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labed\Desktop\matury rozwiazania\CKE\excel\excel - Prognoza liczby ludności w Polsce do roku 2050\"/>
    </mc:Choice>
  </mc:AlternateContent>
  <xr:revisionPtr revIDLastSave="0" documentId="13_ncr:1_{B62BB33E-7DBB-4901-912F-85A4CC805D61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ludnosc" sheetId="2" r:id="rId1"/>
    <sheet name="5) pom" sheetId="9" r:id="rId2"/>
    <sheet name="wykres5" sheetId="10" r:id="rId3"/>
    <sheet name="4)" sheetId="8" r:id="rId4"/>
    <sheet name="wykres" sheetId="4" r:id="rId5"/>
    <sheet name="2)" sheetId="5" r:id="rId6"/>
  </sheets>
  <definedNames>
    <definedName name="DaneZewnętrzne_1" localSheetId="3" hidden="1">'4)'!$A$1:$F$3839</definedName>
    <definedName name="DaneZewnętrzne_1" localSheetId="1" hidden="1">'5) pom'!$A$1:$F$3840</definedName>
    <definedName name="DaneZewnętrzne_1" localSheetId="0" hidden="1">ludnosc!$A$1:$F$3839</definedName>
  </definedNames>
  <calcPr calcId="191029"/>
  <pivotCaches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40" i="9" l="1"/>
  <c r="H3840" i="9"/>
  <c r="I3840" i="9" s="1"/>
  <c r="K3840" i="9"/>
  <c r="L3840" i="9"/>
  <c r="N3840" i="9"/>
  <c r="P3839" i="9"/>
  <c r="O3" i="9"/>
  <c r="L3839" i="9"/>
  <c r="K3839" i="9"/>
  <c r="H3839" i="9"/>
  <c r="G3839" i="9"/>
  <c r="L3838" i="9"/>
  <c r="K3838" i="9"/>
  <c r="H3838" i="9"/>
  <c r="G3838" i="9"/>
  <c r="L3837" i="9"/>
  <c r="K3837" i="9"/>
  <c r="H3837" i="9"/>
  <c r="G3837" i="9"/>
  <c r="L3836" i="9"/>
  <c r="K3836" i="9"/>
  <c r="H3836" i="9"/>
  <c r="G3836" i="9"/>
  <c r="L3835" i="9"/>
  <c r="K3835" i="9"/>
  <c r="H3835" i="9"/>
  <c r="G3835" i="9"/>
  <c r="L3834" i="9"/>
  <c r="K3834" i="9"/>
  <c r="H3834" i="9"/>
  <c r="G3834" i="9"/>
  <c r="L3833" i="9"/>
  <c r="K3833" i="9"/>
  <c r="H3833" i="9"/>
  <c r="G3833" i="9"/>
  <c r="L3832" i="9"/>
  <c r="K3832" i="9"/>
  <c r="H3832" i="9"/>
  <c r="G3832" i="9"/>
  <c r="L3831" i="9"/>
  <c r="K3831" i="9"/>
  <c r="H3831" i="9"/>
  <c r="G3831" i="9"/>
  <c r="L3830" i="9"/>
  <c r="K3830" i="9"/>
  <c r="H3830" i="9"/>
  <c r="G3830" i="9"/>
  <c r="L3829" i="9"/>
  <c r="K3829" i="9"/>
  <c r="H3829" i="9"/>
  <c r="G3829" i="9"/>
  <c r="L3828" i="9"/>
  <c r="K3828" i="9"/>
  <c r="H3828" i="9"/>
  <c r="G3828" i="9"/>
  <c r="L3827" i="9"/>
  <c r="K3827" i="9"/>
  <c r="H3827" i="9"/>
  <c r="G3827" i="9"/>
  <c r="L3826" i="9"/>
  <c r="K3826" i="9"/>
  <c r="H3826" i="9"/>
  <c r="G3826" i="9"/>
  <c r="L3825" i="9"/>
  <c r="K3825" i="9"/>
  <c r="H3825" i="9"/>
  <c r="G3825" i="9"/>
  <c r="L3824" i="9"/>
  <c r="K3824" i="9"/>
  <c r="H3824" i="9"/>
  <c r="G3824" i="9"/>
  <c r="L3823" i="9"/>
  <c r="K3823" i="9"/>
  <c r="H3823" i="9"/>
  <c r="G3823" i="9"/>
  <c r="L3822" i="9"/>
  <c r="K3822" i="9"/>
  <c r="H3822" i="9"/>
  <c r="G3822" i="9"/>
  <c r="L3821" i="9"/>
  <c r="K3821" i="9"/>
  <c r="H3821" i="9"/>
  <c r="G3821" i="9"/>
  <c r="L3820" i="9"/>
  <c r="K3820" i="9"/>
  <c r="H3820" i="9"/>
  <c r="G3820" i="9"/>
  <c r="L3819" i="9"/>
  <c r="K3819" i="9"/>
  <c r="H3819" i="9"/>
  <c r="G3819" i="9"/>
  <c r="L3818" i="9"/>
  <c r="K3818" i="9"/>
  <c r="H3818" i="9"/>
  <c r="G3818" i="9"/>
  <c r="L3817" i="9"/>
  <c r="K3817" i="9"/>
  <c r="H3817" i="9"/>
  <c r="G3817" i="9"/>
  <c r="L3816" i="9"/>
  <c r="K3816" i="9"/>
  <c r="H3816" i="9"/>
  <c r="G3816" i="9"/>
  <c r="L3815" i="9"/>
  <c r="K3815" i="9"/>
  <c r="H3815" i="9"/>
  <c r="G3815" i="9"/>
  <c r="L3814" i="9"/>
  <c r="K3814" i="9"/>
  <c r="H3814" i="9"/>
  <c r="G3814" i="9"/>
  <c r="L3813" i="9"/>
  <c r="K3813" i="9"/>
  <c r="H3813" i="9"/>
  <c r="G3813" i="9"/>
  <c r="L3812" i="9"/>
  <c r="K3812" i="9"/>
  <c r="H3812" i="9"/>
  <c r="G3812" i="9"/>
  <c r="L3811" i="9"/>
  <c r="K3811" i="9"/>
  <c r="H3811" i="9"/>
  <c r="G3811" i="9"/>
  <c r="L3810" i="9"/>
  <c r="K3810" i="9"/>
  <c r="H3810" i="9"/>
  <c r="G3810" i="9"/>
  <c r="L3809" i="9"/>
  <c r="K3809" i="9"/>
  <c r="H3809" i="9"/>
  <c r="G3809" i="9"/>
  <c r="L3808" i="9"/>
  <c r="K3808" i="9"/>
  <c r="H3808" i="9"/>
  <c r="G3808" i="9"/>
  <c r="L3807" i="9"/>
  <c r="K3807" i="9"/>
  <c r="H3807" i="9"/>
  <c r="G3807" i="9"/>
  <c r="L3806" i="9"/>
  <c r="K3806" i="9"/>
  <c r="H3806" i="9"/>
  <c r="G3806" i="9"/>
  <c r="L3805" i="9"/>
  <c r="K3805" i="9"/>
  <c r="H3805" i="9"/>
  <c r="G3805" i="9"/>
  <c r="L3804" i="9"/>
  <c r="K3804" i="9"/>
  <c r="H3804" i="9"/>
  <c r="G3804" i="9"/>
  <c r="L3803" i="9"/>
  <c r="K3803" i="9"/>
  <c r="H3803" i="9"/>
  <c r="G3803" i="9"/>
  <c r="L3802" i="9"/>
  <c r="K3802" i="9"/>
  <c r="H3802" i="9"/>
  <c r="G3802" i="9"/>
  <c r="L3801" i="9"/>
  <c r="K3801" i="9"/>
  <c r="H3801" i="9"/>
  <c r="G3801" i="9"/>
  <c r="L3800" i="9"/>
  <c r="K3800" i="9"/>
  <c r="H3800" i="9"/>
  <c r="G3800" i="9"/>
  <c r="L3799" i="9"/>
  <c r="K3799" i="9"/>
  <c r="H3799" i="9"/>
  <c r="G3799" i="9"/>
  <c r="L3798" i="9"/>
  <c r="K3798" i="9"/>
  <c r="H3798" i="9"/>
  <c r="G3798" i="9"/>
  <c r="L3797" i="9"/>
  <c r="K3797" i="9"/>
  <c r="H3797" i="9"/>
  <c r="G3797" i="9"/>
  <c r="L3796" i="9"/>
  <c r="K3796" i="9"/>
  <c r="H3796" i="9"/>
  <c r="G3796" i="9"/>
  <c r="L3795" i="9"/>
  <c r="K3795" i="9"/>
  <c r="H3795" i="9"/>
  <c r="G3795" i="9"/>
  <c r="L3794" i="9"/>
  <c r="K3794" i="9"/>
  <c r="H3794" i="9"/>
  <c r="G3794" i="9"/>
  <c r="L3793" i="9"/>
  <c r="K3793" i="9"/>
  <c r="H3793" i="9"/>
  <c r="G3793" i="9"/>
  <c r="L3792" i="9"/>
  <c r="K3792" i="9"/>
  <c r="H3792" i="9"/>
  <c r="G3792" i="9"/>
  <c r="L3791" i="9"/>
  <c r="K3791" i="9"/>
  <c r="H3791" i="9"/>
  <c r="G3791" i="9"/>
  <c r="L3790" i="9"/>
  <c r="K3790" i="9"/>
  <c r="H3790" i="9"/>
  <c r="G3790" i="9"/>
  <c r="L3789" i="9"/>
  <c r="K3789" i="9"/>
  <c r="H3789" i="9"/>
  <c r="G3789" i="9"/>
  <c r="L3788" i="9"/>
  <c r="K3788" i="9"/>
  <c r="H3788" i="9"/>
  <c r="G3788" i="9"/>
  <c r="L3787" i="9"/>
  <c r="K3787" i="9"/>
  <c r="H3787" i="9"/>
  <c r="G3787" i="9"/>
  <c r="L3786" i="9"/>
  <c r="K3786" i="9"/>
  <c r="H3786" i="9"/>
  <c r="G3786" i="9"/>
  <c r="L3785" i="9"/>
  <c r="K3785" i="9"/>
  <c r="H3785" i="9"/>
  <c r="G3785" i="9"/>
  <c r="L3784" i="9"/>
  <c r="K3784" i="9"/>
  <c r="H3784" i="9"/>
  <c r="G3784" i="9"/>
  <c r="L3783" i="9"/>
  <c r="K3783" i="9"/>
  <c r="H3783" i="9"/>
  <c r="G3783" i="9"/>
  <c r="L3782" i="9"/>
  <c r="K3782" i="9"/>
  <c r="H3782" i="9"/>
  <c r="G3782" i="9"/>
  <c r="L3781" i="9"/>
  <c r="K3781" i="9"/>
  <c r="H3781" i="9"/>
  <c r="G3781" i="9"/>
  <c r="L3780" i="9"/>
  <c r="K3780" i="9"/>
  <c r="H3780" i="9"/>
  <c r="G3780" i="9"/>
  <c r="L3779" i="9"/>
  <c r="K3779" i="9"/>
  <c r="H3779" i="9"/>
  <c r="G3779" i="9"/>
  <c r="L3778" i="9"/>
  <c r="K3778" i="9"/>
  <c r="H3778" i="9"/>
  <c r="G3778" i="9"/>
  <c r="L3777" i="9"/>
  <c r="K3777" i="9"/>
  <c r="H3777" i="9"/>
  <c r="G3777" i="9"/>
  <c r="L3776" i="9"/>
  <c r="K3776" i="9"/>
  <c r="H3776" i="9"/>
  <c r="G3776" i="9"/>
  <c r="L3775" i="9"/>
  <c r="K3775" i="9"/>
  <c r="H3775" i="9"/>
  <c r="G3775" i="9"/>
  <c r="L3774" i="9"/>
  <c r="K3774" i="9"/>
  <c r="H3774" i="9"/>
  <c r="G3774" i="9"/>
  <c r="L3773" i="9"/>
  <c r="K3773" i="9"/>
  <c r="H3773" i="9"/>
  <c r="G3773" i="9"/>
  <c r="L3772" i="9"/>
  <c r="K3772" i="9"/>
  <c r="H3772" i="9"/>
  <c r="G3772" i="9"/>
  <c r="L3771" i="9"/>
  <c r="K3771" i="9"/>
  <c r="H3771" i="9"/>
  <c r="G3771" i="9"/>
  <c r="L3770" i="9"/>
  <c r="K3770" i="9"/>
  <c r="H3770" i="9"/>
  <c r="G3770" i="9"/>
  <c r="L3769" i="9"/>
  <c r="K3769" i="9"/>
  <c r="H3769" i="9"/>
  <c r="G3769" i="9"/>
  <c r="L3768" i="9"/>
  <c r="K3768" i="9"/>
  <c r="H3768" i="9"/>
  <c r="G3768" i="9"/>
  <c r="L3767" i="9"/>
  <c r="K3767" i="9"/>
  <c r="H3767" i="9"/>
  <c r="G3767" i="9"/>
  <c r="L3766" i="9"/>
  <c r="K3766" i="9"/>
  <c r="H3766" i="9"/>
  <c r="G3766" i="9"/>
  <c r="L3765" i="9"/>
  <c r="K3765" i="9"/>
  <c r="H3765" i="9"/>
  <c r="G3765" i="9"/>
  <c r="L3764" i="9"/>
  <c r="K3764" i="9"/>
  <c r="H3764" i="9"/>
  <c r="G3764" i="9"/>
  <c r="L3763" i="9"/>
  <c r="K3763" i="9"/>
  <c r="H3763" i="9"/>
  <c r="G3763" i="9"/>
  <c r="L3762" i="9"/>
  <c r="K3762" i="9"/>
  <c r="M3762" i="9" s="1"/>
  <c r="P3761" i="9" s="1"/>
  <c r="H3762" i="9"/>
  <c r="G3762" i="9"/>
  <c r="L3761" i="9"/>
  <c r="K3761" i="9"/>
  <c r="H3761" i="9"/>
  <c r="G3761" i="9"/>
  <c r="L3760" i="9"/>
  <c r="K3760" i="9"/>
  <c r="M3760" i="9" s="1"/>
  <c r="P3759" i="9" s="1"/>
  <c r="H3760" i="9"/>
  <c r="G3760" i="9"/>
  <c r="L3759" i="9"/>
  <c r="K3759" i="9"/>
  <c r="H3759" i="9"/>
  <c r="G3759" i="9"/>
  <c r="L3758" i="9"/>
  <c r="K3758" i="9"/>
  <c r="H3758" i="9"/>
  <c r="G3758" i="9"/>
  <c r="L3757" i="9"/>
  <c r="K3757" i="9"/>
  <c r="H3757" i="9"/>
  <c r="G3757" i="9"/>
  <c r="L3756" i="9"/>
  <c r="K3756" i="9"/>
  <c r="H3756" i="9"/>
  <c r="G3756" i="9"/>
  <c r="L3755" i="9"/>
  <c r="K3755" i="9"/>
  <c r="H3755" i="9"/>
  <c r="G3755" i="9"/>
  <c r="L3754" i="9"/>
  <c r="K3754" i="9"/>
  <c r="H3754" i="9"/>
  <c r="G3754" i="9"/>
  <c r="L3753" i="9"/>
  <c r="K3753" i="9"/>
  <c r="H3753" i="9"/>
  <c r="G3753" i="9"/>
  <c r="L3752" i="9"/>
  <c r="K3752" i="9"/>
  <c r="H3752" i="9"/>
  <c r="G3752" i="9"/>
  <c r="L3751" i="9"/>
  <c r="K3751" i="9"/>
  <c r="H3751" i="9"/>
  <c r="G3751" i="9"/>
  <c r="L3750" i="9"/>
  <c r="K3750" i="9"/>
  <c r="H3750" i="9"/>
  <c r="G3750" i="9"/>
  <c r="L3749" i="9"/>
  <c r="K3749" i="9"/>
  <c r="H3749" i="9"/>
  <c r="G3749" i="9"/>
  <c r="L3748" i="9"/>
  <c r="K3748" i="9"/>
  <c r="H3748" i="9"/>
  <c r="G3748" i="9"/>
  <c r="L3747" i="9"/>
  <c r="K3747" i="9"/>
  <c r="H3747" i="9"/>
  <c r="G3747" i="9"/>
  <c r="L3746" i="9"/>
  <c r="K3746" i="9"/>
  <c r="H3746" i="9"/>
  <c r="G3746" i="9"/>
  <c r="L3745" i="9"/>
  <c r="K3745" i="9"/>
  <c r="H3745" i="9"/>
  <c r="G3745" i="9"/>
  <c r="L3744" i="9"/>
  <c r="K3744" i="9"/>
  <c r="H3744" i="9"/>
  <c r="G3744" i="9"/>
  <c r="L3743" i="9"/>
  <c r="K3743" i="9"/>
  <c r="H3743" i="9"/>
  <c r="G3743" i="9"/>
  <c r="L3742" i="9"/>
  <c r="K3742" i="9"/>
  <c r="M3742" i="9" s="1"/>
  <c r="P3741" i="9" s="1"/>
  <c r="H3742" i="9"/>
  <c r="G3742" i="9"/>
  <c r="L3741" i="9"/>
  <c r="K3741" i="9"/>
  <c r="H3741" i="9"/>
  <c r="G3741" i="9"/>
  <c r="L3740" i="9"/>
  <c r="K3740" i="9"/>
  <c r="H3740" i="9"/>
  <c r="G3740" i="9"/>
  <c r="L3739" i="9"/>
  <c r="K3739" i="9"/>
  <c r="H3739" i="9"/>
  <c r="G3739" i="9"/>
  <c r="L3738" i="9"/>
  <c r="K3738" i="9"/>
  <c r="H3738" i="9"/>
  <c r="G3738" i="9"/>
  <c r="L3737" i="9"/>
  <c r="K3737" i="9"/>
  <c r="H3737" i="9"/>
  <c r="G3737" i="9"/>
  <c r="L3736" i="9"/>
  <c r="K3736" i="9"/>
  <c r="H3736" i="9"/>
  <c r="G3736" i="9"/>
  <c r="L3735" i="9"/>
  <c r="K3735" i="9"/>
  <c r="H3735" i="9"/>
  <c r="G3735" i="9"/>
  <c r="L3734" i="9"/>
  <c r="K3734" i="9"/>
  <c r="M3734" i="9" s="1"/>
  <c r="P3733" i="9" s="1"/>
  <c r="H3734" i="9"/>
  <c r="G3734" i="9"/>
  <c r="L3733" i="9"/>
  <c r="K3733" i="9"/>
  <c r="H3733" i="9"/>
  <c r="G3733" i="9"/>
  <c r="L3732" i="9"/>
  <c r="K3732" i="9"/>
  <c r="H3732" i="9"/>
  <c r="G3732" i="9"/>
  <c r="L3731" i="9"/>
  <c r="K3731" i="9"/>
  <c r="H3731" i="9"/>
  <c r="G3731" i="9"/>
  <c r="L3730" i="9"/>
  <c r="K3730" i="9"/>
  <c r="H3730" i="9"/>
  <c r="G3730" i="9"/>
  <c r="L3729" i="9"/>
  <c r="K3729" i="9"/>
  <c r="H3729" i="9"/>
  <c r="G3729" i="9"/>
  <c r="L3728" i="9"/>
  <c r="K3728" i="9"/>
  <c r="H3728" i="9"/>
  <c r="G3728" i="9"/>
  <c r="L3727" i="9"/>
  <c r="K3727" i="9"/>
  <c r="H3727" i="9"/>
  <c r="G3727" i="9"/>
  <c r="L3726" i="9"/>
  <c r="K3726" i="9"/>
  <c r="M3726" i="9" s="1"/>
  <c r="P3725" i="9" s="1"/>
  <c r="H3726" i="9"/>
  <c r="G3726" i="9"/>
  <c r="L3725" i="9"/>
  <c r="K3725" i="9"/>
  <c r="H3725" i="9"/>
  <c r="G3725" i="9"/>
  <c r="L3724" i="9"/>
  <c r="K3724" i="9"/>
  <c r="H3724" i="9"/>
  <c r="G3724" i="9"/>
  <c r="L3723" i="9"/>
  <c r="K3723" i="9"/>
  <c r="H3723" i="9"/>
  <c r="G3723" i="9"/>
  <c r="L3722" i="9"/>
  <c r="K3722" i="9"/>
  <c r="H3722" i="9"/>
  <c r="G3722" i="9"/>
  <c r="L3721" i="9"/>
  <c r="K3721" i="9"/>
  <c r="H3721" i="9"/>
  <c r="G3721" i="9"/>
  <c r="L3720" i="9"/>
  <c r="K3720" i="9"/>
  <c r="H3720" i="9"/>
  <c r="G3720" i="9"/>
  <c r="L3719" i="9"/>
  <c r="K3719" i="9"/>
  <c r="H3719" i="9"/>
  <c r="G3719" i="9"/>
  <c r="L3718" i="9"/>
  <c r="K3718" i="9"/>
  <c r="M3718" i="9" s="1"/>
  <c r="P3717" i="9" s="1"/>
  <c r="H3718" i="9"/>
  <c r="G3718" i="9"/>
  <c r="L3717" i="9"/>
  <c r="K3717" i="9"/>
  <c r="H3717" i="9"/>
  <c r="G3717" i="9"/>
  <c r="L3716" i="9"/>
  <c r="K3716" i="9"/>
  <c r="H3716" i="9"/>
  <c r="G3716" i="9"/>
  <c r="L3715" i="9"/>
  <c r="K3715" i="9"/>
  <c r="H3715" i="9"/>
  <c r="G3715" i="9"/>
  <c r="L3714" i="9"/>
  <c r="K3714" i="9"/>
  <c r="H3714" i="9"/>
  <c r="G3714" i="9"/>
  <c r="L3713" i="9"/>
  <c r="K3713" i="9"/>
  <c r="H3713" i="9"/>
  <c r="G3713" i="9"/>
  <c r="L3712" i="9"/>
  <c r="K3712" i="9"/>
  <c r="H3712" i="9"/>
  <c r="G3712" i="9"/>
  <c r="L3711" i="9"/>
  <c r="K3711" i="9"/>
  <c r="H3711" i="9"/>
  <c r="G3711" i="9"/>
  <c r="L3710" i="9"/>
  <c r="K3710" i="9"/>
  <c r="M3710" i="9" s="1"/>
  <c r="P3709" i="9" s="1"/>
  <c r="H3710" i="9"/>
  <c r="G3710" i="9"/>
  <c r="L3709" i="9"/>
  <c r="K3709" i="9"/>
  <c r="H3709" i="9"/>
  <c r="G3709" i="9"/>
  <c r="L3708" i="9"/>
  <c r="K3708" i="9"/>
  <c r="H3708" i="9"/>
  <c r="G3708" i="9"/>
  <c r="L3707" i="9"/>
  <c r="K3707" i="9"/>
  <c r="H3707" i="9"/>
  <c r="G3707" i="9"/>
  <c r="L3706" i="9"/>
  <c r="K3706" i="9"/>
  <c r="H3706" i="9"/>
  <c r="G3706" i="9"/>
  <c r="L3705" i="9"/>
  <c r="K3705" i="9"/>
  <c r="H3705" i="9"/>
  <c r="G3705" i="9"/>
  <c r="L3704" i="9"/>
  <c r="K3704" i="9"/>
  <c r="H3704" i="9"/>
  <c r="G3704" i="9"/>
  <c r="L3703" i="9"/>
  <c r="K3703" i="9"/>
  <c r="H3703" i="9"/>
  <c r="G3703" i="9"/>
  <c r="L3702" i="9"/>
  <c r="K3702" i="9"/>
  <c r="M3702" i="9" s="1"/>
  <c r="P3701" i="9" s="1"/>
  <c r="H3702" i="9"/>
  <c r="G3702" i="9"/>
  <c r="L3701" i="9"/>
  <c r="K3701" i="9"/>
  <c r="H3701" i="9"/>
  <c r="G3701" i="9"/>
  <c r="L3700" i="9"/>
  <c r="K3700" i="9"/>
  <c r="H3700" i="9"/>
  <c r="G3700" i="9"/>
  <c r="L3699" i="9"/>
  <c r="K3699" i="9"/>
  <c r="H3699" i="9"/>
  <c r="G3699" i="9"/>
  <c r="L3698" i="9"/>
  <c r="K3698" i="9"/>
  <c r="H3698" i="9"/>
  <c r="G3698" i="9"/>
  <c r="L3697" i="9"/>
  <c r="K3697" i="9"/>
  <c r="H3697" i="9"/>
  <c r="G3697" i="9"/>
  <c r="L3696" i="9"/>
  <c r="K3696" i="9"/>
  <c r="H3696" i="9"/>
  <c r="G3696" i="9"/>
  <c r="L3695" i="9"/>
  <c r="K3695" i="9"/>
  <c r="H3695" i="9"/>
  <c r="G3695" i="9"/>
  <c r="L3694" i="9"/>
  <c r="K3694" i="9"/>
  <c r="M3694" i="9" s="1"/>
  <c r="P3693" i="9" s="1"/>
  <c r="H3694" i="9"/>
  <c r="G3694" i="9"/>
  <c r="L3693" i="9"/>
  <c r="K3693" i="9"/>
  <c r="H3693" i="9"/>
  <c r="G3693" i="9"/>
  <c r="L3692" i="9"/>
  <c r="K3692" i="9"/>
  <c r="H3692" i="9"/>
  <c r="G3692" i="9"/>
  <c r="L3691" i="9"/>
  <c r="K3691" i="9"/>
  <c r="H3691" i="9"/>
  <c r="G3691" i="9"/>
  <c r="L3690" i="9"/>
  <c r="K3690" i="9"/>
  <c r="H3690" i="9"/>
  <c r="G3690" i="9"/>
  <c r="L3689" i="9"/>
  <c r="K3689" i="9"/>
  <c r="H3689" i="9"/>
  <c r="G3689" i="9"/>
  <c r="L3688" i="9"/>
  <c r="K3688" i="9"/>
  <c r="H3688" i="9"/>
  <c r="G3688" i="9"/>
  <c r="L3687" i="9"/>
  <c r="K3687" i="9"/>
  <c r="H3687" i="9"/>
  <c r="G3687" i="9"/>
  <c r="L3686" i="9"/>
  <c r="K3686" i="9"/>
  <c r="M3686" i="9" s="1"/>
  <c r="P3685" i="9" s="1"/>
  <c r="H3686" i="9"/>
  <c r="G3686" i="9"/>
  <c r="L3685" i="9"/>
  <c r="K3685" i="9"/>
  <c r="H3685" i="9"/>
  <c r="G3685" i="9"/>
  <c r="L3684" i="9"/>
  <c r="K3684" i="9"/>
  <c r="H3684" i="9"/>
  <c r="G3684" i="9"/>
  <c r="L3683" i="9"/>
  <c r="K3683" i="9"/>
  <c r="H3683" i="9"/>
  <c r="G3683" i="9"/>
  <c r="L3682" i="9"/>
  <c r="K3682" i="9"/>
  <c r="H3682" i="9"/>
  <c r="G3682" i="9"/>
  <c r="L3681" i="9"/>
  <c r="K3681" i="9"/>
  <c r="H3681" i="9"/>
  <c r="G3681" i="9"/>
  <c r="L3680" i="9"/>
  <c r="K3680" i="9"/>
  <c r="H3680" i="9"/>
  <c r="G3680" i="9"/>
  <c r="L3679" i="9"/>
  <c r="K3679" i="9"/>
  <c r="H3679" i="9"/>
  <c r="G3679" i="9"/>
  <c r="L3678" i="9"/>
  <c r="K3678" i="9"/>
  <c r="M3678" i="9" s="1"/>
  <c r="P3677" i="9" s="1"/>
  <c r="H3678" i="9"/>
  <c r="G3678" i="9"/>
  <c r="L3677" i="9"/>
  <c r="K3677" i="9"/>
  <c r="H3677" i="9"/>
  <c r="G3677" i="9"/>
  <c r="L3676" i="9"/>
  <c r="K3676" i="9"/>
  <c r="H3676" i="9"/>
  <c r="G3676" i="9"/>
  <c r="L3675" i="9"/>
  <c r="K3675" i="9"/>
  <c r="H3675" i="9"/>
  <c r="G3675" i="9"/>
  <c r="L3674" i="9"/>
  <c r="K3674" i="9"/>
  <c r="H3674" i="9"/>
  <c r="G3674" i="9"/>
  <c r="L3673" i="9"/>
  <c r="K3673" i="9"/>
  <c r="H3673" i="9"/>
  <c r="G3673" i="9"/>
  <c r="L3672" i="9"/>
  <c r="K3672" i="9"/>
  <c r="H3672" i="9"/>
  <c r="G3672" i="9"/>
  <c r="L3671" i="9"/>
  <c r="K3671" i="9"/>
  <c r="H3671" i="9"/>
  <c r="G3671" i="9"/>
  <c r="L3670" i="9"/>
  <c r="K3670" i="9"/>
  <c r="M3670" i="9" s="1"/>
  <c r="P3669" i="9" s="1"/>
  <c r="H3670" i="9"/>
  <c r="G3670" i="9"/>
  <c r="L3669" i="9"/>
  <c r="K3669" i="9"/>
  <c r="H3669" i="9"/>
  <c r="G3669" i="9"/>
  <c r="L3668" i="9"/>
  <c r="K3668" i="9"/>
  <c r="H3668" i="9"/>
  <c r="G3668" i="9"/>
  <c r="L3667" i="9"/>
  <c r="K3667" i="9"/>
  <c r="H3667" i="9"/>
  <c r="G3667" i="9"/>
  <c r="L3666" i="9"/>
  <c r="K3666" i="9"/>
  <c r="H3666" i="9"/>
  <c r="G3666" i="9"/>
  <c r="L3665" i="9"/>
  <c r="K3665" i="9"/>
  <c r="H3665" i="9"/>
  <c r="G3665" i="9"/>
  <c r="L3664" i="9"/>
  <c r="K3664" i="9"/>
  <c r="H3664" i="9"/>
  <c r="G3664" i="9"/>
  <c r="L3663" i="9"/>
  <c r="K3663" i="9"/>
  <c r="H3663" i="9"/>
  <c r="G3663" i="9"/>
  <c r="L3662" i="9"/>
  <c r="K3662" i="9"/>
  <c r="M3662" i="9" s="1"/>
  <c r="P3661" i="9" s="1"/>
  <c r="H3662" i="9"/>
  <c r="G3662" i="9"/>
  <c r="L3661" i="9"/>
  <c r="K3661" i="9"/>
  <c r="H3661" i="9"/>
  <c r="G3661" i="9"/>
  <c r="L3660" i="9"/>
  <c r="K3660" i="9"/>
  <c r="H3660" i="9"/>
  <c r="G3660" i="9"/>
  <c r="L3659" i="9"/>
  <c r="K3659" i="9"/>
  <c r="H3659" i="9"/>
  <c r="G3659" i="9"/>
  <c r="L3658" i="9"/>
  <c r="K3658" i="9"/>
  <c r="H3658" i="9"/>
  <c r="G3658" i="9"/>
  <c r="L3657" i="9"/>
  <c r="K3657" i="9"/>
  <c r="H3657" i="9"/>
  <c r="G3657" i="9"/>
  <c r="L3656" i="9"/>
  <c r="K3656" i="9"/>
  <c r="H3656" i="9"/>
  <c r="G3656" i="9"/>
  <c r="L3655" i="9"/>
  <c r="K3655" i="9"/>
  <c r="H3655" i="9"/>
  <c r="G3655" i="9"/>
  <c r="L3654" i="9"/>
  <c r="K3654" i="9"/>
  <c r="M3654" i="9" s="1"/>
  <c r="P3653" i="9" s="1"/>
  <c r="H3654" i="9"/>
  <c r="G3654" i="9"/>
  <c r="L3653" i="9"/>
  <c r="K3653" i="9"/>
  <c r="H3653" i="9"/>
  <c r="G3653" i="9"/>
  <c r="L3652" i="9"/>
  <c r="K3652" i="9"/>
  <c r="H3652" i="9"/>
  <c r="G3652" i="9"/>
  <c r="L3651" i="9"/>
  <c r="K3651" i="9"/>
  <c r="H3651" i="9"/>
  <c r="G3651" i="9"/>
  <c r="L3650" i="9"/>
  <c r="K3650" i="9"/>
  <c r="H3650" i="9"/>
  <c r="G3650" i="9"/>
  <c r="L3649" i="9"/>
  <c r="K3649" i="9"/>
  <c r="H3649" i="9"/>
  <c r="G3649" i="9"/>
  <c r="L3648" i="9"/>
  <c r="K3648" i="9"/>
  <c r="H3648" i="9"/>
  <c r="G3648" i="9"/>
  <c r="L3647" i="9"/>
  <c r="K3647" i="9"/>
  <c r="H3647" i="9"/>
  <c r="G3647" i="9"/>
  <c r="L3646" i="9"/>
  <c r="K3646" i="9"/>
  <c r="M3646" i="9" s="1"/>
  <c r="P3645" i="9" s="1"/>
  <c r="H3646" i="9"/>
  <c r="G3646" i="9"/>
  <c r="L3645" i="9"/>
  <c r="K3645" i="9"/>
  <c r="H3645" i="9"/>
  <c r="G3645" i="9"/>
  <c r="L3644" i="9"/>
  <c r="K3644" i="9"/>
  <c r="H3644" i="9"/>
  <c r="G3644" i="9"/>
  <c r="L3643" i="9"/>
  <c r="K3643" i="9"/>
  <c r="H3643" i="9"/>
  <c r="G3643" i="9"/>
  <c r="L3642" i="9"/>
  <c r="K3642" i="9"/>
  <c r="H3642" i="9"/>
  <c r="G3642" i="9"/>
  <c r="L3641" i="9"/>
  <c r="K3641" i="9"/>
  <c r="H3641" i="9"/>
  <c r="G3641" i="9"/>
  <c r="L3640" i="9"/>
  <c r="K3640" i="9"/>
  <c r="H3640" i="9"/>
  <c r="G3640" i="9"/>
  <c r="L3639" i="9"/>
  <c r="K3639" i="9"/>
  <c r="H3639" i="9"/>
  <c r="G3639" i="9"/>
  <c r="L3638" i="9"/>
  <c r="K3638" i="9"/>
  <c r="M3638" i="9" s="1"/>
  <c r="P3637" i="9" s="1"/>
  <c r="H3638" i="9"/>
  <c r="G3638" i="9"/>
  <c r="L3637" i="9"/>
  <c r="K3637" i="9"/>
  <c r="H3637" i="9"/>
  <c r="G3637" i="9"/>
  <c r="L3636" i="9"/>
  <c r="K3636" i="9"/>
  <c r="H3636" i="9"/>
  <c r="G3636" i="9"/>
  <c r="L3635" i="9"/>
  <c r="K3635" i="9"/>
  <c r="H3635" i="9"/>
  <c r="G3635" i="9"/>
  <c r="L3634" i="9"/>
  <c r="K3634" i="9"/>
  <c r="H3634" i="9"/>
  <c r="G3634" i="9"/>
  <c r="L3633" i="9"/>
  <c r="K3633" i="9"/>
  <c r="H3633" i="9"/>
  <c r="G3633" i="9"/>
  <c r="L3632" i="9"/>
  <c r="K3632" i="9"/>
  <c r="M3632" i="9" s="1"/>
  <c r="P3631" i="9" s="1"/>
  <c r="H3632" i="9"/>
  <c r="G3632" i="9"/>
  <c r="L3631" i="9"/>
  <c r="K3631" i="9"/>
  <c r="H3631" i="9"/>
  <c r="G3631" i="9"/>
  <c r="L3630" i="9"/>
  <c r="K3630" i="9"/>
  <c r="M3630" i="9" s="1"/>
  <c r="P3629" i="9" s="1"/>
  <c r="H3630" i="9"/>
  <c r="G3630" i="9"/>
  <c r="L3629" i="9"/>
  <c r="K3629" i="9"/>
  <c r="H3629" i="9"/>
  <c r="G3629" i="9"/>
  <c r="L3628" i="9"/>
  <c r="K3628" i="9"/>
  <c r="M3628" i="9" s="1"/>
  <c r="P3627" i="9" s="1"/>
  <c r="H3628" i="9"/>
  <c r="G3628" i="9"/>
  <c r="L3627" i="9"/>
  <c r="K3627" i="9"/>
  <c r="H3627" i="9"/>
  <c r="G3627" i="9"/>
  <c r="L3626" i="9"/>
  <c r="K3626" i="9"/>
  <c r="M3626" i="9" s="1"/>
  <c r="P3625" i="9" s="1"/>
  <c r="H3626" i="9"/>
  <c r="G3626" i="9"/>
  <c r="L3625" i="9"/>
  <c r="K3625" i="9"/>
  <c r="H3625" i="9"/>
  <c r="G3625" i="9"/>
  <c r="L3624" i="9"/>
  <c r="K3624" i="9"/>
  <c r="M3624" i="9" s="1"/>
  <c r="P3623" i="9" s="1"/>
  <c r="H3624" i="9"/>
  <c r="G3624" i="9"/>
  <c r="L3623" i="9"/>
  <c r="K3623" i="9"/>
  <c r="H3623" i="9"/>
  <c r="G3623" i="9"/>
  <c r="L3622" i="9"/>
  <c r="K3622" i="9"/>
  <c r="M3622" i="9" s="1"/>
  <c r="P3621" i="9" s="1"/>
  <c r="H3622" i="9"/>
  <c r="G3622" i="9"/>
  <c r="L3621" i="9"/>
  <c r="K3621" i="9"/>
  <c r="H3621" i="9"/>
  <c r="G3621" i="9"/>
  <c r="L3620" i="9"/>
  <c r="K3620" i="9"/>
  <c r="M3620" i="9" s="1"/>
  <c r="P3619" i="9" s="1"/>
  <c r="H3620" i="9"/>
  <c r="G3620" i="9"/>
  <c r="L3619" i="9"/>
  <c r="K3619" i="9"/>
  <c r="H3619" i="9"/>
  <c r="G3619" i="9"/>
  <c r="L3618" i="9"/>
  <c r="K3618" i="9"/>
  <c r="M3618" i="9" s="1"/>
  <c r="P3617" i="9" s="1"/>
  <c r="H3618" i="9"/>
  <c r="G3618" i="9"/>
  <c r="L3617" i="9"/>
  <c r="K3617" i="9"/>
  <c r="H3617" i="9"/>
  <c r="G3617" i="9"/>
  <c r="L3616" i="9"/>
  <c r="K3616" i="9"/>
  <c r="M3616" i="9" s="1"/>
  <c r="P3615" i="9" s="1"/>
  <c r="H3616" i="9"/>
  <c r="G3616" i="9"/>
  <c r="L3615" i="9"/>
  <c r="K3615" i="9"/>
  <c r="H3615" i="9"/>
  <c r="G3615" i="9"/>
  <c r="L3614" i="9"/>
  <c r="K3614" i="9"/>
  <c r="M3614" i="9" s="1"/>
  <c r="P3613" i="9" s="1"/>
  <c r="H3614" i="9"/>
  <c r="G3614" i="9"/>
  <c r="L3613" i="9"/>
  <c r="K3613" i="9"/>
  <c r="H3613" i="9"/>
  <c r="G3613" i="9"/>
  <c r="L3612" i="9"/>
  <c r="K3612" i="9"/>
  <c r="H3612" i="9"/>
  <c r="G3612" i="9"/>
  <c r="L3611" i="9"/>
  <c r="K3611" i="9"/>
  <c r="H3611" i="9"/>
  <c r="G3611" i="9"/>
  <c r="L3610" i="9"/>
  <c r="K3610" i="9"/>
  <c r="H3610" i="9"/>
  <c r="G3610" i="9"/>
  <c r="L3609" i="9"/>
  <c r="K3609" i="9"/>
  <c r="H3609" i="9"/>
  <c r="G3609" i="9"/>
  <c r="L3608" i="9"/>
  <c r="K3608" i="9"/>
  <c r="H3608" i="9"/>
  <c r="G3608" i="9"/>
  <c r="L3607" i="9"/>
  <c r="K3607" i="9"/>
  <c r="H3607" i="9"/>
  <c r="G3607" i="9"/>
  <c r="L3606" i="9"/>
  <c r="K3606" i="9"/>
  <c r="H3606" i="9"/>
  <c r="G3606" i="9"/>
  <c r="L3605" i="9"/>
  <c r="K3605" i="9"/>
  <c r="H3605" i="9"/>
  <c r="G3605" i="9"/>
  <c r="L3604" i="9"/>
  <c r="K3604" i="9"/>
  <c r="H3604" i="9"/>
  <c r="G3604" i="9"/>
  <c r="L3603" i="9"/>
  <c r="K3603" i="9"/>
  <c r="H3603" i="9"/>
  <c r="G3603" i="9"/>
  <c r="L3602" i="9"/>
  <c r="K3602" i="9"/>
  <c r="H3602" i="9"/>
  <c r="G3602" i="9"/>
  <c r="L3601" i="9"/>
  <c r="K3601" i="9"/>
  <c r="H3601" i="9"/>
  <c r="G3601" i="9"/>
  <c r="L3600" i="9"/>
  <c r="K3600" i="9"/>
  <c r="H3600" i="9"/>
  <c r="G3600" i="9"/>
  <c r="L3599" i="9"/>
  <c r="K3599" i="9"/>
  <c r="H3599" i="9"/>
  <c r="G3599" i="9"/>
  <c r="L3598" i="9"/>
  <c r="K3598" i="9"/>
  <c r="M3598" i="9" s="1"/>
  <c r="P3597" i="9" s="1"/>
  <c r="H3598" i="9"/>
  <c r="G3598" i="9"/>
  <c r="L3597" i="9"/>
  <c r="K3597" i="9"/>
  <c r="H3597" i="9"/>
  <c r="G3597" i="9"/>
  <c r="L3596" i="9"/>
  <c r="K3596" i="9"/>
  <c r="H3596" i="9"/>
  <c r="G3596" i="9"/>
  <c r="L3595" i="9"/>
  <c r="K3595" i="9"/>
  <c r="H3595" i="9"/>
  <c r="G3595" i="9"/>
  <c r="L3594" i="9"/>
  <c r="K3594" i="9"/>
  <c r="H3594" i="9"/>
  <c r="G3594" i="9"/>
  <c r="L3593" i="9"/>
  <c r="K3593" i="9"/>
  <c r="H3593" i="9"/>
  <c r="G3593" i="9"/>
  <c r="L3592" i="9"/>
  <c r="K3592" i="9"/>
  <c r="H3592" i="9"/>
  <c r="G3592" i="9"/>
  <c r="L3591" i="9"/>
  <c r="K3591" i="9"/>
  <c r="H3591" i="9"/>
  <c r="G3591" i="9"/>
  <c r="L3590" i="9"/>
  <c r="K3590" i="9"/>
  <c r="M3590" i="9" s="1"/>
  <c r="P3589" i="9" s="1"/>
  <c r="H3590" i="9"/>
  <c r="G3590" i="9"/>
  <c r="L3589" i="9"/>
  <c r="K3589" i="9"/>
  <c r="H3589" i="9"/>
  <c r="G3589" i="9"/>
  <c r="L3588" i="9"/>
  <c r="K3588" i="9"/>
  <c r="H3588" i="9"/>
  <c r="G3588" i="9"/>
  <c r="L3587" i="9"/>
  <c r="K3587" i="9"/>
  <c r="H3587" i="9"/>
  <c r="G3587" i="9"/>
  <c r="L3586" i="9"/>
  <c r="K3586" i="9"/>
  <c r="H3586" i="9"/>
  <c r="G3586" i="9"/>
  <c r="L3585" i="9"/>
  <c r="K3585" i="9"/>
  <c r="H3585" i="9"/>
  <c r="G3585" i="9"/>
  <c r="L3584" i="9"/>
  <c r="K3584" i="9"/>
  <c r="H3584" i="9"/>
  <c r="G3584" i="9"/>
  <c r="L3583" i="9"/>
  <c r="K3583" i="9"/>
  <c r="H3583" i="9"/>
  <c r="G3583" i="9"/>
  <c r="L3582" i="9"/>
  <c r="K3582" i="9"/>
  <c r="M3582" i="9" s="1"/>
  <c r="P3581" i="9" s="1"/>
  <c r="H3582" i="9"/>
  <c r="G3582" i="9"/>
  <c r="L3581" i="9"/>
  <c r="K3581" i="9"/>
  <c r="H3581" i="9"/>
  <c r="G3581" i="9"/>
  <c r="L3580" i="9"/>
  <c r="K3580" i="9"/>
  <c r="H3580" i="9"/>
  <c r="G3580" i="9"/>
  <c r="L3579" i="9"/>
  <c r="K3579" i="9"/>
  <c r="H3579" i="9"/>
  <c r="G3579" i="9"/>
  <c r="L3578" i="9"/>
  <c r="K3578" i="9"/>
  <c r="H3578" i="9"/>
  <c r="G3578" i="9"/>
  <c r="L3577" i="9"/>
  <c r="K3577" i="9"/>
  <c r="H3577" i="9"/>
  <c r="G3577" i="9"/>
  <c r="L3576" i="9"/>
  <c r="K3576" i="9"/>
  <c r="H3576" i="9"/>
  <c r="G3576" i="9"/>
  <c r="L3575" i="9"/>
  <c r="K3575" i="9"/>
  <c r="H3575" i="9"/>
  <c r="G3575" i="9"/>
  <c r="L3574" i="9"/>
  <c r="K3574" i="9"/>
  <c r="M3574" i="9" s="1"/>
  <c r="P3573" i="9" s="1"/>
  <c r="H3574" i="9"/>
  <c r="G3574" i="9"/>
  <c r="L3573" i="9"/>
  <c r="K3573" i="9"/>
  <c r="H3573" i="9"/>
  <c r="G3573" i="9"/>
  <c r="L3572" i="9"/>
  <c r="K3572" i="9"/>
  <c r="H3572" i="9"/>
  <c r="G3572" i="9"/>
  <c r="L3571" i="9"/>
  <c r="K3571" i="9"/>
  <c r="H3571" i="9"/>
  <c r="G3571" i="9"/>
  <c r="L3570" i="9"/>
  <c r="K3570" i="9"/>
  <c r="H3570" i="9"/>
  <c r="G3570" i="9"/>
  <c r="L3569" i="9"/>
  <c r="K3569" i="9"/>
  <c r="H3569" i="9"/>
  <c r="G3569" i="9"/>
  <c r="L3568" i="9"/>
  <c r="K3568" i="9"/>
  <c r="H3568" i="9"/>
  <c r="G3568" i="9"/>
  <c r="L3567" i="9"/>
  <c r="K3567" i="9"/>
  <c r="H3567" i="9"/>
  <c r="G3567" i="9"/>
  <c r="L3566" i="9"/>
  <c r="K3566" i="9"/>
  <c r="M3566" i="9" s="1"/>
  <c r="P3565" i="9" s="1"/>
  <c r="H3566" i="9"/>
  <c r="G3566" i="9"/>
  <c r="L3565" i="9"/>
  <c r="K3565" i="9"/>
  <c r="H3565" i="9"/>
  <c r="G3565" i="9"/>
  <c r="L3564" i="9"/>
  <c r="K3564" i="9"/>
  <c r="H3564" i="9"/>
  <c r="G3564" i="9"/>
  <c r="L3563" i="9"/>
  <c r="K3563" i="9"/>
  <c r="H3563" i="9"/>
  <c r="G3563" i="9"/>
  <c r="L3562" i="9"/>
  <c r="K3562" i="9"/>
  <c r="H3562" i="9"/>
  <c r="G3562" i="9"/>
  <c r="L3561" i="9"/>
  <c r="K3561" i="9"/>
  <c r="H3561" i="9"/>
  <c r="G3561" i="9"/>
  <c r="L3560" i="9"/>
  <c r="K3560" i="9"/>
  <c r="H3560" i="9"/>
  <c r="G3560" i="9"/>
  <c r="L3559" i="9"/>
  <c r="K3559" i="9"/>
  <c r="H3559" i="9"/>
  <c r="G3559" i="9"/>
  <c r="L3558" i="9"/>
  <c r="K3558" i="9"/>
  <c r="M3558" i="9" s="1"/>
  <c r="P3557" i="9" s="1"/>
  <c r="H3558" i="9"/>
  <c r="G3558" i="9"/>
  <c r="L3557" i="9"/>
  <c r="K3557" i="9"/>
  <c r="H3557" i="9"/>
  <c r="G3557" i="9"/>
  <c r="L3556" i="9"/>
  <c r="K3556" i="9"/>
  <c r="H3556" i="9"/>
  <c r="G3556" i="9"/>
  <c r="L3555" i="9"/>
  <c r="K3555" i="9"/>
  <c r="H3555" i="9"/>
  <c r="G3555" i="9"/>
  <c r="L3554" i="9"/>
  <c r="K3554" i="9"/>
  <c r="H3554" i="9"/>
  <c r="G3554" i="9"/>
  <c r="L3553" i="9"/>
  <c r="K3553" i="9"/>
  <c r="H3553" i="9"/>
  <c r="G3553" i="9"/>
  <c r="L3552" i="9"/>
  <c r="K3552" i="9"/>
  <c r="H3552" i="9"/>
  <c r="G3552" i="9"/>
  <c r="L3551" i="9"/>
  <c r="K3551" i="9"/>
  <c r="H3551" i="9"/>
  <c r="G3551" i="9"/>
  <c r="L3550" i="9"/>
  <c r="K3550" i="9"/>
  <c r="M3550" i="9" s="1"/>
  <c r="P3549" i="9" s="1"/>
  <c r="H3550" i="9"/>
  <c r="G3550" i="9"/>
  <c r="L3549" i="9"/>
  <c r="K3549" i="9"/>
  <c r="H3549" i="9"/>
  <c r="G3549" i="9"/>
  <c r="L3548" i="9"/>
  <c r="K3548" i="9"/>
  <c r="H3548" i="9"/>
  <c r="G3548" i="9"/>
  <c r="L3547" i="9"/>
  <c r="K3547" i="9"/>
  <c r="H3547" i="9"/>
  <c r="G3547" i="9"/>
  <c r="L3546" i="9"/>
  <c r="K3546" i="9"/>
  <c r="H3546" i="9"/>
  <c r="G3546" i="9"/>
  <c r="L3545" i="9"/>
  <c r="K3545" i="9"/>
  <c r="H3545" i="9"/>
  <c r="G3545" i="9"/>
  <c r="L3544" i="9"/>
  <c r="K3544" i="9"/>
  <c r="H3544" i="9"/>
  <c r="G3544" i="9"/>
  <c r="L3543" i="9"/>
  <c r="K3543" i="9"/>
  <c r="H3543" i="9"/>
  <c r="G3543" i="9"/>
  <c r="L3542" i="9"/>
  <c r="K3542" i="9"/>
  <c r="M3542" i="9" s="1"/>
  <c r="P3541" i="9" s="1"/>
  <c r="H3542" i="9"/>
  <c r="G3542" i="9"/>
  <c r="L3541" i="9"/>
  <c r="K3541" i="9"/>
  <c r="H3541" i="9"/>
  <c r="G3541" i="9"/>
  <c r="L3540" i="9"/>
  <c r="K3540" i="9"/>
  <c r="H3540" i="9"/>
  <c r="G3540" i="9"/>
  <c r="L3539" i="9"/>
  <c r="K3539" i="9"/>
  <c r="H3539" i="9"/>
  <c r="G3539" i="9"/>
  <c r="L3538" i="9"/>
  <c r="K3538" i="9"/>
  <c r="H3538" i="9"/>
  <c r="G3538" i="9"/>
  <c r="L3537" i="9"/>
  <c r="K3537" i="9"/>
  <c r="H3537" i="9"/>
  <c r="G3537" i="9"/>
  <c r="L3536" i="9"/>
  <c r="K3536" i="9"/>
  <c r="H3536" i="9"/>
  <c r="G3536" i="9"/>
  <c r="L3535" i="9"/>
  <c r="K3535" i="9"/>
  <c r="H3535" i="9"/>
  <c r="G3535" i="9"/>
  <c r="L3534" i="9"/>
  <c r="K3534" i="9"/>
  <c r="M3534" i="9" s="1"/>
  <c r="P3533" i="9" s="1"/>
  <c r="H3534" i="9"/>
  <c r="G3534" i="9"/>
  <c r="L3533" i="9"/>
  <c r="K3533" i="9"/>
  <c r="H3533" i="9"/>
  <c r="G3533" i="9"/>
  <c r="L3532" i="9"/>
  <c r="K3532" i="9"/>
  <c r="H3532" i="9"/>
  <c r="G3532" i="9"/>
  <c r="L3531" i="9"/>
  <c r="K3531" i="9"/>
  <c r="H3531" i="9"/>
  <c r="G3531" i="9"/>
  <c r="L3530" i="9"/>
  <c r="K3530" i="9"/>
  <c r="H3530" i="9"/>
  <c r="G3530" i="9"/>
  <c r="L3529" i="9"/>
  <c r="K3529" i="9"/>
  <c r="H3529" i="9"/>
  <c r="G3529" i="9"/>
  <c r="L3528" i="9"/>
  <c r="K3528" i="9"/>
  <c r="H3528" i="9"/>
  <c r="G3528" i="9"/>
  <c r="L3527" i="9"/>
  <c r="K3527" i="9"/>
  <c r="H3527" i="9"/>
  <c r="G3527" i="9"/>
  <c r="L3526" i="9"/>
  <c r="K3526" i="9"/>
  <c r="M3526" i="9" s="1"/>
  <c r="P3525" i="9" s="1"/>
  <c r="H3526" i="9"/>
  <c r="G3526" i="9"/>
  <c r="L3525" i="9"/>
  <c r="K3525" i="9"/>
  <c r="H3525" i="9"/>
  <c r="G3525" i="9"/>
  <c r="L3524" i="9"/>
  <c r="K3524" i="9"/>
  <c r="H3524" i="9"/>
  <c r="G3524" i="9"/>
  <c r="L3523" i="9"/>
  <c r="K3523" i="9"/>
  <c r="H3523" i="9"/>
  <c r="G3523" i="9"/>
  <c r="L3522" i="9"/>
  <c r="K3522" i="9"/>
  <c r="H3522" i="9"/>
  <c r="G3522" i="9"/>
  <c r="L3521" i="9"/>
  <c r="K3521" i="9"/>
  <c r="H3521" i="9"/>
  <c r="G3521" i="9"/>
  <c r="L3520" i="9"/>
  <c r="K3520" i="9"/>
  <c r="H3520" i="9"/>
  <c r="G3520" i="9"/>
  <c r="L3519" i="9"/>
  <c r="K3519" i="9"/>
  <c r="H3519" i="9"/>
  <c r="G3519" i="9"/>
  <c r="L3518" i="9"/>
  <c r="K3518" i="9"/>
  <c r="M3518" i="9" s="1"/>
  <c r="P3517" i="9" s="1"/>
  <c r="H3518" i="9"/>
  <c r="G3518" i="9"/>
  <c r="L3517" i="9"/>
  <c r="K3517" i="9"/>
  <c r="H3517" i="9"/>
  <c r="G3517" i="9"/>
  <c r="L3516" i="9"/>
  <c r="K3516" i="9"/>
  <c r="H3516" i="9"/>
  <c r="G3516" i="9"/>
  <c r="L3515" i="9"/>
  <c r="K3515" i="9"/>
  <c r="H3515" i="9"/>
  <c r="G3515" i="9"/>
  <c r="L3514" i="9"/>
  <c r="K3514" i="9"/>
  <c r="H3514" i="9"/>
  <c r="G3514" i="9"/>
  <c r="L3513" i="9"/>
  <c r="K3513" i="9"/>
  <c r="H3513" i="9"/>
  <c r="G3513" i="9"/>
  <c r="L3512" i="9"/>
  <c r="K3512" i="9"/>
  <c r="H3512" i="9"/>
  <c r="G3512" i="9"/>
  <c r="L3511" i="9"/>
  <c r="K3511" i="9"/>
  <c r="H3511" i="9"/>
  <c r="G3511" i="9"/>
  <c r="L3510" i="9"/>
  <c r="K3510" i="9"/>
  <c r="M3510" i="9" s="1"/>
  <c r="P3509" i="9" s="1"/>
  <c r="H3510" i="9"/>
  <c r="G3510" i="9"/>
  <c r="L3509" i="9"/>
  <c r="K3509" i="9"/>
  <c r="H3509" i="9"/>
  <c r="G3509" i="9"/>
  <c r="L3508" i="9"/>
  <c r="K3508" i="9"/>
  <c r="H3508" i="9"/>
  <c r="G3508" i="9"/>
  <c r="L3507" i="9"/>
  <c r="K3507" i="9"/>
  <c r="H3507" i="9"/>
  <c r="G3507" i="9"/>
  <c r="L3506" i="9"/>
  <c r="K3506" i="9"/>
  <c r="H3506" i="9"/>
  <c r="G3506" i="9"/>
  <c r="L3505" i="9"/>
  <c r="K3505" i="9"/>
  <c r="H3505" i="9"/>
  <c r="G3505" i="9"/>
  <c r="L3504" i="9"/>
  <c r="K3504" i="9"/>
  <c r="H3504" i="9"/>
  <c r="G3504" i="9"/>
  <c r="L3503" i="9"/>
  <c r="K3503" i="9"/>
  <c r="H3503" i="9"/>
  <c r="G3503" i="9"/>
  <c r="L3502" i="9"/>
  <c r="K3502" i="9"/>
  <c r="M3502" i="9" s="1"/>
  <c r="P3501" i="9" s="1"/>
  <c r="H3502" i="9"/>
  <c r="G3502" i="9"/>
  <c r="L3501" i="9"/>
  <c r="K3501" i="9"/>
  <c r="H3501" i="9"/>
  <c r="G3501" i="9"/>
  <c r="L3500" i="9"/>
  <c r="K3500" i="9"/>
  <c r="H3500" i="9"/>
  <c r="G3500" i="9"/>
  <c r="L3499" i="9"/>
  <c r="K3499" i="9"/>
  <c r="H3499" i="9"/>
  <c r="G3499" i="9"/>
  <c r="L3498" i="9"/>
  <c r="K3498" i="9"/>
  <c r="H3498" i="9"/>
  <c r="G3498" i="9"/>
  <c r="L3497" i="9"/>
  <c r="K3497" i="9"/>
  <c r="H3497" i="9"/>
  <c r="G3497" i="9"/>
  <c r="L3496" i="9"/>
  <c r="K3496" i="9"/>
  <c r="H3496" i="9"/>
  <c r="G3496" i="9"/>
  <c r="L3495" i="9"/>
  <c r="K3495" i="9"/>
  <c r="H3495" i="9"/>
  <c r="G3495" i="9"/>
  <c r="L3494" i="9"/>
  <c r="K3494" i="9"/>
  <c r="M3494" i="9" s="1"/>
  <c r="P3493" i="9" s="1"/>
  <c r="H3494" i="9"/>
  <c r="G3494" i="9"/>
  <c r="L3493" i="9"/>
  <c r="K3493" i="9"/>
  <c r="H3493" i="9"/>
  <c r="G3493" i="9"/>
  <c r="L3492" i="9"/>
  <c r="K3492" i="9"/>
  <c r="H3492" i="9"/>
  <c r="G3492" i="9"/>
  <c r="L3491" i="9"/>
  <c r="K3491" i="9"/>
  <c r="H3491" i="9"/>
  <c r="G3491" i="9"/>
  <c r="L3490" i="9"/>
  <c r="K3490" i="9"/>
  <c r="H3490" i="9"/>
  <c r="G3490" i="9"/>
  <c r="L3489" i="9"/>
  <c r="K3489" i="9"/>
  <c r="H3489" i="9"/>
  <c r="G3489" i="9"/>
  <c r="L3488" i="9"/>
  <c r="K3488" i="9"/>
  <c r="H3488" i="9"/>
  <c r="G3488" i="9"/>
  <c r="L3487" i="9"/>
  <c r="K3487" i="9"/>
  <c r="H3487" i="9"/>
  <c r="G3487" i="9"/>
  <c r="L3486" i="9"/>
  <c r="K3486" i="9"/>
  <c r="M3486" i="9" s="1"/>
  <c r="P3485" i="9" s="1"/>
  <c r="H3486" i="9"/>
  <c r="G3486" i="9"/>
  <c r="L3485" i="9"/>
  <c r="K3485" i="9"/>
  <c r="H3485" i="9"/>
  <c r="G3485" i="9"/>
  <c r="L3484" i="9"/>
  <c r="K3484" i="9"/>
  <c r="H3484" i="9"/>
  <c r="G3484" i="9"/>
  <c r="L3483" i="9"/>
  <c r="K3483" i="9"/>
  <c r="H3483" i="9"/>
  <c r="G3483" i="9"/>
  <c r="L3482" i="9"/>
  <c r="K3482" i="9"/>
  <c r="H3482" i="9"/>
  <c r="G3482" i="9"/>
  <c r="L3481" i="9"/>
  <c r="K3481" i="9"/>
  <c r="H3481" i="9"/>
  <c r="G3481" i="9"/>
  <c r="L3480" i="9"/>
  <c r="K3480" i="9"/>
  <c r="H3480" i="9"/>
  <c r="G3480" i="9"/>
  <c r="L3479" i="9"/>
  <c r="K3479" i="9"/>
  <c r="H3479" i="9"/>
  <c r="G3479" i="9"/>
  <c r="L3478" i="9"/>
  <c r="K3478" i="9"/>
  <c r="M3478" i="9" s="1"/>
  <c r="P3477" i="9" s="1"/>
  <c r="H3478" i="9"/>
  <c r="G3478" i="9"/>
  <c r="L3477" i="9"/>
  <c r="K3477" i="9"/>
  <c r="H3477" i="9"/>
  <c r="G3477" i="9"/>
  <c r="L3476" i="9"/>
  <c r="K3476" i="9"/>
  <c r="H3476" i="9"/>
  <c r="G3476" i="9"/>
  <c r="L3475" i="9"/>
  <c r="K3475" i="9"/>
  <c r="H3475" i="9"/>
  <c r="G3475" i="9"/>
  <c r="L3474" i="9"/>
  <c r="K3474" i="9"/>
  <c r="H3474" i="9"/>
  <c r="G3474" i="9"/>
  <c r="L3473" i="9"/>
  <c r="K3473" i="9"/>
  <c r="H3473" i="9"/>
  <c r="G3473" i="9"/>
  <c r="L3472" i="9"/>
  <c r="K3472" i="9"/>
  <c r="H3472" i="9"/>
  <c r="G3472" i="9"/>
  <c r="L3471" i="9"/>
  <c r="K3471" i="9"/>
  <c r="H3471" i="9"/>
  <c r="G3471" i="9"/>
  <c r="L3470" i="9"/>
  <c r="K3470" i="9"/>
  <c r="M3470" i="9" s="1"/>
  <c r="P3469" i="9" s="1"/>
  <c r="H3470" i="9"/>
  <c r="G3470" i="9"/>
  <c r="L3469" i="9"/>
  <c r="K3469" i="9"/>
  <c r="H3469" i="9"/>
  <c r="G3469" i="9"/>
  <c r="L3468" i="9"/>
  <c r="K3468" i="9"/>
  <c r="H3468" i="9"/>
  <c r="G3468" i="9"/>
  <c r="L3467" i="9"/>
  <c r="K3467" i="9"/>
  <c r="H3467" i="9"/>
  <c r="G3467" i="9"/>
  <c r="L3466" i="9"/>
  <c r="K3466" i="9"/>
  <c r="H3466" i="9"/>
  <c r="G3466" i="9"/>
  <c r="L3465" i="9"/>
  <c r="K3465" i="9"/>
  <c r="H3465" i="9"/>
  <c r="G3465" i="9"/>
  <c r="L3464" i="9"/>
  <c r="K3464" i="9"/>
  <c r="H3464" i="9"/>
  <c r="G3464" i="9"/>
  <c r="L3463" i="9"/>
  <c r="K3463" i="9"/>
  <c r="H3463" i="9"/>
  <c r="G3463" i="9"/>
  <c r="L3462" i="9"/>
  <c r="K3462" i="9"/>
  <c r="H3462" i="9"/>
  <c r="G3462" i="9"/>
  <c r="L3461" i="9"/>
  <c r="K3461" i="9"/>
  <c r="H3461" i="9"/>
  <c r="G3461" i="9"/>
  <c r="L3460" i="9"/>
  <c r="K3460" i="9"/>
  <c r="H3460" i="9"/>
  <c r="G3460" i="9"/>
  <c r="L3459" i="9"/>
  <c r="K3459" i="9"/>
  <c r="H3459" i="9"/>
  <c r="G3459" i="9"/>
  <c r="L3458" i="9"/>
  <c r="K3458" i="9"/>
  <c r="H3458" i="9"/>
  <c r="G3458" i="9"/>
  <c r="L3457" i="9"/>
  <c r="K3457" i="9"/>
  <c r="H3457" i="9"/>
  <c r="G3457" i="9"/>
  <c r="L3456" i="9"/>
  <c r="K3456" i="9"/>
  <c r="H3456" i="9"/>
  <c r="G3456" i="9"/>
  <c r="L3455" i="9"/>
  <c r="K3455" i="9"/>
  <c r="H3455" i="9"/>
  <c r="G3455" i="9"/>
  <c r="L3454" i="9"/>
  <c r="K3454" i="9"/>
  <c r="M3454" i="9" s="1"/>
  <c r="P3453" i="9" s="1"/>
  <c r="H3454" i="9"/>
  <c r="G3454" i="9"/>
  <c r="L3453" i="9"/>
  <c r="K3453" i="9"/>
  <c r="H3453" i="9"/>
  <c r="G3453" i="9"/>
  <c r="L3452" i="9"/>
  <c r="K3452" i="9"/>
  <c r="H3452" i="9"/>
  <c r="G3452" i="9"/>
  <c r="L3451" i="9"/>
  <c r="K3451" i="9"/>
  <c r="H3451" i="9"/>
  <c r="G3451" i="9"/>
  <c r="L3450" i="9"/>
  <c r="K3450" i="9"/>
  <c r="H3450" i="9"/>
  <c r="G3450" i="9"/>
  <c r="L3449" i="9"/>
  <c r="K3449" i="9"/>
  <c r="H3449" i="9"/>
  <c r="G3449" i="9"/>
  <c r="L3448" i="9"/>
  <c r="K3448" i="9"/>
  <c r="H3448" i="9"/>
  <c r="G3448" i="9"/>
  <c r="L3447" i="9"/>
  <c r="K3447" i="9"/>
  <c r="H3447" i="9"/>
  <c r="G3447" i="9"/>
  <c r="L3446" i="9"/>
  <c r="K3446" i="9"/>
  <c r="M3446" i="9" s="1"/>
  <c r="P3445" i="9" s="1"/>
  <c r="H3446" i="9"/>
  <c r="G3446" i="9"/>
  <c r="L3445" i="9"/>
  <c r="K3445" i="9"/>
  <c r="H3445" i="9"/>
  <c r="G3445" i="9"/>
  <c r="L3444" i="9"/>
  <c r="K3444" i="9"/>
  <c r="H3444" i="9"/>
  <c r="G3444" i="9"/>
  <c r="L3443" i="9"/>
  <c r="K3443" i="9"/>
  <c r="H3443" i="9"/>
  <c r="G3443" i="9"/>
  <c r="L3442" i="9"/>
  <c r="K3442" i="9"/>
  <c r="H3442" i="9"/>
  <c r="G3442" i="9"/>
  <c r="L3441" i="9"/>
  <c r="K3441" i="9"/>
  <c r="H3441" i="9"/>
  <c r="G3441" i="9"/>
  <c r="L3440" i="9"/>
  <c r="K3440" i="9"/>
  <c r="H3440" i="9"/>
  <c r="G3440" i="9"/>
  <c r="L3439" i="9"/>
  <c r="K3439" i="9"/>
  <c r="H3439" i="9"/>
  <c r="G3439" i="9"/>
  <c r="L3438" i="9"/>
  <c r="K3438" i="9"/>
  <c r="M3438" i="9" s="1"/>
  <c r="P3437" i="9" s="1"/>
  <c r="H3438" i="9"/>
  <c r="G3438" i="9"/>
  <c r="L3437" i="9"/>
  <c r="K3437" i="9"/>
  <c r="H3437" i="9"/>
  <c r="G3437" i="9"/>
  <c r="L3436" i="9"/>
  <c r="K3436" i="9"/>
  <c r="H3436" i="9"/>
  <c r="G3436" i="9"/>
  <c r="L3435" i="9"/>
  <c r="K3435" i="9"/>
  <c r="H3435" i="9"/>
  <c r="G3435" i="9"/>
  <c r="L3434" i="9"/>
  <c r="K3434" i="9"/>
  <c r="H3434" i="9"/>
  <c r="G3434" i="9"/>
  <c r="L3433" i="9"/>
  <c r="K3433" i="9"/>
  <c r="H3433" i="9"/>
  <c r="G3433" i="9"/>
  <c r="L3432" i="9"/>
  <c r="K3432" i="9"/>
  <c r="H3432" i="9"/>
  <c r="G3432" i="9"/>
  <c r="L3431" i="9"/>
  <c r="K3431" i="9"/>
  <c r="H3431" i="9"/>
  <c r="G3431" i="9"/>
  <c r="L3430" i="9"/>
  <c r="K3430" i="9"/>
  <c r="M3430" i="9" s="1"/>
  <c r="P3429" i="9" s="1"/>
  <c r="H3430" i="9"/>
  <c r="G3430" i="9"/>
  <c r="L3429" i="9"/>
  <c r="K3429" i="9"/>
  <c r="H3429" i="9"/>
  <c r="G3429" i="9"/>
  <c r="L3428" i="9"/>
  <c r="K3428" i="9"/>
  <c r="H3428" i="9"/>
  <c r="G3428" i="9"/>
  <c r="L3427" i="9"/>
  <c r="K3427" i="9"/>
  <c r="H3427" i="9"/>
  <c r="G3427" i="9"/>
  <c r="L3426" i="9"/>
  <c r="K3426" i="9"/>
  <c r="H3426" i="9"/>
  <c r="G3426" i="9"/>
  <c r="L3425" i="9"/>
  <c r="K3425" i="9"/>
  <c r="H3425" i="9"/>
  <c r="G3425" i="9"/>
  <c r="L3424" i="9"/>
  <c r="K3424" i="9"/>
  <c r="H3424" i="9"/>
  <c r="G3424" i="9"/>
  <c r="L3423" i="9"/>
  <c r="K3423" i="9"/>
  <c r="H3423" i="9"/>
  <c r="G3423" i="9"/>
  <c r="L3422" i="9"/>
  <c r="K3422" i="9"/>
  <c r="M3422" i="9" s="1"/>
  <c r="P3421" i="9" s="1"/>
  <c r="H3422" i="9"/>
  <c r="G3422" i="9"/>
  <c r="L3421" i="9"/>
  <c r="K3421" i="9"/>
  <c r="H3421" i="9"/>
  <c r="G3421" i="9"/>
  <c r="L3420" i="9"/>
  <c r="K3420" i="9"/>
  <c r="H3420" i="9"/>
  <c r="G3420" i="9"/>
  <c r="L3419" i="9"/>
  <c r="K3419" i="9"/>
  <c r="H3419" i="9"/>
  <c r="G3419" i="9"/>
  <c r="L3418" i="9"/>
  <c r="K3418" i="9"/>
  <c r="H3418" i="9"/>
  <c r="G3418" i="9"/>
  <c r="L3417" i="9"/>
  <c r="K3417" i="9"/>
  <c r="H3417" i="9"/>
  <c r="G3417" i="9"/>
  <c r="L3416" i="9"/>
  <c r="K3416" i="9"/>
  <c r="H3416" i="9"/>
  <c r="G3416" i="9"/>
  <c r="L3415" i="9"/>
  <c r="K3415" i="9"/>
  <c r="H3415" i="9"/>
  <c r="G3415" i="9"/>
  <c r="L3414" i="9"/>
  <c r="K3414" i="9"/>
  <c r="M3414" i="9" s="1"/>
  <c r="P3413" i="9" s="1"/>
  <c r="H3414" i="9"/>
  <c r="G3414" i="9"/>
  <c r="L3413" i="9"/>
  <c r="K3413" i="9"/>
  <c r="H3413" i="9"/>
  <c r="G3413" i="9"/>
  <c r="L3412" i="9"/>
  <c r="K3412" i="9"/>
  <c r="H3412" i="9"/>
  <c r="G3412" i="9"/>
  <c r="L3411" i="9"/>
  <c r="K3411" i="9"/>
  <c r="H3411" i="9"/>
  <c r="G3411" i="9"/>
  <c r="L3410" i="9"/>
  <c r="K3410" i="9"/>
  <c r="H3410" i="9"/>
  <c r="G3410" i="9"/>
  <c r="L3409" i="9"/>
  <c r="K3409" i="9"/>
  <c r="H3409" i="9"/>
  <c r="G3409" i="9"/>
  <c r="L3408" i="9"/>
  <c r="K3408" i="9"/>
  <c r="H3408" i="9"/>
  <c r="G3408" i="9"/>
  <c r="L3407" i="9"/>
  <c r="K3407" i="9"/>
  <c r="H3407" i="9"/>
  <c r="G3407" i="9"/>
  <c r="L3406" i="9"/>
  <c r="K3406" i="9"/>
  <c r="M3406" i="9" s="1"/>
  <c r="P3405" i="9" s="1"/>
  <c r="H3406" i="9"/>
  <c r="G3406" i="9"/>
  <c r="L3405" i="9"/>
  <c r="K3405" i="9"/>
  <c r="H3405" i="9"/>
  <c r="G3405" i="9"/>
  <c r="L3404" i="9"/>
  <c r="K3404" i="9"/>
  <c r="H3404" i="9"/>
  <c r="G3404" i="9"/>
  <c r="L3403" i="9"/>
  <c r="K3403" i="9"/>
  <c r="H3403" i="9"/>
  <c r="G3403" i="9"/>
  <c r="L3402" i="9"/>
  <c r="K3402" i="9"/>
  <c r="H3402" i="9"/>
  <c r="G3402" i="9"/>
  <c r="L3401" i="9"/>
  <c r="K3401" i="9"/>
  <c r="H3401" i="9"/>
  <c r="G3401" i="9"/>
  <c r="L3400" i="9"/>
  <c r="K3400" i="9"/>
  <c r="H3400" i="9"/>
  <c r="G3400" i="9"/>
  <c r="L3399" i="9"/>
  <c r="K3399" i="9"/>
  <c r="H3399" i="9"/>
  <c r="G3399" i="9"/>
  <c r="L3398" i="9"/>
  <c r="K3398" i="9"/>
  <c r="M3398" i="9" s="1"/>
  <c r="P3397" i="9" s="1"/>
  <c r="H3398" i="9"/>
  <c r="G3398" i="9"/>
  <c r="L3397" i="9"/>
  <c r="K3397" i="9"/>
  <c r="H3397" i="9"/>
  <c r="G3397" i="9"/>
  <c r="L3396" i="9"/>
  <c r="K3396" i="9"/>
  <c r="H3396" i="9"/>
  <c r="G3396" i="9"/>
  <c r="L3395" i="9"/>
  <c r="K3395" i="9"/>
  <c r="H3395" i="9"/>
  <c r="G3395" i="9"/>
  <c r="L3394" i="9"/>
  <c r="K3394" i="9"/>
  <c r="H3394" i="9"/>
  <c r="G3394" i="9"/>
  <c r="L3393" i="9"/>
  <c r="K3393" i="9"/>
  <c r="H3393" i="9"/>
  <c r="G3393" i="9"/>
  <c r="L3392" i="9"/>
  <c r="K3392" i="9"/>
  <c r="H3392" i="9"/>
  <c r="G3392" i="9"/>
  <c r="L3391" i="9"/>
  <c r="K3391" i="9"/>
  <c r="H3391" i="9"/>
  <c r="G3391" i="9"/>
  <c r="L3390" i="9"/>
  <c r="K3390" i="9"/>
  <c r="M3390" i="9" s="1"/>
  <c r="P3389" i="9" s="1"/>
  <c r="H3390" i="9"/>
  <c r="G3390" i="9"/>
  <c r="L3389" i="9"/>
  <c r="K3389" i="9"/>
  <c r="H3389" i="9"/>
  <c r="G3389" i="9"/>
  <c r="L3388" i="9"/>
  <c r="K3388" i="9"/>
  <c r="H3388" i="9"/>
  <c r="G3388" i="9"/>
  <c r="L3387" i="9"/>
  <c r="K3387" i="9"/>
  <c r="H3387" i="9"/>
  <c r="G3387" i="9"/>
  <c r="L3386" i="9"/>
  <c r="K3386" i="9"/>
  <c r="H3386" i="9"/>
  <c r="G3386" i="9"/>
  <c r="L3385" i="9"/>
  <c r="K3385" i="9"/>
  <c r="H3385" i="9"/>
  <c r="G3385" i="9"/>
  <c r="L3384" i="9"/>
  <c r="K3384" i="9"/>
  <c r="H3384" i="9"/>
  <c r="G3384" i="9"/>
  <c r="L3383" i="9"/>
  <c r="K3383" i="9"/>
  <c r="H3383" i="9"/>
  <c r="G3383" i="9"/>
  <c r="L3382" i="9"/>
  <c r="K3382" i="9"/>
  <c r="H3382" i="9"/>
  <c r="G3382" i="9"/>
  <c r="L3381" i="9"/>
  <c r="K3381" i="9"/>
  <c r="H3381" i="9"/>
  <c r="G3381" i="9"/>
  <c r="L3380" i="9"/>
  <c r="K3380" i="9"/>
  <c r="H3380" i="9"/>
  <c r="G3380" i="9"/>
  <c r="L3379" i="9"/>
  <c r="K3379" i="9"/>
  <c r="H3379" i="9"/>
  <c r="G3379" i="9"/>
  <c r="L3378" i="9"/>
  <c r="K3378" i="9"/>
  <c r="H3378" i="9"/>
  <c r="G3378" i="9"/>
  <c r="L3377" i="9"/>
  <c r="K3377" i="9"/>
  <c r="H3377" i="9"/>
  <c r="G3377" i="9"/>
  <c r="L3376" i="9"/>
  <c r="K3376" i="9"/>
  <c r="H3376" i="9"/>
  <c r="G3376" i="9"/>
  <c r="L3375" i="9"/>
  <c r="K3375" i="9"/>
  <c r="H3375" i="9"/>
  <c r="G3375" i="9"/>
  <c r="L3374" i="9"/>
  <c r="K3374" i="9"/>
  <c r="H3374" i="9"/>
  <c r="G3374" i="9"/>
  <c r="L3373" i="9"/>
  <c r="K3373" i="9"/>
  <c r="H3373" i="9"/>
  <c r="G3373" i="9"/>
  <c r="L3372" i="9"/>
  <c r="K3372" i="9"/>
  <c r="H3372" i="9"/>
  <c r="G3372" i="9"/>
  <c r="L3371" i="9"/>
  <c r="K3371" i="9"/>
  <c r="H3371" i="9"/>
  <c r="G3371" i="9"/>
  <c r="L3370" i="9"/>
  <c r="K3370" i="9"/>
  <c r="H3370" i="9"/>
  <c r="G3370" i="9"/>
  <c r="L3369" i="9"/>
  <c r="K3369" i="9"/>
  <c r="H3369" i="9"/>
  <c r="G3369" i="9"/>
  <c r="L3368" i="9"/>
  <c r="K3368" i="9"/>
  <c r="H3368" i="9"/>
  <c r="G3368" i="9"/>
  <c r="L3367" i="9"/>
  <c r="K3367" i="9"/>
  <c r="H3367" i="9"/>
  <c r="G3367" i="9"/>
  <c r="L3366" i="9"/>
  <c r="K3366" i="9"/>
  <c r="H3366" i="9"/>
  <c r="G3366" i="9"/>
  <c r="L3365" i="9"/>
  <c r="K3365" i="9"/>
  <c r="H3365" i="9"/>
  <c r="G3365" i="9"/>
  <c r="L3364" i="9"/>
  <c r="K3364" i="9"/>
  <c r="H3364" i="9"/>
  <c r="G3364" i="9"/>
  <c r="L3363" i="9"/>
  <c r="K3363" i="9"/>
  <c r="H3363" i="9"/>
  <c r="G3363" i="9"/>
  <c r="L3362" i="9"/>
  <c r="K3362" i="9"/>
  <c r="H3362" i="9"/>
  <c r="G3362" i="9"/>
  <c r="L3361" i="9"/>
  <c r="K3361" i="9"/>
  <c r="H3361" i="9"/>
  <c r="G3361" i="9"/>
  <c r="L3360" i="9"/>
  <c r="K3360" i="9"/>
  <c r="H3360" i="9"/>
  <c r="G3360" i="9"/>
  <c r="L3359" i="9"/>
  <c r="K3359" i="9"/>
  <c r="H3359" i="9"/>
  <c r="G3359" i="9"/>
  <c r="L3358" i="9"/>
  <c r="K3358" i="9"/>
  <c r="H3358" i="9"/>
  <c r="G3358" i="9"/>
  <c r="L3357" i="9"/>
  <c r="K3357" i="9"/>
  <c r="H3357" i="9"/>
  <c r="G3357" i="9"/>
  <c r="L3356" i="9"/>
  <c r="K3356" i="9"/>
  <c r="H3356" i="9"/>
  <c r="G3356" i="9"/>
  <c r="L3355" i="9"/>
  <c r="K3355" i="9"/>
  <c r="H3355" i="9"/>
  <c r="G3355" i="9"/>
  <c r="L3354" i="9"/>
  <c r="K3354" i="9"/>
  <c r="H3354" i="9"/>
  <c r="G3354" i="9"/>
  <c r="L3353" i="9"/>
  <c r="K3353" i="9"/>
  <c r="H3353" i="9"/>
  <c r="G3353" i="9"/>
  <c r="L3352" i="9"/>
  <c r="K3352" i="9"/>
  <c r="H3352" i="9"/>
  <c r="G3352" i="9"/>
  <c r="L3351" i="9"/>
  <c r="K3351" i="9"/>
  <c r="H3351" i="9"/>
  <c r="G3351" i="9"/>
  <c r="L3350" i="9"/>
  <c r="K3350" i="9"/>
  <c r="H3350" i="9"/>
  <c r="G3350" i="9"/>
  <c r="L3349" i="9"/>
  <c r="K3349" i="9"/>
  <c r="H3349" i="9"/>
  <c r="G3349" i="9"/>
  <c r="L3348" i="9"/>
  <c r="K3348" i="9"/>
  <c r="H3348" i="9"/>
  <c r="G3348" i="9"/>
  <c r="L3347" i="9"/>
  <c r="K3347" i="9"/>
  <c r="H3347" i="9"/>
  <c r="G3347" i="9"/>
  <c r="L3346" i="9"/>
  <c r="K3346" i="9"/>
  <c r="H3346" i="9"/>
  <c r="G3346" i="9"/>
  <c r="L3345" i="9"/>
  <c r="K3345" i="9"/>
  <c r="H3345" i="9"/>
  <c r="G3345" i="9"/>
  <c r="L3344" i="9"/>
  <c r="K3344" i="9"/>
  <c r="H3344" i="9"/>
  <c r="G3344" i="9"/>
  <c r="L3343" i="9"/>
  <c r="K3343" i="9"/>
  <c r="H3343" i="9"/>
  <c r="G3343" i="9"/>
  <c r="L3342" i="9"/>
  <c r="K3342" i="9"/>
  <c r="H3342" i="9"/>
  <c r="G3342" i="9"/>
  <c r="L3341" i="9"/>
  <c r="K3341" i="9"/>
  <c r="H3341" i="9"/>
  <c r="G3341" i="9"/>
  <c r="L3340" i="9"/>
  <c r="K3340" i="9"/>
  <c r="H3340" i="9"/>
  <c r="G3340" i="9"/>
  <c r="L3339" i="9"/>
  <c r="K3339" i="9"/>
  <c r="H3339" i="9"/>
  <c r="G3339" i="9"/>
  <c r="L3338" i="9"/>
  <c r="K3338" i="9"/>
  <c r="H3338" i="9"/>
  <c r="G3338" i="9"/>
  <c r="L3337" i="9"/>
  <c r="K3337" i="9"/>
  <c r="H3337" i="9"/>
  <c r="G3337" i="9"/>
  <c r="L3336" i="9"/>
  <c r="K3336" i="9"/>
  <c r="H3336" i="9"/>
  <c r="G3336" i="9"/>
  <c r="L3335" i="9"/>
  <c r="K3335" i="9"/>
  <c r="H3335" i="9"/>
  <c r="G3335" i="9"/>
  <c r="L3334" i="9"/>
  <c r="K3334" i="9"/>
  <c r="H3334" i="9"/>
  <c r="G3334" i="9"/>
  <c r="L3333" i="9"/>
  <c r="K3333" i="9"/>
  <c r="H3333" i="9"/>
  <c r="G3333" i="9"/>
  <c r="L3332" i="9"/>
  <c r="K3332" i="9"/>
  <c r="M3332" i="9" s="1"/>
  <c r="P3331" i="9" s="1"/>
  <c r="H3332" i="9"/>
  <c r="G3332" i="9"/>
  <c r="L3331" i="9"/>
  <c r="K3331" i="9"/>
  <c r="H3331" i="9"/>
  <c r="G3331" i="9"/>
  <c r="L3330" i="9"/>
  <c r="K3330" i="9"/>
  <c r="M3330" i="9" s="1"/>
  <c r="P3329" i="9" s="1"/>
  <c r="H3330" i="9"/>
  <c r="G3330" i="9"/>
  <c r="L3329" i="9"/>
  <c r="K3329" i="9"/>
  <c r="H3329" i="9"/>
  <c r="G3329" i="9"/>
  <c r="L3328" i="9"/>
  <c r="K3328" i="9"/>
  <c r="M3328" i="9" s="1"/>
  <c r="P3327" i="9" s="1"/>
  <c r="H3328" i="9"/>
  <c r="G3328" i="9"/>
  <c r="L3327" i="9"/>
  <c r="K3327" i="9"/>
  <c r="H3327" i="9"/>
  <c r="G3327" i="9"/>
  <c r="L3326" i="9"/>
  <c r="K3326" i="9"/>
  <c r="H3326" i="9"/>
  <c r="G3326" i="9"/>
  <c r="L3325" i="9"/>
  <c r="K3325" i="9"/>
  <c r="H3325" i="9"/>
  <c r="G3325" i="9"/>
  <c r="L3324" i="9"/>
  <c r="K3324" i="9"/>
  <c r="M3324" i="9" s="1"/>
  <c r="P3323" i="9" s="1"/>
  <c r="H3324" i="9"/>
  <c r="G3324" i="9"/>
  <c r="L3323" i="9"/>
  <c r="K3323" i="9"/>
  <c r="H3323" i="9"/>
  <c r="G3323" i="9"/>
  <c r="L3322" i="9"/>
  <c r="K3322" i="9"/>
  <c r="M3322" i="9" s="1"/>
  <c r="P3321" i="9" s="1"/>
  <c r="H3322" i="9"/>
  <c r="G3322" i="9"/>
  <c r="L3321" i="9"/>
  <c r="K3321" i="9"/>
  <c r="H3321" i="9"/>
  <c r="G3321" i="9"/>
  <c r="L3320" i="9"/>
  <c r="K3320" i="9"/>
  <c r="H3320" i="9"/>
  <c r="G3320" i="9"/>
  <c r="L3319" i="9"/>
  <c r="K3319" i="9"/>
  <c r="H3319" i="9"/>
  <c r="G3319" i="9"/>
  <c r="L3318" i="9"/>
  <c r="K3318" i="9"/>
  <c r="H3318" i="9"/>
  <c r="G3318" i="9"/>
  <c r="L3317" i="9"/>
  <c r="K3317" i="9"/>
  <c r="H3317" i="9"/>
  <c r="G3317" i="9"/>
  <c r="L3316" i="9"/>
  <c r="K3316" i="9"/>
  <c r="H3316" i="9"/>
  <c r="G3316" i="9"/>
  <c r="L3315" i="9"/>
  <c r="K3315" i="9"/>
  <c r="H3315" i="9"/>
  <c r="G3315" i="9"/>
  <c r="L3314" i="9"/>
  <c r="K3314" i="9"/>
  <c r="H3314" i="9"/>
  <c r="G3314" i="9"/>
  <c r="L3313" i="9"/>
  <c r="K3313" i="9"/>
  <c r="H3313" i="9"/>
  <c r="G3313" i="9"/>
  <c r="L3312" i="9"/>
  <c r="K3312" i="9"/>
  <c r="M3312" i="9" s="1"/>
  <c r="P3311" i="9" s="1"/>
  <c r="H3312" i="9"/>
  <c r="G3312" i="9"/>
  <c r="L3311" i="9"/>
  <c r="K3311" i="9"/>
  <c r="H3311" i="9"/>
  <c r="G3311" i="9"/>
  <c r="L3310" i="9"/>
  <c r="K3310" i="9"/>
  <c r="M3310" i="9" s="1"/>
  <c r="P3309" i="9" s="1"/>
  <c r="H3310" i="9"/>
  <c r="G3310" i="9"/>
  <c r="L3309" i="9"/>
  <c r="K3309" i="9"/>
  <c r="H3309" i="9"/>
  <c r="G3309" i="9"/>
  <c r="L3308" i="9"/>
  <c r="K3308" i="9"/>
  <c r="M3308" i="9" s="1"/>
  <c r="P3307" i="9" s="1"/>
  <c r="H3308" i="9"/>
  <c r="G3308" i="9"/>
  <c r="L3307" i="9"/>
  <c r="K3307" i="9"/>
  <c r="H3307" i="9"/>
  <c r="G3307" i="9"/>
  <c r="L3306" i="9"/>
  <c r="K3306" i="9"/>
  <c r="M3306" i="9" s="1"/>
  <c r="P3305" i="9" s="1"/>
  <c r="H3306" i="9"/>
  <c r="G3306" i="9"/>
  <c r="L3305" i="9"/>
  <c r="K3305" i="9"/>
  <c r="H3305" i="9"/>
  <c r="G3305" i="9"/>
  <c r="L3304" i="9"/>
  <c r="K3304" i="9"/>
  <c r="M3304" i="9" s="1"/>
  <c r="P3303" i="9" s="1"/>
  <c r="H3304" i="9"/>
  <c r="G3304" i="9"/>
  <c r="L3303" i="9"/>
  <c r="K3303" i="9"/>
  <c r="H3303" i="9"/>
  <c r="G3303" i="9"/>
  <c r="L3302" i="9"/>
  <c r="K3302" i="9"/>
  <c r="M3302" i="9" s="1"/>
  <c r="P3301" i="9" s="1"/>
  <c r="H3302" i="9"/>
  <c r="G3302" i="9"/>
  <c r="L3301" i="9"/>
  <c r="K3301" i="9"/>
  <c r="H3301" i="9"/>
  <c r="G3301" i="9"/>
  <c r="L3300" i="9"/>
  <c r="K3300" i="9"/>
  <c r="M3300" i="9" s="1"/>
  <c r="P3299" i="9" s="1"/>
  <c r="H3300" i="9"/>
  <c r="G3300" i="9"/>
  <c r="L3299" i="9"/>
  <c r="K3299" i="9"/>
  <c r="H3299" i="9"/>
  <c r="G3299" i="9"/>
  <c r="L3298" i="9"/>
  <c r="K3298" i="9"/>
  <c r="M3298" i="9" s="1"/>
  <c r="P3297" i="9" s="1"/>
  <c r="H3298" i="9"/>
  <c r="G3298" i="9"/>
  <c r="L3297" i="9"/>
  <c r="K3297" i="9"/>
  <c r="H3297" i="9"/>
  <c r="G3297" i="9"/>
  <c r="L3296" i="9"/>
  <c r="K3296" i="9"/>
  <c r="M3296" i="9" s="1"/>
  <c r="P3295" i="9" s="1"/>
  <c r="H3296" i="9"/>
  <c r="G3296" i="9"/>
  <c r="L3295" i="9"/>
  <c r="K3295" i="9"/>
  <c r="H3295" i="9"/>
  <c r="G3295" i="9"/>
  <c r="L3294" i="9"/>
  <c r="K3294" i="9"/>
  <c r="M3294" i="9" s="1"/>
  <c r="P3293" i="9" s="1"/>
  <c r="H3294" i="9"/>
  <c r="G3294" i="9"/>
  <c r="L3293" i="9"/>
  <c r="K3293" i="9"/>
  <c r="H3293" i="9"/>
  <c r="G3293" i="9"/>
  <c r="L3292" i="9"/>
  <c r="K3292" i="9"/>
  <c r="M3292" i="9" s="1"/>
  <c r="P3291" i="9" s="1"/>
  <c r="H3292" i="9"/>
  <c r="G3292" i="9"/>
  <c r="L3291" i="9"/>
  <c r="K3291" i="9"/>
  <c r="H3291" i="9"/>
  <c r="G3291" i="9"/>
  <c r="L3290" i="9"/>
  <c r="K3290" i="9"/>
  <c r="M3290" i="9" s="1"/>
  <c r="P3289" i="9" s="1"/>
  <c r="H3290" i="9"/>
  <c r="G3290" i="9"/>
  <c r="L3289" i="9"/>
  <c r="K3289" i="9"/>
  <c r="H3289" i="9"/>
  <c r="G3289" i="9"/>
  <c r="L3288" i="9"/>
  <c r="K3288" i="9"/>
  <c r="M3288" i="9" s="1"/>
  <c r="P3287" i="9" s="1"/>
  <c r="H3288" i="9"/>
  <c r="G3288" i="9"/>
  <c r="L3287" i="9"/>
  <c r="K3287" i="9"/>
  <c r="H3287" i="9"/>
  <c r="G3287" i="9"/>
  <c r="L3286" i="9"/>
  <c r="K3286" i="9"/>
  <c r="M3286" i="9" s="1"/>
  <c r="P3285" i="9" s="1"/>
  <c r="H3286" i="9"/>
  <c r="G3286" i="9"/>
  <c r="L3285" i="9"/>
  <c r="K3285" i="9"/>
  <c r="H3285" i="9"/>
  <c r="G3285" i="9"/>
  <c r="L3284" i="9"/>
  <c r="K3284" i="9"/>
  <c r="M3284" i="9" s="1"/>
  <c r="P3283" i="9" s="1"/>
  <c r="H3284" i="9"/>
  <c r="G3284" i="9"/>
  <c r="L3283" i="9"/>
  <c r="K3283" i="9"/>
  <c r="H3283" i="9"/>
  <c r="G3283" i="9"/>
  <c r="L3282" i="9"/>
  <c r="K3282" i="9"/>
  <c r="M3282" i="9" s="1"/>
  <c r="P3281" i="9" s="1"/>
  <c r="H3282" i="9"/>
  <c r="G3282" i="9"/>
  <c r="L3281" i="9"/>
  <c r="K3281" i="9"/>
  <c r="H3281" i="9"/>
  <c r="G3281" i="9"/>
  <c r="L3280" i="9"/>
  <c r="K3280" i="9"/>
  <c r="M3280" i="9" s="1"/>
  <c r="P3279" i="9" s="1"/>
  <c r="H3280" i="9"/>
  <c r="G3280" i="9"/>
  <c r="L3279" i="9"/>
  <c r="K3279" i="9"/>
  <c r="H3279" i="9"/>
  <c r="G3279" i="9"/>
  <c r="L3278" i="9"/>
  <c r="K3278" i="9"/>
  <c r="M3278" i="9" s="1"/>
  <c r="P3277" i="9" s="1"/>
  <c r="H3278" i="9"/>
  <c r="G3278" i="9"/>
  <c r="L3277" i="9"/>
  <c r="K3277" i="9"/>
  <c r="H3277" i="9"/>
  <c r="G3277" i="9"/>
  <c r="L3276" i="9"/>
  <c r="K3276" i="9"/>
  <c r="M3276" i="9" s="1"/>
  <c r="P3275" i="9" s="1"/>
  <c r="H3276" i="9"/>
  <c r="G3276" i="9"/>
  <c r="L3275" i="9"/>
  <c r="K3275" i="9"/>
  <c r="H3275" i="9"/>
  <c r="G3275" i="9"/>
  <c r="L3274" i="9"/>
  <c r="K3274" i="9"/>
  <c r="M3274" i="9" s="1"/>
  <c r="P3273" i="9" s="1"/>
  <c r="H3274" i="9"/>
  <c r="G3274" i="9"/>
  <c r="L3273" i="9"/>
  <c r="K3273" i="9"/>
  <c r="H3273" i="9"/>
  <c r="G3273" i="9"/>
  <c r="L3272" i="9"/>
  <c r="K3272" i="9"/>
  <c r="M3272" i="9" s="1"/>
  <c r="P3271" i="9" s="1"/>
  <c r="H3272" i="9"/>
  <c r="G3272" i="9"/>
  <c r="L3271" i="9"/>
  <c r="K3271" i="9"/>
  <c r="H3271" i="9"/>
  <c r="G3271" i="9"/>
  <c r="L3270" i="9"/>
  <c r="K3270" i="9"/>
  <c r="M3270" i="9" s="1"/>
  <c r="P3269" i="9" s="1"/>
  <c r="H3270" i="9"/>
  <c r="G3270" i="9"/>
  <c r="L3269" i="9"/>
  <c r="K3269" i="9"/>
  <c r="H3269" i="9"/>
  <c r="G3269" i="9"/>
  <c r="L3268" i="9"/>
  <c r="K3268" i="9"/>
  <c r="M3268" i="9" s="1"/>
  <c r="P3267" i="9" s="1"/>
  <c r="H3268" i="9"/>
  <c r="G3268" i="9"/>
  <c r="L3267" i="9"/>
  <c r="K3267" i="9"/>
  <c r="H3267" i="9"/>
  <c r="G3267" i="9"/>
  <c r="L3266" i="9"/>
  <c r="K3266" i="9"/>
  <c r="M3266" i="9" s="1"/>
  <c r="P3265" i="9" s="1"/>
  <c r="H3266" i="9"/>
  <c r="G3266" i="9"/>
  <c r="L3265" i="9"/>
  <c r="K3265" i="9"/>
  <c r="H3265" i="9"/>
  <c r="G3265" i="9"/>
  <c r="L3264" i="9"/>
  <c r="K3264" i="9"/>
  <c r="M3264" i="9" s="1"/>
  <c r="P3263" i="9" s="1"/>
  <c r="H3264" i="9"/>
  <c r="G3264" i="9"/>
  <c r="L3263" i="9"/>
  <c r="K3263" i="9"/>
  <c r="H3263" i="9"/>
  <c r="G3263" i="9"/>
  <c r="L3262" i="9"/>
  <c r="K3262" i="9"/>
  <c r="M3262" i="9" s="1"/>
  <c r="P3261" i="9" s="1"/>
  <c r="H3262" i="9"/>
  <c r="G3262" i="9"/>
  <c r="L3261" i="9"/>
  <c r="K3261" i="9"/>
  <c r="H3261" i="9"/>
  <c r="G3261" i="9"/>
  <c r="L3260" i="9"/>
  <c r="K3260" i="9"/>
  <c r="M3260" i="9" s="1"/>
  <c r="P3259" i="9" s="1"/>
  <c r="H3260" i="9"/>
  <c r="G3260" i="9"/>
  <c r="L3259" i="9"/>
  <c r="K3259" i="9"/>
  <c r="H3259" i="9"/>
  <c r="G3259" i="9"/>
  <c r="L3258" i="9"/>
  <c r="K3258" i="9"/>
  <c r="M3258" i="9" s="1"/>
  <c r="P3257" i="9" s="1"/>
  <c r="H3258" i="9"/>
  <c r="G3258" i="9"/>
  <c r="L3257" i="9"/>
  <c r="K3257" i="9"/>
  <c r="H3257" i="9"/>
  <c r="G3257" i="9"/>
  <c r="L3256" i="9"/>
  <c r="K3256" i="9"/>
  <c r="H3256" i="9"/>
  <c r="G3256" i="9"/>
  <c r="L3255" i="9"/>
  <c r="K3255" i="9"/>
  <c r="H3255" i="9"/>
  <c r="G3255" i="9"/>
  <c r="L3254" i="9"/>
  <c r="K3254" i="9"/>
  <c r="M3254" i="9" s="1"/>
  <c r="P3253" i="9" s="1"/>
  <c r="H3254" i="9"/>
  <c r="G3254" i="9"/>
  <c r="L3253" i="9"/>
  <c r="K3253" i="9"/>
  <c r="H3253" i="9"/>
  <c r="G3253" i="9"/>
  <c r="L3252" i="9"/>
  <c r="K3252" i="9"/>
  <c r="M3252" i="9" s="1"/>
  <c r="P3251" i="9" s="1"/>
  <c r="H3252" i="9"/>
  <c r="G3252" i="9"/>
  <c r="L3251" i="9"/>
  <c r="K3251" i="9"/>
  <c r="H3251" i="9"/>
  <c r="G3251" i="9"/>
  <c r="L3250" i="9"/>
  <c r="K3250" i="9"/>
  <c r="M3250" i="9" s="1"/>
  <c r="P3249" i="9" s="1"/>
  <c r="H3250" i="9"/>
  <c r="G3250" i="9"/>
  <c r="L3249" i="9"/>
  <c r="K3249" i="9"/>
  <c r="H3249" i="9"/>
  <c r="G3249" i="9"/>
  <c r="L3248" i="9"/>
  <c r="K3248" i="9"/>
  <c r="M3248" i="9" s="1"/>
  <c r="P3247" i="9" s="1"/>
  <c r="H3248" i="9"/>
  <c r="G3248" i="9"/>
  <c r="L3247" i="9"/>
  <c r="K3247" i="9"/>
  <c r="H3247" i="9"/>
  <c r="G3247" i="9"/>
  <c r="L3246" i="9"/>
  <c r="K3246" i="9"/>
  <c r="M3246" i="9" s="1"/>
  <c r="P3245" i="9" s="1"/>
  <c r="H3246" i="9"/>
  <c r="G3246" i="9"/>
  <c r="L3245" i="9"/>
  <c r="K3245" i="9"/>
  <c r="H3245" i="9"/>
  <c r="G3245" i="9"/>
  <c r="L3244" i="9"/>
  <c r="K3244" i="9"/>
  <c r="M3244" i="9" s="1"/>
  <c r="P3243" i="9" s="1"/>
  <c r="H3244" i="9"/>
  <c r="G3244" i="9"/>
  <c r="L3243" i="9"/>
  <c r="K3243" i="9"/>
  <c r="H3243" i="9"/>
  <c r="G3243" i="9"/>
  <c r="L3242" i="9"/>
  <c r="K3242" i="9"/>
  <c r="M3242" i="9" s="1"/>
  <c r="P3241" i="9" s="1"/>
  <c r="H3242" i="9"/>
  <c r="G3242" i="9"/>
  <c r="L3241" i="9"/>
  <c r="K3241" i="9"/>
  <c r="H3241" i="9"/>
  <c r="G3241" i="9"/>
  <c r="L3240" i="9"/>
  <c r="K3240" i="9"/>
  <c r="H3240" i="9"/>
  <c r="G3240" i="9"/>
  <c r="L3239" i="9"/>
  <c r="K3239" i="9"/>
  <c r="H3239" i="9"/>
  <c r="G3239" i="9"/>
  <c r="L3238" i="9"/>
  <c r="K3238" i="9"/>
  <c r="M3238" i="9" s="1"/>
  <c r="P3237" i="9" s="1"/>
  <c r="H3238" i="9"/>
  <c r="G3238" i="9"/>
  <c r="L3237" i="9"/>
  <c r="K3237" i="9"/>
  <c r="H3237" i="9"/>
  <c r="G3237" i="9"/>
  <c r="L3236" i="9"/>
  <c r="K3236" i="9"/>
  <c r="M3236" i="9" s="1"/>
  <c r="P3235" i="9" s="1"/>
  <c r="H3236" i="9"/>
  <c r="G3236" i="9"/>
  <c r="L3235" i="9"/>
  <c r="K3235" i="9"/>
  <c r="H3235" i="9"/>
  <c r="G3235" i="9"/>
  <c r="L3234" i="9"/>
  <c r="K3234" i="9"/>
  <c r="M3234" i="9" s="1"/>
  <c r="P3233" i="9" s="1"/>
  <c r="H3234" i="9"/>
  <c r="G3234" i="9"/>
  <c r="L3233" i="9"/>
  <c r="K3233" i="9"/>
  <c r="H3233" i="9"/>
  <c r="G3233" i="9"/>
  <c r="L3232" i="9"/>
  <c r="K3232" i="9"/>
  <c r="M3232" i="9" s="1"/>
  <c r="P3231" i="9" s="1"/>
  <c r="H3232" i="9"/>
  <c r="G3232" i="9"/>
  <c r="L3231" i="9"/>
  <c r="K3231" i="9"/>
  <c r="H3231" i="9"/>
  <c r="G3231" i="9"/>
  <c r="L3230" i="9"/>
  <c r="K3230" i="9"/>
  <c r="M3230" i="9" s="1"/>
  <c r="P3229" i="9" s="1"/>
  <c r="H3230" i="9"/>
  <c r="G3230" i="9"/>
  <c r="L3229" i="9"/>
  <c r="K3229" i="9"/>
  <c r="H3229" i="9"/>
  <c r="G3229" i="9"/>
  <c r="L3228" i="9"/>
  <c r="K3228" i="9"/>
  <c r="M3228" i="9" s="1"/>
  <c r="P3227" i="9" s="1"/>
  <c r="H3228" i="9"/>
  <c r="G3228" i="9"/>
  <c r="L3227" i="9"/>
  <c r="K3227" i="9"/>
  <c r="H3227" i="9"/>
  <c r="G3227" i="9"/>
  <c r="L3226" i="9"/>
  <c r="K3226" i="9"/>
  <c r="M3226" i="9" s="1"/>
  <c r="P3225" i="9" s="1"/>
  <c r="H3226" i="9"/>
  <c r="G3226" i="9"/>
  <c r="L3225" i="9"/>
  <c r="K3225" i="9"/>
  <c r="H3225" i="9"/>
  <c r="G3225" i="9"/>
  <c r="L3224" i="9"/>
  <c r="K3224" i="9"/>
  <c r="M3224" i="9" s="1"/>
  <c r="P3223" i="9" s="1"/>
  <c r="H3224" i="9"/>
  <c r="G3224" i="9"/>
  <c r="L3223" i="9"/>
  <c r="K3223" i="9"/>
  <c r="H3223" i="9"/>
  <c r="G3223" i="9"/>
  <c r="L3222" i="9"/>
  <c r="K3222" i="9"/>
  <c r="M3222" i="9" s="1"/>
  <c r="P3221" i="9" s="1"/>
  <c r="H3222" i="9"/>
  <c r="G3222" i="9"/>
  <c r="L3221" i="9"/>
  <c r="K3221" i="9"/>
  <c r="H3221" i="9"/>
  <c r="G3221" i="9"/>
  <c r="L3220" i="9"/>
  <c r="K3220" i="9"/>
  <c r="M3220" i="9" s="1"/>
  <c r="P3219" i="9" s="1"/>
  <c r="H3220" i="9"/>
  <c r="G3220" i="9"/>
  <c r="L3219" i="9"/>
  <c r="K3219" i="9"/>
  <c r="H3219" i="9"/>
  <c r="G3219" i="9"/>
  <c r="L3218" i="9"/>
  <c r="K3218" i="9"/>
  <c r="M3218" i="9" s="1"/>
  <c r="P3217" i="9" s="1"/>
  <c r="H3218" i="9"/>
  <c r="G3218" i="9"/>
  <c r="L3217" i="9"/>
  <c r="K3217" i="9"/>
  <c r="H3217" i="9"/>
  <c r="G3217" i="9"/>
  <c r="L3216" i="9"/>
  <c r="K3216" i="9"/>
  <c r="M3216" i="9" s="1"/>
  <c r="P3215" i="9" s="1"/>
  <c r="H3216" i="9"/>
  <c r="G3216" i="9"/>
  <c r="L3215" i="9"/>
  <c r="K3215" i="9"/>
  <c r="H3215" i="9"/>
  <c r="G3215" i="9"/>
  <c r="L3214" i="9"/>
  <c r="K3214" i="9"/>
  <c r="M3214" i="9" s="1"/>
  <c r="P3213" i="9" s="1"/>
  <c r="H3214" i="9"/>
  <c r="G3214" i="9"/>
  <c r="L3213" i="9"/>
  <c r="K3213" i="9"/>
  <c r="H3213" i="9"/>
  <c r="G3213" i="9"/>
  <c r="L3212" i="9"/>
  <c r="K3212" i="9"/>
  <c r="M3212" i="9" s="1"/>
  <c r="P3211" i="9" s="1"/>
  <c r="H3212" i="9"/>
  <c r="G3212" i="9"/>
  <c r="L3211" i="9"/>
  <c r="K3211" i="9"/>
  <c r="H3211" i="9"/>
  <c r="G3211" i="9"/>
  <c r="L3210" i="9"/>
  <c r="K3210" i="9"/>
  <c r="M3210" i="9" s="1"/>
  <c r="P3209" i="9" s="1"/>
  <c r="H3210" i="9"/>
  <c r="G3210" i="9"/>
  <c r="L3209" i="9"/>
  <c r="K3209" i="9"/>
  <c r="H3209" i="9"/>
  <c r="G3209" i="9"/>
  <c r="L3208" i="9"/>
  <c r="K3208" i="9"/>
  <c r="M3208" i="9" s="1"/>
  <c r="P3207" i="9" s="1"/>
  <c r="H3208" i="9"/>
  <c r="G3208" i="9"/>
  <c r="L3207" i="9"/>
  <c r="K3207" i="9"/>
  <c r="H3207" i="9"/>
  <c r="G3207" i="9"/>
  <c r="L3206" i="9"/>
  <c r="K3206" i="9"/>
  <c r="H3206" i="9"/>
  <c r="G3206" i="9"/>
  <c r="L3205" i="9"/>
  <c r="K3205" i="9"/>
  <c r="H3205" i="9"/>
  <c r="G3205" i="9"/>
  <c r="L3204" i="9"/>
  <c r="K3204" i="9"/>
  <c r="H3204" i="9"/>
  <c r="G3204" i="9"/>
  <c r="L3203" i="9"/>
  <c r="K3203" i="9"/>
  <c r="H3203" i="9"/>
  <c r="G3203" i="9"/>
  <c r="L3202" i="9"/>
  <c r="K3202" i="9"/>
  <c r="H3202" i="9"/>
  <c r="G3202" i="9"/>
  <c r="L3201" i="9"/>
  <c r="K3201" i="9"/>
  <c r="H3201" i="9"/>
  <c r="G3201" i="9"/>
  <c r="L3200" i="9"/>
  <c r="K3200" i="9"/>
  <c r="H3200" i="9"/>
  <c r="G3200" i="9"/>
  <c r="L3199" i="9"/>
  <c r="K3199" i="9"/>
  <c r="H3199" i="9"/>
  <c r="G3199" i="9"/>
  <c r="L3198" i="9"/>
  <c r="K3198" i="9"/>
  <c r="H3198" i="9"/>
  <c r="G3198" i="9"/>
  <c r="L3197" i="9"/>
  <c r="K3197" i="9"/>
  <c r="H3197" i="9"/>
  <c r="G3197" i="9"/>
  <c r="L3196" i="9"/>
  <c r="K3196" i="9"/>
  <c r="H3196" i="9"/>
  <c r="G3196" i="9"/>
  <c r="L3195" i="9"/>
  <c r="K3195" i="9"/>
  <c r="H3195" i="9"/>
  <c r="G3195" i="9"/>
  <c r="L3194" i="9"/>
  <c r="K3194" i="9"/>
  <c r="H3194" i="9"/>
  <c r="G3194" i="9"/>
  <c r="L3193" i="9"/>
  <c r="K3193" i="9"/>
  <c r="H3193" i="9"/>
  <c r="G3193" i="9"/>
  <c r="L3192" i="9"/>
  <c r="K3192" i="9"/>
  <c r="H3192" i="9"/>
  <c r="G3192" i="9"/>
  <c r="L3191" i="9"/>
  <c r="K3191" i="9"/>
  <c r="H3191" i="9"/>
  <c r="G3191" i="9"/>
  <c r="L3190" i="9"/>
  <c r="K3190" i="9"/>
  <c r="H3190" i="9"/>
  <c r="G3190" i="9"/>
  <c r="L3189" i="9"/>
  <c r="K3189" i="9"/>
  <c r="H3189" i="9"/>
  <c r="G3189" i="9"/>
  <c r="L3188" i="9"/>
  <c r="K3188" i="9"/>
  <c r="H3188" i="9"/>
  <c r="G3188" i="9"/>
  <c r="L3187" i="9"/>
  <c r="K3187" i="9"/>
  <c r="H3187" i="9"/>
  <c r="G3187" i="9"/>
  <c r="L3186" i="9"/>
  <c r="K3186" i="9"/>
  <c r="H3186" i="9"/>
  <c r="G3186" i="9"/>
  <c r="L3185" i="9"/>
  <c r="K3185" i="9"/>
  <c r="H3185" i="9"/>
  <c r="G3185" i="9"/>
  <c r="L3184" i="9"/>
  <c r="K3184" i="9"/>
  <c r="H3184" i="9"/>
  <c r="G3184" i="9"/>
  <c r="L3183" i="9"/>
  <c r="K3183" i="9"/>
  <c r="H3183" i="9"/>
  <c r="G3183" i="9"/>
  <c r="L3182" i="9"/>
  <c r="K3182" i="9"/>
  <c r="H3182" i="9"/>
  <c r="G3182" i="9"/>
  <c r="L3181" i="9"/>
  <c r="K3181" i="9"/>
  <c r="H3181" i="9"/>
  <c r="G3181" i="9"/>
  <c r="L3180" i="9"/>
  <c r="K3180" i="9"/>
  <c r="H3180" i="9"/>
  <c r="G3180" i="9"/>
  <c r="L3179" i="9"/>
  <c r="K3179" i="9"/>
  <c r="H3179" i="9"/>
  <c r="G3179" i="9"/>
  <c r="L3178" i="9"/>
  <c r="K3178" i="9"/>
  <c r="H3178" i="9"/>
  <c r="G3178" i="9"/>
  <c r="L3177" i="9"/>
  <c r="K3177" i="9"/>
  <c r="H3177" i="9"/>
  <c r="G3177" i="9"/>
  <c r="L3176" i="9"/>
  <c r="K3176" i="9"/>
  <c r="H3176" i="9"/>
  <c r="G3176" i="9"/>
  <c r="L3175" i="9"/>
  <c r="K3175" i="9"/>
  <c r="H3175" i="9"/>
  <c r="G3175" i="9"/>
  <c r="L3174" i="9"/>
  <c r="K3174" i="9"/>
  <c r="H3174" i="9"/>
  <c r="G3174" i="9"/>
  <c r="L3173" i="9"/>
  <c r="K3173" i="9"/>
  <c r="H3173" i="9"/>
  <c r="G3173" i="9"/>
  <c r="L3172" i="9"/>
  <c r="K3172" i="9"/>
  <c r="H3172" i="9"/>
  <c r="G3172" i="9"/>
  <c r="L3171" i="9"/>
  <c r="K3171" i="9"/>
  <c r="H3171" i="9"/>
  <c r="G3171" i="9"/>
  <c r="L3170" i="9"/>
  <c r="K3170" i="9"/>
  <c r="H3170" i="9"/>
  <c r="G3170" i="9"/>
  <c r="L3169" i="9"/>
  <c r="K3169" i="9"/>
  <c r="H3169" i="9"/>
  <c r="G3169" i="9"/>
  <c r="L3168" i="9"/>
  <c r="K3168" i="9"/>
  <c r="H3168" i="9"/>
  <c r="G3168" i="9"/>
  <c r="L3167" i="9"/>
  <c r="K3167" i="9"/>
  <c r="H3167" i="9"/>
  <c r="G3167" i="9"/>
  <c r="L3166" i="9"/>
  <c r="K3166" i="9"/>
  <c r="H3166" i="9"/>
  <c r="G3166" i="9"/>
  <c r="L3165" i="9"/>
  <c r="K3165" i="9"/>
  <c r="H3165" i="9"/>
  <c r="G3165" i="9"/>
  <c r="L3164" i="9"/>
  <c r="K3164" i="9"/>
  <c r="H3164" i="9"/>
  <c r="G3164" i="9"/>
  <c r="L3163" i="9"/>
  <c r="K3163" i="9"/>
  <c r="H3163" i="9"/>
  <c r="G3163" i="9"/>
  <c r="L3162" i="9"/>
  <c r="K3162" i="9"/>
  <c r="H3162" i="9"/>
  <c r="G3162" i="9"/>
  <c r="L3161" i="9"/>
  <c r="K3161" i="9"/>
  <c r="H3161" i="9"/>
  <c r="G3161" i="9"/>
  <c r="L3160" i="9"/>
  <c r="K3160" i="9"/>
  <c r="H3160" i="9"/>
  <c r="G3160" i="9"/>
  <c r="L3159" i="9"/>
  <c r="K3159" i="9"/>
  <c r="H3159" i="9"/>
  <c r="G3159" i="9"/>
  <c r="L3158" i="9"/>
  <c r="K3158" i="9"/>
  <c r="H3158" i="9"/>
  <c r="G3158" i="9"/>
  <c r="L3157" i="9"/>
  <c r="K3157" i="9"/>
  <c r="H3157" i="9"/>
  <c r="G3157" i="9"/>
  <c r="L3156" i="9"/>
  <c r="K3156" i="9"/>
  <c r="H3156" i="9"/>
  <c r="G3156" i="9"/>
  <c r="L3155" i="9"/>
  <c r="K3155" i="9"/>
  <c r="H3155" i="9"/>
  <c r="G3155" i="9"/>
  <c r="L3154" i="9"/>
  <c r="K3154" i="9"/>
  <c r="H3154" i="9"/>
  <c r="G3154" i="9"/>
  <c r="L3153" i="9"/>
  <c r="K3153" i="9"/>
  <c r="H3153" i="9"/>
  <c r="G3153" i="9"/>
  <c r="L3152" i="9"/>
  <c r="K3152" i="9"/>
  <c r="H3152" i="9"/>
  <c r="G3152" i="9"/>
  <c r="L3151" i="9"/>
  <c r="K3151" i="9"/>
  <c r="H3151" i="9"/>
  <c r="G3151" i="9"/>
  <c r="L3150" i="9"/>
  <c r="K3150" i="9"/>
  <c r="H3150" i="9"/>
  <c r="G3150" i="9"/>
  <c r="L3149" i="9"/>
  <c r="K3149" i="9"/>
  <c r="H3149" i="9"/>
  <c r="G3149" i="9"/>
  <c r="L3148" i="9"/>
  <c r="K3148" i="9"/>
  <c r="H3148" i="9"/>
  <c r="G3148" i="9"/>
  <c r="L3147" i="9"/>
  <c r="K3147" i="9"/>
  <c r="H3147" i="9"/>
  <c r="G3147" i="9"/>
  <c r="L3146" i="9"/>
  <c r="K3146" i="9"/>
  <c r="H3146" i="9"/>
  <c r="G3146" i="9"/>
  <c r="L3145" i="9"/>
  <c r="K3145" i="9"/>
  <c r="H3145" i="9"/>
  <c r="G3145" i="9"/>
  <c r="L3144" i="9"/>
  <c r="K3144" i="9"/>
  <c r="H3144" i="9"/>
  <c r="G3144" i="9"/>
  <c r="L3143" i="9"/>
  <c r="K3143" i="9"/>
  <c r="H3143" i="9"/>
  <c r="G3143" i="9"/>
  <c r="L3142" i="9"/>
  <c r="K3142" i="9"/>
  <c r="H3142" i="9"/>
  <c r="G3142" i="9"/>
  <c r="L3141" i="9"/>
  <c r="K3141" i="9"/>
  <c r="H3141" i="9"/>
  <c r="G3141" i="9"/>
  <c r="L3140" i="9"/>
  <c r="K3140" i="9"/>
  <c r="H3140" i="9"/>
  <c r="G3140" i="9"/>
  <c r="L3139" i="9"/>
  <c r="K3139" i="9"/>
  <c r="H3139" i="9"/>
  <c r="G3139" i="9"/>
  <c r="L3138" i="9"/>
  <c r="K3138" i="9"/>
  <c r="H3138" i="9"/>
  <c r="G3138" i="9"/>
  <c r="L3137" i="9"/>
  <c r="K3137" i="9"/>
  <c r="H3137" i="9"/>
  <c r="G3137" i="9"/>
  <c r="L3136" i="9"/>
  <c r="K3136" i="9"/>
  <c r="H3136" i="9"/>
  <c r="G3136" i="9"/>
  <c r="L3135" i="9"/>
  <c r="K3135" i="9"/>
  <c r="H3135" i="9"/>
  <c r="G3135" i="9"/>
  <c r="L3134" i="9"/>
  <c r="K3134" i="9"/>
  <c r="H3134" i="9"/>
  <c r="G3134" i="9"/>
  <c r="L3133" i="9"/>
  <c r="K3133" i="9"/>
  <c r="H3133" i="9"/>
  <c r="G3133" i="9"/>
  <c r="L3132" i="9"/>
  <c r="K3132" i="9"/>
  <c r="H3132" i="9"/>
  <c r="G3132" i="9"/>
  <c r="L3131" i="9"/>
  <c r="K3131" i="9"/>
  <c r="H3131" i="9"/>
  <c r="G3131" i="9"/>
  <c r="L3130" i="9"/>
  <c r="K3130" i="9"/>
  <c r="H3130" i="9"/>
  <c r="G3130" i="9"/>
  <c r="L3129" i="9"/>
  <c r="K3129" i="9"/>
  <c r="H3129" i="9"/>
  <c r="G3129" i="9"/>
  <c r="L3128" i="9"/>
  <c r="K3128" i="9"/>
  <c r="H3128" i="9"/>
  <c r="G3128" i="9"/>
  <c r="L3127" i="9"/>
  <c r="K3127" i="9"/>
  <c r="H3127" i="9"/>
  <c r="G3127" i="9"/>
  <c r="L3126" i="9"/>
  <c r="K3126" i="9"/>
  <c r="H3126" i="9"/>
  <c r="G3126" i="9"/>
  <c r="L3125" i="9"/>
  <c r="K3125" i="9"/>
  <c r="H3125" i="9"/>
  <c r="G3125" i="9"/>
  <c r="L3124" i="9"/>
  <c r="K3124" i="9"/>
  <c r="H3124" i="9"/>
  <c r="G3124" i="9"/>
  <c r="L3123" i="9"/>
  <c r="K3123" i="9"/>
  <c r="H3123" i="9"/>
  <c r="G3123" i="9"/>
  <c r="L3122" i="9"/>
  <c r="K3122" i="9"/>
  <c r="H3122" i="9"/>
  <c r="G3122" i="9"/>
  <c r="L3121" i="9"/>
  <c r="K3121" i="9"/>
  <c r="H3121" i="9"/>
  <c r="G3121" i="9"/>
  <c r="L3120" i="9"/>
  <c r="K3120" i="9"/>
  <c r="H3120" i="9"/>
  <c r="G3120" i="9"/>
  <c r="L3119" i="9"/>
  <c r="K3119" i="9"/>
  <c r="H3119" i="9"/>
  <c r="G3119" i="9"/>
  <c r="L3118" i="9"/>
  <c r="K3118" i="9"/>
  <c r="H3118" i="9"/>
  <c r="G3118" i="9"/>
  <c r="L3117" i="9"/>
  <c r="K3117" i="9"/>
  <c r="H3117" i="9"/>
  <c r="G3117" i="9"/>
  <c r="L3116" i="9"/>
  <c r="K3116" i="9"/>
  <c r="H3116" i="9"/>
  <c r="G3116" i="9"/>
  <c r="L3115" i="9"/>
  <c r="K3115" i="9"/>
  <c r="H3115" i="9"/>
  <c r="G3115" i="9"/>
  <c r="L3114" i="9"/>
  <c r="K3114" i="9"/>
  <c r="H3114" i="9"/>
  <c r="G3114" i="9"/>
  <c r="L3113" i="9"/>
  <c r="K3113" i="9"/>
  <c r="H3113" i="9"/>
  <c r="G3113" i="9"/>
  <c r="L3112" i="9"/>
  <c r="K3112" i="9"/>
  <c r="H3112" i="9"/>
  <c r="G3112" i="9"/>
  <c r="L3111" i="9"/>
  <c r="K3111" i="9"/>
  <c r="H3111" i="9"/>
  <c r="G3111" i="9"/>
  <c r="L3110" i="9"/>
  <c r="K3110" i="9"/>
  <c r="H3110" i="9"/>
  <c r="G3110" i="9"/>
  <c r="L3109" i="9"/>
  <c r="K3109" i="9"/>
  <c r="H3109" i="9"/>
  <c r="G3109" i="9"/>
  <c r="L3108" i="9"/>
  <c r="K3108" i="9"/>
  <c r="H3108" i="9"/>
  <c r="G3108" i="9"/>
  <c r="L3107" i="9"/>
  <c r="K3107" i="9"/>
  <c r="H3107" i="9"/>
  <c r="G3107" i="9"/>
  <c r="L3106" i="9"/>
  <c r="K3106" i="9"/>
  <c r="H3106" i="9"/>
  <c r="G3106" i="9"/>
  <c r="L3105" i="9"/>
  <c r="K3105" i="9"/>
  <c r="H3105" i="9"/>
  <c r="G3105" i="9"/>
  <c r="L3104" i="9"/>
  <c r="K3104" i="9"/>
  <c r="H3104" i="9"/>
  <c r="G3104" i="9"/>
  <c r="L3103" i="9"/>
  <c r="K3103" i="9"/>
  <c r="H3103" i="9"/>
  <c r="G3103" i="9"/>
  <c r="L3102" i="9"/>
  <c r="K3102" i="9"/>
  <c r="H3102" i="9"/>
  <c r="G3102" i="9"/>
  <c r="L3101" i="9"/>
  <c r="K3101" i="9"/>
  <c r="H3101" i="9"/>
  <c r="G3101" i="9"/>
  <c r="L3100" i="9"/>
  <c r="K3100" i="9"/>
  <c r="H3100" i="9"/>
  <c r="G3100" i="9"/>
  <c r="L3099" i="9"/>
  <c r="K3099" i="9"/>
  <c r="H3099" i="9"/>
  <c r="G3099" i="9"/>
  <c r="L3098" i="9"/>
  <c r="K3098" i="9"/>
  <c r="H3098" i="9"/>
  <c r="G3098" i="9"/>
  <c r="L3097" i="9"/>
  <c r="K3097" i="9"/>
  <c r="H3097" i="9"/>
  <c r="G3097" i="9"/>
  <c r="L3096" i="9"/>
  <c r="K3096" i="9"/>
  <c r="H3096" i="9"/>
  <c r="G3096" i="9"/>
  <c r="L3095" i="9"/>
  <c r="K3095" i="9"/>
  <c r="H3095" i="9"/>
  <c r="G3095" i="9"/>
  <c r="L3094" i="9"/>
  <c r="K3094" i="9"/>
  <c r="H3094" i="9"/>
  <c r="G3094" i="9"/>
  <c r="L3093" i="9"/>
  <c r="K3093" i="9"/>
  <c r="H3093" i="9"/>
  <c r="G3093" i="9"/>
  <c r="L3092" i="9"/>
  <c r="K3092" i="9"/>
  <c r="H3092" i="9"/>
  <c r="G3092" i="9"/>
  <c r="L3091" i="9"/>
  <c r="K3091" i="9"/>
  <c r="H3091" i="9"/>
  <c r="G3091" i="9"/>
  <c r="L3090" i="9"/>
  <c r="K3090" i="9"/>
  <c r="H3090" i="9"/>
  <c r="G3090" i="9"/>
  <c r="L3089" i="9"/>
  <c r="K3089" i="9"/>
  <c r="H3089" i="9"/>
  <c r="G3089" i="9"/>
  <c r="L3088" i="9"/>
  <c r="K3088" i="9"/>
  <c r="H3088" i="9"/>
  <c r="G3088" i="9"/>
  <c r="L3087" i="9"/>
  <c r="K3087" i="9"/>
  <c r="H3087" i="9"/>
  <c r="G3087" i="9"/>
  <c r="L3086" i="9"/>
  <c r="K3086" i="9"/>
  <c r="H3086" i="9"/>
  <c r="G3086" i="9"/>
  <c r="L3085" i="9"/>
  <c r="K3085" i="9"/>
  <c r="H3085" i="9"/>
  <c r="G3085" i="9"/>
  <c r="L3084" i="9"/>
  <c r="K3084" i="9"/>
  <c r="H3084" i="9"/>
  <c r="G3084" i="9"/>
  <c r="L3083" i="9"/>
  <c r="K3083" i="9"/>
  <c r="H3083" i="9"/>
  <c r="G3083" i="9"/>
  <c r="L3082" i="9"/>
  <c r="K3082" i="9"/>
  <c r="H3082" i="9"/>
  <c r="G3082" i="9"/>
  <c r="L3081" i="9"/>
  <c r="K3081" i="9"/>
  <c r="H3081" i="9"/>
  <c r="G3081" i="9"/>
  <c r="L3080" i="9"/>
  <c r="K3080" i="9"/>
  <c r="H3080" i="9"/>
  <c r="G3080" i="9"/>
  <c r="L3079" i="9"/>
  <c r="K3079" i="9"/>
  <c r="H3079" i="9"/>
  <c r="G3079" i="9"/>
  <c r="L3078" i="9"/>
  <c r="K3078" i="9"/>
  <c r="H3078" i="9"/>
  <c r="G3078" i="9"/>
  <c r="L3077" i="9"/>
  <c r="K3077" i="9"/>
  <c r="H3077" i="9"/>
  <c r="G3077" i="9"/>
  <c r="L3076" i="9"/>
  <c r="K3076" i="9"/>
  <c r="H3076" i="9"/>
  <c r="G3076" i="9"/>
  <c r="L3075" i="9"/>
  <c r="K3075" i="9"/>
  <c r="H3075" i="9"/>
  <c r="G3075" i="9"/>
  <c r="L3074" i="9"/>
  <c r="K3074" i="9"/>
  <c r="H3074" i="9"/>
  <c r="G3074" i="9"/>
  <c r="L3073" i="9"/>
  <c r="K3073" i="9"/>
  <c r="H3073" i="9"/>
  <c r="G3073" i="9"/>
  <c r="L3072" i="9"/>
  <c r="K3072" i="9"/>
  <c r="H3072" i="9"/>
  <c r="G3072" i="9"/>
  <c r="L3071" i="9"/>
  <c r="K3071" i="9"/>
  <c r="H3071" i="9"/>
  <c r="G3071" i="9"/>
  <c r="L3070" i="9"/>
  <c r="K3070" i="9"/>
  <c r="H3070" i="9"/>
  <c r="G3070" i="9"/>
  <c r="L3069" i="9"/>
  <c r="K3069" i="9"/>
  <c r="H3069" i="9"/>
  <c r="G3069" i="9"/>
  <c r="L3068" i="9"/>
  <c r="K3068" i="9"/>
  <c r="H3068" i="9"/>
  <c r="G3068" i="9"/>
  <c r="L3067" i="9"/>
  <c r="K3067" i="9"/>
  <c r="H3067" i="9"/>
  <c r="G3067" i="9"/>
  <c r="L3066" i="9"/>
  <c r="K3066" i="9"/>
  <c r="H3066" i="9"/>
  <c r="G3066" i="9"/>
  <c r="L3065" i="9"/>
  <c r="K3065" i="9"/>
  <c r="H3065" i="9"/>
  <c r="G3065" i="9"/>
  <c r="L3064" i="9"/>
  <c r="K3064" i="9"/>
  <c r="H3064" i="9"/>
  <c r="G3064" i="9"/>
  <c r="L3063" i="9"/>
  <c r="K3063" i="9"/>
  <c r="H3063" i="9"/>
  <c r="G3063" i="9"/>
  <c r="L3062" i="9"/>
  <c r="K3062" i="9"/>
  <c r="H3062" i="9"/>
  <c r="G3062" i="9"/>
  <c r="L3061" i="9"/>
  <c r="K3061" i="9"/>
  <c r="H3061" i="9"/>
  <c r="G3061" i="9"/>
  <c r="L3060" i="9"/>
  <c r="K3060" i="9"/>
  <c r="H3060" i="9"/>
  <c r="G3060" i="9"/>
  <c r="L3059" i="9"/>
  <c r="K3059" i="9"/>
  <c r="H3059" i="9"/>
  <c r="G3059" i="9"/>
  <c r="L3058" i="9"/>
  <c r="K3058" i="9"/>
  <c r="H3058" i="9"/>
  <c r="G3058" i="9"/>
  <c r="L3057" i="9"/>
  <c r="K3057" i="9"/>
  <c r="H3057" i="9"/>
  <c r="G3057" i="9"/>
  <c r="L3056" i="9"/>
  <c r="K3056" i="9"/>
  <c r="H3056" i="9"/>
  <c r="G3056" i="9"/>
  <c r="L3055" i="9"/>
  <c r="K3055" i="9"/>
  <c r="H3055" i="9"/>
  <c r="G3055" i="9"/>
  <c r="L3054" i="9"/>
  <c r="K3054" i="9"/>
  <c r="H3054" i="9"/>
  <c r="G3054" i="9"/>
  <c r="L3053" i="9"/>
  <c r="K3053" i="9"/>
  <c r="H3053" i="9"/>
  <c r="G3053" i="9"/>
  <c r="L3052" i="9"/>
  <c r="K3052" i="9"/>
  <c r="H3052" i="9"/>
  <c r="G3052" i="9"/>
  <c r="L3051" i="9"/>
  <c r="K3051" i="9"/>
  <c r="H3051" i="9"/>
  <c r="G3051" i="9"/>
  <c r="L3050" i="9"/>
  <c r="K3050" i="9"/>
  <c r="H3050" i="9"/>
  <c r="G3050" i="9"/>
  <c r="L3049" i="9"/>
  <c r="K3049" i="9"/>
  <c r="H3049" i="9"/>
  <c r="G3049" i="9"/>
  <c r="L3048" i="9"/>
  <c r="K3048" i="9"/>
  <c r="H3048" i="9"/>
  <c r="G3048" i="9"/>
  <c r="L3047" i="9"/>
  <c r="K3047" i="9"/>
  <c r="H3047" i="9"/>
  <c r="G3047" i="9"/>
  <c r="L3046" i="9"/>
  <c r="K3046" i="9"/>
  <c r="H3046" i="9"/>
  <c r="G3046" i="9"/>
  <c r="L3045" i="9"/>
  <c r="K3045" i="9"/>
  <c r="H3045" i="9"/>
  <c r="G3045" i="9"/>
  <c r="L3044" i="9"/>
  <c r="K3044" i="9"/>
  <c r="H3044" i="9"/>
  <c r="G3044" i="9"/>
  <c r="L3043" i="9"/>
  <c r="K3043" i="9"/>
  <c r="H3043" i="9"/>
  <c r="G3043" i="9"/>
  <c r="L3042" i="9"/>
  <c r="K3042" i="9"/>
  <c r="H3042" i="9"/>
  <c r="G3042" i="9"/>
  <c r="L3041" i="9"/>
  <c r="K3041" i="9"/>
  <c r="H3041" i="9"/>
  <c r="G3041" i="9"/>
  <c r="L3040" i="9"/>
  <c r="K3040" i="9"/>
  <c r="H3040" i="9"/>
  <c r="G3040" i="9"/>
  <c r="L3039" i="9"/>
  <c r="K3039" i="9"/>
  <c r="H3039" i="9"/>
  <c r="G3039" i="9"/>
  <c r="L3038" i="9"/>
  <c r="K3038" i="9"/>
  <c r="H3038" i="9"/>
  <c r="G3038" i="9"/>
  <c r="L3037" i="9"/>
  <c r="K3037" i="9"/>
  <c r="H3037" i="9"/>
  <c r="G3037" i="9"/>
  <c r="L3036" i="9"/>
  <c r="K3036" i="9"/>
  <c r="H3036" i="9"/>
  <c r="G3036" i="9"/>
  <c r="L3035" i="9"/>
  <c r="K3035" i="9"/>
  <c r="H3035" i="9"/>
  <c r="G3035" i="9"/>
  <c r="L3034" i="9"/>
  <c r="K3034" i="9"/>
  <c r="H3034" i="9"/>
  <c r="G3034" i="9"/>
  <c r="L3033" i="9"/>
  <c r="K3033" i="9"/>
  <c r="H3033" i="9"/>
  <c r="G3033" i="9"/>
  <c r="L3032" i="9"/>
  <c r="K3032" i="9"/>
  <c r="H3032" i="9"/>
  <c r="G3032" i="9"/>
  <c r="L3031" i="9"/>
  <c r="K3031" i="9"/>
  <c r="H3031" i="9"/>
  <c r="G3031" i="9"/>
  <c r="L3030" i="9"/>
  <c r="K3030" i="9"/>
  <c r="H3030" i="9"/>
  <c r="G3030" i="9"/>
  <c r="L3029" i="9"/>
  <c r="K3029" i="9"/>
  <c r="H3029" i="9"/>
  <c r="G3029" i="9"/>
  <c r="L3028" i="9"/>
  <c r="K3028" i="9"/>
  <c r="H3028" i="9"/>
  <c r="G3028" i="9"/>
  <c r="L3027" i="9"/>
  <c r="K3027" i="9"/>
  <c r="H3027" i="9"/>
  <c r="G3027" i="9"/>
  <c r="L3026" i="9"/>
  <c r="K3026" i="9"/>
  <c r="H3026" i="9"/>
  <c r="G3026" i="9"/>
  <c r="L3025" i="9"/>
  <c r="K3025" i="9"/>
  <c r="H3025" i="9"/>
  <c r="G3025" i="9"/>
  <c r="L3024" i="9"/>
  <c r="K3024" i="9"/>
  <c r="H3024" i="9"/>
  <c r="G3024" i="9"/>
  <c r="L3023" i="9"/>
  <c r="K3023" i="9"/>
  <c r="H3023" i="9"/>
  <c r="G3023" i="9"/>
  <c r="L3022" i="9"/>
  <c r="K3022" i="9"/>
  <c r="H3022" i="9"/>
  <c r="G3022" i="9"/>
  <c r="L3021" i="9"/>
  <c r="K3021" i="9"/>
  <c r="H3021" i="9"/>
  <c r="G3021" i="9"/>
  <c r="L3020" i="9"/>
  <c r="K3020" i="9"/>
  <c r="H3020" i="9"/>
  <c r="G3020" i="9"/>
  <c r="L3019" i="9"/>
  <c r="K3019" i="9"/>
  <c r="H3019" i="9"/>
  <c r="G3019" i="9"/>
  <c r="L3018" i="9"/>
  <c r="K3018" i="9"/>
  <c r="H3018" i="9"/>
  <c r="G3018" i="9"/>
  <c r="L3017" i="9"/>
  <c r="K3017" i="9"/>
  <c r="H3017" i="9"/>
  <c r="G3017" i="9"/>
  <c r="L3016" i="9"/>
  <c r="K3016" i="9"/>
  <c r="H3016" i="9"/>
  <c r="G3016" i="9"/>
  <c r="L3015" i="9"/>
  <c r="K3015" i="9"/>
  <c r="H3015" i="9"/>
  <c r="G3015" i="9"/>
  <c r="L3014" i="9"/>
  <c r="K3014" i="9"/>
  <c r="H3014" i="9"/>
  <c r="G3014" i="9"/>
  <c r="L3013" i="9"/>
  <c r="K3013" i="9"/>
  <c r="H3013" i="9"/>
  <c r="G3013" i="9"/>
  <c r="L3012" i="9"/>
  <c r="K3012" i="9"/>
  <c r="H3012" i="9"/>
  <c r="G3012" i="9"/>
  <c r="L3011" i="9"/>
  <c r="K3011" i="9"/>
  <c r="H3011" i="9"/>
  <c r="G3011" i="9"/>
  <c r="L3010" i="9"/>
  <c r="K3010" i="9"/>
  <c r="H3010" i="9"/>
  <c r="G3010" i="9"/>
  <c r="L3009" i="9"/>
  <c r="K3009" i="9"/>
  <c r="H3009" i="9"/>
  <c r="G3009" i="9"/>
  <c r="L3008" i="9"/>
  <c r="K3008" i="9"/>
  <c r="H3008" i="9"/>
  <c r="G3008" i="9"/>
  <c r="L3007" i="9"/>
  <c r="K3007" i="9"/>
  <c r="H3007" i="9"/>
  <c r="G3007" i="9"/>
  <c r="L3006" i="9"/>
  <c r="K3006" i="9"/>
  <c r="H3006" i="9"/>
  <c r="G3006" i="9"/>
  <c r="L3005" i="9"/>
  <c r="K3005" i="9"/>
  <c r="H3005" i="9"/>
  <c r="G3005" i="9"/>
  <c r="L3004" i="9"/>
  <c r="K3004" i="9"/>
  <c r="H3004" i="9"/>
  <c r="G3004" i="9"/>
  <c r="L3003" i="9"/>
  <c r="K3003" i="9"/>
  <c r="H3003" i="9"/>
  <c r="G3003" i="9"/>
  <c r="L3002" i="9"/>
  <c r="K3002" i="9"/>
  <c r="H3002" i="9"/>
  <c r="G3002" i="9"/>
  <c r="L3001" i="9"/>
  <c r="K3001" i="9"/>
  <c r="H3001" i="9"/>
  <c r="G3001" i="9"/>
  <c r="L3000" i="9"/>
  <c r="K3000" i="9"/>
  <c r="H3000" i="9"/>
  <c r="G3000" i="9"/>
  <c r="L2999" i="9"/>
  <c r="K2999" i="9"/>
  <c r="H2999" i="9"/>
  <c r="G2999" i="9"/>
  <c r="L2998" i="9"/>
  <c r="K2998" i="9"/>
  <c r="H2998" i="9"/>
  <c r="G2998" i="9"/>
  <c r="L2997" i="9"/>
  <c r="K2997" i="9"/>
  <c r="H2997" i="9"/>
  <c r="G2997" i="9"/>
  <c r="L2996" i="9"/>
  <c r="K2996" i="9"/>
  <c r="H2996" i="9"/>
  <c r="G2996" i="9"/>
  <c r="L2995" i="9"/>
  <c r="K2995" i="9"/>
  <c r="H2995" i="9"/>
  <c r="G2995" i="9"/>
  <c r="L2994" i="9"/>
  <c r="K2994" i="9"/>
  <c r="H2994" i="9"/>
  <c r="G2994" i="9"/>
  <c r="L2993" i="9"/>
  <c r="K2993" i="9"/>
  <c r="H2993" i="9"/>
  <c r="G2993" i="9"/>
  <c r="L2992" i="9"/>
  <c r="K2992" i="9"/>
  <c r="H2992" i="9"/>
  <c r="G2992" i="9"/>
  <c r="L2991" i="9"/>
  <c r="K2991" i="9"/>
  <c r="H2991" i="9"/>
  <c r="G2991" i="9"/>
  <c r="L2990" i="9"/>
  <c r="K2990" i="9"/>
  <c r="H2990" i="9"/>
  <c r="G2990" i="9"/>
  <c r="L2989" i="9"/>
  <c r="K2989" i="9"/>
  <c r="H2989" i="9"/>
  <c r="G2989" i="9"/>
  <c r="L2988" i="9"/>
  <c r="K2988" i="9"/>
  <c r="H2988" i="9"/>
  <c r="G2988" i="9"/>
  <c r="L2987" i="9"/>
  <c r="K2987" i="9"/>
  <c r="H2987" i="9"/>
  <c r="G2987" i="9"/>
  <c r="L2986" i="9"/>
  <c r="K2986" i="9"/>
  <c r="H2986" i="9"/>
  <c r="G2986" i="9"/>
  <c r="L2985" i="9"/>
  <c r="K2985" i="9"/>
  <c r="H2985" i="9"/>
  <c r="G2985" i="9"/>
  <c r="L2984" i="9"/>
  <c r="K2984" i="9"/>
  <c r="H2984" i="9"/>
  <c r="G2984" i="9"/>
  <c r="L2983" i="9"/>
  <c r="K2983" i="9"/>
  <c r="H2983" i="9"/>
  <c r="G2983" i="9"/>
  <c r="L2982" i="9"/>
  <c r="K2982" i="9"/>
  <c r="H2982" i="9"/>
  <c r="G2982" i="9"/>
  <c r="L2981" i="9"/>
  <c r="K2981" i="9"/>
  <c r="H2981" i="9"/>
  <c r="G2981" i="9"/>
  <c r="L2980" i="9"/>
  <c r="K2980" i="9"/>
  <c r="H2980" i="9"/>
  <c r="G2980" i="9"/>
  <c r="L2979" i="9"/>
  <c r="K2979" i="9"/>
  <c r="H2979" i="9"/>
  <c r="G2979" i="9"/>
  <c r="L2978" i="9"/>
  <c r="K2978" i="9"/>
  <c r="H2978" i="9"/>
  <c r="G2978" i="9"/>
  <c r="L2977" i="9"/>
  <c r="K2977" i="9"/>
  <c r="H2977" i="9"/>
  <c r="G2977" i="9"/>
  <c r="L2976" i="9"/>
  <c r="K2976" i="9"/>
  <c r="H2976" i="9"/>
  <c r="G2976" i="9"/>
  <c r="L2975" i="9"/>
  <c r="K2975" i="9"/>
  <c r="H2975" i="9"/>
  <c r="G2975" i="9"/>
  <c r="L2974" i="9"/>
  <c r="K2974" i="9"/>
  <c r="H2974" i="9"/>
  <c r="G2974" i="9"/>
  <c r="L2973" i="9"/>
  <c r="K2973" i="9"/>
  <c r="H2973" i="9"/>
  <c r="G2973" i="9"/>
  <c r="L2972" i="9"/>
  <c r="K2972" i="9"/>
  <c r="H2972" i="9"/>
  <c r="G2972" i="9"/>
  <c r="L2971" i="9"/>
  <c r="K2971" i="9"/>
  <c r="H2971" i="9"/>
  <c r="G2971" i="9"/>
  <c r="L2970" i="9"/>
  <c r="K2970" i="9"/>
  <c r="H2970" i="9"/>
  <c r="G2970" i="9"/>
  <c r="L2969" i="9"/>
  <c r="K2969" i="9"/>
  <c r="H2969" i="9"/>
  <c r="G2969" i="9"/>
  <c r="L2968" i="9"/>
  <c r="K2968" i="9"/>
  <c r="H2968" i="9"/>
  <c r="G2968" i="9"/>
  <c r="L2967" i="9"/>
  <c r="K2967" i="9"/>
  <c r="H2967" i="9"/>
  <c r="G2967" i="9"/>
  <c r="L2966" i="9"/>
  <c r="K2966" i="9"/>
  <c r="H2966" i="9"/>
  <c r="G2966" i="9"/>
  <c r="L2965" i="9"/>
  <c r="K2965" i="9"/>
  <c r="H2965" i="9"/>
  <c r="G2965" i="9"/>
  <c r="L2964" i="9"/>
  <c r="K2964" i="9"/>
  <c r="H2964" i="9"/>
  <c r="G2964" i="9"/>
  <c r="L2963" i="9"/>
  <c r="K2963" i="9"/>
  <c r="H2963" i="9"/>
  <c r="G2963" i="9"/>
  <c r="L2962" i="9"/>
  <c r="K2962" i="9"/>
  <c r="H2962" i="9"/>
  <c r="G2962" i="9"/>
  <c r="L2961" i="9"/>
  <c r="K2961" i="9"/>
  <c r="H2961" i="9"/>
  <c r="G2961" i="9"/>
  <c r="L2960" i="9"/>
  <c r="K2960" i="9"/>
  <c r="H2960" i="9"/>
  <c r="G2960" i="9"/>
  <c r="L2959" i="9"/>
  <c r="K2959" i="9"/>
  <c r="H2959" i="9"/>
  <c r="G2959" i="9"/>
  <c r="L2958" i="9"/>
  <c r="K2958" i="9"/>
  <c r="H2958" i="9"/>
  <c r="G2958" i="9"/>
  <c r="L2957" i="9"/>
  <c r="K2957" i="9"/>
  <c r="H2957" i="9"/>
  <c r="G2957" i="9"/>
  <c r="L2956" i="9"/>
  <c r="K2956" i="9"/>
  <c r="H2956" i="9"/>
  <c r="G2956" i="9"/>
  <c r="L2955" i="9"/>
  <c r="K2955" i="9"/>
  <c r="H2955" i="9"/>
  <c r="G2955" i="9"/>
  <c r="L2954" i="9"/>
  <c r="K2954" i="9"/>
  <c r="H2954" i="9"/>
  <c r="G2954" i="9"/>
  <c r="L2953" i="9"/>
  <c r="K2953" i="9"/>
  <c r="H2953" i="9"/>
  <c r="G2953" i="9"/>
  <c r="L2952" i="9"/>
  <c r="K2952" i="9"/>
  <c r="H2952" i="9"/>
  <c r="G2952" i="9"/>
  <c r="L2951" i="9"/>
  <c r="K2951" i="9"/>
  <c r="H2951" i="9"/>
  <c r="G2951" i="9"/>
  <c r="L2950" i="9"/>
  <c r="K2950" i="9"/>
  <c r="H2950" i="9"/>
  <c r="G2950" i="9"/>
  <c r="L2949" i="9"/>
  <c r="K2949" i="9"/>
  <c r="H2949" i="9"/>
  <c r="G2949" i="9"/>
  <c r="L2948" i="9"/>
  <c r="K2948" i="9"/>
  <c r="H2948" i="9"/>
  <c r="G2948" i="9"/>
  <c r="L2947" i="9"/>
  <c r="K2947" i="9"/>
  <c r="H2947" i="9"/>
  <c r="G2947" i="9"/>
  <c r="L2946" i="9"/>
  <c r="K2946" i="9"/>
  <c r="H2946" i="9"/>
  <c r="G2946" i="9"/>
  <c r="L2945" i="9"/>
  <c r="K2945" i="9"/>
  <c r="H2945" i="9"/>
  <c r="G2945" i="9"/>
  <c r="L2944" i="9"/>
  <c r="K2944" i="9"/>
  <c r="H2944" i="9"/>
  <c r="G2944" i="9"/>
  <c r="L2943" i="9"/>
  <c r="K2943" i="9"/>
  <c r="H2943" i="9"/>
  <c r="G2943" i="9"/>
  <c r="L2942" i="9"/>
  <c r="K2942" i="9"/>
  <c r="H2942" i="9"/>
  <c r="G2942" i="9"/>
  <c r="L2941" i="9"/>
  <c r="K2941" i="9"/>
  <c r="H2941" i="9"/>
  <c r="G2941" i="9"/>
  <c r="L2940" i="9"/>
  <c r="K2940" i="9"/>
  <c r="H2940" i="9"/>
  <c r="G2940" i="9"/>
  <c r="L2939" i="9"/>
  <c r="K2939" i="9"/>
  <c r="H2939" i="9"/>
  <c r="G2939" i="9"/>
  <c r="L2938" i="9"/>
  <c r="K2938" i="9"/>
  <c r="H2938" i="9"/>
  <c r="G2938" i="9"/>
  <c r="L2937" i="9"/>
  <c r="K2937" i="9"/>
  <c r="H2937" i="9"/>
  <c r="G2937" i="9"/>
  <c r="L2936" i="9"/>
  <c r="K2936" i="9"/>
  <c r="H2936" i="9"/>
  <c r="G2936" i="9"/>
  <c r="L2935" i="9"/>
  <c r="K2935" i="9"/>
  <c r="H2935" i="9"/>
  <c r="G2935" i="9"/>
  <c r="L2934" i="9"/>
  <c r="K2934" i="9"/>
  <c r="H2934" i="9"/>
  <c r="G2934" i="9"/>
  <c r="L2933" i="9"/>
  <c r="K2933" i="9"/>
  <c r="H2933" i="9"/>
  <c r="G2933" i="9"/>
  <c r="L2932" i="9"/>
  <c r="K2932" i="9"/>
  <c r="H2932" i="9"/>
  <c r="G2932" i="9"/>
  <c r="L2931" i="9"/>
  <c r="K2931" i="9"/>
  <c r="H2931" i="9"/>
  <c r="G2931" i="9"/>
  <c r="L2930" i="9"/>
  <c r="K2930" i="9"/>
  <c r="H2930" i="9"/>
  <c r="G2930" i="9"/>
  <c r="L2929" i="9"/>
  <c r="K2929" i="9"/>
  <c r="H2929" i="9"/>
  <c r="G2929" i="9"/>
  <c r="L2928" i="9"/>
  <c r="K2928" i="9"/>
  <c r="H2928" i="9"/>
  <c r="G2928" i="9"/>
  <c r="L2927" i="9"/>
  <c r="K2927" i="9"/>
  <c r="H2927" i="9"/>
  <c r="G2927" i="9"/>
  <c r="L2926" i="9"/>
  <c r="K2926" i="9"/>
  <c r="H2926" i="9"/>
  <c r="G2926" i="9"/>
  <c r="L2925" i="9"/>
  <c r="K2925" i="9"/>
  <c r="H2925" i="9"/>
  <c r="G2925" i="9"/>
  <c r="L2924" i="9"/>
  <c r="K2924" i="9"/>
  <c r="H2924" i="9"/>
  <c r="G2924" i="9"/>
  <c r="L2923" i="9"/>
  <c r="K2923" i="9"/>
  <c r="H2923" i="9"/>
  <c r="G2923" i="9"/>
  <c r="L2922" i="9"/>
  <c r="K2922" i="9"/>
  <c r="H2922" i="9"/>
  <c r="G2922" i="9"/>
  <c r="L2921" i="9"/>
  <c r="K2921" i="9"/>
  <c r="H2921" i="9"/>
  <c r="G2921" i="9"/>
  <c r="L2920" i="9"/>
  <c r="K2920" i="9"/>
  <c r="M2920" i="9" s="1"/>
  <c r="P2919" i="9" s="1"/>
  <c r="H2920" i="9"/>
  <c r="G2920" i="9"/>
  <c r="L2919" i="9"/>
  <c r="K2919" i="9"/>
  <c r="H2919" i="9"/>
  <c r="G2919" i="9"/>
  <c r="L2918" i="9"/>
  <c r="K2918" i="9"/>
  <c r="M2918" i="9" s="1"/>
  <c r="P2917" i="9" s="1"/>
  <c r="H2918" i="9"/>
  <c r="G2918" i="9"/>
  <c r="L2917" i="9"/>
  <c r="K2917" i="9"/>
  <c r="H2917" i="9"/>
  <c r="G2917" i="9"/>
  <c r="L2916" i="9"/>
  <c r="K2916" i="9"/>
  <c r="M2916" i="9" s="1"/>
  <c r="P2915" i="9" s="1"/>
  <c r="H2916" i="9"/>
  <c r="G2916" i="9"/>
  <c r="L2915" i="9"/>
  <c r="K2915" i="9"/>
  <c r="H2915" i="9"/>
  <c r="G2915" i="9"/>
  <c r="L2914" i="9"/>
  <c r="K2914" i="9"/>
  <c r="M2914" i="9" s="1"/>
  <c r="P2913" i="9" s="1"/>
  <c r="H2914" i="9"/>
  <c r="G2914" i="9"/>
  <c r="L2913" i="9"/>
  <c r="K2913" i="9"/>
  <c r="H2913" i="9"/>
  <c r="G2913" i="9"/>
  <c r="L2912" i="9"/>
  <c r="K2912" i="9"/>
  <c r="M2912" i="9" s="1"/>
  <c r="P2911" i="9" s="1"/>
  <c r="H2912" i="9"/>
  <c r="G2912" i="9"/>
  <c r="L2911" i="9"/>
  <c r="K2911" i="9"/>
  <c r="H2911" i="9"/>
  <c r="G2911" i="9"/>
  <c r="L2910" i="9"/>
  <c r="K2910" i="9"/>
  <c r="M2910" i="9" s="1"/>
  <c r="P2909" i="9" s="1"/>
  <c r="H2910" i="9"/>
  <c r="G2910" i="9"/>
  <c r="L2909" i="9"/>
  <c r="K2909" i="9"/>
  <c r="H2909" i="9"/>
  <c r="G2909" i="9"/>
  <c r="L2908" i="9"/>
  <c r="K2908" i="9"/>
  <c r="M2908" i="9" s="1"/>
  <c r="P2907" i="9" s="1"/>
  <c r="H2908" i="9"/>
  <c r="G2908" i="9"/>
  <c r="L2907" i="9"/>
  <c r="K2907" i="9"/>
  <c r="H2907" i="9"/>
  <c r="G2907" i="9"/>
  <c r="L2906" i="9"/>
  <c r="K2906" i="9"/>
  <c r="M2906" i="9" s="1"/>
  <c r="P2905" i="9" s="1"/>
  <c r="H2906" i="9"/>
  <c r="G2906" i="9"/>
  <c r="L2905" i="9"/>
  <c r="K2905" i="9"/>
  <c r="H2905" i="9"/>
  <c r="G2905" i="9"/>
  <c r="L2904" i="9"/>
  <c r="K2904" i="9"/>
  <c r="H2904" i="9"/>
  <c r="G2904" i="9"/>
  <c r="L2903" i="9"/>
  <c r="K2903" i="9"/>
  <c r="H2903" i="9"/>
  <c r="G2903" i="9"/>
  <c r="L2902" i="9"/>
  <c r="K2902" i="9"/>
  <c r="H2902" i="9"/>
  <c r="G2902" i="9"/>
  <c r="L2901" i="9"/>
  <c r="K2901" i="9"/>
  <c r="H2901" i="9"/>
  <c r="G2901" i="9"/>
  <c r="L2900" i="9"/>
  <c r="K2900" i="9"/>
  <c r="H2900" i="9"/>
  <c r="G2900" i="9"/>
  <c r="L2899" i="9"/>
  <c r="K2899" i="9"/>
  <c r="H2899" i="9"/>
  <c r="G2899" i="9"/>
  <c r="L2898" i="9"/>
  <c r="K2898" i="9"/>
  <c r="H2898" i="9"/>
  <c r="G2898" i="9"/>
  <c r="L2897" i="9"/>
  <c r="K2897" i="9"/>
  <c r="H2897" i="9"/>
  <c r="G2897" i="9"/>
  <c r="L2896" i="9"/>
  <c r="K2896" i="9"/>
  <c r="H2896" i="9"/>
  <c r="G2896" i="9"/>
  <c r="L2895" i="9"/>
  <c r="K2895" i="9"/>
  <c r="H2895" i="9"/>
  <c r="G2895" i="9"/>
  <c r="L2894" i="9"/>
  <c r="K2894" i="9"/>
  <c r="H2894" i="9"/>
  <c r="G2894" i="9"/>
  <c r="L2893" i="9"/>
  <c r="K2893" i="9"/>
  <c r="H2893" i="9"/>
  <c r="G2893" i="9"/>
  <c r="L2892" i="9"/>
  <c r="K2892" i="9"/>
  <c r="H2892" i="9"/>
  <c r="G2892" i="9"/>
  <c r="L2891" i="9"/>
  <c r="K2891" i="9"/>
  <c r="H2891" i="9"/>
  <c r="G2891" i="9"/>
  <c r="L2890" i="9"/>
  <c r="K2890" i="9"/>
  <c r="H2890" i="9"/>
  <c r="G2890" i="9"/>
  <c r="L2889" i="9"/>
  <c r="K2889" i="9"/>
  <c r="H2889" i="9"/>
  <c r="G2889" i="9"/>
  <c r="L2888" i="9"/>
  <c r="K2888" i="9"/>
  <c r="H2888" i="9"/>
  <c r="G2888" i="9"/>
  <c r="L2887" i="9"/>
  <c r="K2887" i="9"/>
  <c r="H2887" i="9"/>
  <c r="G2887" i="9"/>
  <c r="L2886" i="9"/>
  <c r="K2886" i="9"/>
  <c r="H2886" i="9"/>
  <c r="G2886" i="9"/>
  <c r="L2885" i="9"/>
  <c r="K2885" i="9"/>
  <c r="H2885" i="9"/>
  <c r="G2885" i="9"/>
  <c r="L2884" i="9"/>
  <c r="K2884" i="9"/>
  <c r="H2884" i="9"/>
  <c r="G2884" i="9"/>
  <c r="L2883" i="9"/>
  <c r="K2883" i="9"/>
  <c r="H2883" i="9"/>
  <c r="G2883" i="9"/>
  <c r="L2882" i="9"/>
  <c r="K2882" i="9"/>
  <c r="H2882" i="9"/>
  <c r="G2882" i="9"/>
  <c r="L2881" i="9"/>
  <c r="K2881" i="9"/>
  <c r="H2881" i="9"/>
  <c r="G2881" i="9"/>
  <c r="L2880" i="9"/>
  <c r="K2880" i="9"/>
  <c r="H2880" i="9"/>
  <c r="G2880" i="9"/>
  <c r="L2879" i="9"/>
  <c r="K2879" i="9"/>
  <c r="H2879" i="9"/>
  <c r="G2879" i="9"/>
  <c r="L2878" i="9"/>
  <c r="K2878" i="9"/>
  <c r="H2878" i="9"/>
  <c r="G2878" i="9"/>
  <c r="L2877" i="9"/>
  <c r="K2877" i="9"/>
  <c r="H2877" i="9"/>
  <c r="G2877" i="9"/>
  <c r="L2876" i="9"/>
  <c r="K2876" i="9"/>
  <c r="H2876" i="9"/>
  <c r="G2876" i="9"/>
  <c r="L2875" i="9"/>
  <c r="K2875" i="9"/>
  <c r="H2875" i="9"/>
  <c r="G2875" i="9"/>
  <c r="L2874" i="9"/>
  <c r="K2874" i="9"/>
  <c r="H2874" i="9"/>
  <c r="G2874" i="9"/>
  <c r="L2873" i="9"/>
  <c r="K2873" i="9"/>
  <c r="H2873" i="9"/>
  <c r="G2873" i="9"/>
  <c r="L2872" i="9"/>
  <c r="K2872" i="9"/>
  <c r="H2872" i="9"/>
  <c r="G2872" i="9"/>
  <c r="L2871" i="9"/>
  <c r="K2871" i="9"/>
  <c r="H2871" i="9"/>
  <c r="G2871" i="9"/>
  <c r="L2870" i="9"/>
  <c r="K2870" i="9"/>
  <c r="H2870" i="9"/>
  <c r="G2870" i="9"/>
  <c r="L2869" i="9"/>
  <c r="K2869" i="9"/>
  <c r="H2869" i="9"/>
  <c r="G2869" i="9"/>
  <c r="L2868" i="9"/>
  <c r="K2868" i="9"/>
  <c r="H2868" i="9"/>
  <c r="G2868" i="9"/>
  <c r="L2867" i="9"/>
  <c r="K2867" i="9"/>
  <c r="H2867" i="9"/>
  <c r="G2867" i="9"/>
  <c r="L2866" i="9"/>
  <c r="K2866" i="9"/>
  <c r="M2866" i="9" s="1"/>
  <c r="P2865" i="9" s="1"/>
  <c r="H2866" i="9"/>
  <c r="G2866" i="9"/>
  <c r="L2865" i="9"/>
  <c r="K2865" i="9"/>
  <c r="H2865" i="9"/>
  <c r="G2865" i="9"/>
  <c r="L2864" i="9"/>
  <c r="K2864" i="9"/>
  <c r="M2864" i="9" s="1"/>
  <c r="P2863" i="9" s="1"/>
  <c r="H2864" i="9"/>
  <c r="G2864" i="9"/>
  <c r="L2863" i="9"/>
  <c r="K2863" i="9"/>
  <c r="H2863" i="9"/>
  <c r="G2863" i="9"/>
  <c r="L2862" i="9"/>
  <c r="K2862" i="9"/>
  <c r="M2862" i="9" s="1"/>
  <c r="P2861" i="9" s="1"/>
  <c r="H2862" i="9"/>
  <c r="G2862" i="9"/>
  <c r="L2861" i="9"/>
  <c r="K2861" i="9"/>
  <c r="H2861" i="9"/>
  <c r="G2861" i="9"/>
  <c r="L2860" i="9"/>
  <c r="K2860" i="9"/>
  <c r="M2860" i="9" s="1"/>
  <c r="P2859" i="9" s="1"/>
  <c r="H2860" i="9"/>
  <c r="G2860" i="9"/>
  <c r="L2859" i="9"/>
  <c r="K2859" i="9"/>
  <c r="H2859" i="9"/>
  <c r="G2859" i="9"/>
  <c r="L2858" i="9"/>
  <c r="K2858" i="9"/>
  <c r="M2858" i="9" s="1"/>
  <c r="P2857" i="9" s="1"/>
  <c r="H2858" i="9"/>
  <c r="G2858" i="9"/>
  <c r="L2857" i="9"/>
  <c r="K2857" i="9"/>
  <c r="H2857" i="9"/>
  <c r="G2857" i="9"/>
  <c r="L2856" i="9"/>
  <c r="K2856" i="9"/>
  <c r="M2856" i="9" s="1"/>
  <c r="P2855" i="9" s="1"/>
  <c r="H2856" i="9"/>
  <c r="G2856" i="9"/>
  <c r="L2855" i="9"/>
  <c r="K2855" i="9"/>
  <c r="H2855" i="9"/>
  <c r="G2855" i="9"/>
  <c r="L2854" i="9"/>
  <c r="K2854" i="9"/>
  <c r="M2854" i="9" s="1"/>
  <c r="P2853" i="9" s="1"/>
  <c r="H2854" i="9"/>
  <c r="G2854" i="9"/>
  <c r="L2853" i="9"/>
  <c r="K2853" i="9"/>
  <c r="H2853" i="9"/>
  <c r="G2853" i="9"/>
  <c r="L2852" i="9"/>
  <c r="K2852" i="9"/>
  <c r="M2852" i="9" s="1"/>
  <c r="P2851" i="9" s="1"/>
  <c r="H2852" i="9"/>
  <c r="G2852" i="9"/>
  <c r="L2851" i="9"/>
  <c r="K2851" i="9"/>
  <c r="H2851" i="9"/>
  <c r="G2851" i="9"/>
  <c r="L2850" i="9"/>
  <c r="K2850" i="9"/>
  <c r="M2850" i="9" s="1"/>
  <c r="P2849" i="9" s="1"/>
  <c r="H2850" i="9"/>
  <c r="G2850" i="9"/>
  <c r="L2849" i="9"/>
  <c r="K2849" i="9"/>
  <c r="H2849" i="9"/>
  <c r="G2849" i="9"/>
  <c r="L2848" i="9"/>
  <c r="K2848" i="9"/>
  <c r="M2848" i="9" s="1"/>
  <c r="P2847" i="9" s="1"/>
  <c r="H2848" i="9"/>
  <c r="G2848" i="9"/>
  <c r="L2847" i="9"/>
  <c r="K2847" i="9"/>
  <c r="H2847" i="9"/>
  <c r="G2847" i="9"/>
  <c r="L2846" i="9"/>
  <c r="K2846" i="9"/>
  <c r="M2846" i="9" s="1"/>
  <c r="P2845" i="9" s="1"/>
  <c r="H2846" i="9"/>
  <c r="G2846" i="9"/>
  <c r="L2845" i="9"/>
  <c r="K2845" i="9"/>
  <c r="H2845" i="9"/>
  <c r="G2845" i="9"/>
  <c r="L2844" i="9"/>
  <c r="K2844" i="9"/>
  <c r="M2844" i="9" s="1"/>
  <c r="P2843" i="9" s="1"/>
  <c r="H2844" i="9"/>
  <c r="G2844" i="9"/>
  <c r="L2843" i="9"/>
  <c r="K2843" i="9"/>
  <c r="H2843" i="9"/>
  <c r="G2843" i="9"/>
  <c r="L2842" i="9"/>
  <c r="K2842" i="9"/>
  <c r="M2842" i="9" s="1"/>
  <c r="P2841" i="9" s="1"/>
  <c r="H2842" i="9"/>
  <c r="G2842" i="9"/>
  <c r="L2841" i="9"/>
  <c r="K2841" i="9"/>
  <c r="H2841" i="9"/>
  <c r="G2841" i="9"/>
  <c r="L2840" i="9"/>
  <c r="K2840" i="9"/>
  <c r="H2840" i="9"/>
  <c r="G2840" i="9"/>
  <c r="L2839" i="9"/>
  <c r="K2839" i="9"/>
  <c r="H2839" i="9"/>
  <c r="G2839" i="9"/>
  <c r="L2838" i="9"/>
  <c r="K2838" i="9"/>
  <c r="H2838" i="9"/>
  <c r="G2838" i="9"/>
  <c r="L2837" i="9"/>
  <c r="K2837" i="9"/>
  <c r="H2837" i="9"/>
  <c r="G2837" i="9"/>
  <c r="L2836" i="9"/>
  <c r="K2836" i="9"/>
  <c r="H2836" i="9"/>
  <c r="G2836" i="9"/>
  <c r="L2835" i="9"/>
  <c r="K2835" i="9"/>
  <c r="H2835" i="9"/>
  <c r="G2835" i="9"/>
  <c r="L2834" i="9"/>
  <c r="K2834" i="9"/>
  <c r="M2834" i="9" s="1"/>
  <c r="P2833" i="9" s="1"/>
  <c r="H2834" i="9"/>
  <c r="G2834" i="9"/>
  <c r="L2833" i="9"/>
  <c r="K2833" i="9"/>
  <c r="H2833" i="9"/>
  <c r="G2833" i="9"/>
  <c r="L2832" i="9"/>
  <c r="K2832" i="9"/>
  <c r="H2832" i="9"/>
  <c r="G2832" i="9"/>
  <c r="L2831" i="9"/>
  <c r="K2831" i="9"/>
  <c r="H2831" i="9"/>
  <c r="G2831" i="9"/>
  <c r="L2830" i="9"/>
  <c r="K2830" i="9"/>
  <c r="H2830" i="9"/>
  <c r="G2830" i="9"/>
  <c r="L2829" i="9"/>
  <c r="K2829" i="9"/>
  <c r="H2829" i="9"/>
  <c r="G2829" i="9"/>
  <c r="L2828" i="9"/>
  <c r="K2828" i="9"/>
  <c r="H2828" i="9"/>
  <c r="G2828" i="9"/>
  <c r="L2827" i="9"/>
  <c r="K2827" i="9"/>
  <c r="H2827" i="9"/>
  <c r="G2827" i="9"/>
  <c r="L2826" i="9"/>
  <c r="K2826" i="9"/>
  <c r="H2826" i="9"/>
  <c r="G2826" i="9"/>
  <c r="L2825" i="9"/>
  <c r="K2825" i="9"/>
  <c r="H2825" i="9"/>
  <c r="G2825" i="9"/>
  <c r="L2824" i="9"/>
  <c r="K2824" i="9"/>
  <c r="H2824" i="9"/>
  <c r="G2824" i="9"/>
  <c r="L2823" i="9"/>
  <c r="K2823" i="9"/>
  <c r="H2823" i="9"/>
  <c r="G2823" i="9"/>
  <c r="L2822" i="9"/>
  <c r="K2822" i="9"/>
  <c r="H2822" i="9"/>
  <c r="G2822" i="9"/>
  <c r="L2821" i="9"/>
  <c r="K2821" i="9"/>
  <c r="H2821" i="9"/>
  <c r="G2821" i="9"/>
  <c r="L2820" i="9"/>
  <c r="K2820" i="9"/>
  <c r="H2820" i="9"/>
  <c r="G2820" i="9"/>
  <c r="L2819" i="9"/>
  <c r="K2819" i="9"/>
  <c r="H2819" i="9"/>
  <c r="G2819" i="9"/>
  <c r="L2818" i="9"/>
  <c r="K2818" i="9"/>
  <c r="H2818" i="9"/>
  <c r="G2818" i="9"/>
  <c r="L2817" i="9"/>
  <c r="K2817" i="9"/>
  <c r="H2817" i="9"/>
  <c r="G2817" i="9"/>
  <c r="L2816" i="9"/>
  <c r="K2816" i="9"/>
  <c r="H2816" i="9"/>
  <c r="G2816" i="9"/>
  <c r="L2815" i="9"/>
  <c r="K2815" i="9"/>
  <c r="H2815" i="9"/>
  <c r="G2815" i="9"/>
  <c r="L2814" i="9"/>
  <c r="K2814" i="9"/>
  <c r="H2814" i="9"/>
  <c r="G2814" i="9"/>
  <c r="L2813" i="9"/>
  <c r="K2813" i="9"/>
  <c r="H2813" i="9"/>
  <c r="G2813" i="9"/>
  <c r="L2812" i="9"/>
  <c r="K2812" i="9"/>
  <c r="H2812" i="9"/>
  <c r="G2812" i="9"/>
  <c r="L2811" i="9"/>
  <c r="K2811" i="9"/>
  <c r="H2811" i="9"/>
  <c r="G2811" i="9"/>
  <c r="L2810" i="9"/>
  <c r="K2810" i="9"/>
  <c r="H2810" i="9"/>
  <c r="G2810" i="9"/>
  <c r="L2809" i="9"/>
  <c r="K2809" i="9"/>
  <c r="H2809" i="9"/>
  <c r="G2809" i="9"/>
  <c r="L2808" i="9"/>
  <c r="K2808" i="9"/>
  <c r="H2808" i="9"/>
  <c r="G2808" i="9"/>
  <c r="L2807" i="9"/>
  <c r="K2807" i="9"/>
  <c r="H2807" i="9"/>
  <c r="G2807" i="9"/>
  <c r="L2806" i="9"/>
  <c r="K2806" i="9"/>
  <c r="H2806" i="9"/>
  <c r="G2806" i="9"/>
  <c r="L2805" i="9"/>
  <c r="K2805" i="9"/>
  <c r="H2805" i="9"/>
  <c r="G2805" i="9"/>
  <c r="L2804" i="9"/>
  <c r="K2804" i="9"/>
  <c r="H2804" i="9"/>
  <c r="G2804" i="9"/>
  <c r="L2803" i="9"/>
  <c r="K2803" i="9"/>
  <c r="H2803" i="9"/>
  <c r="G2803" i="9"/>
  <c r="L2802" i="9"/>
  <c r="K2802" i="9"/>
  <c r="H2802" i="9"/>
  <c r="G2802" i="9"/>
  <c r="L2801" i="9"/>
  <c r="K2801" i="9"/>
  <c r="H2801" i="9"/>
  <c r="G2801" i="9"/>
  <c r="L2800" i="9"/>
  <c r="K2800" i="9"/>
  <c r="H2800" i="9"/>
  <c r="G2800" i="9"/>
  <c r="L2799" i="9"/>
  <c r="K2799" i="9"/>
  <c r="H2799" i="9"/>
  <c r="G2799" i="9"/>
  <c r="L2798" i="9"/>
  <c r="K2798" i="9"/>
  <c r="H2798" i="9"/>
  <c r="G2798" i="9"/>
  <c r="L2797" i="9"/>
  <c r="K2797" i="9"/>
  <c r="H2797" i="9"/>
  <c r="G2797" i="9"/>
  <c r="L2796" i="9"/>
  <c r="K2796" i="9"/>
  <c r="H2796" i="9"/>
  <c r="G2796" i="9"/>
  <c r="L2795" i="9"/>
  <c r="K2795" i="9"/>
  <c r="H2795" i="9"/>
  <c r="G2795" i="9"/>
  <c r="L2794" i="9"/>
  <c r="K2794" i="9"/>
  <c r="H2794" i="9"/>
  <c r="G2794" i="9"/>
  <c r="L2793" i="9"/>
  <c r="K2793" i="9"/>
  <c r="H2793" i="9"/>
  <c r="G2793" i="9"/>
  <c r="L2792" i="9"/>
  <c r="K2792" i="9"/>
  <c r="H2792" i="9"/>
  <c r="G2792" i="9"/>
  <c r="L2791" i="9"/>
  <c r="K2791" i="9"/>
  <c r="H2791" i="9"/>
  <c r="G2791" i="9"/>
  <c r="L2790" i="9"/>
  <c r="K2790" i="9"/>
  <c r="H2790" i="9"/>
  <c r="G2790" i="9"/>
  <c r="L2789" i="9"/>
  <c r="K2789" i="9"/>
  <c r="H2789" i="9"/>
  <c r="G2789" i="9"/>
  <c r="L2788" i="9"/>
  <c r="K2788" i="9"/>
  <c r="H2788" i="9"/>
  <c r="G2788" i="9"/>
  <c r="L2787" i="9"/>
  <c r="K2787" i="9"/>
  <c r="H2787" i="9"/>
  <c r="G2787" i="9"/>
  <c r="L2786" i="9"/>
  <c r="K2786" i="9"/>
  <c r="H2786" i="9"/>
  <c r="G2786" i="9"/>
  <c r="L2785" i="9"/>
  <c r="K2785" i="9"/>
  <c r="H2785" i="9"/>
  <c r="G2785" i="9"/>
  <c r="L2784" i="9"/>
  <c r="K2784" i="9"/>
  <c r="H2784" i="9"/>
  <c r="G2784" i="9"/>
  <c r="L2783" i="9"/>
  <c r="K2783" i="9"/>
  <c r="H2783" i="9"/>
  <c r="G2783" i="9"/>
  <c r="L2782" i="9"/>
  <c r="K2782" i="9"/>
  <c r="H2782" i="9"/>
  <c r="G2782" i="9"/>
  <c r="L2781" i="9"/>
  <c r="K2781" i="9"/>
  <c r="H2781" i="9"/>
  <c r="G2781" i="9"/>
  <c r="L2780" i="9"/>
  <c r="K2780" i="9"/>
  <c r="H2780" i="9"/>
  <c r="G2780" i="9"/>
  <c r="L2779" i="9"/>
  <c r="K2779" i="9"/>
  <c r="H2779" i="9"/>
  <c r="G2779" i="9"/>
  <c r="L2778" i="9"/>
  <c r="K2778" i="9"/>
  <c r="H2778" i="9"/>
  <c r="G2778" i="9"/>
  <c r="L2777" i="9"/>
  <c r="K2777" i="9"/>
  <c r="H2777" i="9"/>
  <c r="G2777" i="9"/>
  <c r="L2776" i="9"/>
  <c r="K2776" i="9"/>
  <c r="H2776" i="9"/>
  <c r="G2776" i="9"/>
  <c r="L2775" i="9"/>
  <c r="K2775" i="9"/>
  <c r="H2775" i="9"/>
  <c r="G2775" i="9"/>
  <c r="L2774" i="9"/>
  <c r="K2774" i="9"/>
  <c r="H2774" i="9"/>
  <c r="G2774" i="9"/>
  <c r="L2773" i="9"/>
  <c r="K2773" i="9"/>
  <c r="H2773" i="9"/>
  <c r="G2773" i="9"/>
  <c r="L2772" i="9"/>
  <c r="K2772" i="9"/>
  <c r="H2772" i="9"/>
  <c r="G2772" i="9"/>
  <c r="L2771" i="9"/>
  <c r="K2771" i="9"/>
  <c r="H2771" i="9"/>
  <c r="G2771" i="9"/>
  <c r="L2770" i="9"/>
  <c r="K2770" i="9"/>
  <c r="H2770" i="9"/>
  <c r="G2770" i="9"/>
  <c r="L2769" i="9"/>
  <c r="K2769" i="9"/>
  <c r="H2769" i="9"/>
  <c r="G2769" i="9"/>
  <c r="L2768" i="9"/>
  <c r="K2768" i="9"/>
  <c r="H2768" i="9"/>
  <c r="G2768" i="9"/>
  <c r="L2767" i="9"/>
  <c r="K2767" i="9"/>
  <c r="H2767" i="9"/>
  <c r="G2767" i="9"/>
  <c r="L2766" i="9"/>
  <c r="K2766" i="9"/>
  <c r="H2766" i="9"/>
  <c r="G2766" i="9"/>
  <c r="L2765" i="9"/>
  <c r="K2765" i="9"/>
  <c r="H2765" i="9"/>
  <c r="G2765" i="9"/>
  <c r="L2764" i="9"/>
  <c r="K2764" i="9"/>
  <c r="H2764" i="9"/>
  <c r="G2764" i="9"/>
  <c r="L2763" i="9"/>
  <c r="K2763" i="9"/>
  <c r="H2763" i="9"/>
  <c r="G2763" i="9"/>
  <c r="L2762" i="9"/>
  <c r="K2762" i="9"/>
  <c r="H2762" i="9"/>
  <c r="G2762" i="9"/>
  <c r="L2761" i="9"/>
  <c r="K2761" i="9"/>
  <c r="H2761" i="9"/>
  <c r="G2761" i="9"/>
  <c r="L2760" i="9"/>
  <c r="K2760" i="9"/>
  <c r="H2760" i="9"/>
  <c r="G2760" i="9"/>
  <c r="L2759" i="9"/>
  <c r="K2759" i="9"/>
  <c r="H2759" i="9"/>
  <c r="G2759" i="9"/>
  <c r="L2758" i="9"/>
  <c r="K2758" i="9"/>
  <c r="H2758" i="9"/>
  <c r="G2758" i="9"/>
  <c r="L2757" i="9"/>
  <c r="K2757" i="9"/>
  <c r="H2757" i="9"/>
  <c r="G2757" i="9"/>
  <c r="L2756" i="9"/>
  <c r="K2756" i="9"/>
  <c r="H2756" i="9"/>
  <c r="G2756" i="9"/>
  <c r="L2755" i="9"/>
  <c r="K2755" i="9"/>
  <c r="H2755" i="9"/>
  <c r="G2755" i="9"/>
  <c r="L2754" i="9"/>
  <c r="K2754" i="9"/>
  <c r="H2754" i="9"/>
  <c r="G2754" i="9"/>
  <c r="L2753" i="9"/>
  <c r="K2753" i="9"/>
  <c r="H2753" i="9"/>
  <c r="G2753" i="9"/>
  <c r="L2752" i="9"/>
  <c r="K2752" i="9"/>
  <c r="H2752" i="9"/>
  <c r="G2752" i="9"/>
  <c r="L2751" i="9"/>
  <c r="K2751" i="9"/>
  <c r="H2751" i="9"/>
  <c r="G2751" i="9"/>
  <c r="L2750" i="9"/>
  <c r="K2750" i="9"/>
  <c r="M2750" i="9" s="1"/>
  <c r="P2749" i="9" s="1"/>
  <c r="H2750" i="9"/>
  <c r="G2750" i="9"/>
  <c r="L2749" i="9"/>
  <c r="K2749" i="9"/>
  <c r="H2749" i="9"/>
  <c r="G2749" i="9"/>
  <c r="L2748" i="9"/>
  <c r="K2748" i="9"/>
  <c r="M2748" i="9" s="1"/>
  <c r="P2747" i="9" s="1"/>
  <c r="H2748" i="9"/>
  <c r="G2748" i="9"/>
  <c r="L2747" i="9"/>
  <c r="K2747" i="9"/>
  <c r="H2747" i="9"/>
  <c r="G2747" i="9"/>
  <c r="L2746" i="9"/>
  <c r="K2746" i="9"/>
  <c r="M2746" i="9" s="1"/>
  <c r="P2745" i="9" s="1"/>
  <c r="H2746" i="9"/>
  <c r="G2746" i="9"/>
  <c r="L2745" i="9"/>
  <c r="K2745" i="9"/>
  <c r="H2745" i="9"/>
  <c r="G2745" i="9"/>
  <c r="L2744" i="9"/>
  <c r="K2744" i="9"/>
  <c r="M2744" i="9" s="1"/>
  <c r="P2743" i="9" s="1"/>
  <c r="H2744" i="9"/>
  <c r="G2744" i="9"/>
  <c r="L2743" i="9"/>
  <c r="K2743" i="9"/>
  <c r="H2743" i="9"/>
  <c r="G2743" i="9"/>
  <c r="L2742" i="9"/>
  <c r="K2742" i="9"/>
  <c r="H2742" i="9"/>
  <c r="G2742" i="9"/>
  <c r="L2741" i="9"/>
  <c r="K2741" i="9"/>
  <c r="H2741" i="9"/>
  <c r="G2741" i="9"/>
  <c r="L2740" i="9"/>
  <c r="K2740" i="9"/>
  <c r="H2740" i="9"/>
  <c r="G2740" i="9"/>
  <c r="L2739" i="9"/>
  <c r="K2739" i="9"/>
  <c r="H2739" i="9"/>
  <c r="G2739" i="9"/>
  <c r="L2738" i="9"/>
  <c r="K2738" i="9"/>
  <c r="H2738" i="9"/>
  <c r="G2738" i="9"/>
  <c r="L2737" i="9"/>
  <c r="K2737" i="9"/>
  <c r="H2737" i="9"/>
  <c r="G2737" i="9"/>
  <c r="L2736" i="9"/>
  <c r="K2736" i="9"/>
  <c r="H2736" i="9"/>
  <c r="G2736" i="9"/>
  <c r="L2735" i="9"/>
  <c r="K2735" i="9"/>
  <c r="H2735" i="9"/>
  <c r="G2735" i="9"/>
  <c r="L2734" i="9"/>
  <c r="K2734" i="9"/>
  <c r="H2734" i="9"/>
  <c r="G2734" i="9"/>
  <c r="L2733" i="9"/>
  <c r="K2733" i="9"/>
  <c r="H2733" i="9"/>
  <c r="G2733" i="9"/>
  <c r="L2732" i="9"/>
  <c r="K2732" i="9"/>
  <c r="H2732" i="9"/>
  <c r="G2732" i="9"/>
  <c r="L2731" i="9"/>
  <c r="K2731" i="9"/>
  <c r="H2731" i="9"/>
  <c r="G2731" i="9"/>
  <c r="L2730" i="9"/>
  <c r="K2730" i="9"/>
  <c r="H2730" i="9"/>
  <c r="G2730" i="9"/>
  <c r="L2729" i="9"/>
  <c r="K2729" i="9"/>
  <c r="H2729" i="9"/>
  <c r="G2729" i="9"/>
  <c r="L2728" i="9"/>
  <c r="K2728" i="9"/>
  <c r="H2728" i="9"/>
  <c r="G2728" i="9"/>
  <c r="L2727" i="9"/>
  <c r="K2727" i="9"/>
  <c r="H2727" i="9"/>
  <c r="G2727" i="9"/>
  <c r="L2726" i="9"/>
  <c r="K2726" i="9"/>
  <c r="H2726" i="9"/>
  <c r="G2726" i="9"/>
  <c r="L2725" i="9"/>
  <c r="K2725" i="9"/>
  <c r="H2725" i="9"/>
  <c r="G2725" i="9"/>
  <c r="L2724" i="9"/>
  <c r="K2724" i="9"/>
  <c r="H2724" i="9"/>
  <c r="G2724" i="9"/>
  <c r="L2723" i="9"/>
  <c r="K2723" i="9"/>
  <c r="H2723" i="9"/>
  <c r="G2723" i="9"/>
  <c r="L2722" i="9"/>
  <c r="K2722" i="9"/>
  <c r="H2722" i="9"/>
  <c r="G2722" i="9"/>
  <c r="L2721" i="9"/>
  <c r="K2721" i="9"/>
  <c r="H2721" i="9"/>
  <c r="G2721" i="9"/>
  <c r="L2720" i="9"/>
  <c r="K2720" i="9"/>
  <c r="H2720" i="9"/>
  <c r="G2720" i="9"/>
  <c r="L2719" i="9"/>
  <c r="K2719" i="9"/>
  <c r="H2719" i="9"/>
  <c r="G2719" i="9"/>
  <c r="L2718" i="9"/>
  <c r="K2718" i="9"/>
  <c r="H2718" i="9"/>
  <c r="G2718" i="9"/>
  <c r="L2717" i="9"/>
  <c r="K2717" i="9"/>
  <c r="H2717" i="9"/>
  <c r="G2717" i="9"/>
  <c r="L2716" i="9"/>
  <c r="K2716" i="9"/>
  <c r="H2716" i="9"/>
  <c r="G2716" i="9"/>
  <c r="L2715" i="9"/>
  <c r="K2715" i="9"/>
  <c r="H2715" i="9"/>
  <c r="G2715" i="9"/>
  <c r="L2714" i="9"/>
  <c r="K2714" i="9"/>
  <c r="H2714" i="9"/>
  <c r="G2714" i="9"/>
  <c r="L2713" i="9"/>
  <c r="K2713" i="9"/>
  <c r="H2713" i="9"/>
  <c r="G2713" i="9"/>
  <c r="L2712" i="9"/>
  <c r="K2712" i="9"/>
  <c r="H2712" i="9"/>
  <c r="G2712" i="9"/>
  <c r="L2711" i="9"/>
  <c r="K2711" i="9"/>
  <c r="H2711" i="9"/>
  <c r="G2711" i="9"/>
  <c r="L2710" i="9"/>
  <c r="K2710" i="9"/>
  <c r="H2710" i="9"/>
  <c r="G2710" i="9"/>
  <c r="L2709" i="9"/>
  <c r="K2709" i="9"/>
  <c r="H2709" i="9"/>
  <c r="G2709" i="9"/>
  <c r="L2708" i="9"/>
  <c r="K2708" i="9"/>
  <c r="H2708" i="9"/>
  <c r="G2708" i="9"/>
  <c r="L2707" i="9"/>
  <c r="K2707" i="9"/>
  <c r="H2707" i="9"/>
  <c r="G2707" i="9"/>
  <c r="L2706" i="9"/>
  <c r="K2706" i="9"/>
  <c r="M2706" i="9" s="1"/>
  <c r="P2705" i="9" s="1"/>
  <c r="H2706" i="9"/>
  <c r="G2706" i="9"/>
  <c r="L2705" i="9"/>
  <c r="K2705" i="9"/>
  <c r="H2705" i="9"/>
  <c r="G2705" i="9"/>
  <c r="L2704" i="9"/>
  <c r="K2704" i="9"/>
  <c r="H2704" i="9"/>
  <c r="G2704" i="9"/>
  <c r="L2703" i="9"/>
  <c r="K2703" i="9"/>
  <c r="H2703" i="9"/>
  <c r="G2703" i="9"/>
  <c r="L2702" i="9"/>
  <c r="K2702" i="9"/>
  <c r="H2702" i="9"/>
  <c r="G2702" i="9"/>
  <c r="L2701" i="9"/>
  <c r="K2701" i="9"/>
  <c r="H2701" i="9"/>
  <c r="G2701" i="9"/>
  <c r="L2700" i="9"/>
  <c r="K2700" i="9"/>
  <c r="H2700" i="9"/>
  <c r="G2700" i="9"/>
  <c r="L2699" i="9"/>
  <c r="K2699" i="9"/>
  <c r="H2699" i="9"/>
  <c r="G2699" i="9"/>
  <c r="L2698" i="9"/>
  <c r="K2698" i="9"/>
  <c r="H2698" i="9"/>
  <c r="G2698" i="9"/>
  <c r="L2697" i="9"/>
  <c r="K2697" i="9"/>
  <c r="H2697" i="9"/>
  <c r="G2697" i="9"/>
  <c r="L2696" i="9"/>
  <c r="K2696" i="9"/>
  <c r="H2696" i="9"/>
  <c r="G2696" i="9"/>
  <c r="L2695" i="9"/>
  <c r="K2695" i="9"/>
  <c r="H2695" i="9"/>
  <c r="G2695" i="9"/>
  <c r="L2694" i="9"/>
  <c r="K2694" i="9"/>
  <c r="H2694" i="9"/>
  <c r="G2694" i="9"/>
  <c r="L2693" i="9"/>
  <c r="K2693" i="9"/>
  <c r="H2693" i="9"/>
  <c r="G2693" i="9"/>
  <c r="L2692" i="9"/>
  <c r="K2692" i="9"/>
  <c r="H2692" i="9"/>
  <c r="G2692" i="9"/>
  <c r="L2691" i="9"/>
  <c r="K2691" i="9"/>
  <c r="H2691" i="9"/>
  <c r="G2691" i="9"/>
  <c r="L2690" i="9"/>
  <c r="K2690" i="9"/>
  <c r="H2690" i="9"/>
  <c r="G2690" i="9"/>
  <c r="L2689" i="9"/>
  <c r="K2689" i="9"/>
  <c r="H2689" i="9"/>
  <c r="G2689" i="9"/>
  <c r="L2688" i="9"/>
  <c r="K2688" i="9"/>
  <c r="H2688" i="9"/>
  <c r="G2688" i="9"/>
  <c r="L2687" i="9"/>
  <c r="K2687" i="9"/>
  <c r="H2687" i="9"/>
  <c r="G2687" i="9"/>
  <c r="L2686" i="9"/>
  <c r="K2686" i="9"/>
  <c r="H2686" i="9"/>
  <c r="G2686" i="9"/>
  <c r="L2685" i="9"/>
  <c r="K2685" i="9"/>
  <c r="H2685" i="9"/>
  <c r="G2685" i="9"/>
  <c r="L2684" i="9"/>
  <c r="K2684" i="9"/>
  <c r="H2684" i="9"/>
  <c r="G2684" i="9"/>
  <c r="L2683" i="9"/>
  <c r="K2683" i="9"/>
  <c r="H2683" i="9"/>
  <c r="G2683" i="9"/>
  <c r="L2682" i="9"/>
  <c r="K2682" i="9"/>
  <c r="H2682" i="9"/>
  <c r="G2682" i="9"/>
  <c r="L2681" i="9"/>
  <c r="K2681" i="9"/>
  <c r="H2681" i="9"/>
  <c r="G2681" i="9"/>
  <c r="L2680" i="9"/>
  <c r="K2680" i="9"/>
  <c r="H2680" i="9"/>
  <c r="G2680" i="9"/>
  <c r="L2679" i="9"/>
  <c r="K2679" i="9"/>
  <c r="H2679" i="9"/>
  <c r="G2679" i="9"/>
  <c r="L2678" i="9"/>
  <c r="K2678" i="9"/>
  <c r="H2678" i="9"/>
  <c r="G2678" i="9"/>
  <c r="L2677" i="9"/>
  <c r="K2677" i="9"/>
  <c r="H2677" i="9"/>
  <c r="G2677" i="9"/>
  <c r="L2676" i="9"/>
  <c r="K2676" i="9"/>
  <c r="H2676" i="9"/>
  <c r="G2676" i="9"/>
  <c r="L2675" i="9"/>
  <c r="K2675" i="9"/>
  <c r="H2675" i="9"/>
  <c r="G2675" i="9"/>
  <c r="L2674" i="9"/>
  <c r="K2674" i="9"/>
  <c r="H2674" i="9"/>
  <c r="G2674" i="9"/>
  <c r="L2673" i="9"/>
  <c r="K2673" i="9"/>
  <c r="H2673" i="9"/>
  <c r="G2673" i="9"/>
  <c r="L2672" i="9"/>
  <c r="K2672" i="9"/>
  <c r="H2672" i="9"/>
  <c r="G2672" i="9"/>
  <c r="L2671" i="9"/>
  <c r="K2671" i="9"/>
  <c r="H2671" i="9"/>
  <c r="G2671" i="9"/>
  <c r="L2670" i="9"/>
  <c r="K2670" i="9"/>
  <c r="H2670" i="9"/>
  <c r="G2670" i="9"/>
  <c r="L2669" i="9"/>
  <c r="K2669" i="9"/>
  <c r="H2669" i="9"/>
  <c r="G2669" i="9"/>
  <c r="L2668" i="9"/>
  <c r="K2668" i="9"/>
  <c r="H2668" i="9"/>
  <c r="G2668" i="9"/>
  <c r="L2667" i="9"/>
  <c r="K2667" i="9"/>
  <c r="H2667" i="9"/>
  <c r="G2667" i="9"/>
  <c r="L2666" i="9"/>
  <c r="K2666" i="9"/>
  <c r="H2666" i="9"/>
  <c r="G2666" i="9"/>
  <c r="L2665" i="9"/>
  <c r="K2665" i="9"/>
  <c r="H2665" i="9"/>
  <c r="G2665" i="9"/>
  <c r="L2664" i="9"/>
  <c r="K2664" i="9"/>
  <c r="H2664" i="9"/>
  <c r="G2664" i="9"/>
  <c r="L2663" i="9"/>
  <c r="K2663" i="9"/>
  <c r="H2663" i="9"/>
  <c r="G2663" i="9"/>
  <c r="L2662" i="9"/>
  <c r="K2662" i="9"/>
  <c r="H2662" i="9"/>
  <c r="G2662" i="9"/>
  <c r="L2661" i="9"/>
  <c r="K2661" i="9"/>
  <c r="H2661" i="9"/>
  <c r="G2661" i="9"/>
  <c r="L2660" i="9"/>
  <c r="K2660" i="9"/>
  <c r="H2660" i="9"/>
  <c r="G2660" i="9"/>
  <c r="L2659" i="9"/>
  <c r="K2659" i="9"/>
  <c r="H2659" i="9"/>
  <c r="G2659" i="9"/>
  <c r="L2658" i="9"/>
  <c r="K2658" i="9"/>
  <c r="H2658" i="9"/>
  <c r="G2658" i="9"/>
  <c r="L2657" i="9"/>
  <c r="K2657" i="9"/>
  <c r="H2657" i="9"/>
  <c r="G2657" i="9"/>
  <c r="L2656" i="9"/>
  <c r="K2656" i="9"/>
  <c r="H2656" i="9"/>
  <c r="G2656" i="9"/>
  <c r="L2655" i="9"/>
  <c r="K2655" i="9"/>
  <c r="H2655" i="9"/>
  <c r="G2655" i="9"/>
  <c r="L2654" i="9"/>
  <c r="K2654" i="9"/>
  <c r="H2654" i="9"/>
  <c r="G2654" i="9"/>
  <c r="L2653" i="9"/>
  <c r="K2653" i="9"/>
  <c r="H2653" i="9"/>
  <c r="G2653" i="9"/>
  <c r="L2652" i="9"/>
  <c r="K2652" i="9"/>
  <c r="H2652" i="9"/>
  <c r="G2652" i="9"/>
  <c r="L2651" i="9"/>
  <c r="K2651" i="9"/>
  <c r="H2651" i="9"/>
  <c r="G2651" i="9"/>
  <c r="L2650" i="9"/>
  <c r="K2650" i="9"/>
  <c r="H2650" i="9"/>
  <c r="G2650" i="9"/>
  <c r="L2649" i="9"/>
  <c r="K2649" i="9"/>
  <c r="H2649" i="9"/>
  <c r="G2649" i="9"/>
  <c r="L2648" i="9"/>
  <c r="K2648" i="9"/>
  <c r="H2648" i="9"/>
  <c r="G2648" i="9"/>
  <c r="L2647" i="9"/>
  <c r="K2647" i="9"/>
  <c r="H2647" i="9"/>
  <c r="G2647" i="9"/>
  <c r="L2646" i="9"/>
  <c r="K2646" i="9"/>
  <c r="H2646" i="9"/>
  <c r="G2646" i="9"/>
  <c r="L2645" i="9"/>
  <c r="K2645" i="9"/>
  <c r="H2645" i="9"/>
  <c r="G2645" i="9"/>
  <c r="L2644" i="9"/>
  <c r="K2644" i="9"/>
  <c r="H2644" i="9"/>
  <c r="G2644" i="9"/>
  <c r="L2643" i="9"/>
  <c r="K2643" i="9"/>
  <c r="H2643" i="9"/>
  <c r="G2643" i="9"/>
  <c r="L2642" i="9"/>
  <c r="K2642" i="9"/>
  <c r="H2642" i="9"/>
  <c r="G2642" i="9"/>
  <c r="L2641" i="9"/>
  <c r="K2641" i="9"/>
  <c r="H2641" i="9"/>
  <c r="G2641" i="9"/>
  <c r="L2640" i="9"/>
  <c r="K2640" i="9"/>
  <c r="H2640" i="9"/>
  <c r="G2640" i="9"/>
  <c r="L2639" i="9"/>
  <c r="K2639" i="9"/>
  <c r="H2639" i="9"/>
  <c r="G2639" i="9"/>
  <c r="L2638" i="9"/>
  <c r="K2638" i="9"/>
  <c r="H2638" i="9"/>
  <c r="G2638" i="9"/>
  <c r="L2637" i="9"/>
  <c r="K2637" i="9"/>
  <c r="H2637" i="9"/>
  <c r="G2637" i="9"/>
  <c r="L2636" i="9"/>
  <c r="K2636" i="9"/>
  <c r="H2636" i="9"/>
  <c r="G2636" i="9"/>
  <c r="L2635" i="9"/>
  <c r="K2635" i="9"/>
  <c r="H2635" i="9"/>
  <c r="G2635" i="9"/>
  <c r="L2634" i="9"/>
  <c r="K2634" i="9"/>
  <c r="H2634" i="9"/>
  <c r="G2634" i="9"/>
  <c r="L2633" i="9"/>
  <c r="K2633" i="9"/>
  <c r="H2633" i="9"/>
  <c r="G2633" i="9"/>
  <c r="L2632" i="9"/>
  <c r="K2632" i="9"/>
  <c r="H2632" i="9"/>
  <c r="G2632" i="9"/>
  <c r="L2631" i="9"/>
  <c r="K2631" i="9"/>
  <c r="H2631" i="9"/>
  <c r="G2631" i="9"/>
  <c r="L2630" i="9"/>
  <c r="K2630" i="9"/>
  <c r="H2630" i="9"/>
  <c r="G2630" i="9"/>
  <c r="L2629" i="9"/>
  <c r="K2629" i="9"/>
  <c r="H2629" i="9"/>
  <c r="G2629" i="9"/>
  <c r="L2628" i="9"/>
  <c r="K2628" i="9"/>
  <c r="H2628" i="9"/>
  <c r="G2628" i="9"/>
  <c r="L2627" i="9"/>
  <c r="K2627" i="9"/>
  <c r="H2627" i="9"/>
  <c r="G2627" i="9"/>
  <c r="L2626" i="9"/>
  <c r="K2626" i="9"/>
  <c r="H2626" i="9"/>
  <c r="G2626" i="9"/>
  <c r="L2625" i="9"/>
  <c r="K2625" i="9"/>
  <c r="H2625" i="9"/>
  <c r="G2625" i="9"/>
  <c r="L2624" i="9"/>
  <c r="K2624" i="9"/>
  <c r="H2624" i="9"/>
  <c r="G2624" i="9"/>
  <c r="L2623" i="9"/>
  <c r="K2623" i="9"/>
  <c r="H2623" i="9"/>
  <c r="G2623" i="9"/>
  <c r="L2622" i="9"/>
  <c r="K2622" i="9"/>
  <c r="H2622" i="9"/>
  <c r="G2622" i="9"/>
  <c r="L2621" i="9"/>
  <c r="K2621" i="9"/>
  <c r="H2621" i="9"/>
  <c r="G2621" i="9"/>
  <c r="L2620" i="9"/>
  <c r="K2620" i="9"/>
  <c r="H2620" i="9"/>
  <c r="G2620" i="9"/>
  <c r="L2619" i="9"/>
  <c r="K2619" i="9"/>
  <c r="H2619" i="9"/>
  <c r="G2619" i="9"/>
  <c r="L2618" i="9"/>
  <c r="K2618" i="9"/>
  <c r="H2618" i="9"/>
  <c r="G2618" i="9"/>
  <c r="L2617" i="9"/>
  <c r="K2617" i="9"/>
  <c r="H2617" i="9"/>
  <c r="G2617" i="9"/>
  <c r="L2616" i="9"/>
  <c r="K2616" i="9"/>
  <c r="H2616" i="9"/>
  <c r="G2616" i="9"/>
  <c r="L2615" i="9"/>
  <c r="K2615" i="9"/>
  <c r="H2615" i="9"/>
  <c r="G2615" i="9"/>
  <c r="L2614" i="9"/>
  <c r="K2614" i="9"/>
  <c r="H2614" i="9"/>
  <c r="G2614" i="9"/>
  <c r="L2613" i="9"/>
  <c r="K2613" i="9"/>
  <c r="H2613" i="9"/>
  <c r="G2613" i="9"/>
  <c r="L2612" i="9"/>
  <c r="K2612" i="9"/>
  <c r="H2612" i="9"/>
  <c r="G2612" i="9"/>
  <c r="L2611" i="9"/>
  <c r="K2611" i="9"/>
  <c r="H2611" i="9"/>
  <c r="G2611" i="9"/>
  <c r="L2610" i="9"/>
  <c r="K2610" i="9"/>
  <c r="H2610" i="9"/>
  <c r="G2610" i="9"/>
  <c r="L2609" i="9"/>
  <c r="K2609" i="9"/>
  <c r="H2609" i="9"/>
  <c r="G2609" i="9"/>
  <c r="L2608" i="9"/>
  <c r="K2608" i="9"/>
  <c r="H2608" i="9"/>
  <c r="G2608" i="9"/>
  <c r="L2607" i="9"/>
  <c r="K2607" i="9"/>
  <c r="H2607" i="9"/>
  <c r="G2607" i="9"/>
  <c r="L2606" i="9"/>
  <c r="K2606" i="9"/>
  <c r="H2606" i="9"/>
  <c r="G2606" i="9"/>
  <c r="L2605" i="9"/>
  <c r="K2605" i="9"/>
  <c r="H2605" i="9"/>
  <c r="G2605" i="9"/>
  <c r="L2604" i="9"/>
  <c r="K2604" i="9"/>
  <c r="H2604" i="9"/>
  <c r="G2604" i="9"/>
  <c r="L2603" i="9"/>
  <c r="K2603" i="9"/>
  <c r="H2603" i="9"/>
  <c r="G2603" i="9"/>
  <c r="L2602" i="9"/>
  <c r="K2602" i="9"/>
  <c r="H2602" i="9"/>
  <c r="G2602" i="9"/>
  <c r="L2601" i="9"/>
  <c r="K2601" i="9"/>
  <c r="H2601" i="9"/>
  <c r="G2601" i="9"/>
  <c r="L2600" i="9"/>
  <c r="K2600" i="9"/>
  <c r="H2600" i="9"/>
  <c r="G2600" i="9"/>
  <c r="L2599" i="9"/>
  <c r="K2599" i="9"/>
  <c r="H2599" i="9"/>
  <c r="G2599" i="9"/>
  <c r="L2598" i="9"/>
  <c r="K2598" i="9"/>
  <c r="H2598" i="9"/>
  <c r="G2598" i="9"/>
  <c r="L2597" i="9"/>
  <c r="K2597" i="9"/>
  <c r="H2597" i="9"/>
  <c r="G2597" i="9"/>
  <c r="L2596" i="9"/>
  <c r="K2596" i="9"/>
  <c r="H2596" i="9"/>
  <c r="G2596" i="9"/>
  <c r="L2595" i="9"/>
  <c r="K2595" i="9"/>
  <c r="H2595" i="9"/>
  <c r="G2595" i="9"/>
  <c r="L2594" i="9"/>
  <c r="K2594" i="9"/>
  <c r="H2594" i="9"/>
  <c r="G2594" i="9"/>
  <c r="L2593" i="9"/>
  <c r="K2593" i="9"/>
  <c r="H2593" i="9"/>
  <c r="G2593" i="9"/>
  <c r="L2592" i="9"/>
  <c r="K2592" i="9"/>
  <c r="H2592" i="9"/>
  <c r="G2592" i="9"/>
  <c r="L2591" i="9"/>
  <c r="K2591" i="9"/>
  <c r="H2591" i="9"/>
  <c r="G2591" i="9"/>
  <c r="L2590" i="9"/>
  <c r="K2590" i="9"/>
  <c r="H2590" i="9"/>
  <c r="G2590" i="9"/>
  <c r="L2589" i="9"/>
  <c r="K2589" i="9"/>
  <c r="H2589" i="9"/>
  <c r="G2589" i="9"/>
  <c r="L2588" i="9"/>
  <c r="K2588" i="9"/>
  <c r="H2588" i="9"/>
  <c r="G2588" i="9"/>
  <c r="L2587" i="9"/>
  <c r="K2587" i="9"/>
  <c r="H2587" i="9"/>
  <c r="G2587" i="9"/>
  <c r="L2586" i="9"/>
  <c r="K2586" i="9"/>
  <c r="H2586" i="9"/>
  <c r="G2586" i="9"/>
  <c r="L2585" i="9"/>
  <c r="K2585" i="9"/>
  <c r="H2585" i="9"/>
  <c r="G2585" i="9"/>
  <c r="L2584" i="9"/>
  <c r="K2584" i="9"/>
  <c r="M2584" i="9" s="1"/>
  <c r="P2583" i="9" s="1"/>
  <c r="H2584" i="9"/>
  <c r="G2584" i="9"/>
  <c r="L2583" i="9"/>
  <c r="K2583" i="9"/>
  <c r="H2583" i="9"/>
  <c r="G2583" i="9"/>
  <c r="L2582" i="9"/>
  <c r="K2582" i="9"/>
  <c r="M2582" i="9" s="1"/>
  <c r="P2581" i="9" s="1"/>
  <c r="H2582" i="9"/>
  <c r="G2582" i="9"/>
  <c r="L2581" i="9"/>
  <c r="K2581" i="9"/>
  <c r="H2581" i="9"/>
  <c r="G2581" i="9"/>
  <c r="L2580" i="9"/>
  <c r="K2580" i="9"/>
  <c r="M2580" i="9" s="1"/>
  <c r="P2579" i="9" s="1"/>
  <c r="H2580" i="9"/>
  <c r="G2580" i="9"/>
  <c r="L2579" i="9"/>
  <c r="K2579" i="9"/>
  <c r="H2579" i="9"/>
  <c r="G2579" i="9"/>
  <c r="L2578" i="9"/>
  <c r="K2578" i="9"/>
  <c r="M2578" i="9" s="1"/>
  <c r="P2577" i="9" s="1"/>
  <c r="H2578" i="9"/>
  <c r="G2578" i="9"/>
  <c r="L2577" i="9"/>
  <c r="K2577" i="9"/>
  <c r="H2577" i="9"/>
  <c r="G2577" i="9"/>
  <c r="L2576" i="9"/>
  <c r="K2576" i="9"/>
  <c r="M2576" i="9" s="1"/>
  <c r="P2575" i="9" s="1"/>
  <c r="H2576" i="9"/>
  <c r="G2576" i="9"/>
  <c r="L2575" i="9"/>
  <c r="K2575" i="9"/>
  <c r="H2575" i="9"/>
  <c r="G2575" i="9"/>
  <c r="L2574" i="9"/>
  <c r="K2574" i="9"/>
  <c r="M2574" i="9" s="1"/>
  <c r="P2573" i="9" s="1"/>
  <c r="H2574" i="9"/>
  <c r="G2574" i="9"/>
  <c r="L2573" i="9"/>
  <c r="K2573" i="9"/>
  <c r="H2573" i="9"/>
  <c r="G2573" i="9"/>
  <c r="L2572" i="9"/>
  <c r="K2572" i="9"/>
  <c r="M2572" i="9" s="1"/>
  <c r="P2571" i="9" s="1"/>
  <c r="H2572" i="9"/>
  <c r="G2572" i="9"/>
  <c r="L2571" i="9"/>
  <c r="K2571" i="9"/>
  <c r="H2571" i="9"/>
  <c r="G2571" i="9"/>
  <c r="L2570" i="9"/>
  <c r="K2570" i="9"/>
  <c r="M2570" i="9" s="1"/>
  <c r="P2569" i="9" s="1"/>
  <c r="H2570" i="9"/>
  <c r="G2570" i="9"/>
  <c r="L2569" i="9"/>
  <c r="K2569" i="9"/>
  <c r="H2569" i="9"/>
  <c r="G2569" i="9"/>
  <c r="L2568" i="9"/>
  <c r="K2568" i="9"/>
  <c r="M2568" i="9" s="1"/>
  <c r="P2567" i="9" s="1"/>
  <c r="H2568" i="9"/>
  <c r="G2568" i="9"/>
  <c r="L2567" i="9"/>
  <c r="K2567" i="9"/>
  <c r="H2567" i="9"/>
  <c r="G2567" i="9"/>
  <c r="L2566" i="9"/>
  <c r="K2566" i="9"/>
  <c r="M2566" i="9" s="1"/>
  <c r="P2565" i="9" s="1"/>
  <c r="H2566" i="9"/>
  <c r="G2566" i="9"/>
  <c r="L2565" i="9"/>
  <c r="K2565" i="9"/>
  <c r="H2565" i="9"/>
  <c r="G2565" i="9"/>
  <c r="L2564" i="9"/>
  <c r="K2564" i="9"/>
  <c r="M2564" i="9" s="1"/>
  <c r="P2563" i="9" s="1"/>
  <c r="H2564" i="9"/>
  <c r="G2564" i="9"/>
  <c r="L2563" i="9"/>
  <c r="K2563" i="9"/>
  <c r="H2563" i="9"/>
  <c r="G2563" i="9"/>
  <c r="L2562" i="9"/>
  <c r="K2562" i="9"/>
  <c r="M2562" i="9" s="1"/>
  <c r="P2561" i="9" s="1"/>
  <c r="H2562" i="9"/>
  <c r="G2562" i="9"/>
  <c r="L2561" i="9"/>
  <c r="K2561" i="9"/>
  <c r="H2561" i="9"/>
  <c r="G2561" i="9"/>
  <c r="L2560" i="9"/>
  <c r="K2560" i="9"/>
  <c r="M2560" i="9" s="1"/>
  <c r="P2559" i="9" s="1"/>
  <c r="H2560" i="9"/>
  <c r="G2560" i="9"/>
  <c r="L2559" i="9"/>
  <c r="K2559" i="9"/>
  <c r="H2559" i="9"/>
  <c r="G2559" i="9"/>
  <c r="L2558" i="9"/>
  <c r="K2558" i="9"/>
  <c r="M2558" i="9" s="1"/>
  <c r="P2557" i="9" s="1"/>
  <c r="H2558" i="9"/>
  <c r="G2558" i="9"/>
  <c r="L2557" i="9"/>
  <c r="K2557" i="9"/>
  <c r="H2557" i="9"/>
  <c r="G2557" i="9"/>
  <c r="L2556" i="9"/>
  <c r="K2556" i="9"/>
  <c r="M2556" i="9" s="1"/>
  <c r="P2555" i="9" s="1"/>
  <c r="H2556" i="9"/>
  <c r="G2556" i="9"/>
  <c r="L2555" i="9"/>
  <c r="K2555" i="9"/>
  <c r="H2555" i="9"/>
  <c r="G2555" i="9"/>
  <c r="L2554" i="9"/>
  <c r="K2554" i="9"/>
  <c r="M2554" i="9" s="1"/>
  <c r="P2553" i="9" s="1"/>
  <c r="H2554" i="9"/>
  <c r="G2554" i="9"/>
  <c r="L2553" i="9"/>
  <c r="K2553" i="9"/>
  <c r="H2553" i="9"/>
  <c r="G2553" i="9"/>
  <c r="L2552" i="9"/>
  <c r="K2552" i="9"/>
  <c r="M2552" i="9" s="1"/>
  <c r="P2551" i="9" s="1"/>
  <c r="H2552" i="9"/>
  <c r="G2552" i="9"/>
  <c r="L2551" i="9"/>
  <c r="K2551" i="9"/>
  <c r="H2551" i="9"/>
  <c r="G2551" i="9"/>
  <c r="L2550" i="9"/>
  <c r="K2550" i="9"/>
  <c r="M2550" i="9" s="1"/>
  <c r="P2549" i="9" s="1"/>
  <c r="H2550" i="9"/>
  <c r="G2550" i="9"/>
  <c r="L2549" i="9"/>
  <c r="K2549" i="9"/>
  <c r="H2549" i="9"/>
  <c r="G2549" i="9"/>
  <c r="L2548" i="9"/>
  <c r="K2548" i="9"/>
  <c r="M2548" i="9" s="1"/>
  <c r="P2547" i="9" s="1"/>
  <c r="H2548" i="9"/>
  <c r="G2548" i="9"/>
  <c r="L2547" i="9"/>
  <c r="K2547" i="9"/>
  <c r="H2547" i="9"/>
  <c r="G2547" i="9"/>
  <c r="L2546" i="9"/>
  <c r="K2546" i="9"/>
  <c r="M2546" i="9" s="1"/>
  <c r="P2545" i="9" s="1"/>
  <c r="H2546" i="9"/>
  <c r="G2546" i="9"/>
  <c r="L2545" i="9"/>
  <c r="K2545" i="9"/>
  <c r="H2545" i="9"/>
  <c r="G2545" i="9"/>
  <c r="L2544" i="9"/>
  <c r="K2544" i="9"/>
  <c r="M2544" i="9" s="1"/>
  <c r="P2543" i="9" s="1"/>
  <c r="H2544" i="9"/>
  <c r="G2544" i="9"/>
  <c r="L2543" i="9"/>
  <c r="K2543" i="9"/>
  <c r="H2543" i="9"/>
  <c r="G2543" i="9"/>
  <c r="L2542" i="9"/>
  <c r="K2542" i="9"/>
  <c r="M2542" i="9" s="1"/>
  <c r="P2541" i="9" s="1"/>
  <c r="H2542" i="9"/>
  <c r="G2542" i="9"/>
  <c r="L2541" i="9"/>
  <c r="K2541" i="9"/>
  <c r="H2541" i="9"/>
  <c r="G2541" i="9"/>
  <c r="L2540" i="9"/>
  <c r="K2540" i="9"/>
  <c r="M2540" i="9" s="1"/>
  <c r="P2539" i="9" s="1"/>
  <c r="H2540" i="9"/>
  <c r="G2540" i="9"/>
  <c r="L2539" i="9"/>
  <c r="K2539" i="9"/>
  <c r="H2539" i="9"/>
  <c r="G2539" i="9"/>
  <c r="L2538" i="9"/>
  <c r="K2538" i="9"/>
  <c r="M2538" i="9" s="1"/>
  <c r="P2537" i="9" s="1"/>
  <c r="H2538" i="9"/>
  <c r="G2538" i="9"/>
  <c r="L2537" i="9"/>
  <c r="K2537" i="9"/>
  <c r="H2537" i="9"/>
  <c r="G2537" i="9"/>
  <c r="L2536" i="9"/>
  <c r="K2536" i="9"/>
  <c r="M2536" i="9" s="1"/>
  <c r="P2535" i="9" s="1"/>
  <c r="H2536" i="9"/>
  <c r="G2536" i="9"/>
  <c r="L2535" i="9"/>
  <c r="K2535" i="9"/>
  <c r="H2535" i="9"/>
  <c r="G2535" i="9"/>
  <c r="L2534" i="9"/>
  <c r="K2534" i="9"/>
  <c r="M2534" i="9" s="1"/>
  <c r="P2533" i="9" s="1"/>
  <c r="H2534" i="9"/>
  <c r="G2534" i="9"/>
  <c r="L2533" i="9"/>
  <c r="K2533" i="9"/>
  <c r="H2533" i="9"/>
  <c r="G2533" i="9"/>
  <c r="L2532" i="9"/>
  <c r="K2532" i="9"/>
  <c r="M2532" i="9" s="1"/>
  <c r="P2531" i="9" s="1"/>
  <c r="H2532" i="9"/>
  <c r="G2532" i="9"/>
  <c r="L2531" i="9"/>
  <c r="K2531" i="9"/>
  <c r="H2531" i="9"/>
  <c r="G2531" i="9"/>
  <c r="L2530" i="9"/>
  <c r="K2530" i="9"/>
  <c r="M2530" i="9" s="1"/>
  <c r="P2529" i="9" s="1"/>
  <c r="H2530" i="9"/>
  <c r="G2530" i="9"/>
  <c r="L2529" i="9"/>
  <c r="K2529" i="9"/>
  <c r="H2529" i="9"/>
  <c r="G2529" i="9"/>
  <c r="L2528" i="9"/>
  <c r="K2528" i="9"/>
  <c r="M2528" i="9" s="1"/>
  <c r="P2527" i="9" s="1"/>
  <c r="H2528" i="9"/>
  <c r="G2528" i="9"/>
  <c r="L2527" i="9"/>
  <c r="K2527" i="9"/>
  <c r="H2527" i="9"/>
  <c r="G2527" i="9"/>
  <c r="L2526" i="9"/>
  <c r="K2526" i="9"/>
  <c r="M2526" i="9" s="1"/>
  <c r="P2525" i="9" s="1"/>
  <c r="H2526" i="9"/>
  <c r="G2526" i="9"/>
  <c r="L2525" i="9"/>
  <c r="K2525" i="9"/>
  <c r="H2525" i="9"/>
  <c r="G2525" i="9"/>
  <c r="L2524" i="9"/>
  <c r="K2524" i="9"/>
  <c r="M2524" i="9" s="1"/>
  <c r="P2523" i="9" s="1"/>
  <c r="H2524" i="9"/>
  <c r="G2524" i="9"/>
  <c r="L2523" i="9"/>
  <c r="K2523" i="9"/>
  <c r="H2523" i="9"/>
  <c r="G2523" i="9"/>
  <c r="L2522" i="9"/>
  <c r="K2522" i="9"/>
  <c r="M2522" i="9" s="1"/>
  <c r="P2521" i="9" s="1"/>
  <c r="H2522" i="9"/>
  <c r="G2522" i="9"/>
  <c r="L2521" i="9"/>
  <c r="K2521" i="9"/>
  <c r="H2521" i="9"/>
  <c r="G2521" i="9"/>
  <c r="L2520" i="9"/>
  <c r="K2520" i="9"/>
  <c r="M2520" i="9" s="1"/>
  <c r="P2519" i="9" s="1"/>
  <c r="H2520" i="9"/>
  <c r="G2520" i="9"/>
  <c r="L2519" i="9"/>
  <c r="K2519" i="9"/>
  <c r="H2519" i="9"/>
  <c r="G2519" i="9"/>
  <c r="L2518" i="9"/>
  <c r="K2518" i="9"/>
  <c r="M2518" i="9" s="1"/>
  <c r="P2517" i="9" s="1"/>
  <c r="H2518" i="9"/>
  <c r="G2518" i="9"/>
  <c r="L2517" i="9"/>
  <c r="K2517" i="9"/>
  <c r="H2517" i="9"/>
  <c r="G2517" i="9"/>
  <c r="L2516" i="9"/>
  <c r="K2516" i="9"/>
  <c r="M2516" i="9" s="1"/>
  <c r="P2515" i="9" s="1"/>
  <c r="H2516" i="9"/>
  <c r="G2516" i="9"/>
  <c r="L2515" i="9"/>
  <c r="K2515" i="9"/>
  <c r="H2515" i="9"/>
  <c r="G2515" i="9"/>
  <c r="L2514" i="9"/>
  <c r="K2514" i="9"/>
  <c r="M2514" i="9" s="1"/>
  <c r="P2513" i="9" s="1"/>
  <c r="H2514" i="9"/>
  <c r="G2514" i="9"/>
  <c r="L2513" i="9"/>
  <c r="K2513" i="9"/>
  <c r="H2513" i="9"/>
  <c r="G2513" i="9"/>
  <c r="L2512" i="9"/>
  <c r="K2512" i="9"/>
  <c r="M2512" i="9" s="1"/>
  <c r="P2511" i="9" s="1"/>
  <c r="H2512" i="9"/>
  <c r="G2512" i="9"/>
  <c r="L2511" i="9"/>
  <c r="K2511" i="9"/>
  <c r="H2511" i="9"/>
  <c r="G2511" i="9"/>
  <c r="L2510" i="9"/>
  <c r="K2510" i="9"/>
  <c r="M2510" i="9" s="1"/>
  <c r="P2509" i="9" s="1"/>
  <c r="H2510" i="9"/>
  <c r="G2510" i="9"/>
  <c r="L2509" i="9"/>
  <c r="K2509" i="9"/>
  <c r="H2509" i="9"/>
  <c r="G2509" i="9"/>
  <c r="L2508" i="9"/>
  <c r="K2508" i="9"/>
  <c r="M2508" i="9" s="1"/>
  <c r="P2507" i="9" s="1"/>
  <c r="H2508" i="9"/>
  <c r="G2508" i="9"/>
  <c r="L2507" i="9"/>
  <c r="K2507" i="9"/>
  <c r="H2507" i="9"/>
  <c r="G2507" i="9"/>
  <c r="L2506" i="9"/>
  <c r="K2506" i="9"/>
  <c r="M2506" i="9" s="1"/>
  <c r="P2505" i="9" s="1"/>
  <c r="H2506" i="9"/>
  <c r="G2506" i="9"/>
  <c r="L2505" i="9"/>
  <c r="K2505" i="9"/>
  <c r="H2505" i="9"/>
  <c r="G2505" i="9"/>
  <c r="L2504" i="9"/>
  <c r="K2504" i="9"/>
  <c r="M2504" i="9" s="1"/>
  <c r="P2503" i="9" s="1"/>
  <c r="H2504" i="9"/>
  <c r="G2504" i="9"/>
  <c r="L2503" i="9"/>
  <c r="K2503" i="9"/>
  <c r="H2503" i="9"/>
  <c r="G2503" i="9"/>
  <c r="L2502" i="9"/>
  <c r="K2502" i="9"/>
  <c r="M2502" i="9" s="1"/>
  <c r="P2501" i="9" s="1"/>
  <c r="H2502" i="9"/>
  <c r="G2502" i="9"/>
  <c r="L2501" i="9"/>
  <c r="K2501" i="9"/>
  <c r="H2501" i="9"/>
  <c r="G2501" i="9"/>
  <c r="L2500" i="9"/>
  <c r="K2500" i="9"/>
  <c r="M2500" i="9" s="1"/>
  <c r="P2499" i="9" s="1"/>
  <c r="H2500" i="9"/>
  <c r="G2500" i="9"/>
  <c r="L2499" i="9"/>
  <c r="K2499" i="9"/>
  <c r="H2499" i="9"/>
  <c r="G2499" i="9"/>
  <c r="L2498" i="9"/>
  <c r="K2498" i="9"/>
  <c r="M2498" i="9" s="1"/>
  <c r="P2497" i="9" s="1"/>
  <c r="H2498" i="9"/>
  <c r="G2498" i="9"/>
  <c r="L2497" i="9"/>
  <c r="K2497" i="9"/>
  <c r="H2497" i="9"/>
  <c r="G2497" i="9"/>
  <c r="L2496" i="9"/>
  <c r="K2496" i="9"/>
  <c r="M2496" i="9" s="1"/>
  <c r="P2495" i="9" s="1"/>
  <c r="H2496" i="9"/>
  <c r="G2496" i="9"/>
  <c r="L2495" i="9"/>
  <c r="K2495" i="9"/>
  <c r="H2495" i="9"/>
  <c r="G2495" i="9"/>
  <c r="L2494" i="9"/>
  <c r="K2494" i="9"/>
  <c r="M2494" i="9" s="1"/>
  <c r="P2493" i="9" s="1"/>
  <c r="H2494" i="9"/>
  <c r="G2494" i="9"/>
  <c r="L2493" i="9"/>
  <c r="K2493" i="9"/>
  <c r="H2493" i="9"/>
  <c r="G2493" i="9"/>
  <c r="L2492" i="9"/>
  <c r="K2492" i="9"/>
  <c r="M2492" i="9" s="1"/>
  <c r="P2491" i="9" s="1"/>
  <c r="H2492" i="9"/>
  <c r="G2492" i="9"/>
  <c r="L2491" i="9"/>
  <c r="K2491" i="9"/>
  <c r="H2491" i="9"/>
  <c r="G2491" i="9"/>
  <c r="L2490" i="9"/>
  <c r="K2490" i="9"/>
  <c r="M2490" i="9" s="1"/>
  <c r="P2489" i="9" s="1"/>
  <c r="H2490" i="9"/>
  <c r="G2490" i="9"/>
  <c r="L2489" i="9"/>
  <c r="K2489" i="9"/>
  <c r="H2489" i="9"/>
  <c r="G2489" i="9"/>
  <c r="L2488" i="9"/>
  <c r="K2488" i="9"/>
  <c r="M2488" i="9" s="1"/>
  <c r="P2487" i="9" s="1"/>
  <c r="H2488" i="9"/>
  <c r="G2488" i="9"/>
  <c r="L2487" i="9"/>
  <c r="K2487" i="9"/>
  <c r="H2487" i="9"/>
  <c r="G2487" i="9"/>
  <c r="L2486" i="9"/>
  <c r="K2486" i="9"/>
  <c r="M2486" i="9" s="1"/>
  <c r="P2485" i="9" s="1"/>
  <c r="H2486" i="9"/>
  <c r="G2486" i="9"/>
  <c r="L2485" i="9"/>
  <c r="K2485" i="9"/>
  <c r="H2485" i="9"/>
  <c r="G2485" i="9"/>
  <c r="L2484" i="9"/>
  <c r="K2484" i="9"/>
  <c r="M2484" i="9" s="1"/>
  <c r="P2483" i="9" s="1"/>
  <c r="H2484" i="9"/>
  <c r="G2484" i="9"/>
  <c r="L2483" i="9"/>
  <c r="K2483" i="9"/>
  <c r="H2483" i="9"/>
  <c r="G2483" i="9"/>
  <c r="L2482" i="9"/>
  <c r="K2482" i="9"/>
  <c r="M2482" i="9" s="1"/>
  <c r="P2481" i="9" s="1"/>
  <c r="H2482" i="9"/>
  <c r="G2482" i="9"/>
  <c r="L2481" i="9"/>
  <c r="K2481" i="9"/>
  <c r="H2481" i="9"/>
  <c r="G2481" i="9"/>
  <c r="L2480" i="9"/>
  <c r="K2480" i="9"/>
  <c r="M2480" i="9" s="1"/>
  <c r="P2479" i="9" s="1"/>
  <c r="H2480" i="9"/>
  <c r="G2480" i="9"/>
  <c r="L2479" i="9"/>
  <c r="K2479" i="9"/>
  <c r="H2479" i="9"/>
  <c r="G2479" i="9"/>
  <c r="L2478" i="9"/>
  <c r="K2478" i="9"/>
  <c r="M2478" i="9" s="1"/>
  <c r="P2477" i="9" s="1"/>
  <c r="H2478" i="9"/>
  <c r="G2478" i="9"/>
  <c r="L2477" i="9"/>
  <c r="K2477" i="9"/>
  <c r="H2477" i="9"/>
  <c r="G2477" i="9"/>
  <c r="L2476" i="9"/>
  <c r="K2476" i="9"/>
  <c r="M2476" i="9" s="1"/>
  <c r="P2475" i="9" s="1"/>
  <c r="H2476" i="9"/>
  <c r="G2476" i="9"/>
  <c r="L2475" i="9"/>
  <c r="K2475" i="9"/>
  <c r="H2475" i="9"/>
  <c r="G2475" i="9"/>
  <c r="L2474" i="9"/>
  <c r="K2474" i="9"/>
  <c r="M2474" i="9" s="1"/>
  <c r="P2473" i="9" s="1"/>
  <c r="H2474" i="9"/>
  <c r="G2474" i="9"/>
  <c r="L2473" i="9"/>
  <c r="K2473" i="9"/>
  <c r="H2473" i="9"/>
  <c r="G2473" i="9"/>
  <c r="L2472" i="9"/>
  <c r="K2472" i="9"/>
  <c r="M2472" i="9" s="1"/>
  <c r="P2471" i="9" s="1"/>
  <c r="H2472" i="9"/>
  <c r="G2472" i="9"/>
  <c r="L2471" i="9"/>
  <c r="K2471" i="9"/>
  <c r="H2471" i="9"/>
  <c r="G2471" i="9"/>
  <c r="L2470" i="9"/>
  <c r="K2470" i="9"/>
  <c r="M2470" i="9" s="1"/>
  <c r="P2469" i="9" s="1"/>
  <c r="H2470" i="9"/>
  <c r="G2470" i="9"/>
  <c r="L2469" i="9"/>
  <c r="K2469" i="9"/>
  <c r="H2469" i="9"/>
  <c r="G2469" i="9"/>
  <c r="L2468" i="9"/>
  <c r="K2468" i="9"/>
  <c r="M2468" i="9" s="1"/>
  <c r="P2467" i="9" s="1"/>
  <c r="H2468" i="9"/>
  <c r="G2468" i="9"/>
  <c r="L2467" i="9"/>
  <c r="K2467" i="9"/>
  <c r="H2467" i="9"/>
  <c r="G2467" i="9"/>
  <c r="L2466" i="9"/>
  <c r="K2466" i="9"/>
  <c r="M2466" i="9" s="1"/>
  <c r="P2465" i="9" s="1"/>
  <c r="H2466" i="9"/>
  <c r="G2466" i="9"/>
  <c r="L2465" i="9"/>
  <c r="K2465" i="9"/>
  <c r="H2465" i="9"/>
  <c r="G2465" i="9"/>
  <c r="L2464" i="9"/>
  <c r="K2464" i="9"/>
  <c r="M2464" i="9" s="1"/>
  <c r="P2463" i="9" s="1"/>
  <c r="H2464" i="9"/>
  <c r="G2464" i="9"/>
  <c r="L2463" i="9"/>
  <c r="K2463" i="9"/>
  <c r="H2463" i="9"/>
  <c r="G2463" i="9"/>
  <c r="L2462" i="9"/>
  <c r="K2462" i="9"/>
  <c r="M2462" i="9" s="1"/>
  <c r="P2461" i="9" s="1"/>
  <c r="H2462" i="9"/>
  <c r="G2462" i="9"/>
  <c r="L2461" i="9"/>
  <c r="K2461" i="9"/>
  <c r="H2461" i="9"/>
  <c r="G2461" i="9"/>
  <c r="L2460" i="9"/>
  <c r="K2460" i="9"/>
  <c r="M2460" i="9" s="1"/>
  <c r="P2459" i="9" s="1"/>
  <c r="H2460" i="9"/>
  <c r="G2460" i="9"/>
  <c r="L2459" i="9"/>
  <c r="K2459" i="9"/>
  <c r="H2459" i="9"/>
  <c r="G2459" i="9"/>
  <c r="L2458" i="9"/>
  <c r="K2458" i="9"/>
  <c r="M2458" i="9" s="1"/>
  <c r="P2457" i="9" s="1"/>
  <c r="H2458" i="9"/>
  <c r="G2458" i="9"/>
  <c r="L2457" i="9"/>
  <c r="K2457" i="9"/>
  <c r="H2457" i="9"/>
  <c r="G2457" i="9"/>
  <c r="L2456" i="9"/>
  <c r="K2456" i="9"/>
  <c r="M2456" i="9" s="1"/>
  <c r="P2455" i="9" s="1"/>
  <c r="H2456" i="9"/>
  <c r="G2456" i="9"/>
  <c r="L2455" i="9"/>
  <c r="K2455" i="9"/>
  <c r="H2455" i="9"/>
  <c r="G2455" i="9"/>
  <c r="L2454" i="9"/>
  <c r="K2454" i="9"/>
  <c r="M2454" i="9" s="1"/>
  <c r="P2453" i="9" s="1"/>
  <c r="H2454" i="9"/>
  <c r="G2454" i="9"/>
  <c r="L2453" i="9"/>
  <c r="K2453" i="9"/>
  <c r="H2453" i="9"/>
  <c r="G2453" i="9"/>
  <c r="L2452" i="9"/>
  <c r="K2452" i="9"/>
  <c r="M2452" i="9" s="1"/>
  <c r="P2451" i="9" s="1"/>
  <c r="H2452" i="9"/>
  <c r="G2452" i="9"/>
  <c r="L2451" i="9"/>
  <c r="K2451" i="9"/>
  <c r="H2451" i="9"/>
  <c r="G2451" i="9"/>
  <c r="L2450" i="9"/>
  <c r="K2450" i="9"/>
  <c r="M2450" i="9" s="1"/>
  <c r="P2449" i="9" s="1"/>
  <c r="H2450" i="9"/>
  <c r="G2450" i="9"/>
  <c r="L2449" i="9"/>
  <c r="K2449" i="9"/>
  <c r="H2449" i="9"/>
  <c r="G2449" i="9"/>
  <c r="L2448" i="9"/>
  <c r="K2448" i="9"/>
  <c r="M2448" i="9" s="1"/>
  <c r="P2447" i="9" s="1"/>
  <c r="H2448" i="9"/>
  <c r="G2448" i="9"/>
  <c r="L2447" i="9"/>
  <c r="K2447" i="9"/>
  <c r="H2447" i="9"/>
  <c r="G2447" i="9"/>
  <c r="L2446" i="9"/>
  <c r="K2446" i="9"/>
  <c r="M2446" i="9" s="1"/>
  <c r="P2445" i="9" s="1"/>
  <c r="H2446" i="9"/>
  <c r="G2446" i="9"/>
  <c r="L2445" i="9"/>
  <c r="K2445" i="9"/>
  <c r="H2445" i="9"/>
  <c r="G2445" i="9"/>
  <c r="L2444" i="9"/>
  <c r="K2444" i="9"/>
  <c r="M2444" i="9" s="1"/>
  <c r="P2443" i="9" s="1"/>
  <c r="H2444" i="9"/>
  <c r="G2444" i="9"/>
  <c r="L2443" i="9"/>
  <c r="K2443" i="9"/>
  <c r="H2443" i="9"/>
  <c r="G2443" i="9"/>
  <c r="L2442" i="9"/>
  <c r="K2442" i="9"/>
  <c r="M2442" i="9" s="1"/>
  <c r="P2441" i="9" s="1"/>
  <c r="H2442" i="9"/>
  <c r="G2442" i="9"/>
  <c r="L2441" i="9"/>
  <c r="K2441" i="9"/>
  <c r="H2441" i="9"/>
  <c r="G2441" i="9"/>
  <c r="L2440" i="9"/>
  <c r="K2440" i="9"/>
  <c r="M2440" i="9" s="1"/>
  <c r="P2439" i="9" s="1"/>
  <c r="H2440" i="9"/>
  <c r="G2440" i="9"/>
  <c r="L2439" i="9"/>
  <c r="K2439" i="9"/>
  <c r="H2439" i="9"/>
  <c r="G2439" i="9"/>
  <c r="L2438" i="9"/>
  <c r="K2438" i="9"/>
  <c r="M2438" i="9" s="1"/>
  <c r="P2437" i="9" s="1"/>
  <c r="H2438" i="9"/>
  <c r="G2438" i="9"/>
  <c r="L2437" i="9"/>
  <c r="K2437" i="9"/>
  <c r="H2437" i="9"/>
  <c r="G2437" i="9"/>
  <c r="L2436" i="9"/>
  <c r="K2436" i="9"/>
  <c r="M2436" i="9" s="1"/>
  <c r="P2435" i="9" s="1"/>
  <c r="H2436" i="9"/>
  <c r="G2436" i="9"/>
  <c r="L2435" i="9"/>
  <c r="K2435" i="9"/>
  <c r="H2435" i="9"/>
  <c r="G2435" i="9"/>
  <c r="L2434" i="9"/>
  <c r="K2434" i="9"/>
  <c r="M2434" i="9" s="1"/>
  <c r="P2433" i="9" s="1"/>
  <c r="H2434" i="9"/>
  <c r="G2434" i="9"/>
  <c r="L2433" i="9"/>
  <c r="K2433" i="9"/>
  <c r="H2433" i="9"/>
  <c r="G2433" i="9"/>
  <c r="L2432" i="9"/>
  <c r="K2432" i="9"/>
  <c r="M2432" i="9" s="1"/>
  <c r="P2431" i="9" s="1"/>
  <c r="H2432" i="9"/>
  <c r="G2432" i="9"/>
  <c r="L2431" i="9"/>
  <c r="K2431" i="9"/>
  <c r="H2431" i="9"/>
  <c r="G2431" i="9"/>
  <c r="L2430" i="9"/>
  <c r="K2430" i="9"/>
  <c r="M2430" i="9" s="1"/>
  <c r="P2429" i="9" s="1"/>
  <c r="H2430" i="9"/>
  <c r="G2430" i="9"/>
  <c r="L2429" i="9"/>
  <c r="K2429" i="9"/>
  <c r="H2429" i="9"/>
  <c r="G2429" i="9"/>
  <c r="L2428" i="9"/>
  <c r="K2428" i="9"/>
  <c r="M2428" i="9" s="1"/>
  <c r="P2427" i="9" s="1"/>
  <c r="H2428" i="9"/>
  <c r="G2428" i="9"/>
  <c r="L2427" i="9"/>
  <c r="K2427" i="9"/>
  <c r="H2427" i="9"/>
  <c r="G2427" i="9"/>
  <c r="L2426" i="9"/>
  <c r="K2426" i="9"/>
  <c r="H2426" i="9"/>
  <c r="G2426" i="9"/>
  <c r="L2425" i="9"/>
  <c r="K2425" i="9"/>
  <c r="H2425" i="9"/>
  <c r="G2425" i="9"/>
  <c r="L2424" i="9"/>
  <c r="K2424" i="9"/>
  <c r="M2424" i="9" s="1"/>
  <c r="P2423" i="9" s="1"/>
  <c r="H2424" i="9"/>
  <c r="G2424" i="9"/>
  <c r="L2423" i="9"/>
  <c r="K2423" i="9"/>
  <c r="H2423" i="9"/>
  <c r="G2423" i="9"/>
  <c r="L2422" i="9"/>
  <c r="K2422" i="9"/>
  <c r="H2422" i="9"/>
  <c r="G2422" i="9"/>
  <c r="L2421" i="9"/>
  <c r="K2421" i="9"/>
  <c r="H2421" i="9"/>
  <c r="G2421" i="9"/>
  <c r="L2420" i="9"/>
  <c r="K2420" i="9"/>
  <c r="H2420" i="9"/>
  <c r="G2420" i="9"/>
  <c r="L2419" i="9"/>
  <c r="K2419" i="9"/>
  <c r="H2419" i="9"/>
  <c r="G2419" i="9"/>
  <c r="L2418" i="9"/>
  <c r="K2418" i="9"/>
  <c r="H2418" i="9"/>
  <c r="G2418" i="9"/>
  <c r="L2417" i="9"/>
  <c r="K2417" i="9"/>
  <c r="H2417" i="9"/>
  <c r="G2417" i="9"/>
  <c r="L2416" i="9"/>
  <c r="K2416" i="9"/>
  <c r="H2416" i="9"/>
  <c r="G2416" i="9"/>
  <c r="L2415" i="9"/>
  <c r="K2415" i="9"/>
  <c r="H2415" i="9"/>
  <c r="G2415" i="9"/>
  <c r="L2414" i="9"/>
  <c r="K2414" i="9"/>
  <c r="H2414" i="9"/>
  <c r="G2414" i="9"/>
  <c r="L2413" i="9"/>
  <c r="K2413" i="9"/>
  <c r="H2413" i="9"/>
  <c r="G2413" i="9"/>
  <c r="L2412" i="9"/>
  <c r="K2412" i="9"/>
  <c r="H2412" i="9"/>
  <c r="G2412" i="9"/>
  <c r="L2411" i="9"/>
  <c r="K2411" i="9"/>
  <c r="H2411" i="9"/>
  <c r="G2411" i="9"/>
  <c r="L2410" i="9"/>
  <c r="K2410" i="9"/>
  <c r="H2410" i="9"/>
  <c r="G2410" i="9"/>
  <c r="L2409" i="9"/>
  <c r="K2409" i="9"/>
  <c r="H2409" i="9"/>
  <c r="G2409" i="9"/>
  <c r="L2408" i="9"/>
  <c r="K2408" i="9"/>
  <c r="H2408" i="9"/>
  <c r="G2408" i="9"/>
  <c r="L2407" i="9"/>
  <c r="K2407" i="9"/>
  <c r="H2407" i="9"/>
  <c r="G2407" i="9"/>
  <c r="L2406" i="9"/>
  <c r="K2406" i="9"/>
  <c r="H2406" i="9"/>
  <c r="G2406" i="9"/>
  <c r="L2405" i="9"/>
  <c r="K2405" i="9"/>
  <c r="H2405" i="9"/>
  <c r="G2405" i="9"/>
  <c r="L2404" i="9"/>
  <c r="K2404" i="9"/>
  <c r="H2404" i="9"/>
  <c r="G2404" i="9"/>
  <c r="L2403" i="9"/>
  <c r="K2403" i="9"/>
  <c r="H2403" i="9"/>
  <c r="G2403" i="9"/>
  <c r="L2402" i="9"/>
  <c r="K2402" i="9"/>
  <c r="H2402" i="9"/>
  <c r="G2402" i="9"/>
  <c r="L2401" i="9"/>
  <c r="K2401" i="9"/>
  <c r="H2401" i="9"/>
  <c r="G2401" i="9"/>
  <c r="L2400" i="9"/>
  <c r="K2400" i="9"/>
  <c r="H2400" i="9"/>
  <c r="G2400" i="9"/>
  <c r="L2399" i="9"/>
  <c r="K2399" i="9"/>
  <c r="H2399" i="9"/>
  <c r="G2399" i="9"/>
  <c r="L2398" i="9"/>
  <c r="K2398" i="9"/>
  <c r="H2398" i="9"/>
  <c r="G2398" i="9"/>
  <c r="L2397" i="9"/>
  <c r="K2397" i="9"/>
  <c r="H2397" i="9"/>
  <c r="G2397" i="9"/>
  <c r="L2396" i="9"/>
  <c r="K2396" i="9"/>
  <c r="H2396" i="9"/>
  <c r="G2396" i="9"/>
  <c r="L2395" i="9"/>
  <c r="K2395" i="9"/>
  <c r="H2395" i="9"/>
  <c r="G2395" i="9"/>
  <c r="L2394" i="9"/>
  <c r="K2394" i="9"/>
  <c r="H2394" i="9"/>
  <c r="G2394" i="9"/>
  <c r="L2393" i="9"/>
  <c r="K2393" i="9"/>
  <c r="H2393" i="9"/>
  <c r="G2393" i="9"/>
  <c r="L2392" i="9"/>
  <c r="K2392" i="9"/>
  <c r="H2392" i="9"/>
  <c r="G2392" i="9"/>
  <c r="L2391" i="9"/>
  <c r="K2391" i="9"/>
  <c r="H2391" i="9"/>
  <c r="G2391" i="9"/>
  <c r="L2390" i="9"/>
  <c r="K2390" i="9"/>
  <c r="H2390" i="9"/>
  <c r="G2390" i="9"/>
  <c r="L2389" i="9"/>
  <c r="K2389" i="9"/>
  <c r="H2389" i="9"/>
  <c r="G2389" i="9"/>
  <c r="L2388" i="9"/>
  <c r="K2388" i="9"/>
  <c r="H2388" i="9"/>
  <c r="G2388" i="9"/>
  <c r="L2387" i="9"/>
  <c r="K2387" i="9"/>
  <c r="H2387" i="9"/>
  <c r="G2387" i="9"/>
  <c r="L2386" i="9"/>
  <c r="K2386" i="9"/>
  <c r="H2386" i="9"/>
  <c r="G2386" i="9"/>
  <c r="L2385" i="9"/>
  <c r="K2385" i="9"/>
  <c r="H2385" i="9"/>
  <c r="G2385" i="9"/>
  <c r="L2384" i="9"/>
  <c r="K2384" i="9"/>
  <c r="H2384" i="9"/>
  <c r="G2384" i="9"/>
  <c r="L2383" i="9"/>
  <c r="K2383" i="9"/>
  <c r="H2383" i="9"/>
  <c r="G2383" i="9"/>
  <c r="L2382" i="9"/>
  <c r="K2382" i="9"/>
  <c r="H2382" i="9"/>
  <c r="G2382" i="9"/>
  <c r="L2381" i="9"/>
  <c r="K2381" i="9"/>
  <c r="H2381" i="9"/>
  <c r="G2381" i="9"/>
  <c r="L2380" i="9"/>
  <c r="K2380" i="9"/>
  <c r="H2380" i="9"/>
  <c r="G2380" i="9"/>
  <c r="L2379" i="9"/>
  <c r="K2379" i="9"/>
  <c r="H2379" i="9"/>
  <c r="G2379" i="9"/>
  <c r="L2378" i="9"/>
  <c r="K2378" i="9"/>
  <c r="H2378" i="9"/>
  <c r="G2378" i="9"/>
  <c r="L2377" i="9"/>
  <c r="K2377" i="9"/>
  <c r="H2377" i="9"/>
  <c r="G2377" i="9"/>
  <c r="L2376" i="9"/>
  <c r="K2376" i="9"/>
  <c r="H2376" i="9"/>
  <c r="G2376" i="9"/>
  <c r="L2375" i="9"/>
  <c r="K2375" i="9"/>
  <c r="H2375" i="9"/>
  <c r="G2375" i="9"/>
  <c r="L2374" i="9"/>
  <c r="K2374" i="9"/>
  <c r="H2374" i="9"/>
  <c r="G2374" i="9"/>
  <c r="L2373" i="9"/>
  <c r="K2373" i="9"/>
  <c r="H2373" i="9"/>
  <c r="G2373" i="9"/>
  <c r="L2372" i="9"/>
  <c r="K2372" i="9"/>
  <c r="H2372" i="9"/>
  <c r="G2372" i="9"/>
  <c r="L2371" i="9"/>
  <c r="K2371" i="9"/>
  <c r="H2371" i="9"/>
  <c r="G2371" i="9"/>
  <c r="L2370" i="9"/>
  <c r="K2370" i="9"/>
  <c r="H2370" i="9"/>
  <c r="G2370" i="9"/>
  <c r="L2369" i="9"/>
  <c r="K2369" i="9"/>
  <c r="H2369" i="9"/>
  <c r="G2369" i="9"/>
  <c r="L2368" i="9"/>
  <c r="K2368" i="9"/>
  <c r="H2368" i="9"/>
  <c r="G2368" i="9"/>
  <c r="L2367" i="9"/>
  <c r="K2367" i="9"/>
  <c r="H2367" i="9"/>
  <c r="G2367" i="9"/>
  <c r="L2366" i="9"/>
  <c r="K2366" i="9"/>
  <c r="H2366" i="9"/>
  <c r="G2366" i="9"/>
  <c r="L2365" i="9"/>
  <c r="K2365" i="9"/>
  <c r="H2365" i="9"/>
  <c r="G2365" i="9"/>
  <c r="L2364" i="9"/>
  <c r="K2364" i="9"/>
  <c r="H2364" i="9"/>
  <c r="G2364" i="9"/>
  <c r="L2363" i="9"/>
  <c r="K2363" i="9"/>
  <c r="H2363" i="9"/>
  <c r="G2363" i="9"/>
  <c r="L2362" i="9"/>
  <c r="K2362" i="9"/>
  <c r="H2362" i="9"/>
  <c r="G2362" i="9"/>
  <c r="L2361" i="9"/>
  <c r="K2361" i="9"/>
  <c r="H2361" i="9"/>
  <c r="G2361" i="9"/>
  <c r="L2360" i="9"/>
  <c r="K2360" i="9"/>
  <c r="H2360" i="9"/>
  <c r="G2360" i="9"/>
  <c r="L2359" i="9"/>
  <c r="K2359" i="9"/>
  <c r="H2359" i="9"/>
  <c r="G2359" i="9"/>
  <c r="L2358" i="9"/>
  <c r="K2358" i="9"/>
  <c r="H2358" i="9"/>
  <c r="G2358" i="9"/>
  <c r="L2357" i="9"/>
  <c r="K2357" i="9"/>
  <c r="H2357" i="9"/>
  <c r="G2357" i="9"/>
  <c r="L2356" i="9"/>
  <c r="K2356" i="9"/>
  <c r="H2356" i="9"/>
  <c r="G2356" i="9"/>
  <c r="L2355" i="9"/>
  <c r="K2355" i="9"/>
  <c r="H2355" i="9"/>
  <c r="G2355" i="9"/>
  <c r="L2354" i="9"/>
  <c r="K2354" i="9"/>
  <c r="H2354" i="9"/>
  <c r="G2354" i="9"/>
  <c r="L2353" i="9"/>
  <c r="K2353" i="9"/>
  <c r="H2353" i="9"/>
  <c r="G2353" i="9"/>
  <c r="L2352" i="9"/>
  <c r="K2352" i="9"/>
  <c r="H2352" i="9"/>
  <c r="G2352" i="9"/>
  <c r="L2351" i="9"/>
  <c r="K2351" i="9"/>
  <c r="H2351" i="9"/>
  <c r="G2351" i="9"/>
  <c r="L2350" i="9"/>
  <c r="K2350" i="9"/>
  <c r="H2350" i="9"/>
  <c r="G2350" i="9"/>
  <c r="L2349" i="9"/>
  <c r="K2349" i="9"/>
  <c r="H2349" i="9"/>
  <c r="G2349" i="9"/>
  <c r="L2348" i="9"/>
  <c r="K2348" i="9"/>
  <c r="H2348" i="9"/>
  <c r="G2348" i="9"/>
  <c r="L2347" i="9"/>
  <c r="K2347" i="9"/>
  <c r="H2347" i="9"/>
  <c r="G2347" i="9"/>
  <c r="L2346" i="9"/>
  <c r="K2346" i="9"/>
  <c r="H2346" i="9"/>
  <c r="G2346" i="9"/>
  <c r="L2345" i="9"/>
  <c r="K2345" i="9"/>
  <c r="H2345" i="9"/>
  <c r="G2345" i="9"/>
  <c r="L2344" i="9"/>
  <c r="K2344" i="9"/>
  <c r="H2344" i="9"/>
  <c r="G2344" i="9"/>
  <c r="L2343" i="9"/>
  <c r="K2343" i="9"/>
  <c r="H2343" i="9"/>
  <c r="G2343" i="9"/>
  <c r="L2342" i="9"/>
  <c r="K2342" i="9"/>
  <c r="H2342" i="9"/>
  <c r="G2342" i="9"/>
  <c r="L2341" i="9"/>
  <c r="K2341" i="9"/>
  <c r="H2341" i="9"/>
  <c r="G2341" i="9"/>
  <c r="L2340" i="9"/>
  <c r="K2340" i="9"/>
  <c r="H2340" i="9"/>
  <c r="G2340" i="9"/>
  <c r="L2339" i="9"/>
  <c r="K2339" i="9"/>
  <c r="H2339" i="9"/>
  <c r="G2339" i="9"/>
  <c r="L2338" i="9"/>
  <c r="K2338" i="9"/>
  <c r="H2338" i="9"/>
  <c r="G2338" i="9"/>
  <c r="L2337" i="9"/>
  <c r="K2337" i="9"/>
  <c r="H2337" i="9"/>
  <c r="G2337" i="9"/>
  <c r="L2336" i="9"/>
  <c r="K2336" i="9"/>
  <c r="H2336" i="9"/>
  <c r="G2336" i="9"/>
  <c r="L2335" i="9"/>
  <c r="K2335" i="9"/>
  <c r="H2335" i="9"/>
  <c r="G2335" i="9"/>
  <c r="L2334" i="9"/>
  <c r="K2334" i="9"/>
  <c r="H2334" i="9"/>
  <c r="G2334" i="9"/>
  <c r="L2333" i="9"/>
  <c r="K2333" i="9"/>
  <c r="H2333" i="9"/>
  <c r="G2333" i="9"/>
  <c r="L2332" i="9"/>
  <c r="K2332" i="9"/>
  <c r="H2332" i="9"/>
  <c r="G2332" i="9"/>
  <c r="L2331" i="9"/>
  <c r="K2331" i="9"/>
  <c r="H2331" i="9"/>
  <c r="G2331" i="9"/>
  <c r="L2330" i="9"/>
  <c r="K2330" i="9"/>
  <c r="H2330" i="9"/>
  <c r="G2330" i="9"/>
  <c r="L2329" i="9"/>
  <c r="K2329" i="9"/>
  <c r="H2329" i="9"/>
  <c r="G2329" i="9"/>
  <c r="L2328" i="9"/>
  <c r="K2328" i="9"/>
  <c r="H2328" i="9"/>
  <c r="G2328" i="9"/>
  <c r="L2327" i="9"/>
  <c r="K2327" i="9"/>
  <c r="H2327" i="9"/>
  <c r="G2327" i="9"/>
  <c r="L2326" i="9"/>
  <c r="K2326" i="9"/>
  <c r="H2326" i="9"/>
  <c r="G2326" i="9"/>
  <c r="L2325" i="9"/>
  <c r="K2325" i="9"/>
  <c r="H2325" i="9"/>
  <c r="G2325" i="9"/>
  <c r="L2324" i="9"/>
  <c r="K2324" i="9"/>
  <c r="H2324" i="9"/>
  <c r="G2324" i="9"/>
  <c r="L2323" i="9"/>
  <c r="K2323" i="9"/>
  <c r="H2323" i="9"/>
  <c r="G2323" i="9"/>
  <c r="L2322" i="9"/>
  <c r="K2322" i="9"/>
  <c r="H2322" i="9"/>
  <c r="G2322" i="9"/>
  <c r="L2321" i="9"/>
  <c r="K2321" i="9"/>
  <c r="H2321" i="9"/>
  <c r="G2321" i="9"/>
  <c r="L2320" i="9"/>
  <c r="K2320" i="9"/>
  <c r="H2320" i="9"/>
  <c r="G2320" i="9"/>
  <c r="L2319" i="9"/>
  <c r="K2319" i="9"/>
  <c r="H2319" i="9"/>
  <c r="G2319" i="9"/>
  <c r="L2318" i="9"/>
  <c r="K2318" i="9"/>
  <c r="H2318" i="9"/>
  <c r="G2318" i="9"/>
  <c r="L2317" i="9"/>
  <c r="K2317" i="9"/>
  <c r="H2317" i="9"/>
  <c r="G2317" i="9"/>
  <c r="L2316" i="9"/>
  <c r="K2316" i="9"/>
  <c r="H2316" i="9"/>
  <c r="G2316" i="9"/>
  <c r="L2315" i="9"/>
  <c r="K2315" i="9"/>
  <c r="H2315" i="9"/>
  <c r="G2315" i="9"/>
  <c r="L2314" i="9"/>
  <c r="K2314" i="9"/>
  <c r="H2314" i="9"/>
  <c r="G2314" i="9"/>
  <c r="L2313" i="9"/>
  <c r="K2313" i="9"/>
  <c r="H2313" i="9"/>
  <c r="G2313" i="9"/>
  <c r="L2312" i="9"/>
  <c r="K2312" i="9"/>
  <c r="H2312" i="9"/>
  <c r="G2312" i="9"/>
  <c r="L2311" i="9"/>
  <c r="K2311" i="9"/>
  <c r="H2311" i="9"/>
  <c r="G2311" i="9"/>
  <c r="L2310" i="9"/>
  <c r="K2310" i="9"/>
  <c r="H2310" i="9"/>
  <c r="G2310" i="9"/>
  <c r="L2309" i="9"/>
  <c r="K2309" i="9"/>
  <c r="H2309" i="9"/>
  <c r="G2309" i="9"/>
  <c r="L2308" i="9"/>
  <c r="K2308" i="9"/>
  <c r="H2308" i="9"/>
  <c r="G2308" i="9"/>
  <c r="L2307" i="9"/>
  <c r="K2307" i="9"/>
  <c r="H2307" i="9"/>
  <c r="G2307" i="9"/>
  <c r="L2306" i="9"/>
  <c r="K2306" i="9"/>
  <c r="H2306" i="9"/>
  <c r="G2306" i="9"/>
  <c r="L2305" i="9"/>
  <c r="K2305" i="9"/>
  <c r="H2305" i="9"/>
  <c r="G2305" i="9"/>
  <c r="L2304" i="9"/>
  <c r="K2304" i="9"/>
  <c r="H2304" i="9"/>
  <c r="G2304" i="9"/>
  <c r="L2303" i="9"/>
  <c r="K2303" i="9"/>
  <c r="H2303" i="9"/>
  <c r="G2303" i="9"/>
  <c r="L2302" i="9"/>
  <c r="K2302" i="9"/>
  <c r="H2302" i="9"/>
  <c r="G2302" i="9"/>
  <c r="L2301" i="9"/>
  <c r="K2301" i="9"/>
  <c r="H2301" i="9"/>
  <c r="G2301" i="9"/>
  <c r="L2300" i="9"/>
  <c r="K2300" i="9"/>
  <c r="H2300" i="9"/>
  <c r="G2300" i="9"/>
  <c r="L2299" i="9"/>
  <c r="K2299" i="9"/>
  <c r="H2299" i="9"/>
  <c r="G2299" i="9"/>
  <c r="L2298" i="9"/>
  <c r="K2298" i="9"/>
  <c r="H2298" i="9"/>
  <c r="G2298" i="9"/>
  <c r="L2297" i="9"/>
  <c r="K2297" i="9"/>
  <c r="H2297" i="9"/>
  <c r="G2297" i="9"/>
  <c r="L2296" i="9"/>
  <c r="K2296" i="9"/>
  <c r="H2296" i="9"/>
  <c r="G2296" i="9"/>
  <c r="L2295" i="9"/>
  <c r="K2295" i="9"/>
  <c r="H2295" i="9"/>
  <c r="G2295" i="9"/>
  <c r="L2294" i="9"/>
  <c r="K2294" i="9"/>
  <c r="H2294" i="9"/>
  <c r="G2294" i="9"/>
  <c r="L2293" i="9"/>
  <c r="K2293" i="9"/>
  <c r="H2293" i="9"/>
  <c r="G2293" i="9"/>
  <c r="L2292" i="9"/>
  <c r="K2292" i="9"/>
  <c r="H2292" i="9"/>
  <c r="G2292" i="9"/>
  <c r="L2291" i="9"/>
  <c r="K2291" i="9"/>
  <c r="H2291" i="9"/>
  <c r="G2291" i="9"/>
  <c r="L2290" i="9"/>
  <c r="K2290" i="9"/>
  <c r="H2290" i="9"/>
  <c r="G2290" i="9"/>
  <c r="L2289" i="9"/>
  <c r="K2289" i="9"/>
  <c r="H2289" i="9"/>
  <c r="G2289" i="9"/>
  <c r="L2288" i="9"/>
  <c r="K2288" i="9"/>
  <c r="H2288" i="9"/>
  <c r="G2288" i="9"/>
  <c r="L2287" i="9"/>
  <c r="K2287" i="9"/>
  <c r="H2287" i="9"/>
  <c r="G2287" i="9"/>
  <c r="L2286" i="9"/>
  <c r="K2286" i="9"/>
  <c r="H2286" i="9"/>
  <c r="G2286" i="9"/>
  <c r="L2285" i="9"/>
  <c r="K2285" i="9"/>
  <c r="H2285" i="9"/>
  <c r="G2285" i="9"/>
  <c r="L2284" i="9"/>
  <c r="K2284" i="9"/>
  <c r="H2284" i="9"/>
  <c r="G2284" i="9"/>
  <c r="L2283" i="9"/>
  <c r="K2283" i="9"/>
  <c r="H2283" i="9"/>
  <c r="G2283" i="9"/>
  <c r="L2282" i="9"/>
  <c r="K2282" i="9"/>
  <c r="H2282" i="9"/>
  <c r="G2282" i="9"/>
  <c r="L2281" i="9"/>
  <c r="K2281" i="9"/>
  <c r="H2281" i="9"/>
  <c r="G2281" i="9"/>
  <c r="L2280" i="9"/>
  <c r="K2280" i="9"/>
  <c r="H2280" i="9"/>
  <c r="G2280" i="9"/>
  <c r="L2279" i="9"/>
  <c r="K2279" i="9"/>
  <c r="H2279" i="9"/>
  <c r="G2279" i="9"/>
  <c r="L2278" i="9"/>
  <c r="K2278" i="9"/>
  <c r="H2278" i="9"/>
  <c r="G2278" i="9"/>
  <c r="L2277" i="9"/>
  <c r="K2277" i="9"/>
  <c r="H2277" i="9"/>
  <c r="G2277" i="9"/>
  <c r="L2276" i="9"/>
  <c r="K2276" i="9"/>
  <c r="H2276" i="9"/>
  <c r="G2276" i="9"/>
  <c r="L2275" i="9"/>
  <c r="K2275" i="9"/>
  <c r="H2275" i="9"/>
  <c r="G2275" i="9"/>
  <c r="L2274" i="9"/>
  <c r="K2274" i="9"/>
  <c r="H2274" i="9"/>
  <c r="G2274" i="9"/>
  <c r="L2273" i="9"/>
  <c r="K2273" i="9"/>
  <c r="H2273" i="9"/>
  <c r="G2273" i="9"/>
  <c r="L2272" i="9"/>
  <c r="K2272" i="9"/>
  <c r="H2272" i="9"/>
  <c r="G2272" i="9"/>
  <c r="L2271" i="9"/>
  <c r="K2271" i="9"/>
  <c r="H2271" i="9"/>
  <c r="G2271" i="9"/>
  <c r="L2270" i="9"/>
  <c r="K2270" i="9"/>
  <c r="H2270" i="9"/>
  <c r="G2270" i="9"/>
  <c r="L2269" i="9"/>
  <c r="K2269" i="9"/>
  <c r="H2269" i="9"/>
  <c r="G2269" i="9"/>
  <c r="L2268" i="9"/>
  <c r="K2268" i="9"/>
  <c r="H2268" i="9"/>
  <c r="G2268" i="9"/>
  <c r="L2267" i="9"/>
  <c r="K2267" i="9"/>
  <c r="H2267" i="9"/>
  <c r="G2267" i="9"/>
  <c r="L2266" i="9"/>
  <c r="K2266" i="9"/>
  <c r="H2266" i="9"/>
  <c r="G2266" i="9"/>
  <c r="L2265" i="9"/>
  <c r="K2265" i="9"/>
  <c r="H2265" i="9"/>
  <c r="G2265" i="9"/>
  <c r="L2264" i="9"/>
  <c r="K2264" i="9"/>
  <c r="H2264" i="9"/>
  <c r="G2264" i="9"/>
  <c r="L2263" i="9"/>
  <c r="K2263" i="9"/>
  <c r="H2263" i="9"/>
  <c r="G2263" i="9"/>
  <c r="L2262" i="9"/>
  <c r="K2262" i="9"/>
  <c r="H2262" i="9"/>
  <c r="G2262" i="9"/>
  <c r="L2261" i="9"/>
  <c r="K2261" i="9"/>
  <c r="H2261" i="9"/>
  <c r="G2261" i="9"/>
  <c r="L2260" i="9"/>
  <c r="K2260" i="9"/>
  <c r="H2260" i="9"/>
  <c r="G2260" i="9"/>
  <c r="L2259" i="9"/>
  <c r="K2259" i="9"/>
  <c r="H2259" i="9"/>
  <c r="G2259" i="9"/>
  <c r="L2258" i="9"/>
  <c r="K2258" i="9"/>
  <c r="H2258" i="9"/>
  <c r="G2258" i="9"/>
  <c r="L2257" i="9"/>
  <c r="K2257" i="9"/>
  <c r="H2257" i="9"/>
  <c r="G2257" i="9"/>
  <c r="L2256" i="9"/>
  <c r="K2256" i="9"/>
  <c r="H2256" i="9"/>
  <c r="G2256" i="9"/>
  <c r="L2255" i="9"/>
  <c r="K2255" i="9"/>
  <c r="H2255" i="9"/>
  <c r="G2255" i="9"/>
  <c r="L2254" i="9"/>
  <c r="K2254" i="9"/>
  <c r="H2254" i="9"/>
  <c r="G2254" i="9"/>
  <c r="L2253" i="9"/>
  <c r="K2253" i="9"/>
  <c r="H2253" i="9"/>
  <c r="G2253" i="9"/>
  <c r="L2252" i="9"/>
  <c r="K2252" i="9"/>
  <c r="H2252" i="9"/>
  <c r="G2252" i="9"/>
  <c r="L2251" i="9"/>
  <c r="K2251" i="9"/>
  <c r="H2251" i="9"/>
  <c r="G2251" i="9"/>
  <c r="L2250" i="9"/>
  <c r="K2250" i="9"/>
  <c r="H2250" i="9"/>
  <c r="G2250" i="9"/>
  <c r="L2249" i="9"/>
  <c r="K2249" i="9"/>
  <c r="H2249" i="9"/>
  <c r="G2249" i="9"/>
  <c r="L2248" i="9"/>
  <c r="K2248" i="9"/>
  <c r="H2248" i="9"/>
  <c r="G2248" i="9"/>
  <c r="L2247" i="9"/>
  <c r="K2247" i="9"/>
  <c r="H2247" i="9"/>
  <c r="G2247" i="9"/>
  <c r="L2246" i="9"/>
  <c r="K2246" i="9"/>
  <c r="H2246" i="9"/>
  <c r="G2246" i="9"/>
  <c r="L2245" i="9"/>
  <c r="K2245" i="9"/>
  <c r="H2245" i="9"/>
  <c r="G2245" i="9"/>
  <c r="L2244" i="9"/>
  <c r="K2244" i="9"/>
  <c r="H2244" i="9"/>
  <c r="G2244" i="9"/>
  <c r="L2243" i="9"/>
  <c r="K2243" i="9"/>
  <c r="H2243" i="9"/>
  <c r="G2243" i="9"/>
  <c r="L2242" i="9"/>
  <c r="K2242" i="9"/>
  <c r="H2242" i="9"/>
  <c r="G2242" i="9"/>
  <c r="L2241" i="9"/>
  <c r="K2241" i="9"/>
  <c r="H2241" i="9"/>
  <c r="G2241" i="9"/>
  <c r="L2240" i="9"/>
  <c r="K2240" i="9"/>
  <c r="H2240" i="9"/>
  <c r="G2240" i="9"/>
  <c r="L2239" i="9"/>
  <c r="K2239" i="9"/>
  <c r="H2239" i="9"/>
  <c r="G2239" i="9"/>
  <c r="L2238" i="9"/>
  <c r="K2238" i="9"/>
  <c r="H2238" i="9"/>
  <c r="G2238" i="9"/>
  <c r="L2237" i="9"/>
  <c r="K2237" i="9"/>
  <c r="H2237" i="9"/>
  <c r="G2237" i="9"/>
  <c r="L2236" i="9"/>
  <c r="K2236" i="9"/>
  <c r="H2236" i="9"/>
  <c r="G2236" i="9"/>
  <c r="L2235" i="9"/>
  <c r="K2235" i="9"/>
  <c r="H2235" i="9"/>
  <c r="G2235" i="9"/>
  <c r="L2234" i="9"/>
  <c r="K2234" i="9"/>
  <c r="H2234" i="9"/>
  <c r="G2234" i="9"/>
  <c r="L2233" i="9"/>
  <c r="K2233" i="9"/>
  <c r="H2233" i="9"/>
  <c r="G2233" i="9"/>
  <c r="L2232" i="9"/>
  <c r="K2232" i="9"/>
  <c r="H2232" i="9"/>
  <c r="G2232" i="9"/>
  <c r="L2231" i="9"/>
  <c r="K2231" i="9"/>
  <c r="H2231" i="9"/>
  <c r="G2231" i="9"/>
  <c r="L2230" i="9"/>
  <c r="K2230" i="9"/>
  <c r="H2230" i="9"/>
  <c r="G2230" i="9"/>
  <c r="L2229" i="9"/>
  <c r="K2229" i="9"/>
  <c r="H2229" i="9"/>
  <c r="G2229" i="9"/>
  <c r="L2228" i="9"/>
  <c r="K2228" i="9"/>
  <c r="H2228" i="9"/>
  <c r="G2228" i="9"/>
  <c r="L2227" i="9"/>
  <c r="K2227" i="9"/>
  <c r="H2227" i="9"/>
  <c r="G2227" i="9"/>
  <c r="L2226" i="9"/>
  <c r="K2226" i="9"/>
  <c r="H2226" i="9"/>
  <c r="G2226" i="9"/>
  <c r="L2225" i="9"/>
  <c r="K2225" i="9"/>
  <c r="H2225" i="9"/>
  <c r="G2225" i="9"/>
  <c r="L2224" i="9"/>
  <c r="K2224" i="9"/>
  <c r="H2224" i="9"/>
  <c r="G2224" i="9"/>
  <c r="L2223" i="9"/>
  <c r="K2223" i="9"/>
  <c r="H2223" i="9"/>
  <c r="G2223" i="9"/>
  <c r="L2222" i="9"/>
  <c r="K2222" i="9"/>
  <c r="H2222" i="9"/>
  <c r="G2222" i="9"/>
  <c r="L2221" i="9"/>
  <c r="K2221" i="9"/>
  <c r="H2221" i="9"/>
  <c r="G2221" i="9"/>
  <c r="L2220" i="9"/>
  <c r="K2220" i="9"/>
  <c r="H2220" i="9"/>
  <c r="G2220" i="9"/>
  <c r="L2219" i="9"/>
  <c r="K2219" i="9"/>
  <c r="H2219" i="9"/>
  <c r="G2219" i="9"/>
  <c r="L2218" i="9"/>
  <c r="K2218" i="9"/>
  <c r="H2218" i="9"/>
  <c r="G2218" i="9"/>
  <c r="L2217" i="9"/>
  <c r="K2217" i="9"/>
  <c r="H2217" i="9"/>
  <c r="G2217" i="9"/>
  <c r="L2216" i="9"/>
  <c r="K2216" i="9"/>
  <c r="H2216" i="9"/>
  <c r="G2216" i="9"/>
  <c r="L2215" i="9"/>
  <c r="K2215" i="9"/>
  <c r="H2215" i="9"/>
  <c r="G2215" i="9"/>
  <c r="L2214" i="9"/>
  <c r="K2214" i="9"/>
  <c r="H2214" i="9"/>
  <c r="G2214" i="9"/>
  <c r="L2213" i="9"/>
  <c r="K2213" i="9"/>
  <c r="H2213" i="9"/>
  <c r="G2213" i="9"/>
  <c r="L2212" i="9"/>
  <c r="K2212" i="9"/>
  <c r="H2212" i="9"/>
  <c r="G2212" i="9"/>
  <c r="L2211" i="9"/>
  <c r="K2211" i="9"/>
  <c r="H2211" i="9"/>
  <c r="G2211" i="9"/>
  <c r="L2210" i="9"/>
  <c r="K2210" i="9"/>
  <c r="H2210" i="9"/>
  <c r="G2210" i="9"/>
  <c r="L2209" i="9"/>
  <c r="K2209" i="9"/>
  <c r="H2209" i="9"/>
  <c r="G2209" i="9"/>
  <c r="L2208" i="9"/>
  <c r="K2208" i="9"/>
  <c r="H2208" i="9"/>
  <c r="G2208" i="9"/>
  <c r="L2207" i="9"/>
  <c r="K2207" i="9"/>
  <c r="H2207" i="9"/>
  <c r="G2207" i="9"/>
  <c r="L2206" i="9"/>
  <c r="K2206" i="9"/>
  <c r="H2206" i="9"/>
  <c r="G2206" i="9"/>
  <c r="L2205" i="9"/>
  <c r="K2205" i="9"/>
  <c r="H2205" i="9"/>
  <c r="G2205" i="9"/>
  <c r="L2204" i="9"/>
  <c r="K2204" i="9"/>
  <c r="H2204" i="9"/>
  <c r="G2204" i="9"/>
  <c r="L2203" i="9"/>
  <c r="K2203" i="9"/>
  <c r="H2203" i="9"/>
  <c r="G2203" i="9"/>
  <c r="L2202" i="9"/>
  <c r="K2202" i="9"/>
  <c r="H2202" i="9"/>
  <c r="G2202" i="9"/>
  <c r="L2201" i="9"/>
  <c r="K2201" i="9"/>
  <c r="H2201" i="9"/>
  <c r="G2201" i="9"/>
  <c r="L2200" i="9"/>
  <c r="K2200" i="9"/>
  <c r="H2200" i="9"/>
  <c r="G2200" i="9"/>
  <c r="L2199" i="9"/>
  <c r="K2199" i="9"/>
  <c r="H2199" i="9"/>
  <c r="G2199" i="9"/>
  <c r="L2198" i="9"/>
  <c r="K2198" i="9"/>
  <c r="H2198" i="9"/>
  <c r="G2198" i="9"/>
  <c r="L2197" i="9"/>
  <c r="K2197" i="9"/>
  <c r="H2197" i="9"/>
  <c r="G2197" i="9"/>
  <c r="L2196" i="9"/>
  <c r="K2196" i="9"/>
  <c r="H2196" i="9"/>
  <c r="G2196" i="9"/>
  <c r="L2195" i="9"/>
  <c r="K2195" i="9"/>
  <c r="H2195" i="9"/>
  <c r="G2195" i="9"/>
  <c r="L2194" i="9"/>
  <c r="K2194" i="9"/>
  <c r="H2194" i="9"/>
  <c r="G2194" i="9"/>
  <c r="L2193" i="9"/>
  <c r="K2193" i="9"/>
  <c r="H2193" i="9"/>
  <c r="G2193" i="9"/>
  <c r="L2192" i="9"/>
  <c r="K2192" i="9"/>
  <c r="H2192" i="9"/>
  <c r="G2192" i="9"/>
  <c r="L2191" i="9"/>
  <c r="K2191" i="9"/>
  <c r="H2191" i="9"/>
  <c r="G2191" i="9"/>
  <c r="L2190" i="9"/>
  <c r="K2190" i="9"/>
  <c r="H2190" i="9"/>
  <c r="G2190" i="9"/>
  <c r="L2189" i="9"/>
  <c r="K2189" i="9"/>
  <c r="H2189" i="9"/>
  <c r="G2189" i="9"/>
  <c r="L2188" i="9"/>
  <c r="K2188" i="9"/>
  <c r="H2188" i="9"/>
  <c r="G2188" i="9"/>
  <c r="L2187" i="9"/>
  <c r="K2187" i="9"/>
  <c r="H2187" i="9"/>
  <c r="G2187" i="9"/>
  <c r="L2186" i="9"/>
  <c r="K2186" i="9"/>
  <c r="M2186" i="9" s="1"/>
  <c r="P2185" i="9" s="1"/>
  <c r="H2186" i="9"/>
  <c r="G2186" i="9"/>
  <c r="L2185" i="9"/>
  <c r="K2185" i="9"/>
  <c r="H2185" i="9"/>
  <c r="G2185" i="9"/>
  <c r="L2184" i="9"/>
  <c r="K2184" i="9"/>
  <c r="M2184" i="9" s="1"/>
  <c r="P2183" i="9" s="1"/>
  <c r="H2184" i="9"/>
  <c r="G2184" i="9"/>
  <c r="L2183" i="9"/>
  <c r="K2183" i="9"/>
  <c r="H2183" i="9"/>
  <c r="G2183" i="9"/>
  <c r="L2182" i="9"/>
  <c r="K2182" i="9"/>
  <c r="M2182" i="9" s="1"/>
  <c r="P2181" i="9" s="1"/>
  <c r="H2182" i="9"/>
  <c r="G2182" i="9"/>
  <c r="L2181" i="9"/>
  <c r="K2181" i="9"/>
  <c r="H2181" i="9"/>
  <c r="G2181" i="9"/>
  <c r="L2180" i="9"/>
  <c r="K2180" i="9"/>
  <c r="M2180" i="9" s="1"/>
  <c r="P2179" i="9" s="1"/>
  <c r="H2180" i="9"/>
  <c r="G2180" i="9"/>
  <c r="L2179" i="9"/>
  <c r="K2179" i="9"/>
  <c r="H2179" i="9"/>
  <c r="G2179" i="9"/>
  <c r="L2178" i="9"/>
  <c r="K2178" i="9"/>
  <c r="M2178" i="9" s="1"/>
  <c r="P2177" i="9" s="1"/>
  <c r="H2178" i="9"/>
  <c r="G2178" i="9"/>
  <c r="L2177" i="9"/>
  <c r="K2177" i="9"/>
  <c r="H2177" i="9"/>
  <c r="G2177" i="9"/>
  <c r="L2176" i="9"/>
  <c r="K2176" i="9"/>
  <c r="M2176" i="9" s="1"/>
  <c r="P2175" i="9" s="1"/>
  <c r="H2176" i="9"/>
  <c r="G2176" i="9"/>
  <c r="L2175" i="9"/>
  <c r="K2175" i="9"/>
  <c r="H2175" i="9"/>
  <c r="G2175" i="9"/>
  <c r="L2174" i="9"/>
  <c r="K2174" i="9"/>
  <c r="M2174" i="9" s="1"/>
  <c r="P2173" i="9" s="1"/>
  <c r="H2174" i="9"/>
  <c r="G2174" i="9"/>
  <c r="L2173" i="9"/>
  <c r="K2173" i="9"/>
  <c r="H2173" i="9"/>
  <c r="G2173" i="9"/>
  <c r="L2172" i="9"/>
  <c r="K2172" i="9"/>
  <c r="M2172" i="9" s="1"/>
  <c r="P2171" i="9" s="1"/>
  <c r="H2172" i="9"/>
  <c r="G2172" i="9"/>
  <c r="L2171" i="9"/>
  <c r="K2171" i="9"/>
  <c r="H2171" i="9"/>
  <c r="G2171" i="9"/>
  <c r="L2170" i="9"/>
  <c r="K2170" i="9"/>
  <c r="M2170" i="9" s="1"/>
  <c r="P2169" i="9" s="1"/>
  <c r="H2170" i="9"/>
  <c r="G2170" i="9"/>
  <c r="L2169" i="9"/>
  <c r="K2169" i="9"/>
  <c r="H2169" i="9"/>
  <c r="G2169" i="9"/>
  <c r="L2168" i="9"/>
  <c r="K2168" i="9"/>
  <c r="M2168" i="9" s="1"/>
  <c r="P2167" i="9" s="1"/>
  <c r="H2168" i="9"/>
  <c r="G2168" i="9"/>
  <c r="L2167" i="9"/>
  <c r="K2167" i="9"/>
  <c r="H2167" i="9"/>
  <c r="G2167" i="9"/>
  <c r="L2166" i="9"/>
  <c r="K2166" i="9"/>
  <c r="M2166" i="9" s="1"/>
  <c r="P2165" i="9" s="1"/>
  <c r="H2166" i="9"/>
  <c r="G2166" i="9"/>
  <c r="L2165" i="9"/>
  <c r="K2165" i="9"/>
  <c r="H2165" i="9"/>
  <c r="G2165" i="9"/>
  <c r="L2164" i="9"/>
  <c r="K2164" i="9"/>
  <c r="M2164" i="9" s="1"/>
  <c r="P2163" i="9" s="1"/>
  <c r="H2164" i="9"/>
  <c r="G2164" i="9"/>
  <c r="L2163" i="9"/>
  <c r="K2163" i="9"/>
  <c r="H2163" i="9"/>
  <c r="G2163" i="9"/>
  <c r="L2162" i="9"/>
  <c r="K2162" i="9"/>
  <c r="M2162" i="9" s="1"/>
  <c r="P2161" i="9" s="1"/>
  <c r="H2162" i="9"/>
  <c r="G2162" i="9"/>
  <c r="L2161" i="9"/>
  <c r="K2161" i="9"/>
  <c r="H2161" i="9"/>
  <c r="G2161" i="9"/>
  <c r="L2160" i="9"/>
  <c r="K2160" i="9"/>
  <c r="M2160" i="9" s="1"/>
  <c r="P2159" i="9" s="1"/>
  <c r="H2160" i="9"/>
  <c r="G2160" i="9"/>
  <c r="L2159" i="9"/>
  <c r="K2159" i="9"/>
  <c r="H2159" i="9"/>
  <c r="G2159" i="9"/>
  <c r="L2158" i="9"/>
  <c r="K2158" i="9"/>
  <c r="M2158" i="9" s="1"/>
  <c r="P2157" i="9" s="1"/>
  <c r="H2158" i="9"/>
  <c r="G2158" i="9"/>
  <c r="L2157" i="9"/>
  <c r="K2157" i="9"/>
  <c r="H2157" i="9"/>
  <c r="G2157" i="9"/>
  <c r="L2156" i="9"/>
  <c r="K2156" i="9"/>
  <c r="M2156" i="9" s="1"/>
  <c r="P2155" i="9" s="1"/>
  <c r="H2156" i="9"/>
  <c r="G2156" i="9"/>
  <c r="L2155" i="9"/>
  <c r="K2155" i="9"/>
  <c r="H2155" i="9"/>
  <c r="G2155" i="9"/>
  <c r="L2154" i="9"/>
  <c r="K2154" i="9"/>
  <c r="M2154" i="9" s="1"/>
  <c r="P2153" i="9" s="1"/>
  <c r="H2154" i="9"/>
  <c r="G2154" i="9"/>
  <c r="L2153" i="9"/>
  <c r="K2153" i="9"/>
  <c r="H2153" i="9"/>
  <c r="G2153" i="9"/>
  <c r="L2152" i="9"/>
  <c r="K2152" i="9"/>
  <c r="M2152" i="9" s="1"/>
  <c r="P2151" i="9" s="1"/>
  <c r="H2152" i="9"/>
  <c r="G2152" i="9"/>
  <c r="L2151" i="9"/>
  <c r="K2151" i="9"/>
  <c r="H2151" i="9"/>
  <c r="G2151" i="9"/>
  <c r="L2150" i="9"/>
  <c r="K2150" i="9"/>
  <c r="M2150" i="9" s="1"/>
  <c r="P2149" i="9" s="1"/>
  <c r="H2150" i="9"/>
  <c r="G2150" i="9"/>
  <c r="L2149" i="9"/>
  <c r="K2149" i="9"/>
  <c r="H2149" i="9"/>
  <c r="G2149" i="9"/>
  <c r="L2148" i="9"/>
  <c r="K2148" i="9"/>
  <c r="M2148" i="9" s="1"/>
  <c r="P2147" i="9" s="1"/>
  <c r="H2148" i="9"/>
  <c r="G2148" i="9"/>
  <c r="L2147" i="9"/>
  <c r="K2147" i="9"/>
  <c r="H2147" i="9"/>
  <c r="G2147" i="9"/>
  <c r="L2146" i="9"/>
  <c r="K2146" i="9"/>
  <c r="M2146" i="9" s="1"/>
  <c r="P2145" i="9" s="1"/>
  <c r="H2146" i="9"/>
  <c r="G2146" i="9"/>
  <c r="L2145" i="9"/>
  <c r="K2145" i="9"/>
  <c r="H2145" i="9"/>
  <c r="G2145" i="9"/>
  <c r="L2144" i="9"/>
  <c r="K2144" i="9"/>
  <c r="M2144" i="9" s="1"/>
  <c r="P2143" i="9" s="1"/>
  <c r="H2144" i="9"/>
  <c r="G2144" i="9"/>
  <c r="L2143" i="9"/>
  <c r="K2143" i="9"/>
  <c r="H2143" i="9"/>
  <c r="G2143" i="9"/>
  <c r="L2142" i="9"/>
  <c r="K2142" i="9"/>
  <c r="M2142" i="9" s="1"/>
  <c r="P2141" i="9" s="1"/>
  <c r="H2142" i="9"/>
  <c r="G2142" i="9"/>
  <c r="L2141" i="9"/>
  <c r="K2141" i="9"/>
  <c r="H2141" i="9"/>
  <c r="G2141" i="9"/>
  <c r="L2140" i="9"/>
  <c r="K2140" i="9"/>
  <c r="M2140" i="9" s="1"/>
  <c r="P2139" i="9" s="1"/>
  <c r="H2140" i="9"/>
  <c r="G2140" i="9"/>
  <c r="L2139" i="9"/>
  <c r="K2139" i="9"/>
  <c r="H2139" i="9"/>
  <c r="G2139" i="9"/>
  <c r="L2138" i="9"/>
  <c r="K2138" i="9"/>
  <c r="M2138" i="9" s="1"/>
  <c r="P2137" i="9" s="1"/>
  <c r="H2138" i="9"/>
  <c r="G2138" i="9"/>
  <c r="L2137" i="9"/>
  <c r="K2137" i="9"/>
  <c r="H2137" i="9"/>
  <c r="G2137" i="9"/>
  <c r="L2136" i="9"/>
  <c r="K2136" i="9"/>
  <c r="M2136" i="9" s="1"/>
  <c r="P2135" i="9" s="1"/>
  <c r="H2136" i="9"/>
  <c r="G2136" i="9"/>
  <c r="L2135" i="9"/>
  <c r="K2135" i="9"/>
  <c r="H2135" i="9"/>
  <c r="G2135" i="9"/>
  <c r="L2134" i="9"/>
  <c r="K2134" i="9"/>
  <c r="M2134" i="9" s="1"/>
  <c r="P2133" i="9" s="1"/>
  <c r="H2134" i="9"/>
  <c r="G2134" i="9"/>
  <c r="L2133" i="9"/>
  <c r="K2133" i="9"/>
  <c r="H2133" i="9"/>
  <c r="G2133" i="9"/>
  <c r="L2132" i="9"/>
  <c r="K2132" i="9"/>
  <c r="M2132" i="9" s="1"/>
  <c r="P2131" i="9" s="1"/>
  <c r="H2132" i="9"/>
  <c r="G2132" i="9"/>
  <c r="L2131" i="9"/>
  <c r="K2131" i="9"/>
  <c r="H2131" i="9"/>
  <c r="G2131" i="9"/>
  <c r="L2130" i="9"/>
  <c r="K2130" i="9"/>
  <c r="M2130" i="9" s="1"/>
  <c r="P2129" i="9" s="1"/>
  <c r="H2130" i="9"/>
  <c r="G2130" i="9"/>
  <c r="L2129" i="9"/>
  <c r="K2129" i="9"/>
  <c r="H2129" i="9"/>
  <c r="G2129" i="9"/>
  <c r="L2128" i="9"/>
  <c r="K2128" i="9"/>
  <c r="M2128" i="9" s="1"/>
  <c r="P2127" i="9" s="1"/>
  <c r="H2128" i="9"/>
  <c r="G2128" i="9"/>
  <c r="L2127" i="9"/>
  <c r="K2127" i="9"/>
  <c r="H2127" i="9"/>
  <c r="G2127" i="9"/>
  <c r="L2126" i="9"/>
  <c r="K2126" i="9"/>
  <c r="M2126" i="9" s="1"/>
  <c r="P2125" i="9" s="1"/>
  <c r="H2126" i="9"/>
  <c r="G2126" i="9"/>
  <c r="L2125" i="9"/>
  <c r="K2125" i="9"/>
  <c r="H2125" i="9"/>
  <c r="G2125" i="9"/>
  <c r="L2124" i="9"/>
  <c r="K2124" i="9"/>
  <c r="M2124" i="9" s="1"/>
  <c r="P2123" i="9" s="1"/>
  <c r="H2124" i="9"/>
  <c r="G2124" i="9"/>
  <c r="L2123" i="9"/>
  <c r="K2123" i="9"/>
  <c r="H2123" i="9"/>
  <c r="G2123" i="9"/>
  <c r="L2122" i="9"/>
  <c r="K2122" i="9"/>
  <c r="M2122" i="9" s="1"/>
  <c r="P2121" i="9" s="1"/>
  <c r="H2122" i="9"/>
  <c r="G2122" i="9"/>
  <c r="L2121" i="9"/>
  <c r="K2121" i="9"/>
  <c r="H2121" i="9"/>
  <c r="G2121" i="9"/>
  <c r="L2120" i="9"/>
  <c r="K2120" i="9"/>
  <c r="M2120" i="9" s="1"/>
  <c r="P2119" i="9" s="1"/>
  <c r="H2120" i="9"/>
  <c r="G2120" i="9"/>
  <c r="L2119" i="9"/>
  <c r="K2119" i="9"/>
  <c r="H2119" i="9"/>
  <c r="G2119" i="9"/>
  <c r="L2118" i="9"/>
  <c r="K2118" i="9"/>
  <c r="M2118" i="9" s="1"/>
  <c r="P2117" i="9" s="1"/>
  <c r="H2118" i="9"/>
  <c r="G2118" i="9"/>
  <c r="L2117" i="9"/>
  <c r="K2117" i="9"/>
  <c r="H2117" i="9"/>
  <c r="G2117" i="9"/>
  <c r="L2116" i="9"/>
  <c r="K2116" i="9"/>
  <c r="M2116" i="9" s="1"/>
  <c r="P2115" i="9" s="1"/>
  <c r="H2116" i="9"/>
  <c r="G2116" i="9"/>
  <c r="L2115" i="9"/>
  <c r="K2115" i="9"/>
  <c r="H2115" i="9"/>
  <c r="G2115" i="9"/>
  <c r="L2114" i="9"/>
  <c r="K2114" i="9"/>
  <c r="M2114" i="9" s="1"/>
  <c r="P2113" i="9" s="1"/>
  <c r="H2114" i="9"/>
  <c r="G2114" i="9"/>
  <c r="L2113" i="9"/>
  <c r="K2113" i="9"/>
  <c r="H2113" i="9"/>
  <c r="G2113" i="9"/>
  <c r="L2112" i="9"/>
  <c r="K2112" i="9"/>
  <c r="M2112" i="9" s="1"/>
  <c r="P2111" i="9" s="1"/>
  <c r="H2112" i="9"/>
  <c r="G2112" i="9"/>
  <c r="L2111" i="9"/>
  <c r="K2111" i="9"/>
  <c r="H2111" i="9"/>
  <c r="G2111" i="9"/>
  <c r="L2110" i="9"/>
  <c r="K2110" i="9"/>
  <c r="M2110" i="9" s="1"/>
  <c r="P2109" i="9" s="1"/>
  <c r="H2110" i="9"/>
  <c r="G2110" i="9"/>
  <c r="L2109" i="9"/>
  <c r="K2109" i="9"/>
  <c r="H2109" i="9"/>
  <c r="G2109" i="9"/>
  <c r="L2108" i="9"/>
  <c r="K2108" i="9"/>
  <c r="M2108" i="9" s="1"/>
  <c r="P2107" i="9" s="1"/>
  <c r="H2108" i="9"/>
  <c r="G2108" i="9"/>
  <c r="L2107" i="9"/>
  <c r="K2107" i="9"/>
  <c r="H2107" i="9"/>
  <c r="G2107" i="9"/>
  <c r="L2106" i="9"/>
  <c r="K2106" i="9"/>
  <c r="M2106" i="9" s="1"/>
  <c r="P2105" i="9" s="1"/>
  <c r="H2106" i="9"/>
  <c r="G2106" i="9"/>
  <c r="L2105" i="9"/>
  <c r="K2105" i="9"/>
  <c r="H2105" i="9"/>
  <c r="G2105" i="9"/>
  <c r="L2104" i="9"/>
  <c r="K2104" i="9"/>
  <c r="M2104" i="9" s="1"/>
  <c r="P2103" i="9" s="1"/>
  <c r="H2104" i="9"/>
  <c r="G2104" i="9"/>
  <c r="L2103" i="9"/>
  <c r="K2103" i="9"/>
  <c r="H2103" i="9"/>
  <c r="G2103" i="9"/>
  <c r="L2102" i="9"/>
  <c r="K2102" i="9"/>
  <c r="M2102" i="9" s="1"/>
  <c r="P2101" i="9" s="1"/>
  <c r="H2102" i="9"/>
  <c r="G2102" i="9"/>
  <c r="L2101" i="9"/>
  <c r="K2101" i="9"/>
  <c r="H2101" i="9"/>
  <c r="G2101" i="9"/>
  <c r="L2100" i="9"/>
  <c r="K2100" i="9"/>
  <c r="M2100" i="9" s="1"/>
  <c r="P2099" i="9" s="1"/>
  <c r="H2100" i="9"/>
  <c r="G2100" i="9"/>
  <c r="L2099" i="9"/>
  <c r="K2099" i="9"/>
  <c r="H2099" i="9"/>
  <c r="G2099" i="9"/>
  <c r="L2098" i="9"/>
  <c r="K2098" i="9"/>
  <c r="M2098" i="9" s="1"/>
  <c r="P2097" i="9" s="1"/>
  <c r="H2098" i="9"/>
  <c r="G2098" i="9"/>
  <c r="L2097" i="9"/>
  <c r="K2097" i="9"/>
  <c r="H2097" i="9"/>
  <c r="G2097" i="9"/>
  <c r="L2096" i="9"/>
  <c r="K2096" i="9"/>
  <c r="M2096" i="9" s="1"/>
  <c r="P2095" i="9" s="1"/>
  <c r="H2096" i="9"/>
  <c r="G2096" i="9"/>
  <c r="L2095" i="9"/>
  <c r="K2095" i="9"/>
  <c r="H2095" i="9"/>
  <c r="G2095" i="9"/>
  <c r="L2094" i="9"/>
  <c r="K2094" i="9"/>
  <c r="M2094" i="9" s="1"/>
  <c r="P2093" i="9" s="1"/>
  <c r="H2094" i="9"/>
  <c r="G2094" i="9"/>
  <c r="L2093" i="9"/>
  <c r="K2093" i="9"/>
  <c r="H2093" i="9"/>
  <c r="G2093" i="9"/>
  <c r="L2092" i="9"/>
  <c r="K2092" i="9"/>
  <c r="M2092" i="9" s="1"/>
  <c r="P2091" i="9" s="1"/>
  <c r="H2092" i="9"/>
  <c r="G2092" i="9"/>
  <c r="L2091" i="9"/>
  <c r="K2091" i="9"/>
  <c r="H2091" i="9"/>
  <c r="G2091" i="9"/>
  <c r="L2090" i="9"/>
  <c r="K2090" i="9"/>
  <c r="M2090" i="9" s="1"/>
  <c r="P2089" i="9" s="1"/>
  <c r="H2090" i="9"/>
  <c r="G2090" i="9"/>
  <c r="L2089" i="9"/>
  <c r="K2089" i="9"/>
  <c r="H2089" i="9"/>
  <c r="G2089" i="9"/>
  <c r="L2088" i="9"/>
  <c r="K2088" i="9"/>
  <c r="M2088" i="9" s="1"/>
  <c r="P2087" i="9" s="1"/>
  <c r="H2088" i="9"/>
  <c r="G2088" i="9"/>
  <c r="L2087" i="9"/>
  <c r="K2087" i="9"/>
  <c r="H2087" i="9"/>
  <c r="G2087" i="9"/>
  <c r="L2086" i="9"/>
  <c r="K2086" i="9"/>
  <c r="H2086" i="9"/>
  <c r="G2086" i="9"/>
  <c r="L2085" i="9"/>
  <c r="K2085" i="9"/>
  <c r="H2085" i="9"/>
  <c r="G2085" i="9"/>
  <c r="L2084" i="9"/>
  <c r="K2084" i="9"/>
  <c r="H2084" i="9"/>
  <c r="G2084" i="9"/>
  <c r="L2083" i="9"/>
  <c r="K2083" i="9"/>
  <c r="H2083" i="9"/>
  <c r="G2083" i="9"/>
  <c r="L2082" i="9"/>
  <c r="K2082" i="9"/>
  <c r="H2082" i="9"/>
  <c r="G2082" i="9"/>
  <c r="L2081" i="9"/>
  <c r="K2081" i="9"/>
  <c r="H2081" i="9"/>
  <c r="G2081" i="9"/>
  <c r="L2080" i="9"/>
  <c r="K2080" i="9"/>
  <c r="H2080" i="9"/>
  <c r="G2080" i="9"/>
  <c r="L2079" i="9"/>
  <c r="K2079" i="9"/>
  <c r="H2079" i="9"/>
  <c r="G2079" i="9"/>
  <c r="L2078" i="9"/>
  <c r="K2078" i="9"/>
  <c r="H2078" i="9"/>
  <c r="G2078" i="9"/>
  <c r="L2077" i="9"/>
  <c r="K2077" i="9"/>
  <c r="H2077" i="9"/>
  <c r="G2077" i="9"/>
  <c r="L2076" i="9"/>
  <c r="K2076" i="9"/>
  <c r="H2076" i="9"/>
  <c r="G2076" i="9"/>
  <c r="L2075" i="9"/>
  <c r="K2075" i="9"/>
  <c r="H2075" i="9"/>
  <c r="G2075" i="9"/>
  <c r="L2074" i="9"/>
  <c r="K2074" i="9"/>
  <c r="H2074" i="9"/>
  <c r="G2074" i="9"/>
  <c r="L2073" i="9"/>
  <c r="K2073" i="9"/>
  <c r="H2073" i="9"/>
  <c r="G2073" i="9"/>
  <c r="L2072" i="9"/>
  <c r="K2072" i="9"/>
  <c r="H2072" i="9"/>
  <c r="G2072" i="9"/>
  <c r="L2071" i="9"/>
  <c r="K2071" i="9"/>
  <c r="H2071" i="9"/>
  <c r="G2071" i="9"/>
  <c r="L2070" i="9"/>
  <c r="K2070" i="9"/>
  <c r="H2070" i="9"/>
  <c r="G2070" i="9"/>
  <c r="L2069" i="9"/>
  <c r="K2069" i="9"/>
  <c r="H2069" i="9"/>
  <c r="G2069" i="9"/>
  <c r="L2068" i="9"/>
  <c r="K2068" i="9"/>
  <c r="H2068" i="9"/>
  <c r="G2068" i="9"/>
  <c r="L2067" i="9"/>
  <c r="K2067" i="9"/>
  <c r="H2067" i="9"/>
  <c r="G2067" i="9"/>
  <c r="L2066" i="9"/>
  <c r="K2066" i="9"/>
  <c r="H2066" i="9"/>
  <c r="G2066" i="9"/>
  <c r="L2065" i="9"/>
  <c r="K2065" i="9"/>
  <c r="H2065" i="9"/>
  <c r="G2065" i="9"/>
  <c r="L2064" i="9"/>
  <c r="K2064" i="9"/>
  <c r="H2064" i="9"/>
  <c r="G2064" i="9"/>
  <c r="L2063" i="9"/>
  <c r="K2063" i="9"/>
  <c r="H2063" i="9"/>
  <c r="G2063" i="9"/>
  <c r="L2062" i="9"/>
  <c r="K2062" i="9"/>
  <c r="H2062" i="9"/>
  <c r="G2062" i="9"/>
  <c r="L2061" i="9"/>
  <c r="K2061" i="9"/>
  <c r="H2061" i="9"/>
  <c r="G2061" i="9"/>
  <c r="L2060" i="9"/>
  <c r="K2060" i="9"/>
  <c r="H2060" i="9"/>
  <c r="G2060" i="9"/>
  <c r="L2059" i="9"/>
  <c r="K2059" i="9"/>
  <c r="H2059" i="9"/>
  <c r="G2059" i="9"/>
  <c r="L2058" i="9"/>
  <c r="K2058" i="9"/>
  <c r="H2058" i="9"/>
  <c r="G2058" i="9"/>
  <c r="L2057" i="9"/>
  <c r="K2057" i="9"/>
  <c r="H2057" i="9"/>
  <c r="G2057" i="9"/>
  <c r="L2056" i="9"/>
  <c r="K2056" i="9"/>
  <c r="H2056" i="9"/>
  <c r="G2056" i="9"/>
  <c r="L2055" i="9"/>
  <c r="K2055" i="9"/>
  <c r="H2055" i="9"/>
  <c r="G2055" i="9"/>
  <c r="L2054" i="9"/>
  <c r="K2054" i="9"/>
  <c r="H2054" i="9"/>
  <c r="G2054" i="9"/>
  <c r="L2053" i="9"/>
  <c r="K2053" i="9"/>
  <c r="H2053" i="9"/>
  <c r="G2053" i="9"/>
  <c r="L2052" i="9"/>
  <c r="K2052" i="9"/>
  <c r="H2052" i="9"/>
  <c r="G2052" i="9"/>
  <c r="L2051" i="9"/>
  <c r="K2051" i="9"/>
  <c r="H2051" i="9"/>
  <c r="G2051" i="9"/>
  <c r="L2050" i="9"/>
  <c r="K2050" i="9"/>
  <c r="H2050" i="9"/>
  <c r="G2050" i="9"/>
  <c r="L2049" i="9"/>
  <c r="K2049" i="9"/>
  <c r="H2049" i="9"/>
  <c r="G2049" i="9"/>
  <c r="L2048" i="9"/>
  <c r="K2048" i="9"/>
  <c r="H2048" i="9"/>
  <c r="G2048" i="9"/>
  <c r="L2047" i="9"/>
  <c r="K2047" i="9"/>
  <c r="H2047" i="9"/>
  <c r="G2047" i="9"/>
  <c r="L2046" i="9"/>
  <c r="K2046" i="9"/>
  <c r="H2046" i="9"/>
  <c r="G2046" i="9"/>
  <c r="L2045" i="9"/>
  <c r="K2045" i="9"/>
  <c r="H2045" i="9"/>
  <c r="G2045" i="9"/>
  <c r="L2044" i="9"/>
  <c r="K2044" i="9"/>
  <c r="H2044" i="9"/>
  <c r="G2044" i="9"/>
  <c r="L2043" i="9"/>
  <c r="K2043" i="9"/>
  <c r="H2043" i="9"/>
  <c r="G2043" i="9"/>
  <c r="L2042" i="9"/>
  <c r="K2042" i="9"/>
  <c r="H2042" i="9"/>
  <c r="G2042" i="9"/>
  <c r="L2041" i="9"/>
  <c r="K2041" i="9"/>
  <c r="H2041" i="9"/>
  <c r="G2041" i="9"/>
  <c r="L2040" i="9"/>
  <c r="K2040" i="9"/>
  <c r="H2040" i="9"/>
  <c r="G2040" i="9"/>
  <c r="L2039" i="9"/>
  <c r="K2039" i="9"/>
  <c r="H2039" i="9"/>
  <c r="G2039" i="9"/>
  <c r="L2038" i="9"/>
  <c r="K2038" i="9"/>
  <c r="H2038" i="9"/>
  <c r="G2038" i="9"/>
  <c r="L2037" i="9"/>
  <c r="K2037" i="9"/>
  <c r="H2037" i="9"/>
  <c r="G2037" i="9"/>
  <c r="L2036" i="9"/>
  <c r="K2036" i="9"/>
  <c r="H2036" i="9"/>
  <c r="G2036" i="9"/>
  <c r="L2035" i="9"/>
  <c r="K2035" i="9"/>
  <c r="H2035" i="9"/>
  <c r="G2035" i="9"/>
  <c r="L2034" i="9"/>
  <c r="K2034" i="9"/>
  <c r="H2034" i="9"/>
  <c r="G2034" i="9"/>
  <c r="L2033" i="9"/>
  <c r="K2033" i="9"/>
  <c r="H2033" i="9"/>
  <c r="G2033" i="9"/>
  <c r="L2032" i="9"/>
  <c r="K2032" i="9"/>
  <c r="H2032" i="9"/>
  <c r="G2032" i="9"/>
  <c r="L2031" i="9"/>
  <c r="K2031" i="9"/>
  <c r="H2031" i="9"/>
  <c r="G2031" i="9"/>
  <c r="L2030" i="9"/>
  <c r="K2030" i="9"/>
  <c r="H2030" i="9"/>
  <c r="G2030" i="9"/>
  <c r="L2029" i="9"/>
  <c r="K2029" i="9"/>
  <c r="H2029" i="9"/>
  <c r="G2029" i="9"/>
  <c r="L2028" i="9"/>
  <c r="K2028" i="9"/>
  <c r="H2028" i="9"/>
  <c r="G2028" i="9"/>
  <c r="L2027" i="9"/>
  <c r="K2027" i="9"/>
  <c r="H2027" i="9"/>
  <c r="G2027" i="9"/>
  <c r="L2026" i="9"/>
  <c r="K2026" i="9"/>
  <c r="H2026" i="9"/>
  <c r="G2026" i="9"/>
  <c r="L2025" i="9"/>
  <c r="K2025" i="9"/>
  <c r="H2025" i="9"/>
  <c r="G2025" i="9"/>
  <c r="L2024" i="9"/>
  <c r="K2024" i="9"/>
  <c r="H2024" i="9"/>
  <c r="G2024" i="9"/>
  <c r="L2023" i="9"/>
  <c r="K2023" i="9"/>
  <c r="H2023" i="9"/>
  <c r="G2023" i="9"/>
  <c r="L2022" i="9"/>
  <c r="K2022" i="9"/>
  <c r="H2022" i="9"/>
  <c r="G2022" i="9"/>
  <c r="L2021" i="9"/>
  <c r="K2021" i="9"/>
  <c r="H2021" i="9"/>
  <c r="G2021" i="9"/>
  <c r="L2020" i="9"/>
  <c r="K2020" i="9"/>
  <c r="H2020" i="9"/>
  <c r="G2020" i="9"/>
  <c r="L2019" i="9"/>
  <c r="K2019" i="9"/>
  <c r="H2019" i="9"/>
  <c r="G2019" i="9"/>
  <c r="L2018" i="9"/>
  <c r="K2018" i="9"/>
  <c r="H2018" i="9"/>
  <c r="G2018" i="9"/>
  <c r="L2017" i="9"/>
  <c r="K2017" i="9"/>
  <c r="H2017" i="9"/>
  <c r="G2017" i="9"/>
  <c r="L2016" i="9"/>
  <c r="K2016" i="9"/>
  <c r="H2016" i="9"/>
  <c r="G2016" i="9"/>
  <c r="L2015" i="9"/>
  <c r="K2015" i="9"/>
  <c r="H2015" i="9"/>
  <c r="G2015" i="9"/>
  <c r="L2014" i="9"/>
  <c r="K2014" i="9"/>
  <c r="H2014" i="9"/>
  <c r="G2014" i="9"/>
  <c r="L2013" i="9"/>
  <c r="K2013" i="9"/>
  <c r="H2013" i="9"/>
  <c r="G2013" i="9"/>
  <c r="L2012" i="9"/>
  <c r="K2012" i="9"/>
  <c r="H2012" i="9"/>
  <c r="G2012" i="9"/>
  <c r="L2011" i="9"/>
  <c r="K2011" i="9"/>
  <c r="H2011" i="9"/>
  <c r="G2011" i="9"/>
  <c r="L2010" i="9"/>
  <c r="K2010" i="9"/>
  <c r="H2010" i="9"/>
  <c r="G2010" i="9"/>
  <c r="L2009" i="9"/>
  <c r="K2009" i="9"/>
  <c r="H2009" i="9"/>
  <c r="G2009" i="9"/>
  <c r="L2008" i="9"/>
  <c r="K2008" i="9"/>
  <c r="H2008" i="9"/>
  <c r="G2008" i="9"/>
  <c r="L2007" i="9"/>
  <c r="K2007" i="9"/>
  <c r="H2007" i="9"/>
  <c r="G2007" i="9"/>
  <c r="L2006" i="9"/>
  <c r="K2006" i="9"/>
  <c r="H2006" i="9"/>
  <c r="G2006" i="9"/>
  <c r="L2005" i="9"/>
  <c r="K2005" i="9"/>
  <c r="H2005" i="9"/>
  <c r="G2005" i="9"/>
  <c r="L2004" i="9"/>
  <c r="K2004" i="9"/>
  <c r="H2004" i="9"/>
  <c r="G2004" i="9"/>
  <c r="L2003" i="9"/>
  <c r="K2003" i="9"/>
  <c r="H2003" i="9"/>
  <c r="G2003" i="9"/>
  <c r="L2002" i="9"/>
  <c r="K2002" i="9"/>
  <c r="H2002" i="9"/>
  <c r="G2002" i="9"/>
  <c r="L2001" i="9"/>
  <c r="K2001" i="9"/>
  <c r="H2001" i="9"/>
  <c r="G2001" i="9"/>
  <c r="L2000" i="9"/>
  <c r="K2000" i="9"/>
  <c r="H2000" i="9"/>
  <c r="G2000" i="9"/>
  <c r="L1999" i="9"/>
  <c r="K1999" i="9"/>
  <c r="H1999" i="9"/>
  <c r="G1999" i="9"/>
  <c r="L1998" i="9"/>
  <c r="K1998" i="9"/>
  <c r="H1998" i="9"/>
  <c r="G1998" i="9"/>
  <c r="L1997" i="9"/>
  <c r="K1997" i="9"/>
  <c r="H1997" i="9"/>
  <c r="G1997" i="9"/>
  <c r="L1996" i="9"/>
  <c r="K1996" i="9"/>
  <c r="H1996" i="9"/>
  <c r="G1996" i="9"/>
  <c r="L1995" i="9"/>
  <c r="K1995" i="9"/>
  <c r="H1995" i="9"/>
  <c r="G1995" i="9"/>
  <c r="L1994" i="9"/>
  <c r="K1994" i="9"/>
  <c r="H1994" i="9"/>
  <c r="G1994" i="9"/>
  <c r="L1993" i="9"/>
  <c r="K1993" i="9"/>
  <c r="H1993" i="9"/>
  <c r="G1993" i="9"/>
  <c r="L1992" i="9"/>
  <c r="K1992" i="9"/>
  <c r="H1992" i="9"/>
  <c r="G1992" i="9"/>
  <c r="L1991" i="9"/>
  <c r="K1991" i="9"/>
  <c r="H1991" i="9"/>
  <c r="G1991" i="9"/>
  <c r="L1990" i="9"/>
  <c r="K1990" i="9"/>
  <c r="H1990" i="9"/>
  <c r="G1990" i="9"/>
  <c r="L1989" i="9"/>
  <c r="K1989" i="9"/>
  <c r="H1989" i="9"/>
  <c r="G1989" i="9"/>
  <c r="L1988" i="9"/>
  <c r="K1988" i="9"/>
  <c r="H1988" i="9"/>
  <c r="G1988" i="9"/>
  <c r="L1987" i="9"/>
  <c r="K1987" i="9"/>
  <c r="H1987" i="9"/>
  <c r="G1987" i="9"/>
  <c r="L1986" i="9"/>
  <c r="K1986" i="9"/>
  <c r="H1986" i="9"/>
  <c r="G1986" i="9"/>
  <c r="L1985" i="9"/>
  <c r="K1985" i="9"/>
  <c r="H1985" i="9"/>
  <c r="G1985" i="9"/>
  <c r="L1984" i="9"/>
  <c r="K1984" i="9"/>
  <c r="H1984" i="9"/>
  <c r="G1984" i="9"/>
  <c r="L1983" i="9"/>
  <c r="K1983" i="9"/>
  <c r="H1983" i="9"/>
  <c r="G1983" i="9"/>
  <c r="L1982" i="9"/>
  <c r="K1982" i="9"/>
  <c r="H1982" i="9"/>
  <c r="G1982" i="9"/>
  <c r="L1981" i="9"/>
  <c r="K1981" i="9"/>
  <c r="H1981" i="9"/>
  <c r="G1981" i="9"/>
  <c r="L1980" i="9"/>
  <c r="K1980" i="9"/>
  <c r="H1980" i="9"/>
  <c r="G1980" i="9"/>
  <c r="L1979" i="9"/>
  <c r="K1979" i="9"/>
  <c r="H1979" i="9"/>
  <c r="G1979" i="9"/>
  <c r="L1978" i="9"/>
  <c r="K1978" i="9"/>
  <c r="H1978" i="9"/>
  <c r="G1978" i="9"/>
  <c r="L1977" i="9"/>
  <c r="K1977" i="9"/>
  <c r="H1977" i="9"/>
  <c r="G1977" i="9"/>
  <c r="L1976" i="9"/>
  <c r="K1976" i="9"/>
  <c r="H1976" i="9"/>
  <c r="G1976" i="9"/>
  <c r="L1975" i="9"/>
  <c r="K1975" i="9"/>
  <c r="H1975" i="9"/>
  <c r="G1975" i="9"/>
  <c r="L1974" i="9"/>
  <c r="K1974" i="9"/>
  <c r="H1974" i="9"/>
  <c r="G1974" i="9"/>
  <c r="L1973" i="9"/>
  <c r="K1973" i="9"/>
  <c r="H1973" i="9"/>
  <c r="G1973" i="9"/>
  <c r="L1972" i="9"/>
  <c r="K1972" i="9"/>
  <c r="H1972" i="9"/>
  <c r="G1972" i="9"/>
  <c r="L1971" i="9"/>
  <c r="K1971" i="9"/>
  <c r="H1971" i="9"/>
  <c r="G1971" i="9"/>
  <c r="L1970" i="9"/>
  <c r="K1970" i="9"/>
  <c r="H1970" i="9"/>
  <c r="G1970" i="9"/>
  <c r="L1969" i="9"/>
  <c r="K1969" i="9"/>
  <c r="H1969" i="9"/>
  <c r="G1969" i="9"/>
  <c r="L1968" i="9"/>
  <c r="K1968" i="9"/>
  <c r="H1968" i="9"/>
  <c r="G1968" i="9"/>
  <c r="L1967" i="9"/>
  <c r="K1967" i="9"/>
  <c r="H1967" i="9"/>
  <c r="G1967" i="9"/>
  <c r="L1966" i="9"/>
  <c r="K1966" i="9"/>
  <c r="H1966" i="9"/>
  <c r="G1966" i="9"/>
  <c r="L1965" i="9"/>
  <c r="K1965" i="9"/>
  <c r="H1965" i="9"/>
  <c r="G1965" i="9"/>
  <c r="L1964" i="9"/>
  <c r="K1964" i="9"/>
  <c r="H1964" i="9"/>
  <c r="G1964" i="9"/>
  <c r="L1963" i="9"/>
  <c r="K1963" i="9"/>
  <c r="H1963" i="9"/>
  <c r="G1963" i="9"/>
  <c r="L1962" i="9"/>
  <c r="K1962" i="9"/>
  <c r="H1962" i="9"/>
  <c r="G1962" i="9"/>
  <c r="L1961" i="9"/>
  <c r="K1961" i="9"/>
  <c r="H1961" i="9"/>
  <c r="G1961" i="9"/>
  <c r="L1960" i="9"/>
  <c r="K1960" i="9"/>
  <c r="H1960" i="9"/>
  <c r="G1960" i="9"/>
  <c r="L1959" i="9"/>
  <c r="K1959" i="9"/>
  <c r="H1959" i="9"/>
  <c r="G1959" i="9"/>
  <c r="L1958" i="9"/>
  <c r="K1958" i="9"/>
  <c r="H1958" i="9"/>
  <c r="G1958" i="9"/>
  <c r="L1957" i="9"/>
  <c r="K1957" i="9"/>
  <c r="H1957" i="9"/>
  <c r="G1957" i="9"/>
  <c r="L1956" i="9"/>
  <c r="K1956" i="9"/>
  <c r="H1956" i="9"/>
  <c r="G1956" i="9"/>
  <c r="L1955" i="9"/>
  <c r="K1955" i="9"/>
  <c r="H1955" i="9"/>
  <c r="G1955" i="9"/>
  <c r="L1954" i="9"/>
  <c r="K1954" i="9"/>
  <c r="H1954" i="9"/>
  <c r="G1954" i="9"/>
  <c r="L1953" i="9"/>
  <c r="K1953" i="9"/>
  <c r="H1953" i="9"/>
  <c r="G1953" i="9"/>
  <c r="L1952" i="9"/>
  <c r="K1952" i="9"/>
  <c r="H1952" i="9"/>
  <c r="G1952" i="9"/>
  <c r="L1951" i="9"/>
  <c r="K1951" i="9"/>
  <c r="H1951" i="9"/>
  <c r="G1951" i="9"/>
  <c r="L1950" i="9"/>
  <c r="K1950" i="9"/>
  <c r="H1950" i="9"/>
  <c r="G1950" i="9"/>
  <c r="L1949" i="9"/>
  <c r="K1949" i="9"/>
  <c r="H1949" i="9"/>
  <c r="G1949" i="9"/>
  <c r="L1948" i="9"/>
  <c r="K1948" i="9"/>
  <c r="H1948" i="9"/>
  <c r="G1948" i="9"/>
  <c r="L1947" i="9"/>
  <c r="K1947" i="9"/>
  <c r="H1947" i="9"/>
  <c r="G1947" i="9"/>
  <c r="L1946" i="9"/>
  <c r="K1946" i="9"/>
  <c r="H1946" i="9"/>
  <c r="G1946" i="9"/>
  <c r="L1945" i="9"/>
  <c r="K1945" i="9"/>
  <c r="H1945" i="9"/>
  <c r="G1945" i="9"/>
  <c r="L1944" i="9"/>
  <c r="K1944" i="9"/>
  <c r="H1944" i="9"/>
  <c r="G1944" i="9"/>
  <c r="L1943" i="9"/>
  <c r="K1943" i="9"/>
  <c r="H1943" i="9"/>
  <c r="G1943" i="9"/>
  <c r="L1942" i="9"/>
  <c r="K1942" i="9"/>
  <c r="H1942" i="9"/>
  <c r="G1942" i="9"/>
  <c r="L1941" i="9"/>
  <c r="K1941" i="9"/>
  <c r="H1941" i="9"/>
  <c r="G1941" i="9"/>
  <c r="L1940" i="9"/>
  <c r="K1940" i="9"/>
  <c r="H1940" i="9"/>
  <c r="G1940" i="9"/>
  <c r="L1939" i="9"/>
  <c r="K1939" i="9"/>
  <c r="H1939" i="9"/>
  <c r="G1939" i="9"/>
  <c r="L1938" i="9"/>
  <c r="K1938" i="9"/>
  <c r="H1938" i="9"/>
  <c r="G1938" i="9"/>
  <c r="L1937" i="9"/>
  <c r="K1937" i="9"/>
  <c r="H1937" i="9"/>
  <c r="G1937" i="9"/>
  <c r="L1936" i="9"/>
  <c r="K1936" i="9"/>
  <c r="H1936" i="9"/>
  <c r="G1936" i="9"/>
  <c r="L1935" i="9"/>
  <c r="K1935" i="9"/>
  <c r="H1935" i="9"/>
  <c r="G1935" i="9"/>
  <c r="L1934" i="9"/>
  <c r="K1934" i="9"/>
  <c r="H1934" i="9"/>
  <c r="G1934" i="9"/>
  <c r="L1933" i="9"/>
  <c r="K1933" i="9"/>
  <c r="H1933" i="9"/>
  <c r="G1933" i="9"/>
  <c r="L1932" i="9"/>
  <c r="K1932" i="9"/>
  <c r="H1932" i="9"/>
  <c r="G1932" i="9"/>
  <c r="L1931" i="9"/>
  <c r="K1931" i="9"/>
  <c r="H1931" i="9"/>
  <c r="G1931" i="9"/>
  <c r="L1930" i="9"/>
  <c r="K1930" i="9"/>
  <c r="H1930" i="9"/>
  <c r="G1930" i="9"/>
  <c r="L1929" i="9"/>
  <c r="K1929" i="9"/>
  <c r="H1929" i="9"/>
  <c r="G1929" i="9"/>
  <c r="L1928" i="9"/>
  <c r="K1928" i="9"/>
  <c r="H1928" i="9"/>
  <c r="G1928" i="9"/>
  <c r="L1927" i="9"/>
  <c r="K1927" i="9"/>
  <c r="H1927" i="9"/>
  <c r="G1927" i="9"/>
  <c r="L1926" i="9"/>
  <c r="K1926" i="9"/>
  <c r="H1926" i="9"/>
  <c r="G1926" i="9"/>
  <c r="L1925" i="9"/>
  <c r="K1925" i="9"/>
  <c r="H1925" i="9"/>
  <c r="G1925" i="9"/>
  <c r="L1924" i="9"/>
  <c r="K1924" i="9"/>
  <c r="H1924" i="9"/>
  <c r="G1924" i="9"/>
  <c r="L1923" i="9"/>
  <c r="K1923" i="9"/>
  <c r="H1923" i="9"/>
  <c r="G1923" i="9"/>
  <c r="L1922" i="9"/>
  <c r="K1922" i="9"/>
  <c r="H1922" i="9"/>
  <c r="G1922" i="9"/>
  <c r="L1921" i="9"/>
  <c r="K1921" i="9"/>
  <c r="H1921" i="9"/>
  <c r="G1921" i="9"/>
  <c r="L1920" i="9"/>
  <c r="K1920" i="9"/>
  <c r="H1920" i="9"/>
  <c r="G1920" i="9"/>
  <c r="L1919" i="9"/>
  <c r="K1919" i="9"/>
  <c r="H1919" i="9"/>
  <c r="G1919" i="9"/>
  <c r="L1918" i="9"/>
  <c r="K1918" i="9"/>
  <c r="H1918" i="9"/>
  <c r="G1918" i="9"/>
  <c r="L1917" i="9"/>
  <c r="K1917" i="9"/>
  <c r="H1917" i="9"/>
  <c r="G1917" i="9"/>
  <c r="L1916" i="9"/>
  <c r="K1916" i="9"/>
  <c r="H1916" i="9"/>
  <c r="G1916" i="9"/>
  <c r="L1915" i="9"/>
  <c r="K1915" i="9"/>
  <c r="H1915" i="9"/>
  <c r="G1915" i="9"/>
  <c r="L1914" i="9"/>
  <c r="K1914" i="9"/>
  <c r="H1914" i="9"/>
  <c r="G1914" i="9"/>
  <c r="L1913" i="9"/>
  <c r="K1913" i="9"/>
  <c r="H1913" i="9"/>
  <c r="G1913" i="9"/>
  <c r="L1912" i="9"/>
  <c r="K1912" i="9"/>
  <c r="H1912" i="9"/>
  <c r="G1912" i="9"/>
  <c r="L1911" i="9"/>
  <c r="K1911" i="9"/>
  <c r="H1911" i="9"/>
  <c r="G1911" i="9"/>
  <c r="L1910" i="9"/>
  <c r="K1910" i="9"/>
  <c r="H1910" i="9"/>
  <c r="G1910" i="9"/>
  <c r="L1909" i="9"/>
  <c r="K1909" i="9"/>
  <c r="H1909" i="9"/>
  <c r="G1909" i="9"/>
  <c r="L1908" i="9"/>
  <c r="K1908" i="9"/>
  <c r="H1908" i="9"/>
  <c r="G1908" i="9"/>
  <c r="L1907" i="9"/>
  <c r="K1907" i="9"/>
  <c r="H1907" i="9"/>
  <c r="G1907" i="9"/>
  <c r="L1906" i="9"/>
  <c r="K1906" i="9"/>
  <c r="H1906" i="9"/>
  <c r="G1906" i="9"/>
  <c r="L1905" i="9"/>
  <c r="K1905" i="9"/>
  <c r="H1905" i="9"/>
  <c r="G1905" i="9"/>
  <c r="L1904" i="9"/>
  <c r="K1904" i="9"/>
  <c r="H1904" i="9"/>
  <c r="G1904" i="9"/>
  <c r="L1903" i="9"/>
  <c r="K1903" i="9"/>
  <c r="H1903" i="9"/>
  <c r="G1903" i="9"/>
  <c r="L1902" i="9"/>
  <c r="K1902" i="9"/>
  <c r="H1902" i="9"/>
  <c r="G1902" i="9"/>
  <c r="L1901" i="9"/>
  <c r="K1901" i="9"/>
  <c r="H1901" i="9"/>
  <c r="G1901" i="9"/>
  <c r="L1900" i="9"/>
  <c r="K1900" i="9"/>
  <c r="H1900" i="9"/>
  <c r="G1900" i="9"/>
  <c r="L1899" i="9"/>
  <c r="K1899" i="9"/>
  <c r="H1899" i="9"/>
  <c r="G1899" i="9"/>
  <c r="L1898" i="9"/>
  <c r="K1898" i="9"/>
  <c r="H1898" i="9"/>
  <c r="G1898" i="9"/>
  <c r="L1897" i="9"/>
  <c r="K1897" i="9"/>
  <c r="H1897" i="9"/>
  <c r="G1897" i="9"/>
  <c r="L1896" i="9"/>
  <c r="K1896" i="9"/>
  <c r="H1896" i="9"/>
  <c r="G1896" i="9"/>
  <c r="L1895" i="9"/>
  <c r="K1895" i="9"/>
  <c r="H1895" i="9"/>
  <c r="G1895" i="9"/>
  <c r="L1894" i="9"/>
  <c r="K1894" i="9"/>
  <c r="H1894" i="9"/>
  <c r="G1894" i="9"/>
  <c r="L1893" i="9"/>
  <c r="K1893" i="9"/>
  <c r="H1893" i="9"/>
  <c r="G1893" i="9"/>
  <c r="L1892" i="9"/>
  <c r="K1892" i="9"/>
  <c r="H1892" i="9"/>
  <c r="G1892" i="9"/>
  <c r="L1891" i="9"/>
  <c r="K1891" i="9"/>
  <c r="H1891" i="9"/>
  <c r="G1891" i="9"/>
  <c r="L1890" i="9"/>
  <c r="K1890" i="9"/>
  <c r="H1890" i="9"/>
  <c r="G1890" i="9"/>
  <c r="L1889" i="9"/>
  <c r="K1889" i="9"/>
  <c r="H1889" i="9"/>
  <c r="G1889" i="9"/>
  <c r="L1888" i="9"/>
  <c r="K1888" i="9"/>
  <c r="H1888" i="9"/>
  <c r="G1888" i="9"/>
  <c r="L1887" i="9"/>
  <c r="K1887" i="9"/>
  <c r="H1887" i="9"/>
  <c r="G1887" i="9"/>
  <c r="L1886" i="9"/>
  <c r="K1886" i="9"/>
  <c r="H1886" i="9"/>
  <c r="G1886" i="9"/>
  <c r="L1885" i="9"/>
  <c r="K1885" i="9"/>
  <c r="H1885" i="9"/>
  <c r="G1885" i="9"/>
  <c r="L1884" i="9"/>
  <c r="K1884" i="9"/>
  <c r="H1884" i="9"/>
  <c r="G1884" i="9"/>
  <c r="L1883" i="9"/>
  <c r="K1883" i="9"/>
  <c r="H1883" i="9"/>
  <c r="G1883" i="9"/>
  <c r="L1882" i="9"/>
  <c r="K1882" i="9"/>
  <c r="H1882" i="9"/>
  <c r="G1882" i="9"/>
  <c r="L1881" i="9"/>
  <c r="K1881" i="9"/>
  <c r="H1881" i="9"/>
  <c r="G1881" i="9"/>
  <c r="L1880" i="9"/>
  <c r="K1880" i="9"/>
  <c r="H1880" i="9"/>
  <c r="G1880" i="9"/>
  <c r="L1879" i="9"/>
  <c r="K1879" i="9"/>
  <c r="H1879" i="9"/>
  <c r="G1879" i="9"/>
  <c r="L1878" i="9"/>
  <c r="K1878" i="9"/>
  <c r="H1878" i="9"/>
  <c r="G1878" i="9"/>
  <c r="L1877" i="9"/>
  <c r="K1877" i="9"/>
  <c r="H1877" i="9"/>
  <c r="G1877" i="9"/>
  <c r="L1876" i="9"/>
  <c r="K1876" i="9"/>
  <c r="H1876" i="9"/>
  <c r="G1876" i="9"/>
  <c r="L1875" i="9"/>
  <c r="K1875" i="9"/>
  <c r="H1875" i="9"/>
  <c r="G1875" i="9"/>
  <c r="L1874" i="9"/>
  <c r="K1874" i="9"/>
  <c r="H1874" i="9"/>
  <c r="G1874" i="9"/>
  <c r="L1873" i="9"/>
  <c r="K1873" i="9"/>
  <c r="H1873" i="9"/>
  <c r="G1873" i="9"/>
  <c r="L1872" i="9"/>
  <c r="K1872" i="9"/>
  <c r="H1872" i="9"/>
  <c r="G1872" i="9"/>
  <c r="L1871" i="9"/>
  <c r="K1871" i="9"/>
  <c r="H1871" i="9"/>
  <c r="G1871" i="9"/>
  <c r="L1870" i="9"/>
  <c r="K1870" i="9"/>
  <c r="H1870" i="9"/>
  <c r="G1870" i="9"/>
  <c r="L1869" i="9"/>
  <c r="K1869" i="9"/>
  <c r="H1869" i="9"/>
  <c r="G1869" i="9"/>
  <c r="L1868" i="9"/>
  <c r="K1868" i="9"/>
  <c r="H1868" i="9"/>
  <c r="G1868" i="9"/>
  <c r="L1867" i="9"/>
  <c r="K1867" i="9"/>
  <c r="H1867" i="9"/>
  <c r="G1867" i="9"/>
  <c r="L1866" i="9"/>
  <c r="K1866" i="9"/>
  <c r="H1866" i="9"/>
  <c r="G1866" i="9"/>
  <c r="L1865" i="9"/>
  <c r="K1865" i="9"/>
  <c r="H1865" i="9"/>
  <c r="G1865" i="9"/>
  <c r="L1864" i="9"/>
  <c r="K1864" i="9"/>
  <c r="H1864" i="9"/>
  <c r="G1864" i="9"/>
  <c r="L1863" i="9"/>
  <c r="K1863" i="9"/>
  <c r="H1863" i="9"/>
  <c r="G1863" i="9"/>
  <c r="L1862" i="9"/>
  <c r="K1862" i="9"/>
  <c r="H1862" i="9"/>
  <c r="G1862" i="9"/>
  <c r="L1861" i="9"/>
  <c r="K1861" i="9"/>
  <c r="H1861" i="9"/>
  <c r="G1861" i="9"/>
  <c r="L1860" i="9"/>
  <c r="K1860" i="9"/>
  <c r="H1860" i="9"/>
  <c r="G1860" i="9"/>
  <c r="L1859" i="9"/>
  <c r="K1859" i="9"/>
  <c r="H1859" i="9"/>
  <c r="G1859" i="9"/>
  <c r="L1858" i="9"/>
  <c r="K1858" i="9"/>
  <c r="H1858" i="9"/>
  <c r="G1858" i="9"/>
  <c r="L1857" i="9"/>
  <c r="K1857" i="9"/>
  <c r="H1857" i="9"/>
  <c r="G1857" i="9"/>
  <c r="L1856" i="9"/>
  <c r="K1856" i="9"/>
  <c r="H1856" i="9"/>
  <c r="G1856" i="9"/>
  <c r="L1855" i="9"/>
  <c r="K1855" i="9"/>
  <c r="H1855" i="9"/>
  <c r="G1855" i="9"/>
  <c r="L1854" i="9"/>
  <c r="K1854" i="9"/>
  <c r="H1854" i="9"/>
  <c r="G1854" i="9"/>
  <c r="L1853" i="9"/>
  <c r="K1853" i="9"/>
  <c r="H1853" i="9"/>
  <c r="G1853" i="9"/>
  <c r="L1852" i="9"/>
  <c r="K1852" i="9"/>
  <c r="H1852" i="9"/>
  <c r="G1852" i="9"/>
  <c r="L1851" i="9"/>
  <c r="K1851" i="9"/>
  <c r="H1851" i="9"/>
  <c r="G1851" i="9"/>
  <c r="L1850" i="9"/>
  <c r="K1850" i="9"/>
  <c r="H1850" i="9"/>
  <c r="G1850" i="9"/>
  <c r="L1849" i="9"/>
  <c r="K1849" i="9"/>
  <c r="H1849" i="9"/>
  <c r="G1849" i="9"/>
  <c r="L1848" i="9"/>
  <c r="K1848" i="9"/>
  <c r="H1848" i="9"/>
  <c r="G1848" i="9"/>
  <c r="L1847" i="9"/>
  <c r="K1847" i="9"/>
  <c r="H1847" i="9"/>
  <c r="G1847" i="9"/>
  <c r="L1846" i="9"/>
  <c r="K1846" i="9"/>
  <c r="H1846" i="9"/>
  <c r="G1846" i="9"/>
  <c r="L1845" i="9"/>
  <c r="K1845" i="9"/>
  <c r="H1845" i="9"/>
  <c r="G1845" i="9"/>
  <c r="L1844" i="9"/>
  <c r="K1844" i="9"/>
  <c r="H1844" i="9"/>
  <c r="G1844" i="9"/>
  <c r="L1843" i="9"/>
  <c r="K1843" i="9"/>
  <c r="H1843" i="9"/>
  <c r="G1843" i="9"/>
  <c r="L1842" i="9"/>
  <c r="K1842" i="9"/>
  <c r="H1842" i="9"/>
  <c r="G1842" i="9"/>
  <c r="L1841" i="9"/>
  <c r="K1841" i="9"/>
  <c r="H1841" i="9"/>
  <c r="G1841" i="9"/>
  <c r="L1840" i="9"/>
  <c r="K1840" i="9"/>
  <c r="H1840" i="9"/>
  <c r="G1840" i="9"/>
  <c r="L1839" i="9"/>
  <c r="K1839" i="9"/>
  <c r="H1839" i="9"/>
  <c r="G1839" i="9"/>
  <c r="L1838" i="9"/>
  <c r="K1838" i="9"/>
  <c r="H1838" i="9"/>
  <c r="G1838" i="9"/>
  <c r="L1837" i="9"/>
  <c r="K1837" i="9"/>
  <c r="H1837" i="9"/>
  <c r="G1837" i="9"/>
  <c r="L1836" i="9"/>
  <c r="K1836" i="9"/>
  <c r="H1836" i="9"/>
  <c r="G1836" i="9"/>
  <c r="L1835" i="9"/>
  <c r="K1835" i="9"/>
  <c r="H1835" i="9"/>
  <c r="G1835" i="9"/>
  <c r="L1834" i="9"/>
  <c r="K1834" i="9"/>
  <c r="H1834" i="9"/>
  <c r="G1834" i="9"/>
  <c r="L1833" i="9"/>
  <c r="K1833" i="9"/>
  <c r="H1833" i="9"/>
  <c r="G1833" i="9"/>
  <c r="L1832" i="9"/>
  <c r="K1832" i="9"/>
  <c r="H1832" i="9"/>
  <c r="G1832" i="9"/>
  <c r="L1831" i="9"/>
  <c r="K1831" i="9"/>
  <c r="H1831" i="9"/>
  <c r="G1831" i="9"/>
  <c r="L1830" i="9"/>
  <c r="K1830" i="9"/>
  <c r="H1830" i="9"/>
  <c r="G1830" i="9"/>
  <c r="L1829" i="9"/>
  <c r="K1829" i="9"/>
  <c r="H1829" i="9"/>
  <c r="G1829" i="9"/>
  <c r="L1828" i="9"/>
  <c r="K1828" i="9"/>
  <c r="H1828" i="9"/>
  <c r="G1828" i="9"/>
  <c r="L1827" i="9"/>
  <c r="K1827" i="9"/>
  <c r="H1827" i="9"/>
  <c r="G1827" i="9"/>
  <c r="L1826" i="9"/>
  <c r="K1826" i="9"/>
  <c r="H1826" i="9"/>
  <c r="G1826" i="9"/>
  <c r="L1825" i="9"/>
  <c r="K1825" i="9"/>
  <c r="H1825" i="9"/>
  <c r="G1825" i="9"/>
  <c r="L1824" i="9"/>
  <c r="K1824" i="9"/>
  <c r="H1824" i="9"/>
  <c r="G1824" i="9"/>
  <c r="L1823" i="9"/>
  <c r="K1823" i="9"/>
  <c r="H1823" i="9"/>
  <c r="G1823" i="9"/>
  <c r="L1822" i="9"/>
  <c r="K1822" i="9"/>
  <c r="H1822" i="9"/>
  <c r="G1822" i="9"/>
  <c r="L1821" i="9"/>
  <c r="K1821" i="9"/>
  <c r="H1821" i="9"/>
  <c r="G1821" i="9"/>
  <c r="L1820" i="9"/>
  <c r="K1820" i="9"/>
  <c r="H1820" i="9"/>
  <c r="G1820" i="9"/>
  <c r="L1819" i="9"/>
  <c r="K1819" i="9"/>
  <c r="H1819" i="9"/>
  <c r="G1819" i="9"/>
  <c r="L1818" i="9"/>
  <c r="K1818" i="9"/>
  <c r="H1818" i="9"/>
  <c r="G1818" i="9"/>
  <c r="L1817" i="9"/>
  <c r="K1817" i="9"/>
  <c r="H1817" i="9"/>
  <c r="G1817" i="9"/>
  <c r="L1816" i="9"/>
  <c r="K1816" i="9"/>
  <c r="H1816" i="9"/>
  <c r="G1816" i="9"/>
  <c r="L1815" i="9"/>
  <c r="K1815" i="9"/>
  <c r="H1815" i="9"/>
  <c r="G1815" i="9"/>
  <c r="L1814" i="9"/>
  <c r="K1814" i="9"/>
  <c r="H1814" i="9"/>
  <c r="G1814" i="9"/>
  <c r="L1813" i="9"/>
  <c r="K1813" i="9"/>
  <c r="H1813" i="9"/>
  <c r="G1813" i="9"/>
  <c r="L1812" i="9"/>
  <c r="K1812" i="9"/>
  <c r="H1812" i="9"/>
  <c r="G1812" i="9"/>
  <c r="L1811" i="9"/>
  <c r="K1811" i="9"/>
  <c r="H1811" i="9"/>
  <c r="G1811" i="9"/>
  <c r="L1810" i="9"/>
  <c r="K1810" i="9"/>
  <c r="H1810" i="9"/>
  <c r="G1810" i="9"/>
  <c r="L1809" i="9"/>
  <c r="K1809" i="9"/>
  <c r="H1809" i="9"/>
  <c r="G1809" i="9"/>
  <c r="L1808" i="9"/>
  <c r="K1808" i="9"/>
  <c r="H1808" i="9"/>
  <c r="G1808" i="9"/>
  <c r="L1807" i="9"/>
  <c r="K1807" i="9"/>
  <c r="H1807" i="9"/>
  <c r="G1807" i="9"/>
  <c r="L1806" i="9"/>
  <c r="K1806" i="9"/>
  <c r="H1806" i="9"/>
  <c r="G1806" i="9"/>
  <c r="L1805" i="9"/>
  <c r="K1805" i="9"/>
  <c r="H1805" i="9"/>
  <c r="G1805" i="9"/>
  <c r="L1804" i="9"/>
  <c r="K1804" i="9"/>
  <c r="H1804" i="9"/>
  <c r="G1804" i="9"/>
  <c r="L1803" i="9"/>
  <c r="K1803" i="9"/>
  <c r="H1803" i="9"/>
  <c r="G1803" i="9"/>
  <c r="L1802" i="9"/>
  <c r="K1802" i="9"/>
  <c r="H1802" i="9"/>
  <c r="G1802" i="9"/>
  <c r="L1801" i="9"/>
  <c r="K1801" i="9"/>
  <c r="H1801" i="9"/>
  <c r="G1801" i="9"/>
  <c r="L1800" i="9"/>
  <c r="K1800" i="9"/>
  <c r="H1800" i="9"/>
  <c r="G1800" i="9"/>
  <c r="L1799" i="9"/>
  <c r="K1799" i="9"/>
  <c r="H1799" i="9"/>
  <c r="G1799" i="9"/>
  <c r="L1798" i="9"/>
  <c r="K1798" i="9"/>
  <c r="H1798" i="9"/>
  <c r="G1798" i="9"/>
  <c r="L1797" i="9"/>
  <c r="K1797" i="9"/>
  <c r="H1797" i="9"/>
  <c r="G1797" i="9"/>
  <c r="L1796" i="9"/>
  <c r="K1796" i="9"/>
  <c r="H1796" i="9"/>
  <c r="G1796" i="9"/>
  <c r="L1795" i="9"/>
  <c r="K1795" i="9"/>
  <c r="H1795" i="9"/>
  <c r="G1795" i="9"/>
  <c r="L1794" i="9"/>
  <c r="K1794" i="9"/>
  <c r="H1794" i="9"/>
  <c r="G1794" i="9"/>
  <c r="L1793" i="9"/>
  <c r="K1793" i="9"/>
  <c r="H1793" i="9"/>
  <c r="G1793" i="9"/>
  <c r="L1792" i="9"/>
  <c r="K1792" i="9"/>
  <c r="H1792" i="9"/>
  <c r="G1792" i="9"/>
  <c r="L1791" i="9"/>
  <c r="K1791" i="9"/>
  <c r="H1791" i="9"/>
  <c r="G1791" i="9"/>
  <c r="L1790" i="9"/>
  <c r="K1790" i="9"/>
  <c r="H1790" i="9"/>
  <c r="G1790" i="9"/>
  <c r="L1789" i="9"/>
  <c r="K1789" i="9"/>
  <c r="H1789" i="9"/>
  <c r="G1789" i="9"/>
  <c r="L1788" i="9"/>
  <c r="K1788" i="9"/>
  <c r="H1788" i="9"/>
  <c r="G1788" i="9"/>
  <c r="L1787" i="9"/>
  <c r="K1787" i="9"/>
  <c r="H1787" i="9"/>
  <c r="G1787" i="9"/>
  <c r="L1786" i="9"/>
  <c r="K1786" i="9"/>
  <c r="H1786" i="9"/>
  <c r="G1786" i="9"/>
  <c r="L1785" i="9"/>
  <c r="K1785" i="9"/>
  <c r="H1785" i="9"/>
  <c r="G1785" i="9"/>
  <c r="L1784" i="9"/>
  <c r="K1784" i="9"/>
  <c r="H1784" i="9"/>
  <c r="G1784" i="9"/>
  <c r="L1783" i="9"/>
  <c r="K1783" i="9"/>
  <c r="H1783" i="9"/>
  <c r="G1783" i="9"/>
  <c r="L1782" i="9"/>
  <c r="K1782" i="9"/>
  <c r="H1782" i="9"/>
  <c r="G1782" i="9"/>
  <c r="L1781" i="9"/>
  <c r="K1781" i="9"/>
  <c r="H1781" i="9"/>
  <c r="G1781" i="9"/>
  <c r="L1780" i="9"/>
  <c r="K1780" i="9"/>
  <c r="H1780" i="9"/>
  <c r="G1780" i="9"/>
  <c r="L1779" i="9"/>
  <c r="K1779" i="9"/>
  <c r="H1779" i="9"/>
  <c r="G1779" i="9"/>
  <c r="L1778" i="9"/>
  <c r="K1778" i="9"/>
  <c r="H1778" i="9"/>
  <c r="G1778" i="9"/>
  <c r="L1777" i="9"/>
  <c r="K1777" i="9"/>
  <c r="H1777" i="9"/>
  <c r="G1777" i="9"/>
  <c r="L1776" i="9"/>
  <c r="K1776" i="9"/>
  <c r="H1776" i="9"/>
  <c r="G1776" i="9"/>
  <c r="L1775" i="9"/>
  <c r="K1775" i="9"/>
  <c r="H1775" i="9"/>
  <c r="G1775" i="9"/>
  <c r="L1774" i="9"/>
  <c r="K1774" i="9"/>
  <c r="H1774" i="9"/>
  <c r="G1774" i="9"/>
  <c r="L1773" i="9"/>
  <c r="K1773" i="9"/>
  <c r="H1773" i="9"/>
  <c r="G1773" i="9"/>
  <c r="L1772" i="9"/>
  <c r="K1772" i="9"/>
  <c r="H1772" i="9"/>
  <c r="G1772" i="9"/>
  <c r="L1771" i="9"/>
  <c r="K1771" i="9"/>
  <c r="H1771" i="9"/>
  <c r="G1771" i="9"/>
  <c r="L1770" i="9"/>
  <c r="K1770" i="9"/>
  <c r="H1770" i="9"/>
  <c r="G1770" i="9"/>
  <c r="L1769" i="9"/>
  <c r="K1769" i="9"/>
  <c r="H1769" i="9"/>
  <c r="G1769" i="9"/>
  <c r="L1768" i="9"/>
  <c r="K1768" i="9"/>
  <c r="H1768" i="9"/>
  <c r="G1768" i="9"/>
  <c r="L1767" i="9"/>
  <c r="K1767" i="9"/>
  <c r="H1767" i="9"/>
  <c r="G1767" i="9"/>
  <c r="L1766" i="9"/>
  <c r="K1766" i="9"/>
  <c r="H1766" i="9"/>
  <c r="G1766" i="9"/>
  <c r="L1765" i="9"/>
  <c r="K1765" i="9"/>
  <c r="H1765" i="9"/>
  <c r="G1765" i="9"/>
  <c r="L1764" i="9"/>
  <c r="K1764" i="9"/>
  <c r="H1764" i="9"/>
  <c r="G1764" i="9"/>
  <c r="L1763" i="9"/>
  <c r="K1763" i="9"/>
  <c r="H1763" i="9"/>
  <c r="G1763" i="9"/>
  <c r="L1762" i="9"/>
  <c r="K1762" i="9"/>
  <c r="H1762" i="9"/>
  <c r="G1762" i="9"/>
  <c r="L1761" i="9"/>
  <c r="K1761" i="9"/>
  <c r="H1761" i="9"/>
  <c r="G1761" i="9"/>
  <c r="L1760" i="9"/>
  <c r="K1760" i="9"/>
  <c r="H1760" i="9"/>
  <c r="G1760" i="9"/>
  <c r="L1759" i="9"/>
  <c r="K1759" i="9"/>
  <c r="H1759" i="9"/>
  <c r="G1759" i="9"/>
  <c r="L1758" i="9"/>
  <c r="K1758" i="9"/>
  <c r="H1758" i="9"/>
  <c r="G1758" i="9"/>
  <c r="L1757" i="9"/>
  <c r="K1757" i="9"/>
  <c r="H1757" i="9"/>
  <c r="G1757" i="9"/>
  <c r="L1756" i="9"/>
  <c r="K1756" i="9"/>
  <c r="H1756" i="9"/>
  <c r="G1756" i="9"/>
  <c r="L1755" i="9"/>
  <c r="K1755" i="9"/>
  <c r="H1755" i="9"/>
  <c r="G1755" i="9"/>
  <c r="L1754" i="9"/>
  <c r="K1754" i="9"/>
  <c r="H1754" i="9"/>
  <c r="G1754" i="9"/>
  <c r="L1753" i="9"/>
  <c r="K1753" i="9"/>
  <c r="H1753" i="9"/>
  <c r="G1753" i="9"/>
  <c r="L1752" i="9"/>
  <c r="K1752" i="9"/>
  <c r="H1752" i="9"/>
  <c r="G1752" i="9"/>
  <c r="L1751" i="9"/>
  <c r="K1751" i="9"/>
  <c r="H1751" i="9"/>
  <c r="G1751" i="9"/>
  <c r="L1750" i="9"/>
  <c r="K1750" i="9"/>
  <c r="H1750" i="9"/>
  <c r="G1750" i="9"/>
  <c r="L1749" i="9"/>
  <c r="K1749" i="9"/>
  <c r="H1749" i="9"/>
  <c r="G1749" i="9"/>
  <c r="L1748" i="9"/>
  <c r="K1748" i="9"/>
  <c r="H1748" i="9"/>
  <c r="G1748" i="9"/>
  <c r="L1747" i="9"/>
  <c r="K1747" i="9"/>
  <c r="H1747" i="9"/>
  <c r="G1747" i="9"/>
  <c r="L1746" i="9"/>
  <c r="K1746" i="9"/>
  <c r="H1746" i="9"/>
  <c r="G1746" i="9"/>
  <c r="L1745" i="9"/>
  <c r="K1745" i="9"/>
  <c r="H1745" i="9"/>
  <c r="G1745" i="9"/>
  <c r="L1744" i="9"/>
  <c r="K1744" i="9"/>
  <c r="H1744" i="9"/>
  <c r="G1744" i="9"/>
  <c r="L1743" i="9"/>
  <c r="K1743" i="9"/>
  <c r="H1743" i="9"/>
  <c r="G1743" i="9"/>
  <c r="L1742" i="9"/>
  <c r="K1742" i="9"/>
  <c r="H1742" i="9"/>
  <c r="G1742" i="9"/>
  <c r="L1741" i="9"/>
  <c r="K1741" i="9"/>
  <c r="H1741" i="9"/>
  <c r="G1741" i="9"/>
  <c r="L1740" i="9"/>
  <c r="K1740" i="9"/>
  <c r="H1740" i="9"/>
  <c r="G1740" i="9"/>
  <c r="L1739" i="9"/>
  <c r="K1739" i="9"/>
  <c r="H1739" i="9"/>
  <c r="G1739" i="9"/>
  <c r="L1738" i="9"/>
  <c r="K1738" i="9"/>
  <c r="H1738" i="9"/>
  <c r="G1738" i="9"/>
  <c r="L1737" i="9"/>
  <c r="K1737" i="9"/>
  <c r="H1737" i="9"/>
  <c r="G1737" i="9"/>
  <c r="L1736" i="9"/>
  <c r="K1736" i="9"/>
  <c r="H1736" i="9"/>
  <c r="G1736" i="9"/>
  <c r="L1735" i="9"/>
  <c r="K1735" i="9"/>
  <c r="H1735" i="9"/>
  <c r="G1735" i="9"/>
  <c r="L1734" i="9"/>
  <c r="K1734" i="9"/>
  <c r="H1734" i="9"/>
  <c r="G1734" i="9"/>
  <c r="L1733" i="9"/>
  <c r="K1733" i="9"/>
  <c r="H1733" i="9"/>
  <c r="G1733" i="9"/>
  <c r="L1732" i="9"/>
  <c r="K1732" i="9"/>
  <c r="H1732" i="9"/>
  <c r="G1732" i="9"/>
  <c r="L1731" i="9"/>
  <c r="K1731" i="9"/>
  <c r="H1731" i="9"/>
  <c r="G1731" i="9"/>
  <c r="L1730" i="9"/>
  <c r="K1730" i="9"/>
  <c r="H1730" i="9"/>
  <c r="G1730" i="9"/>
  <c r="L1729" i="9"/>
  <c r="K1729" i="9"/>
  <c r="H1729" i="9"/>
  <c r="G1729" i="9"/>
  <c r="L1728" i="9"/>
  <c r="K1728" i="9"/>
  <c r="H1728" i="9"/>
  <c r="G1728" i="9"/>
  <c r="L1727" i="9"/>
  <c r="K1727" i="9"/>
  <c r="H1727" i="9"/>
  <c r="G1727" i="9"/>
  <c r="L1726" i="9"/>
  <c r="K1726" i="9"/>
  <c r="H1726" i="9"/>
  <c r="G1726" i="9"/>
  <c r="L1725" i="9"/>
  <c r="K1725" i="9"/>
  <c r="H1725" i="9"/>
  <c r="G1725" i="9"/>
  <c r="L1724" i="9"/>
  <c r="K1724" i="9"/>
  <c r="H1724" i="9"/>
  <c r="G1724" i="9"/>
  <c r="L1723" i="9"/>
  <c r="K1723" i="9"/>
  <c r="H1723" i="9"/>
  <c r="G1723" i="9"/>
  <c r="L1722" i="9"/>
  <c r="K1722" i="9"/>
  <c r="H1722" i="9"/>
  <c r="G1722" i="9"/>
  <c r="L1721" i="9"/>
  <c r="K1721" i="9"/>
  <c r="H1721" i="9"/>
  <c r="G1721" i="9"/>
  <c r="L1720" i="9"/>
  <c r="K1720" i="9"/>
  <c r="H1720" i="9"/>
  <c r="G1720" i="9"/>
  <c r="L1719" i="9"/>
  <c r="K1719" i="9"/>
  <c r="H1719" i="9"/>
  <c r="G1719" i="9"/>
  <c r="L1718" i="9"/>
  <c r="K1718" i="9"/>
  <c r="H1718" i="9"/>
  <c r="G1718" i="9"/>
  <c r="L1717" i="9"/>
  <c r="K1717" i="9"/>
  <c r="H1717" i="9"/>
  <c r="G1717" i="9"/>
  <c r="L1716" i="9"/>
  <c r="K1716" i="9"/>
  <c r="H1716" i="9"/>
  <c r="G1716" i="9"/>
  <c r="L1715" i="9"/>
  <c r="K1715" i="9"/>
  <c r="H1715" i="9"/>
  <c r="G1715" i="9"/>
  <c r="L1714" i="9"/>
  <c r="K1714" i="9"/>
  <c r="H1714" i="9"/>
  <c r="G1714" i="9"/>
  <c r="L1713" i="9"/>
  <c r="K1713" i="9"/>
  <c r="H1713" i="9"/>
  <c r="G1713" i="9"/>
  <c r="L1712" i="9"/>
  <c r="K1712" i="9"/>
  <c r="H1712" i="9"/>
  <c r="G1712" i="9"/>
  <c r="L1711" i="9"/>
  <c r="K1711" i="9"/>
  <c r="H1711" i="9"/>
  <c r="G1711" i="9"/>
  <c r="L1710" i="9"/>
  <c r="K1710" i="9"/>
  <c r="H1710" i="9"/>
  <c r="G1710" i="9"/>
  <c r="L1709" i="9"/>
  <c r="K1709" i="9"/>
  <c r="H1709" i="9"/>
  <c r="G1709" i="9"/>
  <c r="L1708" i="9"/>
  <c r="K1708" i="9"/>
  <c r="H1708" i="9"/>
  <c r="G1708" i="9"/>
  <c r="L1707" i="9"/>
  <c r="K1707" i="9"/>
  <c r="H1707" i="9"/>
  <c r="G1707" i="9"/>
  <c r="L1706" i="9"/>
  <c r="K1706" i="9"/>
  <c r="H1706" i="9"/>
  <c r="G1706" i="9"/>
  <c r="L1705" i="9"/>
  <c r="K1705" i="9"/>
  <c r="H1705" i="9"/>
  <c r="G1705" i="9"/>
  <c r="L1704" i="9"/>
  <c r="K1704" i="9"/>
  <c r="H1704" i="9"/>
  <c r="G1704" i="9"/>
  <c r="L1703" i="9"/>
  <c r="K1703" i="9"/>
  <c r="H1703" i="9"/>
  <c r="G1703" i="9"/>
  <c r="L1702" i="9"/>
  <c r="K1702" i="9"/>
  <c r="H1702" i="9"/>
  <c r="G1702" i="9"/>
  <c r="L1701" i="9"/>
  <c r="K1701" i="9"/>
  <c r="H1701" i="9"/>
  <c r="G1701" i="9"/>
  <c r="L1700" i="9"/>
  <c r="K1700" i="9"/>
  <c r="H1700" i="9"/>
  <c r="G1700" i="9"/>
  <c r="L1699" i="9"/>
  <c r="K1699" i="9"/>
  <c r="H1699" i="9"/>
  <c r="G1699" i="9"/>
  <c r="L1698" i="9"/>
  <c r="K1698" i="9"/>
  <c r="H1698" i="9"/>
  <c r="G1698" i="9"/>
  <c r="L1697" i="9"/>
  <c r="K1697" i="9"/>
  <c r="H1697" i="9"/>
  <c r="G1697" i="9"/>
  <c r="L1696" i="9"/>
  <c r="K1696" i="9"/>
  <c r="H1696" i="9"/>
  <c r="G1696" i="9"/>
  <c r="L1695" i="9"/>
  <c r="K1695" i="9"/>
  <c r="H1695" i="9"/>
  <c r="G1695" i="9"/>
  <c r="L1694" i="9"/>
  <c r="K1694" i="9"/>
  <c r="H1694" i="9"/>
  <c r="G1694" i="9"/>
  <c r="L1693" i="9"/>
  <c r="K1693" i="9"/>
  <c r="H1693" i="9"/>
  <c r="G1693" i="9"/>
  <c r="L1692" i="9"/>
  <c r="K1692" i="9"/>
  <c r="H1692" i="9"/>
  <c r="G1692" i="9"/>
  <c r="L1691" i="9"/>
  <c r="K1691" i="9"/>
  <c r="H1691" i="9"/>
  <c r="G1691" i="9"/>
  <c r="L1690" i="9"/>
  <c r="K1690" i="9"/>
  <c r="H1690" i="9"/>
  <c r="G1690" i="9"/>
  <c r="L1689" i="9"/>
  <c r="K1689" i="9"/>
  <c r="H1689" i="9"/>
  <c r="G1689" i="9"/>
  <c r="L1688" i="9"/>
  <c r="K1688" i="9"/>
  <c r="H1688" i="9"/>
  <c r="G1688" i="9"/>
  <c r="L1687" i="9"/>
  <c r="K1687" i="9"/>
  <c r="H1687" i="9"/>
  <c r="G1687" i="9"/>
  <c r="L1686" i="9"/>
  <c r="K1686" i="9"/>
  <c r="H1686" i="9"/>
  <c r="G1686" i="9"/>
  <c r="L1685" i="9"/>
  <c r="K1685" i="9"/>
  <c r="H1685" i="9"/>
  <c r="G1685" i="9"/>
  <c r="L1684" i="9"/>
  <c r="K1684" i="9"/>
  <c r="H1684" i="9"/>
  <c r="G1684" i="9"/>
  <c r="L1683" i="9"/>
  <c r="K1683" i="9"/>
  <c r="H1683" i="9"/>
  <c r="G1683" i="9"/>
  <c r="L1682" i="9"/>
  <c r="K1682" i="9"/>
  <c r="H1682" i="9"/>
  <c r="G1682" i="9"/>
  <c r="L1681" i="9"/>
  <c r="K1681" i="9"/>
  <c r="H1681" i="9"/>
  <c r="G1681" i="9"/>
  <c r="L1680" i="9"/>
  <c r="K1680" i="9"/>
  <c r="H1680" i="9"/>
  <c r="G1680" i="9"/>
  <c r="L1679" i="9"/>
  <c r="K1679" i="9"/>
  <c r="H1679" i="9"/>
  <c r="G1679" i="9"/>
  <c r="L1678" i="9"/>
  <c r="K1678" i="9"/>
  <c r="H1678" i="9"/>
  <c r="G1678" i="9"/>
  <c r="L1677" i="9"/>
  <c r="K1677" i="9"/>
  <c r="H1677" i="9"/>
  <c r="G1677" i="9"/>
  <c r="L1676" i="9"/>
  <c r="K1676" i="9"/>
  <c r="H1676" i="9"/>
  <c r="G1676" i="9"/>
  <c r="L1675" i="9"/>
  <c r="K1675" i="9"/>
  <c r="H1675" i="9"/>
  <c r="G1675" i="9"/>
  <c r="L1674" i="9"/>
  <c r="K1674" i="9"/>
  <c r="H1674" i="9"/>
  <c r="G1674" i="9"/>
  <c r="L1673" i="9"/>
  <c r="K1673" i="9"/>
  <c r="H1673" i="9"/>
  <c r="G1673" i="9"/>
  <c r="L1672" i="9"/>
  <c r="K1672" i="9"/>
  <c r="H1672" i="9"/>
  <c r="G1672" i="9"/>
  <c r="L1671" i="9"/>
  <c r="K1671" i="9"/>
  <c r="H1671" i="9"/>
  <c r="G1671" i="9"/>
  <c r="L1670" i="9"/>
  <c r="K1670" i="9"/>
  <c r="H1670" i="9"/>
  <c r="G1670" i="9"/>
  <c r="L1669" i="9"/>
  <c r="K1669" i="9"/>
  <c r="H1669" i="9"/>
  <c r="G1669" i="9"/>
  <c r="L1668" i="9"/>
  <c r="K1668" i="9"/>
  <c r="H1668" i="9"/>
  <c r="G1668" i="9"/>
  <c r="L1667" i="9"/>
  <c r="K1667" i="9"/>
  <c r="H1667" i="9"/>
  <c r="G1667" i="9"/>
  <c r="L1666" i="9"/>
  <c r="K1666" i="9"/>
  <c r="H1666" i="9"/>
  <c r="G1666" i="9"/>
  <c r="L1665" i="9"/>
  <c r="K1665" i="9"/>
  <c r="H1665" i="9"/>
  <c r="G1665" i="9"/>
  <c r="L1664" i="9"/>
  <c r="K1664" i="9"/>
  <c r="H1664" i="9"/>
  <c r="G1664" i="9"/>
  <c r="L1663" i="9"/>
  <c r="K1663" i="9"/>
  <c r="H1663" i="9"/>
  <c r="G1663" i="9"/>
  <c r="L1662" i="9"/>
  <c r="K1662" i="9"/>
  <c r="H1662" i="9"/>
  <c r="G1662" i="9"/>
  <c r="L1661" i="9"/>
  <c r="K1661" i="9"/>
  <c r="H1661" i="9"/>
  <c r="G1661" i="9"/>
  <c r="L1660" i="9"/>
  <c r="K1660" i="9"/>
  <c r="H1660" i="9"/>
  <c r="G1660" i="9"/>
  <c r="L1659" i="9"/>
  <c r="K1659" i="9"/>
  <c r="H1659" i="9"/>
  <c r="G1659" i="9"/>
  <c r="L1658" i="9"/>
  <c r="K1658" i="9"/>
  <c r="H1658" i="9"/>
  <c r="G1658" i="9"/>
  <c r="L1657" i="9"/>
  <c r="K1657" i="9"/>
  <c r="H1657" i="9"/>
  <c r="G1657" i="9"/>
  <c r="L1656" i="9"/>
  <c r="K1656" i="9"/>
  <c r="H1656" i="9"/>
  <c r="G1656" i="9"/>
  <c r="L1655" i="9"/>
  <c r="K1655" i="9"/>
  <c r="H1655" i="9"/>
  <c r="G1655" i="9"/>
  <c r="L1654" i="9"/>
  <c r="K1654" i="9"/>
  <c r="H1654" i="9"/>
  <c r="G1654" i="9"/>
  <c r="L1653" i="9"/>
  <c r="K1653" i="9"/>
  <c r="H1653" i="9"/>
  <c r="G1653" i="9"/>
  <c r="L1652" i="9"/>
  <c r="K1652" i="9"/>
  <c r="H1652" i="9"/>
  <c r="G1652" i="9"/>
  <c r="L1651" i="9"/>
  <c r="K1651" i="9"/>
  <c r="H1651" i="9"/>
  <c r="G1651" i="9"/>
  <c r="L1650" i="9"/>
  <c r="K1650" i="9"/>
  <c r="H1650" i="9"/>
  <c r="G1650" i="9"/>
  <c r="L1649" i="9"/>
  <c r="K1649" i="9"/>
  <c r="H1649" i="9"/>
  <c r="G1649" i="9"/>
  <c r="L1648" i="9"/>
  <c r="K1648" i="9"/>
  <c r="H1648" i="9"/>
  <c r="G1648" i="9"/>
  <c r="L1647" i="9"/>
  <c r="K1647" i="9"/>
  <c r="H1647" i="9"/>
  <c r="G1647" i="9"/>
  <c r="L1646" i="9"/>
  <c r="K1646" i="9"/>
  <c r="H1646" i="9"/>
  <c r="G1646" i="9"/>
  <c r="L1645" i="9"/>
  <c r="K1645" i="9"/>
  <c r="H1645" i="9"/>
  <c r="G1645" i="9"/>
  <c r="L1644" i="9"/>
  <c r="K1644" i="9"/>
  <c r="H1644" i="9"/>
  <c r="G1644" i="9"/>
  <c r="L1643" i="9"/>
  <c r="K1643" i="9"/>
  <c r="H1643" i="9"/>
  <c r="G1643" i="9"/>
  <c r="L1642" i="9"/>
  <c r="K1642" i="9"/>
  <c r="H1642" i="9"/>
  <c r="G1642" i="9"/>
  <c r="L1641" i="9"/>
  <c r="K1641" i="9"/>
  <c r="H1641" i="9"/>
  <c r="G1641" i="9"/>
  <c r="L1640" i="9"/>
  <c r="K1640" i="9"/>
  <c r="H1640" i="9"/>
  <c r="G1640" i="9"/>
  <c r="L1639" i="9"/>
  <c r="K1639" i="9"/>
  <c r="H1639" i="9"/>
  <c r="G1639" i="9"/>
  <c r="L1638" i="9"/>
  <c r="K1638" i="9"/>
  <c r="H1638" i="9"/>
  <c r="G1638" i="9"/>
  <c r="L1637" i="9"/>
  <c r="K1637" i="9"/>
  <c r="H1637" i="9"/>
  <c r="G1637" i="9"/>
  <c r="L1636" i="9"/>
  <c r="K1636" i="9"/>
  <c r="H1636" i="9"/>
  <c r="G1636" i="9"/>
  <c r="L1635" i="9"/>
  <c r="K1635" i="9"/>
  <c r="H1635" i="9"/>
  <c r="G1635" i="9"/>
  <c r="L1634" i="9"/>
  <c r="K1634" i="9"/>
  <c r="H1634" i="9"/>
  <c r="G1634" i="9"/>
  <c r="L1633" i="9"/>
  <c r="K1633" i="9"/>
  <c r="H1633" i="9"/>
  <c r="G1633" i="9"/>
  <c r="L1632" i="9"/>
  <c r="K1632" i="9"/>
  <c r="H1632" i="9"/>
  <c r="G1632" i="9"/>
  <c r="L1631" i="9"/>
  <c r="K1631" i="9"/>
  <c r="H1631" i="9"/>
  <c r="G1631" i="9"/>
  <c r="L1630" i="9"/>
  <c r="K1630" i="9"/>
  <c r="H1630" i="9"/>
  <c r="G1630" i="9"/>
  <c r="L1629" i="9"/>
  <c r="K1629" i="9"/>
  <c r="H1629" i="9"/>
  <c r="G1629" i="9"/>
  <c r="L1628" i="9"/>
  <c r="K1628" i="9"/>
  <c r="H1628" i="9"/>
  <c r="G1628" i="9"/>
  <c r="L1627" i="9"/>
  <c r="K1627" i="9"/>
  <c r="H1627" i="9"/>
  <c r="G1627" i="9"/>
  <c r="L1626" i="9"/>
  <c r="K1626" i="9"/>
  <c r="H1626" i="9"/>
  <c r="G1626" i="9"/>
  <c r="L1625" i="9"/>
  <c r="K1625" i="9"/>
  <c r="H1625" i="9"/>
  <c r="G1625" i="9"/>
  <c r="L1624" i="9"/>
  <c r="K1624" i="9"/>
  <c r="H1624" i="9"/>
  <c r="G1624" i="9"/>
  <c r="L1623" i="9"/>
  <c r="K1623" i="9"/>
  <c r="H1623" i="9"/>
  <c r="G1623" i="9"/>
  <c r="L1622" i="9"/>
  <c r="K1622" i="9"/>
  <c r="H1622" i="9"/>
  <c r="G1622" i="9"/>
  <c r="L1621" i="9"/>
  <c r="K1621" i="9"/>
  <c r="H1621" i="9"/>
  <c r="G1621" i="9"/>
  <c r="L1620" i="9"/>
  <c r="K1620" i="9"/>
  <c r="H1620" i="9"/>
  <c r="G1620" i="9"/>
  <c r="L1619" i="9"/>
  <c r="K1619" i="9"/>
  <c r="H1619" i="9"/>
  <c r="G1619" i="9"/>
  <c r="L1618" i="9"/>
  <c r="K1618" i="9"/>
  <c r="H1618" i="9"/>
  <c r="G1618" i="9"/>
  <c r="L1617" i="9"/>
  <c r="K1617" i="9"/>
  <c r="H1617" i="9"/>
  <c r="G1617" i="9"/>
  <c r="L1616" i="9"/>
  <c r="K1616" i="9"/>
  <c r="H1616" i="9"/>
  <c r="G1616" i="9"/>
  <c r="L1615" i="9"/>
  <c r="K1615" i="9"/>
  <c r="H1615" i="9"/>
  <c r="G1615" i="9"/>
  <c r="L1614" i="9"/>
  <c r="K1614" i="9"/>
  <c r="H1614" i="9"/>
  <c r="G1614" i="9"/>
  <c r="L1613" i="9"/>
  <c r="K1613" i="9"/>
  <c r="H1613" i="9"/>
  <c r="G1613" i="9"/>
  <c r="L1612" i="9"/>
  <c r="K1612" i="9"/>
  <c r="H1612" i="9"/>
  <c r="G1612" i="9"/>
  <c r="L1611" i="9"/>
  <c r="K1611" i="9"/>
  <c r="H1611" i="9"/>
  <c r="G1611" i="9"/>
  <c r="L1610" i="9"/>
  <c r="K1610" i="9"/>
  <c r="H1610" i="9"/>
  <c r="G1610" i="9"/>
  <c r="L1609" i="9"/>
  <c r="K1609" i="9"/>
  <c r="H1609" i="9"/>
  <c r="G1609" i="9"/>
  <c r="L1608" i="9"/>
  <c r="K1608" i="9"/>
  <c r="H1608" i="9"/>
  <c r="G1608" i="9"/>
  <c r="L1607" i="9"/>
  <c r="K1607" i="9"/>
  <c r="H1607" i="9"/>
  <c r="G1607" i="9"/>
  <c r="L1606" i="9"/>
  <c r="K1606" i="9"/>
  <c r="H1606" i="9"/>
  <c r="G1606" i="9"/>
  <c r="L1605" i="9"/>
  <c r="K1605" i="9"/>
  <c r="H1605" i="9"/>
  <c r="G1605" i="9"/>
  <c r="L1604" i="9"/>
  <c r="K1604" i="9"/>
  <c r="H1604" i="9"/>
  <c r="G1604" i="9"/>
  <c r="L1603" i="9"/>
  <c r="K1603" i="9"/>
  <c r="H1603" i="9"/>
  <c r="G1603" i="9"/>
  <c r="L1602" i="9"/>
  <c r="K1602" i="9"/>
  <c r="H1602" i="9"/>
  <c r="G1602" i="9"/>
  <c r="L1601" i="9"/>
  <c r="K1601" i="9"/>
  <c r="H1601" i="9"/>
  <c r="G1601" i="9"/>
  <c r="L1600" i="9"/>
  <c r="K1600" i="9"/>
  <c r="H1600" i="9"/>
  <c r="G1600" i="9"/>
  <c r="L1599" i="9"/>
  <c r="K1599" i="9"/>
  <c r="H1599" i="9"/>
  <c r="G1599" i="9"/>
  <c r="L1598" i="9"/>
  <c r="K1598" i="9"/>
  <c r="H1598" i="9"/>
  <c r="G1598" i="9"/>
  <c r="L1597" i="9"/>
  <c r="K1597" i="9"/>
  <c r="H1597" i="9"/>
  <c r="G1597" i="9"/>
  <c r="L1596" i="9"/>
  <c r="K1596" i="9"/>
  <c r="H1596" i="9"/>
  <c r="G1596" i="9"/>
  <c r="L1595" i="9"/>
  <c r="K1595" i="9"/>
  <c r="H1595" i="9"/>
  <c r="G1595" i="9"/>
  <c r="L1594" i="9"/>
  <c r="K1594" i="9"/>
  <c r="H1594" i="9"/>
  <c r="G1594" i="9"/>
  <c r="L1593" i="9"/>
  <c r="K1593" i="9"/>
  <c r="H1593" i="9"/>
  <c r="G1593" i="9"/>
  <c r="L1592" i="9"/>
  <c r="K1592" i="9"/>
  <c r="H1592" i="9"/>
  <c r="G1592" i="9"/>
  <c r="L1591" i="9"/>
  <c r="K1591" i="9"/>
  <c r="H1591" i="9"/>
  <c r="G1591" i="9"/>
  <c r="L1590" i="9"/>
  <c r="K1590" i="9"/>
  <c r="H1590" i="9"/>
  <c r="G1590" i="9"/>
  <c r="L1589" i="9"/>
  <c r="K1589" i="9"/>
  <c r="H1589" i="9"/>
  <c r="G1589" i="9"/>
  <c r="L1588" i="9"/>
  <c r="K1588" i="9"/>
  <c r="H1588" i="9"/>
  <c r="G1588" i="9"/>
  <c r="L1587" i="9"/>
  <c r="K1587" i="9"/>
  <c r="H1587" i="9"/>
  <c r="G1587" i="9"/>
  <c r="L1586" i="9"/>
  <c r="K1586" i="9"/>
  <c r="H1586" i="9"/>
  <c r="G1586" i="9"/>
  <c r="L1585" i="9"/>
  <c r="K1585" i="9"/>
  <c r="H1585" i="9"/>
  <c r="G1585" i="9"/>
  <c r="L1584" i="9"/>
  <c r="K1584" i="9"/>
  <c r="H1584" i="9"/>
  <c r="G1584" i="9"/>
  <c r="L1583" i="9"/>
  <c r="K1583" i="9"/>
  <c r="H1583" i="9"/>
  <c r="G1583" i="9"/>
  <c r="L1582" i="9"/>
  <c r="K1582" i="9"/>
  <c r="H1582" i="9"/>
  <c r="G1582" i="9"/>
  <c r="L1581" i="9"/>
  <c r="K1581" i="9"/>
  <c r="H1581" i="9"/>
  <c r="G1581" i="9"/>
  <c r="L1580" i="9"/>
  <c r="K1580" i="9"/>
  <c r="H1580" i="9"/>
  <c r="G1580" i="9"/>
  <c r="L1579" i="9"/>
  <c r="K1579" i="9"/>
  <c r="H1579" i="9"/>
  <c r="G1579" i="9"/>
  <c r="L1578" i="9"/>
  <c r="K1578" i="9"/>
  <c r="H1578" i="9"/>
  <c r="G1578" i="9"/>
  <c r="L1577" i="9"/>
  <c r="K1577" i="9"/>
  <c r="H1577" i="9"/>
  <c r="G1577" i="9"/>
  <c r="L1576" i="9"/>
  <c r="K1576" i="9"/>
  <c r="H1576" i="9"/>
  <c r="G1576" i="9"/>
  <c r="L1575" i="9"/>
  <c r="K1575" i="9"/>
  <c r="H1575" i="9"/>
  <c r="G1575" i="9"/>
  <c r="L1574" i="9"/>
  <c r="K1574" i="9"/>
  <c r="H1574" i="9"/>
  <c r="G1574" i="9"/>
  <c r="L1573" i="9"/>
  <c r="K1573" i="9"/>
  <c r="H1573" i="9"/>
  <c r="G1573" i="9"/>
  <c r="L1572" i="9"/>
  <c r="K1572" i="9"/>
  <c r="H1572" i="9"/>
  <c r="G1572" i="9"/>
  <c r="L1571" i="9"/>
  <c r="K1571" i="9"/>
  <c r="H1571" i="9"/>
  <c r="G1571" i="9"/>
  <c r="L1570" i="9"/>
  <c r="K1570" i="9"/>
  <c r="H1570" i="9"/>
  <c r="G1570" i="9"/>
  <c r="L1569" i="9"/>
  <c r="K1569" i="9"/>
  <c r="H1569" i="9"/>
  <c r="G1569" i="9"/>
  <c r="L1568" i="9"/>
  <c r="K1568" i="9"/>
  <c r="H1568" i="9"/>
  <c r="G1568" i="9"/>
  <c r="L1567" i="9"/>
  <c r="K1567" i="9"/>
  <c r="H1567" i="9"/>
  <c r="G1567" i="9"/>
  <c r="L1566" i="9"/>
  <c r="K1566" i="9"/>
  <c r="H1566" i="9"/>
  <c r="G1566" i="9"/>
  <c r="L1565" i="9"/>
  <c r="K1565" i="9"/>
  <c r="H1565" i="9"/>
  <c r="G1565" i="9"/>
  <c r="L1564" i="9"/>
  <c r="K1564" i="9"/>
  <c r="H1564" i="9"/>
  <c r="G1564" i="9"/>
  <c r="L1563" i="9"/>
  <c r="K1563" i="9"/>
  <c r="H1563" i="9"/>
  <c r="G1563" i="9"/>
  <c r="L1562" i="9"/>
  <c r="K1562" i="9"/>
  <c r="H1562" i="9"/>
  <c r="G1562" i="9"/>
  <c r="L1561" i="9"/>
  <c r="K1561" i="9"/>
  <c r="H1561" i="9"/>
  <c r="G1561" i="9"/>
  <c r="L1560" i="9"/>
  <c r="K1560" i="9"/>
  <c r="H1560" i="9"/>
  <c r="G1560" i="9"/>
  <c r="L1559" i="9"/>
  <c r="K1559" i="9"/>
  <c r="H1559" i="9"/>
  <c r="G1559" i="9"/>
  <c r="L1558" i="9"/>
  <c r="K1558" i="9"/>
  <c r="H1558" i="9"/>
  <c r="G1558" i="9"/>
  <c r="L1557" i="9"/>
  <c r="K1557" i="9"/>
  <c r="H1557" i="9"/>
  <c r="G1557" i="9"/>
  <c r="L1556" i="9"/>
  <c r="K1556" i="9"/>
  <c r="H1556" i="9"/>
  <c r="G1556" i="9"/>
  <c r="L1555" i="9"/>
  <c r="K1555" i="9"/>
  <c r="H1555" i="9"/>
  <c r="G1555" i="9"/>
  <c r="L1554" i="9"/>
  <c r="K1554" i="9"/>
  <c r="H1554" i="9"/>
  <c r="G1554" i="9"/>
  <c r="L1553" i="9"/>
  <c r="K1553" i="9"/>
  <c r="H1553" i="9"/>
  <c r="G1553" i="9"/>
  <c r="L1552" i="9"/>
  <c r="K1552" i="9"/>
  <c r="H1552" i="9"/>
  <c r="G1552" i="9"/>
  <c r="L1551" i="9"/>
  <c r="K1551" i="9"/>
  <c r="H1551" i="9"/>
  <c r="G1551" i="9"/>
  <c r="L1550" i="9"/>
  <c r="K1550" i="9"/>
  <c r="H1550" i="9"/>
  <c r="G1550" i="9"/>
  <c r="L1549" i="9"/>
  <c r="K1549" i="9"/>
  <c r="H1549" i="9"/>
  <c r="G1549" i="9"/>
  <c r="L1548" i="9"/>
  <c r="K1548" i="9"/>
  <c r="H1548" i="9"/>
  <c r="G1548" i="9"/>
  <c r="L1547" i="9"/>
  <c r="K1547" i="9"/>
  <c r="H1547" i="9"/>
  <c r="G1547" i="9"/>
  <c r="L1546" i="9"/>
  <c r="K1546" i="9"/>
  <c r="H1546" i="9"/>
  <c r="G1546" i="9"/>
  <c r="L1545" i="9"/>
  <c r="K1545" i="9"/>
  <c r="H1545" i="9"/>
  <c r="G1545" i="9"/>
  <c r="L1544" i="9"/>
  <c r="K1544" i="9"/>
  <c r="H1544" i="9"/>
  <c r="G1544" i="9"/>
  <c r="L1543" i="9"/>
  <c r="K1543" i="9"/>
  <c r="H1543" i="9"/>
  <c r="G1543" i="9"/>
  <c r="L1542" i="9"/>
  <c r="K1542" i="9"/>
  <c r="H1542" i="9"/>
  <c r="G1542" i="9"/>
  <c r="L1541" i="9"/>
  <c r="K1541" i="9"/>
  <c r="H1541" i="9"/>
  <c r="G1541" i="9"/>
  <c r="L1540" i="9"/>
  <c r="K1540" i="9"/>
  <c r="H1540" i="9"/>
  <c r="G1540" i="9"/>
  <c r="L1539" i="9"/>
  <c r="K1539" i="9"/>
  <c r="H1539" i="9"/>
  <c r="G1539" i="9"/>
  <c r="L1538" i="9"/>
  <c r="K1538" i="9"/>
  <c r="H1538" i="9"/>
  <c r="G1538" i="9"/>
  <c r="L1537" i="9"/>
  <c r="K1537" i="9"/>
  <c r="H1537" i="9"/>
  <c r="G1537" i="9"/>
  <c r="L1536" i="9"/>
  <c r="K1536" i="9"/>
  <c r="H1536" i="9"/>
  <c r="G1536" i="9"/>
  <c r="L1535" i="9"/>
  <c r="K1535" i="9"/>
  <c r="H1535" i="9"/>
  <c r="G1535" i="9"/>
  <c r="L1534" i="9"/>
  <c r="K1534" i="9"/>
  <c r="H1534" i="9"/>
  <c r="G1534" i="9"/>
  <c r="L1533" i="9"/>
  <c r="K1533" i="9"/>
  <c r="H1533" i="9"/>
  <c r="G1533" i="9"/>
  <c r="L1532" i="9"/>
  <c r="K1532" i="9"/>
  <c r="H1532" i="9"/>
  <c r="G1532" i="9"/>
  <c r="L1531" i="9"/>
  <c r="K1531" i="9"/>
  <c r="H1531" i="9"/>
  <c r="G1531" i="9"/>
  <c r="L1530" i="9"/>
  <c r="K1530" i="9"/>
  <c r="H1530" i="9"/>
  <c r="G1530" i="9"/>
  <c r="L1529" i="9"/>
  <c r="K1529" i="9"/>
  <c r="H1529" i="9"/>
  <c r="G1529" i="9"/>
  <c r="L1528" i="9"/>
  <c r="K1528" i="9"/>
  <c r="H1528" i="9"/>
  <c r="G1528" i="9"/>
  <c r="L1527" i="9"/>
  <c r="K1527" i="9"/>
  <c r="H1527" i="9"/>
  <c r="G1527" i="9"/>
  <c r="L1526" i="9"/>
  <c r="K1526" i="9"/>
  <c r="H1526" i="9"/>
  <c r="G1526" i="9"/>
  <c r="L1525" i="9"/>
  <c r="K1525" i="9"/>
  <c r="H1525" i="9"/>
  <c r="G1525" i="9"/>
  <c r="L1524" i="9"/>
  <c r="K1524" i="9"/>
  <c r="H1524" i="9"/>
  <c r="G1524" i="9"/>
  <c r="L1523" i="9"/>
  <c r="K1523" i="9"/>
  <c r="H1523" i="9"/>
  <c r="G1523" i="9"/>
  <c r="L1522" i="9"/>
  <c r="K1522" i="9"/>
  <c r="H1522" i="9"/>
  <c r="G1522" i="9"/>
  <c r="L1521" i="9"/>
  <c r="K1521" i="9"/>
  <c r="H1521" i="9"/>
  <c r="G1521" i="9"/>
  <c r="L1520" i="9"/>
  <c r="K1520" i="9"/>
  <c r="H1520" i="9"/>
  <c r="G1520" i="9"/>
  <c r="L1519" i="9"/>
  <c r="K1519" i="9"/>
  <c r="H1519" i="9"/>
  <c r="G1519" i="9"/>
  <c r="L1518" i="9"/>
  <c r="K1518" i="9"/>
  <c r="H1518" i="9"/>
  <c r="G1518" i="9"/>
  <c r="L1517" i="9"/>
  <c r="K1517" i="9"/>
  <c r="H1517" i="9"/>
  <c r="G1517" i="9"/>
  <c r="L1516" i="9"/>
  <c r="K1516" i="9"/>
  <c r="H1516" i="9"/>
  <c r="G1516" i="9"/>
  <c r="L1515" i="9"/>
  <c r="K1515" i="9"/>
  <c r="H1515" i="9"/>
  <c r="G1515" i="9"/>
  <c r="L1514" i="9"/>
  <c r="K1514" i="9"/>
  <c r="H1514" i="9"/>
  <c r="G1514" i="9"/>
  <c r="L1513" i="9"/>
  <c r="K1513" i="9"/>
  <c r="H1513" i="9"/>
  <c r="G1513" i="9"/>
  <c r="L1512" i="9"/>
  <c r="K1512" i="9"/>
  <c r="H1512" i="9"/>
  <c r="G1512" i="9"/>
  <c r="L1511" i="9"/>
  <c r="K1511" i="9"/>
  <c r="H1511" i="9"/>
  <c r="G1511" i="9"/>
  <c r="L1510" i="9"/>
  <c r="K1510" i="9"/>
  <c r="H1510" i="9"/>
  <c r="G1510" i="9"/>
  <c r="L1509" i="9"/>
  <c r="K1509" i="9"/>
  <c r="H1509" i="9"/>
  <c r="G1509" i="9"/>
  <c r="L1508" i="9"/>
  <c r="K1508" i="9"/>
  <c r="H1508" i="9"/>
  <c r="G1508" i="9"/>
  <c r="L1507" i="9"/>
  <c r="K1507" i="9"/>
  <c r="H1507" i="9"/>
  <c r="G1507" i="9"/>
  <c r="L1506" i="9"/>
  <c r="K1506" i="9"/>
  <c r="H1506" i="9"/>
  <c r="G1506" i="9"/>
  <c r="L1505" i="9"/>
  <c r="K1505" i="9"/>
  <c r="H1505" i="9"/>
  <c r="G1505" i="9"/>
  <c r="L1504" i="9"/>
  <c r="K1504" i="9"/>
  <c r="H1504" i="9"/>
  <c r="G1504" i="9"/>
  <c r="L1503" i="9"/>
  <c r="K1503" i="9"/>
  <c r="H1503" i="9"/>
  <c r="G1503" i="9"/>
  <c r="L1502" i="9"/>
  <c r="K1502" i="9"/>
  <c r="H1502" i="9"/>
  <c r="G1502" i="9"/>
  <c r="L1501" i="9"/>
  <c r="K1501" i="9"/>
  <c r="H1501" i="9"/>
  <c r="G1501" i="9"/>
  <c r="L1500" i="9"/>
  <c r="K1500" i="9"/>
  <c r="H1500" i="9"/>
  <c r="G1500" i="9"/>
  <c r="L1499" i="9"/>
  <c r="K1499" i="9"/>
  <c r="H1499" i="9"/>
  <c r="G1499" i="9"/>
  <c r="L1498" i="9"/>
  <c r="K1498" i="9"/>
  <c r="H1498" i="9"/>
  <c r="G1498" i="9"/>
  <c r="L1497" i="9"/>
  <c r="K1497" i="9"/>
  <c r="H1497" i="9"/>
  <c r="G1497" i="9"/>
  <c r="L1496" i="9"/>
  <c r="K1496" i="9"/>
  <c r="H1496" i="9"/>
  <c r="G1496" i="9"/>
  <c r="L1495" i="9"/>
  <c r="K1495" i="9"/>
  <c r="H1495" i="9"/>
  <c r="G1495" i="9"/>
  <c r="L1494" i="9"/>
  <c r="K1494" i="9"/>
  <c r="H1494" i="9"/>
  <c r="G1494" i="9"/>
  <c r="L1493" i="9"/>
  <c r="K1493" i="9"/>
  <c r="H1493" i="9"/>
  <c r="G1493" i="9"/>
  <c r="L1492" i="9"/>
  <c r="K1492" i="9"/>
  <c r="H1492" i="9"/>
  <c r="G1492" i="9"/>
  <c r="L1491" i="9"/>
  <c r="K1491" i="9"/>
  <c r="H1491" i="9"/>
  <c r="G1491" i="9"/>
  <c r="L1490" i="9"/>
  <c r="K1490" i="9"/>
  <c r="H1490" i="9"/>
  <c r="G1490" i="9"/>
  <c r="L1489" i="9"/>
  <c r="K1489" i="9"/>
  <c r="H1489" i="9"/>
  <c r="G1489" i="9"/>
  <c r="L1488" i="9"/>
  <c r="K1488" i="9"/>
  <c r="H1488" i="9"/>
  <c r="G1488" i="9"/>
  <c r="L1487" i="9"/>
  <c r="K1487" i="9"/>
  <c r="H1487" i="9"/>
  <c r="G1487" i="9"/>
  <c r="L1486" i="9"/>
  <c r="K1486" i="9"/>
  <c r="H1486" i="9"/>
  <c r="G1486" i="9"/>
  <c r="L1485" i="9"/>
  <c r="K1485" i="9"/>
  <c r="H1485" i="9"/>
  <c r="G1485" i="9"/>
  <c r="L1484" i="9"/>
  <c r="K1484" i="9"/>
  <c r="H1484" i="9"/>
  <c r="G1484" i="9"/>
  <c r="L1483" i="9"/>
  <c r="K1483" i="9"/>
  <c r="H1483" i="9"/>
  <c r="G1483" i="9"/>
  <c r="L1482" i="9"/>
  <c r="K1482" i="9"/>
  <c r="H1482" i="9"/>
  <c r="G1482" i="9"/>
  <c r="L1481" i="9"/>
  <c r="K1481" i="9"/>
  <c r="H1481" i="9"/>
  <c r="G1481" i="9"/>
  <c r="L1480" i="9"/>
  <c r="K1480" i="9"/>
  <c r="H1480" i="9"/>
  <c r="G1480" i="9"/>
  <c r="L1479" i="9"/>
  <c r="K1479" i="9"/>
  <c r="H1479" i="9"/>
  <c r="G1479" i="9"/>
  <c r="L1478" i="9"/>
  <c r="K1478" i="9"/>
  <c r="H1478" i="9"/>
  <c r="G1478" i="9"/>
  <c r="L1477" i="9"/>
  <c r="K1477" i="9"/>
  <c r="H1477" i="9"/>
  <c r="G1477" i="9"/>
  <c r="L1476" i="9"/>
  <c r="K1476" i="9"/>
  <c r="H1476" i="9"/>
  <c r="G1476" i="9"/>
  <c r="L1475" i="9"/>
  <c r="K1475" i="9"/>
  <c r="H1475" i="9"/>
  <c r="G1475" i="9"/>
  <c r="L1474" i="9"/>
  <c r="K1474" i="9"/>
  <c r="H1474" i="9"/>
  <c r="G1474" i="9"/>
  <c r="L1473" i="9"/>
  <c r="K1473" i="9"/>
  <c r="H1473" i="9"/>
  <c r="G1473" i="9"/>
  <c r="L1472" i="9"/>
  <c r="K1472" i="9"/>
  <c r="H1472" i="9"/>
  <c r="G1472" i="9"/>
  <c r="L1471" i="9"/>
  <c r="K1471" i="9"/>
  <c r="H1471" i="9"/>
  <c r="G1471" i="9"/>
  <c r="L1470" i="9"/>
  <c r="K1470" i="9"/>
  <c r="H1470" i="9"/>
  <c r="G1470" i="9"/>
  <c r="L1469" i="9"/>
  <c r="K1469" i="9"/>
  <c r="H1469" i="9"/>
  <c r="G1469" i="9"/>
  <c r="L1468" i="9"/>
  <c r="K1468" i="9"/>
  <c r="H1468" i="9"/>
  <c r="G1468" i="9"/>
  <c r="L1467" i="9"/>
  <c r="K1467" i="9"/>
  <c r="H1467" i="9"/>
  <c r="G1467" i="9"/>
  <c r="L1466" i="9"/>
  <c r="K1466" i="9"/>
  <c r="H1466" i="9"/>
  <c r="G1466" i="9"/>
  <c r="L1465" i="9"/>
  <c r="K1465" i="9"/>
  <c r="H1465" i="9"/>
  <c r="G1465" i="9"/>
  <c r="L1464" i="9"/>
  <c r="K1464" i="9"/>
  <c r="H1464" i="9"/>
  <c r="G1464" i="9"/>
  <c r="L1463" i="9"/>
  <c r="K1463" i="9"/>
  <c r="H1463" i="9"/>
  <c r="G1463" i="9"/>
  <c r="L1462" i="9"/>
  <c r="K1462" i="9"/>
  <c r="H1462" i="9"/>
  <c r="G1462" i="9"/>
  <c r="L1461" i="9"/>
  <c r="K1461" i="9"/>
  <c r="H1461" i="9"/>
  <c r="G1461" i="9"/>
  <c r="L1460" i="9"/>
  <c r="K1460" i="9"/>
  <c r="H1460" i="9"/>
  <c r="G1460" i="9"/>
  <c r="L1459" i="9"/>
  <c r="K1459" i="9"/>
  <c r="H1459" i="9"/>
  <c r="G1459" i="9"/>
  <c r="L1458" i="9"/>
  <c r="K1458" i="9"/>
  <c r="H1458" i="9"/>
  <c r="G1458" i="9"/>
  <c r="L1457" i="9"/>
  <c r="K1457" i="9"/>
  <c r="H1457" i="9"/>
  <c r="G1457" i="9"/>
  <c r="L1456" i="9"/>
  <c r="K1456" i="9"/>
  <c r="H1456" i="9"/>
  <c r="G1456" i="9"/>
  <c r="L1455" i="9"/>
  <c r="K1455" i="9"/>
  <c r="H1455" i="9"/>
  <c r="G1455" i="9"/>
  <c r="L1454" i="9"/>
  <c r="K1454" i="9"/>
  <c r="H1454" i="9"/>
  <c r="G1454" i="9"/>
  <c r="L1453" i="9"/>
  <c r="K1453" i="9"/>
  <c r="H1453" i="9"/>
  <c r="G1453" i="9"/>
  <c r="L1452" i="9"/>
  <c r="K1452" i="9"/>
  <c r="H1452" i="9"/>
  <c r="G1452" i="9"/>
  <c r="L1451" i="9"/>
  <c r="K1451" i="9"/>
  <c r="H1451" i="9"/>
  <c r="G1451" i="9"/>
  <c r="L1450" i="9"/>
  <c r="K1450" i="9"/>
  <c r="H1450" i="9"/>
  <c r="G1450" i="9"/>
  <c r="L1449" i="9"/>
  <c r="K1449" i="9"/>
  <c r="H1449" i="9"/>
  <c r="G1449" i="9"/>
  <c r="L1448" i="9"/>
  <c r="K1448" i="9"/>
  <c r="H1448" i="9"/>
  <c r="G1448" i="9"/>
  <c r="L1447" i="9"/>
  <c r="K1447" i="9"/>
  <c r="H1447" i="9"/>
  <c r="G1447" i="9"/>
  <c r="L1446" i="9"/>
  <c r="K1446" i="9"/>
  <c r="H1446" i="9"/>
  <c r="G1446" i="9"/>
  <c r="L1445" i="9"/>
  <c r="K1445" i="9"/>
  <c r="H1445" i="9"/>
  <c r="G1445" i="9"/>
  <c r="L1444" i="9"/>
  <c r="K1444" i="9"/>
  <c r="H1444" i="9"/>
  <c r="G1444" i="9"/>
  <c r="L1443" i="9"/>
  <c r="K1443" i="9"/>
  <c r="H1443" i="9"/>
  <c r="G1443" i="9"/>
  <c r="L1442" i="9"/>
  <c r="K1442" i="9"/>
  <c r="H1442" i="9"/>
  <c r="G1442" i="9"/>
  <c r="L1441" i="9"/>
  <c r="K1441" i="9"/>
  <c r="H1441" i="9"/>
  <c r="G1441" i="9"/>
  <c r="L1440" i="9"/>
  <c r="K1440" i="9"/>
  <c r="H1440" i="9"/>
  <c r="G1440" i="9"/>
  <c r="L1439" i="9"/>
  <c r="K1439" i="9"/>
  <c r="H1439" i="9"/>
  <c r="G1439" i="9"/>
  <c r="L1438" i="9"/>
  <c r="K1438" i="9"/>
  <c r="H1438" i="9"/>
  <c r="G1438" i="9"/>
  <c r="L1437" i="9"/>
  <c r="K1437" i="9"/>
  <c r="H1437" i="9"/>
  <c r="G1437" i="9"/>
  <c r="L1436" i="9"/>
  <c r="K1436" i="9"/>
  <c r="H1436" i="9"/>
  <c r="G1436" i="9"/>
  <c r="L1435" i="9"/>
  <c r="K1435" i="9"/>
  <c r="H1435" i="9"/>
  <c r="G1435" i="9"/>
  <c r="L1434" i="9"/>
  <c r="K1434" i="9"/>
  <c r="H1434" i="9"/>
  <c r="G1434" i="9"/>
  <c r="L1433" i="9"/>
  <c r="K1433" i="9"/>
  <c r="H1433" i="9"/>
  <c r="G1433" i="9"/>
  <c r="L1432" i="9"/>
  <c r="K1432" i="9"/>
  <c r="H1432" i="9"/>
  <c r="G1432" i="9"/>
  <c r="L1431" i="9"/>
  <c r="K1431" i="9"/>
  <c r="H1431" i="9"/>
  <c r="G1431" i="9"/>
  <c r="L1430" i="9"/>
  <c r="K1430" i="9"/>
  <c r="H1430" i="9"/>
  <c r="G1430" i="9"/>
  <c r="L1429" i="9"/>
  <c r="K1429" i="9"/>
  <c r="H1429" i="9"/>
  <c r="G1429" i="9"/>
  <c r="L1428" i="9"/>
  <c r="K1428" i="9"/>
  <c r="H1428" i="9"/>
  <c r="G1428" i="9"/>
  <c r="L1427" i="9"/>
  <c r="K1427" i="9"/>
  <c r="H1427" i="9"/>
  <c r="G1427" i="9"/>
  <c r="L1426" i="9"/>
  <c r="K1426" i="9"/>
  <c r="H1426" i="9"/>
  <c r="G1426" i="9"/>
  <c r="L1425" i="9"/>
  <c r="K1425" i="9"/>
  <c r="H1425" i="9"/>
  <c r="G1425" i="9"/>
  <c r="L1424" i="9"/>
  <c r="K1424" i="9"/>
  <c r="H1424" i="9"/>
  <c r="G1424" i="9"/>
  <c r="L1423" i="9"/>
  <c r="K1423" i="9"/>
  <c r="H1423" i="9"/>
  <c r="G1423" i="9"/>
  <c r="L1422" i="9"/>
  <c r="K1422" i="9"/>
  <c r="H1422" i="9"/>
  <c r="G1422" i="9"/>
  <c r="L1421" i="9"/>
  <c r="K1421" i="9"/>
  <c r="H1421" i="9"/>
  <c r="G1421" i="9"/>
  <c r="L1420" i="9"/>
  <c r="K1420" i="9"/>
  <c r="H1420" i="9"/>
  <c r="G1420" i="9"/>
  <c r="L1419" i="9"/>
  <c r="K1419" i="9"/>
  <c r="H1419" i="9"/>
  <c r="G1419" i="9"/>
  <c r="L1418" i="9"/>
  <c r="K1418" i="9"/>
  <c r="H1418" i="9"/>
  <c r="G1418" i="9"/>
  <c r="L1417" i="9"/>
  <c r="K1417" i="9"/>
  <c r="H1417" i="9"/>
  <c r="G1417" i="9"/>
  <c r="L1416" i="9"/>
  <c r="K1416" i="9"/>
  <c r="H1416" i="9"/>
  <c r="G1416" i="9"/>
  <c r="L1415" i="9"/>
  <c r="K1415" i="9"/>
  <c r="H1415" i="9"/>
  <c r="G1415" i="9"/>
  <c r="L1414" i="9"/>
  <c r="K1414" i="9"/>
  <c r="H1414" i="9"/>
  <c r="G1414" i="9"/>
  <c r="L1413" i="9"/>
  <c r="K1413" i="9"/>
  <c r="H1413" i="9"/>
  <c r="G1413" i="9"/>
  <c r="L1412" i="9"/>
  <c r="K1412" i="9"/>
  <c r="H1412" i="9"/>
  <c r="G1412" i="9"/>
  <c r="L1411" i="9"/>
  <c r="K1411" i="9"/>
  <c r="H1411" i="9"/>
  <c r="G1411" i="9"/>
  <c r="L1410" i="9"/>
  <c r="K1410" i="9"/>
  <c r="H1410" i="9"/>
  <c r="G1410" i="9"/>
  <c r="L1409" i="9"/>
  <c r="K1409" i="9"/>
  <c r="H1409" i="9"/>
  <c r="G1409" i="9"/>
  <c r="L1408" i="9"/>
  <c r="K1408" i="9"/>
  <c r="H1408" i="9"/>
  <c r="G1408" i="9"/>
  <c r="L1407" i="9"/>
  <c r="K1407" i="9"/>
  <c r="H1407" i="9"/>
  <c r="G1407" i="9"/>
  <c r="L1406" i="9"/>
  <c r="K1406" i="9"/>
  <c r="H1406" i="9"/>
  <c r="G1406" i="9"/>
  <c r="L1405" i="9"/>
  <c r="K1405" i="9"/>
  <c r="H1405" i="9"/>
  <c r="G1405" i="9"/>
  <c r="L1404" i="9"/>
  <c r="K1404" i="9"/>
  <c r="H1404" i="9"/>
  <c r="G1404" i="9"/>
  <c r="L1403" i="9"/>
  <c r="K1403" i="9"/>
  <c r="H1403" i="9"/>
  <c r="G1403" i="9"/>
  <c r="L1402" i="9"/>
  <c r="K1402" i="9"/>
  <c r="H1402" i="9"/>
  <c r="G1402" i="9"/>
  <c r="L1401" i="9"/>
  <c r="K1401" i="9"/>
  <c r="H1401" i="9"/>
  <c r="G1401" i="9"/>
  <c r="L1400" i="9"/>
  <c r="K1400" i="9"/>
  <c r="H1400" i="9"/>
  <c r="G1400" i="9"/>
  <c r="L1399" i="9"/>
  <c r="K1399" i="9"/>
  <c r="H1399" i="9"/>
  <c r="G1399" i="9"/>
  <c r="L1398" i="9"/>
  <c r="K1398" i="9"/>
  <c r="H1398" i="9"/>
  <c r="G1398" i="9"/>
  <c r="L1397" i="9"/>
  <c r="K1397" i="9"/>
  <c r="H1397" i="9"/>
  <c r="G1397" i="9"/>
  <c r="L1396" i="9"/>
  <c r="K1396" i="9"/>
  <c r="H1396" i="9"/>
  <c r="G1396" i="9"/>
  <c r="L1395" i="9"/>
  <c r="K1395" i="9"/>
  <c r="H1395" i="9"/>
  <c r="G1395" i="9"/>
  <c r="L1394" i="9"/>
  <c r="K1394" i="9"/>
  <c r="H1394" i="9"/>
  <c r="G1394" i="9"/>
  <c r="L1393" i="9"/>
  <c r="K1393" i="9"/>
  <c r="H1393" i="9"/>
  <c r="G1393" i="9"/>
  <c r="L1392" i="9"/>
  <c r="K1392" i="9"/>
  <c r="H1392" i="9"/>
  <c r="G1392" i="9"/>
  <c r="L1391" i="9"/>
  <c r="K1391" i="9"/>
  <c r="H1391" i="9"/>
  <c r="G1391" i="9"/>
  <c r="L1390" i="9"/>
  <c r="K1390" i="9"/>
  <c r="H1390" i="9"/>
  <c r="G1390" i="9"/>
  <c r="L1389" i="9"/>
  <c r="K1389" i="9"/>
  <c r="H1389" i="9"/>
  <c r="G1389" i="9"/>
  <c r="L1388" i="9"/>
  <c r="K1388" i="9"/>
  <c r="H1388" i="9"/>
  <c r="G1388" i="9"/>
  <c r="L1387" i="9"/>
  <c r="K1387" i="9"/>
  <c r="H1387" i="9"/>
  <c r="G1387" i="9"/>
  <c r="L1386" i="9"/>
  <c r="K1386" i="9"/>
  <c r="H1386" i="9"/>
  <c r="G1386" i="9"/>
  <c r="L1385" i="9"/>
  <c r="K1385" i="9"/>
  <c r="H1385" i="9"/>
  <c r="G1385" i="9"/>
  <c r="L1384" i="9"/>
  <c r="K1384" i="9"/>
  <c r="H1384" i="9"/>
  <c r="G1384" i="9"/>
  <c r="L1383" i="9"/>
  <c r="K1383" i="9"/>
  <c r="H1383" i="9"/>
  <c r="G1383" i="9"/>
  <c r="L1382" i="9"/>
  <c r="K1382" i="9"/>
  <c r="H1382" i="9"/>
  <c r="G1382" i="9"/>
  <c r="L1381" i="9"/>
  <c r="K1381" i="9"/>
  <c r="H1381" i="9"/>
  <c r="G1381" i="9"/>
  <c r="L1380" i="9"/>
  <c r="K1380" i="9"/>
  <c r="H1380" i="9"/>
  <c r="G1380" i="9"/>
  <c r="L1379" i="9"/>
  <c r="K1379" i="9"/>
  <c r="H1379" i="9"/>
  <c r="G1379" i="9"/>
  <c r="L1378" i="9"/>
  <c r="K1378" i="9"/>
  <c r="H1378" i="9"/>
  <c r="G1378" i="9"/>
  <c r="L1377" i="9"/>
  <c r="K1377" i="9"/>
  <c r="H1377" i="9"/>
  <c r="G1377" i="9"/>
  <c r="L1376" i="9"/>
  <c r="K1376" i="9"/>
  <c r="H1376" i="9"/>
  <c r="G1376" i="9"/>
  <c r="L1375" i="9"/>
  <c r="K1375" i="9"/>
  <c r="H1375" i="9"/>
  <c r="G1375" i="9"/>
  <c r="L1374" i="9"/>
  <c r="K1374" i="9"/>
  <c r="H1374" i="9"/>
  <c r="G1374" i="9"/>
  <c r="L1373" i="9"/>
  <c r="K1373" i="9"/>
  <c r="H1373" i="9"/>
  <c r="G1373" i="9"/>
  <c r="L1372" i="9"/>
  <c r="K1372" i="9"/>
  <c r="H1372" i="9"/>
  <c r="G1372" i="9"/>
  <c r="L1371" i="9"/>
  <c r="K1371" i="9"/>
  <c r="H1371" i="9"/>
  <c r="G1371" i="9"/>
  <c r="L1370" i="9"/>
  <c r="K1370" i="9"/>
  <c r="H1370" i="9"/>
  <c r="G1370" i="9"/>
  <c r="L1369" i="9"/>
  <c r="K1369" i="9"/>
  <c r="H1369" i="9"/>
  <c r="G1369" i="9"/>
  <c r="L1368" i="9"/>
  <c r="K1368" i="9"/>
  <c r="H1368" i="9"/>
  <c r="G1368" i="9"/>
  <c r="L1367" i="9"/>
  <c r="K1367" i="9"/>
  <c r="H1367" i="9"/>
  <c r="G1367" i="9"/>
  <c r="L1366" i="9"/>
  <c r="K1366" i="9"/>
  <c r="H1366" i="9"/>
  <c r="G1366" i="9"/>
  <c r="L1365" i="9"/>
  <c r="K1365" i="9"/>
  <c r="H1365" i="9"/>
  <c r="G1365" i="9"/>
  <c r="L1364" i="9"/>
  <c r="K1364" i="9"/>
  <c r="H1364" i="9"/>
  <c r="G1364" i="9"/>
  <c r="L1363" i="9"/>
  <c r="K1363" i="9"/>
  <c r="H1363" i="9"/>
  <c r="G1363" i="9"/>
  <c r="L1362" i="9"/>
  <c r="K1362" i="9"/>
  <c r="H1362" i="9"/>
  <c r="G1362" i="9"/>
  <c r="L1361" i="9"/>
  <c r="K1361" i="9"/>
  <c r="H1361" i="9"/>
  <c r="G1361" i="9"/>
  <c r="L1360" i="9"/>
  <c r="K1360" i="9"/>
  <c r="H1360" i="9"/>
  <c r="G1360" i="9"/>
  <c r="L1359" i="9"/>
  <c r="K1359" i="9"/>
  <c r="H1359" i="9"/>
  <c r="G1359" i="9"/>
  <c r="L1358" i="9"/>
  <c r="K1358" i="9"/>
  <c r="H1358" i="9"/>
  <c r="G1358" i="9"/>
  <c r="L1357" i="9"/>
  <c r="K1357" i="9"/>
  <c r="H1357" i="9"/>
  <c r="G1357" i="9"/>
  <c r="L1356" i="9"/>
  <c r="K1356" i="9"/>
  <c r="H1356" i="9"/>
  <c r="G1356" i="9"/>
  <c r="L1355" i="9"/>
  <c r="K1355" i="9"/>
  <c r="H1355" i="9"/>
  <c r="G1355" i="9"/>
  <c r="L1354" i="9"/>
  <c r="K1354" i="9"/>
  <c r="H1354" i="9"/>
  <c r="G1354" i="9"/>
  <c r="L1353" i="9"/>
  <c r="K1353" i="9"/>
  <c r="H1353" i="9"/>
  <c r="G1353" i="9"/>
  <c r="L1352" i="9"/>
  <c r="K1352" i="9"/>
  <c r="H1352" i="9"/>
  <c r="G1352" i="9"/>
  <c r="L1351" i="9"/>
  <c r="K1351" i="9"/>
  <c r="H1351" i="9"/>
  <c r="G1351" i="9"/>
  <c r="L1350" i="9"/>
  <c r="K1350" i="9"/>
  <c r="H1350" i="9"/>
  <c r="G1350" i="9"/>
  <c r="L1349" i="9"/>
  <c r="K1349" i="9"/>
  <c r="H1349" i="9"/>
  <c r="G1349" i="9"/>
  <c r="L1348" i="9"/>
  <c r="K1348" i="9"/>
  <c r="H1348" i="9"/>
  <c r="G1348" i="9"/>
  <c r="L1347" i="9"/>
  <c r="K1347" i="9"/>
  <c r="H1347" i="9"/>
  <c r="G1347" i="9"/>
  <c r="L1346" i="9"/>
  <c r="K1346" i="9"/>
  <c r="H1346" i="9"/>
  <c r="G1346" i="9"/>
  <c r="L1345" i="9"/>
  <c r="K1345" i="9"/>
  <c r="H1345" i="9"/>
  <c r="G1345" i="9"/>
  <c r="L1344" i="9"/>
  <c r="K1344" i="9"/>
  <c r="H1344" i="9"/>
  <c r="G1344" i="9"/>
  <c r="L1343" i="9"/>
  <c r="K1343" i="9"/>
  <c r="H1343" i="9"/>
  <c r="G1343" i="9"/>
  <c r="L1342" i="9"/>
  <c r="K1342" i="9"/>
  <c r="H1342" i="9"/>
  <c r="G1342" i="9"/>
  <c r="L1341" i="9"/>
  <c r="K1341" i="9"/>
  <c r="H1341" i="9"/>
  <c r="G1341" i="9"/>
  <c r="L1340" i="9"/>
  <c r="K1340" i="9"/>
  <c r="H1340" i="9"/>
  <c r="G1340" i="9"/>
  <c r="L1339" i="9"/>
  <c r="K1339" i="9"/>
  <c r="H1339" i="9"/>
  <c r="G1339" i="9"/>
  <c r="L1338" i="9"/>
  <c r="K1338" i="9"/>
  <c r="H1338" i="9"/>
  <c r="G1338" i="9"/>
  <c r="L1337" i="9"/>
  <c r="K1337" i="9"/>
  <c r="H1337" i="9"/>
  <c r="G1337" i="9"/>
  <c r="L1336" i="9"/>
  <c r="K1336" i="9"/>
  <c r="H1336" i="9"/>
  <c r="G1336" i="9"/>
  <c r="L1335" i="9"/>
  <c r="K1335" i="9"/>
  <c r="H1335" i="9"/>
  <c r="G1335" i="9"/>
  <c r="L1334" i="9"/>
  <c r="K1334" i="9"/>
  <c r="H1334" i="9"/>
  <c r="G1334" i="9"/>
  <c r="L1333" i="9"/>
  <c r="K1333" i="9"/>
  <c r="H1333" i="9"/>
  <c r="G1333" i="9"/>
  <c r="L1332" i="9"/>
  <c r="K1332" i="9"/>
  <c r="H1332" i="9"/>
  <c r="G1332" i="9"/>
  <c r="L1331" i="9"/>
  <c r="K1331" i="9"/>
  <c r="H1331" i="9"/>
  <c r="G1331" i="9"/>
  <c r="L1330" i="9"/>
  <c r="K1330" i="9"/>
  <c r="H1330" i="9"/>
  <c r="G1330" i="9"/>
  <c r="L1329" i="9"/>
  <c r="K1329" i="9"/>
  <c r="H1329" i="9"/>
  <c r="G1329" i="9"/>
  <c r="L1328" i="9"/>
  <c r="K1328" i="9"/>
  <c r="H1328" i="9"/>
  <c r="G1328" i="9"/>
  <c r="L1327" i="9"/>
  <c r="K1327" i="9"/>
  <c r="H1327" i="9"/>
  <c r="G1327" i="9"/>
  <c r="L1326" i="9"/>
  <c r="K1326" i="9"/>
  <c r="H1326" i="9"/>
  <c r="G1326" i="9"/>
  <c r="L1325" i="9"/>
  <c r="K1325" i="9"/>
  <c r="H1325" i="9"/>
  <c r="G1325" i="9"/>
  <c r="L1324" i="9"/>
  <c r="K1324" i="9"/>
  <c r="H1324" i="9"/>
  <c r="G1324" i="9"/>
  <c r="L1323" i="9"/>
  <c r="K1323" i="9"/>
  <c r="H1323" i="9"/>
  <c r="G1323" i="9"/>
  <c r="L1322" i="9"/>
  <c r="K1322" i="9"/>
  <c r="H1322" i="9"/>
  <c r="G1322" i="9"/>
  <c r="L1321" i="9"/>
  <c r="K1321" i="9"/>
  <c r="H1321" i="9"/>
  <c r="G1321" i="9"/>
  <c r="L1320" i="9"/>
  <c r="K1320" i="9"/>
  <c r="H1320" i="9"/>
  <c r="G1320" i="9"/>
  <c r="L1319" i="9"/>
  <c r="K1319" i="9"/>
  <c r="H1319" i="9"/>
  <c r="G1319" i="9"/>
  <c r="L1318" i="9"/>
  <c r="K1318" i="9"/>
  <c r="H1318" i="9"/>
  <c r="G1318" i="9"/>
  <c r="L1317" i="9"/>
  <c r="K1317" i="9"/>
  <c r="H1317" i="9"/>
  <c r="G1317" i="9"/>
  <c r="L1316" i="9"/>
  <c r="K1316" i="9"/>
  <c r="H1316" i="9"/>
  <c r="G1316" i="9"/>
  <c r="L1315" i="9"/>
  <c r="K1315" i="9"/>
  <c r="H1315" i="9"/>
  <c r="G1315" i="9"/>
  <c r="L1314" i="9"/>
  <c r="K1314" i="9"/>
  <c r="H1314" i="9"/>
  <c r="G1314" i="9"/>
  <c r="L1313" i="9"/>
  <c r="K1313" i="9"/>
  <c r="H1313" i="9"/>
  <c r="G1313" i="9"/>
  <c r="L1312" i="9"/>
  <c r="K1312" i="9"/>
  <c r="H1312" i="9"/>
  <c r="G1312" i="9"/>
  <c r="L1311" i="9"/>
  <c r="K1311" i="9"/>
  <c r="H1311" i="9"/>
  <c r="G1311" i="9"/>
  <c r="L1310" i="9"/>
  <c r="K1310" i="9"/>
  <c r="H1310" i="9"/>
  <c r="G1310" i="9"/>
  <c r="L1309" i="9"/>
  <c r="K1309" i="9"/>
  <c r="H1309" i="9"/>
  <c r="G1309" i="9"/>
  <c r="L1308" i="9"/>
  <c r="K1308" i="9"/>
  <c r="H1308" i="9"/>
  <c r="G1308" i="9"/>
  <c r="L1307" i="9"/>
  <c r="K1307" i="9"/>
  <c r="H1307" i="9"/>
  <c r="G1307" i="9"/>
  <c r="L1306" i="9"/>
  <c r="K1306" i="9"/>
  <c r="H1306" i="9"/>
  <c r="G1306" i="9"/>
  <c r="L1305" i="9"/>
  <c r="K1305" i="9"/>
  <c r="H1305" i="9"/>
  <c r="G1305" i="9"/>
  <c r="L1304" i="9"/>
  <c r="K1304" i="9"/>
  <c r="H1304" i="9"/>
  <c r="G1304" i="9"/>
  <c r="L1303" i="9"/>
  <c r="K1303" i="9"/>
  <c r="H1303" i="9"/>
  <c r="G1303" i="9"/>
  <c r="L1302" i="9"/>
  <c r="K1302" i="9"/>
  <c r="H1302" i="9"/>
  <c r="G1302" i="9"/>
  <c r="L1301" i="9"/>
  <c r="K1301" i="9"/>
  <c r="H1301" i="9"/>
  <c r="G1301" i="9"/>
  <c r="L1300" i="9"/>
  <c r="K1300" i="9"/>
  <c r="H1300" i="9"/>
  <c r="G1300" i="9"/>
  <c r="L1299" i="9"/>
  <c r="K1299" i="9"/>
  <c r="H1299" i="9"/>
  <c r="G1299" i="9"/>
  <c r="L1298" i="9"/>
  <c r="K1298" i="9"/>
  <c r="H1298" i="9"/>
  <c r="G1298" i="9"/>
  <c r="L1297" i="9"/>
  <c r="K1297" i="9"/>
  <c r="H1297" i="9"/>
  <c r="G1297" i="9"/>
  <c r="L1296" i="9"/>
  <c r="K1296" i="9"/>
  <c r="H1296" i="9"/>
  <c r="G1296" i="9"/>
  <c r="L1295" i="9"/>
  <c r="K1295" i="9"/>
  <c r="H1295" i="9"/>
  <c r="G1295" i="9"/>
  <c r="L1294" i="9"/>
  <c r="K1294" i="9"/>
  <c r="H1294" i="9"/>
  <c r="G1294" i="9"/>
  <c r="L1293" i="9"/>
  <c r="K1293" i="9"/>
  <c r="H1293" i="9"/>
  <c r="G1293" i="9"/>
  <c r="L1292" i="9"/>
  <c r="K1292" i="9"/>
  <c r="H1292" i="9"/>
  <c r="G1292" i="9"/>
  <c r="L1291" i="9"/>
  <c r="K1291" i="9"/>
  <c r="H1291" i="9"/>
  <c r="G1291" i="9"/>
  <c r="L1290" i="9"/>
  <c r="K1290" i="9"/>
  <c r="H1290" i="9"/>
  <c r="G1290" i="9"/>
  <c r="L1289" i="9"/>
  <c r="K1289" i="9"/>
  <c r="H1289" i="9"/>
  <c r="G1289" i="9"/>
  <c r="L1288" i="9"/>
  <c r="K1288" i="9"/>
  <c r="H1288" i="9"/>
  <c r="G1288" i="9"/>
  <c r="L1287" i="9"/>
  <c r="K1287" i="9"/>
  <c r="H1287" i="9"/>
  <c r="G1287" i="9"/>
  <c r="L1286" i="9"/>
  <c r="K1286" i="9"/>
  <c r="H1286" i="9"/>
  <c r="G1286" i="9"/>
  <c r="L1285" i="9"/>
  <c r="K1285" i="9"/>
  <c r="H1285" i="9"/>
  <c r="G1285" i="9"/>
  <c r="L1284" i="9"/>
  <c r="K1284" i="9"/>
  <c r="H1284" i="9"/>
  <c r="G1284" i="9"/>
  <c r="L1283" i="9"/>
  <c r="K1283" i="9"/>
  <c r="H1283" i="9"/>
  <c r="G1283" i="9"/>
  <c r="L1282" i="9"/>
  <c r="K1282" i="9"/>
  <c r="H1282" i="9"/>
  <c r="G1282" i="9"/>
  <c r="L1281" i="9"/>
  <c r="K1281" i="9"/>
  <c r="H1281" i="9"/>
  <c r="G1281" i="9"/>
  <c r="L1280" i="9"/>
  <c r="K1280" i="9"/>
  <c r="H1280" i="9"/>
  <c r="G1280" i="9"/>
  <c r="L1279" i="9"/>
  <c r="K1279" i="9"/>
  <c r="H1279" i="9"/>
  <c r="G1279" i="9"/>
  <c r="L1278" i="9"/>
  <c r="K1278" i="9"/>
  <c r="H1278" i="9"/>
  <c r="G1278" i="9"/>
  <c r="L1277" i="9"/>
  <c r="K1277" i="9"/>
  <c r="H1277" i="9"/>
  <c r="G1277" i="9"/>
  <c r="L1276" i="9"/>
  <c r="K1276" i="9"/>
  <c r="H1276" i="9"/>
  <c r="G1276" i="9"/>
  <c r="L1275" i="9"/>
  <c r="K1275" i="9"/>
  <c r="H1275" i="9"/>
  <c r="G1275" i="9"/>
  <c r="L1274" i="9"/>
  <c r="K1274" i="9"/>
  <c r="H1274" i="9"/>
  <c r="G1274" i="9"/>
  <c r="L1273" i="9"/>
  <c r="K1273" i="9"/>
  <c r="H1273" i="9"/>
  <c r="G1273" i="9"/>
  <c r="L1272" i="9"/>
  <c r="K1272" i="9"/>
  <c r="H1272" i="9"/>
  <c r="G1272" i="9"/>
  <c r="L1271" i="9"/>
  <c r="K1271" i="9"/>
  <c r="H1271" i="9"/>
  <c r="G1271" i="9"/>
  <c r="L1270" i="9"/>
  <c r="K1270" i="9"/>
  <c r="H1270" i="9"/>
  <c r="G1270" i="9"/>
  <c r="L1269" i="9"/>
  <c r="K1269" i="9"/>
  <c r="H1269" i="9"/>
  <c r="G1269" i="9"/>
  <c r="L1268" i="9"/>
  <c r="K1268" i="9"/>
  <c r="H1268" i="9"/>
  <c r="G1268" i="9"/>
  <c r="L1267" i="9"/>
  <c r="K1267" i="9"/>
  <c r="H1267" i="9"/>
  <c r="G1267" i="9"/>
  <c r="L1266" i="9"/>
  <c r="K1266" i="9"/>
  <c r="H1266" i="9"/>
  <c r="G1266" i="9"/>
  <c r="L1265" i="9"/>
  <c r="K1265" i="9"/>
  <c r="H1265" i="9"/>
  <c r="G1265" i="9"/>
  <c r="L1264" i="9"/>
  <c r="K1264" i="9"/>
  <c r="H1264" i="9"/>
  <c r="G1264" i="9"/>
  <c r="L1263" i="9"/>
  <c r="K1263" i="9"/>
  <c r="H1263" i="9"/>
  <c r="G1263" i="9"/>
  <c r="L1262" i="9"/>
  <c r="K1262" i="9"/>
  <c r="H1262" i="9"/>
  <c r="G1262" i="9"/>
  <c r="L1261" i="9"/>
  <c r="K1261" i="9"/>
  <c r="H1261" i="9"/>
  <c r="G1261" i="9"/>
  <c r="L1260" i="9"/>
  <c r="K1260" i="9"/>
  <c r="H1260" i="9"/>
  <c r="G1260" i="9"/>
  <c r="L1259" i="9"/>
  <c r="K1259" i="9"/>
  <c r="H1259" i="9"/>
  <c r="G1259" i="9"/>
  <c r="L1258" i="9"/>
  <c r="K1258" i="9"/>
  <c r="H1258" i="9"/>
  <c r="G1258" i="9"/>
  <c r="L1257" i="9"/>
  <c r="K1257" i="9"/>
  <c r="H1257" i="9"/>
  <c r="G1257" i="9"/>
  <c r="L1256" i="9"/>
  <c r="K1256" i="9"/>
  <c r="H1256" i="9"/>
  <c r="G1256" i="9"/>
  <c r="L1255" i="9"/>
  <c r="K1255" i="9"/>
  <c r="H1255" i="9"/>
  <c r="G1255" i="9"/>
  <c r="L1254" i="9"/>
  <c r="K1254" i="9"/>
  <c r="H1254" i="9"/>
  <c r="G1254" i="9"/>
  <c r="L1253" i="9"/>
  <c r="K1253" i="9"/>
  <c r="H1253" i="9"/>
  <c r="G1253" i="9"/>
  <c r="L1252" i="9"/>
  <c r="K1252" i="9"/>
  <c r="H1252" i="9"/>
  <c r="G1252" i="9"/>
  <c r="L1251" i="9"/>
  <c r="K1251" i="9"/>
  <c r="H1251" i="9"/>
  <c r="G1251" i="9"/>
  <c r="L1250" i="9"/>
  <c r="K1250" i="9"/>
  <c r="H1250" i="9"/>
  <c r="G1250" i="9"/>
  <c r="L1249" i="9"/>
  <c r="K1249" i="9"/>
  <c r="H1249" i="9"/>
  <c r="G1249" i="9"/>
  <c r="L1248" i="9"/>
  <c r="K1248" i="9"/>
  <c r="H1248" i="9"/>
  <c r="G1248" i="9"/>
  <c r="L1247" i="9"/>
  <c r="K1247" i="9"/>
  <c r="H1247" i="9"/>
  <c r="G1247" i="9"/>
  <c r="L1246" i="9"/>
  <c r="K1246" i="9"/>
  <c r="H1246" i="9"/>
  <c r="G1246" i="9"/>
  <c r="L1245" i="9"/>
  <c r="K1245" i="9"/>
  <c r="H1245" i="9"/>
  <c r="G1245" i="9"/>
  <c r="L1244" i="9"/>
  <c r="K1244" i="9"/>
  <c r="H1244" i="9"/>
  <c r="G1244" i="9"/>
  <c r="L1243" i="9"/>
  <c r="K1243" i="9"/>
  <c r="H1243" i="9"/>
  <c r="G1243" i="9"/>
  <c r="L1242" i="9"/>
  <c r="K1242" i="9"/>
  <c r="H1242" i="9"/>
  <c r="G1242" i="9"/>
  <c r="L1241" i="9"/>
  <c r="K1241" i="9"/>
  <c r="H1241" i="9"/>
  <c r="G1241" i="9"/>
  <c r="L1240" i="9"/>
  <c r="K1240" i="9"/>
  <c r="H1240" i="9"/>
  <c r="G1240" i="9"/>
  <c r="L1239" i="9"/>
  <c r="K1239" i="9"/>
  <c r="H1239" i="9"/>
  <c r="G1239" i="9"/>
  <c r="L1238" i="9"/>
  <c r="K1238" i="9"/>
  <c r="H1238" i="9"/>
  <c r="G1238" i="9"/>
  <c r="L1237" i="9"/>
  <c r="K1237" i="9"/>
  <c r="H1237" i="9"/>
  <c r="G1237" i="9"/>
  <c r="L1236" i="9"/>
  <c r="K1236" i="9"/>
  <c r="H1236" i="9"/>
  <c r="G1236" i="9"/>
  <c r="L1235" i="9"/>
  <c r="K1235" i="9"/>
  <c r="H1235" i="9"/>
  <c r="G1235" i="9"/>
  <c r="L1234" i="9"/>
  <c r="K1234" i="9"/>
  <c r="H1234" i="9"/>
  <c r="G1234" i="9"/>
  <c r="L1233" i="9"/>
  <c r="K1233" i="9"/>
  <c r="H1233" i="9"/>
  <c r="G1233" i="9"/>
  <c r="L1232" i="9"/>
  <c r="K1232" i="9"/>
  <c r="H1232" i="9"/>
  <c r="G1232" i="9"/>
  <c r="L1231" i="9"/>
  <c r="K1231" i="9"/>
  <c r="H1231" i="9"/>
  <c r="G1231" i="9"/>
  <c r="L1230" i="9"/>
  <c r="K1230" i="9"/>
  <c r="H1230" i="9"/>
  <c r="G1230" i="9"/>
  <c r="L1229" i="9"/>
  <c r="K1229" i="9"/>
  <c r="H1229" i="9"/>
  <c r="G1229" i="9"/>
  <c r="L1228" i="9"/>
  <c r="K1228" i="9"/>
  <c r="H1228" i="9"/>
  <c r="G1228" i="9"/>
  <c r="L1227" i="9"/>
  <c r="K1227" i="9"/>
  <c r="H1227" i="9"/>
  <c r="G1227" i="9"/>
  <c r="L1226" i="9"/>
  <c r="K1226" i="9"/>
  <c r="H1226" i="9"/>
  <c r="G1226" i="9"/>
  <c r="L1225" i="9"/>
  <c r="K1225" i="9"/>
  <c r="H1225" i="9"/>
  <c r="G1225" i="9"/>
  <c r="L1224" i="9"/>
  <c r="K1224" i="9"/>
  <c r="H1224" i="9"/>
  <c r="G1224" i="9"/>
  <c r="L1223" i="9"/>
  <c r="K1223" i="9"/>
  <c r="H1223" i="9"/>
  <c r="G1223" i="9"/>
  <c r="L1222" i="9"/>
  <c r="K1222" i="9"/>
  <c r="H1222" i="9"/>
  <c r="G1222" i="9"/>
  <c r="L1221" i="9"/>
  <c r="K1221" i="9"/>
  <c r="H1221" i="9"/>
  <c r="G1221" i="9"/>
  <c r="L1220" i="9"/>
  <c r="K1220" i="9"/>
  <c r="H1220" i="9"/>
  <c r="G1220" i="9"/>
  <c r="L1219" i="9"/>
  <c r="K1219" i="9"/>
  <c r="H1219" i="9"/>
  <c r="G1219" i="9"/>
  <c r="L1218" i="9"/>
  <c r="K1218" i="9"/>
  <c r="H1218" i="9"/>
  <c r="G1218" i="9"/>
  <c r="L1217" i="9"/>
  <c r="K1217" i="9"/>
  <c r="H1217" i="9"/>
  <c r="G1217" i="9"/>
  <c r="L1216" i="9"/>
  <c r="K1216" i="9"/>
  <c r="H1216" i="9"/>
  <c r="G1216" i="9"/>
  <c r="L1215" i="9"/>
  <c r="K1215" i="9"/>
  <c r="H1215" i="9"/>
  <c r="G1215" i="9"/>
  <c r="L1214" i="9"/>
  <c r="K1214" i="9"/>
  <c r="H1214" i="9"/>
  <c r="G1214" i="9"/>
  <c r="L1213" i="9"/>
  <c r="K1213" i="9"/>
  <c r="H1213" i="9"/>
  <c r="G1213" i="9"/>
  <c r="L1212" i="9"/>
  <c r="K1212" i="9"/>
  <c r="H1212" i="9"/>
  <c r="G1212" i="9"/>
  <c r="L1211" i="9"/>
  <c r="K1211" i="9"/>
  <c r="H1211" i="9"/>
  <c r="G1211" i="9"/>
  <c r="L1210" i="9"/>
  <c r="K1210" i="9"/>
  <c r="H1210" i="9"/>
  <c r="G1210" i="9"/>
  <c r="L1209" i="9"/>
  <c r="K1209" i="9"/>
  <c r="H1209" i="9"/>
  <c r="G1209" i="9"/>
  <c r="L1208" i="9"/>
  <c r="K1208" i="9"/>
  <c r="H1208" i="9"/>
  <c r="G1208" i="9"/>
  <c r="L1207" i="9"/>
  <c r="K1207" i="9"/>
  <c r="H1207" i="9"/>
  <c r="G1207" i="9"/>
  <c r="L1206" i="9"/>
  <c r="K1206" i="9"/>
  <c r="H1206" i="9"/>
  <c r="G1206" i="9"/>
  <c r="L1205" i="9"/>
  <c r="K1205" i="9"/>
  <c r="H1205" i="9"/>
  <c r="G1205" i="9"/>
  <c r="L1204" i="9"/>
  <c r="K1204" i="9"/>
  <c r="H1204" i="9"/>
  <c r="G1204" i="9"/>
  <c r="L1203" i="9"/>
  <c r="K1203" i="9"/>
  <c r="H1203" i="9"/>
  <c r="G1203" i="9"/>
  <c r="L1202" i="9"/>
  <c r="K1202" i="9"/>
  <c r="H1202" i="9"/>
  <c r="G1202" i="9"/>
  <c r="L1201" i="9"/>
  <c r="K1201" i="9"/>
  <c r="H1201" i="9"/>
  <c r="G1201" i="9"/>
  <c r="L1200" i="9"/>
  <c r="K1200" i="9"/>
  <c r="H1200" i="9"/>
  <c r="G1200" i="9"/>
  <c r="L1199" i="9"/>
  <c r="K1199" i="9"/>
  <c r="H1199" i="9"/>
  <c r="G1199" i="9"/>
  <c r="L1198" i="9"/>
  <c r="K1198" i="9"/>
  <c r="H1198" i="9"/>
  <c r="G1198" i="9"/>
  <c r="L1197" i="9"/>
  <c r="K1197" i="9"/>
  <c r="H1197" i="9"/>
  <c r="G1197" i="9"/>
  <c r="L1196" i="9"/>
  <c r="K1196" i="9"/>
  <c r="H1196" i="9"/>
  <c r="G1196" i="9"/>
  <c r="L1195" i="9"/>
  <c r="K1195" i="9"/>
  <c r="H1195" i="9"/>
  <c r="G1195" i="9"/>
  <c r="L1194" i="9"/>
  <c r="K1194" i="9"/>
  <c r="H1194" i="9"/>
  <c r="G1194" i="9"/>
  <c r="L1193" i="9"/>
  <c r="K1193" i="9"/>
  <c r="H1193" i="9"/>
  <c r="G1193" i="9"/>
  <c r="L1192" i="9"/>
  <c r="K1192" i="9"/>
  <c r="H1192" i="9"/>
  <c r="G1192" i="9"/>
  <c r="L1191" i="9"/>
  <c r="K1191" i="9"/>
  <c r="H1191" i="9"/>
  <c r="G1191" i="9"/>
  <c r="L1190" i="9"/>
  <c r="K1190" i="9"/>
  <c r="H1190" i="9"/>
  <c r="G1190" i="9"/>
  <c r="L1189" i="9"/>
  <c r="K1189" i="9"/>
  <c r="H1189" i="9"/>
  <c r="G1189" i="9"/>
  <c r="L1188" i="9"/>
  <c r="K1188" i="9"/>
  <c r="H1188" i="9"/>
  <c r="G1188" i="9"/>
  <c r="L1187" i="9"/>
  <c r="K1187" i="9"/>
  <c r="H1187" i="9"/>
  <c r="G1187" i="9"/>
  <c r="L1186" i="9"/>
  <c r="K1186" i="9"/>
  <c r="H1186" i="9"/>
  <c r="G1186" i="9"/>
  <c r="L1185" i="9"/>
  <c r="K1185" i="9"/>
  <c r="H1185" i="9"/>
  <c r="G1185" i="9"/>
  <c r="L1184" i="9"/>
  <c r="K1184" i="9"/>
  <c r="H1184" i="9"/>
  <c r="G1184" i="9"/>
  <c r="L1183" i="9"/>
  <c r="K1183" i="9"/>
  <c r="H1183" i="9"/>
  <c r="G1183" i="9"/>
  <c r="L1182" i="9"/>
  <c r="K1182" i="9"/>
  <c r="H1182" i="9"/>
  <c r="G1182" i="9"/>
  <c r="L1181" i="9"/>
  <c r="K1181" i="9"/>
  <c r="H1181" i="9"/>
  <c r="G1181" i="9"/>
  <c r="L1180" i="9"/>
  <c r="K1180" i="9"/>
  <c r="H1180" i="9"/>
  <c r="G1180" i="9"/>
  <c r="L1179" i="9"/>
  <c r="K1179" i="9"/>
  <c r="H1179" i="9"/>
  <c r="G1179" i="9"/>
  <c r="L1178" i="9"/>
  <c r="K1178" i="9"/>
  <c r="H1178" i="9"/>
  <c r="G1178" i="9"/>
  <c r="L1177" i="9"/>
  <c r="K1177" i="9"/>
  <c r="H1177" i="9"/>
  <c r="G1177" i="9"/>
  <c r="L1176" i="9"/>
  <c r="K1176" i="9"/>
  <c r="H1176" i="9"/>
  <c r="G1176" i="9"/>
  <c r="L1175" i="9"/>
  <c r="K1175" i="9"/>
  <c r="H1175" i="9"/>
  <c r="G1175" i="9"/>
  <c r="L1174" i="9"/>
  <c r="K1174" i="9"/>
  <c r="H1174" i="9"/>
  <c r="G1174" i="9"/>
  <c r="L1173" i="9"/>
  <c r="K1173" i="9"/>
  <c r="H1173" i="9"/>
  <c r="G1173" i="9"/>
  <c r="L1172" i="9"/>
  <c r="K1172" i="9"/>
  <c r="H1172" i="9"/>
  <c r="G1172" i="9"/>
  <c r="L1171" i="9"/>
  <c r="K1171" i="9"/>
  <c r="H1171" i="9"/>
  <c r="G1171" i="9"/>
  <c r="L1170" i="9"/>
  <c r="K1170" i="9"/>
  <c r="H1170" i="9"/>
  <c r="G1170" i="9"/>
  <c r="L1169" i="9"/>
  <c r="K1169" i="9"/>
  <c r="H1169" i="9"/>
  <c r="G1169" i="9"/>
  <c r="L1168" i="9"/>
  <c r="K1168" i="9"/>
  <c r="H1168" i="9"/>
  <c r="G1168" i="9"/>
  <c r="L1167" i="9"/>
  <c r="K1167" i="9"/>
  <c r="H1167" i="9"/>
  <c r="G1167" i="9"/>
  <c r="L1166" i="9"/>
  <c r="K1166" i="9"/>
  <c r="H1166" i="9"/>
  <c r="G1166" i="9"/>
  <c r="L1165" i="9"/>
  <c r="K1165" i="9"/>
  <c r="H1165" i="9"/>
  <c r="G1165" i="9"/>
  <c r="L1164" i="9"/>
  <c r="K1164" i="9"/>
  <c r="H1164" i="9"/>
  <c r="G1164" i="9"/>
  <c r="L1163" i="9"/>
  <c r="K1163" i="9"/>
  <c r="H1163" i="9"/>
  <c r="G1163" i="9"/>
  <c r="L1162" i="9"/>
  <c r="K1162" i="9"/>
  <c r="H1162" i="9"/>
  <c r="G1162" i="9"/>
  <c r="L1161" i="9"/>
  <c r="K1161" i="9"/>
  <c r="H1161" i="9"/>
  <c r="G1161" i="9"/>
  <c r="L1160" i="9"/>
  <c r="K1160" i="9"/>
  <c r="H1160" i="9"/>
  <c r="G1160" i="9"/>
  <c r="L1159" i="9"/>
  <c r="K1159" i="9"/>
  <c r="H1159" i="9"/>
  <c r="G1159" i="9"/>
  <c r="L1158" i="9"/>
  <c r="K1158" i="9"/>
  <c r="H1158" i="9"/>
  <c r="G1158" i="9"/>
  <c r="L1157" i="9"/>
  <c r="K1157" i="9"/>
  <c r="H1157" i="9"/>
  <c r="G1157" i="9"/>
  <c r="L1156" i="9"/>
  <c r="K1156" i="9"/>
  <c r="H1156" i="9"/>
  <c r="G1156" i="9"/>
  <c r="L1155" i="9"/>
  <c r="K1155" i="9"/>
  <c r="H1155" i="9"/>
  <c r="G1155" i="9"/>
  <c r="L1154" i="9"/>
  <c r="K1154" i="9"/>
  <c r="H1154" i="9"/>
  <c r="G1154" i="9"/>
  <c r="L1153" i="9"/>
  <c r="K1153" i="9"/>
  <c r="H1153" i="9"/>
  <c r="G1153" i="9"/>
  <c r="L1152" i="9"/>
  <c r="K1152" i="9"/>
  <c r="H1152" i="9"/>
  <c r="G1152" i="9"/>
  <c r="L1151" i="9"/>
  <c r="K1151" i="9"/>
  <c r="H1151" i="9"/>
  <c r="G1151" i="9"/>
  <c r="L1150" i="9"/>
  <c r="K1150" i="9"/>
  <c r="H1150" i="9"/>
  <c r="G1150" i="9"/>
  <c r="L1149" i="9"/>
  <c r="K1149" i="9"/>
  <c r="H1149" i="9"/>
  <c r="G1149" i="9"/>
  <c r="L1148" i="9"/>
  <c r="K1148" i="9"/>
  <c r="H1148" i="9"/>
  <c r="G1148" i="9"/>
  <c r="L1147" i="9"/>
  <c r="K1147" i="9"/>
  <c r="H1147" i="9"/>
  <c r="G1147" i="9"/>
  <c r="L1146" i="9"/>
  <c r="K1146" i="9"/>
  <c r="H1146" i="9"/>
  <c r="G1146" i="9"/>
  <c r="L1145" i="9"/>
  <c r="K1145" i="9"/>
  <c r="H1145" i="9"/>
  <c r="G1145" i="9"/>
  <c r="L1144" i="9"/>
  <c r="K1144" i="9"/>
  <c r="H1144" i="9"/>
  <c r="G1144" i="9"/>
  <c r="L1143" i="9"/>
  <c r="K1143" i="9"/>
  <c r="H1143" i="9"/>
  <c r="G1143" i="9"/>
  <c r="L1142" i="9"/>
  <c r="K1142" i="9"/>
  <c r="H1142" i="9"/>
  <c r="G1142" i="9"/>
  <c r="L1141" i="9"/>
  <c r="K1141" i="9"/>
  <c r="H1141" i="9"/>
  <c r="G1141" i="9"/>
  <c r="L1140" i="9"/>
  <c r="K1140" i="9"/>
  <c r="H1140" i="9"/>
  <c r="G1140" i="9"/>
  <c r="L1139" i="9"/>
  <c r="K1139" i="9"/>
  <c r="H1139" i="9"/>
  <c r="G1139" i="9"/>
  <c r="L1138" i="9"/>
  <c r="K1138" i="9"/>
  <c r="H1138" i="9"/>
  <c r="G1138" i="9"/>
  <c r="L1137" i="9"/>
  <c r="K1137" i="9"/>
  <c r="H1137" i="9"/>
  <c r="G1137" i="9"/>
  <c r="L1136" i="9"/>
  <c r="K1136" i="9"/>
  <c r="H1136" i="9"/>
  <c r="G1136" i="9"/>
  <c r="L1135" i="9"/>
  <c r="K1135" i="9"/>
  <c r="H1135" i="9"/>
  <c r="G1135" i="9"/>
  <c r="L1134" i="9"/>
  <c r="K1134" i="9"/>
  <c r="H1134" i="9"/>
  <c r="G1134" i="9"/>
  <c r="L1133" i="9"/>
  <c r="K1133" i="9"/>
  <c r="H1133" i="9"/>
  <c r="G1133" i="9"/>
  <c r="L1132" i="9"/>
  <c r="K1132" i="9"/>
  <c r="H1132" i="9"/>
  <c r="G1132" i="9"/>
  <c r="L1131" i="9"/>
  <c r="K1131" i="9"/>
  <c r="H1131" i="9"/>
  <c r="G1131" i="9"/>
  <c r="L1130" i="9"/>
  <c r="K1130" i="9"/>
  <c r="H1130" i="9"/>
  <c r="G1130" i="9"/>
  <c r="L1129" i="9"/>
  <c r="K1129" i="9"/>
  <c r="H1129" i="9"/>
  <c r="G1129" i="9"/>
  <c r="L1128" i="9"/>
  <c r="K1128" i="9"/>
  <c r="H1128" i="9"/>
  <c r="G1128" i="9"/>
  <c r="L1127" i="9"/>
  <c r="K1127" i="9"/>
  <c r="H1127" i="9"/>
  <c r="G1127" i="9"/>
  <c r="L1126" i="9"/>
  <c r="K1126" i="9"/>
  <c r="H1126" i="9"/>
  <c r="G1126" i="9"/>
  <c r="L1125" i="9"/>
  <c r="K1125" i="9"/>
  <c r="H1125" i="9"/>
  <c r="G1125" i="9"/>
  <c r="L1124" i="9"/>
  <c r="K1124" i="9"/>
  <c r="H1124" i="9"/>
  <c r="G1124" i="9"/>
  <c r="L1123" i="9"/>
  <c r="K1123" i="9"/>
  <c r="H1123" i="9"/>
  <c r="G1123" i="9"/>
  <c r="L1122" i="9"/>
  <c r="K1122" i="9"/>
  <c r="H1122" i="9"/>
  <c r="G1122" i="9"/>
  <c r="L1121" i="9"/>
  <c r="K1121" i="9"/>
  <c r="H1121" i="9"/>
  <c r="G1121" i="9"/>
  <c r="L1120" i="9"/>
  <c r="K1120" i="9"/>
  <c r="H1120" i="9"/>
  <c r="G1120" i="9"/>
  <c r="L1119" i="9"/>
  <c r="K1119" i="9"/>
  <c r="H1119" i="9"/>
  <c r="G1119" i="9"/>
  <c r="L1118" i="9"/>
  <c r="K1118" i="9"/>
  <c r="H1118" i="9"/>
  <c r="G1118" i="9"/>
  <c r="L1117" i="9"/>
  <c r="K1117" i="9"/>
  <c r="H1117" i="9"/>
  <c r="G1117" i="9"/>
  <c r="L1116" i="9"/>
  <c r="K1116" i="9"/>
  <c r="H1116" i="9"/>
  <c r="G1116" i="9"/>
  <c r="L1115" i="9"/>
  <c r="K1115" i="9"/>
  <c r="H1115" i="9"/>
  <c r="G1115" i="9"/>
  <c r="L1114" i="9"/>
  <c r="K1114" i="9"/>
  <c r="H1114" i="9"/>
  <c r="G1114" i="9"/>
  <c r="L1113" i="9"/>
  <c r="K1113" i="9"/>
  <c r="H1113" i="9"/>
  <c r="G1113" i="9"/>
  <c r="L1112" i="9"/>
  <c r="K1112" i="9"/>
  <c r="H1112" i="9"/>
  <c r="G1112" i="9"/>
  <c r="L1111" i="9"/>
  <c r="K1111" i="9"/>
  <c r="H1111" i="9"/>
  <c r="G1111" i="9"/>
  <c r="L1110" i="9"/>
  <c r="K1110" i="9"/>
  <c r="H1110" i="9"/>
  <c r="G1110" i="9"/>
  <c r="L1109" i="9"/>
  <c r="K1109" i="9"/>
  <c r="H1109" i="9"/>
  <c r="G1109" i="9"/>
  <c r="L1108" i="9"/>
  <c r="K1108" i="9"/>
  <c r="H1108" i="9"/>
  <c r="G1108" i="9"/>
  <c r="L1107" i="9"/>
  <c r="K1107" i="9"/>
  <c r="H1107" i="9"/>
  <c r="G1107" i="9"/>
  <c r="L1106" i="9"/>
  <c r="K1106" i="9"/>
  <c r="H1106" i="9"/>
  <c r="G1106" i="9"/>
  <c r="L1105" i="9"/>
  <c r="K1105" i="9"/>
  <c r="H1105" i="9"/>
  <c r="G1105" i="9"/>
  <c r="L1104" i="9"/>
  <c r="K1104" i="9"/>
  <c r="H1104" i="9"/>
  <c r="G1104" i="9"/>
  <c r="L1103" i="9"/>
  <c r="K1103" i="9"/>
  <c r="H1103" i="9"/>
  <c r="G1103" i="9"/>
  <c r="L1102" i="9"/>
  <c r="K1102" i="9"/>
  <c r="H1102" i="9"/>
  <c r="G1102" i="9"/>
  <c r="L1101" i="9"/>
  <c r="K1101" i="9"/>
  <c r="H1101" i="9"/>
  <c r="G1101" i="9"/>
  <c r="L1100" i="9"/>
  <c r="K1100" i="9"/>
  <c r="H1100" i="9"/>
  <c r="G1100" i="9"/>
  <c r="L1099" i="9"/>
  <c r="K1099" i="9"/>
  <c r="H1099" i="9"/>
  <c r="G1099" i="9"/>
  <c r="L1098" i="9"/>
  <c r="K1098" i="9"/>
  <c r="H1098" i="9"/>
  <c r="G1098" i="9"/>
  <c r="L1097" i="9"/>
  <c r="K1097" i="9"/>
  <c r="H1097" i="9"/>
  <c r="G1097" i="9"/>
  <c r="L1096" i="9"/>
  <c r="K1096" i="9"/>
  <c r="H1096" i="9"/>
  <c r="G1096" i="9"/>
  <c r="L1095" i="9"/>
  <c r="K1095" i="9"/>
  <c r="H1095" i="9"/>
  <c r="G1095" i="9"/>
  <c r="L1094" i="9"/>
  <c r="K1094" i="9"/>
  <c r="H1094" i="9"/>
  <c r="G1094" i="9"/>
  <c r="L1093" i="9"/>
  <c r="K1093" i="9"/>
  <c r="H1093" i="9"/>
  <c r="G1093" i="9"/>
  <c r="L1092" i="9"/>
  <c r="K1092" i="9"/>
  <c r="H1092" i="9"/>
  <c r="G1092" i="9"/>
  <c r="L1091" i="9"/>
  <c r="K1091" i="9"/>
  <c r="H1091" i="9"/>
  <c r="G1091" i="9"/>
  <c r="L1090" i="9"/>
  <c r="K1090" i="9"/>
  <c r="H1090" i="9"/>
  <c r="G1090" i="9"/>
  <c r="L1089" i="9"/>
  <c r="K1089" i="9"/>
  <c r="H1089" i="9"/>
  <c r="G1089" i="9"/>
  <c r="L1088" i="9"/>
  <c r="K1088" i="9"/>
  <c r="H1088" i="9"/>
  <c r="G1088" i="9"/>
  <c r="L1087" i="9"/>
  <c r="K1087" i="9"/>
  <c r="H1087" i="9"/>
  <c r="G1087" i="9"/>
  <c r="L1086" i="9"/>
  <c r="K1086" i="9"/>
  <c r="H1086" i="9"/>
  <c r="G1086" i="9"/>
  <c r="L1085" i="9"/>
  <c r="K1085" i="9"/>
  <c r="H1085" i="9"/>
  <c r="G1085" i="9"/>
  <c r="L1084" i="9"/>
  <c r="K1084" i="9"/>
  <c r="H1084" i="9"/>
  <c r="G1084" i="9"/>
  <c r="L1083" i="9"/>
  <c r="K1083" i="9"/>
  <c r="H1083" i="9"/>
  <c r="G1083" i="9"/>
  <c r="L1082" i="9"/>
  <c r="K1082" i="9"/>
  <c r="H1082" i="9"/>
  <c r="G1082" i="9"/>
  <c r="L1081" i="9"/>
  <c r="K1081" i="9"/>
  <c r="H1081" i="9"/>
  <c r="G1081" i="9"/>
  <c r="L1080" i="9"/>
  <c r="K1080" i="9"/>
  <c r="H1080" i="9"/>
  <c r="G1080" i="9"/>
  <c r="L1079" i="9"/>
  <c r="K1079" i="9"/>
  <c r="H1079" i="9"/>
  <c r="G1079" i="9"/>
  <c r="L1078" i="9"/>
  <c r="K1078" i="9"/>
  <c r="H1078" i="9"/>
  <c r="G1078" i="9"/>
  <c r="L1077" i="9"/>
  <c r="K1077" i="9"/>
  <c r="H1077" i="9"/>
  <c r="G1077" i="9"/>
  <c r="L1076" i="9"/>
  <c r="K1076" i="9"/>
  <c r="H1076" i="9"/>
  <c r="G1076" i="9"/>
  <c r="L1075" i="9"/>
  <c r="K1075" i="9"/>
  <c r="H1075" i="9"/>
  <c r="G1075" i="9"/>
  <c r="L1074" i="9"/>
  <c r="K1074" i="9"/>
  <c r="H1074" i="9"/>
  <c r="G1074" i="9"/>
  <c r="L1073" i="9"/>
  <c r="K1073" i="9"/>
  <c r="H1073" i="9"/>
  <c r="G1073" i="9"/>
  <c r="L1072" i="9"/>
  <c r="K1072" i="9"/>
  <c r="H1072" i="9"/>
  <c r="G1072" i="9"/>
  <c r="L1071" i="9"/>
  <c r="K1071" i="9"/>
  <c r="H1071" i="9"/>
  <c r="G1071" i="9"/>
  <c r="L1070" i="9"/>
  <c r="K1070" i="9"/>
  <c r="H1070" i="9"/>
  <c r="G1070" i="9"/>
  <c r="L1069" i="9"/>
  <c r="K1069" i="9"/>
  <c r="H1069" i="9"/>
  <c r="G1069" i="9"/>
  <c r="L1068" i="9"/>
  <c r="K1068" i="9"/>
  <c r="H1068" i="9"/>
  <c r="G1068" i="9"/>
  <c r="L1067" i="9"/>
  <c r="K1067" i="9"/>
  <c r="H1067" i="9"/>
  <c r="G1067" i="9"/>
  <c r="L1066" i="9"/>
  <c r="K1066" i="9"/>
  <c r="H1066" i="9"/>
  <c r="G1066" i="9"/>
  <c r="L1065" i="9"/>
  <c r="K1065" i="9"/>
  <c r="H1065" i="9"/>
  <c r="G1065" i="9"/>
  <c r="L1064" i="9"/>
  <c r="K1064" i="9"/>
  <c r="H1064" i="9"/>
  <c r="G1064" i="9"/>
  <c r="L1063" i="9"/>
  <c r="K1063" i="9"/>
  <c r="H1063" i="9"/>
  <c r="G1063" i="9"/>
  <c r="L1062" i="9"/>
  <c r="K1062" i="9"/>
  <c r="H1062" i="9"/>
  <c r="G1062" i="9"/>
  <c r="L1061" i="9"/>
  <c r="K1061" i="9"/>
  <c r="H1061" i="9"/>
  <c r="G1061" i="9"/>
  <c r="L1060" i="9"/>
  <c r="K1060" i="9"/>
  <c r="H1060" i="9"/>
  <c r="G1060" i="9"/>
  <c r="L1059" i="9"/>
  <c r="K1059" i="9"/>
  <c r="H1059" i="9"/>
  <c r="G1059" i="9"/>
  <c r="L1058" i="9"/>
  <c r="K1058" i="9"/>
  <c r="H1058" i="9"/>
  <c r="G1058" i="9"/>
  <c r="L1057" i="9"/>
  <c r="K1057" i="9"/>
  <c r="H1057" i="9"/>
  <c r="G1057" i="9"/>
  <c r="L1056" i="9"/>
  <c r="K1056" i="9"/>
  <c r="H1056" i="9"/>
  <c r="G1056" i="9"/>
  <c r="L1055" i="9"/>
  <c r="K1055" i="9"/>
  <c r="H1055" i="9"/>
  <c r="G1055" i="9"/>
  <c r="L1054" i="9"/>
  <c r="K1054" i="9"/>
  <c r="H1054" i="9"/>
  <c r="G1054" i="9"/>
  <c r="L1053" i="9"/>
  <c r="K1053" i="9"/>
  <c r="H1053" i="9"/>
  <c r="G1053" i="9"/>
  <c r="L1052" i="9"/>
  <c r="K1052" i="9"/>
  <c r="H1052" i="9"/>
  <c r="G1052" i="9"/>
  <c r="L1051" i="9"/>
  <c r="K1051" i="9"/>
  <c r="H1051" i="9"/>
  <c r="G1051" i="9"/>
  <c r="L1050" i="9"/>
  <c r="K1050" i="9"/>
  <c r="H1050" i="9"/>
  <c r="G1050" i="9"/>
  <c r="L1049" i="9"/>
  <c r="K1049" i="9"/>
  <c r="H1049" i="9"/>
  <c r="G1049" i="9"/>
  <c r="L1048" i="9"/>
  <c r="K1048" i="9"/>
  <c r="H1048" i="9"/>
  <c r="G1048" i="9"/>
  <c r="L1047" i="9"/>
  <c r="K1047" i="9"/>
  <c r="H1047" i="9"/>
  <c r="G1047" i="9"/>
  <c r="L1046" i="9"/>
  <c r="K1046" i="9"/>
  <c r="H1046" i="9"/>
  <c r="G1046" i="9"/>
  <c r="L1045" i="9"/>
  <c r="K1045" i="9"/>
  <c r="H1045" i="9"/>
  <c r="G1045" i="9"/>
  <c r="L1044" i="9"/>
  <c r="K1044" i="9"/>
  <c r="H1044" i="9"/>
  <c r="G1044" i="9"/>
  <c r="L1043" i="9"/>
  <c r="K1043" i="9"/>
  <c r="H1043" i="9"/>
  <c r="G1043" i="9"/>
  <c r="L1042" i="9"/>
  <c r="K1042" i="9"/>
  <c r="H1042" i="9"/>
  <c r="G1042" i="9"/>
  <c r="L1041" i="9"/>
  <c r="K1041" i="9"/>
  <c r="H1041" i="9"/>
  <c r="G1041" i="9"/>
  <c r="L1040" i="9"/>
  <c r="K1040" i="9"/>
  <c r="H1040" i="9"/>
  <c r="G1040" i="9"/>
  <c r="L1039" i="9"/>
  <c r="K1039" i="9"/>
  <c r="H1039" i="9"/>
  <c r="G1039" i="9"/>
  <c r="L1038" i="9"/>
  <c r="K1038" i="9"/>
  <c r="H1038" i="9"/>
  <c r="G1038" i="9"/>
  <c r="L1037" i="9"/>
  <c r="K1037" i="9"/>
  <c r="H1037" i="9"/>
  <c r="G1037" i="9"/>
  <c r="L1036" i="9"/>
  <c r="K1036" i="9"/>
  <c r="H1036" i="9"/>
  <c r="G1036" i="9"/>
  <c r="L1035" i="9"/>
  <c r="K1035" i="9"/>
  <c r="H1035" i="9"/>
  <c r="G1035" i="9"/>
  <c r="L1034" i="9"/>
  <c r="K1034" i="9"/>
  <c r="H1034" i="9"/>
  <c r="G1034" i="9"/>
  <c r="L1033" i="9"/>
  <c r="K1033" i="9"/>
  <c r="H1033" i="9"/>
  <c r="G1033" i="9"/>
  <c r="L1032" i="9"/>
  <c r="K1032" i="9"/>
  <c r="H1032" i="9"/>
  <c r="G1032" i="9"/>
  <c r="L1031" i="9"/>
  <c r="K1031" i="9"/>
  <c r="H1031" i="9"/>
  <c r="G1031" i="9"/>
  <c r="L1030" i="9"/>
  <c r="K1030" i="9"/>
  <c r="H1030" i="9"/>
  <c r="G1030" i="9"/>
  <c r="L1029" i="9"/>
  <c r="K1029" i="9"/>
  <c r="H1029" i="9"/>
  <c r="G1029" i="9"/>
  <c r="L1028" i="9"/>
  <c r="K1028" i="9"/>
  <c r="H1028" i="9"/>
  <c r="G1028" i="9"/>
  <c r="L1027" i="9"/>
  <c r="K1027" i="9"/>
  <c r="H1027" i="9"/>
  <c r="G1027" i="9"/>
  <c r="L1026" i="9"/>
  <c r="K1026" i="9"/>
  <c r="H1026" i="9"/>
  <c r="G1026" i="9"/>
  <c r="L1025" i="9"/>
  <c r="K1025" i="9"/>
  <c r="H1025" i="9"/>
  <c r="G1025" i="9"/>
  <c r="L1024" i="9"/>
  <c r="K1024" i="9"/>
  <c r="H1024" i="9"/>
  <c r="G1024" i="9"/>
  <c r="L1023" i="9"/>
  <c r="K1023" i="9"/>
  <c r="H1023" i="9"/>
  <c r="G1023" i="9"/>
  <c r="L1022" i="9"/>
  <c r="K1022" i="9"/>
  <c r="H1022" i="9"/>
  <c r="G1022" i="9"/>
  <c r="L1021" i="9"/>
  <c r="K1021" i="9"/>
  <c r="H1021" i="9"/>
  <c r="G1021" i="9"/>
  <c r="L1020" i="9"/>
  <c r="K1020" i="9"/>
  <c r="H1020" i="9"/>
  <c r="G1020" i="9"/>
  <c r="L1019" i="9"/>
  <c r="K1019" i="9"/>
  <c r="H1019" i="9"/>
  <c r="G1019" i="9"/>
  <c r="L1018" i="9"/>
  <c r="K1018" i="9"/>
  <c r="H1018" i="9"/>
  <c r="G1018" i="9"/>
  <c r="L1017" i="9"/>
  <c r="K1017" i="9"/>
  <c r="H1017" i="9"/>
  <c r="G1017" i="9"/>
  <c r="L1016" i="9"/>
  <c r="K1016" i="9"/>
  <c r="H1016" i="9"/>
  <c r="G1016" i="9"/>
  <c r="L1015" i="9"/>
  <c r="K1015" i="9"/>
  <c r="H1015" i="9"/>
  <c r="G1015" i="9"/>
  <c r="L1014" i="9"/>
  <c r="K1014" i="9"/>
  <c r="H1014" i="9"/>
  <c r="G1014" i="9"/>
  <c r="L1013" i="9"/>
  <c r="K1013" i="9"/>
  <c r="H1013" i="9"/>
  <c r="G1013" i="9"/>
  <c r="L1012" i="9"/>
  <c r="K1012" i="9"/>
  <c r="H1012" i="9"/>
  <c r="G1012" i="9"/>
  <c r="L1011" i="9"/>
  <c r="K1011" i="9"/>
  <c r="H1011" i="9"/>
  <c r="G1011" i="9"/>
  <c r="L1010" i="9"/>
  <c r="K1010" i="9"/>
  <c r="H1010" i="9"/>
  <c r="G1010" i="9"/>
  <c r="L1009" i="9"/>
  <c r="K1009" i="9"/>
  <c r="H1009" i="9"/>
  <c r="G1009" i="9"/>
  <c r="L1008" i="9"/>
  <c r="K1008" i="9"/>
  <c r="H1008" i="9"/>
  <c r="G1008" i="9"/>
  <c r="L1007" i="9"/>
  <c r="K1007" i="9"/>
  <c r="H1007" i="9"/>
  <c r="G1007" i="9"/>
  <c r="L1006" i="9"/>
  <c r="K1006" i="9"/>
  <c r="H1006" i="9"/>
  <c r="G1006" i="9"/>
  <c r="L1005" i="9"/>
  <c r="K1005" i="9"/>
  <c r="H1005" i="9"/>
  <c r="G1005" i="9"/>
  <c r="L1004" i="9"/>
  <c r="K1004" i="9"/>
  <c r="H1004" i="9"/>
  <c r="G1004" i="9"/>
  <c r="L1003" i="9"/>
  <c r="K1003" i="9"/>
  <c r="H1003" i="9"/>
  <c r="G1003" i="9"/>
  <c r="L1002" i="9"/>
  <c r="K1002" i="9"/>
  <c r="H1002" i="9"/>
  <c r="G1002" i="9"/>
  <c r="L1001" i="9"/>
  <c r="K1001" i="9"/>
  <c r="H1001" i="9"/>
  <c r="G1001" i="9"/>
  <c r="L1000" i="9"/>
  <c r="K1000" i="9"/>
  <c r="H1000" i="9"/>
  <c r="G1000" i="9"/>
  <c r="L999" i="9"/>
  <c r="K999" i="9"/>
  <c r="H999" i="9"/>
  <c r="G999" i="9"/>
  <c r="L998" i="9"/>
  <c r="K998" i="9"/>
  <c r="H998" i="9"/>
  <c r="G998" i="9"/>
  <c r="L997" i="9"/>
  <c r="K997" i="9"/>
  <c r="H997" i="9"/>
  <c r="G997" i="9"/>
  <c r="L996" i="9"/>
  <c r="K996" i="9"/>
  <c r="H996" i="9"/>
  <c r="G996" i="9"/>
  <c r="L995" i="9"/>
  <c r="K995" i="9"/>
  <c r="H995" i="9"/>
  <c r="G995" i="9"/>
  <c r="L994" i="9"/>
  <c r="K994" i="9"/>
  <c r="H994" i="9"/>
  <c r="G994" i="9"/>
  <c r="L993" i="9"/>
  <c r="K993" i="9"/>
  <c r="H993" i="9"/>
  <c r="G993" i="9"/>
  <c r="L992" i="9"/>
  <c r="K992" i="9"/>
  <c r="H992" i="9"/>
  <c r="G992" i="9"/>
  <c r="L991" i="9"/>
  <c r="K991" i="9"/>
  <c r="H991" i="9"/>
  <c r="G991" i="9"/>
  <c r="L990" i="9"/>
  <c r="K990" i="9"/>
  <c r="H990" i="9"/>
  <c r="G990" i="9"/>
  <c r="L989" i="9"/>
  <c r="K989" i="9"/>
  <c r="H989" i="9"/>
  <c r="G989" i="9"/>
  <c r="L988" i="9"/>
  <c r="K988" i="9"/>
  <c r="H988" i="9"/>
  <c r="G988" i="9"/>
  <c r="L987" i="9"/>
  <c r="K987" i="9"/>
  <c r="H987" i="9"/>
  <c r="G987" i="9"/>
  <c r="L986" i="9"/>
  <c r="K986" i="9"/>
  <c r="H986" i="9"/>
  <c r="G986" i="9"/>
  <c r="L985" i="9"/>
  <c r="K985" i="9"/>
  <c r="H985" i="9"/>
  <c r="G985" i="9"/>
  <c r="L984" i="9"/>
  <c r="K984" i="9"/>
  <c r="H984" i="9"/>
  <c r="G984" i="9"/>
  <c r="L983" i="9"/>
  <c r="K983" i="9"/>
  <c r="H983" i="9"/>
  <c r="G983" i="9"/>
  <c r="L982" i="9"/>
  <c r="K982" i="9"/>
  <c r="H982" i="9"/>
  <c r="G982" i="9"/>
  <c r="L981" i="9"/>
  <c r="K981" i="9"/>
  <c r="H981" i="9"/>
  <c r="G981" i="9"/>
  <c r="L980" i="9"/>
  <c r="K980" i="9"/>
  <c r="H980" i="9"/>
  <c r="G980" i="9"/>
  <c r="L979" i="9"/>
  <c r="K979" i="9"/>
  <c r="H979" i="9"/>
  <c r="G979" i="9"/>
  <c r="L978" i="9"/>
  <c r="K978" i="9"/>
  <c r="H978" i="9"/>
  <c r="G978" i="9"/>
  <c r="L977" i="9"/>
  <c r="K977" i="9"/>
  <c r="H977" i="9"/>
  <c r="G977" i="9"/>
  <c r="L976" i="9"/>
  <c r="K976" i="9"/>
  <c r="H976" i="9"/>
  <c r="G976" i="9"/>
  <c r="L975" i="9"/>
  <c r="K975" i="9"/>
  <c r="H975" i="9"/>
  <c r="G975" i="9"/>
  <c r="L974" i="9"/>
  <c r="K974" i="9"/>
  <c r="H974" i="9"/>
  <c r="G974" i="9"/>
  <c r="L973" i="9"/>
  <c r="K973" i="9"/>
  <c r="H973" i="9"/>
  <c r="G973" i="9"/>
  <c r="L972" i="9"/>
  <c r="K972" i="9"/>
  <c r="H972" i="9"/>
  <c r="G972" i="9"/>
  <c r="L971" i="9"/>
  <c r="K971" i="9"/>
  <c r="H971" i="9"/>
  <c r="G971" i="9"/>
  <c r="L970" i="9"/>
  <c r="K970" i="9"/>
  <c r="H970" i="9"/>
  <c r="G970" i="9"/>
  <c r="L969" i="9"/>
  <c r="K969" i="9"/>
  <c r="H969" i="9"/>
  <c r="G969" i="9"/>
  <c r="L968" i="9"/>
  <c r="K968" i="9"/>
  <c r="H968" i="9"/>
  <c r="G968" i="9"/>
  <c r="L967" i="9"/>
  <c r="K967" i="9"/>
  <c r="H967" i="9"/>
  <c r="G967" i="9"/>
  <c r="L966" i="9"/>
  <c r="K966" i="9"/>
  <c r="H966" i="9"/>
  <c r="G966" i="9"/>
  <c r="L965" i="9"/>
  <c r="K965" i="9"/>
  <c r="H965" i="9"/>
  <c r="G965" i="9"/>
  <c r="L964" i="9"/>
  <c r="K964" i="9"/>
  <c r="H964" i="9"/>
  <c r="G964" i="9"/>
  <c r="L963" i="9"/>
  <c r="K963" i="9"/>
  <c r="H963" i="9"/>
  <c r="G963" i="9"/>
  <c r="L962" i="9"/>
  <c r="K962" i="9"/>
  <c r="H962" i="9"/>
  <c r="G962" i="9"/>
  <c r="L961" i="9"/>
  <c r="K961" i="9"/>
  <c r="H961" i="9"/>
  <c r="G961" i="9"/>
  <c r="L960" i="9"/>
  <c r="K960" i="9"/>
  <c r="H960" i="9"/>
  <c r="G960" i="9"/>
  <c r="L959" i="9"/>
  <c r="K959" i="9"/>
  <c r="H959" i="9"/>
  <c r="G959" i="9"/>
  <c r="L958" i="9"/>
  <c r="K958" i="9"/>
  <c r="H958" i="9"/>
  <c r="G958" i="9"/>
  <c r="L957" i="9"/>
  <c r="K957" i="9"/>
  <c r="H957" i="9"/>
  <c r="G957" i="9"/>
  <c r="L956" i="9"/>
  <c r="K956" i="9"/>
  <c r="H956" i="9"/>
  <c r="G956" i="9"/>
  <c r="L955" i="9"/>
  <c r="K955" i="9"/>
  <c r="H955" i="9"/>
  <c r="G955" i="9"/>
  <c r="L954" i="9"/>
  <c r="K954" i="9"/>
  <c r="H954" i="9"/>
  <c r="G954" i="9"/>
  <c r="L953" i="9"/>
  <c r="K953" i="9"/>
  <c r="H953" i="9"/>
  <c r="G953" i="9"/>
  <c r="L952" i="9"/>
  <c r="K952" i="9"/>
  <c r="H952" i="9"/>
  <c r="G952" i="9"/>
  <c r="L951" i="9"/>
  <c r="K951" i="9"/>
  <c r="H951" i="9"/>
  <c r="G951" i="9"/>
  <c r="L950" i="9"/>
  <c r="K950" i="9"/>
  <c r="H950" i="9"/>
  <c r="G950" i="9"/>
  <c r="L949" i="9"/>
  <c r="K949" i="9"/>
  <c r="H949" i="9"/>
  <c r="G949" i="9"/>
  <c r="L948" i="9"/>
  <c r="K948" i="9"/>
  <c r="H948" i="9"/>
  <c r="G948" i="9"/>
  <c r="L947" i="9"/>
  <c r="K947" i="9"/>
  <c r="H947" i="9"/>
  <c r="G947" i="9"/>
  <c r="L946" i="9"/>
  <c r="K946" i="9"/>
  <c r="H946" i="9"/>
  <c r="G946" i="9"/>
  <c r="L945" i="9"/>
  <c r="K945" i="9"/>
  <c r="H945" i="9"/>
  <c r="G945" i="9"/>
  <c r="L944" i="9"/>
  <c r="K944" i="9"/>
  <c r="H944" i="9"/>
  <c r="G944" i="9"/>
  <c r="L943" i="9"/>
  <c r="K943" i="9"/>
  <c r="H943" i="9"/>
  <c r="G943" i="9"/>
  <c r="L942" i="9"/>
  <c r="K942" i="9"/>
  <c r="H942" i="9"/>
  <c r="G942" i="9"/>
  <c r="L941" i="9"/>
  <c r="K941" i="9"/>
  <c r="H941" i="9"/>
  <c r="G941" i="9"/>
  <c r="L940" i="9"/>
  <c r="K940" i="9"/>
  <c r="H940" i="9"/>
  <c r="G940" i="9"/>
  <c r="L939" i="9"/>
  <c r="K939" i="9"/>
  <c r="H939" i="9"/>
  <c r="G939" i="9"/>
  <c r="L938" i="9"/>
  <c r="K938" i="9"/>
  <c r="H938" i="9"/>
  <c r="G938" i="9"/>
  <c r="L937" i="9"/>
  <c r="K937" i="9"/>
  <c r="H937" i="9"/>
  <c r="G937" i="9"/>
  <c r="L936" i="9"/>
  <c r="K936" i="9"/>
  <c r="H936" i="9"/>
  <c r="G936" i="9"/>
  <c r="L935" i="9"/>
  <c r="K935" i="9"/>
  <c r="H935" i="9"/>
  <c r="G935" i="9"/>
  <c r="L934" i="9"/>
  <c r="K934" i="9"/>
  <c r="H934" i="9"/>
  <c r="G934" i="9"/>
  <c r="L933" i="9"/>
  <c r="K933" i="9"/>
  <c r="H933" i="9"/>
  <c r="G933" i="9"/>
  <c r="L932" i="9"/>
  <c r="K932" i="9"/>
  <c r="H932" i="9"/>
  <c r="G932" i="9"/>
  <c r="L931" i="9"/>
  <c r="K931" i="9"/>
  <c r="H931" i="9"/>
  <c r="G931" i="9"/>
  <c r="L930" i="9"/>
  <c r="K930" i="9"/>
  <c r="H930" i="9"/>
  <c r="G930" i="9"/>
  <c r="L929" i="9"/>
  <c r="K929" i="9"/>
  <c r="H929" i="9"/>
  <c r="G929" i="9"/>
  <c r="L928" i="9"/>
  <c r="K928" i="9"/>
  <c r="H928" i="9"/>
  <c r="G928" i="9"/>
  <c r="L927" i="9"/>
  <c r="K927" i="9"/>
  <c r="H927" i="9"/>
  <c r="G927" i="9"/>
  <c r="L926" i="9"/>
  <c r="K926" i="9"/>
  <c r="H926" i="9"/>
  <c r="G926" i="9"/>
  <c r="L925" i="9"/>
  <c r="K925" i="9"/>
  <c r="H925" i="9"/>
  <c r="G925" i="9"/>
  <c r="L924" i="9"/>
  <c r="K924" i="9"/>
  <c r="H924" i="9"/>
  <c r="G924" i="9"/>
  <c r="L923" i="9"/>
  <c r="K923" i="9"/>
  <c r="H923" i="9"/>
  <c r="G923" i="9"/>
  <c r="L922" i="9"/>
  <c r="K922" i="9"/>
  <c r="H922" i="9"/>
  <c r="G922" i="9"/>
  <c r="L921" i="9"/>
  <c r="K921" i="9"/>
  <c r="H921" i="9"/>
  <c r="G921" i="9"/>
  <c r="L920" i="9"/>
  <c r="K920" i="9"/>
  <c r="H920" i="9"/>
  <c r="G920" i="9"/>
  <c r="L919" i="9"/>
  <c r="K919" i="9"/>
  <c r="H919" i="9"/>
  <c r="G919" i="9"/>
  <c r="L918" i="9"/>
  <c r="K918" i="9"/>
  <c r="H918" i="9"/>
  <c r="G918" i="9"/>
  <c r="L917" i="9"/>
  <c r="K917" i="9"/>
  <c r="H917" i="9"/>
  <c r="G917" i="9"/>
  <c r="L916" i="9"/>
  <c r="K916" i="9"/>
  <c r="H916" i="9"/>
  <c r="G916" i="9"/>
  <c r="L915" i="9"/>
  <c r="K915" i="9"/>
  <c r="H915" i="9"/>
  <c r="G915" i="9"/>
  <c r="L914" i="9"/>
  <c r="K914" i="9"/>
  <c r="H914" i="9"/>
  <c r="G914" i="9"/>
  <c r="L913" i="9"/>
  <c r="K913" i="9"/>
  <c r="H913" i="9"/>
  <c r="G913" i="9"/>
  <c r="L912" i="9"/>
  <c r="K912" i="9"/>
  <c r="H912" i="9"/>
  <c r="G912" i="9"/>
  <c r="L911" i="9"/>
  <c r="K911" i="9"/>
  <c r="H911" i="9"/>
  <c r="G911" i="9"/>
  <c r="L910" i="9"/>
  <c r="K910" i="9"/>
  <c r="H910" i="9"/>
  <c r="G910" i="9"/>
  <c r="L909" i="9"/>
  <c r="K909" i="9"/>
  <c r="H909" i="9"/>
  <c r="G909" i="9"/>
  <c r="L908" i="9"/>
  <c r="K908" i="9"/>
  <c r="H908" i="9"/>
  <c r="G908" i="9"/>
  <c r="L907" i="9"/>
  <c r="K907" i="9"/>
  <c r="H907" i="9"/>
  <c r="G907" i="9"/>
  <c r="L906" i="9"/>
  <c r="K906" i="9"/>
  <c r="H906" i="9"/>
  <c r="G906" i="9"/>
  <c r="L905" i="9"/>
  <c r="K905" i="9"/>
  <c r="H905" i="9"/>
  <c r="G905" i="9"/>
  <c r="L904" i="9"/>
  <c r="K904" i="9"/>
  <c r="H904" i="9"/>
  <c r="G904" i="9"/>
  <c r="L903" i="9"/>
  <c r="K903" i="9"/>
  <c r="H903" i="9"/>
  <c r="G903" i="9"/>
  <c r="L902" i="9"/>
  <c r="K902" i="9"/>
  <c r="H902" i="9"/>
  <c r="G902" i="9"/>
  <c r="L901" i="9"/>
  <c r="K901" i="9"/>
  <c r="H901" i="9"/>
  <c r="G901" i="9"/>
  <c r="L900" i="9"/>
  <c r="K900" i="9"/>
  <c r="H900" i="9"/>
  <c r="G900" i="9"/>
  <c r="L899" i="9"/>
  <c r="K899" i="9"/>
  <c r="H899" i="9"/>
  <c r="G899" i="9"/>
  <c r="L898" i="9"/>
  <c r="K898" i="9"/>
  <c r="H898" i="9"/>
  <c r="G898" i="9"/>
  <c r="L897" i="9"/>
  <c r="K897" i="9"/>
  <c r="H897" i="9"/>
  <c r="G897" i="9"/>
  <c r="L896" i="9"/>
  <c r="K896" i="9"/>
  <c r="H896" i="9"/>
  <c r="G896" i="9"/>
  <c r="L895" i="9"/>
  <c r="K895" i="9"/>
  <c r="H895" i="9"/>
  <c r="G895" i="9"/>
  <c r="L894" i="9"/>
  <c r="K894" i="9"/>
  <c r="H894" i="9"/>
  <c r="G894" i="9"/>
  <c r="L893" i="9"/>
  <c r="K893" i="9"/>
  <c r="H893" i="9"/>
  <c r="G893" i="9"/>
  <c r="L892" i="9"/>
  <c r="K892" i="9"/>
  <c r="H892" i="9"/>
  <c r="G892" i="9"/>
  <c r="L891" i="9"/>
  <c r="K891" i="9"/>
  <c r="H891" i="9"/>
  <c r="G891" i="9"/>
  <c r="L890" i="9"/>
  <c r="K890" i="9"/>
  <c r="H890" i="9"/>
  <c r="G890" i="9"/>
  <c r="L889" i="9"/>
  <c r="K889" i="9"/>
  <c r="H889" i="9"/>
  <c r="G889" i="9"/>
  <c r="L888" i="9"/>
  <c r="K888" i="9"/>
  <c r="H888" i="9"/>
  <c r="G888" i="9"/>
  <c r="L887" i="9"/>
  <c r="K887" i="9"/>
  <c r="H887" i="9"/>
  <c r="G887" i="9"/>
  <c r="L886" i="9"/>
  <c r="K886" i="9"/>
  <c r="H886" i="9"/>
  <c r="G886" i="9"/>
  <c r="L885" i="9"/>
  <c r="K885" i="9"/>
  <c r="H885" i="9"/>
  <c r="G885" i="9"/>
  <c r="L884" i="9"/>
  <c r="K884" i="9"/>
  <c r="H884" i="9"/>
  <c r="G884" i="9"/>
  <c r="L883" i="9"/>
  <c r="K883" i="9"/>
  <c r="H883" i="9"/>
  <c r="G883" i="9"/>
  <c r="L882" i="9"/>
  <c r="K882" i="9"/>
  <c r="H882" i="9"/>
  <c r="G882" i="9"/>
  <c r="L881" i="9"/>
  <c r="K881" i="9"/>
  <c r="H881" i="9"/>
  <c r="G881" i="9"/>
  <c r="L880" i="9"/>
  <c r="K880" i="9"/>
  <c r="H880" i="9"/>
  <c r="G880" i="9"/>
  <c r="L879" i="9"/>
  <c r="K879" i="9"/>
  <c r="H879" i="9"/>
  <c r="G879" i="9"/>
  <c r="L878" i="9"/>
  <c r="K878" i="9"/>
  <c r="H878" i="9"/>
  <c r="G878" i="9"/>
  <c r="L877" i="9"/>
  <c r="K877" i="9"/>
  <c r="H877" i="9"/>
  <c r="G877" i="9"/>
  <c r="L876" i="9"/>
  <c r="K876" i="9"/>
  <c r="H876" i="9"/>
  <c r="G876" i="9"/>
  <c r="L875" i="9"/>
  <c r="K875" i="9"/>
  <c r="H875" i="9"/>
  <c r="G875" i="9"/>
  <c r="L874" i="9"/>
  <c r="K874" i="9"/>
  <c r="H874" i="9"/>
  <c r="G874" i="9"/>
  <c r="L873" i="9"/>
  <c r="K873" i="9"/>
  <c r="H873" i="9"/>
  <c r="G873" i="9"/>
  <c r="L872" i="9"/>
  <c r="K872" i="9"/>
  <c r="H872" i="9"/>
  <c r="G872" i="9"/>
  <c r="L871" i="9"/>
  <c r="K871" i="9"/>
  <c r="H871" i="9"/>
  <c r="G871" i="9"/>
  <c r="L870" i="9"/>
  <c r="K870" i="9"/>
  <c r="H870" i="9"/>
  <c r="G870" i="9"/>
  <c r="L869" i="9"/>
  <c r="K869" i="9"/>
  <c r="H869" i="9"/>
  <c r="G869" i="9"/>
  <c r="L868" i="9"/>
  <c r="K868" i="9"/>
  <c r="H868" i="9"/>
  <c r="G868" i="9"/>
  <c r="L867" i="9"/>
  <c r="K867" i="9"/>
  <c r="H867" i="9"/>
  <c r="G867" i="9"/>
  <c r="L866" i="9"/>
  <c r="K866" i="9"/>
  <c r="H866" i="9"/>
  <c r="G866" i="9"/>
  <c r="L865" i="9"/>
  <c r="K865" i="9"/>
  <c r="H865" i="9"/>
  <c r="G865" i="9"/>
  <c r="L864" i="9"/>
  <c r="K864" i="9"/>
  <c r="H864" i="9"/>
  <c r="G864" i="9"/>
  <c r="L863" i="9"/>
  <c r="K863" i="9"/>
  <c r="H863" i="9"/>
  <c r="G863" i="9"/>
  <c r="L862" i="9"/>
  <c r="K862" i="9"/>
  <c r="H862" i="9"/>
  <c r="G862" i="9"/>
  <c r="L861" i="9"/>
  <c r="K861" i="9"/>
  <c r="H861" i="9"/>
  <c r="G861" i="9"/>
  <c r="L860" i="9"/>
  <c r="K860" i="9"/>
  <c r="H860" i="9"/>
  <c r="G860" i="9"/>
  <c r="L859" i="9"/>
  <c r="K859" i="9"/>
  <c r="H859" i="9"/>
  <c r="G859" i="9"/>
  <c r="L858" i="9"/>
  <c r="K858" i="9"/>
  <c r="H858" i="9"/>
  <c r="G858" i="9"/>
  <c r="L857" i="9"/>
  <c r="K857" i="9"/>
  <c r="H857" i="9"/>
  <c r="G857" i="9"/>
  <c r="L856" i="9"/>
  <c r="K856" i="9"/>
  <c r="H856" i="9"/>
  <c r="G856" i="9"/>
  <c r="L855" i="9"/>
  <c r="K855" i="9"/>
  <c r="H855" i="9"/>
  <c r="G855" i="9"/>
  <c r="L854" i="9"/>
  <c r="K854" i="9"/>
  <c r="H854" i="9"/>
  <c r="G854" i="9"/>
  <c r="L853" i="9"/>
  <c r="K853" i="9"/>
  <c r="H853" i="9"/>
  <c r="G853" i="9"/>
  <c r="L852" i="9"/>
  <c r="K852" i="9"/>
  <c r="H852" i="9"/>
  <c r="G852" i="9"/>
  <c r="L851" i="9"/>
  <c r="K851" i="9"/>
  <c r="H851" i="9"/>
  <c r="G851" i="9"/>
  <c r="L850" i="9"/>
  <c r="K850" i="9"/>
  <c r="H850" i="9"/>
  <c r="G850" i="9"/>
  <c r="L849" i="9"/>
  <c r="K849" i="9"/>
  <c r="H849" i="9"/>
  <c r="G849" i="9"/>
  <c r="L848" i="9"/>
  <c r="K848" i="9"/>
  <c r="H848" i="9"/>
  <c r="G848" i="9"/>
  <c r="L847" i="9"/>
  <c r="K847" i="9"/>
  <c r="H847" i="9"/>
  <c r="G847" i="9"/>
  <c r="L846" i="9"/>
  <c r="K846" i="9"/>
  <c r="H846" i="9"/>
  <c r="G846" i="9"/>
  <c r="L845" i="9"/>
  <c r="K845" i="9"/>
  <c r="H845" i="9"/>
  <c r="G845" i="9"/>
  <c r="L844" i="9"/>
  <c r="K844" i="9"/>
  <c r="H844" i="9"/>
  <c r="G844" i="9"/>
  <c r="L843" i="9"/>
  <c r="K843" i="9"/>
  <c r="H843" i="9"/>
  <c r="G843" i="9"/>
  <c r="L842" i="9"/>
  <c r="K842" i="9"/>
  <c r="H842" i="9"/>
  <c r="G842" i="9"/>
  <c r="L841" i="9"/>
  <c r="K841" i="9"/>
  <c r="H841" i="9"/>
  <c r="G841" i="9"/>
  <c r="L840" i="9"/>
  <c r="K840" i="9"/>
  <c r="H840" i="9"/>
  <c r="G840" i="9"/>
  <c r="L839" i="9"/>
  <c r="K839" i="9"/>
  <c r="H839" i="9"/>
  <c r="G839" i="9"/>
  <c r="L838" i="9"/>
  <c r="K838" i="9"/>
  <c r="H838" i="9"/>
  <c r="G838" i="9"/>
  <c r="L837" i="9"/>
  <c r="K837" i="9"/>
  <c r="H837" i="9"/>
  <c r="G837" i="9"/>
  <c r="L836" i="9"/>
  <c r="K836" i="9"/>
  <c r="H836" i="9"/>
  <c r="G836" i="9"/>
  <c r="L835" i="9"/>
  <c r="K835" i="9"/>
  <c r="H835" i="9"/>
  <c r="G835" i="9"/>
  <c r="L834" i="9"/>
  <c r="K834" i="9"/>
  <c r="H834" i="9"/>
  <c r="G834" i="9"/>
  <c r="L833" i="9"/>
  <c r="K833" i="9"/>
  <c r="H833" i="9"/>
  <c r="G833" i="9"/>
  <c r="L832" i="9"/>
  <c r="K832" i="9"/>
  <c r="H832" i="9"/>
  <c r="G832" i="9"/>
  <c r="L831" i="9"/>
  <c r="K831" i="9"/>
  <c r="H831" i="9"/>
  <c r="G831" i="9"/>
  <c r="L830" i="9"/>
  <c r="K830" i="9"/>
  <c r="H830" i="9"/>
  <c r="G830" i="9"/>
  <c r="L829" i="9"/>
  <c r="K829" i="9"/>
  <c r="H829" i="9"/>
  <c r="G829" i="9"/>
  <c r="L828" i="9"/>
  <c r="K828" i="9"/>
  <c r="H828" i="9"/>
  <c r="G828" i="9"/>
  <c r="L827" i="9"/>
  <c r="K827" i="9"/>
  <c r="H827" i="9"/>
  <c r="G827" i="9"/>
  <c r="L826" i="9"/>
  <c r="K826" i="9"/>
  <c r="H826" i="9"/>
  <c r="G826" i="9"/>
  <c r="L825" i="9"/>
  <c r="K825" i="9"/>
  <c r="H825" i="9"/>
  <c r="G825" i="9"/>
  <c r="L824" i="9"/>
  <c r="K824" i="9"/>
  <c r="H824" i="9"/>
  <c r="G824" i="9"/>
  <c r="L823" i="9"/>
  <c r="K823" i="9"/>
  <c r="H823" i="9"/>
  <c r="G823" i="9"/>
  <c r="L822" i="9"/>
  <c r="K822" i="9"/>
  <c r="H822" i="9"/>
  <c r="G822" i="9"/>
  <c r="L821" i="9"/>
  <c r="K821" i="9"/>
  <c r="H821" i="9"/>
  <c r="G821" i="9"/>
  <c r="L820" i="9"/>
  <c r="K820" i="9"/>
  <c r="H820" i="9"/>
  <c r="G820" i="9"/>
  <c r="L819" i="9"/>
  <c r="K819" i="9"/>
  <c r="H819" i="9"/>
  <c r="G819" i="9"/>
  <c r="L818" i="9"/>
  <c r="K818" i="9"/>
  <c r="H818" i="9"/>
  <c r="G818" i="9"/>
  <c r="L817" i="9"/>
  <c r="K817" i="9"/>
  <c r="H817" i="9"/>
  <c r="G817" i="9"/>
  <c r="L816" i="9"/>
  <c r="K816" i="9"/>
  <c r="H816" i="9"/>
  <c r="G816" i="9"/>
  <c r="L815" i="9"/>
  <c r="K815" i="9"/>
  <c r="H815" i="9"/>
  <c r="G815" i="9"/>
  <c r="L814" i="9"/>
  <c r="K814" i="9"/>
  <c r="H814" i="9"/>
  <c r="G814" i="9"/>
  <c r="L813" i="9"/>
  <c r="K813" i="9"/>
  <c r="H813" i="9"/>
  <c r="G813" i="9"/>
  <c r="L812" i="9"/>
  <c r="K812" i="9"/>
  <c r="H812" i="9"/>
  <c r="G812" i="9"/>
  <c r="L811" i="9"/>
  <c r="K811" i="9"/>
  <c r="H811" i="9"/>
  <c r="G811" i="9"/>
  <c r="L810" i="9"/>
  <c r="K810" i="9"/>
  <c r="H810" i="9"/>
  <c r="G810" i="9"/>
  <c r="L809" i="9"/>
  <c r="K809" i="9"/>
  <c r="H809" i="9"/>
  <c r="G809" i="9"/>
  <c r="L808" i="9"/>
  <c r="K808" i="9"/>
  <c r="H808" i="9"/>
  <c r="G808" i="9"/>
  <c r="L807" i="9"/>
  <c r="K807" i="9"/>
  <c r="H807" i="9"/>
  <c r="G807" i="9"/>
  <c r="L806" i="9"/>
  <c r="K806" i="9"/>
  <c r="H806" i="9"/>
  <c r="G806" i="9"/>
  <c r="L805" i="9"/>
  <c r="K805" i="9"/>
  <c r="H805" i="9"/>
  <c r="G805" i="9"/>
  <c r="L804" i="9"/>
  <c r="K804" i="9"/>
  <c r="H804" i="9"/>
  <c r="G804" i="9"/>
  <c r="L803" i="9"/>
  <c r="K803" i="9"/>
  <c r="H803" i="9"/>
  <c r="G803" i="9"/>
  <c r="L802" i="9"/>
  <c r="K802" i="9"/>
  <c r="H802" i="9"/>
  <c r="G802" i="9"/>
  <c r="L801" i="9"/>
  <c r="K801" i="9"/>
  <c r="H801" i="9"/>
  <c r="G801" i="9"/>
  <c r="L800" i="9"/>
  <c r="K800" i="9"/>
  <c r="H800" i="9"/>
  <c r="G800" i="9"/>
  <c r="L799" i="9"/>
  <c r="K799" i="9"/>
  <c r="H799" i="9"/>
  <c r="G799" i="9"/>
  <c r="L798" i="9"/>
  <c r="K798" i="9"/>
  <c r="H798" i="9"/>
  <c r="G798" i="9"/>
  <c r="L797" i="9"/>
  <c r="K797" i="9"/>
  <c r="H797" i="9"/>
  <c r="G797" i="9"/>
  <c r="L796" i="9"/>
  <c r="K796" i="9"/>
  <c r="H796" i="9"/>
  <c r="G796" i="9"/>
  <c r="L795" i="9"/>
  <c r="K795" i="9"/>
  <c r="H795" i="9"/>
  <c r="G795" i="9"/>
  <c r="L794" i="9"/>
  <c r="K794" i="9"/>
  <c r="H794" i="9"/>
  <c r="G794" i="9"/>
  <c r="L793" i="9"/>
  <c r="K793" i="9"/>
  <c r="H793" i="9"/>
  <c r="G793" i="9"/>
  <c r="L792" i="9"/>
  <c r="K792" i="9"/>
  <c r="H792" i="9"/>
  <c r="G792" i="9"/>
  <c r="L791" i="9"/>
  <c r="K791" i="9"/>
  <c r="H791" i="9"/>
  <c r="G791" i="9"/>
  <c r="L790" i="9"/>
  <c r="K790" i="9"/>
  <c r="H790" i="9"/>
  <c r="G790" i="9"/>
  <c r="L789" i="9"/>
  <c r="K789" i="9"/>
  <c r="H789" i="9"/>
  <c r="G789" i="9"/>
  <c r="L788" i="9"/>
  <c r="K788" i="9"/>
  <c r="H788" i="9"/>
  <c r="G788" i="9"/>
  <c r="L787" i="9"/>
  <c r="K787" i="9"/>
  <c r="H787" i="9"/>
  <c r="G787" i="9"/>
  <c r="L786" i="9"/>
  <c r="K786" i="9"/>
  <c r="H786" i="9"/>
  <c r="G786" i="9"/>
  <c r="L785" i="9"/>
  <c r="K785" i="9"/>
  <c r="H785" i="9"/>
  <c r="G785" i="9"/>
  <c r="L784" i="9"/>
  <c r="K784" i="9"/>
  <c r="H784" i="9"/>
  <c r="G784" i="9"/>
  <c r="L783" i="9"/>
  <c r="K783" i="9"/>
  <c r="H783" i="9"/>
  <c r="G783" i="9"/>
  <c r="L782" i="9"/>
  <c r="K782" i="9"/>
  <c r="H782" i="9"/>
  <c r="G782" i="9"/>
  <c r="L781" i="9"/>
  <c r="K781" i="9"/>
  <c r="H781" i="9"/>
  <c r="G781" i="9"/>
  <c r="L780" i="9"/>
  <c r="K780" i="9"/>
  <c r="H780" i="9"/>
  <c r="G780" i="9"/>
  <c r="L779" i="9"/>
  <c r="K779" i="9"/>
  <c r="H779" i="9"/>
  <c r="G779" i="9"/>
  <c r="L778" i="9"/>
  <c r="K778" i="9"/>
  <c r="H778" i="9"/>
  <c r="G778" i="9"/>
  <c r="L777" i="9"/>
  <c r="K777" i="9"/>
  <c r="H777" i="9"/>
  <c r="G777" i="9"/>
  <c r="L776" i="9"/>
  <c r="K776" i="9"/>
  <c r="H776" i="9"/>
  <c r="G776" i="9"/>
  <c r="L775" i="9"/>
  <c r="K775" i="9"/>
  <c r="H775" i="9"/>
  <c r="G775" i="9"/>
  <c r="L774" i="9"/>
  <c r="K774" i="9"/>
  <c r="H774" i="9"/>
  <c r="G774" i="9"/>
  <c r="L773" i="9"/>
  <c r="K773" i="9"/>
  <c r="H773" i="9"/>
  <c r="G773" i="9"/>
  <c r="L772" i="9"/>
  <c r="K772" i="9"/>
  <c r="H772" i="9"/>
  <c r="G772" i="9"/>
  <c r="L771" i="9"/>
  <c r="K771" i="9"/>
  <c r="H771" i="9"/>
  <c r="G771" i="9"/>
  <c r="L770" i="9"/>
  <c r="K770" i="9"/>
  <c r="H770" i="9"/>
  <c r="G770" i="9"/>
  <c r="L769" i="9"/>
  <c r="K769" i="9"/>
  <c r="H769" i="9"/>
  <c r="G769" i="9"/>
  <c r="L768" i="9"/>
  <c r="K768" i="9"/>
  <c r="H768" i="9"/>
  <c r="G768" i="9"/>
  <c r="L767" i="9"/>
  <c r="K767" i="9"/>
  <c r="H767" i="9"/>
  <c r="G767" i="9"/>
  <c r="L766" i="9"/>
  <c r="K766" i="9"/>
  <c r="H766" i="9"/>
  <c r="G766" i="9"/>
  <c r="L765" i="9"/>
  <c r="K765" i="9"/>
  <c r="H765" i="9"/>
  <c r="G765" i="9"/>
  <c r="L764" i="9"/>
  <c r="K764" i="9"/>
  <c r="H764" i="9"/>
  <c r="G764" i="9"/>
  <c r="L763" i="9"/>
  <c r="K763" i="9"/>
  <c r="H763" i="9"/>
  <c r="G763" i="9"/>
  <c r="L762" i="9"/>
  <c r="K762" i="9"/>
  <c r="H762" i="9"/>
  <c r="G762" i="9"/>
  <c r="L761" i="9"/>
  <c r="K761" i="9"/>
  <c r="H761" i="9"/>
  <c r="G761" i="9"/>
  <c r="L760" i="9"/>
  <c r="K760" i="9"/>
  <c r="H760" i="9"/>
  <c r="G760" i="9"/>
  <c r="L759" i="9"/>
  <c r="K759" i="9"/>
  <c r="H759" i="9"/>
  <c r="G759" i="9"/>
  <c r="L758" i="9"/>
  <c r="K758" i="9"/>
  <c r="H758" i="9"/>
  <c r="G758" i="9"/>
  <c r="L757" i="9"/>
  <c r="K757" i="9"/>
  <c r="H757" i="9"/>
  <c r="G757" i="9"/>
  <c r="L756" i="9"/>
  <c r="K756" i="9"/>
  <c r="H756" i="9"/>
  <c r="G756" i="9"/>
  <c r="L755" i="9"/>
  <c r="K755" i="9"/>
  <c r="H755" i="9"/>
  <c r="G755" i="9"/>
  <c r="L754" i="9"/>
  <c r="K754" i="9"/>
  <c r="H754" i="9"/>
  <c r="G754" i="9"/>
  <c r="L753" i="9"/>
  <c r="K753" i="9"/>
  <c r="H753" i="9"/>
  <c r="G753" i="9"/>
  <c r="L752" i="9"/>
  <c r="K752" i="9"/>
  <c r="H752" i="9"/>
  <c r="G752" i="9"/>
  <c r="L751" i="9"/>
  <c r="K751" i="9"/>
  <c r="H751" i="9"/>
  <c r="G751" i="9"/>
  <c r="L750" i="9"/>
  <c r="K750" i="9"/>
  <c r="H750" i="9"/>
  <c r="G750" i="9"/>
  <c r="L749" i="9"/>
  <c r="K749" i="9"/>
  <c r="H749" i="9"/>
  <c r="G749" i="9"/>
  <c r="L748" i="9"/>
  <c r="K748" i="9"/>
  <c r="H748" i="9"/>
  <c r="G748" i="9"/>
  <c r="L747" i="9"/>
  <c r="K747" i="9"/>
  <c r="H747" i="9"/>
  <c r="G747" i="9"/>
  <c r="L746" i="9"/>
  <c r="K746" i="9"/>
  <c r="H746" i="9"/>
  <c r="G746" i="9"/>
  <c r="L745" i="9"/>
  <c r="K745" i="9"/>
  <c r="H745" i="9"/>
  <c r="G745" i="9"/>
  <c r="L744" i="9"/>
  <c r="K744" i="9"/>
  <c r="H744" i="9"/>
  <c r="G744" i="9"/>
  <c r="L743" i="9"/>
  <c r="K743" i="9"/>
  <c r="H743" i="9"/>
  <c r="G743" i="9"/>
  <c r="L742" i="9"/>
  <c r="K742" i="9"/>
  <c r="H742" i="9"/>
  <c r="G742" i="9"/>
  <c r="L741" i="9"/>
  <c r="K741" i="9"/>
  <c r="H741" i="9"/>
  <c r="G741" i="9"/>
  <c r="L740" i="9"/>
  <c r="K740" i="9"/>
  <c r="H740" i="9"/>
  <c r="G740" i="9"/>
  <c r="L739" i="9"/>
  <c r="K739" i="9"/>
  <c r="H739" i="9"/>
  <c r="G739" i="9"/>
  <c r="L738" i="9"/>
  <c r="K738" i="9"/>
  <c r="H738" i="9"/>
  <c r="G738" i="9"/>
  <c r="L737" i="9"/>
  <c r="K737" i="9"/>
  <c r="H737" i="9"/>
  <c r="G737" i="9"/>
  <c r="L736" i="9"/>
  <c r="K736" i="9"/>
  <c r="H736" i="9"/>
  <c r="G736" i="9"/>
  <c r="L735" i="9"/>
  <c r="K735" i="9"/>
  <c r="H735" i="9"/>
  <c r="G735" i="9"/>
  <c r="L734" i="9"/>
  <c r="K734" i="9"/>
  <c r="H734" i="9"/>
  <c r="G734" i="9"/>
  <c r="L733" i="9"/>
  <c r="K733" i="9"/>
  <c r="H733" i="9"/>
  <c r="G733" i="9"/>
  <c r="L732" i="9"/>
  <c r="K732" i="9"/>
  <c r="H732" i="9"/>
  <c r="G732" i="9"/>
  <c r="L731" i="9"/>
  <c r="K731" i="9"/>
  <c r="H731" i="9"/>
  <c r="G731" i="9"/>
  <c r="L730" i="9"/>
  <c r="K730" i="9"/>
  <c r="H730" i="9"/>
  <c r="G730" i="9"/>
  <c r="L729" i="9"/>
  <c r="K729" i="9"/>
  <c r="H729" i="9"/>
  <c r="G729" i="9"/>
  <c r="L728" i="9"/>
  <c r="K728" i="9"/>
  <c r="H728" i="9"/>
  <c r="G728" i="9"/>
  <c r="L727" i="9"/>
  <c r="K727" i="9"/>
  <c r="H727" i="9"/>
  <c r="G727" i="9"/>
  <c r="L726" i="9"/>
  <c r="K726" i="9"/>
  <c r="H726" i="9"/>
  <c r="G726" i="9"/>
  <c r="L725" i="9"/>
  <c r="K725" i="9"/>
  <c r="H725" i="9"/>
  <c r="G725" i="9"/>
  <c r="L724" i="9"/>
  <c r="K724" i="9"/>
  <c r="H724" i="9"/>
  <c r="G724" i="9"/>
  <c r="L723" i="9"/>
  <c r="K723" i="9"/>
  <c r="H723" i="9"/>
  <c r="G723" i="9"/>
  <c r="L722" i="9"/>
  <c r="K722" i="9"/>
  <c r="H722" i="9"/>
  <c r="G722" i="9"/>
  <c r="L721" i="9"/>
  <c r="K721" i="9"/>
  <c r="H721" i="9"/>
  <c r="G721" i="9"/>
  <c r="L720" i="9"/>
  <c r="K720" i="9"/>
  <c r="H720" i="9"/>
  <c r="G720" i="9"/>
  <c r="L719" i="9"/>
  <c r="K719" i="9"/>
  <c r="H719" i="9"/>
  <c r="G719" i="9"/>
  <c r="L718" i="9"/>
  <c r="K718" i="9"/>
  <c r="H718" i="9"/>
  <c r="G718" i="9"/>
  <c r="L717" i="9"/>
  <c r="K717" i="9"/>
  <c r="H717" i="9"/>
  <c r="G717" i="9"/>
  <c r="L716" i="9"/>
  <c r="K716" i="9"/>
  <c r="H716" i="9"/>
  <c r="G716" i="9"/>
  <c r="L715" i="9"/>
  <c r="K715" i="9"/>
  <c r="H715" i="9"/>
  <c r="G715" i="9"/>
  <c r="L714" i="9"/>
  <c r="K714" i="9"/>
  <c r="H714" i="9"/>
  <c r="G714" i="9"/>
  <c r="L713" i="9"/>
  <c r="K713" i="9"/>
  <c r="H713" i="9"/>
  <c r="G713" i="9"/>
  <c r="L712" i="9"/>
  <c r="K712" i="9"/>
  <c r="H712" i="9"/>
  <c r="G712" i="9"/>
  <c r="L711" i="9"/>
  <c r="K711" i="9"/>
  <c r="H711" i="9"/>
  <c r="G711" i="9"/>
  <c r="L710" i="9"/>
  <c r="K710" i="9"/>
  <c r="H710" i="9"/>
  <c r="G710" i="9"/>
  <c r="L709" i="9"/>
  <c r="K709" i="9"/>
  <c r="H709" i="9"/>
  <c r="G709" i="9"/>
  <c r="L708" i="9"/>
  <c r="K708" i="9"/>
  <c r="H708" i="9"/>
  <c r="G708" i="9"/>
  <c r="L707" i="9"/>
  <c r="K707" i="9"/>
  <c r="H707" i="9"/>
  <c r="G707" i="9"/>
  <c r="L706" i="9"/>
  <c r="K706" i="9"/>
  <c r="H706" i="9"/>
  <c r="G706" i="9"/>
  <c r="L705" i="9"/>
  <c r="K705" i="9"/>
  <c r="H705" i="9"/>
  <c r="G705" i="9"/>
  <c r="L704" i="9"/>
  <c r="K704" i="9"/>
  <c r="H704" i="9"/>
  <c r="G704" i="9"/>
  <c r="L703" i="9"/>
  <c r="K703" i="9"/>
  <c r="H703" i="9"/>
  <c r="G703" i="9"/>
  <c r="L702" i="9"/>
  <c r="K702" i="9"/>
  <c r="H702" i="9"/>
  <c r="G702" i="9"/>
  <c r="L701" i="9"/>
  <c r="K701" i="9"/>
  <c r="H701" i="9"/>
  <c r="G701" i="9"/>
  <c r="L700" i="9"/>
  <c r="K700" i="9"/>
  <c r="H700" i="9"/>
  <c r="G700" i="9"/>
  <c r="L699" i="9"/>
  <c r="K699" i="9"/>
  <c r="H699" i="9"/>
  <c r="G699" i="9"/>
  <c r="L698" i="9"/>
  <c r="K698" i="9"/>
  <c r="H698" i="9"/>
  <c r="G698" i="9"/>
  <c r="L697" i="9"/>
  <c r="K697" i="9"/>
  <c r="H697" i="9"/>
  <c r="G697" i="9"/>
  <c r="L696" i="9"/>
  <c r="K696" i="9"/>
  <c r="H696" i="9"/>
  <c r="G696" i="9"/>
  <c r="L695" i="9"/>
  <c r="K695" i="9"/>
  <c r="H695" i="9"/>
  <c r="G695" i="9"/>
  <c r="L694" i="9"/>
  <c r="K694" i="9"/>
  <c r="H694" i="9"/>
  <c r="G694" i="9"/>
  <c r="L693" i="9"/>
  <c r="K693" i="9"/>
  <c r="H693" i="9"/>
  <c r="G693" i="9"/>
  <c r="L692" i="9"/>
  <c r="K692" i="9"/>
  <c r="H692" i="9"/>
  <c r="G692" i="9"/>
  <c r="L691" i="9"/>
  <c r="K691" i="9"/>
  <c r="H691" i="9"/>
  <c r="G691" i="9"/>
  <c r="L690" i="9"/>
  <c r="K690" i="9"/>
  <c r="H690" i="9"/>
  <c r="G690" i="9"/>
  <c r="L689" i="9"/>
  <c r="K689" i="9"/>
  <c r="H689" i="9"/>
  <c r="G689" i="9"/>
  <c r="L688" i="9"/>
  <c r="K688" i="9"/>
  <c r="H688" i="9"/>
  <c r="G688" i="9"/>
  <c r="L687" i="9"/>
  <c r="K687" i="9"/>
  <c r="H687" i="9"/>
  <c r="G687" i="9"/>
  <c r="L686" i="9"/>
  <c r="K686" i="9"/>
  <c r="H686" i="9"/>
  <c r="G686" i="9"/>
  <c r="L685" i="9"/>
  <c r="K685" i="9"/>
  <c r="H685" i="9"/>
  <c r="G685" i="9"/>
  <c r="L684" i="9"/>
  <c r="K684" i="9"/>
  <c r="H684" i="9"/>
  <c r="G684" i="9"/>
  <c r="L683" i="9"/>
  <c r="K683" i="9"/>
  <c r="H683" i="9"/>
  <c r="G683" i="9"/>
  <c r="L682" i="9"/>
  <c r="K682" i="9"/>
  <c r="H682" i="9"/>
  <c r="G682" i="9"/>
  <c r="L681" i="9"/>
  <c r="K681" i="9"/>
  <c r="H681" i="9"/>
  <c r="G681" i="9"/>
  <c r="L680" i="9"/>
  <c r="K680" i="9"/>
  <c r="H680" i="9"/>
  <c r="G680" i="9"/>
  <c r="L679" i="9"/>
  <c r="K679" i="9"/>
  <c r="H679" i="9"/>
  <c r="G679" i="9"/>
  <c r="L678" i="9"/>
  <c r="K678" i="9"/>
  <c r="H678" i="9"/>
  <c r="G678" i="9"/>
  <c r="L677" i="9"/>
  <c r="K677" i="9"/>
  <c r="H677" i="9"/>
  <c r="G677" i="9"/>
  <c r="L676" i="9"/>
  <c r="K676" i="9"/>
  <c r="H676" i="9"/>
  <c r="G676" i="9"/>
  <c r="L675" i="9"/>
  <c r="K675" i="9"/>
  <c r="H675" i="9"/>
  <c r="G675" i="9"/>
  <c r="L674" i="9"/>
  <c r="K674" i="9"/>
  <c r="H674" i="9"/>
  <c r="G674" i="9"/>
  <c r="L673" i="9"/>
  <c r="K673" i="9"/>
  <c r="H673" i="9"/>
  <c r="G673" i="9"/>
  <c r="L672" i="9"/>
  <c r="K672" i="9"/>
  <c r="H672" i="9"/>
  <c r="G672" i="9"/>
  <c r="L671" i="9"/>
  <c r="K671" i="9"/>
  <c r="H671" i="9"/>
  <c r="G671" i="9"/>
  <c r="L670" i="9"/>
  <c r="K670" i="9"/>
  <c r="H670" i="9"/>
  <c r="G670" i="9"/>
  <c r="L669" i="9"/>
  <c r="K669" i="9"/>
  <c r="H669" i="9"/>
  <c r="G669" i="9"/>
  <c r="L668" i="9"/>
  <c r="K668" i="9"/>
  <c r="H668" i="9"/>
  <c r="G668" i="9"/>
  <c r="L667" i="9"/>
  <c r="K667" i="9"/>
  <c r="H667" i="9"/>
  <c r="G667" i="9"/>
  <c r="L666" i="9"/>
  <c r="K666" i="9"/>
  <c r="H666" i="9"/>
  <c r="G666" i="9"/>
  <c r="L665" i="9"/>
  <c r="K665" i="9"/>
  <c r="H665" i="9"/>
  <c r="G665" i="9"/>
  <c r="L664" i="9"/>
  <c r="K664" i="9"/>
  <c r="H664" i="9"/>
  <c r="G664" i="9"/>
  <c r="L663" i="9"/>
  <c r="K663" i="9"/>
  <c r="H663" i="9"/>
  <c r="G663" i="9"/>
  <c r="L662" i="9"/>
  <c r="K662" i="9"/>
  <c r="H662" i="9"/>
  <c r="G662" i="9"/>
  <c r="L661" i="9"/>
  <c r="K661" i="9"/>
  <c r="H661" i="9"/>
  <c r="G661" i="9"/>
  <c r="L660" i="9"/>
  <c r="K660" i="9"/>
  <c r="H660" i="9"/>
  <c r="G660" i="9"/>
  <c r="L659" i="9"/>
  <c r="K659" i="9"/>
  <c r="H659" i="9"/>
  <c r="G659" i="9"/>
  <c r="L658" i="9"/>
  <c r="K658" i="9"/>
  <c r="H658" i="9"/>
  <c r="G658" i="9"/>
  <c r="L657" i="9"/>
  <c r="K657" i="9"/>
  <c r="H657" i="9"/>
  <c r="G657" i="9"/>
  <c r="L656" i="9"/>
  <c r="K656" i="9"/>
  <c r="H656" i="9"/>
  <c r="G656" i="9"/>
  <c r="L655" i="9"/>
  <c r="K655" i="9"/>
  <c r="H655" i="9"/>
  <c r="G655" i="9"/>
  <c r="L654" i="9"/>
  <c r="K654" i="9"/>
  <c r="H654" i="9"/>
  <c r="G654" i="9"/>
  <c r="L653" i="9"/>
  <c r="K653" i="9"/>
  <c r="H653" i="9"/>
  <c r="G653" i="9"/>
  <c r="L652" i="9"/>
  <c r="K652" i="9"/>
  <c r="H652" i="9"/>
  <c r="G652" i="9"/>
  <c r="L651" i="9"/>
  <c r="K651" i="9"/>
  <c r="H651" i="9"/>
  <c r="G651" i="9"/>
  <c r="L650" i="9"/>
  <c r="K650" i="9"/>
  <c r="H650" i="9"/>
  <c r="G650" i="9"/>
  <c r="L649" i="9"/>
  <c r="K649" i="9"/>
  <c r="H649" i="9"/>
  <c r="G649" i="9"/>
  <c r="L648" i="9"/>
  <c r="K648" i="9"/>
  <c r="H648" i="9"/>
  <c r="G648" i="9"/>
  <c r="L647" i="9"/>
  <c r="K647" i="9"/>
  <c r="H647" i="9"/>
  <c r="G647" i="9"/>
  <c r="L646" i="9"/>
  <c r="K646" i="9"/>
  <c r="H646" i="9"/>
  <c r="G646" i="9"/>
  <c r="L645" i="9"/>
  <c r="K645" i="9"/>
  <c r="H645" i="9"/>
  <c r="G645" i="9"/>
  <c r="L644" i="9"/>
  <c r="K644" i="9"/>
  <c r="H644" i="9"/>
  <c r="G644" i="9"/>
  <c r="L643" i="9"/>
  <c r="K643" i="9"/>
  <c r="H643" i="9"/>
  <c r="G643" i="9"/>
  <c r="L642" i="9"/>
  <c r="K642" i="9"/>
  <c r="H642" i="9"/>
  <c r="G642" i="9"/>
  <c r="L641" i="9"/>
  <c r="K641" i="9"/>
  <c r="H641" i="9"/>
  <c r="G641" i="9"/>
  <c r="L640" i="9"/>
  <c r="K640" i="9"/>
  <c r="H640" i="9"/>
  <c r="G640" i="9"/>
  <c r="L639" i="9"/>
  <c r="K639" i="9"/>
  <c r="H639" i="9"/>
  <c r="G639" i="9"/>
  <c r="L638" i="9"/>
  <c r="K638" i="9"/>
  <c r="M638" i="9" s="1"/>
  <c r="P637" i="9" s="1"/>
  <c r="H638" i="9"/>
  <c r="G638" i="9"/>
  <c r="L637" i="9"/>
  <c r="K637" i="9"/>
  <c r="H637" i="9"/>
  <c r="G637" i="9"/>
  <c r="L636" i="9"/>
  <c r="K636" i="9"/>
  <c r="M636" i="9" s="1"/>
  <c r="P635" i="9" s="1"/>
  <c r="H636" i="9"/>
  <c r="G636" i="9"/>
  <c r="L635" i="9"/>
  <c r="K635" i="9"/>
  <c r="H635" i="9"/>
  <c r="G635" i="9"/>
  <c r="L634" i="9"/>
  <c r="K634" i="9"/>
  <c r="M634" i="9" s="1"/>
  <c r="P633" i="9" s="1"/>
  <c r="H634" i="9"/>
  <c r="G634" i="9"/>
  <c r="L633" i="9"/>
  <c r="K633" i="9"/>
  <c r="H633" i="9"/>
  <c r="G633" i="9"/>
  <c r="L632" i="9"/>
  <c r="K632" i="9"/>
  <c r="M632" i="9" s="1"/>
  <c r="P631" i="9" s="1"/>
  <c r="H632" i="9"/>
  <c r="G632" i="9"/>
  <c r="L631" i="9"/>
  <c r="K631" i="9"/>
  <c r="H631" i="9"/>
  <c r="G631" i="9"/>
  <c r="L630" i="9"/>
  <c r="K630" i="9"/>
  <c r="M630" i="9" s="1"/>
  <c r="P629" i="9" s="1"/>
  <c r="H630" i="9"/>
  <c r="G630" i="9"/>
  <c r="L629" i="9"/>
  <c r="K629" i="9"/>
  <c r="H629" i="9"/>
  <c r="G629" i="9"/>
  <c r="L628" i="9"/>
  <c r="K628" i="9"/>
  <c r="M628" i="9" s="1"/>
  <c r="P627" i="9" s="1"/>
  <c r="H628" i="9"/>
  <c r="G628" i="9"/>
  <c r="L627" i="9"/>
  <c r="K627" i="9"/>
  <c r="H627" i="9"/>
  <c r="G627" i="9"/>
  <c r="L626" i="9"/>
  <c r="K626" i="9"/>
  <c r="M626" i="9" s="1"/>
  <c r="P625" i="9" s="1"/>
  <c r="H626" i="9"/>
  <c r="G626" i="9"/>
  <c r="L625" i="9"/>
  <c r="K625" i="9"/>
  <c r="H625" i="9"/>
  <c r="G625" i="9"/>
  <c r="L624" i="9"/>
  <c r="K624" i="9"/>
  <c r="M624" i="9" s="1"/>
  <c r="P623" i="9" s="1"/>
  <c r="H624" i="9"/>
  <c r="G624" i="9"/>
  <c r="L623" i="9"/>
  <c r="K623" i="9"/>
  <c r="H623" i="9"/>
  <c r="G623" i="9"/>
  <c r="L622" i="9"/>
  <c r="K622" i="9"/>
  <c r="M622" i="9" s="1"/>
  <c r="P621" i="9" s="1"/>
  <c r="H622" i="9"/>
  <c r="G622" i="9"/>
  <c r="L621" i="9"/>
  <c r="K621" i="9"/>
  <c r="H621" i="9"/>
  <c r="G621" i="9"/>
  <c r="L620" i="9"/>
  <c r="K620" i="9"/>
  <c r="M620" i="9" s="1"/>
  <c r="P619" i="9" s="1"/>
  <c r="H620" i="9"/>
  <c r="G620" i="9"/>
  <c r="L619" i="9"/>
  <c r="K619" i="9"/>
  <c r="H619" i="9"/>
  <c r="G619" i="9"/>
  <c r="L618" i="9"/>
  <c r="K618" i="9"/>
  <c r="M618" i="9" s="1"/>
  <c r="P617" i="9" s="1"/>
  <c r="H618" i="9"/>
  <c r="G618" i="9"/>
  <c r="L617" i="9"/>
  <c r="K617" i="9"/>
  <c r="H617" i="9"/>
  <c r="G617" i="9"/>
  <c r="L616" i="9"/>
  <c r="K616" i="9"/>
  <c r="M616" i="9" s="1"/>
  <c r="P615" i="9" s="1"/>
  <c r="H616" i="9"/>
  <c r="G616" i="9"/>
  <c r="L615" i="9"/>
  <c r="K615" i="9"/>
  <c r="H615" i="9"/>
  <c r="G615" i="9"/>
  <c r="L614" i="9"/>
  <c r="K614" i="9"/>
  <c r="M614" i="9" s="1"/>
  <c r="P613" i="9" s="1"/>
  <c r="H614" i="9"/>
  <c r="G614" i="9"/>
  <c r="L613" i="9"/>
  <c r="K613" i="9"/>
  <c r="H613" i="9"/>
  <c r="G613" i="9"/>
  <c r="L612" i="9"/>
  <c r="K612" i="9"/>
  <c r="M612" i="9" s="1"/>
  <c r="P611" i="9" s="1"/>
  <c r="H612" i="9"/>
  <c r="G612" i="9"/>
  <c r="L611" i="9"/>
  <c r="K611" i="9"/>
  <c r="H611" i="9"/>
  <c r="G611" i="9"/>
  <c r="L610" i="9"/>
  <c r="K610" i="9"/>
  <c r="M610" i="9" s="1"/>
  <c r="P609" i="9" s="1"/>
  <c r="H610" i="9"/>
  <c r="G610" i="9"/>
  <c r="L609" i="9"/>
  <c r="K609" i="9"/>
  <c r="H609" i="9"/>
  <c r="G609" i="9"/>
  <c r="L608" i="9"/>
  <c r="K608" i="9"/>
  <c r="M608" i="9" s="1"/>
  <c r="P607" i="9" s="1"/>
  <c r="H608" i="9"/>
  <c r="G608" i="9"/>
  <c r="L607" i="9"/>
  <c r="K607" i="9"/>
  <c r="H607" i="9"/>
  <c r="G607" i="9"/>
  <c r="L606" i="9"/>
  <c r="K606" i="9"/>
  <c r="M606" i="9" s="1"/>
  <c r="P605" i="9" s="1"/>
  <c r="H606" i="9"/>
  <c r="G606" i="9"/>
  <c r="L605" i="9"/>
  <c r="K605" i="9"/>
  <c r="H605" i="9"/>
  <c r="G605" i="9"/>
  <c r="L604" i="9"/>
  <c r="K604" i="9"/>
  <c r="M604" i="9" s="1"/>
  <c r="P603" i="9" s="1"/>
  <c r="H604" i="9"/>
  <c r="G604" i="9"/>
  <c r="L603" i="9"/>
  <c r="K603" i="9"/>
  <c r="H603" i="9"/>
  <c r="G603" i="9"/>
  <c r="L602" i="9"/>
  <c r="K602" i="9"/>
  <c r="M602" i="9" s="1"/>
  <c r="P601" i="9" s="1"/>
  <c r="H602" i="9"/>
  <c r="G602" i="9"/>
  <c r="L601" i="9"/>
  <c r="K601" i="9"/>
  <c r="H601" i="9"/>
  <c r="G601" i="9"/>
  <c r="L600" i="9"/>
  <c r="K600" i="9"/>
  <c r="M600" i="9" s="1"/>
  <c r="P599" i="9" s="1"/>
  <c r="H600" i="9"/>
  <c r="G600" i="9"/>
  <c r="L599" i="9"/>
  <c r="K599" i="9"/>
  <c r="H599" i="9"/>
  <c r="G599" i="9"/>
  <c r="L598" i="9"/>
  <c r="K598" i="9"/>
  <c r="M598" i="9" s="1"/>
  <c r="P597" i="9" s="1"/>
  <c r="H598" i="9"/>
  <c r="G598" i="9"/>
  <c r="L597" i="9"/>
  <c r="K597" i="9"/>
  <c r="H597" i="9"/>
  <c r="G597" i="9"/>
  <c r="L596" i="9"/>
  <c r="K596" i="9"/>
  <c r="M596" i="9" s="1"/>
  <c r="P595" i="9" s="1"/>
  <c r="H596" i="9"/>
  <c r="G596" i="9"/>
  <c r="L595" i="9"/>
  <c r="K595" i="9"/>
  <c r="H595" i="9"/>
  <c r="G595" i="9"/>
  <c r="L594" i="9"/>
  <c r="K594" i="9"/>
  <c r="M594" i="9" s="1"/>
  <c r="P593" i="9" s="1"/>
  <c r="H594" i="9"/>
  <c r="G594" i="9"/>
  <c r="L593" i="9"/>
  <c r="K593" i="9"/>
  <c r="H593" i="9"/>
  <c r="G593" i="9"/>
  <c r="L592" i="9"/>
  <c r="K592" i="9"/>
  <c r="M592" i="9" s="1"/>
  <c r="P591" i="9" s="1"/>
  <c r="H592" i="9"/>
  <c r="G592" i="9"/>
  <c r="L591" i="9"/>
  <c r="K591" i="9"/>
  <c r="H591" i="9"/>
  <c r="G591" i="9"/>
  <c r="L590" i="9"/>
  <c r="K590" i="9"/>
  <c r="M590" i="9" s="1"/>
  <c r="P589" i="9" s="1"/>
  <c r="H590" i="9"/>
  <c r="G590" i="9"/>
  <c r="L589" i="9"/>
  <c r="K589" i="9"/>
  <c r="H589" i="9"/>
  <c r="G589" i="9"/>
  <c r="L588" i="9"/>
  <c r="K588" i="9"/>
  <c r="M588" i="9" s="1"/>
  <c r="P587" i="9" s="1"/>
  <c r="H588" i="9"/>
  <c r="G588" i="9"/>
  <c r="L587" i="9"/>
  <c r="K587" i="9"/>
  <c r="H587" i="9"/>
  <c r="G587" i="9"/>
  <c r="L586" i="9"/>
  <c r="K586" i="9"/>
  <c r="M586" i="9" s="1"/>
  <c r="P585" i="9" s="1"/>
  <c r="H586" i="9"/>
  <c r="G586" i="9"/>
  <c r="L585" i="9"/>
  <c r="K585" i="9"/>
  <c r="H585" i="9"/>
  <c r="G585" i="9"/>
  <c r="L584" i="9"/>
  <c r="K584" i="9"/>
  <c r="M584" i="9" s="1"/>
  <c r="P583" i="9" s="1"/>
  <c r="H584" i="9"/>
  <c r="G584" i="9"/>
  <c r="L583" i="9"/>
  <c r="K583" i="9"/>
  <c r="H583" i="9"/>
  <c r="G583" i="9"/>
  <c r="L582" i="9"/>
  <c r="K582" i="9"/>
  <c r="M582" i="9" s="1"/>
  <c r="P581" i="9" s="1"/>
  <c r="H582" i="9"/>
  <c r="G582" i="9"/>
  <c r="L581" i="9"/>
  <c r="K581" i="9"/>
  <c r="H581" i="9"/>
  <c r="G581" i="9"/>
  <c r="L580" i="9"/>
  <c r="K580" i="9"/>
  <c r="H580" i="9"/>
  <c r="G580" i="9"/>
  <c r="L579" i="9"/>
  <c r="K579" i="9"/>
  <c r="H579" i="9"/>
  <c r="G579" i="9"/>
  <c r="L578" i="9"/>
  <c r="K578" i="9"/>
  <c r="H578" i="9"/>
  <c r="G578" i="9"/>
  <c r="L577" i="9"/>
  <c r="K577" i="9"/>
  <c r="H577" i="9"/>
  <c r="G577" i="9"/>
  <c r="L576" i="9"/>
  <c r="K576" i="9"/>
  <c r="H576" i="9"/>
  <c r="G576" i="9"/>
  <c r="L575" i="9"/>
  <c r="K575" i="9"/>
  <c r="H575" i="9"/>
  <c r="G575" i="9"/>
  <c r="L574" i="9"/>
  <c r="K574" i="9"/>
  <c r="H574" i="9"/>
  <c r="G574" i="9"/>
  <c r="L573" i="9"/>
  <c r="K573" i="9"/>
  <c r="H573" i="9"/>
  <c r="G573" i="9"/>
  <c r="L572" i="9"/>
  <c r="K572" i="9"/>
  <c r="H572" i="9"/>
  <c r="G572" i="9"/>
  <c r="L571" i="9"/>
  <c r="K571" i="9"/>
  <c r="H571" i="9"/>
  <c r="G571" i="9"/>
  <c r="L570" i="9"/>
  <c r="K570" i="9"/>
  <c r="H570" i="9"/>
  <c r="G570" i="9"/>
  <c r="L569" i="9"/>
  <c r="K569" i="9"/>
  <c r="H569" i="9"/>
  <c r="G569" i="9"/>
  <c r="L568" i="9"/>
  <c r="K568" i="9"/>
  <c r="H568" i="9"/>
  <c r="G568" i="9"/>
  <c r="L567" i="9"/>
  <c r="K567" i="9"/>
  <c r="H567" i="9"/>
  <c r="G567" i="9"/>
  <c r="L566" i="9"/>
  <c r="K566" i="9"/>
  <c r="H566" i="9"/>
  <c r="G566" i="9"/>
  <c r="L565" i="9"/>
  <c r="K565" i="9"/>
  <c r="H565" i="9"/>
  <c r="G565" i="9"/>
  <c r="L564" i="9"/>
  <c r="K564" i="9"/>
  <c r="H564" i="9"/>
  <c r="G564" i="9"/>
  <c r="L563" i="9"/>
  <c r="K563" i="9"/>
  <c r="H563" i="9"/>
  <c r="G563" i="9"/>
  <c r="L562" i="9"/>
  <c r="K562" i="9"/>
  <c r="H562" i="9"/>
  <c r="G562" i="9"/>
  <c r="L561" i="9"/>
  <c r="K561" i="9"/>
  <c r="H561" i="9"/>
  <c r="G561" i="9"/>
  <c r="L560" i="9"/>
  <c r="K560" i="9"/>
  <c r="H560" i="9"/>
  <c r="G560" i="9"/>
  <c r="L559" i="9"/>
  <c r="K559" i="9"/>
  <c r="H559" i="9"/>
  <c r="G559" i="9"/>
  <c r="L558" i="9"/>
  <c r="K558" i="9"/>
  <c r="H558" i="9"/>
  <c r="G558" i="9"/>
  <c r="L557" i="9"/>
  <c r="K557" i="9"/>
  <c r="H557" i="9"/>
  <c r="G557" i="9"/>
  <c r="L556" i="9"/>
  <c r="K556" i="9"/>
  <c r="H556" i="9"/>
  <c r="G556" i="9"/>
  <c r="L555" i="9"/>
  <c r="K555" i="9"/>
  <c r="H555" i="9"/>
  <c r="G555" i="9"/>
  <c r="L554" i="9"/>
  <c r="K554" i="9"/>
  <c r="H554" i="9"/>
  <c r="G554" i="9"/>
  <c r="L553" i="9"/>
  <c r="K553" i="9"/>
  <c r="H553" i="9"/>
  <c r="G553" i="9"/>
  <c r="L552" i="9"/>
  <c r="K552" i="9"/>
  <c r="H552" i="9"/>
  <c r="G552" i="9"/>
  <c r="L551" i="9"/>
  <c r="K551" i="9"/>
  <c r="H551" i="9"/>
  <c r="G551" i="9"/>
  <c r="L550" i="9"/>
  <c r="K550" i="9"/>
  <c r="H550" i="9"/>
  <c r="G550" i="9"/>
  <c r="L549" i="9"/>
  <c r="K549" i="9"/>
  <c r="H549" i="9"/>
  <c r="G549" i="9"/>
  <c r="L548" i="9"/>
  <c r="K548" i="9"/>
  <c r="H548" i="9"/>
  <c r="G548" i="9"/>
  <c r="L547" i="9"/>
  <c r="K547" i="9"/>
  <c r="H547" i="9"/>
  <c r="G547" i="9"/>
  <c r="L546" i="9"/>
  <c r="K546" i="9"/>
  <c r="H546" i="9"/>
  <c r="G546" i="9"/>
  <c r="L545" i="9"/>
  <c r="K545" i="9"/>
  <c r="H545" i="9"/>
  <c r="G545" i="9"/>
  <c r="L544" i="9"/>
  <c r="K544" i="9"/>
  <c r="H544" i="9"/>
  <c r="G544" i="9"/>
  <c r="L543" i="9"/>
  <c r="K543" i="9"/>
  <c r="H543" i="9"/>
  <c r="G543" i="9"/>
  <c r="L542" i="9"/>
  <c r="K542" i="9"/>
  <c r="H542" i="9"/>
  <c r="G542" i="9"/>
  <c r="L541" i="9"/>
  <c r="K541" i="9"/>
  <c r="H541" i="9"/>
  <c r="G541" i="9"/>
  <c r="L540" i="9"/>
  <c r="K540" i="9"/>
  <c r="H540" i="9"/>
  <c r="G540" i="9"/>
  <c r="L539" i="9"/>
  <c r="K539" i="9"/>
  <c r="H539" i="9"/>
  <c r="G539" i="9"/>
  <c r="L538" i="9"/>
  <c r="K538" i="9"/>
  <c r="H538" i="9"/>
  <c r="G538" i="9"/>
  <c r="L537" i="9"/>
  <c r="K537" i="9"/>
  <c r="H537" i="9"/>
  <c r="G537" i="9"/>
  <c r="L536" i="9"/>
  <c r="K536" i="9"/>
  <c r="H536" i="9"/>
  <c r="G536" i="9"/>
  <c r="L535" i="9"/>
  <c r="K535" i="9"/>
  <c r="H535" i="9"/>
  <c r="G535" i="9"/>
  <c r="L534" i="9"/>
  <c r="K534" i="9"/>
  <c r="M534" i="9" s="1"/>
  <c r="P533" i="9" s="1"/>
  <c r="H534" i="9"/>
  <c r="G534" i="9"/>
  <c r="L533" i="9"/>
  <c r="K533" i="9"/>
  <c r="H533" i="9"/>
  <c r="G533" i="9"/>
  <c r="L532" i="9"/>
  <c r="K532" i="9"/>
  <c r="M532" i="9" s="1"/>
  <c r="P531" i="9" s="1"/>
  <c r="H532" i="9"/>
  <c r="G532" i="9"/>
  <c r="L531" i="9"/>
  <c r="K531" i="9"/>
  <c r="H531" i="9"/>
  <c r="G531" i="9"/>
  <c r="L530" i="9"/>
  <c r="K530" i="9"/>
  <c r="M530" i="9" s="1"/>
  <c r="P529" i="9" s="1"/>
  <c r="H530" i="9"/>
  <c r="G530" i="9"/>
  <c r="L529" i="9"/>
  <c r="K529" i="9"/>
  <c r="H529" i="9"/>
  <c r="G529" i="9"/>
  <c r="L528" i="9"/>
  <c r="K528" i="9"/>
  <c r="M528" i="9" s="1"/>
  <c r="P527" i="9" s="1"/>
  <c r="H528" i="9"/>
  <c r="G528" i="9"/>
  <c r="L527" i="9"/>
  <c r="K527" i="9"/>
  <c r="H527" i="9"/>
  <c r="G527" i="9"/>
  <c r="L526" i="9"/>
  <c r="K526" i="9"/>
  <c r="M526" i="9" s="1"/>
  <c r="P525" i="9" s="1"/>
  <c r="H526" i="9"/>
  <c r="G526" i="9"/>
  <c r="L525" i="9"/>
  <c r="K525" i="9"/>
  <c r="H525" i="9"/>
  <c r="G525" i="9"/>
  <c r="L524" i="9"/>
  <c r="K524" i="9"/>
  <c r="M524" i="9" s="1"/>
  <c r="P523" i="9" s="1"/>
  <c r="H524" i="9"/>
  <c r="G524" i="9"/>
  <c r="L523" i="9"/>
  <c r="K523" i="9"/>
  <c r="H523" i="9"/>
  <c r="G523" i="9"/>
  <c r="L522" i="9"/>
  <c r="K522" i="9"/>
  <c r="M522" i="9" s="1"/>
  <c r="P521" i="9" s="1"/>
  <c r="H522" i="9"/>
  <c r="G522" i="9"/>
  <c r="L521" i="9"/>
  <c r="K521" i="9"/>
  <c r="H521" i="9"/>
  <c r="G521" i="9"/>
  <c r="L520" i="9"/>
  <c r="K520" i="9"/>
  <c r="M520" i="9" s="1"/>
  <c r="P519" i="9" s="1"/>
  <c r="H520" i="9"/>
  <c r="G520" i="9"/>
  <c r="L519" i="9"/>
  <c r="K519" i="9"/>
  <c r="H519" i="9"/>
  <c r="G519" i="9"/>
  <c r="L518" i="9"/>
  <c r="K518" i="9"/>
  <c r="H518" i="9"/>
  <c r="G518" i="9"/>
  <c r="L517" i="9"/>
  <c r="K517" i="9"/>
  <c r="H517" i="9"/>
  <c r="G517" i="9"/>
  <c r="L516" i="9"/>
  <c r="K516" i="9"/>
  <c r="H516" i="9"/>
  <c r="G516" i="9"/>
  <c r="L515" i="9"/>
  <c r="K515" i="9"/>
  <c r="H515" i="9"/>
  <c r="G515" i="9"/>
  <c r="L514" i="9"/>
  <c r="K514" i="9"/>
  <c r="H514" i="9"/>
  <c r="G514" i="9"/>
  <c r="L513" i="9"/>
  <c r="K513" i="9"/>
  <c r="H513" i="9"/>
  <c r="G513" i="9"/>
  <c r="L512" i="9"/>
  <c r="K512" i="9"/>
  <c r="H512" i="9"/>
  <c r="G512" i="9"/>
  <c r="L511" i="9"/>
  <c r="K511" i="9"/>
  <c r="H511" i="9"/>
  <c r="G511" i="9"/>
  <c r="L510" i="9"/>
  <c r="K510" i="9"/>
  <c r="H510" i="9"/>
  <c r="G510" i="9"/>
  <c r="L509" i="9"/>
  <c r="K509" i="9"/>
  <c r="H509" i="9"/>
  <c r="G509" i="9"/>
  <c r="L508" i="9"/>
  <c r="K508" i="9"/>
  <c r="H508" i="9"/>
  <c r="G508" i="9"/>
  <c r="L507" i="9"/>
  <c r="K507" i="9"/>
  <c r="H507" i="9"/>
  <c r="G507" i="9"/>
  <c r="L506" i="9"/>
  <c r="K506" i="9"/>
  <c r="H506" i="9"/>
  <c r="G506" i="9"/>
  <c r="L505" i="9"/>
  <c r="K505" i="9"/>
  <c r="H505" i="9"/>
  <c r="G505" i="9"/>
  <c r="L504" i="9"/>
  <c r="K504" i="9"/>
  <c r="H504" i="9"/>
  <c r="G504" i="9"/>
  <c r="L503" i="9"/>
  <c r="K503" i="9"/>
  <c r="H503" i="9"/>
  <c r="G503" i="9"/>
  <c r="L502" i="9"/>
  <c r="K502" i="9"/>
  <c r="H502" i="9"/>
  <c r="G502" i="9"/>
  <c r="L501" i="9"/>
  <c r="K501" i="9"/>
  <c r="H501" i="9"/>
  <c r="G501" i="9"/>
  <c r="L500" i="9"/>
  <c r="K500" i="9"/>
  <c r="H500" i="9"/>
  <c r="G500" i="9"/>
  <c r="L499" i="9"/>
  <c r="K499" i="9"/>
  <c r="H499" i="9"/>
  <c r="G499" i="9"/>
  <c r="L498" i="9"/>
  <c r="K498" i="9"/>
  <c r="H498" i="9"/>
  <c r="G498" i="9"/>
  <c r="L497" i="9"/>
  <c r="K497" i="9"/>
  <c r="H497" i="9"/>
  <c r="G497" i="9"/>
  <c r="L496" i="9"/>
  <c r="K496" i="9"/>
  <c r="H496" i="9"/>
  <c r="G496" i="9"/>
  <c r="L495" i="9"/>
  <c r="K495" i="9"/>
  <c r="H495" i="9"/>
  <c r="G495" i="9"/>
  <c r="L494" i="9"/>
  <c r="K494" i="9"/>
  <c r="H494" i="9"/>
  <c r="G494" i="9"/>
  <c r="L493" i="9"/>
  <c r="K493" i="9"/>
  <c r="H493" i="9"/>
  <c r="G493" i="9"/>
  <c r="L492" i="9"/>
  <c r="K492" i="9"/>
  <c r="H492" i="9"/>
  <c r="G492" i="9"/>
  <c r="L491" i="9"/>
  <c r="K491" i="9"/>
  <c r="H491" i="9"/>
  <c r="G491" i="9"/>
  <c r="L490" i="9"/>
  <c r="K490" i="9"/>
  <c r="H490" i="9"/>
  <c r="G490" i="9"/>
  <c r="L489" i="9"/>
  <c r="K489" i="9"/>
  <c r="H489" i="9"/>
  <c r="G489" i="9"/>
  <c r="L488" i="9"/>
  <c r="K488" i="9"/>
  <c r="H488" i="9"/>
  <c r="G488" i="9"/>
  <c r="L487" i="9"/>
  <c r="K487" i="9"/>
  <c r="H487" i="9"/>
  <c r="G487" i="9"/>
  <c r="L486" i="9"/>
  <c r="K486" i="9"/>
  <c r="H486" i="9"/>
  <c r="G486" i="9"/>
  <c r="L485" i="9"/>
  <c r="K485" i="9"/>
  <c r="H485" i="9"/>
  <c r="G485" i="9"/>
  <c r="L484" i="9"/>
  <c r="K484" i="9"/>
  <c r="H484" i="9"/>
  <c r="G484" i="9"/>
  <c r="L483" i="9"/>
  <c r="K483" i="9"/>
  <c r="H483" i="9"/>
  <c r="G483" i="9"/>
  <c r="L482" i="9"/>
  <c r="K482" i="9"/>
  <c r="H482" i="9"/>
  <c r="G482" i="9"/>
  <c r="L481" i="9"/>
  <c r="K481" i="9"/>
  <c r="H481" i="9"/>
  <c r="G481" i="9"/>
  <c r="L480" i="9"/>
  <c r="K480" i="9"/>
  <c r="H480" i="9"/>
  <c r="G480" i="9"/>
  <c r="L479" i="9"/>
  <c r="K479" i="9"/>
  <c r="H479" i="9"/>
  <c r="G479" i="9"/>
  <c r="L478" i="9"/>
  <c r="K478" i="9"/>
  <c r="H478" i="9"/>
  <c r="G478" i="9"/>
  <c r="L477" i="9"/>
  <c r="K477" i="9"/>
  <c r="H477" i="9"/>
  <c r="G477" i="9"/>
  <c r="L476" i="9"/>
  <c r="K476" i="9"/>
  <c r="H476" i="9"/>
  <c r="G476" i="9"/>
  <c r="L475" i="9"/>
  <c r="K475" i="9"/>
  <c r="H475" i="9"/>
  <c r="G475" i="9"/>
  <c r="L474" i="9"/>
  <c r="K474" i="9"/>
  <c r="H474" i="9"/>
  <c r="G474" i="9"/>
  <c r="L473" i="9"/>
  <c r="K473" i="9"/>
  <c r="H473" i="9"/>
  <c r="G473" i="9"/>
  <c r="L472" i="9"/>
  <c r="K472" i="9"/>
  <c r="H472" i="9"/>
  <c r="G472" i="9"/>
  <c r="L471" i="9"/>
  <c r="K471" i="9"/>
  <c r="H471" i="9"/>
  <c r="G471" i="9"/>
  <c r="L470" i="9"/>
  <c r="K470" i="9"/>
  <c r="H470" i="9"/>
  <c r="G470" i="9"/>
  <c r="L469" i="9"/>
  <c r="K469" i="9"/>
  <c r="H469" i="9"/>
  <c r="G469" i="9"/>
  <c r="L468" i="9"/>
  <c r="K468" i="9"/>
  <c r="H468" i="9"/>
  <c r="G468" i="9"/>
  <c r="L467" i="9"/>
  <c r="K467" i="9"/>
  <c r="H467" i="9"/>
  <c r="G467" i="9"/>
  <c r="L466" i="9"/>
  <c r="K466" i="9"/>
  <c r="H466" i="9"/>
  <c r="G466" i="9"/>
  <c r="L465" i="9"/>
  <c r="K465" i="9"/>
  <c r="H465" i="9"/>
  <c r="G465" i="9"/>
  <c r="L464" i="9"/>
  <c r="K464" i="9"/>
  <c r="H464" i="9"/>
  <c r="G464" i="9"/>
  <c r="L463" i="9"/>
  <c r="K463" i="9"/>
  <c r="H463" i="9"/>
  <c r="G463" i="9"/>
  <c r="L462" i="9"/>
  <c r="K462" i="9"/>
  <c r="H462" i="9"/>
  <c r="G462" i="9"/>
  <c r="L461" i="9"/>
  <c r="K461" i="9"/>
  <c r="H461" i="9"/>
  <c r="G461" i="9"/>
  <c r="L460" i="9"/>
  <c r="K460" i="9"/>
  <c r="H460" i="9"/>
  <c r="G460" i="9"/>
  <c r="L459" i="9"/>
  <c r="K459" i="9"/>
  <c r="H459" i="9"/>
  <c r="G459" i="9"/>
  <c r="L458" i="9"/>
  <c r="K458" i="9"/>
  <c r="H458" i="9"/>
  <c r="G458" i="9"/>
  <c r="L457" i="9"/>
  <c r="K457" i="9"/>
  <c r="H457" i="9"/>
  <c r="G457" i="9"/>
  <c r="L456" i="9"/>
  <c r="K456" i="9"/>
  <c r="H456" i="9"/>
  <c r="G456" i="9"/>
  <c r="L455" i="9"/>
  <c r="K455" i="9"/>
  <c r="H455" i="9"/>
  <c r="G455" i="9"/>
  <c r="L454" i="9"/>
  <c r="K454" i="9"/>
  <c r="H454" i="9"/>
  <c r="G454" i="9"/>
  <c r="L453" i="9"/>
  <c r="K453" i="9"/>
  <c r="H453" i="9"/>
  <c r="G453" i="9"/>
  <c r="L452" i="9"/>
  <c r="K452" i="9"/>
  <c r="H452" i="9"/>
  <c r="G452" i="9"/>
  <c r="L451" i="9"/>
  <c r="K451" i="9"/>
  <c r="H451" i="9"/>
  <c r="G451" i="9"/>
  <c r="L450" i="9"/>
  <c r="K450" i="9"/>
  <c r="H450" i="9"/>
  <c r="G450" i="9"/>
  <c r="L449" i="9"/>
  <c r="K449" i="9"/>
  <c r="H449" i="9"/>
  <c r="G449" i="9"/>
  <c r="L448" i="9"/>
  <c r="K448" i="9"/>
  <c r="H448" i="9"/>
  <c r="G448" i="9"/>
  <c r="L447" i="9"/>
  <c r="K447" i="9"/>
  <c r="H447" i="9"/>
  <c r="G447" i="9"/>
  <c r="L446" i="9"/>
  <c r="K446" i="9"/>
  <c r="H446" i="9"/>
  <c r="G446" i="9"/>
  <c r="L445" i="9"/>
  <c r="K445" i="9"/>
  <c r="H445" i="9"/>
  <c r="G445" i="9"/>
  <c r="L444" i="9"/>
  <c r="K444" i="9"/>
  <c r="H444" i="9"/>
  <c r="G444" i="9"/>
  <c r="L443" i="9"/>
  <c r="K443" i="9"/>
  <c r="H443" i="9"/>
  <c r="G443" i="9"/>
  <c r="L442" i="9"/>
  <c r="K442" i="9"/>
  <c r="H442" i="9"/>
  <c r="G442" i="9"/>
  <c r="L441" i="9"/>
  <c r="K441" i="9"/>
  <c r="H441" i="9"/>
  <c r="G441" i="9"/>
  <c r="L440" i="9"/>
  <c r="K440" i="9"/>
  <c r="H440" i="9"/>
  <c r="G440" i="9"/>
  <c r="L439" i="9"/>
  <c r="K439" i="9"/>
  <c r="H439" i="9"/>
  <c r="G439" i="9"/>
  <c r="L438" i="9"/>
  <c r="K438" i="9"/>
  <c r="H438" i="9"/>
  <c r="G438" i="9"/>
  <c r="L437" i="9"/>
  <c r="K437" i="9"/>
  <c r="H437" i="9"/>
  <c r="G437" i="9"/>
  <c r="L436" i="9"/>
  <c r="K436" i="9"/>
  <c r="H436" i="9"/>
  <c r="G436" i="9"/>
  <c r="L435" i="9"/>
  <c r="K435" i="9"/>
  <c r="H435" i="9"/>
  <c r="G435" i="9"/>
  <c r="L434" i="9"/>
  <c r="K434" i="9"/>
  <c r="H434" i="9"/>
  <c r="G434" i="9"/>
  <c r="L433" i="9"/>
  <c r="K433" i="9"/>
  <c r="H433" i="9"/>
  <c r="G433" i="9"/>
  <c r="L432" i="9"/>
  <c r="K432" i="9"/>
  <c r="H432" i="9"/>
  <c r="G432" i="9"/>
  <c r="L431" i="9"/>
  <c r="K431" i="9"/>
  <c r="H431" i="9"/>
  <c r="G431" i="9"/>
  <c r="L430" i="9"/>
  <c r="K430" i="9"/>
  <c r="H430" i="9"/>
  <c r="G430" i="9"/>
  <c r="L429" i="9"/>
  <c r="K429" i="9"/>
  <c r="H429" i="9"/>
  <c r="G429" i="9"/>
  <c r="L428" i="9"/>
  <c r="K428" i="9"/>
  <c r="H428" i="9"/>
  <c r="G428" i="9"/>
  <c r="L427" i="9"/>
  <c r="K427" i="9"/>
  <c r="H427" i="9"/>
  <c r="G427" i="9"/>
  <c r="L426" i="9"/>
  <c r="K426" i="9"/>
  <c r="H426" i="9"/>
  <c r="G426" i="9"/>
  <c r="L425" i="9"/>
  <c r="K425" i="9"/>
  <c r="H425" i="9"/>
  <c r="G425" i="9"/>
  <c r="L424" i="9"/>
  <c r="K424" i="9"/>
  <c r="H424" i="9"/>
  <c r="G424" i="9"/>
  <c r="L423" i="9"/>
  <c r="K423" i="9"/>
  <c r="H423" i="9"/>
  <c r="G423" i="9"/>
  <c r="L422" i="9"/>
  <c r="K422" i="9"/>
  <c r="H422" i="9"/>
  <c r="G422" i="9"/>
  <c r="L421" i="9"/>
  <c r="K421" i="9"/>
  <c r="H421" i="9"/>
  <c r="G421" i="9"/>
  <c r="L420" i="9"/>
  <c r="K420" i="9"/>
  <c r="H420" i="9"/>
  <c r="G420" i="9"/>
  <c r="L419" i="9"/>
  <c r="K419" i="9"/>
  <c r="H419" i="9"/>
  <c r="G419" i="9"/>
  <c r="L418" i="9"/>
  <c r="K418" i="9"/>
  <c r="H418" i="9"/>
  <c r="G418" i="9"/>
  <c r="L417" i="9"/>
  <c r="K417" i="9"/>
  <c r="H417" i="9"/>
  <c r="G417" i="9"/>
  <c r="L416" i="9"/>
  <c r="K416" i="9"/>
  <c r="H416" i="9"/>
  <c r="G416" i="9"/>
  <c r="L415" i="9"/>
  <c r="K415" i="9"/>
  <c r="H415" i="9"/>
  <c r="G415" i="9"/>
  <c r="L414" i="9"/>
  <c r="K414" i="9"/>
  <c r="H414" i="9"/>
  <c r="G414" i="9"/>
  <c r="L413" i="9"/>
  <c r="K413" i="9"/>
  <c r="H413" i="9"/>
  <c r="G413" i="9"/>
  <c r="L412" i="9"/>
  <c r="K412" i="9"/>
  <c r="H412" i="9"/>
  <c r="G412" i="9"/>
  <c r="L411" i="9"/>
  <c r="K411" i="9"/>
  <c r="H411" i="9"/>
  <c r="G411" i="9"/>
  <c r="L410" i="9"/>
  <c r="K410" i="9"/>
  <c r="H410" i="9"/>
  <c r="G410" i="9"/>
  <c r="L409" i="9"/>
  <c r="K409" i="9"/>
  <c r="H409" i="9"/>
  <c r="G409" i="9"/>
  <c r="L408" i="9"/>
  <c r="K408" i="9"/>
  <c r="H408" i="9"/>
  <c r="G408" i="9"/>
  <c r="L407" i="9"/>
  <c r="K407" i="9"/>
  <c r="H407" i="9"/>
  <c r="G407" i="9"/>
  <c r="L406" i="9"/>
  <c r="K406" i="9"/>
  <c r="H406" i="9"/>
  <c r="G406" i="9"/>
  <c r="L405" i="9"/>
  <c r="K405" i="9"/>
  <c r="H405" i="9"/>
  <c r="G405" i="9"/>
  <c r="L404" i="9"/>
  <c r="K404" i="9"/>
  <c r="H404" i="9"/>
  <c r="G404" i="9"/>
  <c r="L403" i="9"/>
  <c r="K403" i="9"/>
  <c r="H403" i="9"/>
  <c r="G403" i="9"/>
  <c r="L402" i="9"/>
  <c r="K402" i="9"/>
  <c r="H402" i="9"/>
  <c r="G402" i="9"/>
  <c r="L401" i="9"/>
  <c r="K401" i="9"/>
  <c r="H401" i="9"/>
  <c r="G401" i="9"/>
  <c r="L400" i="9"/>
  <c r="K400" i="9"/>
  <c r="H400" i="9"/>
  <c r="G400" i="9"/>
  <c r="L399" i="9"/>
  <c r="K399" i="9"/>
  <c r="H399" i="9"/>
  <c r="G399" i="9"/>
  <c r="L398" i="9"/>
  <c r="K398" i="9"/>
  <c r="H398" i="9"/>
  <c r="G398" i="9"/>
  <c r="L397" i="9"/>
  <c r="K397" i="9"/>
  <c r="H397" i="9"/>
  <c r="G397" i="9"/>
  <c r="L396" i="9"/>
  <c r="K396" i="9"/>
  <c r="H396" i="9"/>
  <c r="G396" i="9"/>
  <c r="L395" i="9"/>
  <c r="K395" i="9"/>
  <c r="H395" i="9"/>
  <c r="G395" i="9"/>
  <c r="L394" i="9"/>
  <c r="K394" i="9"/>
  <c r="H394" i="9"/>
  <c r="G394" i="9"/>
  <c r="L393" i="9"/>
  <c r="K393" i="9"/>
  <c r="H393" i="9"/>
  <c r="G393" i="9"/>
  <c r="L392" i="9"/>
  <c r="K392" i="9"/>
  <c r="H392" i="9"/>
  <c r="G392" i="9"/>
  <c r="L391" i="9"/>
  <c r="K391" i="9"/>
  <c r="H391" i="9"/>
  <c r="G391" i="9"/>
  <c r="L390" i="9"/>
  <c r="K390" i="9"/>
  <c r="H390" i="9"/>
  <c r="G390" i="9"/>
  <c r="L389" i="9"/>
  <c r="K389" i="9"/>
  <c r="H389" i="9"/>
  <c r="G389" i="9"/>
  <c r="L388" i="9"/>
  <c r="K388" i="9"/>
  <c r="H388" i="9"/>
  <c r="G388" i="9"/>
  <c r="L387" i="9"/>
  <c r="K387" i="9"/>
  <c r="H387" i="9"/>
  <c r="G387" i="9"/>
  <c r="L386" i="9"/>
  <c r="K386" i="9"/>
  <c r="H386" i="9"/>
  <c r="G386" i="9"/>
  <c r="L385" i="9"/>
  <c r="K385" i="9"/>
  <c r="H385" i="9"/>
  <c r="G385" i="9"/>
  <c r="L384" i="9"/>
  <c r="K384" i="9"/>
  <c r="H384" i="9"/>
  <c r="G384" i="9"/>
  <c r="L383" i="9"/>
  <c r="K383" i="9"/>
  <c r="H383" i="9"/>
  <c r="G383" i="9"/>
  <c r="L382" i="9"/>
  <c r="K382" i="9"/>
  <c r="H382" i="9"/>
  <c r="G382" i="9"/>
  <c r="L381" i="9"/>
  <c r="K381" i="9"/>
  <c r="H381" i="9"/>
  <c r="G381" i="9"/>
  <c r="L380" i="9"/>
  <c r="K380" i="9"/>
  <c r="H380" i="9"/>
  <c r="G380" i="9"/>
  <c r="L379" i="9"/>
  <c r="K379" i="9"/>
  <c r="H379" i="9"/>
  <c r="G379" i="9"/>
  <c r="L378" i="9"/>
  <c r="K378" i="9"/>
  <c r="H378" i="9"/>
  <c r="G378" i="9"/>
  <c r="L377" i="9"/>
  <c r="K377" i="9"/>
  <c r="H377" i="9"/>
  <c r="G377" i="9"/>
  <c r="L376" i="9"/>
  <c r="K376" i="9"/>
  <c r="H376" i="9"/>
  <c r="G376" i="9"/>
  <c r="L375" i="9"/>
  <c r="K375" i="9"/>
  <c r="H375" i="9"/>
  <c r="G375" i="9"/>
  <c r="L374" i="9"/>
  <c r="K374" i="9"/>
  <c r="H374" i="9"/>
  <c r="G374" i="9"/>
  <c r="L373" i="9"/>
  <c r="K373" i="9"/>
  <c r="H373" i="9"/>
  <c r="G373" i="9"/>
  <c r="L372" i="9"/>
  <c r="K372" i="9"/>
  <c r="H372" i="9"/>
  <c r="G372" i="9"/>
  <c r="L371" i="9"/>
  <c r="K371" i="9"/>
  <c r="H371" i="9"/>
  <c r="G371" i="9"/>
  <c r="L370" i="9"/>
  <c r="K370" i="9"/>
  <c r="H370" i="9"/>
  <c r="G370" i="9"/>
  <c r="L369" i="9"/>
  <c r="K369" i="9"/>
  <c r="H369" i="9"/>
  <c r="G369" i="9"/>
  <c r="L368" i="9"/>
  <c r="K368" i="9"/>
  <c r="H368" i="9"/>
  <c r="G368" i="9"/>
  <c r="L367" i="9"/>
  <c r="K367" i="9"/>
  <c r="H367" i="9"/>
  <c r="G367" i="9"/>
  <c r="L366" i="9"/>
  <c r="K366" i="9"/>
  <c r="H366" i="9"/>
  <c r="G366" i="9"/>
  <c r="L365" i="9"/>
  <c r="K365" i="9"/>
  <c r="H365" i="9"/>
  <c r="G365" i="9"/>
  <c r="L364" i="9"/>
  <c r="K364" i="9"/>
  <c r="H364" i="9"/>
  <c r="G364" i="9"/>
  <c r="L363" i="9"/>
  <c r="K363" i="9"/>
  <c r="H363" i="9"/>
  <c r="G363" i="9"/>
  <c r="L362" i="9"/>
  <c r="K362" i="9"/>
  <c r="H362" i="9"/>
  <c r="G362" i="9"/>
  <c r="L361" i="9"/>
  <c r="K361" i="9"/>
  <c r="H361" i="9"/>
  <c r="G361" i="9"/>
  <c r="L360" i="9"/>
  <c r="K360" i="9"/>
  <c r="H360" i="9"/>
  <c r="G360" i="9"/>
  <c r="L359" i="9"/>
  <c r="K359" i="9"/>
  <c r="H359" i="9"/>
  <c r="G359" i="9"/>
  <c r="L358" i="9"/>
  <c r="K358" i="9"/>
  <c r="H358" i="9"/>
  <c r="G358" i="9"/>
  <c r="L357" i="9"/>
  <c r="K357" i="9"/>
  <c r="H357" i="9"/>
  <c r="G357" i="9"/>
  <c r="L356" i="9"/>
  <c r="K356" i="9"/>
  <c r="H356" i="9"/>
  <c r="G356" i="9"/>
  <c r="L355" i="9"/>
  <c r="K355" i="9"/>
  <c r="H355" i="9"/>
  <c r="G355" i="9"/>
  <c r="L354" i="9"/>
  <c r="K354" i="9"/>
  <c r="H354" i="9"/>
  <c r="G354" i="9"/>
  <c r="L353" i="9"/>
  <c r="K353" i="9"/>
  <c r="H353" i="9"/>
  <c r="G353" i="9"/>
  <c r="L352" i="9"/>
  <c r="K352" i="9"/>
  <c r="H352" i="9"/>
  <c r="G352" i="9"/>
  <c r="L351" i="9"/>
  <c r="K351" i="9"/>
  <c r="H351" i="9"/>
  <c r="G351" i="9"/>
  <c r="L350" i="9"/>
  <c r="K350" i="9"/>
  <c r="H350" i="9"/>
  <c r="G350" i="9"/>
  <c r="L349" i="9"/>
  <c r="K349" i="9"/>
  <c r="H349" i="9"/>
  <c r="G349" i="9"/>
  <c r="L348" i="9"/>
  <c r="K348" i="9"/>
  <c r="H348" i="9"/>
  <c r="G348" i="9"/>
  <c r="L347" i="9"/>
  <c r="K347" i="9"/>
  <c r="H347" i="9"/>
  <c r="G347" i="9"/>
  <c r="L346" i="9"/>
  <c r="K346" i="9"/>
  <c r="H346" i="9"/>
  <c r="G346" i="9"/>
  <c r="L345" i="9"/>
  <c r="K345" i="9"/>
  <c r="H345" i="9"/>
  <c r="G345" i="9"/>
  <c r="L344" i="9"/>
  <c r="K344" i="9"/>
  <c r="H344" i="9"/>
  <c r="G344" i="9"/>
  <c r="L343" i="9"/>
  <c r="K343" i="9"/>
  <c r="H343" i="9"/>
  <c r="G343" i="9"/>
  <c r="L342" i="9"/>
  <c r="K342" i="9"/>
  <c r="H342" i="9"/>
  <c r="G342" i="9"/>
  <c r="L341" i="9"/>
  <c r="K341" i="9"/>
  <c r="H341" i="9"/>
  <c r="G341" i="9"/>
  <c r="L340" i="9"/>
  <c r="K340" i="9"/>
  <c r="H340" i="9"/>
  <c r="G340" i="9"/>
  <c r="L339" i="9"/>
  <c r="K339" i="9"/>
  <c r="H339" i="9"/>
  <c r="G339" i="9"/>
  <c r="L338" i="9"/>
  <c r="K338" i="9"/>
  <c r="H338" i="9"/>
  <c r="G338" i="9"/>
  <c r="L337" i="9"/>
  <c r="K337" i="9"/>
  <c r="H337" i="9"/>
  <c r="G337" i="9"/>
  <c r="L336" i="9"/>
  <c r="K336" i="9"/>
  <c r="H336" i="9"/>
  <c r="G336" i="9"/>
  <c r="L335" i="9"/>
  <c r="K335" i="9"/>
  <c r="H335" i="9"/>
  <c r="G335" i="9"/>
  <c r="L334" i="9"/>
  <c r="K334" i="9"/>
  <c r="H334" i="9"/>
  <c r="G334" i="9"/>
  <c r="L333" i="9"/>
  <c r="K333" i="9"/>
  <c r="H333" i="9"/>
  <c r="G333" i="9"/>
  <c r="L332" i="9"/>
  <c r="K332" i="9"/>
  <c r="H332" i="9"/>
  <c r="G332" i="9"/>
  <c r="L331" i="9"/>
  <c r="K331" i="9"/>
  <c r="H331" i="9"/>
  <c r="G331" i="9"/>
  <c r="L330" i="9"/>
  <c r="K330" i="9"/>
  <c r="H330" i="9"/>
  <c r="G330" i="9"/>
  <c r="L329" i="9"/>
  <c r="K329" i="9"/>
  <c r="H329" i="9"/>
  <c r="G329" i="9"/>
  <c r="L328" i="9"/>
  <c r="K328" i="9"/>
  <c r="H328" i="9"/>
  <c r="G328" i="9"/>
  <c r="L327" i="9"/>
  <c r="K327" i="9"/>
  <c r="H327" i="9"/>
  <c r="G327" i="9"/>
  <c r="L326" i="9"/>
  <c r="K326" i="9"/>
  <c r="H326" i="9"/>
  <c r="G326" i="9"/>
  <c r="L325" i="9"/>
  <c r="K325" i="9"/>
  <c r="H325" i="9"/>
  <c r="G325" i="9"/>
  <c r="L324" i="9"/>
  <c r="K324" i="9"/>
  <c r="H324" i="9"/>
  <c r="G324" i="9"/>
  <c r="L323" i="9"/>
  <c r="K323" i="9"/>
  <c r="H323" i="9"/>
  <c r="G323" i="9"/>
  <c r="L322" i="9"/>
  <c r="K322" i="9"/>
  <c r="H322" i="9"/>
  <c r="G322" i="9"/>
  <c r="L321" i="9"/>
  <c r="K321" i="9"/>
  <c r="H321" i="9"/>
  <c r="G321" i="9"/>
  <c r="L320" i="9"/>
  <c r="K320" i="9"/>
  <c r="H320" i="9"/>
  <c r="G320" i="9"/>
  <c r="L319" i="9"/>
  <c r="K319" i="9"/>
  <c r="H319" i="9"/>
  <c r="G319" i="9"/>
  <c r="L318" i="9"/>
  <c r="K318" i="9"/>
  <c r="H318" i="9"/>
  <c r="G318" i="9"/>
  <c r="L317" i="9"/>
  <c r="K317" i="9"/>
  <c r="H317" i="9"/>
  <c r="G317" i="9"/>
  <c r="L316" i="9"/>
  <c r="K316" i="9"/>
  <c r="H316" i="9"/>
  <c r="G316" i="9"/>
  <c r="L315" i="9"/>
  <c r="K315" i="9"/>
  <c r="H315" i="9"/>
  <c r="G315" i="9"/>
  <c r="L314" i="9"/>
  <c r="K314" i="9"/>
  <c r="H314" i="9"/>
  <c r="G314" i="9"/>
  <c r="L313" i="9"/>
  <c r="K313" i="9"/>
  <c r="H313" i="9"/>
  <c r="G313" i="9"/>
  <c r="L312" i="9"/>
  <c r="K312" i="9"/>
  <c r="H312" i="9"/>
  <c r="G312" i="9"/>
  <c r="L311" i="9"/>
  <c r="K311" i="9"/>
  <c r="H311" i="9"/>
  <c r="G311" i="9"/>
  <c r="L310" i="9"/>
  <c r="K310" i="9"/>
  <c r="H310" i="9"/>
  <c r="G310" i="9"/>
  <c r="L309" i="9"/>
  <c r="K309" i="9"/>
  <c r="H309" i="9"/>
  <c r="G309" i="9"/>
  <c r="L308" i="9"/>
  <c r="K308" i="9"/>
  <c r="H308" i="9"/>
  <c r="G308" i="9"/>
  <c r="L307" i="9"/>
  <c r="K307" i="9"/>
  <c r="H307" i="9"/>
  <c r="G307" i="9"/>
  <c r="L306" i="9"/>
  <c r="K306" i="9"/>
  <c r="H306" i="9"/>
  <c r="G306" i="9"/>
  <c r="L305" i="9"/>
  <c r="K305" i="9"/>
  <c r="H305" i="9"/>
  <c r="G305" i="9"/>
  <c r="L304" i="9"/>
  <c r="K304" i="9"/>
  <c r="H304" i="9"/>
  <c r="G304" i="9"/>
  <c r="L303" i="9"/>
  <c r="K303" i="9"/>
  <c r="H303" i="9"/>
  <c r="G303" i="9"/>
  <c r="L302" i="9"/>
  <c r="K302" i="9"/>
  <c r="H302" i="9"/>
  <c r="G302" i="9"/>
  <c r="L301" i="9"/>
  <c r="K301" i="9"/>
  <c r="H301" i="9"/>
  <c r="G301" i="9"/>
  <c r="L300" i="9"/>
  <c r="K300" i="9"/>
  <c r="H300" i="9"/>
  <c r="G300" i="9"/>
  <c r="L299" i="9"/>
  <c r="K299" i="9"/>
  <c r="H299" i="9"/>
  <c r="G299" i="9"/>
  <c r="L298" i="9"/>
  <c r="K298" i="9"/>
  <c r="H298" i="9"/>
  <c r="G298" i="9"/>
  <c r="L297" i="9"/>
  <c r="K297" i="9"/>
  <c r="H297" i="9"/>
  <c r="G297" i="9"/>
  <c r="L296" i="9"/>
  <c r="K296" i="9"/>
  <c r="H296" i="9"/>
  <c r="G296" i="9"/>
  <c r="L295" i="9"/>
  <c r="K295" i="9"/>
  <c r="H295" i="9"/>
  <c r="G295" i="9"/>
  <c r="L294" i="9"/>
  <c r="K294" i="9"/>
  <c r="H294" i="9"/>
  <c r="G294" i="9"/>
  <c r="L293" i="9"/>
  <c r="K293" i="9"/>
  <c r="H293" i="9"/>
  <c r="G293" i="9"/>
  <c r="L292" i="9"/>
  <c r="K292" i="9"/>
  <c r="H292" i="9"/>
  <c r="G292" i="9"/>
  <c r="L291" i="9"/>
  <c r="K291" i="9"/>
  <c r="H291" i="9"/>
  <c r="G291" i="9"/>
  <c r="L290" i="9"/>
  <c r="K290" i="9"/>
  <c r="H290" i="9"/>
  <c r="G290" i="9"/>
  <c r="L289" i="9"/>
  <c r="K289" i="9"/>
  <c r="H289" i="9"/>
  <c r="G289" i="9"/>
  <c r="L288" i="9"/>
  <c r="K288" i="9"/>
  <c r="H288" i="9"/>
  <c r="G288" i="9"/>
  <c r="L287" i="9"/>
  <c r="K287" i="9"/>
  <c r="H287" i="9"/>
  <c r="G287" i="9"/>
  <c r="L286" i="9"/>
  <c r="K286" i="9"/>
  <c r="H286" i="9"/>
  <c r="G286" i="9"/>
  <c r="L285" i="9"/>
  <c r="K285" i="9"/>
  <c r="H285" i="9"/>
  <c r="G285" i="9"/>
  <c r="L284" i="9"/>
  <c r="K284" i="9"/>
  <c r="H284" i="9"/>
  <c r="G284" i="9"/>
  <c r="L283" i="9"/>
  <c r="K283" i="9"/>
  <c r="H283" i="9"/>
  <c r="G283" i="9"/>
  <c r="L282" i="9"/>
  <c r="K282" i="9"/>
  <c r="H282" i="9"/>
  <c r="G282" i="9"/>
  <c r="L281" i="9"/>
  <c r="K281" i="9"/>
  <c r="H281" i="9"/>
  <c r="G281" i="9"/>
  <c r="L280" i="9"/>
  <c r="K280" i="9"/>
  <c r="H280" i="9"/>
  <c r="G280" i="9"/>
  <c r="L279" i="9"/>
  <c r="K279" i="9"/>
  <c r="H279" i="9"/>
  <c r="G279" i="9"/>
  <c r="L278" i="9"/>
  <c r="K278" i="9"/>
  <c r="H278" i="9"/>
  <c r="G278" i="9"/>
  <c r="L277" i="9"/>
  <c r="K277" i="9"/>
  <c r="H277" i="9"/>
  <c r="G277" i="9"/>
  <c r="L276" i="9"/>
  <c r="K276" i="9"/>
  <c r="H276" i="9"/>
  <c r="G276" i="9"/>
  <c r="L275" i="9"/>
  <c r="K275" i="9"/>
  <c r="H275" i="9"/>
  <c r="G275" i="9"/>
  <c r="L274" i="9"/>
  <c r="K274" i="9"/>
  <c r="H274" i="9"/>
  <c r="G274" i="9"/>
  <c r="L273" i="9"/>
  <c r="K273" i="9"/>
  <c r="H273" i="9"/>
  <c r="G273" i="9"/>
  <c r="L272" i="9"/>
  <c r="K272" i="9"/>
  <c r="H272" i="9"/>
  <c r="G272" i="9"/>
  <c r="L271" i="9"/>
  <c r="K271" i="9"/>
  <c r="H271" i="9"/>
  <c r="G271" i="9"/>
  <c r="L270" i="9"/>
  <c r="K270" i="9"/>
  <c r="H270" i="9"/>
  <c r="G270" i="9"/>
  <c r="L269" i="9"/>
  <c r="K269" i="9"/>
  <c r="H269" i="9"/>
  <c r="G269" i="9"/>
  <c r="L268" i="9"/>
  <c r="K268" i="9"/>
  <c r="H268" i="9"/>
  <c r="G268" i="9"/>
  <c r="L267" i="9"/>
  <c r="K267" i="9"/>
  <c r="H267" i="9"/>
  <c r="G267" i="9"/>
  <c r="L266" i="9"/>
  <c r="K266" i="9"/>
  <c r="H266" i="9"/>
  <c r="G266" i="9"/>
  <c r="L265" i="9"/>
  <c r="K265" i="9"/>
  <c r="H265" i="9"/>
  <c r="G265" i="9"/>
  <c r="L264" i="9"/>
  <c r="K264" i="9"/>
  <c r="H264" i="9"/>
  <c r="G264" i="9"/>
  <c r="L263" i="9"/>
  <c r="K263" i="9"/>
  <c r="H263" i="9"/>
  <c r="G263" i="9"/>
  <c r="L262" i="9"/>
  <c r="K262" i="9"/>
  <c r="H262" i="9"/>
  <c r="G262" i="9"/>
  <c r="L261" i="9"/>
  <c r="K261" i="9"/>
  <c r="H261" i="9"/>
  <c r="G261" i="9"/>
  <c r="L260" i="9"/>
  <c r="K260" i="9"/>
  <c r="H260" i="9"/>
  <c r="G260" i="9"/>
  <c r="L259" i="9"/>
  <c r="K259" i="9"/>
  <c r="H259" i="9"/>
  <c r="G259" i="9"/>
  <c r="L258" i="9"/>
  <c r="K258" i="9"/>
  <c r="H258" i="9"/>
  <c r="G258" i="9"/>
  <c r="L257" i="9"/>
  <c r="K257" i="9"/>
  <c r="H257" i="9"/>
  <c r="G257" i="9"/>
  <c r="L256" i="9"/>
  <c r="K256" i="9"/>
  <c r="H256" i="9"/>
  <c r="G256" i="9"/>
  <c r="L255" i="9"/>
  <c r="K255" i="9"/>
  <c r="H255" i="9"/>
  <c r="G255" i="9"/>
  <c r="L254" i="9"/>
  <c r="K254" i="9"/>
  <c r="H254" i="9"/>
  <c r="G254" i="9"/>
  <c r="L253" i="9"/>
  <c r="K253" i="9"/>
  <c r="H253" i="9"/>
  <c r="G253" i="9"/>
  <c r="L252" i="9"/>
  <c r="K252" i="9"/>
  <c r="H252" i="9"/>
  <c r="G252" i="9"/>
  <c r="L251" i="9"/>
  <c r="K251" i="9"/>
  <c r="H251" i="9"/>
  <c r="G251" i="9"/>
  <c r="L250" i="9"/>
  <c r="K250" i="9"/>
  <c r="H250" i="9"/>
  <c r="G250" i="9"/>
  <c r="L249" i="9"/>
  <c r="K249" i="9"/>
  <c r="H249" i="9"/>
  <c r="G249" i="9"/>
  <c r="L248" i="9"/>
  <c r="K248" i="9"/>
  <c r="H248" i="9"/>
  <c r="G248" i="9"/>
  <c r="L247" i="9"/>
  <c r="K247" i="9"/>
  <c r="H247" i="9"/>
  <c r="G247" i="9"/>
  <c r="L246" i="9"/>
  <c r="K246" i="9"/>
  <c r="H246" i="9"/>
  <c r="G246" i="9"/>
  <c r="L245" i="9"/>
  <c r="K245" i="9"/>
  <c r="H245" i="9"/>
  <c r="G245" i="9"/>
  <c r="L244" i="9"/>
  <c r="K244" i="9"/>
  <c r="H244" i="9"/>
  <c r="G244" i="9"/>
  <c r="L243" i="9"/>
  <c r="K243" i="9"/>
  <c r="H243" i="9"/>
  <c r="G243" i="9"/>
  <c r="L242" i="9"/>
  <c r="K242" i="9"/>
  <c r="H242" i="9"/>
  <c r="G242" i="9"/>
  <c r="L241" i="9"/>
  <c r="K241" i="9"/>
  <c r="H241" i="9"/>
  <c r="G241" i="9"/>
  <c r="L240" i="9"/>
  <c r="K240" i="9"/>
  <c r="H240" i="9"/>
  <c r="G240" i="9"/>
  <c r="L239" i="9"/>
  <c r="K239" i="9"/>
  <c r="H239" i="9"/>
  <c r="G239" i="9"/>
  <c r="L238" i="9"/>
  <c r="K238" i="9"/>
  <c r="H238" i="9"/>
  <c r="G238" i="9"/>
  <c r="L237" i="9"/>
  <c r="K237" i="9"/>
  <c r="H237" i="9"/>
  <c r="G237" i="9"/>
  <c r="L236" i="9"/>
  <c r="K236" i="9"/>
  <c r="H236" i="9"/>
  <c r="G236" i="9"/>
  <c r="L235" i="9"/>
  <c r="K235" i="9"/>
  <c r="H235" i="9"/>
  <c r="G235" i="9"/>
  <c r="L234" i="9"/>
  <c r="K234" i="9"/>
  <c r="H234" i="9"/>
  <c r="G234" i="9"/>
  <c r="L233" i="9"/>
  <c r="K233" i="9"/>
  <c r="H233" i="9"/>
  <c r="G233" i="9"/>
  <c r="L232" i="9"/>
  <c r="K232" i="9"/>
  <c r="H232" i="9"/>
  <c r="G232" i="9"/>
  <c r="L231" i="9"/>
  <c r="K231" i="9"/>
  <c r="H231" i="9"/>
  <c r="G231" i="9"/>
  <c r="L230" i="9"/>
  <c r="K230" i="9"/>
  <c r="H230" i="9"/>
  <c r="G230" i="9"/>
  <c r="L229" i="9"/>
  <c r="K229" i="9"/>
  <c r="H229" i="9"/>
  <c r="G229" i="9"/>
  <c r="L228" i="9"/>
  <c r="K228" i="9"/>
  <c r="H228" i="9"/>
  <c r="G228" i="9"/>
  <c r="L227" i="9"/>
  <c r="K227" i="9"/>
  <c r="H227" i="9"/>
  <c r="G227" i="9"/>
  <c r="L226" i="9"/>
  <c r="K226" i="9"/>
  <c r="H226" i="9"/>
  <c r="G226" i="9"/>
  <c r="L225" i="9"/>
  <c r="K225" i="9"/>
  <c r="H225" i="9"/>
  <c r="G225" i="9"/>
  <c r="L224" i="9"/>
  <c r="K224" i="9"/>
  <c r="H224" i="9"/>
  <c r="G224" i="9"/>
  <c r="L223" i="9"/>
  <c r="K223" i="9"/>
  <c r="H223" i="9"/>
  <c r="G223" i="9"/>
  <c r="L222" i="9"/>
  <c r="K222" i="9"/>
  <c r="M222" i="9" s="1"/>
  <c r="P221" i="9" s="1"/>
  <c r="H222" i="9"/>
  <c r="G222" i="9"/>
  <c r="L221" i="9"/>
  <c r="K221" i="9"/>
  <c r="H221" i="9"/>
  <c r="G221" i="9"/>
  <c r="L220" i="9"/>
  <c r="K220" i="9"/>
  <c r="M220" i="9" s="1"/>
  <c r="P219" i="9" s="1"/>
  <c r="H220" i="9"/>
  <c r="G220" i="9"/>
  <c r="L219" i="9"/>
  <c r="K219" i="9"/>
  <c r="H219" i="9"/>
  <c r="G219" i="9"/>
  <c r="L218" i="9"/>
  <c r="K218" i="9"/>
  <c r="M218" i="9" s="1"/>
  <c r="P217" i="9" s="1"/>
  <c r="H218" i="9"/>
  <c r="G218" i="9"/>
  <c r="L217" i="9"/>
  <c r="K217" i="9"/>
  <c r="H217" i="9"/>
  <c r="G217" i="9"/>
  <c r="L216" i="9"/>
  <c r="K216" i="9"/>
  <c r="M216" i="9" s="1"/>
  <c r="P215" i="9" s="1"/>
  <c r="H216" i="9"/>
  <c r="G216" i="9"/>
  <c r="L215" i="9"/>
  <c r="K215" i="9"/>
  <c r="H215" i="9"/>
  <c r="G215" i="9"/>
  <c r="L214" i="9"/>
  <c r="K214" i="9"/>
  <c r="M214" i="9" s="1"/>
  <c r="P213" i="9" s="1"/>
  <c r="H214" i="9"/>
  <c r="G214" i="9"/>
  <c r="L213" i="9"/>
  <c r="K213" i="9"/>
  <c r="H213" i="9"/>
  <c r="G213" i="9"/>
  <c r="L212" i="9"/>
  <c r="K212" i="9"/>
  <c r="M212" i="9" s="1"/>
  <c r="P211" i="9" s="1"/>
  <c r="H212" i="9"/>
  <c r="G212" i="9"/>
  <c r="L211" i="9"/>
  <c r="K211" i="9"/>
  <c r="H211" i="9"/>
  <c r="G211" i="9"/>
  <c r="L210" i="9"/>
  <c r="K210" i="9"/>
  <c r="M210" i="9" s="1"/>
  <c r="P209" i="9" s="1"/>
  <c r="H210" i="9"/>
  <c r="G210" i="9"/>
  <c r="L209" i="9"/>
  <c r="K209" i="9"/>
  <c r="H209" i="9"/>
  <c r="G209" i="9"/>
  <c r="L208" i="9"/>
  <c r="K208" i="9"/>
  <c r="M208" i="9" s="1"/>
  <c r="P207" i="9" s="1"/>
  <c r="H208" i="9"/>
  <c r="G208" i="9"/>
  <c r="L207" i="9"/>
  <c r="K207" i="9"/>
  <c r="H207" i="9"/>
  <c r="G207" i="9"/>
  <c r="L206" i="9"/>
  <c r="K206" i="9"/>
  <c r="M206" i="9" s="1"/>
  <c r="P205" i="9" s="1"/>
  <c r="H206" i="9"/>
  <c r="G206" i="9"/>
  <c r="L205" i="9"/>
  <c r="K205" i="9"/>
  <c r="H205" i="9"/>
  <c r="G205" i="9"/>
  <c r="L204" i="9"/>
  <c r="K204" i="9"/>
  <c r="M204" i="9" s="1"/>
  <c r="P203" i="9" s="1"/>
  <c r="H204" i="9"/>
  <c r="G204" i="9"/>
  <c r="L203" i="9"/>
  <c r="K203" i="9"/>
  <c r="H203" i="9"/>
  <c r="G203" i="9"/>
  <c r="L202" i="9"/>
  <c r="K202" i="9"/>
  <c r="M202" i="9" s="1"/>
  <c r="P201" i="9" s="1"/>
  <c r="H202" i="9"/>
  <c r="G202" i="9"/>
  <c r="L201" i="9"/>
  <c r="K201" i="9"/>
  <c r="H201" i="9"/>
  <c r="G201" i="9"/>
  <c r="L200" i="9"/>
  <c r="K200" i="9"/>
  <c r="M200" i="9" s="1"/>
  <c r="P199" i="9" s="1"/>
  <c r="H200" i="9"/>
  <c r="G200" i="9"/>
  <c r="L199" i="9"/>
  <c r="K199" i="9"/>
  <c r="H199" i="9"/>
  <c r="G199" i="9"/>
  <c r="L198" i="9"/>
  <c r="K198" i="9"/>
  <c r="M198" i="9" s="1"/>
  <c r="P197" i="9" s="1"/>
  <c r="H198" i="9"/>
  <c r="G198" i="9"/>
  <c r="L197" i="9"/>
  <c r="K197" i="9"/>
  <c r="H197" i="9"/>
  <c r="G197" i="9"/>
  <c r="L196" i="9"/>
  <c r="K196" i="9"/>
  <c r="M196" i="9" s="1"/>
  <c r="P195" i="9" s="1"/>
  <c r="H196" i="9"/>
  <c r="G196" i="9"/>
  <c r="L195" i="9"/>
  <c r="K195" i="9"/>
  <c r="H195" i="9"/>
  <c r="G195" i="9"/>
  <c r="L194" i="9"/>
  <c r="K194" i="9"/>
  <c r="M194" i="9" s="1"/>
  <c r="P193" i="9" s="1"/>
  <c r="H194" i="9"/>
  <c r="G194" i="9"/>
  <c r="L193" i="9"/>
  <c r="K193" i="9"/>
  <c r="H193" i="9"/>
  <c r="G193" i="9"/>
  <c r="L192" i="9"/>
  <c r="K192" i="9"/>
  <c r="M192" i="9" s="1"/>
  <c r="P191" i="9" s="1"/>
  <c r="H192" i="9"/>
  <c r="G192" i="9"/>
  <c r="L191" i="9"/>
  <c r="K191" i="9"/>
  <c r="H191" i="9"/>
  <c r="G191" i="9"/>
  <c r="L190" i="9"/>
  <c r="K190" i="9"/>
  <c r="M190" i="9" s="1"/>
  <c r="P189" i="9" s="1"/>
  <c r="H190" i="9"/>
  <c r="G190" i="9"/>
  <c r="L189" i="9"/>
  <c r="K189" i="9"/>
  <c r="H189" i="9"/>
  <c r="G189" i="9"/>
  <c r="L188" i="9"/>
  <c r="K188" i="9"/>
  <c r="M188" i="9" s="1"/>
  <c r="P187" i="9" s="1"/>
  <c r="H188" i="9"/>
  <c r="G188" i="9"/>
  <c r="L187" i="9"/>
  <c r="K187" i="9"/>
  <c r="H187" i="9"/>
  <c r="G187" i="9"/>
  <c r="L186" i="9"/>
  <c r="K186" i="9"/>
  <c r="M186" i="9" s="1"/>
  <c r="P185" i="9" s="1"/>
  <c r="H186" i="9"/>
  <c r="G186" i="9"/>
  <c r="L185" i="9"/>
  <c r="K185" i="9"/>
  <c r="H185" i="9"/>
  <c r="G185" i="9"/>
  <c r="L184" i="9"/>
  <c r="K184" i="9"/>
  <c r="M184" i="9" s="1"/>
  <c r="P183" i="9" s="1"/>
  <c r="H184" i="9"/>
  <c r="G184" i="9"/>
  <c r="L183" i="9"/>
  <c r="K183" i="9"/>
  <c r="H183" i="9"/>
  <c r="G183" i="9"/>
  <c r="L182" i="9"/>
  <c r="K182" i="9"/>
  <c r="M182" i="9" s="1"/>
  <c r="P181" i="9" s="1"/>
  <c r="H182" i="9"/>
  <c r="G182" i="9"/>
  <c r="L181" i="9"/>
  <c r="K181" i="9"/>
  <c r="H181" i="9"/>
  <c r="G181" i="9"/>
  <c r="L180" i="9"/>
  <c r="K180" i="9"/>
  <c r="M180" i="9" s="1"/>
  <c r="P179" i="9" s="1"/>
  <c r="H180" i="9"/>
  <c r="G180" i="9"/>
  <c r="L179" i="9"/>
  <c r="K179" i="9"/>
  <c r="H179" i="9"/>
  <c r="G179" i="9"/>
  <c r="L178" i="9"/>
  <c r="K178" i="9"/>
  <c r="M178" i="9" s="1"/>
  <c r="P177" i="9" s="1"/>
  <c r="H178" i="9"/>
  <c r="G178" i="9"/>
  <c r="L177" i="9"/>
  <c r="K177" i="9"/>
  <c r="H177" i="9"/>
  <c r="G177" i="9"/>
  <c r="L176" i="9"/>
  <c r="K176" i="9"/>
  <c r="M176" i="9" s="1"/>
  <c r="P175" i="9" s="1"/>
  <c r="H176" i="9"/>
  <c r="G176" i="9"/>
  <c r="L175" i="9"/>
  <c r="K175" i="9"/>
  <c r="H175" i="9"/>
  <c r="G175" i="9"/>
  <c r="L174" i="9"/>
  <c r="K174" i="9"/>
  <c r="M174" i="9" s="1"/>
  <c r="P173" i="9" s="1"/>
  <c r="H174" i="9"/>
  <c r="G174" i="9"/>
  <c r="L173" i="9"/>
  <c r="K173" i="9"/>
  <c r="H173" i="9"/>
  <c r="G173" i="9"/>
  <c r="L172" i="9"/>
  <c r="K172" i="9"/>
  <c r="M172" i="9" s="1"/>
  <c r="P171" i="9" s="1"/>
  <c r="H172" i="9"/>
  <c r="G172" i="9"/>
  <c r="L171" i="9"/>
  <c r="K171" i="9"/>
  <c r="H171" i="9"/>
  <c r="G171" i="9"/>
  <c r="L170" i="9"/>
  <c r="K170" i="9"/>
  <c r="M170" i="9" s="1"/>
  <c r="P169" i="9" s="1"/>
  <c r="H170" i="9"/>
  <c r="G170" i="9"/>
  <c r="L169" i="9"/>
  <c r="K169" i="9"/>
  <c r="H169" i="9"/>
  <c r="G169" i="9"/>
  <c r="L168" i="9"/>
  <c r="K168" i="9"/>
  <c r="M168" i="9" s="1"/>
  <c r="P167" i="9" s="1"/>
  <c r="H168" i="9"/>
  <c r="G168" i="9"/>
  <c r="L167" i="9"/>
  <c r="K167" i="9"/>
  <c r="H167" i="9"/>
  <c r="G167" i="9"/>
  <c r="L166" i="9"/>
  <c r="K166" i="9"/>
  <c r="M166" i="9" s="1"/>
  <c r="P165" i="9" s="1"/>
  <c r="H166" i="9"/>
  <c r="G166" i="9"/>
  <c r="L165" i="9"/>
  <c r="K165" i="9"/>
  <c r="H165" i="9"/>
  <c r="G165" i="9"/>
  <c r="L164" i="9"/>
  <c r="K164" i="9"/>
  <c r="M164" i="9" s="1"/>
  <c r="P163" i="9" s="1"/>
  <c r="H164" i="9"/>
  <c r="G164" i="9"/>
  <c r="L163" i="9"/>
  <c r="K163" i="9"/>
  <c r="H163" i="9"/>
  <c r="G163" i="9"/>
  <c r="L162" i="9"/>
  <c r="K162" i="9"/>
  <c r="M162" i="9" s="1"/>
  <c r="P161" i="9" s="1"/>
  <c r="H162" i="9"/>
  <c r="G162" i="9"/>
  <c r="L161" i="9"/>
  <c r="K161" i="9"/>
  <c r="H161" i="9"/>
  <c r="G161" i="9"/>
  <c r="L160" i="9"/>
  <c r="K160" i="9"/>
  <c r="M160" i="9" s="1"/>
  <c r="P159" i="9" s="1"/>
  <c r="H160" i="9"/>
  <c r="G160" i="9"/>
  <c r="L159" i="9"/>
  <c r="K159" i="9"/>
  <c r="H159" i="9"/>
  <c r="G159" i="9"/>
  <c r="L158" i="9"/>
  <c r="K158" i="9"/>
  <c r="M158" i="9" s="1"/>
  <c r="P157" i="9" s="1"/>
  <c r="H158" i="9"/>
  <c r="G158" i="9"/>
  <c r="L157" i="9"/>
  <c r="K157" i="9"/>
  <c r="H157" i="9"/>
  <c r="G157" i="9"/>
  <c r="L156" i="9"/>
  <c r="K156" i="9"/>
  <c r="M156" i="9" s="1"/>
  <c r="P155" i="9" s="1"/>
  <c r="H156" i="9"/>
  <c r="G156" i="9"/>
  <c r="L155" i="9"/>
  <c r="K155" i="9"/>
  <c r="H155" i="9"/>
  <c r="G155" i="9"/>
  <c r="L154" i="9"/>
  <c r="K154" i="9"/>
  <c r="M154" i="9" s="1"/>
  <c r="P153" i="9" s="1"/>
  <c r="H154" i="9"/>
  <c r="G154" i="9"/>
  <c r="L153" i="9"/>
  <c r="K153" i="9"/>
  <c r="H153" i="9"/>
  <c r="G153" i="9"/>
  <c r="L152" i="9"/>
  <c r="K152" i="9"/>
  <c r="M152" i="9" s="1"/>
  <c r="P151" i="9" s="1"/>
  <c r="H152" i="9"/>
  <c r="G152" i="9"/>
  <c r="L151" i="9"/>
  <c r="K151" i="9"/>
  <c r="H151" i="9"/>
  <c r="G151" i="9"/>
  <c r="L150" i="9"/>
  <c r="K150" i="9"/>
  <c r="M150" i="9" s="1"/>
  <c r="P149" i="9" s="1"/>
  <c r="H150" i="9"/>
  <c r="G150" i="9"/>
  <c r="L149" i="9"/>
  <c r="K149" i="9"/>
  <c r="H149" i="9"/>
  <c r="G149" i="9"/>
  <c r="L148" i="9"/>
  <c r="K148" i="9"/>
  <c r="M148" i="9" s="1"/>
  <c r="P147" i="9" s="1"/>
  <c r="H148" i="9"/>
  <c r="G148" i="9"/>
  <c r="L147" i="9"/>
  <c r="K147" i="9"/>
  <c r="H147" i="9"/>
  <c r="G147" i="9"/>
  <c r="L146" i="9"/>
  <c r="K146" i="9"/>
  <c r="M146" i="9" s="1"/>
  <c r="P145" i="9" s="1"/>
  <c r="H146" i="9"/>
  <c r="G146" i="9"/>
  <c r="L145" i="9"/>
  <c r="K145" i="9"/>
  <c r="H145" i="9"/>
  <c r="G145" i="9"/>
  <c r="L144" i="9"/>
  <c r="K144" i="9"/>
  <c r="M144" i="9" s="1"/>
  <c r="P143" i="9" s="1"/>
  <c r="H144" i="9"/>
  <c r="G144" i="9"/>
  <c r="L143" i="9"/>
  <c r="K143" i="9"/>
  <c r="H143" i="9"/>
  <c r="G143" i="9"/>
  <c r="L142" i="9"/>
  <c r="K142" i="9"/>
  <c r="M142" i="9" s="1"/>
  <c r="P141" i="9" s="1"/>
  <c r="H142" i="9"/>
  <c r="G142" i="9"/>
  <c r="L141" i="9"/>
  <c r="K141" i="9"/>
  <c r="H141" i="9"/>
  <c r="G141" i="9"/>
  <c r="L140" i="9"/>
  <c r="K140" i="9"/>
  <c r="M140" i="9" s="1"/>
  <c r="P139" i="9" s="1"/>
  <c r="H140" i="9"/>
  <c r="G140" i="9"/>
  <c r="L139" i="9"/>
  <c r="K139" i="9"/>
  <c r="H139" i="9"/>
  <c r="G139" i="9"/>
  <c r="L138" i="9"/>
  <c r="K138" i="9"/>
  <c r="M138" i="9" s="1"/>
  <c r="P137" i="9" s="1"/>
  <c r="H138" i="9"/>
  <c r="G138" i="9"/>
  <c r="L137" i="9"/>
  <c r="K137" i="9"/>
  <c r="H137" i="9"/>
  <c r="G137" i="9"/>
  <c r="L136" i="9"/>
  <c r="K136" i="9"/>
  <c r="M136" i="9" s="1"/>
  <c r="P135" i="9" s="1"/>
  <c r="H136" i="9"/>
  <c r="G136" i="9"/>
  <c r="L135" i="9"/>
  <c r="K135" i="9"/>
  <c r="H135" i="9"/>
  <c r="G135" i="9"/>
  <c r="L134" i="9"/>
  <c r="K134" i="9"/>
  <c r="M134" i="9" s="1"/>
  <c r="P133" i="9" s="1"/>
  <c r="H134" i="9"/>
  <c r="G134" i="9"/>
  <c r="L133" i="9"/>
  <c r="K133" i="9"/>
  <c r="H133" i="9"/>
  <c r="G133" i="9"/>
  <c r="L132" i="9"/>
  <c r="K132" i="9"/>
  <c r="M132" i="9" s="1"/>
  <c r="P131" i="9" s="1"/>
  <c r="H132" i="9"/>
  <c r="G132" i="9"/>
  <c r="L131" i="9"/>
  <c r="K131" i="9"/>
  <c r="H131" i="9"/>
  <c r="G131" i="9"/>
  <c r="L130" i="9"/>
  <c r="K130" i="9"/>
  <c r="M130" i="9" s="1"/>
  <c r="P129" i="9" s="1"/>
  <c r="H130" i="9"/>
  <c r="G130" i="9"/>
  <c r="L129" i="9"/>
  <c r="K129" i="9"/>
  <c r="H129" i="9"/>
  <c r="G129" i="9"/>
  <c r="L128" i="9"/>
  <c r="K128" i="9"/>
  <c r="H128" i="9"/>
  <c r="G128" i="9"/>
  <c r="L127" i="9"/>
  <c r="K127" i="9"/>
  <c r="H127" i="9"/>
  <c r="G127" i="9"/>
  <c r="L126" i="9"/>
  <c r="K126" i="9"/>
  <c r="H126" i="9"/>
  <c r="G126" i="9"/>
  <c r="L125" i="9"/>
  <c r="K125" i="9"/>
  <c r="H125" i="9"/>
  <c r="G125" i="9"/>
  <c r="L124" i="9"/>
  <c r="K124" i="9"/>
  <c r="H124" i="9"/>
  <c r="G124" i="9"/>
  <c r="L123" i="9"/>
  <c r="K123" i="9"/>
  <c r="H123" i="9"/>
  <c r="G123" i="9"/>
  <c r="L122" i="9"/>
  <c r="K122" i="9"/>
  <c r="H122" i="9"/>
  <c r="G122" i="9"/>
  <c r="L121" i="9"/>
  <c r="K121" i="9"/>
  <c r="H121" i="9"/>
  <c r="G121" i="9"/>
  <c r="L120" i="9"/>
  <c r="K120" i="9"/>
  <c r="H120" i="9"/>
  <c r="G120" i="9"/>
  <c r="L119" i="9"/>
  <c r="K119" i="9"/>
  <c r="H119" i="9"/>
  <c r="G119" i="9"/>
  <c r="L118" i="9"/>
  <c r="K118" i="9"/>
  <c r="H118" i="9"/>
  <c r="G118" i="9"/>
  <c r="L117" i="9"/>
  <c r="K117" i="9"/>
  <c r="H117" i="9"/>
  <c r="G117" i="9"/>
  <c r="L116" i="9"/>
  <c r="K116" i="9"/>
  <c r="H116" i="9"/>
  <c r="G116" i="9"/>
  <c r="L115" i="9"/>
  <c r="K115" i="9"/>
  <c r="H115" i="9"/>
  <c r="G115" i="9"/>
  <c r="L114" i="9"/>
  <c r="K114" i="9"/>
  <c r="H114" i="9"/>
  <c r="G114" i="9"/>
  <c r="L113" i="9"/>
  <c r="K113" i="9"/>
  <c r="H113" i="9"/>
  <c r="G113" i="9"/>
  <c r="L112" i="9"/>
  <c r="K112" i="9"/>
  <c r="H112" i="9"/>
  <c r="G112" i="9"/>
  <c r="L111" i="9"/>
  <c r="K111" i="9"/>
  <c r="H111" i="9"/>
  <c r="G111" i="9"/>
  <c r="L110" i="9"/>
  <c r="K110" i="9"/>
  <c r="H110" i="9"/>
  <c r="G110" i="9"/>
  <c r="L109" i="9"/>
  <c r="K109" i="9"/>
  <c r="H109" i="9"/>
  <c r="G109" i="9"/>
  <c r="L108" i="9"/>
  <c r="K108" i="9"/>
  <c r="H108" i="9"/>
  <c r="G108" i="9"/>
  <c r="L107" i="9"/>
  <c r="K107" i="9"/>
  <c r="H107" i="9"/>
  <c r="G107" i="9"/>
  <c r="L106" i="9"/>
  <c r="K106" i="9"/>
  <c r="H106" i="9"/>
  <c r="G106" i="9"/>
  <c r="L105" i="9"/>
  <c r="K105" i="9"/>
  <c r="H105" i="9"/>
  <c r="G105" i="9"/>
  <c r="L104" i="9"/>
  <c r="K104" i="9"/>
  <c r="H104" i="9"/>
  <c r="G104" i="9"/>
  <c r="L103" i="9"/>
  <c r="K103" i="9"/>
  <c r="H103" i="9"/>
  <c r="G103" i="9"/>
  <c r="L102" i="9"/>
  <c r="K102" i="9"/>
  <c r="H102" i="9"/>
  <c r="G102" i="9"/>
  <c r="L101" i="9"/>
  <c r="K101" i="9"/>
  <c r="H101" i="9"/>
  <c r="G101" i="9"/>
  <c r="L100" i="9"/>
  <c r="K100" i="9"/>
  <c r="H100" i="9"/>
  <c r="G100" i="9"/>
  <c r="L99" i="9"/>
  <c r="K99" i="9"/>
  <c r="H99" i="9"/>
  <c r="G99" i="9"/>
  <c r="L98" i="9"/>
  <c r="K98" i="9"/>
  <c r="H98" i="9"/>
  <c r="G98" i="9"/>
  <c r="L97" i="9"/>
  <c r="K97" i="9"/>
  <c r="H97" i="9"/>
  <c r="G97" i="9"/>
  <c r="L96" i="9"/>
  <c r="K96" i="9"/>
  <c r="H96" i="9"/>
  <c r="G96" i="9"/>
  <c r="L95" i="9"/>
  <c r="K95" i="9"/>
  <c r="H95" i="9"/>
  <c r="G95" i="9"/>
  <c r="L94" i="9"/>
  <c r="K94" i="9"/>
  <c r="H94" i="9"/>
  <c r="G94" i="9"/>
  <c r="L93" i="9"/>
  <c r="K93" i="9"/>
  <c r="H93" i="9"/>
  <c r="G93" i="9"/>
  <c r="L92" i="9"/>
  <c r="K92" i="9"/>
  <c r="H92" i="9"/>
  <c r="G92" i="9"/>
  <c r="L91" i="9"/>
  <c r="K91" i="9"/>
  <c r="H91" i="9"/>
  <c r="G91" i="9"/>
  <c r="L90" i="9"/>
  <c r="K90" i="9"/>
  <c r="H90" i="9"/>
  <c r="G90" i="9"/>
  <c r="L89" i="9"/>
  <c r="K89" i="9"/>
  <c r="H89" i="9"/>
  <c r="G89" i="9"/>
  <c r="L88" i="9"/>
  <c r="K88" i="9"/>
  <c r="H88" i="9"/>
  <c r="G88" i="9"/>
  <c r="L87" i="9"/>
  <c r="K87" i="9"/>
  <c r="H87" i="9"/>
  <c r="G87" i="9"/>
  <c r="L86" i="9"/>
  <c r="K86" i="9"/>
  <c r="H86" i="9"/>
  <c r="G86" i="9"/>
  <c r="L85" i="9"/>
  <c r="K85" i="9"/>
  <c r="H85" i="9"/>
  <c r="G85" i="9"/>
  <c r="L84" i="9"/>
  <c r="K84" i="9"/>
  <c r="H84" i="9"/>
  <c r="G84" i="9"/>
  <c r="L83" i="9"/>
  <c r="K83" i="9"/>
  <c r="H83" i="9"/>
  <c r="G83" i="9"/>
  <c r="L82" i="9"/>
  <c r="K82" i="9"/>
  <c r="H82" i="9"/>
  <c r="G82" i="9"/>
  <c r="L81" i="9"/>
  <c r="K81" i="9"/>
  <c r="H81" i="9"/>
  <c r="G81" i="9"/>
  <c r="L80" i="9"/>
  <c r="K80" i="9"/>
  <c r="H80" i="9"/>
  <c r="G80" i="9"/>
  <c r="L79" i="9"/>
  <c r="K79" i="9"/>
  <c r="H79" i="9"/>
  <c r="G79" i="9"/>
  <c r="L78" i="9"/>
  <c r="K78" i="9"/>
  <c r="H78" i="9"/>
  <c r="G78" i="9"/>
  <c r="L77" i="9"/>
  <c r="K77" i="9"/>
  <c r="H77" i="9"/>
  <c r="G77" i="9"/>
  <c r="L76" i="9"/>
  <c r="K76" i="9"/>
  <c r="H76" i="9"/>
  <c r="G76" i="9"/>
  <c r="L75" i="9"/>
  <c r="K75" i="9"/>
  <c r="H75" i="9"/>
  <c r="G75" i="9"/>
  <c r="L74" i="9"/>
  <c r="K74" i="9"/>
  <c r="H74" i="9"/>
  <c r="G74" i="9"/>
  <c r="L73" i="9"/>
  <c r="K73" i="9"/>
  <c r="H73" i="9"/>
  <c r="G73" i="9"/>
  <c r="L72" i="9"/>
  <c r="K72" i="9"/>
  <c r="H72" i="9"/>
  <c r="G72" i="9"/>
  <c r="L71" i="9"/>
  <c r="K71" i="9"/>
  <c r="H71" i="9"/>
  <c r="G71" i="9"/>
  <c r="L70" i="9"/>
  <c r="K70" i="9"/>
  <c r="H70" i="9"/>
  <c r="G70" i="9"/>
  <c r="L69" i="9"/>
  <c r="K69" i="9"/>
  <c r="H69" i="9"/>
  <c r="G69" i="9"/>
  <c r="L68" i="9"/>
  <c r="K68" i="9"/>
  <c r="H68" i="9"/>
  <c r="G68" i="9"/>
  <c r="L67" i="9"/>
  <c r="K67" i="9"/>
  <c r="H67" i="9"/>
  <c r="G67" i="9"/>
  <c r="L66" i="9"/>
  <c r="K66" i="9"/>
  <c r="H66" i="9"/>
  <c r="G66" i="9"/>
  <c r="L65" i="9"/>
  <c r="K65" i="9"/>
  <c r="H65" i="9"/>
  <c r="G65" i="9"/>
  <c r="L64" i="9"/>
  <c r="K64" i="9"/>
  <c r="H64" i="9"/>
  <c r="G64" i="9"/>
  <c r="L63" i="9"/>
  <c r="K63" i="9"/>
  <c r="H63" i="9"/>
  <c r="G63" i="9"/>
  <c r="L62" i="9"/>
  <c r="K62" i="9"/>
  <c r="H62" i="9"/>
  <c r="G62" i="9"/>
  <c r="L61" i="9"/>
  <c r="K61" i="9"/>
  <c r="H61" i="9"/>
  <c r="G61" i="9"/>
  <c r="L60" i="9"/>
  <c r="K60" i="9"/>
  <c r="H60" i="9"/>
  <c r="G60" i="9"/>
  <c r="L59" i="9"/>
  <c r="K59" i="9"/>
  <c r="H59" i="9"/>
  <c r="G59" i="9"/>
  <c r="L58" i="9"/>
  <c r="K58" i="9"/>
  <c r="H58" i="9"/>
  <c r="G58" i="9"/>
  <c r="L57" i="9"/>
  <c r="K57" i="9"/>
  <c r="H57" i="9"/>
  <c r="G57" i="9"/>
  <c r="L56" i="9"/>
  <c r="K56" i="9"/>
  <c r="H56" i="9"/>
  <c r="G56" i="9"/>
  <c r="L55" i="9"/>
  <c r="K55" i="9"/>
  <c r="H55" i="9"/>
  <c r="G55" i="9"/>
  <c r="L54" i="9"/>
  <c r="K54" i="9"/>
  <c r="H54" i="9"/>
  <c r="G54" i="9"/>
  <c r="L53" i="9"/>
  <c r="K53" i="9"/>
  <c r="H53" i="9"/>
  <c r="G53" i="9"/>
  <c r="L52" i="9"/>
  <c r="K52" i="9"/>
  <c r="H52" i="9"/>
  <c r="G52" i="9"/>
  <c r="L51" i="9"/>
  <c r="K51" i="9"/>
  <c r="H51" i="9"/>
  <c r="G51" i="9"/>
  <c r="L50" i="9"/>
  <c r="K50" i="9"/>
  <c r="H50" i="9"/>
  <c r="G50" i="9"/>
  <c r="L49" i="9"/>
  <c r="K49" i="9"/>
  <c r="H49" i="9"/>
  <c r="G49" i="9"/>
  <c r="L48" i="9"/>
  <c r="K48" i="9"/>
  <c r="H48" i="9"/>
  <c r="G48" i="9"/>
  <c r="L47" i="9"/>
  <c r="K47" i="9"/>
  <c r="H47" i="9"/>
  <c r="G47" i="9"/>
  <c r="L46" i="9"/>
  <c r="K46" i="9"/>
  <c r="H46" i="9"/>
  <c r="G46" i="9"/>
  <c r="L45" i="9"/>
  <c r="K45" i="9"/>
  <c r="H45" i="9"/>
  <c r="G45" i="9"/>
  <c r="L44" i="9"/>
  <c r="K44" i="9"/>
  <c r="H44" i="9"/>
  <c r="G44" i="9"/>
  <c r="L43" i="9"/>
  <c r="K43" i="9"/>
  <c r="H43" i="9"/>
  <c r="G43" i="9"/>
  <c r="L42" i="9"/>
  <c r="K42" i="9"/>
  <c r="H42" i="9"/>
  <c r="G42" i="9"/>
  <c r="L41" i="9"/>
  <c r="K41" i="9"/>
  <c r="H41" i="9"/>
  <c r="G41" i="9"/>
  <c r="L40" i="9"/>
  <c r="K40" i="9"/>
  <c r="H40" i="9"/>
  <c r="G40" i="9"/>
  <c r="L39" i="9"/>
  <c r="K39" i="9"/>
  <c r="H39" i="9"/>
  <c r="G39" i="9"/>
  <c r="L38" i="9"/>
  <c r="K38" i="9"/>
  <c r="H38" i="9"/>
  <c r="G38" i="9"/>
  <c r="L37" i="9"/>
  <c r="K37" i="9"/>
  <c r="H37" i="9"/>
  <c r="G37" i="9"/>
  <c r="L36" i="9"/>
  <c r="K36" i="9"/>
  <c r="H36" i="9"/>
  <c r="G36" i="9"/>
  <c r="L35" i="9"/>
  <c r="K35" i="9"/>
  <c r="H35" i="9"/>
  <c r="G35" i="9"/>
  <c r="L34" i="9"/>
  <c r="K34" i="9"/>
  <c r="H34" i="9"/>
  <c r="G34" i="9"/>
  <c r="L33" i="9"/>
  <c r="K33" i="9"/>
  <c r="H33" i="9"/>
  <c r="G33" i="9"/>
  <c r="L32" i="9"/>
  <c r="K32" i="9"/>
  <c r="H32" i="9"/>
  <c r="G32" i="9"/>
  <c r="L31" i="9"/>
  <c r="K31" i="9"/>
  <c r="H31" i="9"/>
  <c r="G31" i="9"/>
  <c r="L30" i="9"/>
  <c r="K30" i="9"/>
  <c r="H30" i="9"/>
  <c r="G30" i="9"/>
  <c r="L29" i="9"/>
  <c r="K29" i="9"/>
  <c r="H29" i="9"/>
  <c r="G29" i="9"/>
  <c r="L28" i="9"/>
  <c r="K28" i="9"/>
  <c r="H28" i="9"/>
  <c r="G28" i="9"/>
  <c r="L27" i="9"/>
  <c r="K27" i="9"/>
  <c r="H27" i="9"/>
  <c r="G27" i="9"/>
  <c r="L26" i="9"/>
  <c r="K26" i="9"/>
  <c r="H26" i="9"/>
  <c r="G26" i="9"/>
  <c r="L25" i="9"/>
  <c r="K25" i="9"/>
  <c r="H25" i="9"/>
  <c r="G25" i="9"/>
  <c r="L24" i="9"/>
  <c r="K24" i="9"/>
  <c r="H24" i="9"/>
  <c r="G24" i="9"/>
  <c r="L23" i="9"/>
  <c r="K23" i="9"/>
  <c r="H23" i="9"/>
  <c r="G23" i="9"/>
  <c r="L22" i="9"/>
  <c r="K22" i="9"/>
  <c r="H22" i="9"/>
  <c r="G22" i="9"/>
  <c r="L21" i="9"/>
  <c r="K21" i="9"/>
  <c r="H21" i="9"/>
  <c r="G21" i="9"/>
  <c r="L20" i="9"/>
  <c r="K20" i="9"/>
  <c r="H20" i="9"/>
  <c r="G20" i="9"/>
  <c r="L19" i="9"/>
  <c r="K19" i="9"/>
  <c r="H19" i="9"/>
  <c r="G19" i="9"/>
  <c r="L18" i="9"/>
  <c r="K18" i="9"/>
  <c r="H18" i="9"/>
  <c r="G18" i="9"/>
  <c r="L17" i="9"/>
  <c r="K17" i="9"/>
  <c r="H17" i="9"/>
  <c r="G17" i="9"/>
  <c r="L16" i="9"/>
  <c r="K16" i="9"/>
  <c r="H16" i="9"/>
  <c r="G16" i="9"/>
  <c r="L15" i="9"/>
  <c r="K15" i="9"/>
  <c r="H15" i="9"/>
  <c r="G15" i="9"/>
  <c r="L14" i="9"/>
  <c r="K14" i="9"/>
  <c r="H14" i="9"/>
  <c r="G14" i="9"/>
  <c r="L13" i="9"/>
  <c r="K13" i="9"/>
  <c r="H13" i="9"/>
  <c r="G13" i="9"/>
  <c r="L12" i="9"/>
  <c r="K12" i="9"/>
  <c r="H12" i="9"/>
  <c r="G12" i="9"/>
  <c r="L11" i="9"/>
  <c r="K11" i="9"/>
  <c r="H11" i="9"/>
  <c r="G11" i="9"/>
  <c r="L10" i="9"/>
  <c r="K10" i="9"/>
  <c r="H10" i="9"/>
  <c r="G10" i="9"/>
  <c r="L9" i="9"/>
  <c r="K9" i="9"/>
  <c r="H9" i="9"/>
  <c r="G9" i="9"/>
  <c r="L8" i="9"/>
  <c r="K8" i="9"/>
  <c r="H8" i="9"/>
  <c r="G8" i="9"/>
  <c r="L7" i="9"/>
  <c r="K7" i="9"/>
  <c r="H7" i="9"/>
  <c r="G7" i="9"/>
  <c r="L6" i="9"/>
  <c r="K6" i="9"/>
  <c r="H6" i="9"/>
  <c r="G6" i="9"/>
  <c r="L5" i="9"/>
  <c r="K5" i="9"/>
  <c r="H5" i="9"/>
  <c r="G5" i="9"/>
  <c r="L4" i="9"/>
  <c r="K4" i="9"/>
  <c r="H4" i="9"/>
  <c r="G4" i="9"/>
  <c r="L3" i="9"/>
  <c r="K3" i="9"/>
  <c r="H3" i="9"/>
  <c r="G3" i="9"/>
  <c r="L2" i="9"/>
  <c r="N2" i="9" s="1"/>
  <c r="K2" i="9"/>
  <c r="H2" i="9"/>
  <c r="G2" i="9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2" i="2"/>
  <c r="H3839" i="8"/>
  <c r="I3839" i="8" s="1"/>
  <c r="G3839" i="8"/>
  <c r="I3838" i="8"/>
  <c r="H3838" i="8"/>
  <c r="G3838" i="8"/>
  <c r="H3837" i="8"/>
  <c r="I3837" i="8" s="1"/>
  <c r="G3837" i="8"/>
  <c r="I3836" i="8"/>
  <c r="H3836" i="8"/>
  <c r="G3836" i="8"/>
  <c r="H3835" i="8"/>
  <c r="I3835" i="8" s="1"/>
  <c r="J3836" i="8" s="1"/>
  <c r="G3835" i="8"/>
  <c r="I3834" i="8"/>
  <c r="J3835" i="8" s="1"/>
  <c r="H3834" i="8"/>
  <c r="G3834" i="8"/>
  <c r="I3833" i="8"/>
  <c r="H3833" i="8"/>
  <c r="G3833" i="8"/>
  <c r="H3832" i="8"/>
  <c r="I3832" i="8" s="1"/>
  <c r="J3833" i="8" s="1"/>
  <c r="G3832" i="8"/>
  <c r="H3831" i="8"/>
  <c r="I3831" i="8" s="1"/>
  <c r="J3832" i="8" s="1"/>
  <c r="G3831" i="8"/>
  <c r="I3830" i="8"/>
  <c r="H3830" i="8"/>
  <c r="G3830" i="8"/>
  <c r="H3829" i="8"/>
  <c r="I3829" i="8" s="1"/>
  <c r="G3829" i="8"/>
  <c r="I3828" i="8"/>
  <c r="H3828" i="8"/>
  <c r="G3828" i="8"/>
  <c r="H3827" i="8"/>
  <c r="I3827" i="8" s="1"/>
  <c r="J3828" i="8" s="1"/>
  <c r="G3827" i="8"/>
  <c r="I3826" i="8"/>
  <c r="H3826" i="8"/>
  <c r="G3826" i="8"/>
  <c r="I3825" i="8"/>
  <c r="H3825" i="8"/>
  <c r="G3825" i="8"/>
  <c r="H3824" i="8"/>
  <c r="G3824" i="8"/>
  <c r="H3823" i="8"/>
  <c r="I3823" i="8" s="1"/>
  <c r="G3823" i="8"/>
  <c r="I3822" i="8"/>
  <c r="H3822" i="8"/>
  <c r="G3822" i="8"/>
  <c r="H3821" i="8"/>
  <c r="I3821" i="8" s="1"/>
  <c r="G3821" i="8"/>
  <c r="I3820" i="8"/>
  <c r="H3820" i="8"/>
  <c r="G3820" i="8"/>
  <c r="H3819" i="8"/>
  <c r="I3819" i="8" s="1"/>
  <c r="J3820" i="8" s="1"/>
  <c r="G3819" i="8"/>
  <c r="I3818" i="8"/>
  <c r="J3819" i="8" s="1"/>
  <c r="H3818" i="8"/>
  <c r="G3818" i="8"/>
  <c r="I3817" i="8"/>
  <c r="H3817" i="8"/>
  <c r="G3817" i="8"/>
  <c r="H3816" i="8"/>
  <c r="I3816" i="8" s="1"/>
  <c r="J3817" i="8" s="1"/>
  <c r="G3816" i="8"/>
  <c r="H3815" i="8"/>
  <c r="I3815" i="8" s="1"/>
  <c r="J3816" i="8" s="1"/>
  <c r="G3815" i="8"/>
  <c r="I3814" i="8"/>
  <c r="H3814" i="8"/>
  <c r="G3814" i="8"/>
  <c r="H3813" i="8"/>
  <c r="I3813" i="8" s="1"/>
  <c r="G3813" i="8"/>
  <c r="I3812" i="8"/>
  <c r="H3812" i="8"/>
  <c r="G3812" i="8"/>
  <c r="H3811" i="8"/>
  <c r="I3811" i="8" s="1"/>
  <c r="J3812" i="8" s="1"/>
  <c r="G3811" i="8"/>
  <c r="I3810" i="8"/>
  <c r="H3810" i="8"/>
  <c r="G3810" i="8"/>
  <c r="I3809" i="8"/>
  <c r="H3809" i="8"/>
  <c r="G3809" i="8"/>
  <c r="H3808" i="8"/>
  <c r="G3808" i="8"/>
  <c r="H3807" i="8"/>
  <c r="I3807" i="8" s="1"/>
  <c r="G3807" i="8"/>
  <c r="I3806" i="8"/>
  <c r="H3806" i="8"/>
  <c r="G3806" i="8"/>
  <c r="H3805" i="8"/>
  <c r="I3805" i="8" s="1"/>
  <c r="G3805" i="8"/>
  <c r="I3804" i="8"/>
  <c r="H3804" i="8"/>
  <c r="G3804" i="8"/>
  <c r="H3803" i="8"/>
  <c r="I3803" i="8" s="1"/>
  <c r="J3804" i="8" s="1"/>
  <c r="G3803" i="8"/>
  <c r="I3802" i="8"/>
  <c r="J3803" i="8" s="1"/>
  <c r="H3802" i="8"/>
  <c r="G3802" i="8"/>
  <c r="I3801" i="8"/>
  <c r="H3801" i="8"/>
  <c r="G3801" i="8"/>
  <c r="H3800" i="8"/>
  <c r="I3800" i="8" s="1"/>
  <c r="J3801" i="8" s="1"/>
  <c r="G3800" i="8"/>
  <c r="H3799" i="8"/>
  <c r="I3799" i="8" s="1"/>
  <c r="J3800" i="8" s="1"/>
  <c r="G3799" i="8"/>
  <c r="I3798" i="8"/>
  <c r="H3798" i="8"/>
  <c r="G3798" i="8"/>
  <c r="H3797" i="8"/>
  <c r="I3797" i="8" s="1"/>
  <c r="G3797" i="8"/>
  <c r="I3796" i="8"/>
  <c r="H3796" i="8"/>
  <c r="G3796" i="8"/>
  <c r="H3795" i="8"/>
  <c r="I3795" i="8" s="1"/>
  <c r="J3796" i="8" s="1"/>
  <c r="G3795" i="8"/>
  <c r="I3794" i="8"/>
  <c r="H3794" i="8"/>
  <c r="G3794" i="8"/>
  <c r="I3793" i="8"/>
  <c r="H3793" i="8"/>
  <c r="G3793" i="8"/>
  <c r="H3792" i="8"/>
  <c r="G3792" i="8"/>
  <c r="H3791" i="8"/>
  <c r="I3791" i="8" s="1"/>
  <c r="G3791" i="8"/>
  <c r="I3790" i="8"/>
  <c r="H3790" i="8"/>
  <c r="G3790" i="8"/>
  <c r="H3789" i="8"/>
  <c r="I3789" i="8" s="1"/>
  <c r="G3789" i="8"/>
  <c r="I3788" i="8"/>
  <c r="H3788" i="8"/>
  <c r="G3788" i="8"/>
  <c r="I3787" i="8"/>
  <c r="H3787" i="8"/>
  <c r="G3787" i="8"/>
  <c r="I3786" i="8"/>
  <c r="J3787" i="8" s="1"/>
  <c r="H3786" i="8"/>
  <c r="G3786" i="8"/>
  <c r="I3785" i="8"/>
  <c r="H3785" i="8"/>
  <c r="G3785" i="8"/>
  <c r="H3784" i="8"/>
  <c r="G3784" i="8"/>
  <c r="H3783" i="8"/>
  <c r="I3783" i="8" s="1"/>
  <c r="G3783" i="8"/>
  <c r="I3782" i="8"/>
  <c r="H3782" i="8"/>
  <c r="G3782" i="8"/>
  <c r="H3781" i="8"/>
  <c r="I3781" i="8" s="1"/>
  <c r="G3781" i="8"/>
  <c r="I3780" i="8"/>
  <c r="H3780" i="8"/>
  <c r="G3780" i="8"/>
  <c r="I3779" i="8"/>
  <c r="H3779" i="8"/>
  <c r="G3779" i="8"/>
  <c r="I3778" i="8"/>
  <c r="J3779" i="8" s="1"/>
  <c r="H3778" i="8"/>
  <c r="G3778" i="8"/>
  <c r="I3777" i="8"/>
  <c r="H3777" i="8"/>
  <c r="G3777" i="8"/>
  <c r="H3776" i="8"/>
  <c r="I3776" i="8" s="1"/>
  <c r="J3777" i="8" s="1"/>
  <c r="G3776" i="8"/>
  <c r="H3775" i="8"/>
  <c r="I3775" i="8" s="1"/>
  <c r="G3775" i="8"/>
  <c r="I3774" i="8"/>
  <c r="H3774" i="8"/>
  <c r="G3774" i="8"/>
  <c r="H3773" i="8"/>
  <c r="I3773" i="8" s="1"/>
  <c r="G3773" i="8"/>
  <c r="I3772" i="8"/>
  <c r="H3772" i="8"/>
  <c r="G3772" i="8"/>
  <c r="I3771" i="8"/>
  <c r="H3771" i="8"/>
  <c r="G3771" i="8"/>
  <c r="I3770" i="8"/>
  <c r="J3771" i="8" s="1"/>
  <c r="H3770" i="8"/>
  <c r="G3770" i="8"/>
  <c r="I3769" i="8"/>
  <c r="H3769" i="8"/>
  <c r="G3769" i="8"/>
  <c r="H3768" i="8"/>
  <c r="G3768" i="8"/>
  <c r="H3767" i="8"/>
  <c r="I3767" i="8" s="1"/>
  <c r="G3767" i="8"/>
  <c r="I3766" i="8"/>
  <c r="H3766" i="8"/>
  <c r="G3766" i="8"/>
  <c r="H3765" i="8"/>
  <c r="I3765" i="8" s="1"/>
  <c r="G3765" i="8"/>
  <c r="I3764" i="8"/>
  <c r="H3764" i="8"/>
  <c r="G3764" i="8"/>
  <c r="I3763" i="8"/>
  <c r="H3763" i="8"/>
  <c r="G3763" i="8"/>
  <c r="I3762" i="8"/>
  <c r="J3763" i="8" s="1"/>
  <c r="H3762" i="8"/>
  <c r="G3762" i="8"/>
  <c r="I3761" i="8"/>
  <c r="H3761" i="8"/>
  <c r="G3761" i="8"/>
  <c r="H3760" i="8"/>
  <c r="I3760" i="8" s="1"/>
  <c r="J3761" i="8" s="1"/>
  <c r="G3760" i="8"/>
  <c r="H3759" i="8"/>
  <c r="I3759" i="8" s="1"/>
  <c r="J3760" i="8" s="1"/>
  <c r="G3759" i="8"/>
  <c r="I3758" i="8"/>
  <c r="H3758" i="8"/>
  <c r="G3758" i="8"/>
  <c r="H3757" i="8"/>
  <c r="I3757" i="8" s="1"/>
  <c r="G3757" i="8"/>
  <c r="I3756" i="8"/>
  <c r="H3756" i="8"/>
  <c r="G3756" i="8"/>
  <c r="I3755" i="8"/>
  <c r="H3755" i="8"/>
  <c r="G3755" i="8"/>
  <c r="I3754" i="8"/>
  <c r="J3755" i="8" s="1"/>
  <c r="H3754" i="8"/>
  <c r="G3754" i="8"/>
  <c r="I3753" i="8"/>
  <c r="H3753" i="8"/>
  <c r="G3753" i="8"/>
  <c r="H3752" i="8"/>
  <c r="I3752" i="8" s="1"/>
  <c r="J3753" i="8" s="1"/>
  <c r="G3752" i="8"/>
  <c r="H3751" i="8"/>
  <c r="I3751" i="8" s="1"/>
  <c r="G3751" i="8"/>
  <c r="I3750" i="8"/>
  <c r="H3750" i="8"/>
  <c r="G3750" i="8"/>
  <c r="H3749" i="8"/>
  <c r="I3749" i="8" s="1"/>
  <c r="G3749" i="8"/>
  <c r="I3748" i="8"/>
  <c r="H3748" i="8"/>
  <c r="G3748" i="8"/>
  <c r="I3747" i="8"/>
  <c r="H3747" i="8"/>
  <c r="G3747" i="8"/>
  <c r="I3746" i="8"/>
  <c r="J3747" i="8" s="1"/>
  <c r="H3746" i="8"/>
  <c r="G3746" i="8"/>
  <c r="I3745" i="8"/>
  <c r="H3745" i="8"/>
  <c r="G3745" i="8"/>
  <c r="H3744" i="8"/>
  <c r="I3744" i="8" s="1"/>
  <c r="J3745" i="8" s="1"/>
  <c r="G3744" i="8"/>
  <c r="H3743" i="8"/>
  <c r="I3743" i="8" s="1"/>
  <c r="J3744" i="8" s="1"/>
  <c r="G3743" i="8"/>
  <c r="I3742" i="8"/>
  <c r="H3742" i="8"/>
  <c r="G3742" i="8"/>
  <c r="H3741" i="8"/>
  <c r="I3741" i="8" s="1"/>
  <c r="J3742" i="8" s="1"/>
  <c r="G3741" i="8"/>
  <c r="I3740" i="8"/>
  <c r="H3740" i="8"/>
  <c r="G3740" i="8"/>
  <c r="I3739" i="8"/>
  <c r="H3739" i="8"/>
  <c r="G3739" i="8"/>
  <c r="I3738" i="8"/>
  <c r="J3739" i="8" s="1"/>
  <c r="H3738" i="8"/>
  <c r="G3738" i="8"/>
  <c r="I3737" i="8"/>
  <c r="H3737" i="8"/>
  <c r="G3737" i="8"/>
  <c r="H3736" i="8"/>
  <c r="I3736" i="8" s="1"/>
  <c r="J3736" i="8" s="1"/>
  <c r="G3736" i="8"/>
  <c r="I3735" i="8"/>
  <c r="H3735" i="8"/>
  <c r="G3735" i="8"/>
  <c r="H3734" i="8"/>
  <c r="G3734" i="8"/>
  <c r="H3733" i="8"/>
  <c r="I3733" i="8" s="1"/>
  <c r="G3733" i="8"/>
  <c r="I3732" i="8"/>
  <c r="H3732" i="8"/>
  <c r="G3732" i="8"/>
  <c r="H3731" i="8"/>
  <c r="I3731" i="8" s="1"/>
  <c r="J3732" i="8" s="1"/>
  <c r="G3731" i="8"/>
  <c r="I3730" i="8"/>
  <c r="H3730" i="8"/>
  <c r="G3730" i="8"/>
  <c r="H3729" i="8"/>
  <c r="I3729" i="8" s="1"/>
  <c r="J3730" i="8" s="1"/>
  <c r="G3729" i="8"/>
  <c r="H3728" i="8"/>
  <c r="I3728" i="8" s="1"/>
  <c r="J3729" i="8" s="1"/>
  <c r="G3728" i="8"/>
  <c r="I3727" i="8"/>
  <c r="H3727" i="8"/>
  <c r="G3727" i="8"/>
  <c r="H3726" i="8"/>
  <c r="I3726" i="8" s="1"/>
  <c r="G3726" i="8"/>
  <c r="I3725" i="8"/>
  <c r="H3725" i="8"/>
  <c r="G3725" i="8"/>
  <c r="I3724" i="8"/>
  <c r="H3724" i="8"/>
  <c r="G3724" i="8"/>
  <c r="I3723" i="8"/>
  <c r="H3723" i="8"/>
  <c r="G3723" i="8"/>
  <c r="I3722" i="8"/>
  <c r="H3722" i="8"/>
  <c r="G3722" i="8"/>
  <c r="H3721" i="8"/>
  <c r="I3721" i="8" s="1"/>
  <c r="J3722" i="8" s="1"/>
  <c r="G3721" i="8"/>
  <c r="I3720" i="8"/>
  <c r="J3720" i="8" s="1"/>
  <c r="H3720" i="8"/>
  <c r="G3720" i="8"/>
  <c r="I3719" i="8"/>
  <c r="H3719" i="8"/>
  <c r="G3719" i="8"/>
  <c r="J3718" i="8"/>
  <c r="H3718" i="8"/>
  <c r="I3718" i="8" s="1"/>
  <c r="J3719" i="8" s="1"/>
  <c r="G3718" i="8"/>
  <c r="I3717" i="8"/>
  <c r="H3717" i="8"/>
  <c r="G3717" i="8"/>
  <c r="H3716" i="8"/>
  <c r="I3716" i="8" s="1"/>
  <c r="J3717" i="8" s="1"/>
  <c r="G3716" i="8"/>
  <c r="I3715" i="8"/>
  <c r="H3715" i="8"/>
  <c r="G3715" i="8"/>
  <c r="H3714" i="8"/>
  <c r="I3714" i="8" s="1"/>
  <c r="G3714" i="8"/>
  <c r="H3713" i="8"/>
  <c r="I3713" i="8" s="1"/>
  <c r="G3713" i="8"/>
  <c r="I3712" i="8"/>
  <c r="H3712" i="8"/>
  <c r="G3712" i="8"/>
  <c r="H3711" i="8"/>
  <c r="I3711" i="8" s="1"/>
  <c r="J3712" i="8" s="1"/>
  <c r="G3711" i="8"/>
  <c r="I3710" i="8"/>
  <c r="H3710" i="8"/>
  <c r="G3710" i="8"/>
  <c r="I3709" i="8"/>
  <c r="H3709" i="8"/>
  <c r="G3709" i="8"/>
  <c r="I3708" i="8"/>
  <c r="H3708" i="8"/>
  <c r="G3708" i="8"/>
  <c r="I3707" i="8"/>
  <c r="H3707" i="8"/>
  <c r="G3707" i="8"/>
  <c r="H3706" i="8"/>
  <c r="I3706" i="8" s="1"/>
  <c r="J3707" i="8" s="1"/>
  <c r="G3706" i="8"/>
  <c r="H3705" i="8"/>
  <c r="I3705" i="8" s="1"/>
  <c r="G3705" i="8"/>
  <c r="I3704" i="8"/>
  <c r="H3704" i="8"/>
  <c r="G3704" i="8"/>
  <c r="I3703" i="8"/>
  <c r="J3704" i="8" s="1"/>
  <c r="H3703" i="8"/>
  <c r="G3703" i="8"/>
  <c r="I3702" i="8"/>
  <c r="H3702" i="8"/>
  <c r="G3702" i="8"/>
  <c r="H3701" i="8"/>
  <c r="I3701" i="8" s="1"/>
  <c r="J3702" i="8" s="1"/>
  <c r="G3701" i="8"/>
  <c r="I3700" i="8"/>
  <c r="H3700" i="8"/>
  <c r="G3700" i="8"/>
  <c r="I3699" i="8"/>
  <c r="H3699" i="8"/>
  <c r="G3699" i="8"/>
  <c r="J3698" i="8"/>
  <c r="H3698" i="8"/>
  <c r="I3698" i="8" s="1"/>
  <c r="G3698" i="8"/>
  <c r="I3697" i="8"/>
  <c r="H3697" i="8"/>
  <c r="G3697" i="8"/>
  <c r="H3696" i="8"/>
  <c r="I3696" i="8" s="1"/>
  <c r="J3697" i="8" s="1"/>
  <c r="G3696" i="8"/>
  <c r="I3695" i="8"/>
  <c r="H3695" i="8"/>
  <c r="G3695" i="8"/>
  <c r="I3694" i="8"/>
  <c r="H3694" i="8"/>
  <c r="G3694" i="8"/>
  <c r="I3693" i="8"/>
  <c r="J3694" i="8" s="1"/>
  <c r="H3693" i="8"/>
  <c r="G3693" i="8"/>
  <c r="I3692" i="8"/>
  <c r="H3692" i="8"/>
  <c r="G3692" i="8"/>
  <c r="H3691" i="8"/>
  <c r="G3691" i="8"/>
  <c r="I3691" i="8" s="1"/>
  <c r="H3690" i="8"/>
  <c r="I3690" i="8" s="1"/>
  <c r="J3691" i="8" s="1"/>
  <c r="G3690" i="8"/>
  <c r="I3689" i="8"/>
  <c r="H3689" i="8"/>
  <c r="G3689" i="8"/>
  <c r="I3688" i="8"/>
  <c r="J3688" i="8" s="1"/>
  <c r="H3688" i="8"/>
  <c r="G3688" i="8"/>
  <c r="I3687" i="8"/>
  <c r="H3687" i="8"/>
  <c r="G3687" i="8"/>
  <c r="H3686" i="8"/>
  <c r="G3686" i="8"/>
  <c r="I3686" i="8" s="1"/>
  <c r="H3685" i="8"/>
  <c r="I3685" i="8" s="1"/>
  <c r="G3685" i="8"/>
  <c r="I3684" i="8"/>
  <c r="H3684" i="8"/>
  <c r="G3684" i="8"/>
  <c r="H3683" i="8"/>
  <c r="I3683" i="8" s="1"/>
  <c r="J3684" i="8" s="1"/>
  <c r="G3683" i="8"/>
  <c r="I3682" i="8"/>
  <c r="H3682" i="8"/>
  <c r="G3682" i="8"/>
  <c r="H3681" i="8"/>
  <c r="G3681" i="8"/>
  <c r="I3681" i="8" s="1"/>
  <c r="J3682" i="8" s="1"/>
  <c r="H3680" i="8"/>
  <c r="I3680" i="8" s="1"/>
  <c r="G3680" i="8"/>
  <c r="I3679" i="8"/>
  <c r="H3679" i="8"/>
  <c r="G3679" i="8"/>
  <c r="H3678" i="8"/>
  <c r="I3678" i="8" s="1"/>
  <c r="J3679" i="8" s="1"/>
  <c r="G3678" i="8"/>
  <c r="I3677" i="8"/>
  <c r="H3677" i="8"/>
  <c r="G3677" i="8"/>
  <c r="I3676" i="8"/>
  <c r="H3676" i="8"/>
  <c r="G3676" i="8"/>
  <c r="I3675" i="8"/>
  <c r="H3675" i="8"/>
  <c r="G3675" i="8"/>
  <c r="I3674" i="8"/>
  <c r="H3674" i="8"/>
  <c r="G3674" i="8"/>
  <c r="H3673" i="8"/>
  <c r="G3673" i="8"/>
  <c r="H3672" i="8"/>
  <c r="I3672" i="8" s="1"/>
  <c r="G3672" i="8"/>
  <c r="I3671" i="8"/>
  <c r="H3671" i="8"/>
  <c r="G3671" i="8"/>
  <c r="H3670" i="8"/>
  <c r="I3670" i="8" s="1"/>
  <c r="G3670" i="8"/>
  <c r="I3669" i="8"/>
  <c r="H3669" i="8"/>
  <c r="G3669" i="8"/>
  <c r="H3668" i="8"/>
  <c r="I3668" i="8" s="1"/>
  <c r="J3668" i="8" s="1"/>
  <c r="G3668" i="8"/>
  <c r="H3667" i="8"/>
  <c r="I3667" i="8" s="1"/>
  <c r="G3667" i="8"/>
  <c r="I3666" i="8"/>
  <c r="H3666" i="8"/>
  <c r="G3666" i="8"/>
  <c r="I3665" i="8"/>
  <c r="J3666" i="8" s="1"/>
  <c r="H3665" i="8"/>
  <c r="G3665" i="8"/>
  <c r="I3664" i="8"/>
  <c r="H3664" i="8"/>
  <c r="G3664" i="8"/>
  <c r="H3663" i="8"/>
  <c r="I3663" i="8" s="1"/>
  <c r="J3664" i="8" s="1"/>
  <c r="G3663" i="8"/>
  <c r="I3662" i="8"/>
  <c r="H3662" i="8"/>
  <c r="G3662" i="8"/>
  <c r="I3661" i="8"/>
  <c r="H3661" i="8"/>
  <c r="G3661" i="8"/>
  <c r="I3660" i="8"/>
  <c r="J3661" i="8" s="1"/>
  <c r="H3660" i="8"/>
  <c r="G3660" i="8"/>
  <c r="I3659" i="8"/>
  <c r="H3659" i="8"/>
  <c r="G3659" i="8"/>
  <c r="H3658" i="8"/>
  <c r="G3658" i="8"/>
  <c r="I3658" i="8" s="1"/>
  <c r="H3657" i="8"/>
  <c r="I3657" i="8" s="1"/>
  <c r="J3658" i="8" s="1"/>
  <c r="G3657" i="8"/>
  <c r="I3656" i="8"/>
  <c r="H3656" i="8"/>
  <c r="G3656" i="8"/>
  <c r="H3655" i="8"/>
  <c r="I3655" i="8" s="1"/>
  <c r="J3656" i="8" s="1"/>
  <c r="G3655" i="8"/>
  <c r="I3654" i="8"/>
  <c r="H3654" i="8"/>
  <c r="G3654" i="8"/>
  <c r="I3653" i="8"/>
  <c r="H3653" i="8"/>
  <c r="G3653" i="8"/>
  <c r="J3652" i="8"/>
  <c r="H3652" i="8"/>
  <c r="I3652" i="8" s="1"/>
  <c r="G3652" i="8"/>
  <c r="I3651" i="8"/>
  <c r="H3651" i="8"/>
  <c r="G3651" i="8"/>
  <c r="I3650" i="8"/>
  <c r="H3650" i="8"/>
  <c r="G3650" i="8"/>
  <c r="I3649" i="8"/>
  <c r="H3649" i="8"/>
  <c r="G3649" i="8"/>
  <c r="H3648" i="8"/>
  <c r="I3648" i="8" s="1"/>
  <c r="J3649" i="8" s="1"/>
  <c r="G3648" i="8"/>
  <c r="H3647" i="8"/>
  <c r="I3647" i="8" s="1"/>
  <c r="G3647" i="8"/>
  <c r="I3646" i="8"/>
  <c r="H3646" i="8"/>
  <c r="G3646" i="8"/>
  <c r="H3645" i="8"/>
  <c r="I3645" i="8" s="1"/>
  <c r="G3645" i="8"/>
  <c r="I3644" i="8"/>
  <c r="H3644" i="8"/>
  <c r="G3644" i="8"/>
  <c r="I3643" i="8"/>
  <c r="H3643" i="8"/>
  <c r="G3643" i="8"/>
  <c r="I3642" i="8"/>
  <c r="H3642" i="8"/>
  <c r="G3642" i="8"/>
  <c r="I3641" i="8"/>
  <c r="H3641" i="8"/>
  <c r="G3641" i="8"/>
  <c r="H3640" i="8"/>
  <c r="G3640" i="8"/>
  <c r="H3639" i="8"/>
  <c r="I3639" i="8" s="1"/>
  <c r="G3639" i="8"/>
  <c r="I3638" i="8"/>
  <c r="H3638" i="8"/>
  <c r="G3638" i="8"/>
  <c r="H3637" i="8"/>
  <c r="I3637" i="8" s="1"/>
  <c r="J3638" i="8" s="1"/>
  <c r="G3637" i="8"/>
  <c r="I3636" i="8"/>
  <c r="H3636" i="8"/>
  <c r="G3636" i="8"/>
  <c r="H3635" i="8"/>
  <c r="G3635" i="8"/>
  <c r="I3634" i="8"/>
  <c r="H3634" i="8"/>
  <c r="G3634" i="8"/>
  <c r="I3633" i="8"/>
  <c r="H3633" i="8"/>
  <c r="G3633" i="8"/>
  <c r="I3632" i="8"/>
  <c r="J3633" i="8" s="1"/>
  <c r="H3632" i="8"/>
  <c r="G3632" i="8"/>
  <c r="I3631" i="8"/>
  <c r="H3631" i="8"/>
  <c r="G3631" i="8"/>
  <c r="H3630" i="8"/>
  <c r="I3630" i="8" s="1"/>
  <c r="G3630" i="8"/>
  <c r="H3629" i="8"/>
  <c r="I3629" i="8" s="1"/>
  <c r="G3629" i="8"/>
  <c r="I3628" i="8"/>
  <c r="H3628" i="8"/>
  <c r="G3628" i="8"/>
  <c r="H3627" i="8"/>
  <c r="I3627" i="8" s="1"/>
  <c r="J3628" i="8" s="1"/>
  <c r="G3627" i="8"/>
  <c r="I3626" i="8"/>
  <c r="H3626" i="8"/>
  <c r="G3626" i="8"/>
  <c r="I3625" i="8"/>
  <c r="H3625" i="8"/>
  <c r="G3625" i="8"/>
  <c r="I3624" i="8"/>
  <c r="H3624" i="8"/>
  <c r="G3624" i="8"/>
  <c r="I3623" i="8"/>
  <c r="H3623" i="8"/>
  <c r="G3623" i="8"/>
  <c r="H3622" i="8"/>
  <c r="I3622" i="8" s="1"/>
  <c r="G3622" i="8"/>
  <c r="H3621" i="8"/>
  <c r="I3621" i="8" s="1"/>
  <c r="J3622" i="8" s="1"/>
  <c r="G3621" i="8"/>
  <c r="I3620" i="8"/>
  <c r="H3620" i="8"/>
  <c r="G3620" i="8"/>
  <c r="I3619" i="8"/>
  <c r="J3620" i="8" s="1"/>
  <c r="H3619" i="8"/>
  <c r="G3619" i="8"/>
  <c r="I3618" i="8"/>
  <c r="H3618" i="8"/>
  <c r="G3618" i="8"/>
  <c r="H3617" i="8"/>
  <c r="I3617" i="8" s="1"/>
  <c r="J3618" i="8" s="1"/>
  <c r="G3617" i="8"/>
  <c r="I3616" i="8"/>
  <c r="H3616" i="8"/>
  <c r="G3616" i="8"/>
  <c r="H3615" i="8"/>
  <c r="G3615" i="8"/>
  <c r="H3614" i="8"/>
  <c r="I3614" i="8" s="1"/>
  <c r="G3614" i="8"/>
  <c r="I3613" i="8"/>
  <c r="H3613" i="8"/>
  <c r="G3613" i="8"/>
  <c r="H3612" i="8"/>
  <c r="I3612" i="8" s="1"/>
  <c r="J3613" i="8" s="1"/>
  <c r="G3612" i="8"/>
  <c r="I3611" i="8"/>
  <c r="H3611" i="8"/>
  <c r="G3611" i="8"/>
  <c r="I3610" i="8"/>
  <c r="H3610" i="8"/>
  <c r="G3610" i="8"/>
  <c r="I3609" i="8"/>
  <c r="J3610" i="8" s="1"/>
  <c r="H3609" i="8"/>
  <c r="G3609" i="8"/>
  <c r="I3608" i="8"/>
  <c r="H3608" i="8"/>
  <c r="G3608" i="8"/>
  <c r="H3607" i="8"/>
  <c r="G3607" i="8"/>
  <c r="H3606" i="8"/>
  <c r="I3606" i="8" s="1"/>
  <c r="G3606" i="8"/>
  <c r="I3605" i="8"/>
  <c r="H3605" i="8"/>
  <c r="G3605" i="8"/>
  <c r="I3604" i="8"/>
  <c r="J3604" i="8" s="1"/>
  <c r="H3604" i="8"/>
  <c r="G3604" i="8"/>
  <c r="I3603" i="8"/>
  <c r="H3603" i="8"/>
  <c r="G3603" i="8"/>
  <c r="H3602" i="8"/>
  <c r="I3602" i="8" s="1"/>
  <c r="G3602" i="8"/>
  <c r="I3601" i="8"/>
  <c r="H3601" i="8"/>
  <c r="G3601" i="8"/>
  <c r="I3600" i="8"/>
  <c r="H3600" i="8"/>
  <c r="G3600" i="8"/>
  <c r="I3599" i="8"/>
  <c r="H3599" i="8"/>
  <c r="G3599" i="8"/>
  <c r="I3598" i="8"/>
  <c r="H3598" i="8"/>
  <c r="G3598" i="8"/>
  <c r="H3597" i="8"/>
  <c r="G3597" i="8"/>
  <c r="I3597" i="8" s="1"/>
  <c r="H3596" i="8"/>
  <c r="I3596" i="8" s="1"/>
  <c r="G3596" i="8"/>
  <c r="I3595" i="8"/>
  <c r="H3595" i="8"/>
  <c r="G3595" i="8"/>
  <c r="H3594" i="8"/>
  <c r="I3594" i="8" s="1"/>
  <c r="G3594" i="8"/>
  <c r="I3593" i="8"/>
  <c r="H3593" i="8"/>
  <c r="G3593" i="8"/>
  <c r="I3592" i="8"/>
  <c r="H3592" i="8"/>
  <c r="G3592" i="8"/>
  <c r="I3591" i="8"/>
  <c r="J3592" i="8" s="1"/>
  <c r="H3591" i="8"/>
  <c r="G3591" i="8"/>
  <c r="I3590" i="8"/>
  <c r="H3590" i="8"/>
  <c r="G3590" i="8"/>
  <c r="H3589" i="8"/>
  <c r="G3589" i="8"/>
  <c r="I3589" i="8" s="1"/>
  <c r="J3590" i="8" s="1"/>
  <c r="I3588" i="8"/>
  <c r="J3588" i="8" s="1"/>
  <c r="H3588" i="8"/>
  <c r="G3588" i="8"/>
  <c r="I3587" i="8"/>
  <c r="H3587" i="8"/>
  <c r="G3587" i="8"/>
  <c r="H3586" i="8"/>
  <c r="I3586" i="8" s="1"/>
  <c r="J3587" i="8" s="1"/>
  <c r="G3586" i="8"/>
  <c r="I3585" i="8"/>
  <c r="H3585" i="8"/>
  <c r="G3585" i="8"/>
  <c r="H3584" i="8"/>
  <c r="I3584" i="8" s="1"/>
  <c r="J3585" i="8" s="1"/>
  <c r="G3584" i="8"/>
  <c r="I3583" i="8"/>
  <c r="H3583" i="8"/>
  <c r="G3583" i="8"/>
  <c r="I3582" i="8"/>
  <c r="H3582" i="8"/>
  <c r="G3582" i="8"/>
  <c r="I3581" i="8"/>
  <c r="H3581" i="8"/>
  <c r="G3581" i="8"/>
  <c r="I3580" i="8"/>
  <c r="H3580" i="8"/>
  <c r="G3580" i="8"/>
  <c r="H3579" i="8"/>
  <c r="G3579" i="8"/>
  <c r="I3579" i="8" s="1"/>
  <c r="J3580" i="8" s="1"/>
  <c r="H3578" i="8"/>
  <c r="I3578" i="8" s="1"/>
  <c r="G3578" i="8"/>
  <c r="I3577" i="8"/>
  <c r="H3577" i="8"/>
  <c r="G3577" i="8"/>
  <c r="H3576" i="8"/>
  <c r="I3576" i="8" s="1"/>
  <c r="G3576" i="8"/>
  <c r="I3575" i="8"/>
  <c r="H3575" i="8"/>
  <c r="G3575" i="8"/>
  <c r="I3574" i="8"/>
  <c r="H3574" i="8"/>
  <c r="G3574" i="8"/>
  <c r="I3573" i="8"/>
  <c r="J3574" i="8" s="1"/>
  <c r="H3573" i="8"/>
  <c r="G3573" i="8"/>
  <c r="I3572" i="8"/>
  <c r="H3572" i="8"/>
  <c r="G3572" i="8"/>
  <c r="H3571" i="8"/>
  <c r="I3571" i="8" s="1"/>
  <c r="J3572" i="8" s="1"/>
  <c r="G3571" i="8"/>
  <c r="I3570" i="8"/>
  <c r="H3570" i="8"/>
  <c r="G3570" i="8"/>
  <c r="H3569" i="8"/>
  <c r="G3569" i="8"/>
  <c r="I3568" i="8"/>
  <c r="H3568" i="8"/>
  <c r="G3568" i="8"/>
  <c r="I3567" i="8"/>
  <c r="H3567" i="8"/>
  <c r="G3567" i="8"/>
  <c r="I3566" i="8"/>
  <c r="H3566" i="8"/>
  <c r="G3566" i="8"/>
  <c r="I3565" i="8"/>
  <c r="H3565" i="8"/>
  <c r="G3565" i="8"/>
  <c r="H3564" i="8"/>
  <c r="G3564" i="8"/>
  <c r="I3564" i="8" s="1"/>
  <c r="J3565" i="8" s="1"/>
  <c r="H3563" i="8"/>
  <c r="I3563" i="8" s="1"/>
  <c r="G3563" i="8"/>
  <c r="I3562" i="8"/>
  <c r="H3562" i="8"/>
  <c r="G3562" i="8"/>
  <c r="H3561" i="8"/>
  <c r="I3561" i="8" s="1"/>
  <c r="J3562" i="8" s="1"/>
  <c r="G3561" i="8"/>
  <c r="I3560" i="8"/>
  <c r="H3560" i="8"/>
  <c r="G3560" i="8"/>
  <c r="I3559" i="8"/>
  <c r="H3559" i="8"/>
  <c r="G3559" i="8"/>
  <c r="I3558" i="8"/>
  <c r="H3558" i="8"/>
  <c r="G3558" i="8"/>
  <c r="I3557" i="8"/>
  <c r="H3557" i="8"/>
  <c r="G3557" i="8"/>
  <c r="H3556" i="8"/>
  <c r="I3556" i="8" s="1"/>
  <c r="J3556" i="8" s="1"/>
  <c r="G3556" i="8"/>
  <c r="I3555" i="8"/>
  <c r="H3555" i="8"/>
  <c r="G3555" i="8"/>
  <c r="H3554" i="8"/>
  <c r="G3554" i="8"/>
  <c r="I3554" i="8" s="1"/>
  <c r="H3553" i="8"/>
  <c r="I3553" i="8" s="1"/>
  <c r="G3553" i="8"/>
  <c r="I3552" i="8"/>
  <c r="H3552" i="8"/>
  <c r="G3552" i="8"/>
  <c r="I3551" i="8"/>
  <c r="J3552" i="8" s="1"/>
  <c r="H3551" i="8"/>
  <c r="G3551" i="8"/>
  <c r="I3550" i="8"/>
  <c r="H3550" i="8"/>
  <c r="G3550" i="8"/>
  <c r="H3549" i="8"/>
  <c r="G3549" i="8"/>
  <c r="I3549" i="8" s="1"/>
  <c r="H3548" i="8"/>
  <c r="I3548" i="8" s="1"/>
  <c r="G3548" i="8"/>
  <c r="I3547" i="8"/>
  <c r="H3547" i="8"/>
  <c r="G3547" i="8"/>
  <c r="H3546" i="8"/>
  <c r="I3546" i="8" s="1"/>
  <c r="G3546" i="8"/>
  <c r="I3545" i="8"/>
  <c r="H3545" i="8"/>
  <c r="G3545" i="8"/>
  <c r="I3544" i="8"/>
  <c r="H3544" i="8"/>
  <c r="G3544" i="8"/>
  <c r="I3543" i="8"/>
  <c r="J3544" i="8" s="1"/>
  <c r="H3543" i="8"/>
  <c r="G3543" i="8"/>
  <c r="I3542" i="8"/>
  <c r="H3542" i="8"/>
  <c r="G3542" i="8"/>
  <c r="H3541" i="8"/>
  <c r="G3541" i="8"/>
  <c r="I3540" i="8"/>
  <c r="J3540" i="8" s="1"/>
  <c r="H3540" i="8"/>
  <c r="G3540" i="8"/>
  <c r="I3539" i="8"/>
  <c r="H3539" i="8"/>
  <c r="G3539" i="8"/>
  <c r="H3538" i="8"/>
  <c r="I3538" i="8" s="1"/>
  <c r="J3539" i="8" s="1"/>
  <c r="G3538" i="8"/>
  <c r="I3537" i="8"/>
  <c r="H3537" i="8"/>
  <c r="G3537" i="8"/>
  <c r="I3536" i="8"/>
  <c r="H3536" i="8"/>
  <c r="G3536" i="8"/>
  <c r="I3535" i="8"/>
  <c r="H3535" i="8"/>
  <c r="G3535" i="8"/>
  <c r="H3534" i="8"/>
  <c r="I3534" i="8" s="1"/>
  <c r="G3534" i="8"/>
  <c r="I3533" i="8"/>
  <c r="H3533" i="8"/>
  <c r="G3533" i="8"/>
  <c r="H3532" i="8"/>
  <c r="I3532" i="8" s="1"/>
  <c r="G3532" i="8"/>
  <c r="H3531" i="8"/>
  <c r="I3531" i="8" s="1"/>
  <c r="G3531" i="8"/>
  <c r="I3530" i="8"/>
  <c r="H3530" i="8"/>
  <c r="G3530" i="8"/>
  <c r="I3529" i="8"/>
  <c r="J3530" i="8" s="1"/>
  <c r="H3529" i="8"/>
  <c r="G3529" i="8"/>
  <c r="I3528" i="8"/>
  <c r="H3528" i="8"/>
  <c r="G3528" i="8"/>
  <c r="H3527" i="8"/>
  <c r="I3527" i="8" s="1"/>
  <c r="J3528" i="8" s="1"/>
  <c r="G3527" i="8"/>
  <c r="I3526" i="8"/>
  <c r="H3526" i="8"/>
  <c r="G3526" i="8"/>
  <c r="H3525" i="8"/>
  <c r="G3525" i="8"/>
  <c r="I3524" i="8"/>
  <c r="H3524" i="8"/>
  <c r="G3524" i="8"/>
  <c r="I3523" i="8"/>
  <c r="H3523" i="8"/>
  <c r="G3523" i="8"/>
  <c r="H3522" i="8"/>
  <c r="I3522" i="8" s="1"/>
  <c r="J3523" i="8" s="1"/>
  <c r="G3522" i="8"/>
  <c r="I3521" i="8"/>
  <c r="H3521" i="8"/>
  <c r="G3521" i="8"/>
  <c r="I3520" i="8"/>
  <c r="H3520" i="8"/>
  <c r="G3520" i="8"/>
  <c r="I3519" i="8"/>
  <c r="H3519" i="8"/>
  <c r="G3519" i="8"/>
  <c r="H3518" i="8"/>
  <c r="I3518" i="8" s="1"/>
  <c r="G3518" i="8"/>
  <c r="I3517" i="8"/>
  <c r="H3517" i="8"/>
  <c r="G3517" i="8"/>
  <c r="I3516" i="8"/>
  <c r="H3516" i="8"/>
  <c r="G3516" i="8"/>
  <c r="I3515" i="8"/>
  <c r="H3515" i="8"/>
  <c r="G3515" i="8"/>
  <c r="I3514" i="8"/>
  <c r="H3514" i="8"/>
  <c r="G3514" i="8"/>
  <c r="H3513" i="8"/>
  <c r="I3513" i="8" s="1"/>
  <c r="J3514" i="8" s="1"/>
  <c r="G3513" i="8"/>
  <c r="I3512" i="8"/>
  <c r="H3512" i="8"/>
  <c r="G3512" i="8"/>
  <c r="I3511" i="8"/>
  <c r="H3511" i="8"/>
  <c r="G3511" i="8"/>
  <c r="I3510" i="8"/>
  <c r="J3511" i="8" s="1"/>
  <c r="H3510" i="8"/>
  <c r="G3510" i="8"/>
  <c r="I3509" i="8"/>
  <c r="H3509" i="8"/>
  <c r="G3509" i="8"/>
  <c r="H3508" i="8"/>
  <c r="G3508" i="8"/>
  <c r="H3507" i="8"/>
  <c r="I3507" i="8" s="1"/>
  <c r="G3507" i="8"/>
  <c r="I3506" i="8"/>
  <c r="H3506" i="8"/>
  <c r="G3506" i="8"/>
  <c r="I3505" i="8"/>
  <c r="J3506" i="8" s="1"/>
  <c r="H3505" i="8"/>
  <c r="G3505" i="8"/>
  <c r="I3504" i="8"/>
  <c r="H3504" i="8"/>
  <c r="G3504" i="8"/>
  <c r="H3503" i="8"/>
  <c r="I3503" i="8" s="1"/>
  <c r="J3504" i="8" s="1"/>
  <c r="G3503" i="8"/>
  <c r="I3502" i="8"/>
  <c r="H3502" i="8"/>
  <c r="G3502" i="8"/>
  <c r="I3501" i="8"/>
  <c r="H3501" i="8"/>
  <c r="G3501" i="8"/>
  <c r="H3500" i="8"/>
  <c r="G3500" i="8"/>
  <c r="I3500" i="8" s="1"/>
  <c r="J3501" i="8" s="1"/>
  <c r="I3499" i="8"/>
  <c r="H3499" i="8"/>
  <c r="G3499" i="8"/>
  <c r="H3498" i="8"/>
  <c r="I3498" i="8" s="1"/>
  <c r="G3498" i="8"/>
  <c r="I3497" i="8"/>
  <c r="H3497" i="8"/>
  <c r="G3497" i="8"/>
  <c r="I3496" i="8"/>
  <c r="H3496" i="8"/>
  <c r="G3496" i="8"/>
  <c r="I3495" i="8"/>
  <c r="H3495" i="8"/>
  <c r="G3495" i="8"/>
  <c r="I3494" i="8"/>
  <c r="H3494" i="8"/>
  <c r="G3494" i="8"/>
  <c r="H3493" i="8"/>
  <c r="I3493" i="8" s="1"/>
  <c r="G3493" i="8"/>
  <c r="H3492" i="8"/>
  <c r="I3492" i="8" s="1"/>
  <c r="G3492" i="8"/>
  <c r="I3491" i="8"/>
  <c r="H3491" i="8"/>
  <c r="G3491" i="8"/>
  <c r="I3490" i="8"/>
  <c r="H3490" i="8"/>
  <c r="G3490" i="8"/>
  <c r="I3489" i="8"/>
  <c r="H3489" i="8"/>
  <c r="G3489" i="8"/>
  <c r="H3488" i="8"/>
  <c r="I3488" i="8" s="1"/>
  <c r="G3488" i="8"/>
  <c r="H3487" i="8"/>
  <c r="I3487" i="8" s="1"/>
  <c r="G3487" i="8"/>
  <c r="I3486" i="8"/>
  <c r="H3486" i="8"/>
  <c r="G3486" i="8"/>
  <c r="H3485" i="8"/>
  <c r="G3485" i="8"/>
  <c r="I3484" i="8"/>
  <c r="J3484" i="8" s="1"/>
  <c r="H3484" i="8"/>
  <c r="G3484" i="8"/>
  <c r="H3483" i="8"/>
  <c r="G3483" i="8"/>
  <c r="I3483" i="8" s="1"/>
  <c r="H3482" i="8"/>
  <c r="G3482" i="8"/>
  <c r="I3482" i="8" s="1"/>
  <c r="J3483" i="8" s="1"/>
  <c r="H3481" i="8"/>
  <c r="G3481" i="8"/>
  <c r="H3480" i="8"/>
  <c r="G3480" i="8"/>
  <c r="H3479" i="8"/>
  <c r="G3479" i="8"/>
  <c r="I3479" i="8" s="1"/>
  <c r="I3478" i="8"/>
  <c r="H3478" i="8"/>
  <c r="G3478" i="8"/>
  <c r="H3477" i="8"/>
  <c r="G3477" i="8"/>
  <c r="I3477" i="8" s="1"/>
  <c r="H3476" i="8"/>
  <c r="G3476" i="8"/>
  <c r="H3475" i="8"/>
  <c r="G3475" i="8"/>
  <c r="H3474" i="8"/>
  <c r="I3474" i="8" s="1"/>
  <c r="G3474" i="8"/>
  <c r="H3473" i="8"/>
  <c r="G3473" i="8"/>
  <c r="I3473" i="8" s="1"/>
  <c r="I3472" i="8"/>
  <c r="H3472" i="8"/>
  <c r="G3472" i="8"/>
  <c r="H3471" i="8"/>
  <c r="G3471" i="8"/>
  <c r="I3471" i="8" s="1"/>
  <c r="J3472" i="8" s="1"/>
  <c r="H3470" i="8"/>
  <c r="G3470" i="8"/>
  <c r="H3469" i="8"/>
  <c r="G3469" i="8"/>
  <c r="H3468" i="8"/>
  <c r="I3468" i="8" s="1"/>
  <c r="G3468" i="8"/>
  <c r="H3467" i="8"/>
  <c r="G3467" i="8"/>
  <c r="I3466" i="8"/>
  <c r="H3466" i="8"/>
  <c r="G3466" i="8"/>
  <c r="H3465" i="8"/>
  <c r="G3465" i="8"/>
  <c r="I3465" i="8" s="1"/>
  <c r="I3464" i="8"/>
  <c r="H3464" i="8"/>
  <c r="G3464" i="8"/>
  <c r="H3463" i="8"/>
  <c r="G3463" i="8"/>
  <c r="H3462" i="8"/>
  <c r="I3462" i="8" s="1"/>
  <c r="G3462" i="8"/>
  <c r="H3461" i="8"/>
  <c r="G3461" i="8"/>
  <c r="I3461" i="8" s="1"/>
  <c r="I3460" i="8"/>
  <c r="H3460" i="8"/>
  <c r="G3460" i="8"/>
  <c r="H3459" i="8"/>
  <c r="G3459" i="8"/>
  <c r="I3458" i="8"/>
  <c r="H3458" i="8"/>
  <c r="G3458" i="8"/>
  <c r="H3457" i="8"/>
  <c r="G3457" i="8"/>
  <c r="I3456" i="8"/>
  <c r="H3456" i="8"/>
  <c r="G3456" i="8"/>
  <c r="H3455" i="8"/>
  <c r="G3455" i="8"/>
  <c r="I3454" i="8"/>
  <c r="H3454" i="8"/>
  <c r="G3454" i="8"/>
  <c r="H3453" i="8"/>
  <c r="G3453" i="8"/>
  <c r="I3452" i="8"/>
  <c r="J3452" i="8" s="1"/>
  <c r="H3452" i="8"/>
  <c r="G3452" i="8"/>
  <c r="H3451" i="8"/>
  <c r="G3451" i="8"/>
  <c r="I3451" i="8" s="1"/>
  <c r="I3450" i="8"/>
  <c r="J3451" i="8" s="1"/>
  <c r="H3450" i="8"/>
  <c r="G3450" i="8"/>
  <c r="H3449" i="8"/>
  <c r="G3449" i="8"/>
  <c r="I3448" i="8"/>
  <c r="H3448" i="8"/>
  <c r="G3448" i="8"/>
  <c r="H3447" i="8"/>
  <c r="G3447" i="8"/>
  <c r="H3446" i="8"/>
  <c r="I3446" i="8" s="1"/>
  <c r="G3446" i="8"/>
  <c r="H3445" i="8"/>
  <c r="G3445" i="8"/>
  <c r="H3444" i="8"/>
  <c r="G3444" i="8"/>
  <c r="I3444" i="8" s="1"/>
  <c r="H3443" i="8"/>
  <c r="G3443" i="8"/>
  <c r="I3442" i="8"/>
  <c r="H3442" i="8"/>
  <c r="G3442" i="8"/>
  <c r="H3441" i="8"/>
  <c r="G3441" i="8"/>
  <c r="I3440" i="8"/>
  <c r="H3440" i="8"/>
  <c r="G3440" i="8"/>
  <c r="H3439" i="8"/>
  <c r="G3439" i="8"/>
  <c r="H3438" i="8"/>
  <c r="I3438" i="8" s="1"/>
  <c r="G3438" i="8"/>
  <c r="H3437" i="8"/>
  <c r="G3437" i="8"/>
  <c r="I3437" i="8" s="1"/>
  <c r="I3436" i="8"/>
  <c r="H3436" i="8"/>
  <c r="G3436" i="8"/>
  <c r="H3435" i="8"/>
  <c r="G3435" i="8"/>
  <c r="I3434" i="8"/>
  <c r="H3434" i="8"/>
  <c r="G3434" i="8"/>
  <c r="H3433" i="8"/>
  <c r="G3433" i="8"/>
  <c r="H3432" i="8"/>
  <c r="I3432" i="8" s="1"/>
  <c r="G3432" i="8"/>
  <c r="H3431" i="8"/>
  <c r="G3431" i="8"/>
  <c r="I3430" i="8"/>
  <c r="H3430" i="8"/>
  <c r="G3430" i="8"/>
  <c r="H3429" i="8"/>
  <c r="G3429" i="8"/>
  <c r="I3429" i="8" s="1"/>
  <c r="H3428" i="8"/>
  <c r="I3428" i="8" s="1"/>
  <c r="G3428" i="8"/>
  <c r="H3427" i="8"/>
  <c r="G3427" i="8"/>
  <c r="H3426" i="8"/>
  <c r="I3426" i="8" s="1"/>
  <c r="G3426" i="8"/>
  <c r="H3425" i="8"/>
  <c r="G3425" i="8"/>
  <c r="I3425" i="8" s="1"/>
  <c r="I3424" i="8"/>
  <c r="H3424" i="8"/>
  <c r="G3424" i="8"/>
  <c r="H3423" i="8"/>
  <c r="G3423" i="8"/>
  <c r="I3423" i="8" s="1"/>
  <c r="H3422" i="8"/>
  <c r="I3422" i="8" s="1"/>
  <c r="J3423" i="8" s="1"/>
  <c r="G3422" i="8"/>
  <c r="H3421" i="8"/>
  <c r="G3421" i="8"/>
  <c r="H3420" i="8"/>
  <c r="I3420" i="8" s="1"/>
  <c r="G3420" i="8"/>
  <c r="H3419" i="8"/>
  <c r="G3419" i="8"/>
  <c r="I3418" i="8"/>
  <c r="H3418" i="8"/>
  <c r="G3418" i="8"/>
  <c r="H3417" i="8"/>
  <c r="G3417" i="8"/>
  <c r="I3417" i="8" s="1"/>
  <c r="H3416" i="8"/>
  <c r="G3416" i="8"/>
  <c r="H3415" i="8"/>
  <c r="G3415" i="8"/>
  <c r="H3414" i="8"/>
  <c r="G3414" i="8"/>
  <c r="I3414" i="8" s="1"/>
  <c r="H3413" i="8"/>
  <c r="G3413" i="8"/>
  <c r="I3413" i="8" s="1"/>
  <c r="H3412" i="8"/>
  <c r="G3412" i="8"/>
  <c r="I3412" i="8" s="1"/>
  <c r="J3413" i="8" s="1"/>
  <c r="H3411" i="8"/>
  <c r="G3411" i="8"/>
  <c r="H3410" i="8"/>
  <c r="I3410" i="8" s="1"/>
  <c r="G3410" i="8"/>
  <c r="H3409" i="8"/>
  <c r="G3409" i="8"/>
  <c r="H3408" i="8"/>
  <c r="G3408" i="8"/>
  <c r="H3407" i="8"/>
  <c r="G3407" i="8"/>
  <c r="I3407" i="8" s="1"/>
  <c r="H3406" i="8"/>
  <c r="G3406" i="8"/>
  <c r="I3406" i="8" s="1"/>
  <c r="J3407" i="8" s="1"/>
  <c r="H3405" i="8"/>
  <c r="G3405" i="8"/>
  <c r="H3404" i="8"/>
  <c r="G3404" i="8"/>
  <c r="I3404" i="8" s="1"/>
  <c r="H3403" i="8"/>
  <c r="G3403" i="8"/>
  <c r="H3402" i="8"/>
  <c r="I3402" i="8" s="1"/>
  <c r="G3402" i="8"/>
  <c r="H3401" i="8"/>
  <c r="G3401" i="8"/>
  <c r="H3400" i="8"/>
  <c r="G3400" i="8"/>
  <c r="I3400" i="8" s="1"/>
  <c r="H3399" i="8"/>
  <c r="G3399" i="8"/>
  <c r="I3399" i="8" s="1"/>
  <c r="J3400" i="8" s="1"/>
  <c r="I3398" i="8"/>
  <c r="J3399" i="8" s="1"/>
  <c r="H3398" i="8"/>
  <c r="G3398" i="8"/>
  <c r="H3397" i="8"/>
  <c r="G3397" i="8"/>
  <c r="I3397" i="8" s="1"/>
  <c r="H3396" i="8"/>
  <c r="G3396" i="8"/>
  <c r="H3395" i="8"/>
  <c r="G3395" i="8"/>
  <c r="I3395" i="8" s="1"/>
  <c r="I3394" i="8"/>
  <c r="H3394" i="8"/>
  <c r="G3394" i="8"/>
  <c r="H3393" i="8"/>
  <c r="G3393" i="8"/>
  <c r="I3393" i="8" s="1"/>
  <c r="H3392" i="8"/>
  <c r="G3392" i="8"/>
  <c r="I3392" i="8" s="1"/>
  <c r="J3393" i="8" s="1"/>
  <c r="H3391" i="8"/>
  <c r="G3391" i="8"/>
  <c r="I3390" i="8"/>
  <c r="H3390" i="8"/>
  <c r="G3390" i="8"/>
  <c r="H3389" i="8"/>
  <c r="G3389" i="8"/>
  <c r="H3388" i="8"/>
  <c r="G3388" i="8"/>
  <c r="I3388" i="8" s="1"/>
  <c r="H3387" i="8"/>
  <c r="G3387" i="8"/>
  <c r="H3386" i="8"/>
  <c r="I3386" i="8" s="1"/>
  <c r="G3386" i="8"/>
  <c r="H3385" i="8"/>
  <c r="G3385" i="8"/>
  <c r="I3385" i="8" s="1"/>
  <c r="H3384" i="8"/>
  <c r="G3384" i="8"/>
  <c r="I3384" i="8" s="1"/>
  <c r="J3385" i="8" s="1"/>
  <c r="H3383" i="8"/>
  <c r="G3383" i="8"/>
  <c r="H3382" i="8"/>
  <c r="I3382" i="8" s="1"/>
  <c r="G3382" i="8"/>
  <c r="H3381" i="8"/>
  <c r="G3381" i="8"/>
  <c r="H3380" i="8"/>
  <c r="G3380" i="8"/>
  <c r="H3379" i="8"/>
  <c r="G3379" i="8"/>
  <c r="I3379" i="8" s="1"/>
  <c r="H3378" i="8"/>
  <c r="G3378" i="8"/>
  <c r="H3377" i="8"/>
  <c r="G3377" i="8"/>
  <c r="H3376" i="8"/>
  <c r="G3376" i="8"/>
  <c r="H3375" i="8"/>
  <c r="G3375" i="8"/>
  <c r="H3374" i="8"/>
  <c r="I3374" i="8" s="1"/>
  <c r="G3374" i="8"/>
  <c r="H3373" i="8"/>
  <c r="G3373" i="8"/>
  <c r="H3372" i="8"/>
  <c r="G3372" i="8"/>
  <c r="I3372" i="8" s="1"/>
  <c r="H3371" i="8"/>
  <c r="G3371" i="8"/>
  <c r="I3371" i="8" s="1"/>
  <c r="I3370" i="8"/>
  <c r="J3371" i="8" s="1"/>
  <c r="H3370" i="8"/>
  <c r="G3370" i="8"/>
  <c r="H3369" i="8"/>
  <c r="G3369" i="8"/>
  <c r="H3368" i="8"/>
  <c r="G3368" i="8"/>
  <c r="H3367" i="8"/>
  <c r="G3367" i="8"/>
  <c r="I3367" i="8" s="1"/>
  <c r="I3366" i="8"/>
  <c r="H3366" i="8"/>
  <c r="G3366" i="8"/>
  <c r="H3365" i="8"/>
  <c r="G3365" i="8"/>
  <c r="I3365" i="8" s="1"/>
  <c r="J3366" i="8" s="1"/>
  <c r="H3364" i="8"/>
  <c r="G3364" i="8"/>
  <c r="I3364" i="8" s="1"/>
  <c r="H3363" i="8"/>
  <c r="G3363" i="8"/>
  <c r="I3362" i="8"/>
  <c r="H3362" i="8"/>
  <c r="G3362" i="8"/>
  <c r="H3361" i="8"/>
  <c r="G3361" i="8"/>
  <c r="H3360" i="8"/>
  <c r="G3360" i="8"/>
  <c r="I3360" i="8" s="1"/>
  <c r="H3359" i="8"/>
  <c r="G3359" i="8"/>
  <c r="H3358" i="8"/>
  <c r="I3358" i="8" s="1"/>
  <c r="G3358" i="8"/>
  <c r="H3357" i="8"/>
  <c r="G3357" i="8"/>
  <c r="I3357" i="8" s="1"/>
  <c r="J3358" i="8" s="1"/>
  <c r="H3356" i="8"/>
  <c r="G3356" i="8"/>
  <c r="I3356" i="8" s="1"/>
  <c r="H3355" i="8"/>
  <c r="G3355" i="8"/>
  <c r="H3354" i="8"/>
  <c r="I3354" i="8" s="1"/>
  <c r="G3354" i="8"/>
  <c r="H3353" i="8"/>
  <c r="G3353" i="8"/>
  <c r="I3353" i="8" s="1"/>
  <c r="H3352" i="8"/>
  <c r="G3352" i="8"/>
  <c r="H3351" i="8"/>
  <c r="G3351" i="8"/>
  <c r="I3351" i="8" s="1"/>
  <c r="H3350" i="8"/>
  <c r="G3350" i="8"/>
  <c r="H3349" i="8"/>
  <c r="I3349" i="8" s="1"/>
  <c r="G3349" i="8"/>
  <c r="I3348" i="8"/>
  <c r="H3348" i="8"/>
  <c r="G3348" i="8"/>
  <c r="I3347" i="8"/>
  <c r="J3348" i="8" s="1"/>
  <c r="H3347" i="8"/>
  <c r="G3347" i="8"/>
  <c r="I3346" i="8"/>
  <c r="H3346" i="8"/>
  <c r="G3346" i="8"/>
  <c r="H3345" i="8"/>
  <c r="G3345" i="8"/>
  <c r="I3345" i="8" s="1"/>
  <c r="H3344" i="8"/>
  <c r="G3344" i="8"/>
  <c r="H3343" i="8"/>
  <c r="G3343" i="8"/>
  <c r="I3343" i="8" s="1"/>
  <c r="H3342" i="8"/>
  <c r="G3342" i="8"/>
  <c r="I3342" i="8" s="1"/>
  <c r="H3341" i="8"/>
  <c r="G3341" i="8"/>
  <c r="H3340" i="8"/>
  <c r="I3340" i="8" s="1"/>
  <c r="G3340" i="8"/>
  <c r="H3339" i="8"/>
  <c r="I3339" i="8" s="1"/>
  <c r="J3340" i="8" s="1"/>
  <c r="G3339" i="8"/>
  <c r="H3338" i="8"/>
  <c r="I3338" i="8" s="1"/>
  <c r="G3338" i="8"/>
  <c r="H3337" i="8"/>
  <c r="G3337" i="8"/>
  <c r="I3337" i="8" s="1"/>
  <c r="J3338" i="8" s="1"/>
  <c r="H3336" i="8"/>
  <c r="G3336" i="8"/>
  <c r="H3335" i="8"/>
  <c r="G3335" i="8"/>
  <c r="I3335" i="8" s="1"/>
  <c r="H3334" i="8"/>
  <c r="G3334" i="8"/>
  <c r="H3333" i="8"/>
  <c r="I3333" i="8" s="1"/>
  <c r="G3333" i="8"/>
  <c r="H3332" i="8"/>
  <c r="I3332" i="8" s="1"/>
  <c r="J3332" i="8" s="1"/>
  <c r="G3332" i="8"/>
  <c r="H3331" i="8"/>
  <c r="I3331" i="8" s="1"/>
  <c r="G3331" i="8"/>
  <c r="I3330" i="8"/>
  <c r="J3331" i="8" s="1"/>
  <c r="H3330" i="8"/>
  <c r="G3330" i="8"/>
  <c r="H3329" i="8"/>
  <c r="G3329" i="8"/>
  <c r="I3329" i="8" s="1"/>
  <c r="H3328" i="8"/>
  <c r="G3328" i="8"/>
  <c r="I3328" i="8" s="1"/>
  <c r="H3327" i="8"/>
  <c r="G3327" i="8"/>
  <c r="I3327" i="8" s="1"/>
  <c r="J3328" i="8" s="1"/>
  <c r="H3326" i="8"/>
  <c r="G3326" i="8"/>
  <c r="I3326" i="8" s="1"/>
  <c r="I3325" i="8"/>
  <c r="J3326" i="8" s="1"/>
  <c r="H3325" i="8"/>
  <c r="G3325" i="8"/>
  <c r="H3324" i="8"/>
  <c r="G3324" i="8"/>
  <c r="H3323" i="8"/>
  <c r="I3323" i="8" s="1"/>
  <c r="G3323" i="8"/>
  <c r="H3322" i="8"/>
  <c r="I3322" i="8" s="1"/>
  <c r="G3322" i="8"/>
  <c r="H3321" i="8"/>
  <c r="G3321" i="8"/>
  <c r="H3320" i="8"/>
  <c r="G3320" i="8"/>
  <c r="I3320" i="8" s="1"/>
  <c r="H3319" i="8"/>
  <c r="G3319" i="8"/>
  <c r="H3318" i="8"/>
  <c r="G3318" i="8"/>
  <c r="I3317" i="8"/>
  <c r="H3317" i="8"/>
  <c r="G3317" i="8"/>
  <c r="H3316" i="8"/>
  <c r="I3316" i="8" s="1"/>
  <c r="G3316" i="8"/>
  <c r="H3315" i="8"/>
  <c r="I3315" i="8" s="1"/>
  <c r="G3315" i="8"/>
  <c r="I3314" i="8"/>
  <c r="H3314" i="8"/>
  <c r="G3314" i="8"/>
  <c r="H3313" i="8"/>
  <c r="G3313" i="8"/>
  <c r="H3312" i="8"/>
  <c r="G3312" i="8"/>
  <c r="I3312" i="8" s="1"/>
  <c r="H3311" i="8"/>
  <c r="G3311" i="8"/>
  <c r="I3311" i="8" s="1"/>
  <c r="H3310" i="8"/>
  <c r="G3310" i="8"/>
  <c r="I3310" i="8" s="1"/>
  <c r="I3309" i="8"/>
  <c r="H3309" i="8"/>
  <c r="G3309" i="8"/>
  <c r="H3308" i="8"/>
  <c r="I3308" i="8" s="1"/>
  <c r="G3308" i="8"/>
  <c r="H3307" i="8"/>
  <c r="I3307" i="8" s="1"/>
  <c r="J3308" i="8" s="1"/>
  <c r="G3307" i="8"/>
  <c r="H3306" i="8"/>
  <c r="G3306" i="8"/>
  <c r="I3306" i="8" s="1"/>
  <c r="H3305" i="8"/>
  <c r="G3305" i="8"/>
  <c r="H3304" i="8"/>
  <c r="G3304" i="8"/>
  <c r="I3304" i="8" s="1"/>
  <c r="H3303" i="8"/>
  <c r="G3303" i="8"/>
  <c r="I3303" i="8" s="1"/>
  <c r="H3302" i="8"/>
  <c r="G3302" i="8"/>
  <c r="I3302" i="8" s="1"/>
  <c r="J3303" i="8" s="1"/>
  <c r="I3301" i="8"/>
  <c r="H3301" i="8"/>
  <c r="G3301" i="8"/>
  <c r="I3300" i="8"/>
  <c r="H3300" i="8"/>
  <c r="G3300" i="8"/>
  <c r="H3299" i="8"/>
  <c r="I3299" i="8" s="1"/>
  <c r="J3300" i="8" s="1"/>
  <c r="G3299" i="8"/>
  <c r="H3298" i="8"/>
  <c r="I3298" i="8" s="1"/>
  <c r="G3298" i="8"/>
  <c r="H3297" i="8"/>
  <c r="G3297" i="8"/>
  <c r="I3297" i="8" s="1"/>
  <c r="J3298" i="8" s="1"/>
  <c r="H3296" i="8"/>
  <c r="G3296" i="8"/>
  <c r="H3295" i="8"/>
  <c r="G3295" i="8"/>
  <c r="H3294" i="8"/>
  <c r="G3294" i="8"/>
  <c r="I3294" i="8" s="1"/>
  <c r="H3293" i="8"/>
  <c r="G3293" i="8"/>
  <c r="I3292" i="8"/>
  <c r="H3292" i="8"/>
  <c r="G3292" i="8"/>
  <c r="H3291" i="8"/>
  <c r="I3291" i="8" s="1"/>
  <c r="G3291" i="8"/>
  <c r="H3290" i="8"/>
  <c r="I3290" i="8" s="1"/>
  <c r="G3290" i="8"/>
  <c r="H3289" i="8"/>
  <c r="G3289" i="8"/>
  <c r="H3288" i="8"/>
  <c r="G3288" i="8"/>
  <c r="I3288" i="8" s="1"/>
  <c r="H3287" i="8"/>
  <c r="G3287" i="8"/>
  <c r="I3287" i="8" s="1"/>
  <c r="H3286" i="8"/>
  <c r="G3286" i="8"/>
  <c r="I3285" i="8"/>
  <c r="H3285" i="8"/>
  <c r="G3285" i="8"/>
  <c r="H3284" i="8"/>
  <c r="I3284" i="8" s="1"/>
  <c r="G3284" i="8"/>
  <c r="H3283" i="8"/>
  <c r="I3283" i="8" s="1"/>
  <c r="G3283" i="8"/>
  <c r="H3282" i="8"/>
  <c r="I3282" i="8" s="1"/>
  <c r="G3282" i="8"/>
  <c r="H3281" i="8"/>
  <c r="G3281" i="8"/>
  <c r="I3281" i="8" s="1"/>
  <c r="H3280" i="8"/>
  <c r="G3280" i="8"/>
  <c r="I3280" i="8" s="1"/>
  <c r="J3281" i="8" s="1"/>
  <c r="H3279" i="8"/>
  <c r="G3279" i="8"/>
  <c r="I3279" i="8" s="1"/>
  <c r="H3278" i="8"/>
  <c r="G3278" i="8"/>
  <c r="I3278" i="8" s="1"/>
  <c r="H3277" i="8"/>
  <c r="G3277" i="8"/>
  <c r="I3277" i="8" s="1"/>
  <c r="J3278" i="8" s="1"/>
  <c r="H3276" i="8"/>
  <c r="I3276" i="8" s="1"/>
  <c r="G3276" i="8"/>
  <c r="H3275" i="8"/>
  <c r="G3275" i="8"/>
  <c r="H3274" i="8"/>
  <c r="I3274" i="8" s="1"/>
  <c r="G3274" i="8"/>
  <c r="H3273" i="8"/>
  <c r="G3273" i="8"/>
  <c r="I3273" i="8" s="1"/>
  <c r="J3274" i="8" s="1"/>
  <c r="H3272" i="8"/>
  <c r="G3272" i="8"/>
  <c r="I3272" i="8" s="1"/>
  <c r="H3271" i="8"/>
  <c r="G3271" i="8"/>
  <c r="H3270" i="8"/>
  <c r="G3270" i="8"/>
  <c r="H3269" i="8"/>
  <c r="I3269" i="8" s="1"/>
  <c r="G3269" i="8"/>
  <c r="H3268" i="8"/>
  <c r="G3268" i="8"/>
  <c r="I3268" i="8" s="1"/>
  <c r="I3267" i="8"/>
  <c r="H3267" i="8"/>
  <c r="G3267" i="8"/>
  <c r="I3266" i="8"/>
  <c r="H3266" i="8"/>
  <c r="G3266" i="8"/>
  <c r="H3265" i="8"/>
  <c r="G3265" i="8"/>
  <c r="I3265" i="8" s="1"/>
  <c r="H3264" i="8"/>
  <c r="G3264" i="8"/>
  <c r="H3263" i="8"/>
  <c r="G3263" i="8"/>
  <c r="I3263" i="8" s="1"/>
  <c r="H3262" i="8"/>
  <c r="G3262" i="8"/>
  <c r="I3262" i="8" s="1"/>
  <c r="H3261" i="8"/>
  <c r="I3261" i="8" s="1"/>
  <c r="G3261" i="8"/>
  <c r="H3260" i="8"/>
  <c r="I3260" i="8" s="1"/>
  <c r="G3260" i="8"/>
  <c r="H3259" i="8"/>
  <c r="I3259" i="8" s="1"/>
  <c r="G3259" i="8"/>
  <c r="I3258" i="8"/>
  <c r="H3258" i="8"/>
  <c r="G3258" i="8"/>
  <c r="H3257" i="8"/>
  <c r="G3257" i="8"/>
  <c r="H3256" i="8"/>
  <c r="G3256" i="8"/>
  <c r="I3256" i="8" s="1"/>
  <c r="H3255" i="8"/>
  <c r="G3255" i="8"/>
  <c r="H3254" i="8"/>
  <c r="G3254" i="8"/>
  <c r="I3254" i="8" s="1"/>
  <c r="H3253" i="8"/>
  <c r="G3253" i="8"/>
  <c r="I3253" i="8" s="1"/>
  <c r="J3254" i="8" s="1"/>
  <c r="J3252" i="8"/>
  <c r="I3252" i="8"/>
  <c r="H3252" i="8"/>
  <c r="G3252" i="8"/>
  <c r="H3251" i="8"/>
  <c r="I3251" i="8" s="1"/>
  <c r="G3251" i="8"/>
  <c r="H3250" i="8"/>
  <c r="G3250" i="8"/>
  <c r="I3250" i="8" s="1"/>
  <c r="J3251" i="8" s="1"/>
  <c r="H3249" i="8"/>
  <c r="G3249" i="8"/>
  <c r="H3248" i="8"/>
  <c r="G3248" i="8"/>
  <c r="I3248" i="8" s="1"/>
  <c r="H3247" i="8"/>
  <c r="G3247" i="8"/>
  <c r="H3246" i="8"/>
  <c r="G3246" i="8"/>
  <c r="I3246" i="8" s="1"/>
  <c r="I3245" i="8"/>
  <c r="H3245" i="8"/>
  <c r="G3245" i="8"/>
  <c r="H3244" i="8"/>
  <c r="I3244" i="8" s="1"/>
  <c r="J3245" i="8" s="1"/>
  <c r="G3244" i="8"/>
  <c r="H3243" i="8"/>
  <c r="G3243" i="8"/>
  <c r="I3243" i="8" s="1"/>
  <c r="H3242" i="8"/>
  <c r="G3242" i="8"/>
  <c r="H3241" i="8"/>
  <c r="G3241" i="8"/>
  <c r="I3241" i="8" s="1"/>
  <c r="H3240" i="8"/>
  <c r="G3240" i="8"/>
  <c r="I3240" i="8" s="1"/>
  <c r="H3239" i="8"/>
  <c r="G3239" i="8"/>
  <c r="I3239" i="8" s="1"/>
  <c r="J3240" i="8" s="1"/>
  <c r="I3238" i="8"/>
  <c r="H3238" i="8"/>
  <c r="G3238" i="8"/>
  <c r="I3237" i="8"/>
  <c r="H3237" i="8"/>
  <c r="G3237" i="8"/>
  <c r="H3236" i="8"/>
  <c r="G3236" i="8"/>
  <c r="H3235" i="8"/>
  <c r="I3235" i="8" s="1"/>
  <c r="G3235" i="8"/>
  <c r="H3234" i="8"/>
  <c r="G3234" i="8"/>
  <c r="I3234" i="8" s="1"/>
  <c r="H3233" i="8"/>
  <c r="G3233" i="8"/>
  <c r="H3232" i="8"/>
  <c r="G3232" i="8"/>
  <c r="I3232" i="8" s="1"/>
  <c r="H3231" i="8"/>
  <c r="G3231" i="8"/>
  <c r="H3230" i="8"/>
  <c r="G3230" i="8"/>
  <c r="I3230" i="8" s="1"/>
  <c r="H3229" i="8"/>
  <c r="G3229" i="8"/>
  <c r="I3229" i="8" s="1"/>
  <c r="H3228" i="8"/>
  <c r="G3228" i="8"/>
  <c r="I3228" i="8" s="1"/>
  <c r="H3227" i="8"/>
  <c r="G3227" i="8"/>
  <c r="I3227" i="8" s="1"/>
  <c r="H3226" i="8"/>
  <c r="G3226" i="8"/>
  <c r="H3225" i="8"/>
  <c r="G3225" i="8"/>
  <c r="H3224" i="8"/>
  <c r="G3224" i="8"/>
  <c r="H3223" i="8"/>
  <c r="G3223" i="8"/>
  <c r="H3222" i="8"/>
  <c r="G3222" i="8"/>
  <c r="H3221" i="8"/>
  <c r="G3221" i="8"/>
  <c r="I3221" i="8" s="1"/>
  <c r="H3220" i="8"/>
  <c r="G3220" i="8"/>
  <c r="I3220" i="8" s="1"/>
  <c r="H3219" i="8"/>
  <c r="G3219" i="8"/>
  <c r="H3218" i="8"/>
  <c r="G3218" i="8"/>
  <c r="I3218" i="8" s="1"/>
  <c r="H3217" i="8"/>
  <c r="G3217" i="8"/>
  <c r="H3216" i="8"/>
  <c r="G3216" i="8"/>
  <c r="I3216" i="8" s="1"/>
  <c r="H3215" i="8"/>
  <c r="G3215" i="8"/>
  <c r="H3214" i="8"/>
  <c r="G3214" i="8"/>
  <c r="I3214" i="8" s="1"/>
  <c r="H3213" i="8"/>
  <c r="G3213" i="8"/>
  <c r="I3213" i="8" s="1"/>
  <c r="H3212" i="8"/>
  <c r="G3212" i="8"/>
  <c r="I3212" i="8" s="1"/>
  <c r="H3211" i="8"/>
  <c r="G3211" i="8"/>
  <c r="I3211" i="8" s="1"/>
  <c r="H3210" i="8"/>
  <c r="G3210" i="8"/>
  <c r="H3209" i="8"/>
  <c r="G3209" i="8"/>
  <c r="H3208" i="8"/>
  <c r="G3208" i="8"/>
  <c r="H3207" i="8"/>
  <c r="G3207" i="8"/>
  <c r="H3206" i="8"/>
  <c r="G3206" i="8"/>
  <c r="H3205" i="8"/>
  <c r="G3205" i="8"/>
  <c r="H3204" i="8"/>
  <c r="G3204" i="8"/>
  <c r="I3204" i="8" s="1"/>
  <c r="H3203" i="8"/>
  <c r="G3203" i="8"/>
  <c r="I3203" i="8" s="1"/>
  <c r="J3203" i="8" s="1"/>
  <c r="H3202" i="8"/>
  <c r="G3202" i="8"/>
  <c r="I3202" i="8" s="1"/>
  <c r="H3201" i="8"/>
  <c r="G3201" i="8"/>
  <c r="I3201" i="8" s="1"/>
  <c r="H3200" i="8"/>
  <c r="G3200" i="8"/>
  <c r="H3199" i="8"/>
  <c r="G3199" i="8"/>
  <c r="H3198" i="8"/>
  <c r="G3198" i="8"/>
  <c r="I3198" i="8" s="1"/>
  <c r="H3197" i="8"/>
  <c r="G3197" i="8"/>
  <c r="H3196" i="8"/>
  <c r="G3196" i="8"/>
  <c r="I3196" i="8" s="1"/>
  <c r="H3195" i="8"/>
  <c r="G3195" i="8"/>
  <c r="H3194" i="8"/>
  <c r="G3194" i="8"/>
  <c r="H3193" i="8"/>
  <c r="G3193" i="8"/>
  <c r="H3192" i="8"/>
  <c r="G3192" i="8"/>
  <c r="I3192" i="8" s="1"/>
  <c r="H3191" i="8"/>
  <c r="G3191" i="8"/>
  <c r="I3191" i="8" s="1"/>
  <c r="J3192" i="8" s="1"/>
  <c r="H3190" i="8"/>
  <c r="G3190" i="8"/>
  <c r="H3189" i="8"/>
  <c r="G3189" i="8"/>
  <c r="I3189" i="8" s="1"/>
  <c r="H3188" i="8"/>
  <c r="G3188" i="8"/>
  <c r="I3188" i="8" s="1"/>
  <c r="H3187" i="8"/>
  <c r="G3187" i="8"/>
  <c r="I3187" i="8" s="1"/>
  <c r="H3186" i="8"/>
  <c r="G3186" i="8"/>
  <c r="H3185" i="8"/>
  <c r="G3185" i="8"/>
  <c r="H3184" i="8"/>
  <c r="G3184" i="8"/>
  <c r="I3184" i="8" s="1"/>
  <c r="H3183" i="8"/>
  <c r="G3183" i="8"/>
  <c r="H3182" i="8"/>
  <c r="G3182" i="8"/>
  <c r="I3182" i="8" s="1"/>
  <c r="H3181" i="8"/>
  <c r="G3181" i="8"/>
  <c r="I3181" i="8" s="1"/>
  <c r="H3180" i="8"/>
  <c r="G3180" i="8"/>
  <c r="I3180" i="8" s="1"/>
  <c r="H3179" i="8"/>
  <c r="G3179" i="8"/>
  <c r="H3178" i="8"/>
  <c r="G3178" i="8"/>
  <c r="H3177" i="8"/>
  <c r="G3177" i="8"/>
  <c r="H3176" i="8"/>
  <c r="G3176" i="8"/>
  <c r="H3175" i="8"/>
  <c r="G3175" i="8"/>
  <c r="I3175" i="8" s="1"/>
  <c r="H3174" i="8"/>
  <c r="G3174" i="8"/>
  <c r="I3174" i="8" s="1"/>
  <c r="H3173" i="8"/>
  <c r="G3173" i="8"/>
  <c r="I3173" i="8" s="1"/>
  <c r="H3172" i="8"/>
  <c r="G3172" i="8"/>
  <c r="H3171" i="8"/>
  <c r="G3171" i="8"/>
  <c r="H3170" i="8"/>
  <c r="G3170" i="8"/>
  <c r="H3169" i="8"/>
  <c r="G3169" i="8"/>
  <c r="I3169" i="8" s="1"/>
  <c r="H3168" i="8"/>
  <c r="G3168" i="8"/>
  <c r="I3168" i="8" s="1"/>
  <c r="J3168" i="8" s="1"/>
  <c r="H3167" i="8"/>
  <c r="G3167" i="8"/>
  <c r="I3167" i="8" s="1"/>
  <c r="H3166" i="8"/>
  <c r="G3166" i="8"/>
  <c r="I3166" i="8" s="1"/>
  <c r="H3165" i="8"/>
  <c r="G3165" i="8"/>
  <c r="H3164" i="8"/>
  <c r="G3164" i="8"/>
  <c r="I3164" i="8" s="1"/>
  <c r="H3163" i="8"/>
  <c r="G3163" i="8"/>
  <c r="H3162" i="8"/>
  <c r="G3162" i="8"/>
  <c r="I3162" i="8" s="1"/>
  <c r="H3161" i="8"/>
  <c r="G3161" i="8"/>
  <c r="J3160" i="8"/>
  <c r="H3160" i="8"/>
  <c r="G3160" i="8"/>
  <c r="I3160" i="8" s="1"/>
  <c r="H3159" i="8"/>
  <c r="G3159" i="8"/>
  <c r="I3159" i="8" s="1"/>
  <c r="H3158" i="8"/>
  <c r="G3158" i="8"/>
  <c r="H3157" i="8"/>
  <c r="G3157" i="8"/>
  <c r="H3156" i="8"/>
  <c r="G3156" i="8"/>
  <c r="H3155" i="8"/>
  <c r="G3155" i="8"/>
  <c r="H3154" i="8"/>
  <c r="G3154" i="8"/>
  <c r="I3154" i="8" s="1"/>
  <c r="H3153" i="8"/>
  <c r="G3153" i="8"/>
  <c r="I3153" i="8" s="1"/>
  <c r="H3152" i="8"/>
  <c r="G3152" i="8"/>
  <c r="I3152" i="8" s="1"/>
  <c r="H3151" i="8"/>
  <c r="G3151" i="8"/>
  <c r="H3150" i="8"/>
  <c r="G3150" i="8"/>
  <c r="I3150" i="8" s="1"/>
  <c r="H3149" i="8"/>
  <c r="G3149" i="8"/>
  <c r="I3149" i="8" s="1"/>
  <c r="H3148" i="8"/>
  <c r="G3148" i="8"/>
  <c r="I3148" i="8" s="1"/>
  <c r="H3147" i="8"/>
  <c r="G3147" i="8"/>
  <c r="H3146" i="8"/>
  <c r="I3146" i="8" s="1"/>
  <c r="G3146" i="8"/>
  <c r="H3145" i="8"/>
  <c r="G3145" i="8"/>
  <c r="H3144" i="8"/>
  <c r="I3144" i="8" s="1"/>
  <c r="G3144" i="8"/>
  <c r="H3143" i="8"/>
  <c r="G3143" i="8"/>
  <c r="I3143" i="8" s="1"/>
  <c r="J3144" i="8" s="1"/>
  <c r="H3142" i="8"/>
  <c r="G3142" i="8"/>
  <c r="I3142" i="8" s="1"/>
  <c r="H3141" i="8"/>
  <c r="G3141" i="8"/>
  <c r="I3140" i="8"/>
  <c r="H3140" i="8"/>
  <c r="G3140" i="8"/>
  <c r="H3139" i="8"/>
  <c r="G3139" i="8"/>
  <c r="I3139" i="8" s="1"/>
  <c r="I3138" i="8"/>
  <c r="J3139" i="8" s="1"/>
  <c r="H3138" i="8"/>
  <c r="G3138" i="8"/>
  <c r="H3137" i="8"/>
  <c r="G3137" i="8"/>
  <c r="H3136" i="8"/>
  <c r="G3136" i="8"/>
  <c r="I3136" i="8" s="1"/>
  <c r="H3135" i="8"/>
  <c r="G3135" i="8"/>
  <c r="I3134" i="8"/>
  <c r="H3134" i="8"/>
  <c r="G3134" i="8"/>
  <c r="H3133" i="8"/>
  <c r="G3133" i="8"/>
  <c r="I3133" i="8" s="1"/>
  <c r="J3132" i="8"/>
  <c r="H3132" i="8"/>
  <c r="G3132" i="8"/>
  <c r="I3132" i="8" s="1"/>
  <c r="H3131" i="8"/>
  <c r="G3131" i="8"/>
  <c r="I3131" i="8" s="1"/>
  <c r="H3130" i="8"/>
  <c r="G3130" i="8"/>
  <c r="H3129" i="8"/>
  <c r="G3129" i="8"/>
  <c r="I3128" i="8"/>
  <c r="H3128" i="8"/>
  <c r="G3128" i="8"/>
  <c r="H3127" i="8"/>
  <c r="G3127" i="8"/>
  <c r="I3127" i="8" s="1"/>
  <c r="H3126" i="8"/>
  <c r="G3126" i="8"/>
  <c r="I3126" i="8" s="1"/>
  <c r="J3126" i="8" s="1"/>
  <c r="H3125" i="8"/>
  <c r="G3125" i="8"/>
  <c r="I3125" i="8" s="1"/>
  <c r="H3124" i="8"/>
  <c r="I3124" i="8" s="1"/>
  <c r="J3124" i="8" s="1"/>
  <c r="G3124" i="8"/>
  <c r="H3123" i="8"/>
  <c r="G3123" i="8"/>
  <c r="I3123" i="8" s="1"/>
  <c r="H3122" i="8"/>
  <c r="I3122" i="8" s="1"/>
  <c r="J3123" i="8" s="1"/>
  <c r="G3122" i="8"/>
  <c r="H3121" i="8"/>
  <c r="G3121" i="8"/>
  <c r="H3120" i="8"/>
  <c r="G3120" i="8"/>
  <c r="I3120" i="8" s="1"/>
  <c r="H3119" i="8"/>
  <c r="G3119" i="8"/>
  <c r="I3119" i="8" s="1"/>
  <c r="I3118" i="8"/>
  <c r="J3118" i="8" s="1"/>
  <c r="H3118" i="8"/>
  <c r="G3118" i="8"/>
  <c r="H3117" i="8"/>
  <c r="G3117" i="8"/>
  <c r="I3117" i="8" s="1"/>
  <c r="H3116" i="8"/>
  <c r="G3116" i="8"/>
  <c r="I3116" i="8" s="1"/>
  <c r="H3115" i="8"/>
  <c r="G3115" i="8"/>
  <c r="H3114" i="8"/>
  <c r="I3114" i="8" s="1"/>
  <c r="G3114" i="8"/>
  <c r="H3113" i="8"/>
  <c r="G3113" i="8"/>
  <c r="H3112" i="8"/>
  <c r="I3112" i="8" s="1"/>
  <c r="G3112" i="8"/>
  <c r="H3111" i="8"/>
  <c r="G3111" i="8"/>
  <c r="I3111" i="8" s="1"/>
  <c r="H3110" i="8"/>
  <c r="G3110" i="8"/>
  <c r="I3110" i="8" s="1"/>
  <c r="H3109" i="8"/>
  <c r="G3109" i="8"/>
  <c r="I3108" i="8"/>
  <c r="H3108" i="8"/>
  <c r="G3108" i="8"/>
  <c r="H3107" i="8"/>
  <c r="G3107" i="8"/>
  <c r="I3107" i="8" s="1"/>
  <c r="I3106" i="8"/>
  <c r="H3106" i="8"/>
  <c r="G3106" i="8"/>
  <c r="H3105" i="8"/>
  <c r="G3105" i="8"/>
  <c r="H3104" i="8"/>
  <c r="G3104" i="8"/>
  <c r="I3104" i="8" s="1"/>
  <c r="H3103" i="8"/>
  <c r="G3103" i="8"/>
  <c r="I3102" i="8"/>
  <c r="H3102" i="8"/>
  <c r="G3102" i="8"/>
  <c r="H3101" i="8"/>
  <c r="G3101" i="8"/>
  <c r="H3100" i="8"/>
  <c r="G3100" i="8"/>
  <c r="I3100" i="8" s="1"/>
  <c r="H3099" i="8"/>
  <c r="I3099" i="8" s="1"/>
  <c r="G3099" i="8"/>
  <c r="I3098" i="8"/>
  <c r="J3099" i="8" s="1"/>
  <c r="H3098" i="8"/>
  <c r="G3098" i="8"/>
  <c r="I3097" i="8"/>
  <c r="H3097" i="8"/>
  <c r="G3097" i="8"/>
  <c r="H3096" i="8"/>
  <c r="G3096" i="8"/>
  <c r="H3095" i="8"/>
  <c r="G3095" i="8"/>
  <c r="I3094" i="8"/>
  <c r="H3094" i="8"/>
  <c r="G3094" i="8"/>
  <c r="H3093" i="8"/>
  <c r="G3093" i="8"/>
  <c r="H3092" i="8"/>
  <c r="I3092" i="8" s="1"/>
  <c r="G3092" i="8"/>
  <c r="H3091" i="8"/>
  <c r="G3091" i="8"/>
  <c r="I3091" i="8" s="1"/>
  <c r="I3090" i="8"/>
  <c r="H3090" i="8"/>
  <c r="G3090" i="8"/>
  <c r="I3089" i="8"/>
  <c r="H3089" i="8"/>
  <c r="G3089" i="8"/>
  <c r="H3088" i="8"/>
  <c r="G3088" i="8"/>
  <c r="H3087" i="8"/>
  <c r="G3087" i="8"/>
  <c r="I3087" i="8" s="1"/>
  <c r="H3086" i="8"/>
  <c r="G3086" i="8"/>
  <c r="I3086" i="8" s="1"/>
  <c r="H3085" i="8"/>
  <c r="G3085" i="8"/>
  <c r="H3084" i="8"/>
  <c r="I3084" i="8" s="1"/>
  <c r="G3084" i="8"/>
  <c r="H3083" i="8"/>
  <c r="G3083" i="8"/>
  <c r="H3082" i="8"/>
  <c r="I3082" i="8" s="1"/>
  <c r="G3082" i="8"/>
  <c r="H3081" i="8"/>
  <c r="G3081" i="8"/>
  <c r="I3081" i="8" s="1"/>
  <c r="H3080" i="8"/>
  <c r="I3080" i="8" s="1"/>
  <c r="G3080" i="8"/>
  <c r="H3079" i="8"/>
  <c r="G3079" i="8"/>
  <c r="H3078" i="8"/>
  <c r="G3078" i="8"/>
  <c r="I3078" i="8" s="1"/>
  <c r="H3077" i="8"/>
  <c r="I3077" i="8" s="1"/>
  <c r="J3078" i="8" s="1"/>
  <c r="G3077" i="8"/>
  <c r="I3076" i="8"/>
  <c r="H3076" i="8"/>
  <c r="G3076" i="8"/>
  <c r="H3075" i="8"/>
  <c r="G3075" i="8"/>
  <c r="I3075" i="8" s="1"/>
  <c r="J3076" i="8" s="1"/>
  <c r="H3074" i="8"/>
  <c r="G3074" i="8"/>
  <c r="H3073" i="8"/>
  <c r="G3073" i="8"/>
  <c r="H3072" i="8"/>
  <c r="G3072" i="8"/>
  <c r="I3072" i="8" s="1"/>
  <c r="H3071" i="8"/>
  <c r="G3071" i="8"/>
  <c r="H3070" i="8"/>
  <c r="G3070" i="8"/>
  <c r="I3070" i="8" s="1"/>
  <c r="H3069" i="8"/>
  <c r="G3069" i="8"/>
  <c r="I3069" i="8" s="1"/>
  <c r="H3068" i="8"/>
  <c r="G3068" i="8"/>
  <c r="H3067" i="8"/>
  <c r="G3067" i="8"/>
  <c r="J3066" i="8"/>
  <c r="H3066" i="8"/>
  <c r="I3066" i="8" s="1"/>
  <c r="G3066" i="8"/>
  <c r="H3065" i="8"/>
  <c r="G3065" i="8"/>
  <c r="I3065" i="8" s="1"/>
  <c r="H3064" i="8"/>
  <c r="G3064" i="8"/>
  <c r="I3064" i="8" s="1"/>
  <c r="J3065" i="8" s="1"/>
  <c r="H3063" i="8"/>
  <c r="G3063" i="8"/>
  <c r="I3063" i="8" s="1"/>
  <c r="J3064" i="8" s="1"/>
  <c r="H3062" i="8"/>
  <c r="I3062" i="8" s="1"/>
  <c r="G3062" i="8"/>
  <c r="H3061" i="8"/>
  <c r="G3061" i="8"/>
  <c r="I3061" i="8" s="1"/>
  <c r="H3060" i="8"/>
  <c r="G3060" i="8"/>
  <c r="I3060" i="8" s="1"/>
  <c r="J3060" i="8" s="1"/>
  <c r="I3059" i="8"/>
  <c r="H3059" i="8"/>
  <c r="G3059" i="8"/>
  <c r="H3058" i="8"/>
  <c r="G3058" i="8"/>
  <c r="I3058" i="8" s="1"/>
  <c r="J3059" i="8" s="1"/>
  <c r="H3057" i="8"/>
  <c r="G3057" i="8"/>
  <c r="I3057" i="8" s="1"/>
  <c r="I3056" i="8"/>
  <c r="H3056" i="8"/>
  <c r="G3056" i="8"/>
  <c r="H3055" i="8"/>
  <c r="G3055" i="8"/>
  <c r="I3055" i="8" s="1"/>
  <c r="H3054" i="8"/>
  <c r="I3054" i="8" s="1"/>
  <c r="J3054" i="8" s="1"/>
  <c r="G3054" i="8"/>
  <c r="H3053" i="8"/>
  <c r="G3053" i="8"/>
  <c r="I3053" i="8" s="1"/>
  <c r="H3052" i="8"/>
  <c r="I3052" i="8" s="1"/>
  <c r="G3052" i="8"/>
  <c r="H3051" i="8"/>
  <c r="G3051" i="8"/>
  <c r="I3051" i="8" s="1"/>
  <c r="H3050" i="8"/>
  <c r="G3050" i="8"/>
  <c r="I3050" i="8" s="1"/>
  <c r="H3049" i="8"/>
  <c r="G3049" i="8"/>
  <c r="I3049" i="8" s="1"/>
  <c r="H3048" i="8"/>
  <c r="G3048" i="8"/>
  <c r="H3047" i="8"/>
  <c r="G3047" i="8"/>
  <c r="I3046" i="8"/>
  <c r="H3046" i="8"/>
  <c r="G3046" i="8"/>
  <c r="H3045" i="8"/>
  <c r="I3045" i="8" s="1"/>
  <c r="G3045" i="8"/>
  <c r="H3044" i="8"/>
  <c r="G3044" i="8"/>
  <c r="I3044" i="8" s="1"/>
  <c r="H3043" i="8"/>
  <c r="G3043" i="8"/>
  <c r="H3042" i="8"/>
  <c r="I3042" i="8" s="1"/>
  <c r="G3042" i="8"/>
  <c r="H3041" i="8"/>
  <c r="G3041" i="8"/>
  <c r="H3040" i="8"/>
  <c r="I3040" i="8" s="1"/>
  <c r="G3040" i="8"/>
  <c r="H3039" i="8"/>
  <c r="G3039" i="8"/>
  <c r="I3039" i="8" s="1"/>
  <c r="J3040" i="8" s="1"/>
  <c r="I3038" i="8"/>
  <c r="H3038" i="8"/>
  <c r="G3038" i="8"/>
  <c r="H3037" i="8"/>
  <c r="G3037" i="8"/>
  <c r="H3036" i="8"/>
  <c r="G3036" i="8"/>
  <c r="I3036" i="8" s="1"/>
  <c r="H3035" i="8"/>
  <c r="G3035" i="8"/>
  <c r="H3034" i="8"/>
  <c r="I3034" i="8" s="1"/>
  <c r="G3034" i="8"/>
  <c r="H3033" i="8"/>
  <c r="I3033" i="8" s="1"/>
  <c r="G3033" i="8"/>
  <c r="H3032" i="8"/>
  <c r="I3032" i="8" s="1"/>
  <c r="J3033" i="8" s="1"/>
  <c r="G3032" i="8"/>
  <c r="H3031" i="8"/>
  <c r="G3031" i="8"/>
  <c r="I3031" i="8" s="1"/>
  <c r="H3030" i="8"/>
  <c r="G3030" i="8"/>
  <c r="H3029" i="8"/>
  <c r="G3029" i="8"/>
  <c r="H3028" i="8"/>
  <c r="I3028" i="8" s="1"/>
  <c r="G3028" i="8"/>
  <c r="I3027" i="8"/>
  <c r="H3027" i="8"/>
  <c r="G3027" i="8"/>
  <c r="H3026" i="8"/>
  <c r="G3026" i="8"/>
  <c r="I3025" i="8"/>
  <c r="H3025" i="8"/>
  <c r="G3025" i="8"/>
  <c r="H3024" i="8"/>
  <c r="I3024" i="8" s="1"/>
  <c r="G3024" i="8"/>
  <c r="H3023" i="8"/>
  <c r="G3023" i="8"/>
  <c r="I3023" i="8" s="1"/>
  <c r="H3022" i="8"/>
  <c r="I3022" i="8" s="1"/>
  <c r="G3022" i="8"/>
  <c r="H3021" i="8"/>
  <c r="I3021" i="8" s="1"/>
  <c r="G3021" i="8"/>
  <c r="H3020" i="8"/>
  <c r="I3020" i="8" s="1"/>
  <c r="G3020" i="8"/>
  <c r="H3019" i="8"/>
  <c r="I3019" i="8" s="1"/>
  <c r="J3020" i="8" s="1"/>
  <c r="G3019" i="8"/>
  <c r="H3018" i="8"/>
  <c r="G3018" i="8"/>
  <c r="H3017" i="8"/>
  <c r="I3017" i="8" s="1"/>
  <c r="G3017" i="8"/>
  <c r="H3016" i="8"/>
  <c r="G3016" i="8"/>
  <c r="H3015" i="8"/>
  <c r="G3015" i="8"/>
  <c r="I3015" i="8" s="1"/>
  <c r="H3014" i="8"/>
  <c r="G3014" i="8"/>
  <c r="H3013" i="8"/>
  <c r="I3013" i="8" s="1"/>
  <c r="G3013" i="8"/>
  <c r="H3012" i="8"/>
  <c r="I3012" i="8" s="1"/>
  <c r="G3012" i="8"/>
  <c r="H3011" i="8"/>
  <c r="G3011" i="8"/>
  <c r="I3011" i="8" s="1"/>
  <c r="H3010" i="8"/>
  <c r="G3010" i="8"/>
  <c r="H3009" i="8"/>
  <c r="I3009" i="8" s="1"/>
  <c r="G3009" i="8"/>
  <c r="H3008" i="8"/>
  <c r="I3008" i="8" s="1"/>
  <c r="G3008" i="8"/>
  <c r="I3007" i="8"/>
  <c r="H3007" i="8"/>
  <c r="G3007" i="8"/>
  <c r="H3006" i="8"/>
  <c r="G3006" i="8"/>
  <c r="H3005" i="8"/>
  <c r="I3005" i="8" s="1"/>
  <c r="G3005" i="8"/>
  <c r="H3004" i="8"/>
  <c r="I3004" i="8" s="1"/>
  <c r="G3004" i="8"/>
  <c r="H3003" i="8"/>
  <c r="I3003" i="8" s="1"/>
  <c r="J3004" i="8" s="1"/>
  <c r="G3003" i="8"/>
  <c r="H3002" i="8"/>
  <c r="G3002" i="8"/>
  <c r="H3001" i="8"/>
  <c r="I3001" i="8" s="1"/>
  <c r="G3001" i="8"/>
  <c r="H3000" i="8"/>
  <c r="I3000" i="8" s="1"/>
  <c r="G3000" i="8"/>
  <c r="I2999" i="8"/>
  <c r="H2999" i="8"/>
  <c r="G2999" i="8"/>
  <c r="H2998" i="8"/>
  <c r="G2998" i="8"/>
  <c r="H2997" i="8"/>
  <c r="G2997" i="8"/>
  <c r="H2996" i="8"/>
  <c r="I2996" i="8" s="1"/>
  <c r="G2996" i="8"/>
  <c r="H2995" i="8"/>
  <c r="G2995" i="8"/>
  <c r="I2995" i="8" s="1"/>
  <c r="H2994" i="8"/>
  <c r="G2994" i="8"/>
  <c r="I2993" i="8"/>
  <c r="H2993" i="8"/>
  <c r="G2993" i="8"/>
  <c r="H2992" i="8"/>
  <c r="I2992" i="8" s="1"/>
  <c r="G2992" i="8"/>
  <c r="H2991" i="8"/>
  <c r="G2991" i="8"/>
  <c r="I2991" i="8" s="1"/>
  <c r="H2990" i="8"/>
  <c r="I2990" i="8" s="1"/>
  <c r="J2991" i="8" s="1"/>
  <c r="G2990" i="8"/>
  <c r="H2989" i="8"/>
  <c r="I2989" i="8" s="1"/>
  <c r="G2989" i="8"/>
  <c r="H2988" i="8"/>
  <c r="I2988" i="8" s="1"/>
  <c r="G2988" i="8"/>
  <c r="H2987" i="8"/>
  <c r="I2987" i="8" s="1"/>
  <c r="J2988" i="8" s="1"/>
  <c r="G2987" i="8"/>
  <c r="H2986" i="8"/>
  <c r="G2986" i="8"/>
  <c r="H2985" i="8"/>
  <c r="I2985" i="8" s="1"/>
  <c r="G2985" i="8"/>
  <c r="H2984" i="8"/>
  <c r="G2984" i="8"/>
  <c r="I2983" i="8"/>
  <c r="H2983" i="8"/>
  <c r="G2983" i="8"/>
  <c r="H2982" i="8"/>
  <c r="G2982" i="8"/>
  <c r="H2981" i="8"/>
  <c r="G2981" i="8"/>
  <c r="H2980" i="8"/>
  <c r="I2980" i="8" s="1"/>
  <c r="G2980" i="8"/>
  <c r="I2979" i="8"/>
  <c r="H2979" i="8"/>
  <c r="G2979" i="8"/>
  <c r="H2978" i="8"/>
  <c r="G2978" i="8"/>
  <c r="H2977" i="8"/>
  <c r="I2977" i="8" s="1"/>
  <c r="G2977" i="8"/>
  <c r="H2976" i="8"/>
  <c r="I2976" i="8" s="1"/>
  <c r="G2976" i="8"/>
  <c r="I2975" i="8"/>
  <c r="H2975" i="8"/>
  <c r="G2975" i="8"/>
  <c r="H2974" i="8"/>
  <c r="G2974" i="8"/>
  <c r="H2973" i="8"/>
  <c r="I2973" i="8" s="1"/>
  <c r="G2973" i="8"/>
  <c r="H2972" i="8"/>
  <c r="I2972" i="8" s="1"/>
  <c r="G2972" i="8"/>
  <c r="H2971" i="8"/>
  <c r="I2971" i="8" s="1"/>
  <c r="J2972" i="8" s="1"/>
  <c r="G2971" i="8"/>
  <c r="H2970" i="8"/>
  <c r="G2970" i="8"/>
  <c r="H2969" i="8"/>
  <c r="I2969" i="8" s="1"/>
  <c r="G2969" i="8"/>
  <c r="H2968" i="8"/>
  <c r="I2968" i="8" s="1"/>
  <c r="G2968" i="8"/>
  <c r="H2967" i="8"/>
  <c r="G2967" i="8"/>
  <c r="I2967" i="8" s="1"/>
  <c r="J2968" i="8" s="1"/>
  <c r="H2966" i="8"/>
  <c r="G2966" i="8"/>
  <c r="H2965" i="8"/>
  <c r="G2965" i="8"/>
  <c r="H2964" i="8"/>
  <c r="I2964" i="8" s="1"/>
  <c r="G2964" i="8"/>
  <c r="H2963" i="8"/>
  <c r="G2963" i="8"/>
  <c r="I2963" i="8" s="1"/>
  <c r="H2962" i="8"/>
  <c r="G2962" i="8"/>
  <c r="I2961" i="8"/>
  <c r="H2961" i="8"/>
  <c r="G2961" i="8"/>
  <c r="H2960" i="8"/>
  <c r="I2960" i="8" s="1"/>
  <c r="G2960" i="8"/>
  <c r="I2959" i="8"/>
  <c r="H2959" i="8"/>
  <c r="G2959" i="8"/>
  <c r="H2958" i="8"/>
  <c r="G2958" i="8"/>
  <c r="H2957" i="8"/>
  <c r="I2957" i="8" s="1"/>
  <c r="G2957" i="8"/>
  <c r="H2956" i="8"/>
  <c r="G2956" i="8"/>
  <c r="I2955" i="8"/>
  <c r="H2955" i="8"/>
  <c r="G2955" i="8"/>
  <c r="H2954" i="8"/>
  <c r="G2954" i="8"/>
  <c r="H2953" i="8"/>
  <c r="I2953" i="8" s="1"/>
  <c r="G2953" i="8"/>
  <c r="H2952" i="8"/>
  <c r="G2952" i="8"/>
  <c r="I2951" i="8"/>
  <c r="H2951" i="8"/>
  <c r="G2951" i="8"/>
  <c r="H2950" i="8"/>
  <c r="G2950" i="8"/>
  <c r="H2949" i="8"/>
  <c r="G2949" i="8"/>
  <c r="H2948" i="8"/>
  <c r="G2948" i="8"/>
  <c r="I2947" i="8"/>
  <c r="H2947" i="8"/>
  <c r="G2947" i="8"/>
  <c r="H2946" i="8"/>
  <c r="G2946" i="8"/>
  <c r="H2945" i="8"/>
  <c r="I2945" i="8" s="1"/>
  <c r="G2945" i="8"/>
  <c r="H2944" i="8"/>
  <c r="G2944" i="8"/>
  <c r="H2943" i="8"/>
  <c r="G2943" i="8"/>
  <c r="I2943" i="8" s="1"/>
  <c r="H2942" i="8"/>
  <c r="G2942" i="8"/>
  <c r="H2941" i="8"/>
  <c r="I2941" i="8" s="1"/>
  <c r="G2941" i="8"/>
  <c r="H2940" i="8"/>
  <c r="G2940" i="8"/>
  <c r="H2939" i="8"/>
  <c r="I2939" i="8" s="1"/>
  <c r="G2939" i="8"/>
  <c r="H2938" i="8"/>
  <c r="G2938" i="8"/>
  <c r="H2937" i="8"/>
  <c r="I2937" i="8" s="1"/>
  <c r="G2937" i="8"/>
  <c r="H2936" i="8"/>
  <c r="G2936" i="8"/>
  <c r="H2935" i="8"/>
  <c r="G2935" i="8"/>
  <c r="I2935" i="8" s="1"/>
  <c r="H2934" i="8"/>
  <c r="G2934" i="8"/>
  <c r="H2933" i="8"/>
  <c r="G2933" i="8"/>
  <c r="H2932" i="8"/>
  <c r="G2932" i="8"/>
  <c r="I2931" i="8"/>
  <c r="H2931" i="8"/>
  <c r="G2931" i="8"/>
  <c r="H2930" i="8"/>
  <c r="G2930" i="8"/>
  <c r="H2929" i="8"/>
  <c r="I2929" i="8" s="1"/>
  <c r="G2929" i="8"/>
  <c r="H2928" i="8"/>
  <c r="G2928" i="8"/>
  <c r="I2927" i="8"/>
  <c r="H2927" i="8"/>
  <c r="G2927" i="8"/>
  <c r="H2926" i="8"/>
  <c r="G2926" i="8"/>
  <c r="H2925" i="8"/>
  <c r="I2925" i="8" s="1"/>
  <c r="G2925" i="8"/>
  <c r="H2924" i="8"/>
  <c r="G2924" i="8"/>
  <c r="I2923" i="8"/>
  <c r="H2923" i="8"/>
  <c r="G2923" i="8"/>
  <c r="H2922" i="8"/>
  <c r="G2922" i="8"/>
  <c r="H2921" i="8"/>
  <c r="I2921" i="8" s="1"/>
  <c r="G2921" i="8"/>
  <c r="H2920" i="8"/>
  <c r="G2920" i="8"/>
  <c r="H2919" i="8"/>
  <c r="G2919" i="8"/>
  <c r="I2919" i="8" s="1"/>
  <c r="H2918" i="8"/>
  <c r="G2918" i="8"/>
  <c r="H2917" i="8"/>
  <c r="I2917" i="8" s="1"/>
  <c r="G2917" i="8"/>
  <c r="H2916" i="8"/>
  <c r="G2916" i="8"/>
  <c r="H2915" i="8"/>
  <c r="G2915" i="8"/>
  <c r="I2915" i="8" s="1"/>
  <c r="H2914" i="8"/>
  <c r="G2914" i="8"/>
  <c r="H2913" i="8"/>
  <c r="I2913" i="8" s="1"/>
  <c r="G2913" i="8"/>
  <c r="H2912" i="8"/>
  <c r="G2912" i="8"/>
  <c r="H2911" i="8"/>
  <c r="G2911" i="8"/>
  <c r="I2911" i="8" s="1"/>
  <c r="H2910" i="8"/>
  <c r="G2910" i="8"/>
  <c r="H2909" i="8"/>
  <c r="I2909" i="8" s="1"/>
  <c r="G2909" i="8"/>
  <c r="H2908" i="8"/>
  <c r="G2908" i="8"/>
  <c r="H2907" i="8"/>
  <c r="I2907" i="8" s="1"/>
  <c r="G2907" i="8"/>
  <c r="H2906" i="8"/>
  <c r="G2906" i="8"/>
  <c r="H2905" i="8"/>
  <c r="I2905" i="8" s="1"/>
  <c r="G2905" i="8"/>
  <c r="H2904" i="8"/>
  <c r="G2904" i="8"/>
  <c r="I2903" i="8"/>
  <c r="H2903" i="8"/>
  <c r="G2903" i="8"/>
  <c r="H2902" i="8"/>
  <c r="G2902" i="8"/>
  <c r="H2901" i="8"/>
  <c r="G2901" i="8"/>
  <c r="H2900" i="8"/>
  <c r="G2900" i="8"/>
  <c r="I2899" i="8"/>
  <c r="H2899" i="8"/>
  <c r="G2899" i="8"/>
  <c r="H2898" i="8"/>
  <c r="G2898" i="8"/>
  <c r="H2897" i="8"/>
  <c r="I2897" i="8" s="1"/>
  <c r="G2897" i="8"/>
  <c r="H2896" i="8"/>
  <c r="I2896" i="8" s="1"/>
  <c r="G2896" i="8"/>
  <c r="H2895" i="8"/>
  <c r="G2895" i="8"/>
  <c r="I2895" i="8" s="1"/>
  <c r="H2894" i="8"/>
  <c r="G2894" i="8"/>
  <c r="H2893" i="8"/>
  <c r="I2893" i="8" s="1"/>
  <c r="G2893" i="8"/>
  <c r="H2892" i="8"/>
  <c r="I2892" i="8" s="1"/>
  <c r="G2892" i="8"/>
  <c r="H2891" i="8"/>
  <c r="I2891" i="8" s="1"/>
  <c r="G2891" i="8"/>
  <c r="H2890" i="8"/>
  <c r="G2890" i="8"/>
  <c r="H2889" i="8"/>
  <c r="I2889" i="8" s="1"/>
  <c r="G2889" i="8"/>
  <c r="H2888" i="8"/>
  <c r="G2888" i="8"/>
  <c r="H2887" i="8"/>
  <c r="G2887" i="8"/>
  <c r="I2887" i="8" s="1"/>
  <c r="H2886" i="8"/>
  <c r="G2886" i="8"/>
  <c r="H2885" i="8"/>
  <c r="I2885" i="8" s="1"/>
  <c r="G2885" i="8"/>
  <c r="H2884" i="8"/>
  <c r="I2884" i="8" s="1"/>
  <c r="G2884" i="8"/>
  <c r="H2883" i="8"/>
  <c r="G2883" i="8"/>
  <c r="I2883" i="8" s="1"/>
  <c r="J2884" i="8" s="1"/>
  <c r="H2882" i="8"/>
  <c r="G2882" i="8"/>
  <c r="H2881" i="8"/>
  <c r="I2881" i="8" s="1"/>
  <c r="G2881" i="8"/>
  <c r="H2880" i="8"/>
  <c r="I2880" i="8" s="1"/>
  <c r="G2880" i="8"/>
  <c r="I2879" i="8"/>
  <c r="H2879" i="8"/>
  <c r="G2879" i="8"/>
  <c r="H2878" i="8"/>
  <c r="G2878" i="8"/>
  <c r="H2877" i="8"/>
  <c r="I2877" i="8" s="1"/>
  <c r="G2877" i="8"/>
  <c r="H2876" i="8"/>
  <c r="I2876" i="8" s="1"/>
  <c r="G2876" i="8"/>
  <c r="H2875" i="8"/>
  <c r="I2875" i="8" s="1"/>
  <c r="J2876" i="8" s="1"/>
  <c r="G2875" i="8"/>
  <c r="H2874" i="8"/>
  <c r="G2874" i="8"/>
  <c r="H2873" i="8"/>
  <c r="I2873" i="8" s="1"/>
  <c r="G2873" i="8"/>
  <c r="H2872" i="8"/>
  <c r="I2872" i="8" s="1"/>
  <c r="G2872" i="8"/>
  <c r="I2871" i="8"/>
  <c r="H2871" i="8"/>
  <c r="G2871" i="8"/>
  <c r="H2870" i="8"/>
  <c r="G2870" i="8"/>
  <c r="H2869" i="8"/>
  <c r="I2869" i="8" s="1"/>
  <c r="G2869" i="8"/>
  <c r="H2868" i="8"/>
  <c r="I2868" i="8" s="1"/>
  <c r="G2868" i="8"/>
  <c r="H2867" i="8"/>
  <c r="G2867" i="8"/>
  <c r="I2867" i="8" s="1"/>
  <c r="J2868" i="8" s="1"/>
  <c r="H2866" i="8"/>
  <c r="G2866" i="8"/>
  <c r="I2865" i="8"/>
  <c r="H2865" i="8"/>
  <c r="G2865" i="8"/>
  <c r="H2864" i="8"/>
  <c r="I2864" i="8" s="1"/>
  <c r="G2864" i="8"/>
  <c r="H2863" i="8"/>
  <c r="G2863" i="8"/>
  <c r="I2863" i="8" s="1"/>
  <c r="H2862" i="8"/>
  <c r="I2862" i="8" s="1"/>
  <c r="G2862" i="8"/>
  <c r="H2861" i="8"/>
  <c r="I2861" i="8" s="1"/>
  <c r="G2861" i="8"/>
  <c r="H2860" i="8"/>
  <c r="I2860" i="8" s="1"/>
  <c r="G2860" i="8"/>
  <c r="H2859" i="8"/>
  <c r="I2859" i="8" s="1"/>
  <c r="J2860" i="8" s="1"/>
  <c r="G2859" i="8"/>
  <c r="H2858" i="8"/>
  <c r="G2858" i="8"/>
  <c r="H2857" i="8"/>
  <c r="I2857" i="8" s="1"/>
  <c r="G2857" i="8"/>
  <c r="H2856" i="8"/>
  <c r="G2856" i="8"/>
  <c r="I2855" i="8"/>
  <c r="H2855" i="8"/>
  <c r="G2855" i="8"/>
  <c r="H2854" i="8"/>
  <c r="G2854" i="8"/>
  <c r="H2853" i="8"/>
  <c r="G2853" i="8"/>
  <c r="H2852" i="8"/>
  <c r="I2852" i="8" s="1"/>
  <c r="G2852" i="8"/>
  <c r="I2851" i="8"/>
  <c r="J2852" i="8" s="1"/>
  <c r="H2851" i="8"/>
  <c r="G2851" i="8"/>
  <c r="H2850" i="8"/>
  <c r="G2850" i="8"/>
  <c r="H2849" i="8"/>
  <c r="I2849" i="8" s="1"/>
  <c r="G2849" i="8"/>
  <c r="H2848" i="8"/>
  <c r="I2848" i="8" s="1"/>
  <c r="G2848" i="8"/>
  <c r="I2847" i="8"/>
  <c r="H2847" i="8"/>
  <c r="G2847" i="8"/>
  <c r="H2846" i="8"/>
  <c r="G2846" i="8"/>
  <c r="H2845" i="8"/>
  <c r="I2845" i="8" s="1"/>
  <c r="G2845" i="8"/>
  <c r="H2844" i="8"/>
  <c r="I2844" i="8" s="1"/>
  <c r="G2844" i="8"/>
  <c r="H2843" i="8"/>
  <c r="I2843" i="8" s="1"/>
  <c r="J2844" i="8" s="1"/>
  <c r="G2843" i="8"/>
  <c r="H2842" i="8"/>
  <c r="G2842" i="8"/>
  <c r="H2841" i="8"/>
  <c r="I2841" i="8" s="1"/>
  <c r="G2841" i="8"/>
  <c r="H2840" i="8"/>
  <c r="I2840" i="8" s="1"/>
  <c r="G2840" i="8"/>
  <c r="H2839" i="8"/>
  <c r="G2839" i="8"/>
  <c r="I2839" i="8" s="1"/>
  <c r="J2840" i="8" s="1"/>
  <c r="H2838" i="8"/>
  <c r="G2838" i="8"/>
  <c r="H2837" i="8"/>
  <c r="G2837" i="8"/>
  <c r="H2836" i="8"/>
  <c r="I2836" i="8" s="1"/>
  <c r="G2836" i="8"/>
  <c r="H2835" i="8"/>
  <c r="G2835" i="8"/>
  <c r="I2835" i="8" s="1"/>
  <c r="J2836" i="8" s="1"/>
  <c r="H2834" i="8"/>
  <c r="G2834" i="8"/>
  <c r="I2833" i="8"/>
  <c r="H2833" i="8"/>
  <c r="G2833" i="8"/>
  <c r="H2832" i="8"/>
  <c r="I2832" i="8" s="1"/>
  <c r="G2832" i="8"/>
  <c r="I2831" i="8"/>
  <c r="H2831" i="8"/>
  <c r="G2831" i="8"/>
  <c r="H2830" i="8"/>
  <c r="G2830" i="8"/>
  <c r="H2829" i="8"/>
  <c r="I2829" i="8" s="1"/>
  <c r="G2829" i="8"/>
  <c r="H2828" i="8"/>
  <c r="G2828" i="8"/>
  <c r="I2827" i="8"/>
  <c r="H2827" i="8"/>
  <c r="G2827" i="8"/>
  <c r="H2826" i="8"/>
  <c r="G2826" i="8"/>
  <c r="H2825" i="8"/>
  <c r="I2825" i="8" s="1"/>
  <c r="G2825" i="8"/>
  <c r="H2824" i="8"/>
  <c r="G2824" i="8"/>
  <c r="I2823" i="8"/>
  <c r="H2823" i="8"/>
  <c r="G2823" i="8"/>
  <c r="H2822" i="8"/>
  <c r="G2822" i="8"/>
  <c r="H2821" i="8"/>
  <c r="G2821" i="8"/>
  <c r="H2820" i="8"/>
  <c r="I2820" i="8" s="1"/>
  <c r="G2820" i="8"/>
  <c r="I2819" i="8"/>
  <c r="H2819" i="8"/>
  <c r="G2819" i="8"/>
  <c r="H2818" i="8"/>
  <c r="G2818" i="8"/>
  <c r="H2817" i="8"/>
  <c r="I2817" i="8" s="1"/>
  <c r="G2817" i="8"/>
  <c r="H2816" i="8"/>
  <c r="I2816" i="8" s="1"/>
  <c r="G2816" i="8"/>
  <c r="H2815" i="8"/>
  <c r="G2815" i="8"/>
  <c r="I2815" i="8" s="1"/>
  <c r="H2814" i="8"/>
  <c r="G2814" i="8"/>
  <c r="H2813" i="8"/>
  <c r="G2813" i="8"/>
  <c r="H2812" i="8"/>
  <c r="G2812" i="8"/>
  <c r="H2811" i="8"/>
  <c r="I2811" i="8" s="1"/>
  <c r="G2811" i="8"/>
  <c r="H2810" i="8"/>
  <c r="G2810" i="8"/>
  <c r="I2809" i="8"/>
  <c r="H2809" i="8"/>
  <c r="G2809" i="8"/>
  <c r="H2808" i="8"/>
  <c r="G2808" i="8"/>
  <c r="I2807" i="8"/>
  <c r="H2807" i="8"/>
  <c r="G2807" i="8"/>
  <c r="H2806" i="8"/>
  <c r="I2806" i="8" s="1"/>
  <c r="G2806" i="8"/>
  <c r="H2805" i="8"/>
  <c r="G2805" i="8"/>
  <c r="H2804" i="8"/>
  <c r="I2804" i="8" s="1"/>
  <c r="G2804" i="8"/>
  <c r="I2803" i="8"/>
  <c r="J2804" i="8" s="1"/>
  <c r="H2803" i="8"/>
  <c r="G2803" i="8"/>
  <c r="H2802" i="8"/>
  <c r="G2802" i="8"/>
  <c r="H2801" i="8"/>
  <c r="I2801" i="8" s="1"/>
  <c r="G2801" i="8"/>
  <c r="I2800" i="8"/>
  <c r="H2800" i="8"/>
  <c r="G2800" i="8"/>
  <c r="H2799" i="8"/>
  <c r="G2799" i="8"/>
  <c r="H2798" i="8"/>
  <c r="G2798" i="8"/>
  <c r="I2797" i="8"/>
  <c r="H2797" i="8"/>
  <c r="G2797" i="8"/>
  <c r="H2796" i="8"/>
  <c r="G2796" i="8"/>
  <c r="H2795" i="8"/>
  <c r="I2795" i="8" s="1"/>
  <c r="G2795" i="8"/>
  <c r="H2794" i="8"/>
  <c r="I2794" i="8" s="1"/>
  <c r="G2794" i="8"/>
  <c r="I2793" i="8"/>
  <c r="H2793" i="8"/>
  <c r="G2793" i="8"/>
  <c r="H2792" i="8"/>
  <c r="I2792" i="8" s="1"/>
  <c r="J2793" i="8" s="1"/>
  <c r="G2792" i="8"/>
  <c r="H2791" i="8"/>
  <c r="I2791" i="8" s="1"/>
  <c r="G2791" i="8"/>
  <c r="H2790" i="8"/>
  <c r="I2790" i="8" s="1"/>
  <c r="G2790" i="8"/>
  <c r="H2789" i="8"/>
  <c r="G2789" i="8"/>
  <c r="I2789" i="8" s="1"/>
  <c r="H2788" i="8"/>
  <c r="I2788" i="8" s="1"/>
  <c r="J2789" i="8" s="1"/>
  <c r="G2788" i="8"/>
  <c r="H2787" i="8"/>
  <c r="G2787" i="8"/>
  <c r="H2786" i="8"/>
  <c r="I2786" i="8" s="1"/>
  <c r="G2786" i="8"/>
  <c r="H2785" i="8"/>
  <c r="G2785" i="8"/>
  <c r="H2784" i="8"/>
  <c r="I2784" i="8" s="1"/>
  <c r="G2784" i="8"/>
  <c r="I2783" i="8"/>
  <c r="H2783" i="8"/>
  <c r="G2783" i="8"/>
  <c r="H2782" i="8"/>
  <c r="G2782" i="8"/>
  <c r="I2782" i="8" s="1"/>
  <c r="H2781" i="8"/>
  <c r="G2781" i="8"/>
  <c r="H2780" i="8"/>
  <c r="I2780" i="8" s="1"/>
  <c r="G2780" i="8"/>
  <c r="H2779" i="8"/>
  <c r="G2779" i="8"/>
  <c r="I2779" i="8" s="1"/>
  <c r="H2778" i="8"/>
  <c r="G2778" i="8"/>
  <c r="I2777" i="8"/>
  <c r="H2777" i="8"/>
  <c r="G2777" i="8"/>
  <c r="H2776" i="8"/>
  <c r="G2776" i="8"/>
  <c r="I2776" i="8" s="1"/>
  <c r="H2775" i="8"/>
  <c r="G2775" i="8"/>
  <c r="H2774" i="8"/>
  <c r="G2774" i="8"/>
  <c r="I2773" i="8"/>
  <c r="H2773" i="8"/>
  <c r="G2773" i="8"/>
  <c r="H2772" i="8"/>
  <c r="G2772" i="8"/>
  <c r="I2771" i="8"/>
  <c r="H2771" i="8"/>
  <c r="G2771" i="8"/>
  <c r="I2770" i="8"/>
  <c r="H2770" i="8"/>
  <c r="G2770" i="8"/>
  <c r="H2769" i="8"/>
  <c r="G2769" i="8"/>
  <c r="H2768" i="8"/>
  <c r="I2768" i="8" s="1"/>
  <c r="G2768" i="8"/>
  <c r="H2767" i="8"/>
  <c r="I2767" i="8" s="1"/>
  <c r="G2767" i="8"/>
  <c r="H2766" i="8"/>
  <c r="G2766" i="8"/>
  <c r="H2765" i="8"/>
  <c r="I2765" i="8" s="1"/>
  <c r="G2765" i="8"/>
  <c r="H2764" i="8"/>
  <c r="G2764" i="8"/>
  <c r="H2763" i="8"/>
  <c r="G2763" i="8"/>
  <c r="I2763" i="8" s="1"/>
  <c r="H2762" i="8"/>
  <c r="G2762" i="8"/>
  <c r="H2761" i="8"/>
  <c r="I2761" i="8" s="1"/>
  <c r="G2761" i="8"/>
  <c r="H2760" i="8"/>
  <c r="I2760" i="8" s="1"/>
  <c r="G2760" i="8"/>
  <c r="H2759" i="8"/>
  <c r="I2759" i="8" s="1"/>
  <c r="J2760" i="8" s="1"/>
  <c r="G2759" i="8"/>
  <c r="H2758" i="8"/>
  <c r="G2758" i="8"/>
  <c r="H2757" i="8"/>
  <c r="I2757" i="8" s="1"/>
  <c r="G2757" i="8"/>
  <c r="H2756" i="8"/>
  <c r="I2756" i="8" s="1"/>
  <c r="G2756" i="8"/>
  <c r="H2755" i="8"/>
  <c r="G2755" i="8"/>
  <c r="I2755" i="8" s="1"/>
  <c r="H2754" i="8"/>
  <c r="G2754" i="8"/>
  <c r="H2753" i="8"/>
  <c r="G2753" i="8"/>
  <c r="H2752" i="8"/>
  <c r="I2752" i="8" s="1"/>
  <c r="G2752" i="8"/>
  <c r="H2751" i="8"/>
  <c r="I2751" i="8" s="1"/>
  <c r="G2751" i="8"/>
  <c r="H2750" i="8"/>
  <c r="G2750" i="8"/>
  <c r="I2749" i="8"/>
  <c r="H2749" i="8"/>
  <c r="G2749" i="8"/>
  <c r="H2748" i="8"/>
  <c r="G2748" i="8"/>
  <c r="I2747" i="8"/>
  <c r="H2747" i="8"/>
  <c r="G2747" i="8"/>
  <c r="H2746" i="8"/>
  <c r="I2746" i="8" s="1"/>
  <c r="J2747" i="8" s="1"/>
  <c r="G2746" i="8"/>
  <c r="H2745" i="8"/>
  <c r="G2745" i="8"/>
  <c r="H2744" i="8"/>
  <c r="I2744" i="8" s="1"/>
  <c r="G2744" i="8"/>
  <c r="H2743" i="8"/>
  <c r="G2743" i="8"/>
  <c r="I2743" i="8" s="1"/>
  <c r="H2742" i="8"/>
  <c r="G2742" i="8"/>
  <c r="H2741" i="8"/>
  <c r="I2741" i="8" s="1"/>
  <c r="G2741" i="8"/>
  <c r="H2740" i="8"/>
  <c r="I2740" i="8" s="1"/>
  <c r="G2740" i="8"/>
  <c r="I2739" i="8"/>
  <c r="H2739" i="8"/>
  <c r="G2739" i="8"/>
  <c r="H2738" i="8"/>
  <c r="G2738" i="8"/>
  <c r="H2737" i="8"/>
  <c r="G2737" i="8"/>
  <c r="I2737" i="8" s="1"/>
  <c r="H2736" i="8"/>
  <c r="G2736" i="8"/>
  <c r="H2735" i="8"/>
  <c r="G2735" i="8"/>
  <c r="I2735" i="8" s="1"/>
  <c r="H2734" i="8"/>
  <c r="G2734" i="8"/>
  <c r="H2733" i="8"/>
  <c r="G2733" i="8"/>
  <c r="I2733" i="8" s="1"/>
  <c r="H2732" i="8"/>
  <c r="G2732" i="8"/>
  <c r="H2731" i="8"/>
  <c r="G2731" i="8"/>
  <c r="I2731" i="8" s="1"/>
  <c r="H2730" i="8"/>
  <c r="G2730" i="8"/>
  <c r="H2729" i="8"/>
  <c r="G2729" i="8"/>
  <c r="H2728" i="8"/>
  <c r="I2728" i="8" s="1"/>
  <c r="G2728" i="8"/>
  <c r="H2727" i="8"/>
  <c r="G2727" i="8"/>
  <c r="H2726" i="8"/>
  <c r="G2726" i="8"/>
  <c r="I2725" i="8"/>
  <c r="H2725" i="8"/>
  <c r="G2725" i="8"/>
  <c r="H2724" i="8"/>
  <c r="G2724" i="8"/>
  <c r="I2723" i="8"/>
  <c r="H2723" i="8"/>
  <c r="G2723" i="8"/>
  <c r="H2722" i="8"/>
  <c r="I2722" i="8" s="1"/>
  <c r="G2722" i="8"/>
  <c r="H2721" i="8"/>
  <c r="G2721" i="8"/>
  <c r="I2721" i="8" s="1"/>
  <c r="H2720" i="8"/>
  <c r="G2720" i="8"/>
  <c r="H2719" i="8"/>
  <c r="G2719" i="8"/>
  <c r="I2719" i="8" s="1"/>
  <c r="H2718" i="8"/>
  <c r="I2718" i="8" s="1"/>
  <c r="G2718" i="8"/>
  <c r="H2717" i="8"/>
  <c r="G2717" i="8"/>
  <c r="I2717" i="8" s="1"/>
  <c r="H2716" i="8"/>
  <c r="G2716" i="8"/>
  <c r="H2715" i="8"/>
  <c r="G2715" i="8"/>
  <c r="I2715" i="8" s="1"/>
  <c r="H2714" i="8"/>
  <c r="I2714" i="8" s="1"/>
  <c r="G2714" i="8"/>
  <c r="H2713" i="8"/>
  <c r="G2713" i="8"/>
  <c r="I2713" i="8" s="1"/>
  <c r="H2712" i="8"/>
  <c r="G2712" i="8"/>
  <c r="H2711" i="8"/>
  <c r="I2711" i="8" s="1"/>
  <c r="G2711" i="8"/>
  <c r="H2710" i="8"/>
  <c r="I2710" i="8" s="1"/>
  <c r="G2710" i="8"/>
  <c r="I2709" i="8"/>
  <c r="J2710" i="8" s="1"/>
  <c r="H2709" i="8"/>
  <c r="G2709" i="8"/>
  <c r="H2708" i="8"/>
  <c r="G2708" i="8"/>
  <c r="H2707" i="8"/>
  <c r="I2707" i="8" s="1"/>
  <c r="G2707" i="8"/>
  <c r="H2706" i="8"/>
  <c r="I2706" i="8" s="1"/>
  <c r="G2706" i="8"/>
  <c r="H2705" i="8"/>
  <c r="G2705" i="8"/>
  <c r="H2704" i="8"/>
  <c r="I2704" i="8" s="1"/>
  <c r="G2704" i="8"/>
  <c r="H2703" i="8"/>
  <c r="G2703" i="8"/>
  <c r="H2702" i="8"/>
  <c r="I2702" i="8" s="1"/>
  <c r="G2702" i="8"/>
  <c r="H2701" i="8"/>
  <c r="G2701" i="8"/>
  <c r="H2700" i="8"/>
  <c r="I2700" i="8" s="1"/>
  <c r="G2700" i="8"/>
  <c r="H2699" i="8"/>
  <c r="G2699" i="8"/>
  <c r="H2698" i="8"/>
  <c r="I2698" i="8" s="1"/>
  <c r="G2698" i="8"/>
  <c r="H2697" i="8"/>
  <c r="G2697" i="8"/>
  <c r="H2696" i="8"/>
  <c r="I2696" i="8" s="1"/>
  <c r="G2696" i="8"/>
  <c r="H2695" i="8"/>
  <c r="G2695" i="8"/>
  <c r="I2695" i="8" s="1"/>
  <c r="H2694" i="8"/>
  <c r="G2694" i="8"/>
  <c r="H2693" i="8"/>
  <c r="I2693" i="8" s="1"/>
  <c r="G2693" i="8"/>
  <c r="H2692" i="8"/>
  <c r="I2692" i="8" s="1"/>
  <c r="G2692" i="8"/>
  <c r="H2691" i="8"/>
  <c r="I2691" i="8" s="1"/>
  <c r="G2691" i="8"/>
  <c r="H2690" i="8"/>
  <c r="G2690" i="8"/>
  <c r="H2689" i="8"/>
  <c r="G2689" i="8"/>
  <c r="H2688" i="8"/>
  <c r="G2688" i="8"/>
  <c r="H2687" i="8"/>
  <c r="G2687" i="8"/>
  <c r="H2686" i="8"/>
  <c r="G2686" i="8"/>
  <c r="H2685" i="8"/>
  <c r="G2685" i="8"/>
  <c r="H2684" i="8"/>
  <c r="G2684" i="8"/>
  <c r="H2683" i="8"/>
  <c r="G2683" i="8"/>
  <c r="H2682" i="8"/>
  <c r="G2682" i="8"/>
  <c r="H2681" i="8"/>
  <c r="G2681" i="8"/>
  <c r="H2680" i="8"/>
  <c r="I2680" i="8" s="1"/>
  <c r="G2680" i="8"/>
  <c r="I2679" i="8"/>
  <c r="J2680" i="8" s="1"/>
  <c r="H2679" i="8"/>
  <c r="G2679" i="8"/>
  <c r="H2678" i="8"/>
  <c r="I2678" i="8" s="1"/>
  <c r="G2678" i="8"/>
  <c r="H2677" i="8"/>
  <c r="I2677" i="8" s="1"/>
  <c r="G2677" i="8"/>
  <c r="H2676" i="8"/>
  <c r="I2676" i="8" s="1"/>
  <c r="G2676" i="8"/>
  <c r="H2675" i="8"/>
  <c r="I2675" i="8" s="1"/>
  <c r="G2675" i="8"/>
  <c r="H2674" i="8"/>
  <c r="G2674" i="8"/>
  <c r="H2673" i="8"/>
  <c r="G2673" i="8"/>
  <c r="I2673" i="8" s="1"/>
  <c r="H2672" i="8"/>
  <c r="G2672" i="8"/>
  <c r="H2671" i="8"/>
  <c r="G2671" i="8"/>
  <c r="H2670" i="8"/>
  <c r="G2670" i="8"/>
  <c r="H2669" i="8"/>
  <c r="G2669" i="8"/>
  <c r="I2669" i="8" s="1"/>
  <c r="H2668" i="8"/>
  <c r="G2668" i="8"/>
  <c r="H2667" i="8"/>
  <c r="G2667" i="8"/>
  <c r="H2666" i="8"/>
  <c r="G2666" i="8"/>
  <c r="H2665" i="8"/>
  <c r="G2665" i="8"/>
  <c r="I2665" i="8" s="1"/>
  <c r="H2664" i="8"/>
  <c r="G2664" i="8"/>
  <c r="I2663" i="8"/>
  <c r="H2663" i="8"/>
  <c r="G2663" i="8"/>
  <c r="H2662" i="8"/>
  <c r="I2662" i="8" s="1"/>
  <c r="G2662" i="8"/>
  <c r="I2661" i="8"/>
  <c r="J2662" i="8" s="1"/>
  <c r="H2661" i="8"/>
  <c r="G2661" i="8"/>
  <c r="H2660" i="8"/>
  <c r="I2660" i="8" s="1"/>
  <c r="G2660" i="8"/>
  <c r="H2659" i="8"/>
  <c r="I2659" i="8" s="1"/>
  <c r="G2659" i="8"/>
  <c r="H2658" i="8"/>
  <c r="I2658" i="8" s="1"/>
  <c r="G2658" i="8"/>
  <c r="H2657" i="8"/>
  <c r="G2657" i="8"/>
  <c r="I2657" i="8" s="1"/>
  <c r="H2656" i="8"/>
  <c r="I2656" i="8" s="1"/>
  <c r="G2656" i="8"/>
  <c r="H2655" i="8"/>
  <c r="G2655" i="8"/>
  <c r="H2654" i="8"/>
  <c r="I2654" i="8" s="1"/>
  <c r="G2654" i="8"/>
  <c r="H2653" i="8"/>
  <c r="G2653" i="8"/>
  <c r="I2653" i="8" s="1"/>
  <c r="J2654" i="8" s="1"/>
  <c r="H2652" i="8"/>
  <c r="I2652" i="8" s="1"/>
  <c r="G2652" i="8"/>
  <c r="H2651" i="8"/>
  <c r="G2651" i="8"/>
  <c r="H2650" i="8"/>
  <c r="I2650" i="8" s="1"/>
  <c r="G2650" i="8"/>
  <c r="H2649" i="8"/>
  <c r="G2649" i="8"/>
  <c r="I2649" i="8" s="1"/>
  <c r="J2650" i="8" s="1"/>
  <c r="H2648" i="8"/>
  <c r="I2648" i="8" s="1"/>
  <c r="G2648" i="8"/>
  <c r="I2647" i="8"/>
  <c r="H2647" i="8"/>
  <c r="G2647" i="8"/>
  <c r="H2646" i="8"/>
  <c r="I2646" i="8" s="1"/>
  <c r="G2646" i="8"/>
  <c r="H2645" i="8"/>
  <c r="I2645" i="8" s="1"/>
  <c r="J2646" i="8" s="1"/>
  <c r="G2645" i="8"/>
  <c r="H2644" i="8"/>
  <c r="I2644" i="8" s="1"/>
  <c r="G2644" i="8"/>
  <c r="I2643" i="8"/>
  <c r="H2643" i="8"/>
  <c r="G2643" i="8"/>
  <c r="H2642" i="8"/>
  <c r="G2642" i="8"/>
  <c r="H2641" i="8"/>
  <c r="G2641" i="8"/>
  <c r="I2641" i="8" s="1"/>
  <c r="H2640" i="8"/>
  <c r="G2640" i="8"/>
  <c r="H2639" i="8"/>
  <c r="G2639" i="8"/>
  <c r="H2638" i="8"/>
  <c r="G2638" i="8"/>
  <c r="H2637" i="8"/>
  <c r="G2637" i="8"/>
  <c r="I2637" i="8" s="1"/>
  <c r="H2636" i="8"/>
  <c r="G2636" i="8"/>
  <c r="H2635" i="8"/>
  <c r="G2635" i="8"/>
  <c r="I2635" i="8" s="1"/>
  <c r="H2634" i="8"/>
  <c r="G2634" i="8"/>
  <c r="H2633" i="8"/>
  <c r="G2633" i="8"/>
  <c r="I2633" i="8" s="1"/>
  <c r="H2632" i="8"/>
  <c r="G2632" i="8"/>
  <c r="H2631" i="8"/>
  <c r="I2631" i="8" s="1"/>
  <c r="G2631" i="8"/>
  <c r="H2630" i="8"/>
  <c r="G2630" i="8"/>
  <c r="I2629" i="8"/>
  <c r="H2629" i="8"/>
  <c r="G2629" i="8"/>
  <c r="H2628" i="8"/>
  <c r="G2628" i="8"/>
  <c r="H2627" i="8"/>
  <c r="I2627" i="8" s="1"/>
  <c r="G2627" i="8"/>
  <c r="H2626" i="8"/>
  <c r="I2626" i="8" s="1"/>
  <c r="G2626" i="8"/>
  <c r="H2625" i="8"/>
  <c r="G2625" i="8"/>
  <c r="H2624" i="8"/>
  <c r="G2624" i="8"/>
  <c r="H2623" i="8"/>
  <c r="G2623" i="8"/>
  <c r="I2623" i="8" s="1"/>
  <c r="H2622" i="8"/>
  <c r="I2622" i="8" s="1"/>
  <c r="G2622" i="8"/>
  <c r="H2621" i="8"/>
  <c r="G2621" i="8"/>
  <c r="H2620" i="8"/>
  <c r="G2620" i="8"/>
  <c r="H2619" i="8"/>
  <c r="G2619" i="8"/>
  <c r="I2619" i="8" s="1"/>
  <c r="H2618" i="8"/>
  <c r="I2618" i="8" s="1"/>
  <c r="G2618" i="8"/>
  <c r="H2617" i="8"/>
  <c r="G2617" i="8"/>
  <c r="H2616" i="8"/>
  <c r="G2616" i="8"/>
  <c r="H2615" i="8"/>
  <c r="I2615" i="8" s="1"/>
  <c r="G2615" i="8"/>
  <c r="H2614" i="8"/>
  <c r="G2614" i="8"/>
  <c r="H2613" i="8"/>
  <c r="G2613" i="8"/>
  <c r="I2613" i="8" s="1"/>
  <c r="H2612" i="8"/>
  <c r="G2612" i="8"/>
  <c r="I2611" i="8"/>
  <c r="H2611" i="8"/>
  <c r="G2611" i="8"/>
  <c r="H2610" i="8"/>
  <c r="I2610" i="8" s="1"/>
  <c r="G2610" i="8"/>
  <c r="H2609" i="8"/>
  <c r="G2609" i="8"/>
  <c r="H2608" i="8"/>
  <c r="G2608" i="8"/>
  <c r="H2607" i="8"/>
  <c r="G2607" i="8"/>
  <c r="I2607" i="8" s="1"/>
  <c r="H2606" i="8"/>
  <c r="I2606" i="8" s="1"/>
  <c r="G2606" i="8"/>
  <c r="H2605" i="8"/>
  <c r="G2605" i="8"/>
  <c r="H2604" i="8"/>
  <c r="G2604" i="8"/>
  <c r="H2603" i="8"/>
  <c r="G2603" i="8"/>
  <c r="I2603" i="8" s="1"/>
  <c r="H2602" i="8"/>
  <c r="I2602" i="8" s="1"/>
  <c r="G2602" i="8"/>
  <c r="H2601" i="8"/>
  <c r="G2601" i="8"/>
  <c r="H2600" i="8"/>
  <c r="G2600" i="8"/>
  <c r="H2599" i="8"/>
  <c r="I2599" i="8" s="1"/>
  <c r="G2599" i="8"/>
  <c r="H2598" i="8"/>
  <c r="G2598" i="8"/>
  <c r="I2597" i="8"/>
  <c r="H2597" i="8"/>
  <c r="G2597" i="8"/>
  <c r="H2596" i="8"/>
  <c r="G2596" i="8"/>
  <c r="H2595" i="8"/>
  <c r="G2595" i="8"/>
  <c r="I2595" i="8" s="1"/>
  <c r="H2594" i="8"/>
  <c r="G2594" i="8"/>
  <c r="H2593" i="8"/>
  <c r="G2593" i="8"/>
  <c r="H2592" i="8"/>
  <c r="I2592" i="8" s="1"/>
  <c r="G2592" i="8"/>
  <c r="H2591" i="8"/>
  <c r="G2591" i="8"/>
  <c r="I2591" i="8" s="1"/>
  <c r="H2590" i="8"/>
  <c r="G2590" i="8"/>
  <c r="H2589" i="8"/>
  <c r="G2589" i="8"/>
  <c r="H2588" i="8"/>
  <c r="I2588" i="8" s="1"/>
  <c r="G2588" i="8"/>
  <c r="H2587" i="8"/>
  <c r="G2587" i="8"/>
  <c r="I2587" i="8" s="1"/>
  <c r="H2586" i="8"/>
  <c r="G2586" i="8"/>
  <c r="H2585" i="8"/>
  <c r="G2585" i="8"/>
  <c r="H2584" i="8"/>
  <c r="I2584" i="8" s="1"/>
  <c r="G2584" i="8"/>
  <c r="H2583" i="8"/>
  <c r="I2583" i="8" s="1"/>
  <c r="G2583" i="8"/>
  <c r="H2582" i="8"/>
  <c r="G2582" i="8"/>
  <c r="H2581" i="8"/>
  <c r="I2581" i="8" s="1"/>
  <c r="G2581" i="8"/>
  <c r="H2580" i="8"/>
  <c r="G2580" i="8"/>
  <c r="I2579" i="8"/>
  <c r="H2579" i="8"/>
  <c r="G2579" i="8"/>
  <c r="H2578" i="8"/>
  <c r="G2578" i="8"/>
  <c r="H2577" i="8"/>
  <c r="G2577" i="8"/>
  <c r="H2576" i="8"/>
  <c r="G2576" i="8"/>
  <c r="H2575" i="8"/>
  <c r="G2575" i="8"/>
  <c r="H2574" i="8"/>
  <c r="G2574" i="8"/>
  <c r="H2573" i="8"/>
  <c r="G2573" i="8"/>
  <c r="I2573" i="8" s="1"/>
  <c r="H2572" i="8"/>
  <c r="G2572" i="8"/>
  <c r="H2571" i="8"/>
  <c r="G2571" i="8"/>
  <c r="I2571" i="8" s="1"/>
  <c r="H2570" i="8"/>
  <c r="G2570" i="8"/>
  <c r="H2569" i="8"/>
  <c r="G2569" i="8"/>
  <c r="H2568" i="8"/>
  <c r="G2568" i="8"/>
  <c r="H2567" i="8"/>
  <c r="G2567" i="8"/>
  <c r="I2567" i="8" s="1"/>
  <c r="H2566" i="8"/>
  <c r="G2566" i="8"/>
  <c r="I2565" i="8"/>
  <c r="H2565" i="8"/>
  <c r="G2565" i="8"/>
  <c r="H2564" i="8"/>
  <c r="I2564" i="8" s="1"/>
  <c r="G2564" i="8"/>
  <c r="I2563" i="8"/>
  <c r="H2563" i="8"/>
  <c r="G2563" i="8"/>
  <c r="H2562" i="8"/>
  <c r="I2562" i="8" s="1"/>
  <c r="J2563" i="8" s="1"/>
  <c r="G2562" i="8"/>
  <c r="H2561" i="8"/>
  <c r="G2561" i="8"/>
  <c r="H2560" i="8"/>
  <c r="G2560" i="8"/>
  <c r="H2559" i="8"/>
  <c r="G2559" i="8"/>
  <c r="I2559" i="8" s="1"/>
  <c r="H2558" i="8"/>
  <c r="I2558" i="8" s="1"/>
  <c r="G2558" i="8"/>
  <c r="H2557" i="8"/>
  <c r="G2557" i="8"/>
  <c r="H2556" i="8"/>
  <c r="G2556" i="8"/>
  <c r="H2555" i="8"/>
  <c r="G2555" i="8"/>
  <c r="I2555" i="8" s="1"/>
  <c r="H2554" i="8"/>
  <c r="I2554" i="8" s="1"/>
  <c r="G2554" i="8"/>
  <c r="H2553" i="8"/>
  <c r="G2553" i="8"/>
  <c r="H2552" i="8"/>
  <c r="G2552" i="8"/>
  <c r="H2551" i="8"/>
  <c r="G2551" i="8"/>
  <c r="H2550" i="8"/>
  <c r="I2550" i="8" s="1"/>
  <c r="G2550" i="8"/>
  <c r="I2549" i="8"/>
  <c r="H2549" i="8"/>
  <c r="G2549" i="8"/>
  <c r="H2548" i="8"/>
  <c r="G2548" i="8"/>
  <c r="H2547" i="8"/>
  <c r="I2547" i="8" s="1"/>
  <c r="G2547" i="8"/>
  <c r="H2546" i="8"/>
  <c r="I2546" i="8" s="1"/>
  <c r="G2546" i="8"/>
  <c r="I2545" i="8"/>
  <c r="H2545" i="8"/>
  <c r="G2545" i="8"/>
  <c r="H2544" i="8"/>
  <c r="G2544" i="8"/>
  <c r="H2543" i="8"/>
  <c r="G2543" i="8"/>
  <c r="H2542" i="8"/>
  <c r="I2542" i="8" s="1"/>
  <c r="G2542" i="8"/>
  <c r="H2541" i="8"/>
  <c r="G2541" i="8"/>
  <c r="I2541" i="8" s="1"/>
  <c r="H2540" i="8"/>
  <c r="I2540" i="8" s="1"/>
  <c r="G2540" i="8"/>
  <c r="H2539" i="8"/>
  <c r="I2539" i="8" s="1"/>
  <c r="G2539" i="8"/>
  <c r="H2538" i="8"/>
  <c r="G2538" i="8"/>
  <c r="H2537" i="8"/>
  <c r="I2537" i="8" s="1"/>
  <c r="G2537" i="8"/>
  <c r="H2536" i="8"/>
  <c r="G2536" i="8"/>
  <c r="H2535" i="8"/>
  <c r="G2535" i="8"/>
  <c r="I2535" i="8" s="1"/>
  <c r="H2534" i="8"/>
  <c r="I2534" i="8" s="1"/>
  <c r="G2534" i="8"/>
  <c r="H2533" i="8"/>
  <c r="G2533" i="8"/>
  <c r="H2532" i="8"/>
  <c r="I2532" i="8" s="1"/>
  <c r="G2532" i="8"/>
  <c r="H2531" i="8"/>
  <c r="G2531" i="8"/>
  <c r="H2530" i="8"/>
  <c r="I2530" i="8" s="1"/>
  <c r="G2530" i="8"/>
  <c r="H2529" i="8"/>
  <c r="I2529" i="8" s="1"/>
  <c r="G2529" i="8"/>
  <c r="H2528" i="8"/>
  <c r="G2528" i="8"/>
  <c r="H2527" i="8"/>
  <c r="G2527" i="8"/>
  <c r="I2527" i="8" s="1"/>
  <c r="H2526" i="8"/>
  <c r="G2526" i="8"/>
  <c r="H2525" i="8"/>
  <c r="G2525" i="8"/>
  <c r="I2525" i="8" s="1"/>
  <c r="H2524" i="8"/>
  <c r="I2524" i="8" s="1"/>
  <c r="G2524" i="8"/>
  <c r="H2523" i="8"/>
  <c r="G2523" i="8"/>
  <c r="I2523" i="8" s="1"/>
  <c r="H2522" i="8"/>
  <c r="G2522" i="8"/>
  <c r="H2521" i="8"/>
  <c r="I2521" i="8" s="1"/>
  <c r="G2521" i="8"/>
  <c r="H2520" i="8"/>
  <c r="I2520" i="8" s="1"/>
  <c r="G2520" i="8"/>
  <c r="H2519" i="8"/>
  <c r="G2519" i="8"/>
  <c r="I2519" i="8" s="1"/>
  <c r="H2518" i="8"/>
  <c r="G2518" i="8"/>
  <c r="H2517" i="8"/>
  <c r="G2517" i="8"/>
  <c r="I2517" i="8" s="1"/>
  <c r="H2516" i="8"/>
  <c r="G2516" i="8"/>
  <c r="H2515" i="8"/>
  <c r="G2515" i="8"/>
  <c r="H2514" i="8"/>
  <c r="G2514" i="8"/>
  <c r="H2513" i="8"/>
  <c r="G2513" i="8"/>
  <c r="I2513" i="8" s="1"/>
  <c r="H2512" i="8"/>
  <c r="G2512" i="8"/>
  <c r="J2511" i="8"/>
  <c r="H2511" i="8"/>
  <c r="G2511" i="8"/>
  <c r="I2511" i="8" s="1"/>
  <c r="H2510" i="8"/>
  <c r="I2510" i="8" s="1"/>
  <c r="G2510" i="8"/>
  <c r="H2509" i="8"/>
  <c r="G2509" i="8"/>
  <c r="I2509" i="8" s="1"/>
  <c r="H2508" i="8"/>
  <c r="I2508" i="8" s="1"/>
  <c r="J2509" i="8" s="1"/>
  <c r="G2508" i="8"/>
  <c r="I2507" i="8"/>
  <c r="H2507" i="8"/>
  <c r="G2507" i="8"/>
  <c r="H2506" i="8"/>
  <c r="I2506" i="8" s="1"/>
  <c r="J2507" i="8" s="1"/>
  <c r="G2506" i="8"/>
  <c r="H2505" i="8"/>
  <c r="G2505" i="8"/>
  <c r="H2504" i="8"/>
  <c r="G2504" i="8"/>
  <c r="H2503" i="8"/>
  <c r="G2503" i="8"/>
  <c r="H2502" i="8"/>
  <c r="G2502" i="8"/>
  <c r="H2501" i="8"/>
  <c r="G2501" i="8"/>
  <c r="I2501" i="8" s="1"/>
  <c r="H2500" i="8"/>
  <c r="I2500" i="8" s="1"/>
  <c r="G2500" i="8"/>
  <c r="I2499" i="8"/>
  <c r="H2499" i="8"/>
  <c r="G2499" i="8"/>
  <c r="H2498" i="8"/>
  <c r="G2498" i="8"/>
  <c r="I2497" i="8"/>
  <c r="H2497" i="8"/>
  <c r="G2497" i="8"/>
  <c r="H2496" i="8"/>
  <c r="I2496" i="8" s="1"/>
  <c r="G2496" i="8"/>
  <c r="H2495" i="8"/>
  <c r="G2495" i="8"/>
  <c r="H2494" i="8"/>
  <c r="G2494" i="8"/>
  <c r="H2493" i="8"/>
  <c r="G2493" i="8"/>
  <c r="H2492" i="8"/>
  <c r="G2492" i="8"/>
  <c r="H2491" i="8"/>
  <c r="G2491" i="8"/>
  <c r="H2490" i="8"/>
  <c r="I2490" i="8" s="1"/>
  <c r="G2490" i="8"/>
  <c r="I2489" i="8"/>
  <c r="H2489" i="8"/>
  <c r="G2489" i="8"/>
  <c r="H2488" i="8"/>
  <c r="I2488" i="8" s="1"/>
  <c r="J2489" i="8" s="1"/>
  <c r="G2488" i="8"/>
  <c r="H2487" i="8"/>
  <c r="G2487" i="8"/>
  <c r="H2486" i="8"/>
  <c r="I2486" i="8" s="1"/>
  <c r="G2486" i="8"/>
  <c r="H2485" i="8"/>
  <c r="I2485" i="8" s="1"/>
  <c r="G2485" i="8"/>
  <c r="I2484" i="8"/>
  <c r="J2485" i="8" s="1"/>
  <c r="H2484" i="8"/>
  <c r="G2484" i="8"/>
  <c r="H2483" i="8"/>
  <c r="G2483" i="8"/>
  <c r="H2482" i="8"/>
  <c r="G2482" i="8"/>
  <c r="H2481" i="8"/>
  <c r="G2481" i="8"/>
  <c r="I2481" i="8" s="1"/>
  <c r="H2480" i="8"/>
  <c r="G2480" i="8"/>
  <c r="I2480" i="8" s="1"/>
  <c r="H2479" i="8"/>
  <c r="G2479" i="8"/>
  <c r="H2478" i="8"/>
  <c r="I2478" i="8" s="1"/>
  <c r="G2478" i="8"/>
  <c r="H2477" i="8"/>
  <c r="G2477" i="8"/>
  <c r="H2476" i="8"/>
  <c r="I2476" i="8" s="1"/>
  <c r="G2476" i="8"/>
  <c r="H2475" i="8"/>
  <c r="G2475" i="8"/>
  <c r="I2475" i="8" s="1"/>
  <c r="H2474" i="8"/>
  <c r="I2474" i="8" s="1"/>
  <c r="G2474" i="8"/>
  <c r="I2473" i="8"/>
  <c r="H2473" i="8"/>
  <c r="G2473" i="8"/>
  <c r="H2472" i="8"/>
  <c r="I2472" i="8" s="1"/>
  <c r="G2472" i="8"/>
  <c r="H2471" i="8"/>
  <c r="G2471" i="8"/>
  <c r="H2470" i="8"/>
  <c r="I2470" i="8" s="1"/>
  <c r="G2470" i="8"/>
  <c r="H2469" i="8"/>
  <c r="G2469" i="8"/>
  <c r="I2469" i="8" s="1"/>
  <c r="H2468" i="8"/>
  <c r="I2468" i="8" s="1"/>
  <c r="G2468" i="8"/>
  <c r="H2467" i="8"/>
  <c r="G2467" i="8"/>
  <c r="H2466" i="8"/>
  <c r="I2466" i="8" s="1"/>
  <c r="G2466" i="8"/>
  <c r="J2465" i="8"/>
  <c r="H2465" i="8"/>
  <c r="G2465" i="8"/>
  <c r="I2465" i="8" s="1"/>
  <c r="J2466" i="8" s="1"/>
  <c r="I2464" i="8"/>
  <c r="H2464" i="8"/>
  <c r="G2464" i="8"/>
  <c r="H2463" i="8"/>
  <c r="G2463" i="8"/>
  <c r="I2463" i="8" s="1"/>
  <c r="J2464" i="8" s="1"/>
  <c r="H2462" i="8"/>
  <c r="G2462" i="8"/>
  <c r="H2461" i="8"/>
  <c r="G2461" i="8"/>
  <c r="H2460" i="8"/>
  <c r="G2460" i="8"/>
  <c r="H2459" i="8"/>
  <c r="G2459" i="8"/>
  <c r="H2458" i="8"/>
  <c r="G2458" i="8"/>
  <c r="H2457" i="8"/>
  <c r="G2457" i="8"/>
  <c r="H2456" i="8"/>
  <c r="I2456" i="8" s="1"/>
  <c r="G2456" i="8"/>
  <c r="H2455" i="8"/>
  <c r="G2455" i="8"/>
  <c r="I2455" i="8" s="1"/>
  <c r="H2454" i="8"/>
  <c r="G2454" i="8"/>
  <c r="H2453" i="8"/>
  <c r="G2453" i="8"/>
  <c r="H2452" i="8"/>
  <c r="I2452" i="8" s="1"/>
  <c r="G2452" i="8"/>
  <c r="H2451" i="8"/>
  <c r="I2451" i="8" s="1"/>
  <c r="G2451" i="8"/>
  <c r="H2450" i="8"/>
  <c r="I2450" i="8" s="1"/>
  <c r="G2450" i="8"/>
  <c r="H2449" i="8"/>
  <c r="I2449" i="8" s="1"/>
  <c r="G2449" i="8"/>
  <c r="H2448" i="8"/>
  <c r="G2448" i="8"/>
  <c r="H2447" i="8"/>
  <c r="G2447" i="8"/>
  <c r="H2446" i="8"/>
  <c r="I2446" i="8" s="1"/>
  <c r="G2446" i="8"/>
  <c r="H2445" i="8"/>
  <c r="G2445" i="8"/>
  <c r="H2444" i="8"/>
  <c r="G2444" i="8"/>
  <c r="I2443" i="8"/>
  <c r="H2443" i="8"/>
  <c r="G2443" i="8"/>
  <c r="H2442" i="8"/>
  <c r="G2442" i="8"/>
  <c r="H2441" i="8"/>
  <c r="G2441" i="8"/>
  <c r="I2441" i="8" s="1"/>
  <c r="H2440" i="8"/>
  <c r="G2440" i="8"/>
  <c r="H2439" i="8"/>
  <c r="G2439" i="8"/>
  <c r="I2439" i="8" s="1"/>
  <c r="H2438" i="8"/>
  <c r="G2438" i="8"/>
  <c r="H2437" i="8"/>
  <c r="G2437" i="8"/>
  <c r="I2437" i="8" s="1"/>
  <c r="H2436" i="8"/>
  <c r="G2436" i="8"/>
  <c r="H2435" i="8"/>
  <c r="I2435" i="8" s="1"/>
  <c r="G2435" i="8"/>
  <c r="H2434" i="8"/>
  <c r="I2434" i="8" s="1"/>
  <c r="G2434" i="8"/>
  <c r="H2433" i="8"/>
  <c r="I2433" i="8" s="1"/>
  <c r="J2434" i="8" s="1"/>
  <c r="G2433" i="8"/>
  <c r="H2432" i="8"/>
  <c r="G2432" i="8"/>
  <c r="H2431" i="8"/>
  <c r="G2431" i="8"/>
  <c r="I2431" i="8" s="1"/>
  <c r="H2430" i="8"/>
  <c r="G2430" i="8"/>
  <c r="H2429" i="8"/>
  <c r="G2429" i="8"/>
  <c r="I2429" i="8" s="1"/>
  <c r="H2428" i="8"/>
  <c r="G2428" i="8"/>
  <c r="H2427" i="8"/>
  <c r="I2427" i="8" s="1"/>
  <c r="G2427" i="8"/>
  <c r="H2426" i="8"/>
  <c r="G2426" i="8"/>
  <c r="H2425" i="8"/>
  <c r="G2425" i="8"/>
  <c r="H2424" i="8"/>
  <c r="I2424" i="8" s="1"/>
  <c r="G2424" i="8"/>
  <c r="H2423" i="8"/>
  <c r="G2423" i="8"/>
  <c r="I2423" i="8" s="1"/>
  <c r="J2424" i="8" s="1"/>
  <c r="H2422" i="8"/>
  <c r="G2422" i="8"/>
  <c r="I2421" i="8"/>
  <c r="H2421" i="8"/>
  <c r="G2421" i="8"/>
  <c r="H2420" i="8"/>
  <c r="G2420" i="8"/>
  <c r="I2419" i="8"/>
  <c r="H2419" i="8"/>
  <c r="G2419" i="8"/>
  <c r="H2418" i="8"/>
  <c r="I2418" i="8" s="1"/>
  <c r="J2419" i="8" s="1"/>
  <c r="G2418" i="8"/>
  <c r="I2417" i="8"/>
  <c r="H2417" i="8"/>
  <c r="G2417" i="8"/>
  <c r="H2416" i="8"/>
  <c r="I2416" i="8" s="1"/>
  <c r="G2416" i="8"/>
  <c r="H2415" i="8"/>
  <c r="G2415" i="8"/>
  <c r="I2415" i="8" s="1"/>
  <c r="J2416" i="8" s="1"/>
  <c r="H2414" i="8"/>
  <c r="G2414" i="8"/>
  <c r="H2413" i="8"/>
  <c r="G2413" i="8"/>
  <c r="I2413" i="8" s="1"/>
  <c r="H2412" i="8"/>
  <c r="I2412" i="8" s="1"/>
  <c r="G2412" i="8"/>
  <c r="H2411" i="8"/>
  <c r="I2411" i="8" s="1"/>
  <c r="G2411" i="8"/>
  <c r="H2410" i="8"/>
  <c r="I2410" i="8" s="1"/>
  <c r="G2410" i="8"/>
  <c r="H2409" i="8"/>
  <c r="G2409" i="8"/>
  <c r="I2409" i="8" s="1"/>
  <c r="J2410" i="8" s="1"/>
  <c r="H2408" i="8"/>
  <c r="G2408" i="8"/>
  <c r="H2407" i="8"/>
  <c r="G2407" i="8"/>
  <c r="H2406" i="8"/>
  <c r="I2406" i="8" s="1"/>
  <c r="G2406" i="8"/>
  <c r="H2405" i="8"/>
  <c r="G2405" i="8"/>
  <c r="I2405" i="8" s="1"/>
  <c r="J2406" i="8" s="1"/>
  <c r="H2404" i="8"/>
  <c r="G2404" i="8"/>
  <c r="I2403" i="8"/>
  <c r="H2403" i="8"/>
  <c r="G2403" i="8"/>
  <c r="H2402" i="8"/>
  <c r="G2402" i="8"/>
  <c r="I2401" i="8"/>
  <c r="H2401" i="8"/>
  <c r="G2401" i="8"/>
  <c r="H2400" i="8"/>
  <c r="I2400" i="8" s="1"/>
  <c r="G2400" i="8"/>
  <c r="H2399" i="8"/>
  <c r="G2399" i="8"/>
  <c r="H2398" i="8"/>
  <c r="G2398" i="8"/>
  <c r="H2397" i="8"/>
  <c r="G2397" i="8"/>
  <c r="I2397" i="8" s="1"/>
  <c r="H2396" i="8"/>
  <c r="I2396" i="8" s="1"/>
  <c r="G2396" i="8"/>
  <c r="I2395" i="8"/>
  <c r="H2395" i="8"/>
  <c r="G2395" i="8"/>
  <c r="H2394" i="8"/>
  <c r="I2394" i="8" s="1"/>
  <c r="G2394" i="8"/>
  <c r="H2393" i="8"/>
  <c r="G2393" i="8"/>
  <c r="I2393" i="8" s="1"/>
  <c r="H2392" i="8"/>
  <c r="G2392" i="8"/>
  <c r="H2391" i="8"/>
  <c r="G2391" i="8"/>
  <c r="I2391" i="8" s="1"/>
  <c r="H2390" i="8"/>
  <c r="I2390" i="8" s="1"/>
  <c r="G2390" i="8"/>
  <c r="H2389" i="8"/>
  <c r="I2389" i="8" s="1"/>
  <c r="G2389" i="8"/>
  <c r="H2388" i="8"/>
  <c r="I2388" i="8" s="1"/>
  <c r="G2388" i="8"/>
  <c r="H2387" i="8"/>
  <c r="I2387" i="8" s="1"/>
  <c r="J2388" i="8" s="1"/>
  <c r="G2387" i="8"/>
  <c r="H2386" i="8"/>
  <c r="G2386" i="8"/>
  <c r="H2385" i="8"/>
  <c r="I2385" i="8" s="1"/>
  <c r="G2385" i="8"/>
  <c r="H2384" i="8"/>
  <c r="G2384" i="8"/>
  <c r="H2383" i="8"/>
  <c r="G2383" i="8"/>
  <c r="I2383" i="8" s="1"/>
  <c r="H2382" i="8"/>
  <c r="I2382" i="8" s="1"/>
  <c r="J2383" i="8" s="1"/>
  <c r="G2382" i="8"/>
  <c r="H2381" i="8"/>
  <c r="G2381" i="8"/>
  <c r="H2380" i="8"/>
  <c r="G2380" i="8"/>
  <c r="H2379" i="8"/>
  <c r="I2379" i="8" s="1"/>
  <c r="G2379" i="8"/>
  <c r="H2378" i="8"/>
  <c r="G2378" i="8"/>
  <c r="H2377" i="8"/>
  <c r="G2377" i="8"/>
  <c r="I2377" i="8" s="1"/>
  <c r="H2376" i="8"/>
  <c r="I2376" i="8" s="1"/>
  <c r="G2376" i="8"/>
  <c r="H2375" i="8"/>
  <c r="G2375" i="8"/>
  <c r="I2375" i="8" s="1"/>
  <c r="H2374" i="8"/>
  <c r="G2374" i="8"/>
  <c r="H2373" i="8"/>
  <c r="G2373" i="8"/>
  <c r="I2373" i="8" s="1"/>
  <c r="H2372" i="8"/>
  <c r="I2372" i="8" s="1"/>
  <c r="G2372" i="8"/>
  <c r="H2371" i="8"/>
  <c r="I2371" i="8" s="1"/>
  <c r="G2371" i="8"/>
  <c r="H2370" i="8"/>
  <c r="I2370" i="8" s="1"/>
  <c r="G2370" i="8"/>
  <c r="H2369" i="8"/>
  <c r="I2369" i="8" s="1"/>
  <c r="J2370" i="8" s="1"/>
  <c r="G2369" i="8"/>
  <c r="H2368" i="8"/>
  <c r="G2368" i="8"/>
  <c r="H2367" i="8"/>
  <c r="G2367" i="8"/>
  <c r="I2367" i="8" s="1"/>
  <c r="H2366" i="8"/>
  <c r="G2366" i="8"/>
  <c r="H2365" i="8"/>
  <c r="G2365" i="8"/>
  <c r="H2364" i="8"/>
  <c r="G2364" i="8"/>
  <c r="H2363" i="8"/>
  <c r="I2363" i="8" s="1"/>
  <c r="G2363" i="8"/>
  <c r="H2362" i="8"/>
  <c r="G2362" i="8"/>
  <c r="H2361" i="8"/>
  <c r="G2361" i="8"/>
  <c r="I2361" i="8" s="1"/>
  <c r="H2360" i="8"/>
  <c r="I2360" i="8" s="1"/>
  <c r="G2360" i="8"/>
  <c r="H2359" i="8"/>
  <c r="G2359" i="8"/>
  <c r="H2358" i="8"/>
  <c r="G2358" i="8"/>
  <c r="H2357" i="8"/>
  <c r="I2357" i="8" s="1"/>
  <c r="G2357" i="8"/>
  <c r="H2356" i="8"/>
  <c r="G2356" i="8"/>
  <c r="H2355" i="8"/>
  <c r="I2355" i="8" s="1"/>
  <c r="G2355" i="8"/>
  <c r="H2354" i="8"/>
  <c r="G2354" i="8"/>
  <c r="I2353" i="8"/>
  <c r="H2353" i="8"/>
  <c r="G2353" i="8"/>
  <c r="H2352" i="8"/>
  <c r="G2352" i="8"/>
  <c r="H2351" i="8"/>
  <c r="G2351" i="8"/>
  <c r="H2350" i="8"/>
  <c r="G2350" i="8"/>
  <c r="H2349" i="8"/>
  <c r="G2349" i="8"/>
  <c r="I2349" i="8" s="1"/>
  <c r="H2348" i="8"/>
  <c r="G2348" i="8"/>
  <c r="I2347" i="8"/>
  <c r="H2347" i="8"/>
  <c r="G2347" i="8"/>
  <c r="H2346" i="8"/>
  <c r="I2346" i="8" s="1"/>
  <c r="G2346" i="8"/>
  <c r="H2345" i="8"/>
  <c r="G2345" i="8"/>
  <c r="H2344" i="8"/>
  <c r="G2344" i="8"/>
  <c r="H2343" i="8"/>
  <c r="G2343" i="8"/>
  <c r="I2343" i="8" s="1"/>
  <c r="H2342" i="8"/>
  <c r="I2342" i="8" s="1"/>
  <c r="G2342" i="8"/>
  <c r="I2341" i="8"/>
  <c r="H2341" i="8"/>
  <c r="G2341" i="8"/>
  <c r="H2340" i="8"/>
  <c r="I2340" i="8" s="1"/>
  <c r="G2340" i="8"/>
  <c r="H2339" i="8"/>
  <c r="I2339" i="8" s="1"/>
  <c r="J2340" i="8" s="1"/>
  <c r="G2339" i="8"/>
  <c r="H2338" i="8"/>
  <c r="I2338" i="8" s="1"/>
  <c r="G2338" i="8"/>
  <c r="H2337" i="8"/>
  <c r="I2337" i="8" s="1"/>
  <c r="G2337" i="8"/>
  <c r="H2336" i="8"/>
  <c r="G2336" i="8"/>
  <c r="H2335" i="8"/>
  <c r="G2335" i="8"/>
  <c r="I2335" i="8" s="1"/>
  <c r="H2334" i="8"/>
  <c r="G2334" i="8"/>
  <c r="H2333" i="8"/>
  <c r="G2333" i="8"/>
  <c r="H2332" i="8"/>
  <c r="G2332" i="8"/>
  <c r="H2331" i="8"/>
  <c r="I2331" i="8" s="1"/>
  <c r="G2331" i="8"/>
  <c r="H2330" i="8"/>
  <c r="G2330" i="8"/>
  <c r="H2329" i="8"/>
  <c r="G2329" i="8"/>
  <c r="I2329" i="8" s="1"/>
  <c r="H2328" i="8"/>
  <c r="G2328" i="8"/>
  <c r="H2327" i="8"/>
  <c r="G2327" i="8"/>
  <c r="H2326" i="8"/>
  <c r="G2326" i="8"/>
  <c r="H2325" i="8"/>
  <c r="G2325" i="8"/>
  <c r="H2324" i="8"/>
  <c r="G2324" i="8"/>
  <c r="H2323" i="8"/>
  <c r="I2323" i="8" s="1"/>
  <c r="G2323" i="8"/>
  <c r="H2322" i="8"/>
  <c r="G2322" i="8"/>
  <c r="I2321" i="8"/>
  <c r="H2321" i="8"/>
  <c r="G2321" i="8"/>
  <c r="H2320" i="8"/>
  <c r="G2320" i="8"/>
  <c r="H2319" i="8"/>
  <c r="G2319" i="8"/>
  <c r="H2318" i="8"/>
  <c r="G2318" i="8"/>
  <c r="H2317" i="8"/>
  <c r="G2317" i="8"/>
  <c r="I2317" i="8" s="1"/>
  <c r="H2316" i="8"/>
  <c r="G2316" i="8"/>
  <c r="H2315" i="8"/>
  <c r="G2315" i="8"/>
  <c r="H2314" i="8"/>
  <c r="G2314" i="8"/>
  <c r="H2313" i="8"/>
  <c r="I2313" i="8" s="1"/>
  <c r="G2313" i="8"/>
  <c r="H2312" i="8"/>
  <c r="G2312" i="8"/>
  <c r="H2311" i="8"/>
  <c r="I2311" i="8" s="1"/>
  <c r="G2311" i="8"/>
  <c r="H2310" i="8"/>
  <c r="G2310" i="8"/>
  <c r="H2309" i="8"/>
  <c r="G2309" i="8"/>
  <c r="I2309" i="8" s="1"/>
  <c r="H2308" i="8"/>
  <c r="I2308" i="8" s="1"/>
  <c r="G2308" i="8"/>
  <c r="H2307" i="8"/>
  <c r="G2307" i="8"/>
  <c r="I2307" i="8" s="1"/>
  <c r="H2306" i="8"/>
  <c r="G2306" i="8"/>
  <c r="H2305" i="8"/>
  <c r="I2305" i="8" s="1"/>
  <c r="G2305" i="8"/>
  <c r="H2304" i="8"/>
  <c r="G2304" i="8"/>
  <c r="H2303" i="8"/>
  <c r="G2303" i="8"/>
  <c r="H2302" i="8"/>
  <c r="I2302" i="8" s="1"/>
  <c r="G2302" i="8"/>
  <c r="H2301" i="8"/>
  <c r="G2301" i="8"/>
  <c r="I2301" i="8" s="1"/>
  <c r="J2302" i="8" s="1"/>
  <c r="H2300" i="8"/>
  <c r="G2300" i="8"/>
  <c r="H2299" i="8"/>
  <c r="G2299" i="8"/>
  <c r="H2298" i="8"/>
  <c r="I2298" i="8" s="1"/>
  <c r="G2298" i="8"/>
  <c r="H2297" i="8"/>
  <c r="I2297" i="8" s="1"/>
  <c r="J2298" i="8" s="1"/>
  <c r="G2297" i="8"/>
  <c r="H2296" i="8"/>
  <c r="G2296" i="8"/>
  <c r="H2295" i="8"/>
  <c r="G2295" i="8"/>
  <c r="I2295" i="8" s="1"/>
  <c r="H2294" i="8"/>
  <c r="G2294" i="8"/>
  <c r="H2293" i="8"/>
  <c r="G2293" i="8"/>
  <c r="H2292" i="8"/>
  <c r="G2292" i="8"/>
  <c r="H2291" i="8"/>
  <c r="G2291" i="8"/>
  <c r="I2291" i="8" s="1"/>
  <c r="H2290" i="8"/>
  <c r="G2290" i="8"/>
  <c r="I2289" i="8"/>
  <c r="H2289" i="8"/>
  <c r="G2289" i="8"/>
  <c r="H2288" i="8"/>
  <c r="I2288" i="8" s="1"/>
  <c r="G2288" i="8"/>
  <c r="H2287" i="8"/>
  <c r="G2287" i="8"/>
  <c r="H2286" i="8"/>
  <c r="G2286" i="8"/>
  <c r="H2285" i="8"/>
  <c r="G2285" i="8"/>
  <c r="I2285" i="8" s="1"/>
  <c r="H2284" i="8"/>
  <c r="I2284" i="8" s="1"/>
  <c r="G2284" i="8"/>
  <c r="H2283" i="8"/>
  <c r="G2283" i="8"/>
  <c r="H2282" i="8"/>
  <c r="G2282" i="8"/>
  <c r="H2281" i="8"/>
  <c r="G2281" i="8"/>
  <c r="H2280" i="8"/>
  <c r="G2280" i="8"/>
  <c r="H2279" i="8"/>
  <c r="G2279" i="8"/>
  <c r="H2278" i="8"/>
  <c r="G2278" i="8"/>
  <c r="H2277" i="8"/>
  <c r="G2277" i="8"/>
  <c r="H2276" i="8"/>
  <c r="I2276" i="8" s="1"/>
  <c r="G2276" i="8"/>
  <c r="H2275" i="8"/>
  <c r="G2275" i="8"/>
  <c r="I2275" i="8" s="1"/>
  <c r="H2274" i="8"/>
  <c r="G2274" i="8"/>
  <c r="I2273" i="8"/>
  <c r="H2273" i="8"/>
  <c r="G2273" i="8"/>
  <c r="H2272" i="8"/>
  <c r="G2272" i="8"/>
  <c r="H2271" i="8"/>
  <c r="G2271" i="8"/>
  <c r="H2270" i="8"/>
  <c r="G2270" i="8"/>
  <c r="H2269" i="8"/>
  <c r="G2269" i="8"/>
  <c r="I2269" i="8" s="1"/>
  <c r="H2268" i="8"/>
  <c r="G2268" i="8"/>
  <c r="H2267" i="8"/>
  <c r="G2267" i="8"/>
  <c r="H2266" i="8"/>
  <c r="G2266" i="8"/>
  <c r="H2265" i="8"/>
  <c r="I2265" i="8" s="1"/>
  <c r="G2265" i="8"/>
  <c r="H2264" i="8"/>
  <c r="G2264" i="8"/>
  <c r="H2263" i="8"/>
  <c r="G2263" i="8"/>
  <c r="I2263" i="8" s="1"/>
  <c r="H2262" i="8"/>
  <c r="I2262" i="8" s="1"/>
  <c r="G2262" i="8"/>
  <c r="H2261" i="8"/>
  <c r="G2261" i="8"/>
  <c r="H2260" i="8"/>
  <c r="G2260" i="8"/>
  <c r="H2259" i="8"/>
  <c r="G2259" i="8"/>
  <c r="I2259" i="8" s="1"/>
  <c r="H2258" i="8"/>
  <c r="I2258" i="8" s="1"/>
  <c r="G2258" i="8"/>
  <c r="I2257" i="8"/>
  <c r="H2257" i="8"/>
  <c r="G2257" i="8"/>
  <c r="H2256" i="8"/>
  <c r="I2256" i="8" s="1"/>
  <c r="J2257" i="8" s="1"/>
  <c r="G2256" i="8"/>
  <c r="H2255" i="8"/>
  <c r="I2255" i="8" s="1"/>
  <c r="J2256" i="8" s="1"/>
  <c r="G2255" i="8"/>
  <c r="H2254" i="8"/>
  <c r="I2254" i="8" s="1"/>
  <c r="G2254" i="8"/>
  <c r="H2253" i="8"/>
  <c r="G2253" i="8"/>
  <c r="I2253" i="8" s="1"/>
  <c r="J2254" i="8" s="1"/>
  <c r="H2252" i="8"/>
  <c r="G2252" i="8"/>
  <c r="H2251" i="8"/>
  <c r="G2251" i="8"/>
  <c r="H2250" i="8"/>
  <c r="I2250" i="8" s="1"/>
  <c r="G2250" i="8"/>
  <c r="H2249" i="8"/>
  <c r="I2249" i="8" s="1"/>
  <c r="J2250" i="8" s="1"/>
  <c r="G2249" i="8"/>
  <c r="H2248" i="8"/>
  <c r="G2248" i="8"/>
  <c r="H2247" i="8"/>
  <c r="I2247" i="8" s="1"/>
  <c r="G2247" i="8"/>
  <c r="H2246" i="8"/>
  <c r="G2246" i="8"/>
  <c r="H2245" i="8"/>
  <c r="G2245" i="8"/>
  <c r="I2245" i="8" s="1"/>
  <c r="H2244" i="8"/>
  <c r="I2244" i="8" s="1"/>
  <c r="G2244" i="8"/>
  <c r="H2243" i="8"/>
  <c r="G2243" i="8"/>
  <c r="H2242" i="8"/>
  <c r="G2242" i="8"/>
  <c r="H2241" i="8"/>
  <c r="I2241" i="8" s="1"/>
  <c r="G2241" i="8"/>
  <c r="H2240" i="8"/>
  <c r="G2240" i="8"/>
  <c r="H2239" i="8"/>
  <c r="G2239" i="8"/>
  <c r="I2239" i="8" s="1"/>
  <c r="H2238" i="8"/>
  <c r="I2238" i="8" s="1"/>
  <c r="G2238" i="8"/>
  <c r="H2237" i="8"/>
  <c r="G2237" i="8"/>
  <c r="I2237" i="8" s="1"/>
  <c r="J2238" i="8" s="1"/>
  <c r="H2236" i="8"/>
  <c r="G2236" i="8"/>
  <c r="H2235" i="8"/>
  <c r="G2235" i="8"/>
  <c r="I2235" i="8" s="1"/>
  <c r="H2234" i="8"/>
  <c r="I2234" i="8" s="1"/>
  <c r="G2234" i="8"/>
  <c r="H2233" i="8"/>
  <c r="I2233" i="8" s="1"/>
  <c r="J2234" i="8" s="1"/>
  <c r="G2233" i="8"/>
  <c r="H2232" i="8"/>
  <c r="I2232" i="8" s="1"/>
  <c r="G2232" i="8"/>
  <c r="H2231" i="8"/>
  <c r="G2231" i="8"/>
  <c r="I2231" i="8" s="1"/>
  <c r="J2232" i="8" s="1"/>
  <c r="H2230" i="8"/>
  <c r="G2230" i="8"/>
  <c r="H2229" i="8"/>
  <c r="G2229" i="8"/>
  <c r="H2228" i="8"/>
  <c r="I2228" i="8" s="1"/>
  <c r="G2228" i="8"/>
  <c r="H2227" i="8"/>
  <c r="G2227" i="8"/>
  <c r="I2227" i="8" s="1"/>
  <c r="J2228" i="8" s="1"/>
  <c r="H2226" i="8"/>
  <c r="G2226" i="8"/>
  <c r="I2225" i="8"/>
  <c r="H2225" i="8"/>
  <c r="G2225" i="8"/>
  <c r="H2224" i="8"/>
  <c r="G2224" i="8"/>
  <c r="H2223" i="8"/>
  <c r="G2223" i="8"/>
  <c r="H2222" i="8"/>
  <c r="G2222" i="8"/>
  <c r="H2221" i="8"/>
  <c r="G2221" i="8"/>
  <c r="I2221" i="8" s="1"/>
  <c r="H2220" i="8"/>
  <c r="G2220" i="8"/>
  <c r="H2219" i="8"/>
  <c r="G2219" i="8"/>
  <c r="H2218" i="8"/>
  <c r="G2218" i="8"/>
  <c r="H2217" i="8"/>
  <c r="I2217" i="8" s="1"/>
  <c r="G2217" i="8"/>
  <c r="H2216" i="8"/>
  <c r="G2216" i="8"/>
  <c r="H2215" i="8"/>
  <c r="I2215" i="8" s="1"/>
  <c r="G2215" i="8"/>
  <c r="H2214" i="8"/>
  <c r="G2214" i="8"/>
  <c r="H2213" i="8"/>
  <c r="G2213" i="8"/>
  <c r="I2213" i="8" s="1"/>
  <c r="H2212" i="8"/>
  <c r="I2212" i="8" s="1"/>
  <c r="G2212" i="8"/>
  <c r="H2211" i="8"/>
  <c r="G2211" i="8"/>
  <c r="I2211" i="8" s="1"/>
  <c r="H2210" i="8"/>
  <c r="G2210" i="8"/>
  <c r="H2209" i="8"/>
  <c r="I2209" i="8" s="1"/>
  <c r="G2209" i="8"/>
  <c r="H2208" i="8"/>
  <c r="G2208" i="8"/>
  <c r="H2207" i="8"/>
  <c r="G2207" i="8"/>
  <c r="H2206" i="8"/>
  <c r="I2206" i="8" s="1"/>
  <c r="G2206" i="8"/>
  <c r="H2205" i="8"/>
  <c r="G2205" i="8"/>
  <c r="I2205" i="8" s="1"/>
  <c r="J2206" i="8" s="1"/>
  <c r="H2204" i="8"/>
  <c r="G2204" i="8"/>
  <c r="I2203" i="8"/>
  <c r="H2203" i="8"/>
  <c r="G2203" i="8"/>
  <c r="H2202" i="8"/>
  <c r="I2202" i="8" s="1"/>
  <c r="G2202" i="8"/>
  <c r="H2201" i="8"/>
  <c r="G2201" i="8"/>
  <c r="I2201" i="8" s="1"/>
  <c r="H2200" i="8"/>
  <c r="I2200" i="8" s="1"/>
  <c r="J2201" i="8" s="1"/>
  <c r="G2200" i="8"/>
  <c r="H2199" i="8"/>
  <c r="G2199" i="8"/>
  <c r="H2198" i="8"/>
  <c r="G2198" i="8"/>
  <c r="I2198" i="8" s="1"/>
  <c r="H2197" i="8"/>
  <c r="G2197" i="8"/>
  <c r="H2196" i="8"/>
  <c r="G2196" i="8"/>
  <c r="H2195" i="8"/>
  <c r="I2195" i="8" s="1"/>
  <c r="G2195" i="8"/>
  <c r="H2194" i="8"/>
  <c r="G2194" i="8"/>
  <c r="H2193" i="8"/>
  <c r="G2193" i="8"/>
  <c r="I2193" i="8" s="1"/>
  <c r="H2192" i="8"/>
  <c r="G2192" i="8"/>
  <c r="H2191" i="8"/>
  <c r="G2191" i="8"/>
  <c r="H2190" i="8"/>
  <c r="I2190" i="8" s="1"/>
  <c r="G2190" i="8"/>
  <c r="H2189" i="8"/>
  <c r="G2189" i="8"/>
  <c r="H2188" i="8"/>
  <c r="G2188" i="8"/>
  <c r="H2187" i="8"/>
  <c r="G2187" i="8"/>
  <c r="H2186" i="8"/>
  <c r="G2186" i="8"/>
  <c r="I2186" i="8" s="1"/>
  <c r="H2185" i="8"/>
  <c r="G2185" i="8"/>
  <c r="I2185" i="8" s="1"/>
  <c r="H2184" i="8"/>
  <c r="I2184" i="8" s="1"/>
  <c r="J2185" i="8" s="1"/>
  <c r="G2184" i="8"/>
  <c r="H2183" i="8"/>
  <c r="G2183" i="8"/>
  <c r="I2183" i="8" s="1"/>
  <c r="J2184" i="8" s="1"/>
  <c r="H2182" i="8"/>
  <c r="G2182" i="8"/>
  <c r="I2182" i="8" s="1"/>
  <c r="H2181" i="8"/>
  <c r="G2181" i="8"/>
  <c r="H2180" i="8"/>
  <c r="G2180" i="8"/>
  <c r="H2179" i="8"/>
  <c r="G2179" i="8"/>
  <c r="I2179" i="8" s="1"/>
  <c r="H2178" i="8"/>
  <c r="G2178" i="8"/>
  <c r="H2177" i="8"/>
  <c r="G2177" i="8"/>
  <c r="H2176" i="8"/>
  <c r="G2176" i="8"/>
  <c r="H2175" i="8"/>
  <c r="G2175" i="8"/>
  <c r="I2175" i="8" s="1"/>
  <c r="H2174" i="8"/>
  <c r="G2174" i="8"/>
  <c r="H2173" i="8"/>
  <c r="G2173" i="8"/>
  <c r="I2173" i="8" s="1"/>
  <c r="H2172" i="8"/>
  <c r="I2172" i="8" s="1"/>
  <c r="G2172" i="8"/>
  <c r="I2171" i="8"/>
  <c r="H2171" i="8"/>
  <c r="G2171" i="8"/>
  <c r="I2170" i="8"/>
  <c r="J2171" i="8" s="1"/>
  <c r="H2170" i="8"/>
  <c r="G2170" i="8"/>
  <c r="H2169" i="8"/>
  <c r="G2169" i="8"/>
  <c r="H2168" i="8"/>
  <c r="I2168" i="8" s="1"/>
  <c r="G2168" i="8"/>
  <c r="H2167" i="8"/>
  <c r="G2167" i="8"/>
  <c r="I2167" i="8" s="1"/>
  <c r="H2166" i="8"/>
  <c r="G2166" i="8"/>
  <c r="I2166" i="8" s="1"/>
  <c r="I2165" i="8"/>
  <c r="H2165" i="8"/>
  <c r="G2165" i="8"/>
  <c r="H2164" i="8"/>
  <c r="G2164" i="8"/>
  <c r="I2163" i="8"/>
  <c r="H2163" i="8"/>
  <c r="G2163" i="8"/>
  <c r="H2162" i="8"/>
  <c r="I2162" i="8" s="1"/>
  <c r="G2162" i="8"/>
  <c r="H2161" i="8"/>
  <c r="G2161" i="8"/>
  <c r="H2160" i="8"/>
  <c r="G2160" i="8"/>
  <c r="H2159" i="8"/>
  <c r="G2159" i="8"/>
  <c r="I2159" i="8" s="1"/>
  <c r="H2158" i="8"/>
  <c r="I2158" i="8" s="1"/>
  <c r="G2158" i="8"/>
  <c r="I2157" i="8"/>
  <c r="H2157" i="8"/>
  <c r="G2157" i="8"/>
  <c r="H2156" i="8"/>
  <c r="I2156" i="8" s="1"/>
  <c r="G2156" i="8"/>
  <c r="H2155" i="8"/>
  <c r="G2155" i="8"/>
  <c r="I2155" i="8" s="1"/>
  <c r="H2154" i="8"/>
  <c r="G2154" i="8"/>
  <c r="H2153" i="8"/>
  <c r="G2153" i="8"/>
  <c r="I2153" i="8" s="1"/>
  <c r="H2152" i="8"/>
  <c r="I2152" i="8" s="1"/>
  <c r="G2152" i="8"/>
  <c r="H2151" i="8"/>
  <c r="G2151" i="8"/>
  <c r="I2151" i="8" s="1"/>
  <c r="H2150" i="8"/>
  <c r="G2150" i="8"/>
  <c r="H2149" i="8"/>
  <c r="I2149" i="8" s="1"/>
  <c r="G2149" i="8"/>
  <c r="H2148" i="8"/>
  <c r="G2148" i="8"/>
  <c r="I2147" i="8"/>
  <c r="H2147" i="8"/>
  <c r="G2147" i="8"/>
  <c r="H2146" i="8"/>
  <c r="G2146" i="8"/>
  <c r="H2145" i="8"/>
  <c r="G2145" i="8"/>
  <c r="H2144" i="8"/>
  <c r="I2144" i="8" s="1"/>
  <c r="G2144" i="8"/>
  <c r="H2143" i="8"/>
  <c r="G2143" i="8"/>
  <c r="I2143" i="8" s="1"/>
  <c r="H2142" i="8"/>
  <c r="G2142" i="8"/>
  <c r="H2141" i="8"/>
  <c r="G2141" i="8"/>
  <c r="I2141" i="8" s="1"/>
  <c r="H2140" i="8"/>
  <c r="I2140" i="8" s="1"/>
  <c r="G2140" i="8"/>
  <c r="H2139" i="8"/>
  <c r="G2139" i="8"/>
  <c r="H2138" i="8"/>
  <c r="G2138" i="8"/>
  <c r="H2137" i="8"/>
  <c r="G2137" i="8"/>
  <c r="I2137" i="8" s="1"/>
  <c r="H2136" i="8"/>
  <c r="I2136" i="8" s="1"/>
  <c r="G2136" i="8"/>
  <c r="H2135" i="8"/>
  <c r="G2135" i="8"/>
  <c r="H2134" i="8"/>
  <c r="G2134" i="8"/>
  <c r="H2133" i="8"/>
  <c r="I2133" i="8" s="1"/>
  <c r="G2133" i="8"/>
  <c r="H2132" i="8"/>
  <c r="G2132" i="8"/>
  <c r="H2131" i="8"/>
  <c r="G2131" i="8"/>
  <c r="H2130" i="8"/>
  <c r="G2130" i="8"/>
  <c r="H2129" i="8"/>
  <c r="G2129" i="8"/>
  <c r="H2128" i="8"/>
  <c r="I2128" i="8" s="1"/>
  <c r="G2128" i="8"/>
  <c r="H2127" i="8"/>
  <c r="G2127" i="8"/>
  <c r="I2127" i="8" s="1"/>
  <c r="J2128" i="8" s="1"/>
  <c r="H2126" i="8"/>
  <c r="G2126" i="8"/>
  <c r="I2125" i="8"/>
  <c r="H2125" i="8"/>
  <c r="G2125" i="8"/>
  <c r="H2124" i="8"/>
  <c r="G2124" i="8"/>
  <c r="H2123" i="8"/>
  <c r="G2123" i="8"/>
  <c r="H2122" i="8"/>
  <c r="G2122" i="8"/>
  <c r="H2121" i="8"/>
  <c r="G2121" i="8"/>
  <c r="I2121" i="8" s="1"/>
  <c r="H2120" i="8"/>
  <c r="G2120" i="8"/>
  <c r="H2119" i="8"/>
  <c r="G2119" i="8"/>
  <c r="H2118" i="8"/>
  <c r="G2118" i="8"/>
  <c r="H2117" i="8"/>
  <c r="I2117" i="8" s="1"/>
  <c r="G2117" i="8"/>
  <c r="H2116" i="8"/>
  <c r="G2116" i="8"/>
  <c r="H2115" i="8"/>
  <c r="I2115" i="8" s="1"/>
  <c r="G2115" i="8"/>
  <c r="H2114" i="8"/>
  <c r="G2114" i="8"/>
  <c r="H2113" i="8"/>
  <c r="G2113" i="8"/>
  <c r="I2113" i="8" s="1"/>
  <c r="H2112" i="8"/>
  <c r="I2112" i="8" s="1"/>
  <c r="G2112" i="8"/>
  <c r="H2111" i="8"/>
  <c r="G2111" i="8"/>
  <c r="H2110" i="8"/>
  <c r="G2110" i="8"/>
  <c r="H2109" i="8"/>
  <c r="I2109" i="8" s="1"/>
  <c r="G2109" i="8"/>
  <c r="H2108" i="8"/>
  <c r="G2108" i="8"/>
  <c r="H2107" i="8"/>
  <c r="G2107" i="8"/>
  <c r="H2106" i="8"/>
  <c r="I2106" i="8" s="1"/>
  <c r="G2106" i="8"/>
  <c r="H2105" i="8"/>
  <c r="G2105" i="8"/>
  <c r="I2105" i="8" s="1"/>
  <c r="J2106" i="8" s="1"/>
  <c r="H2104" i="8"/>
  <c r="G2104" i="8"/>
  <c r="H2103" i="8"/>
  <c r="G2103" i="8"/>
  <c r="H2102" i="8"/>
  <c r="I2102" i="8" s="1"/>
  <c r="G2102" i="8"/>
  <c r="H2101" i="8"/>
  <c r="I2101" i="8" s="1"/>
  <c r="J2102" i="8" s="1"/>
  <c r="G2101" i="8"/>
  <c r="H2100" i="8"/>
  <c r="I2100" i="8" s="1"/>
  <c r="G2100" i="8"/>
  <c r="H2099" i="8"/>
  <c r="I2099" i="8" s="1"/>
  <c r="G2099" i="8"/>
  <c r="H2098" i="8"/>
  <c r="G2098" i="8"/>
  <c r="H2097" i="8"/>
  <c r="G2097" i="8"/>
  <c r="I2097" i="8" s="1"/>
  <c r="H2096" i="8"/>
  <c r="I2096" i="8" s="1"/>
  <c r="G2096" i="8"/>
  <c r="H2095" i="8"/>
  <c r="G2095" i="8"/>
  <c r="H2094" i="8"/>
  <c r="G2094" i="8"/>
  <c r="H2093" i="8"/>
  <c r="I2093" i="8" s="1"/>
  <c r="G2093" i="8"/>
  <c r="H2092" i="8"/>
  <c r="G2092" i="8"/>
  <c r="H2091" i="8"/>
  <c r="G2091" i="8"/>
  <c r="I2091" i="8" s="1"/>
  <c r="H2090" i="8"/>
  <c r="I2090" i="8" s="1"/>
  <c r="G2090" i="8"/>
  <c r="H2089" i="8"/>
  <c r="G2089" i="8"/>
  <c r="H2088" i="8"/>
  <c r="G2088" i="8"/>
  <c r="H2087" i="8"/>
  <c r="I2087" i="8" s="1"/>
  <c r="G2087" i="8"/>
  <c r="H2086" i="8"/>
  <c r="G2086" i="8"/>
  <c r="I2085" i="8"/>
  <c r="H2085" i="8"/>
  <c r="G2085" i="8"/>
  <c r="H2084" i="8"/>
  <c r="G2084" i="8"/>
  <c r="H2083" i="8"/>
  <c r="G2083" i="8"/>
  <c r="I2083" i="8" s="1"/>
  <c r="H2082" i="8"/>
  <c r="I2082" i="8" s="1"/>
  <c r="G2082" i="8"/>
  <c r="H2081" i="8"/>
  <c r="G2081" i="8"/>
  <c r="H2080" i="8"/>
  <c r="G2080" i="8"/>
  <c r="H2079" i="8"/>
  <c r="G2079" i="8"/>
  <c r="I2079" i="8" s="1"/>
  <c r="H2078" i="8"/>
  <c r="I2078" i="8" s="1"/>
  <c r="G2078" i="8"/>
  <c r="I2077" i="8"/>
  <c r="H2077" i="8"/>
  <c r="G2077" i="8"/>
  <c r="H2076" i="8"/>
  <c r="I2076" i="8" s="1"/>
  <c r="G2076" i="8"/>
  <c r="H2075" i="8"/>
  <c r="G2075" i="8"/>
  <c r="I2075" i="8" s="1"/>
  <c r="J2076" i="8" s="1"/>
  <c r="H2074" i="8"/>
  <c r="G2074" i="8"/>
  <c r="H2073" i="8"/>
  <c r="G2073" i="8"/>
  <c r="I2073" i="8" s="1"/>
  <c r="H2072" i="8"/>
  <c r="I2072" i="8" s="1"/>
  <c r="G2072" i="8"/>
  <c r="H2071" i="8"/>
  <c r="I2071" i="8" s="1"/>
  <c r="J2072" i="8" s="1"/>
  <c r="G2071" i="8"/>
  <c r="H2070" i="8"/>
  <c r="I2070" i="8" s="1"/>
  <c r="G2070" i="8"/>
  <c r="H2069" i="8"/>
  <c r="I2069" i="8" s="1"/>
  <c r="G2069" i="8"/>
  <c r="H2068" i="8"/>
  <c r="G2068" i="8"/>
  <c r="H2067" i="8"/>
  <c r="I2067" i="8" s="1"/>
  <c r="G2067" i="8"/>
  <c r="H2066" i="8"/>
  <c r="G2066" i="8"/>
  <c r="H2065" i="8"/>
  <c r="G2065" i="8"/>
  <c r="I2065" i="8" s="1"/>
  <c r="H2064" i="8"/>
  <c r="I2064" i="8" s="1"/>
  <c r="G2064" i="8"/>
  <c r="H2063" i="8"/>
  <c r="G2063" i="8"/>
  <c r="H2062" i="8"/>
  <c r="G2062" i="8"/>
  <c r="H2061" i="8"/>
  <c r="I2061" i="8" s="1"/>
  <c r="G2061" i="8"/>
  <c r="H2060" i="8"/>
  <c r="G2060" i="8"/>
  <c r="H2059" i="8"/>
  <c r="G2059" i="8"/>
  <c r="I2059" i="8" s="1"/>
  <c r="H2058" i="8"/>
  <c r="I2058" i="8" s="1"/>
  <c r="G2058" i="8"/>
  <c r="H2057" i="8"/>
  <c r="G2057" i="8"/>
  <c r="H2056" i="8"/>
  <c r="G2056" i="8"/>
  <c r="H2055" i="8"/>
  <c r="I2055" i="8" s="1"/>
  <c r="G2055" i="8"/>
  <c r="H2054" i="8"/>
  <c r="G2054" i="8"/>
  <c r="I2053" i="8"/>
  <c r="H2053" i="8"/>
  <c r="G2053" i="8"/>
  <c r="H2052" i="8"/>
  <c r="G2052" i="8"/>
  <c r="I2051" i="8"/>
  <c r="H2051" i="8"/>
  <c r="G2051" i="8"/>
  <c r="H2050" i="8"/>
  <c r="I2050" i="8" s="1"/>
  <c r="G2050" i="8"/>
  <c r="H2049" i="8"/>
  <c r="G2049" i="8"/>
  <c r="H2048" i="8"/>
  <c r="G2048" i="8"/>
  <c r="H2047" i="8"/>
  <c r="G2047" i="8"/>
  <c r="I2047" i="8" s="1"/>
  <c r="H2046" i="8"/>
  <c r="I2046" i="8" s="1"/>
  <c r="G2046" i="8"/>
  <c r="I2045" i="8"/>
  <c r="H2045" i="8"/>
  <c r="G2045" i="8"/>
  <c r="H2044" i="8"/>
  <c r="I2044" i="8" s="1"/>
  <c r="G2044" i="8"/>
  <c r="H2043" i="8"/>
  <c r="G2043" i="8"/>
  <c r="I2043" i="8" s="1"/>
  <c r="J2044" i="8" s="1"/>
  <c r="H2042" i="8"/>
  <c r="G2042" i="8"/>
  <c r="H2041" i="8"/>
  <c r="G2041" i="8"/>
  <c r="I2041" i="8" s="1"/>
  <c r="H2040" i="8"/>
  <c r="I2040" i="8" s="1"/>
  <c r="G2040" i="8"/>
  <c r="H2039" i="8"/>
  <c r="I2039" i="8" s="1"/>
  <c r="J2040" i="8" s="1"/>
  <c r="G2039" i="8"/>
  <c r="H2038" i="8"/>
  <c r="I2038" i="8" s="1"/>
  <c r="G2038" i="8"/>
  <c r="H2037" i="8"/>
  <c r="I2037" i="8" s="1"/>
  <c r="J2038" i="8" s="1"/>
  <c r="G2037" i="8"/>
  <c r="H2036" i="8"/>
  <c r="I2036" i="8" s="1"/>
  <c r="G2036" i="8"/>
  <c r="H2035" i="8"/>
  <c r="I2035" i="8" s="1"/>
  <c r="G2035" i="8"/>
  <c r="H2034" i="8"/>
  <c r="G2034" i="8"/>
  <c r="H2033" i="8"/>
  <c r="G2033" i="8"/>
  <c r="I2033" i="8" s="1"/>
  <c r="H2032" i="8"/>
  <c r="I2032" i="8" s="1"/>
  <c r="G2032" i="8"/>
  <c r="H2031" i="8"/>
  <c r="G2031" i="8"/>
  <c r="H2030" i="8"/>
  <c r="G2030" i="8"/>
  <c r="H2029" i="8"/>
  <c r="I2029" i="8" s="1"/>
  <c r="G2029" i="8"/>
  <c r="H2028" i="8"/>
  <c r="G2028" i="8"/>
  <c r="H2027" i="8"/>
  <c r="G2027" i="8"/>
  <c r="I2027" i="8" s="1"/>
  <c r="H2026" i="8"/>
  <c r="I2026" i="8" s="1"/>
  <c r="G2026" i="8"/>
  <c r="H2025" i="8"/>
  <c r="G2025" i="8"/>
  <c r="H2024" i="8"/>
  <c r="G2024" i="8"/>
  <c r="H2023" i="8"/>
  <c r="I2023" i="8" s="1"/>
  <c r="G2023" i="8"/>
  <c r="H2022" i="8"/>
  <c r="G2022" i="8"/>
  <c r="I2021" i="8"/>
  <c r="H2021" i="8"/>
  <c r="G2021" i="8"/>
  <c r="H2020" i="8"/>
  <c r="G2020" i="8"/>
  <c r="H2019" i="8"/>
  <c r="G2019" i="8"/>
  <c r="I2019" i="8" s="1"/>
  <c r="H2018" i="8"/>
  <c r="I2018" i="8" s="1"/>
  <c r="G2018" i="8"/>
  <c r="H2017" i="8"/>
  <c r="G2017" i="8"/>
  <c r="H2016" i="8"/>
  <c r="I2016" i="8" s="1"/>
  <c r="G2016" i="8"/>
  <c r="H2015" i="8"/>
  <c r="G2015" i="8"/>
  <c r="I2015" i="8" s="1"/>
  <c r="J2016" i="8" s="1"/>
  <c r="H2014" i="8"/>
  <c r="I2014" i="8" s="1"/>
  <c r="G2014" i="8"/>
  <c r="I2013" i="8"/>
  <c r="H2013" i="8"/>
  <c r="G2013" i="8"/>
  <c r="H2012" i="8"/>
  <c r="I2012" i="8" s="1"/>
  <c r="G2012" i="8"/>
  <c r="H2011" i="8"/>
  <c r="G2011" i="8"/>
  <c r="H2010" i="8"/>
  <c r="G2010" i="8"/>
  <c r="H2009" i="8"/>
  <c r="G2009" i="8"/>
  <c r="I2009" i="8" s="1"/>
  <c r="H2008" i="8"/>
  <c r="I2008" i="8" s="1"/>
  <c r="G2008" i="8"/>
  <c r="I2007" i="8"/>
  <c r="J2008" i="8" s="1"/>
  <c r="H2007" i="8"/>
  <c r="G2007" i="8"/>
  <c r="H2006" i="8"/>
  <c r="I2006" i="8" s="1"/>
  <c r="G2006" i="8"/>
  <c r="I2005" i="8"/>
  <c r="H2005" i="8"/>
  <c r="G2005" i="8"/>
  <c r="H2004" i="8"/>
  <c r="I2004" i="8" s="1"/>
  <c r="J2005" i="8" s="1"/>
  <c r="G2004" i="8"/>
  <c r="H2003" i="8"/>
  <c r="I2003" i="8" s="1"/>
  <c r="G2003" i="8"/>
  <c r="H2002" i="8"/>
  <c r="I2002" i="8" s="1"/>
  <c r="G2002" i="8"/>
  <c r="H2001" i="8"/>
  <c r="G2001" i="8"/>
  <c r="I2001" i="8" s="1"/>
  <c r="J2002" i="8" s="1"/>
  <c r="H2000" i="8"/>
  <c r="I2000" i="8" s="1"/>
  <c r="G2000" i="8"/>
  <c r="H1999" i="8"/>
  <c r="G1999" i="8"/>
  <c r="H1998" i="8"/>
  <c r="G1998" i="8"/>
  <c r="H1997" i="8"/>
  <c r="G1997" i="8"/>
  <c r="H1996" i="8"/>
  <c r="G1996" i="8"/>
  <c r="H1995" i="8"/>
  <c r="G1995" i="8"/>
  <c r="I1995" i="8" s="1"/>
  <c r="H1994" i="8"/>
  <c r="G1994" i="8"/>
  <c r="H1993" i="8"/>
  <c r="G1993" i="8"/>
  <c r="I1993" i="8" s="1"/>
  <c r="H1992" i="8"/>
  <c r="I1992" i="8" s="1"/>
  <c r="G1992" i="8"/>
  <c r="H1991" i="8"/>
  <c r="I1991" i="8" s="1"/>
  <c r="G1991" i="8"/>
  <c r="H1990" i="8"/>
  <c r="G1990" i="8"/>
  <c r="H1989" i="8"/>
  <c r="G1989" i="8"/>
  <c r="H1988" i="8"/>
  <c r="G1988" i="8"/>
  <c r="H1987" i="8"/>
  <c r="I1987" i="8" s="1"/>
  <c r="G1987" i="8"/>
  <c r="H1986" i="8"/>
  <c r="G1986" i="8"/>
  <c r="H1985" i="8"/>
  <c r="G1985" i="8"/>
  <c r="H1984" i="8"/>
  <c r="I1984" i="8" s="1"/>
  <c r="G1984" i="8"/>
  <c r="H1983" i="8"/>
  <c r="G1983" i="8"/>
  <c r="H1982" i="8"/>
  <c r="G1982" i="8"/>
  <c r="I1981" i="8"/>
  <c r="H1981" i="8"/>
  <c r="G1981" i="8"/>
  <c r="H1980" i="8"/>
  <c r="G1980" i="8"/>
  <c r="H1979" i="8"/>
  <c r="G1979" i="8"/>
  <c r="H1978" i="8"/>
  <c r="G1978" i="8"/>
  <c r="H1977" i="8"/>
  <c r="G1977" i="8"/>
  <c r="I1977" i="8" s="1"/>
  <c r="H1976" i="8"/>
  <c r="G1976" i="8"/>
  <c r="H1975" i="8"/>
  <c r="G1975" i="8"/>
  <c r="I1975" i="8" s="1"/>
  <c r="H1974" i="8"/>
  <c r="I1974" i="8" s="1"/>
  <c r="G1974" i="8"/>
  <c r="I1973" i="8"/>
  <c r="H1973" i="8"/>
  <c r="G1973" i="8"/>
  <c r="H1972" i="8"/>
  <c r="I1972" i="8" s="1"/>
  <c r="G1972" i="8"/>
  <c r="I1971" i="8"/>
  <c r="H1971" i="8"/>
  <c r="G1971" i="8"/>
  <c r="H1970" i="8"/>
  <c r="I1970" i="8" s="1"/>
  <c r="G1970" i="8"/>
  <c r="H1969" i="8"/>
  <c r="G1969" i="8"/>
  <c r="H1968" i="8"/>
  <c r="G1968" i="8"/>
  <c r="H1967" i="8"/>
  <c r="G1967" i="8"/>
  <c r="H1966" i="8"/>
  <c r="G1966" i="8"/>
  <c r="I1965" i="8"/>
  <c r="H1965" i="8"/>
  <c r="G1965" i="8"/>
  <c r="H1964" i="8"/>
  <c r="G1964" i="8"/>
  <c r="H1963" i="8"/>
  <c r="G1963" i="8"/>
  <c r="I1963" i="8" s="1"/>
  <c r="H1962" i="8"/>
  <c r="G1962" i="8"/>
  <c r="H1961" i="8"/>
  <c r="G1961" i="8"/>
  <c r="H1960" i="8"/>
  <c r="I1960" i="8" s="1"/>
  <c r="G1960" i="8"/>
  <c r="H1959" i="8"/>
  <c r="G1959" i="8"/>
  <c r="H1958" i="8"/>
  <c r="G1958" i="8"/>
  <c r="H1957" i="8"/>
  <c r="G1957" i="8"/>
  <c r="I1957" i="8" s="1"/>
  <c r="H1956" i="8"/>
  <c r="G1956" i="8"/>
  <c r="I1955" i="8"/>
  <c r="H1955" i="8"/>
  <c r="G1955" i="8"/>
  <c r="H1954" i="8"/>
  <c r="I1954" i="8" s="1"/>
  <c r="G1954" i="8"/>
  <c r="H1953" i="8"/>
  <c r="G1953" i="8"/>
  <c r="H1952" i="8"/>
  <c r="G1952" i="8"/>
  <c r="H1951" i="8"/>
  <c r="G1951" i="8"/>
  <c r="I1951" i="8" s="1"/>
  <c r="H1950" i="8"/>
  <c r="G1950" i="8"/>
  <c r="I1949" i="8"/>
  <c r="H1949" i="8"/>
  <c r="G1949" i="8"/>
  <c r="H1948" i="8"/>
  <c r="G1948" i="8"/>
  <c r="H1947" i="8"/>
  <c r="G1947" i="8"/>
  <c r="H1946" i="8"/>
  <c r="G1946" i="8"/>
  <c r="H1945" i="8"/>
  <c r="G1945" i="8"/>
  <c r="I1945" i="8" s="1"/>
  <c r="H1944" i="8"/>
  <c r="I1944" i="8" s="1"/>
  <c r="G1944" i="8"/>
  <c r="I1943" i="8"/>
  <c r="H1943" i="8"/>
  <c r="G1943" i="8"/>
  <c r="H1942" i="8"/>
  <c r="I1942" i="8" s="1"/>
  <c r="G1942" i="8"/>
  <c r="H1941" i="8"/>
  <c r="I1941" i="8" s="1"/>
  <c r="G1941" i="8"/>
  <c r="H1940" i="8"/>
  <c r="I1940" i="8" s="1"/>
  <c r="G1940" i="8"/>
  <c r="H1939" i="8"/>
  <c r="I1939" i="8" s="1"/>
  <c r="G1939" i="8"/>
  <c r="H1938" i="8"/>
  <c r="G1938" i="8"/>
  <c r="H1937" i="8"/>
  <c r="G1937" i="8"/>
  <c r="I1937" i="8" s="1"/>
  <c r="H1936" i="8"/>
  <c r="I1936" i="8" s="1"/>
  <c r="G1936" i="8"/>
  <c r="H1935" i="8"/>
  <c r="G1935" i="8"/>
  <c r="H1934" i="8"/>
  <c r="G1934" i="8"/>
  <c r="H1933" i="8"/>
  <c r="I1933" i="8" s="1"/>
  <c r="G1933" i="8"/>
  <c r="H1932" i="8"/>
  <c r="G1932" i="8"/>
  <c r="H1931" i="8"/>
  <c r="G1931" i="8"/>
  <c r="I1931" i="8" s="1"/>
  <c r="H1930" i="8"/>
  <c r="G1930" i="8"/>
  <c r="H1929" i="8"/>
  <c r="G1929" i="8"/>
  <c r="H1928" i="8"/>
  <c r="G1928" i="8"/>
  <c r="H1927" i="8"/>
  <c r="I1927" i="8" s="1"/>
  <c r="G1927" i="8"/>
  <c r="H1926" i="8"/>
  <c r="I1926" i="8" s="1"/>
  <c r="G1926" i="8"/>
  <c r="I1925" i="8"/>
  <c r="H1925" i="8"/>
  <c r="G1925" i="8"/>
  <c r="H1924" i="8"/>
  <c r="G1924" i="8"/>
  <c r="H1923" i="8"/>
  <c r="I1923" i="8" s="1"/>
  <c r="G1923" i="8"/>
  <c r="H1922" i="8"/>
  <c r="I1922" i="8" s="1"/>
  <c r="G1922" i="8"/>
  <c r="H1921" i="8"/>
  <c r="I1921" i="8" s="1"/>
  <c r="G1921" i="8"/>
  <c r="H1920" i="8"/>
  <c r="I1920" i="8" s="1"/>
  <c r="J1921" i="8" s="1"/>
  <c r="G1920" i="8"/>
  <c r="H1919" i="8"/>
  <c r="I1919" i="8" s="1"/>
  <c r="G1919" i="8"/>
  <c r="H1918" i="8"/>
  <c r="G1918" i="8"/>
  <c r="H1917" i="8"/>
  <c r="I1917" i="8" s="1"/>
  <c r="G1917" i="8"/>
  <c r="H1916" i="8"/>
  <c r="I1916" i="8" s="1"/>
  <c r="J1917" i="8" s="1"/>
  <c r="G1916" i="8"/>
  <c r="H1915" i="8"/>
  <c r="I1915" i="8" s="1"/>
  <c r="G1915" i="8"/>
  <c r="I1914" i="8"/>
  <c r="H1914" i="8"/>
  <c r="G1914" i="8"/>
  <c r="H1913" i="8"/>
  <c r="I1913" i="8" s="1"/>
  <c r="G1913" i="8"/>
  <c r="H1912" i="8"/>
  <c r="G1912" i="8"/>
  <c r="H1911" i="8"/>
  <c r="G1911" i="8"/>
  <c r="H1910" i="8"/>
  <c r="G1910" i="8"/>
  <c r="I1910" i="8" s="1"/>
  <c r="H1909" i="8"/>
  <c r="I1909" i="8" s="1"/>
  <c r="G1909" i="8"/>
  <c r="H1908" i="8"/>
  <c r="I1908" i="8" s="1"/>
  <c r="G1908" i="8"/>
  <c r="H1907" i="8"/>
  <c r="I1907" i="8" s="1"/>
  <c r="G1907" i="8"/>
  <c r="H1906" i="8"/>
  <c r="G1906" i="8"/>
  <c r="H1905" i="8"/>
  <c r="I1905" i="8" s="1"/>
  <c r="G1905" i="8"/>
  <c r="I1904" i="8"/>
  <c r="H1904" i="8"/>
  <c r="G1904" i="8"/>
  <c r="H1903" i="8"/>
  <c r="G1903" i="8"/>
  <c r="I1903" i="8" s="1"/>
  <c r="H1902" i="8"/>
  <c r="G1902" i="8"/>
  <c r="I1902" i="8" s="1"/>
  <c r="H1901" i="8"/>
  <c r="G1901" i="8"/>
  <c r="H1900" i="8"/>
  <c r="I1900" i="8" s="1"/>
  <c r="G1900" i="8"/>
  <c r="H1899" i="8"/>
  <c r="G1899" i="8"/>
  <c r="H1898" i="8"/>
  <c r="I1898" i="8" s="1"/>
  <c r="G1898" i="8"/>
  <c r="I1897" i="8"/>
  <c r="H1897" i="8"/>
  <c r="G1897" i="8"/>
  <c r="I1896" i="8"/>
  <c r="J1897" i="8" s="1"/>
  <c r="H1896" i="8"/>
  <c r="G1896" i="8"/>
  <c r="H1895" i="8"/>
  <c r="G1895" i="8"/>
  <c r="H1894" i="8"/>
  <c r="G1894" i="8"/>
  <c r="H1893" i="8"/>
  <c r="G1893" i="8"/>
  <c r="H1892" i="8"/>
  <c r="I1892" i="8" s="1"/>
  <c r="G1892" i="8"/>
  <c r="H1891" i="8"/>
  <c r="I1891" i="8" s="1"/>
  <c r="G1891" i="8"/>
  <c r="I1890" i="8"/>
  <c r="H1890" i="8"/>
  <c r="G1890" i="8"/>
  <c r="I1889" i="8"/>
  <c r="H1889" i="8"/>
  <c r="G1889" i="8"/>
  <c r="I1888" i="8"/>
  <c r="H1888" i="8"/>
  <c r="G1888" i="8"/>
  <c r="H1887" i="8"/>
  <c r="G1887" i="8"/>
  <c r="H1886" i="8"/>
  <c r="G1886" i="8"/>
  <c r="H1885" i="8"/>
  <c r="G1885" i="8"/>
  <c r="H1884" i="8"/>
  <c r="G1884" i="8"/>
  <c r="H1883" i="8"/>
  <c r="I1883" i="8" s="1"/>
  <c r="G1883" i="8"/>
  <c r="I1882" i="8"/>
  <c r="J1883" i="8" s="1"/>
  <c r="H1882" i="8"/>
  <c r="G1882" i="8"/>
  <c r="I1881" i="8"/>
  <c r="H1881" i="8"/>
  <c r="G1881" i="8"/>
  <c r="H1880" i="8"/>
  <c r="G1880" i="8"/>
  <c r="H1879" i="8"/>
  <c r="G1879" i="8"/>
  <c r="H1878" i="8"/>
  <c r="G1878" i="8"/>
  <c r="I1878" i="8" s="1"/>
  <c r="H1877" i="8"/>
  <c r="G1877" i="8"/>
  <c r="H1876" i="8"/>
  <c r="I1876" i="8" s="1"/>
  <c r="G1876" i="8"/>
  <c r="H1875" i="8"/>
  <c r="I1875" i="8" s="1"/>
  <c r="G1875" i="8"/>
  <c r="H1874" i="8"/>
  <c r="I1874" i="8" s="1"/>
  <c r="G1874" i="8"/>
  <c r="I1873" i="8"/>
  <c r="H1873" i="8"/>
  <c r="G1873" i="8"/>
  <c r="H1872" i="8"/>
  <c r="G1872" i="8"/>
  <c r="H1871" i="8"/>
  <c r="G1871" i="8"/>
  <c r="I1871" i="8" s="1"/>
  <c r="H1870" i="8"/>
  <c r="G1870" i="8"/>
  <c r="I1870" i="8" s="1"/>
  <c r="H1869" i="8"/>
  <c r="I1869" i="8" s="1"/>
  <c r="G1869" i="8"/>
  <c r="H1868" i="8"/>
  <c r="I1868" i="8" s="1"/>
  <c r="G1868" i="8"/>
  <c r="H1867" i="8"/>
  <c r="G1867" i="8"/>
  <c r="H1866" i="8"/>
  <c r="I1866" i="8" s="1"/>
  <c r="G1866" i="8"/>
  <c r="H1865" i="8"/>
  <c r="G1865" i="8"/>
  <c r="H1864" i="8"/>
  <c r="I1864" i="8" s="1"/>
  <c r="G1864" i="8"/>
  <c r="H1863" i="8"/>
  <c r="G1863" i="8"/>
  <c r="H1862" i="8"/>
  <c r="G1862" i="8"/>
  <c r="I1862" i="8" s="1"/>
  <c r="H1861" i="8"/>
  <c r="I1861" i="8" s="1"/>
  <c r="G1861" i="8"/>
  <c r="H1860" i="8"/>
  <c r="I1860" i="8" s="1"/>
  <c r="G1860" i="8"/>
  <c r="H1859" i="8"/>
  <c r="I1859" i="8" s="1"/>
  <c r="G1859" i="8"/>
  <c r="H1858" i="8"/>
  <c r="G1858" i="8"/>
  <c r="H1857" i="8"/>
  <c r="I1857" i="8" s="1"/>
  <c r="G1857" i="8"/>
  <c r="I1856" i="8"/>
  <c r="H1856" i="8"/>
  <c r="G1856" i="8"/>
  <c r="H1855" i="8"/>
  <c r="G1855" i="8"/>
  <c r="I1855" i="8" s="1"/>
  <c r="J1856" i="8" s="1"/>
  <c r="H1854" i="8"/>
  <c r="G1854" i="8"/>
  <c r="I1854" i="8" s="1"/>
  <c r="H1853" i="8"/>
  <c r="G1853" i="8"/>
  <c r="H1852" i="8"/>
  <c r="I1852" i="8" s="1"/>
  <c r="G1852" i="8"/>
  <c r="H1851" i="8"/>
  <c r="G1851" i="8"/>
  <c r="H1850" i="8"/>
  <c r="I1850" i="8" s="1"/>
  <c r="G1850" i="8"/>
  <c r="I1849" i="8"/>
  <c r="H1849" i="8"/>
  <c r="G1849" i="8"/>
  <c r="H1848" i="8"/>
  <c r="G1848" i="8"/>
  <c r="I1848" i="8" s="1"/>
  <c r="J1849" i="8" s="1"/>
  <c r="H1847" i="8"/>
  <c r="G1847" i="8"/>
  <c r="I1847" i="8" s="1"/>
  <c r="H1846" i="8"/>
  <c r="G1846" i="8"/>
  <c r="I1846" i="8" s="1"/>
  <c r="H1845" i="8"/>
  <c r="I1845" i="8" s="1"/>
  <c r="G1845" i="8"/>
  <c r="H1844" i="8"/>
  <c r="G1844" i="8"/>
  <c r="H1843" i="8"/>
  <c r="G1843" i="8"/>
  <c r="H1842" i="8"/>
  <c r="I1842" i="8" s="1"/>
  <c r="G1842" i="8"/>
  <c r="H1841" i="8"/>
  <c r="I1841" i="8" s="1"/>
  <c r="G1841" i="8"/>
  <c r="H1840" i="8"/>
  <c r="I1840" i="8" s="1"/>
  <c r="G1840" i="8"/>
  <c r="H1839" i="8"/>
  <c r="G1839" i="8"/>
  <c r="H1838" i="8"/>
  <c r="G1838" i="8"/>
  <c r="I1838" i="8" s="1"/>
  <c r="H1837" i="8"/>
  <c r="I1837" i="8" s="1"/>
  <c r="G1837" i="8"/>
  <c r="H1836" i="8"/>
  <c r="I1836" i="8" s="1"/>
  <c r="G1836" i="8"/>
  <c r="H1835" i="8"/>
  <c r="I1835" i="8" s="1"/>
  <c r="G1835" i="8"/>
  <c r="H1834" i="8"/>
  <c r="G1834" i="8"/>
  <c r="H1833" i="8"/>
  <c r="I1833" i="8" s="1"/>
  <c r="G1833" i="8"/>
  <c r="I1832" i="8"/>
  <c r="H1832" i="8"/>
  <c r="G1832" i="8"/>
  <c r="H1831" i="8"/>
  <c r="G1831" i="8"/>
  <c r="H1830" i="8"/>
  <c r="G1830" i="8"/>
  <c r="I1830" i="8" s="1"/>
  <c r="H1829" i="8"/>
  <c r="G1829" i="8"/>
  <c r="H1828" i="8"/>
  <c r="I1828" i="8" s="1"/>
  <c r="G1828" i="8"/>
  <c r="H1827" i="8"/>
  <c r="I1827" i="8" s="1"/>
  <c r="J1828" i="8" s="1"/>
  <c r="G1827" i="8"/>
  <c r="H1826" i="8"/>
  <c r="I1826" i="8" s="1"/>
  <c r="G1826" i="8"/>
  <c r="I1825" i="8"/>
  <c r="H1825" i="8"/>
  <c r="G1825" i="8"/>
  <c r="H1824" i="8"/>
  <c r="I1824" i="8" s="1"/>
  <c r="J1825" i="8" s="1"/>
  <c r="G1824" i="8"/>
  <c r="H1823" i="8"/>
  <c r="G1823" i="8"/>
  <c r="H1822" i="8"/>
  <c r="G1822" i="8"/>
  <c r="H1821" i="8"/>
  <c r="G1821" i="8"/>
  <c r="H1820" i="8"/>
  <c r="I1820" i="8" s="1"/>
  <c r="G1820" i="8"/>
  <c r="H1819" i="8"/>
  <c r="I1819" i="8" s="1"/>
  <c r="G1819" i="8"/>
  <c r="I1818" i="8"/>
  <c r="H1818" i="8"/>
  <c r="G1818" i="8"/>
  <c r="H1817" i="8"/>
  <c r="I1817" i="8" s="1"/>
  <c r="G1817" i="8"/>
  <c r="H1816" i="8"/>
  <c r="G1816" i="8"/>
  <c r="H1815" i="8"/>
  <c r="G1815" i="8"/>
  <c r="H1814" i="8"/>
  <c r="G1814" i="8"/>
  <c r="I1814" i="8" s="1"/>
  <c r="H1813" i="8"/>
  <c r="I1813" i="8" s="1"/>
  <c r="J1814" i="8" s="1"/>
  <c r="G1813" i="8"/>
  <c r="H1812" i="8"/>
  <c r="I1812" i="8" s="1"/>
  <c r="G1812" i="8"/>
  <c r="H1811" i="8"/>
  <c r="I1811" i="8" s="1"/>
  <c r="G1811" i="8"/>
  <c r="H1810" i="8"/>
  <c r="G1810" i="8"/>
  <c r="H1809" i="8"/>
  <c r="I1809" i="8" s="1"/>
  <c r="G1809" i="8"/>
  <c r="H1808" i="8"/>
  <c r="G1808" i="8"/>
  <c r="H1807" i="8"/>
  <c r="G1807" i="8"/>
  <c r="I1807" i="8" s="1"/>
  <c r="H1806" i="8"/>
  <c r="G1806" i="8"/>
  <c r="H1805" i="8"/>
  <c r="I1805" i="8" s="1"/>
  <c r="G1805" i="8"/>
  <c r="H1804" i="8"/>
  <c r="I1804" i="8" s="1"/>
  <c r="G1804" i="8"/>
  <c r="H1803" i="8"/>
  <c r="G1803" i="8"/>
  <c r="I1802" i="8"/>
  <c r="H1802" i="8"/>
  <c r="G1802" i="8"/>
  <c r="H1801" i="8"/>
  <c r="I1801" i="8" s="1"/>
  <c r="G1801" i="8"/>
  <c r="H1800" i="8"/>
  <c r="I1800" i="8" s="1"/>
  <c r="J1801" i="8" s="1"/>
  <c r="G1800" i="8"/>
  <c r="H1799" i="8"/>
  <c r="G1799" i="8"/>
  <c r="I1799" i="8" s="1"/>
  <c r="H1798" i="8"/>
  <c r="G1798" i="8"/>
  <c r="I1798" i="8" s="1"/>
  <c r="H1797" i="8"/>
  <c r="I1797" i="8" s="1"/>
  <c r="G1797" i="8"/>
  <c r="H1796" i="8"/>
  <c r="I1796" i="8" s="1"/>
  <c r="J1797" i="8" s="1"/>
  <c r="G1796" i="8"/>
  <c r="H1795" i="8"/>
  <c r="G1795" i="8"/>
  <c r="H1794" i="8"/>
  <c r="I1794" i="8" s="1"/>
  <c r="G1794" i="8"/>
  <c r="H1793" i="8"/>
  <c r="G1793" i="8"/>
  <c r="H1792" i="8"/>
  <c r="I1792" i="8" s="1"/>
  <c r="G1792" i="8"/>
  <c r="H1791" i="8"/>
  <c r="G1791" i="8"/>
  <c r="H1790" i="8"/>
  <c r="G1790" i="8"/>
  <c r="I1790" i="8" s="1"/>
  <c r="H1789" i="8"/>
  <c r="I1789" i="8" s="1"/>
  <c r="G1789" i="8"/>
  <c r="H1788" i="8"/>
  <c r="I1788" i="8" s="1"/>
  <c r="G1788" i="8"/>
  <c r="H1787" i="8"/>
  <c r="I1787" i="8" s="1"/>
  <c r="G1787" i="8"/>
  <c r="H1786" i="8"/>
  <c r="G1786" i="8"/>
  <c r="H1785" i="8"/>
  <c r="I1785" i="8" s="1"/>
  <c r="G1785" i="8"/>
  <c r="H1784" i="8"/>
  <c r="G1784" i="8"/>
  <c r="H1783" i="8"/>
  <c r="G1783" i="8"/>
  <c r="I1783" i="8" s="1"/>
  <c r="H1782" i="8"/>
  <c r="G1782" i="8"/>
  <c r="H1781" i="8"/>
  <c r="I1781" i="8" s="1"/>
  <c r="G1781" i="8"/>
  <c r="H1780" i="8"/>
  <c r="I1780" i="8" s="1"/>
  <c r="G1780" i="8"/>
  <c r="H1779" i="8"/>
  <c r="G1779" i="8"/>
  <c r="I1778" i="8"/>
  <c r="H1778" i="8"/>
  <c r="G1778" i="8"/>
  <c r="H1777" i="8"/>
  <c r="I1777" i="8" s="1"/>
  <c r="G1777" i="8"/>
  <c r="H1776" i="8"/>
  <c r="I1776" i="8" s="1"/>
  <c r="J1777" i="8" s="1"/>
  <c r="G1776" i="8"/>
  <c r="H1775" i="8"/>
  <c r="G1775" i="8"/>
  <c r="I1775" i="8" s="1"/>
  <c r="H1774" i="8"/>
  <c r="G1774" i="8"/>
  <c r="I1774" i="8" s="1"/>
  <c r="H1773" i="8"/>
  <c r="I1773" i="8" s="1"/>
  <c r="G1773" i="8"/>
  <c r="H1772" i="8"/>
  <c r="I1772" i="8" s="1"/>
  <c r="G1772" i="8"/>
  <c r="H1771" i="8"/>
  <c r="G1771" i="8"/>
  <c r="H1770" i="8"/>
  <c r="I1770" i="8" s="1"/>
  <c r="G1770" i="8"/>
  <c r="H1769" i="8"/>
  <c r="G1769" i="8"/>
  <c r="H1768" i="8"/>
  <c r="I1768" i="8" s="1"/>
  <c r="G1768" i="8"/>
  <c r="H1767" i="8"/>
  <c r="G1767" i="8"/>
  <c r="H1766" i="8"/>
  <c r="G1766" i="8"/>
  <c r="I1766" i="8" s="1"/>
  <c r="H1765" i="8"/>
  <c r="I1765" i="8" s="1"/>
  <c r="J1766" i="8" s="1"/>
  <c r="G1765" i="8"/>
  <c r="H1764" i="8"/>
  <c r="I1764" i="8" s="1"/>
  <c r="G1764" i="8"/>
  <c r="H1763" i="8"/>
  <c r="I1763" i="8" s="1"/>
  <c r="G1763" i="8"/>
  <c r="H1762" i="8"/>
  <c r="I1762" i="8" s="1"/>
  <c r="G1762" i="8"/>
  <c r="H1761" i="8"/>
  <c r="I1761" i="8" s="1"/>
  <c r="G1761" i="8"/>
  <c r="I1760" i="8"/>
  <c r="H1760" i="8"/>
  <c r="G1760" i="8"/>
  <c r="H1759" i="8"/>
  <c r="G1759" i="8"/>
  <c r="H1758" i="8"/>
  <c r="G1758" i="8"/>
  <c r="H1757" i="8"/>
  <c r="G1757" i="8"/>
  <c r="I1757" i="8" s="1"/>
  <c r="H1756" i="8"/>
  <c r="I1756" i="8" s="1"/>
  <c r="G1756" i="8"/>
  <c r="H1755" i="8"/>
  <c r="G1755" i="8"/>
  <c r="H1754" i="8"/>
  <c r="I1754" i="8" s="1"/>
  <c r="G1754" i="8"/>
  <c r="H1753" i="8"/>
  <c r="G1753" i="8"/>
  <c r="H1752" i="8"/>
  <c r="G1752" i="8"/>
  <c r="H1751" i="8"/>
  <c r="G1751" i="8"/>
  <c r="H1750" i="8"/>
  <c r="I1750" i="8" s="1"/>
  <c r="G1750" i="8"/>
  <c r="H1749" i="8"/>
  <c r="G1749" i="8"/>
  <c r="H1748" i="8"/>
  <c r="G1748" i="8"/>
  <c r="H1747" i="8"/>
  <c r="G1747" i="8"/>
  <c r="H1746" i="8"/>
  <c r="I1746" i="8" s="1"/>
  <c r="G1746" i="8"/>
  <c r="H1745" i="8"/>
  <c r="G1745" i="8"/>
  <c r="H1744" i="8"/>
  <c r="G1744" i="8"/>
  <c r="H1743" i="8"/>
  <c r="G1743" i="8"/>
  <c r="I1743" i="8" s="1"/>
  <c r="H1742" i="8"/>
  <c r="G1742" i="8"/>
  <c r="H1741" i="8"/>
  <c r="G1741" i="8"/>
  <c r="H1740" i="8"/>
  <c r="G1740" i="8"/>
  <c r="H1739" i="8"/>
  <c r="G1739" i="8"/>
  <c r="H1738" i="8"/>
  <c r="I1738" i="8" s="1"/>
  <c r="G1738" i="8"/>
  <c r="H1737" i="8"/>
  <c r="G1737" i="8"/>
  <c r="I1737" i="8" s="1"/>
  <c r="H1736" i="8"/>
  <c r="I1736" i="8" s="1"/>
  <c r="J1737" i="8" s="1"/>
  <c r="G1736" i="8"/>
  <c r="H1735" i="8"/>
  <c r="G1735" i="8"/>
  <c r="H1734" i="8"/>
  <c r="I1734" i="8" s="1"/>
  <c r="G1734" i="8"/>
  <c r="H1733" i="8"/>
  <c r="G1733" i="8"/>
  <c r="I1733" i="8" s="1"/>
  <c r="J1734" i="8" s="1"/>
  <c r="H1732" i="8"/>
  <c r="I1732" i="8" s="1"/>
  <c r="J1733" i="8" s="1"/>
  <c r="G1732" i="8"/>
  <c r="J1731" i="8"/>
  <c r="H1731" i="8"/>
  <c r="G1731" i="8"/>
  <c r="I1731" i="8" s="1"/>
  <c r="H1730" i="8"/>
  <c r="I1730" i="8" s="1"/>
  <c r="G1730" i="8"/>
  <c r="H1729" i="8"/>
  <c r="G1729" i="8"/>
  <c r="I1729" i="8" s="1"/>
  <c r="J1730" i="8" s="1"/>
  <c r="H1728" i="8"/>
  <c r="G1728" i="8"/>
  <c r="H1727" i="8"/>
  <c r="G1727" i="8"/>
  <c r="H1726" i="8"/>
  <c r="G1726" i="8"/>
  <c r="H1725" i="8"/>
  <c r="G1725" i="8"/>
  <c r="H1724" i="8"/>
  <c r="I1724" i="8" s="1"/>
  <c r="G1724" i="8"/>
  <c r="H1723" i="8"/>
  <c r="G1723" i="8"/>
  <c r="H1722" i="8"/>
  <c r="I1722" i="8" s="1"/>
  <c r="G1722" i="8"/>
  <c r="H1721" i="8"/>
  <c r="G1721" i="8"/>
  <c r="I1721" i="8" s="1"/>
  <c r="H1720" i="8"/>
  <c r="G1720" i="8"/>
  <c r="H1719" i="8"/>
  <c r="G1719" i="8"/>
  <c r="H1718" i="8"/>
  <c r="I1718" i="8" s="1"/>
  <c r="G1718" i="8"/>
  <c r="H1717" i="8"/>
  <c r="G1717" i="8"/>
  <c r="I1717" i="8" s="1"/>
  <c r="H1716" i="8"/>
  <c r="G1716" i="8"/>
  <c r="H1715" i="8"/>
  <c r="G1715" i="8"/>
  <c r="H1714" i="8"/>
  <c r="I1714" i="8" s="1"/>
  <c r="G1714" i="8"/>
  <c r="H1713" i="8"/>
  <c r="G1713" i="8"/>
  <c r="I1713" i="8" s="1"/>
  <c r="H1712" i="8"/>
  <c r="G1712" i="8"/>
  <c r="H1711" i="8"/>
  <c r="G1711" i="8"/>
  <c r="I1711" i="8" s="1"/>
  <c r="J1711" i="8" s="1"/>
  <c r="H1710" i="8"/>
  <c r="I1710" i="8" s="1"/>
  <c r="G1710" i="8"/>
  <c r="H1709" i="8"/>
  <c r="G1709" i="8"/>
  <c r="H1708" i="8"/>
  <c r="I1708" i="8" s="1"/>
  <c r="G1708" i="8"/>
  <c r="H1707" i="8"/>
  <c r="G1707" i="8"/>
  <c r="I1707" i="8" s="1"/>
  <c r="H1706" i="8"/>
  <c r="G1706" i="8"/>
  <c r="H1705" i="8"/>
  <c r="G1705" i="8"/>
  <c r="I1705" i="8" s="1"/>
  <c r="H1704" i="8"/>
  <c r="I1704" i="8" s="1"/>
  <c r="G1704" i="8"/>
  <c r="H1703" i="8"/>
  <c r="G1703" i="8"/>
  <c r="I1703" i="8" s="1"/>
  <c r="J1704" i="8" s="1"/>
  <c r="H1702" i="8"/>
  <c r="G1702" i="8"/>
  <c r="H1701" i="8"/>
  <c r="G1701" i="8"/>
  <c r="I1701" i="8" s="1"/>
  <c r="H1700" i="8"/>
  <c r="I1700" i="8" s="1"/>
  <c r="G1700" i="8"/>
  <c r="H1699" i="8"/>
  <c r="G1699" i="8"/>
  <c r="I1699" i="8" s="1"/>
  <c r="J1700" i="8" s="1"/>
  <c r="H1698" i="8"/>
  <c r="G1698" i="8"/>
  <c r="H1697" i="8"/>
  <c r="G1697" i="8"/>
  <c r="I1697" i="8" s="1"/>
  <c r="H1696" i="8"/>
  <c r="I1696" i="8" s="1"/>
  <c r="G1696" i="8"/>
  <c r="H1695" i="8"/>
  <c r="G1695" i="8"/>
  <c r="H1694" i="8"/>
  <c r="I1694" i="8" s="1"/>
  <c r="G1694" i="8"/>
  <c r="H1693" i="8"/>
  <c r="G1693" i="8"/>
  <c r="H1692" i="8"/>
  <c r="G1692" i="8"/>
  <c r="H1691" i="8"/>
  <c r="G1691" i="8"/>
  <c r="I1691" i="8" s="1"/>
  <c r="H1690" i="8"/>
  <c r="G1690" i="8"/>
  <c r="H1689" i="8"/>
  <c r="G1689" i="8"/>
  <c r="H1688" i="8"/>
  <c r="G1688" i="8"/>
  <c r="H1687" i="8"/>
  <c r="G1687" i="8"/>
  <c r="I1687" i="8" s="1"/>
  <c r="H1686" i="8"/>
  <c r="G1686" i="8"/>
  <c r="H1685" i="8"/>
  <c r="G1685" i="8"/>
  <c r="H1684" i="8"/>
  <c r="G1684" i="8"/>
  <c r="H1683" i="8"/>
  <c r="G1683" i="8"/>
  <c r="H1682" i="8"/>
  <c r="I1682" i="8" s="1"/>
  <c r="G1682" i="8"/>
  <c r="H1681" i="8"/>
  <c r="G1681" i="8"/>
  <c r="I1681" i="8" s="1"/>
  <c r="J1682" i="8" s="1"/>
  <c r="H1680" i="8"/>
  <c r="I1680" i="8" s="1"/>
  <c r="J1681" i="8" s="1"/>
  <c r="G1680" i="8"/>
  <c r="J1679" i="8"/>
  <c r="H1679" i="8"/>
  <c r="G1679" i="8"/>
  <c r="I1679" i="8" s="1"/>
  <c r="H1678" i="8"/>
  <c r="I1678" i="8" s="1"/>
  <c r="G1678" i="8"/>
  <c r="H1677" i="8"/>
  <c r="G1677" i="8"/>
  <c r="I1677" i="8" s="1"/>
  <c r="H1676" i="8"/>
  <c r="G1676" i="8"/>
  <c r="H1675" i="8"/>
  <c r="G1675" i="8"/>
  <c r="H1674" i="8"/>
  <c r="G1674" i="8"/>
  <c r="H1673" i="8"/>
  <c r="G1673" i="8"/>
  <c r="H1672" i="8"/>
  <c r="I1672" i="8" s="1"/>
  <c r="G1672" i="8"/>
  <c r="H1671" i="8"/>
  <c r="G1671" i="8"/>
  <c r="H1670" i="8"/>
  <c r="G1670" i="8"/>
  <c r="H1669" i="8"/>
  <c r="G1669" i="8"/>
  <c r="H1668" i="8"/>
  <c r="I1668" i="8" s="1"/>
  <c r="G1668" i="8"/>
  <c r="H1667" i="8"/>
  <c r="G1667" i="8"/>
  <c r="H1666" i="8"/>
  <c r="G1666" i="8"/>
  <c r="H1665" i="8"/>
  <c r="G1665" i="8"/>
  <c r="I1665" i="8" s="1"/>
  <c r="H1664" i="8"/>
  <c r="G1664" i="8"/>
  <c r="H1663" i="8"/>
  <c r="G1663" i="8"/>
  <c r="I1663" i="8" s="1"/>
  <c r="H1662" i="8"/>
  <c r="I1662" i="8" s="1"/>
  <c r="G1662" i="8"/>
  <c r="H1661" i="8"/>
  <c r="G1661" i="8"/>
  <c r="H1660" i="8"/>
  <c r="I1660" i="8" s="1"/>
  <c r="G1660" i="8"/>
  <c r="H1659" i="8"/>
  <c r="G1659" i="8"/>
  <c r="I1659" i="8" s="1"/>
  <c r="H1658" i="8"/>
  <c r="G1658" i="8"/>
  <c r="H1657" i="8"/>
  <c r="G1657" i="8"/>
  <c r="I1657" i="8" s="1"/>
  <c r="H1656" i="8"/>
  <c r="I1656" i="8" s="1"/>
  <c r="G1656" i="8"/>
  <c r="H1655" i="8"/>
  <c r="G1655" i="8"/>
  <c r="I1655" i="8" s="1"/>
  <c r="J1656" i="8" s="1"/>
  <c r="H1654" i="8"/>
  <c r="G1654" i="8"/>
  <c r="H1653" i="8"/>
  <c r="G1653" i="8"/>
  <c r="I1653" i="8" s="1"/>
  <c r="H1652" i="8"/>
  <c r="I1652" i="8" s="1"/>
  <c r="G1652" i="8"/>
  <c r="H1651" i="8"/>
  <c r="G1651" i="8"/>
  <c r="H1650" i="8"/>
  <c r="I1650" i="8" s="1"/>
  <c r="G1650" i="8"/>
  <c r="H1649" i="8"/>
  <c r="G1649" i="8"/>
  <c r="H1648" i="8"/>
  <c r="G1648" i="8"/>
  <c r="H1647" i="8"/>
  <c r="G1647" i="8"/>
  <c r="I1647" i="8" s="1"/>
  <c r="H1646" i="8"/>
  <c r="G1646" i="8"/>
  <c r="H1645" i="8"/>
  <c r="G1645" i="8"/>
  <c r="H1644" i="8"/>
  <c r="G1644" i="8"/>
  <c r="H1643" i="8"/>
  <c r="G1643" i="8"/>
  <c r="H1642" i="8"/>
  <c r="I1642" i="8" s="1"/>
  <c r="G1642" i="8"/>
  <c r="H1641" i="8"/>
  <c r="G1641" i="8"/>
  <c r="I1641" i="8" s="1"/>
  <c r="H1640" i="8"/>
  <c r="I1640" i="8" s="1"/>
  <c r="G1640" i="8"/>
  <c r="H1639" i="8"/>
  <c r="G1639" i="8"/>
  <c r="H1638" i="8"/>
  <c r="I1638" i="8" s="1"/>
  <c r="G1638" i="8"/>
  <c r="H1637" i="8"/>
  <c r="G1637" i="8"/>
  <c r="I1637" i="8" s="1"/>
  <c r="J1638" i="8" s="1"/>
  <c r="H1636" i="8"/>
  <c r="I1636" i="8" s="1"/>
  <c r="G1636" i="8"/>
  <c r="H1635" i="8"/>
  <c r="G1635" i="8"/>
  <c r="H1634" i="8"/>
  <c r="I1634" i="8" s="1"/>
  <c r="G1634" i="8"/>
  <c r="H1633" i="8"/>
  <c r="G1633" i="8"/>
  <c r="I1633" i="8" s="1"/>
  <c r="J1634" i="8" s="1"/>
  <c r="H1632" i="8"/>
  <c r="I1632" i="8" s="1"/>
  <c r="G1632" i="8"/>
  <c r="J1631" i="8"/>
  <c r="H1631" i="8"/>
  <c r="G1631" i="8"/>
  <c r="I1631" i="8" s="1"/>
  <c r="H1630" i="8"/>
  <c r="I1630" i="8" s="1"/>
  <c r="G1630" i="8"/>
  <c r="H1629" i="8"/>
  <c r="G1629" i="8"/>
  <c r="H1628" i="8"/>
  <c r="G1628" i="8"/>
  <c r="H1627" i="8"/>
  <c r="G1627" i="8"/>
  <c r="H1626" i="8"/>
  <c r="G1626" i="8"/>
  <c r="H1625" i="8"/>
  <c r="G1625" i="8"/>
  <c r="H1624" i="8"/>
  <c r="I1624" i="8" s="1"/>
  <c r="G1624" i="8"/>
  <c r="H1623" i="8"/>
  <c r="G1623" i="8"/>
  <c r="H1622" i="8"/>
  <c r="G1622" i="8"/>
  <c r="H1621" i="8"/>
  <c r="G1621" i="8"/>
  <c r="H1620" i="8"/>
  <c r="I1620" i="8" s="1"/>
  <c r="G1620" i="8"/>
  <c r="H1619" i="8"/>
  <c r="G1619" i="8"/>
  <c r="H1618" i="8"/>
  <c r="G1618" i="8"/>
  <c r="H1617" i="8"/>
  <c r="G1617" i="8"/>
  <c r="I1617" i="8" s="1"/>
  <c r="H1616" i="8"/>
  <c r="G1616" i="8"/>
  <c r="H1615" i="8"/>
  <c r="G1615" i="8"/>
  <c r="I1615" i="8" s="1"/>
  <c r="H1614" i="8"/>
  <c r="I1614" i="8" s="1"/>
  <c r="G1614" i="8"/>
  <c r="H1613" i="8"/>
  <c r="G1613" i="8"/>
  <c r="H1612" i="8"/>
  <c r="I1612" i="8" s="1"/>
  <c r="G1612" i="8"/>
  <c r="H1611" i="8"/>
  <c r="G1611" i="8"/>
  <c r="H1610" i="8"/>
  <c r="G1610" i="8"/>
  <c r="H1609" i="8"/>
  <c r="G1609" i="8"/>
  <c r="I1609" i="8" s="1"/>
  <c r="H1608" i="8"/>
  <c r="I1608" i="8" s="1"/>
  <c r="G1608" i="8"/>
  <c r="H1607" i="8"/>
  <c r="G1607" i="8"/>
  <c r="H1606" i="8"/>
  <c r="G1606" i="8"/>
  <c r="H1605" i="8"/>
  <c r="G1605" i="8"/>
  <c r="I1605" i="8" s="1"/>
  <c r="H1604" i="8"/>
  <c r="I1604" i="8" s="1"/>
  <c r="G1604" i="8"/>
  <c r="H1603" i="8"/>
  <c r="G1603" i="8"/>
  <c r="H1602" i="8"/>
  <c r="I1602" i="8" s="1"/>
  <c r="G1602" i="8"/>
  <c r="H1601" i="8"/>
  <c r="G1601" i="8"/>
  <c r="H1600" i="8"/>
  <c r="G1600" i="8"/>
  <c r="H1599" i="8"/>
  <c r="G1599" i="8"/>
  <c r="I1599" i="8" s="1"/>
  <c r="H1598" i="8"/>
  <c r="G1598" i="8"/>
  <c r="H1597" i="8"/>
  <c r="G1597" i="8"/>
  <c r="H1596" i="8"/>
  <c r="I1596" i="8" s="1"/>
  <c r="G1596" i="8"/>
  <c r="H1595" i="8"/>
  <c r="G1595" i="8"/>
  <c r="H1594" i="8"/>
  <c r="I1594" i="8" s="1"/>
  <c r="G1594" i="8"/>
  <c r="H1593" i="8"/>
  <c r="G1593" i="8"/>
  <c r="I1593" i="8" s="1"/>
  <c r="H1592" i="8"/>
  <c r="I1592" i="8" s="1"/>
  <c r="G1592" i="8"/>
  <c r="H1591" i="8"/>
  <c r="G1591" i="8"/>
  <c r="H1590" i="8"/>
  <c r="I1590" i="8" s="1"/>
  <c r="G1590" i="8"/>
  <c r="H1589" i="8"/>
  <c r="G1589" i="8"/>
  <c r="I1589" i="8" s="1"/>
  <c r="J1590" i="8" s="1"/>
  <c r="H1588" i="8"/>
  <c r="I1588" i="8" s="1"/>
  <c r="G1588" i="8"/>
  <c r="H1587" i="8"/>
  <c r="G1587" i="8"/>
  <c r="H1586" i="8"/>
  <c r="I1586" i="8" s="1"/>
  <c r="G1586" i="8"/>
  <c r="H1585" i="8"/>
  <c r="G1585" i="8"/>
  <c r="I1585" i="8" s="1"/>
  <c r="J1586" i="8" s="1"/>
  <c r="H1584" i="8"/>
  <c r="I1584" i="8" s="1"/>
  <c r="G1584" i="8"/>
  <c r="J1583" i="8"/>
  <c r="H1583" i="8"/>
  <c r="G1583" i="8"/>
  <c r="I1583" i="8" s="1"/>
  <c r="H1582" i="8"/>
  <c r="I1582" i="8" s="1"/>
  <c r="G1582" i="8"/>
  <c r="H1581" i="8"/>
  <c r="G1581" i="8"/>
  <c r="H1580" i="8"/>
  <c r="G1580" i="8"/>
  <c r="H1579" i="8"/>
  <c r="G1579" i="8"/>
  <c r="H1578" i="8"/>
  <c r="G1578" i="8"/>
  <c r="H1577" i="8"/>
  <c r="G1577" i="8"/>
  <c r="H1576" i="8"/>
  <c r="I1576" i="8" s="1"/>
  <c r="G1576" i="8"/>
  <c r="H1575" i="8"/>
  <c r="G1575" i="8"/>
  <c r="H1574" i="8"/>
  <c r="G1574" i="8"/>
  <c r="H1573" i="8"/>
  <c r="G1573" i="8"/>
  <c r="H1572" i="8"/>
  <c r="I1572" i="8" s="1"/>
  <c r="G1572" i="8"/>
  <c r="H1571" i="8"/>
  <c r="G1571" i="8"/>
  <c r="H1570" i="8"/>
  <c r="G1570" i="8"/>
  <c r="H1569" i="8"/>
  <c r="G1569" i="8"/>
  <c r="H1568" i="8"/>
  <c r="I1568" i="8" s="1"/>
  <c r="G1568" i="8"/>
  <c r="H1567" i="8"/>
  <c r="G1567" i="8"/>
  <c r="H1566" i="8"/>
  <c r="G1566" i="8"/>
  <c r="H1565" i="8"/>
  <c r="G1565" i="8"/>
  <c r="I1565" i="8" s="1"/>
  <c r="H1564" i="8"/>
  <c r="G1564" i="8"/>
  <c r="H1563" i="8"/>
  <c r="G1563" i="8"/>
  <c r="I1563" i="8" s="1"/>
  <c r="J1563" i="8" s="1"/>
  <c r="H1562" i="8"/>
  <c r="I1562" i="8" s="1"/>
  <c r="G1562" i="8"/>
  <c r="H1561" i="8"/>
  <c r="G1561" i="8"/>
  <c r="H1560" i="8"/>
  <c r="I1560" i="8" s="1"/>
  <c r="G1560" i="8"/>
  <c r="H1559" i="8"/>
  <c r="G1559" i="8"/>
  <c r="I1559" i="8" s="1"/>
  <c r="J1560" i="8" s="1"/>
  <c r="H1558" i="8"/>
  <c r="I1558" i="8" s="1"/>
  <c r="G1558" i="8"/>
  <c r="H1557" i="8"/>
  <c r="G1557" i="8"/>
  <c r="H1556" i="8"/>
  <c r="I1556" i="8" s="1"/>
  <c r="G1556" i="8"/>
  <c r="H1555" i="8"/>
  <c r="G1555" i="8"/>
  <c r="H1554" i="8"/>
  <c r="G1554" i="8"/>
  <c r="H1553" i="8"/>
  <c r="G1553" i="8"/>
  <c r="I1553" i="8" s="1"/>
  <c r="H1552" i="8"/>
  <c r="I1552" i="8" s="1"/>
  <c r="G1552" i="8"/>
  <c r="H1551" i="8"/>
  <c r="G1551" i="8"/>
  <c r="H1550" i="8"/>
  <c r="I1550" i="8" s="1"/>
  <c r="G1550" i="8"/>
  <c r="H1549" i="8"/>
  <c r="G1549" i="8"/>
  <c r="H1548" i="8"/>
  <c r="G1548" i="8"/>
  <c r="H1547" i="8"/>
  <c r="G1547" i="8"/>
  <c r="I1547" i="8" s="1"/>
  <c r="H1546" i="8"/>
  <c r="G1546" i="8"/>
  <c r="H1545" i="8"/>
  <c r="G1545" i="8"/>
  <c r="H1544" i="8"/>
  <c r="I1544" i="8" s="1"/>
  <c r="G1544" i="8"/>
  <c r="H1543" i="8"/>
  <c r="G1543" i="8"/>
  <c r="I1543" i="8" s="1"/>
  <c r="H1542" i="8"/>
  <c r="G1542" i="8"/>
  <c r="H1541" i="8"/>
  <c r="G1541" i="8"/>
  <c r="H1540" i="8"/>
  <c r="I1540" i="8" s="1"/>
  <c r="G1540" i="8"/>
  <c r="H1539" i="8"/>
  <c r="G1539" i="8"/>
  <c r="H1538" i="8"/>
  <c r="I1538" i="8" s="1"/>
  <c r="G1538" i="8"/>
  <c r="H1537" i="8"/>
  <c r="G1537" i="8"/>
  <c r="I1537" i="8" s="1"/>
  <c r="J1538" i="8" s="1"/>
  <c r="H1536" i="8"/>
  <c r="I1536" i="8" s="1"/>
  <c r="J1537" i="8" s="1"/>
  <c r="G1536" i="8"/>
  <c r="J1535" i="8"/>
  <c r="H1535" i="8"/>
  <c r="G1535" i="8"/>
  <c r="I1535" i="8" s="1"/>
  <c r="H1534" i="8"/>
  <c r="I1534" i="8" s="1"/>
  <c r="G1534" i="8"/>
  <c r="H1533" i="8"/>
  <c r="G1533" i="8"/>
  <c r="I1533" i="8" s="1"/>
  <c r="H1532" i="8"/>
  <c r="G1532" i="8"/>
  <c r="H1531" i="8"/>
  <c r="G1531" i="8"/>
  <c r="H1530" i="8"/>
  <c r="G1530" i="8"/>
  <c r="H1529" i="8"/>
  <c r="G1529" i="8"/>
  <c r="H1528" i="8"/>
  <c r="I1528" i="8" s="1"/>
  <c r="G1528" i="8"/>
  <c r="H1527" i="8"/>
  <c r="G1527" i="8"/>
  <c r="H1526" i="8"/>
  <c r="G1526" i="8"/>
  <c r="H1525" i="8"/>
  <c r="G1525" i="8"/>
  <c r="H1524" i="8"/>
  <c r="I1524" i="8" s="1"/>
  <c r="G1524" i="8"/>
  <c r="H1523" i="8"/>
  <c r="G1523" i="8"/>
  <c r="H1522" i="8"/>
  <c r="I1522" i="8" s="1"/>
  <c r="G1522" i="8"/>
  <c r="H1521" i="8"/>
  <c r="G1521" i="8"/>
  <c r="I1521" i="8" s="1"/>
  <c r="H1520" i="8"/>
  <c r="G1520" i="8"/>
  <c r="H1519" i="8"/>
  <c r="G1519" i="8"/>
  <c r="I1519" i="8" s="1"/>
  <c r="H1518" i="8"/>
  <c r="I1518" i="8" s="1"/>
  <c r="G1518" i="8"/>
  <c r="H1517" i="8"/>
  <c r="G1517" i="8"/>
  <c r="H1516" i="8"/>
  <c r="I1516" i="8" s="1"/>
  <c r="G1516" i="8"/>
  <c r="H1515" i="8"/>
  <c r="G1515" i="8"/>
  <c r="I1515" i="8" s="1"/>
  <c r="H1514" i="8"/>
  <c r="G1514" i="8"/>
  <c r="H1513" i="8"/>
  <c r="G1513" i="8"/>
  <c r="I1513" i="8" s="1"/>
  <c r="H1512" i="8"/>
  <c r="I1512" i="8" s="1"/>
  <c r="G1512" i="8"/>
  <c r="H1511" i="8"/>
  <c r="G1511" i="8"/>
  <c r="I1511" i="8" s="1"/>
  <c r="J1512" i="8" s="1"/>
  <c r="H1510" i="8"/>
  <c r="G1510" i="8"/>
  <c r="H1509" i="8"/>
  <c r="G1509" i="8"/>
  <c r="I1509" i="8" s="1"/>
  <c r="H1508" i="8"/>
  <c r="I1508" i="8" s="1"/>
  <c r="G1508" i="8"/>
  <c r="H1507" i="8"/>
  <c r="G1507" i="8"/>
  <c r="I1507" i="8" s="1"/>
  <c r="J1508" i="8" s="1"/>
  <c r="H1506" i="8"/>
  <c r="G1506" i="8"/>
  <c r="H1505" i="8"/>
  <c r="G1505" i="8"/>
  <c r="I1505" i="8" s="1"/>
  <c r="H1504" i="8"/>
  <c r="I1504" i="8" s="1"/>
  <c r="G1504" i="8"/>
  <c r="H1503" i="8"/>
  <c r="G1503" i="8"/>
  <c r="H1502" i="8"/>
  <c r="I1502" i="8" s="1"/>
  <c r="G1502" i="8"/>
  <c r="H1501" i="8"/>
  <c r="G1501" i="8"/>
  <c r="H1500" i="8"/>
  <c r="G1500" i="8"/>
  <c r="H1499" i="8"/>
  <c r="G1499" i="8"/>
  <c r="I1499" i="8" s="1"/>
  <c r="H1498" i="8"/>
  <c r="G1498" i="8"/>
  <c r="H1497" i="8"/>
  <c r="G1497" i="8"/>
  <c r="H1496" i="8"/>
  <c r="G1496" i="8"/>
  <c r="H1495" i="8"/>
  <c r="G1495" i="8"/>
  <c r="I1495" i="8" s="1"/>
  <c r="H1494" i="8"/>
  <c r="G1494" i="8"/>
  <c r="H1493" i="8"/>
  <c r="G1493" i="8"/>
  <c r="H1492" i="8"/>
  <c r="G1492" i="8"/>
  <c r="H1491" i="8"/>
  <c r="G1491" i="8"/>
  <c r="H1490" i="8"/>
  <c r="I1490" i="8" s="1"/>
  <c r="G1490" i="8"/>
  <c r="H1489" i="8"/>
  <c r="G1489" i="8"/>
  <c r="I1489" i="8" s="1"/>
  <c r="J1490" i="8" s="1"/>
  <c r="H1488" i="8"/>
  <c r="I1488" i="8" s="1"/>
  <c r="J1489" i="8" s="1"/>
  <c r="G1488" i="8"/>
  <c r="J1487" i="8"/>
  <c r="H1487" i="8"/>
  <c r="G1487" i="8"/>
  <c r="I1487" i="8" s="1"/>
  <c r="H1486" i="8"/>
  <c r="I1486" i="8" s="1"/>
  <c r="G1486" i="8"/>
  <c r="H1485" i="8"/>
  <c r="G1485" i="8"/>
  <c r="I1485" i="8" s="1"/>
  <c r="H1484" i="8"/>
  <c r="G1484" i="8"/>
  <c r="H1483" i="8"/>
  <c r="G1483" i="8"/>
  <c r="H1482" i="8"/>
  <c r="G1482" i="8"/>
  <c r="H1481" i="8"/>
  <c r="G1481" i="8"/>
  <c r="H1480" i="8"/>
  <c r="I1480" i="8" s="1"/>
  <c r="G1480" i="8"/>
  <c r="H1479" i="8"/>
  <c r="G1479" i="8"/>
  <c r="H1478" i="8"/>
  <c r="G1478" i="8"/>
  <c r="H1477" i="8"/>
  <c r="G1477" i="8"/>
  <c r="H1476" i="8"/>
  <c r="I1476" i="8" s="1"/>
  <c r="G1476" i="8"/>
  <c r="H1475" i="8"/>
  <c r="G1475" i="8"/>
  <c r="H1474" i="8"/>
  <c r="I1474" i="8" s="1"/>
  <c r="G1474" i="8"/>
  <c r="H1473" i="8"/>
  <c r="G1473" i="8"/>
  <c r="I1473" i="8" s="1"/>
  <c r="J1474" i="8" s="1"/>
  <c r="H1472" i="8"/>
  <c r="G1472" i="8"/>
  <c r="H1471" i="8"/>
  <c r="G1471" i="8"/>
  <c r="I1471" i="8" s="1"/>
  <c r="J1471" i="8" s="1"/>
  <c r="H1470" i="8"/>
  <c r="I1470" i="8" s="1"/>
  <c r="G1470" i="8"/>
  <c r="H1469" i="8"/>
  <c r="G1469" i="8"/>
  <c r="H1468" i="8"/>
  <c r="I1468" i="8" s="1"/>
  <c r="G1468" i="8"/>
  <c r="H1467" i="8"/>
  <c r="G1467" i="8"/>
  <c r="I1467" i="8" s="1"/>
  <c r="H1466" i="8"/>
  <c r="G1466" i="8"/>
  <c r="H1465" i="8"/>
  <c r="G1465" i="8"/>
  <c r="I1465" i="8" s="1"/>
  <c r="H1464" i="8"/>
  <c r="I1464" i="8" s="1"/>
  <c r="G1464" i="8"/>
  <c r="H1463" i="8"/>
  <c r="G1463" i="8"/>
  <c r="I1463" i="8" s="1"/>
  <c r="J1464" i="8" s="1"/>
  <c r="H1462" i="8"/>
  <c r="G1462" i="8"/>
  <c r="H1461" i="8"/>
  <c r="G1461" i="8"/>
  <c r="I1461" i="8" s="1"/>
  <c r="H1460" i="8"/>
  <c r="I1460" i="8" s="1"/>
  <c r="G1460" i="8"/>
  <c r="H1459" i="8"/>
  <c r="G1459" i="8"/>
  <c r="I1459" i="8" s="1"/>
  <c r="H1458" i="8"/>
  <c r="G1458" i="8"/>
  <c r="H1457" i="8"/>
  <c r="G1457" i="8"/>
  <c r="I1457" i="8" s="1"/>
  <c r="H1456" i="8"/>
  <c r="I1456" i="8" s="1"/>
  <c r="G1456" i="8"/>
  <c r="H1455" i="8"/>
  <c r="G1455" i="8"/>
  <c r="H1454" i="8"/>
  <c r="I1454" i="8" s="1"/>
  <c r="G1454" i="8"/>
  <c r="H1453" i="8"/>
  <c r="G1453" i="8"/>
  <c r="H1452" i="8"/>
  <c r="G1452" i="8"/>
  <c r="H1451" i="8"/>
  <c r="G1451" i="8"/>
  <c r="I1451" i="8" s="1"/>
  <c r="H1450" i="8"/>
  <c r="G1450" i="8"/>
  <c r="H1449" i="8"/>
  <c r="G1449" i="8"/>
  <c r="H1448" i="8"/>
  <c r="G1448" i="8"/>
  <c r="H1447" i="8"/>
  <c r="G1447" i="8"/>
  <c r="I1447" i="8" s="1"/>
  <c r="H1446" i="8"/>
  <c r="G1446" i="8"/>
  <c r="H1445" i="8"/>
  <c r="G1445" i="8"/>
  <c r="H1444" i="8"/>
  <c r="G1444" i="8"/>
  <c r="H1443" i="8"/>
  <c r="G1443" i="8"/>
  <c r="I1443" i="8" s="1"/>
  <c r="H1442" i="8"/>
  <c r="G1442" i="8"/>
  <c r="H1441" i="8"/>
  <c r="G1441" i="8"/>
  <c r="H1440" i="8"/>
  <c r="G1440" i="8"/>
  <c r="H1439" i="8"/>
  <c r="G1439" i="8"/>
  <c r="H1438" i="8"/>
  <c r="I1438" i="8" s="1"/>
  <c r="G1438" i="8"/>
  <c r="H1437" i="8"/>
  <c r="G1437" i="8"/>
  <c r="I1437" i="8" s="1"/>
  <c r="H1436" i="8"/>
  <c r="I1436" i="8" s="1"/>
  <c r="J1437" i="8" s="1"/>
  <c r="G1436" i="8"/>
  <c r="J1435" i="8"/>
  <c r="H1435" i="8"/>
  <c r="G1435" i="8"/>
  <c r="I1435" i="8" s="1"/>
  <c r="H1434" i="8"/>
  <c r="I1434" i="8" s="1"/>
  <c r="G1434" i="8"/>
  <c r="H1433" i="8"/>
  <c r="G1433" i="8"/>
  <c r="I1433" i="8" s="1"/>
  <c r="H1432" i="8"/>
  <c r="G1432" i="8"/>
  <c r="H1431" i="8"/>
  <c r="G1431" i="8"/>
  <c r="I1431" i="8" s="1"/>
  <c r="H1430" i="8"/>
  <c r="I1430" i="8" s="1"/>
  <c r="G1430" i="8"/>
  <c r="H1429" i="8"/>
  <c r="G1429" i="8"/>
  <c r="I1429" i="8" s="1"/>
  <c r="J1430" i="8" s="1"/>
  <c r="H1428" i="8"/>
  <c r="G1428" i="8"/>
  <c r="H1427" i="8"/>
  <c r="G1427" i="8"/>
  <c r="H1426" i="8"/>
  <c r="G1426" i="8"/>
  <c r="H1425" i="8"/>
  <c r="G1425" i="8"/>
  <c r="H1424" i="8"/>
  <c r="I1424" i="8" s="1"/>
  <c r="G1424" i="8"/>
  <c r="H1423" i="8"/>
  <c r="G1423" i="8"/>
  <c r="H1422" i="8"/>
  <c r="I1422" i="8" s="1"/>
  <c r="G1422" i="8"/>
  <c r="H1421" i="8"/>
  <c r="G1421" i="8"/>
  <c r="I1421" i="8" s="1"/>
  <c r="H1420" i="8"/>
  <c r="G1420" i="8"/>
  <c r="H1419" i="8"/>
  <c r="G1419" i="8"/>
  <c r="I1419" i="8" s="1"/>
  <c r="H1418" i="8"/>
  <c r="I1418" i="8" s="1"/>
  <c r="G1418" i="8"/>
  <c r="H1417" i="8"/>
  <c r="G1417" i="8"/>
  <c r="H1416" i="8"/>
  <c r="I1416" i="8" s="1"/>
  <c r="G1416" i="8"/>
  <c r="H1415" i="8"/>
  <c r="G1415" i="8"/>
  <c r="I1415" i="8" s="1"/>
  <c r="J1416" i="8" s="1"/>
  <c r="H1414" i="8"/>
  <c r="I1414" i="8" s="1"/>
  <c r="G1414" i="8"/>
  <c r="H1413" i="8"/>
  <c r="G1413" i="8"/>
  <c r="H1412" i="8"/>
  <c r="I1412" i="8" s="1"/>
  <c r="G1412" i="8"/>
  <c r="H1411" i="8"/>
  <c r="G1411" i="8"/>
  <c r="I1411" i="8" s="1"/>
  <c r="J1412" i="8" s="1"/>
  <c r="H1410" i="8"/>
  <c r="I1410" i="8" s="1"/>
  <c r="G1410" i="8"/>
  <c r="H1409" i="8"/>
  <c r="G1409" i="8"/>
  <c r="H1408" i="8"/>
  <c r="I1408" i="8" s="1"/>
  <c r="G1408" i="8"/>
  <c r="H1407" i="8"/>
  <c r="G1407" i="8"/>
  <c r="I1407" i="8" s="1"/>
  <c r="H1406" i="8"/>
  <c r="G1406" i="8"/>
  <c r="H1405" i="8"/>
  <c r="G1405" i="8"/>
  <c r="I1405" i="8" s="1"/>
  <c r="H1404" i="8"/>
  <c r="I1404" i="8" s="1"/>
  <c r="G1404" i="8"/>
  <c r="H1403" i="8"/>
  <c r="G1403" i="8"/>
  <c r="H1402" i="8"/>
  <c r="I1402" i="8" s="1"/>
  <c r="G1402" i="8"/>
  <c r="H1401" i="8"/>
  <c r="G1401" i="8"/>
  <c r="H1400" i="8"/>
  <c r="G1400" i="8"/>
  <c r="H1399" i="8"/>
  <c r="G1399" i="8"/>
  <c r="H1398" i="8"/>
  <c r="I1398" i="8" s="1"/>
  <c r="G1398" i="8"/>
  <c r="H1397" i="8"/>
  <c r="G1397" i="8"/>
  <c r="H1396" i="8"/>
  <c r="G1396" i="8"/>
  <c r="H1395" i="8"/>
  <c r="G1395" i="8"/>
  <c r="I1395" i="8" s="1"/>
  <c r="H1394" i="8"/>
  <c r="G1394" i="8"/>
  <c r="H1393" i="8"/>
  <c r="G1393" i="8"/>
  <c r="H1392" i="8"/>
  <c r="G1392" i="8"/>
  <c r="H1391" i="8"/>
  <c r="G1391" i="8"/>
  <c r="H1390" i="8"/>
  <c r="I1390" i="8" s="1"/>
  <c r="G1390" i="8"/>
  <c r="H1389" i="8"/>
  <c r="G1389" i="8"/>
  <c r="I1389" i="8" s="1"/>
  <c r="H1388" i="8"/>
  <c r="I1388" i="8" s="1"/>
  <c r="J1389" i="8" s="1"/>
  <c r="G1388" i="8"/>
  <c r="J1387" i="8"/>
  <c r="H1387" i="8"/>
  <c r="G1387" i="8"/>
  <c r="I1387" i="8" s="1"/>
  <c r="H1386" i="8"/>
  <c r="I1386" i="8" s="1"/>
  <c r="G1386" i="8"/>
  <c r="H1385" i="8"/>
  <c r="G1385" i="8"/>
  <c r="I1385" i="8" s="1"/>
  <c r="H1384" i="8"/>
  <c r="G1384" i="8"/>
  <c r="H1383" i="8"/>
  <c r="G1383" i="8"/>
  <c r="I1383" i="8" s="1"/>
  <c r="H1382" i="8"/>
  <c r="I1382" i="8" s="1"/>
  <c r="G1382" i="8"/>
  <c r="H1381" i="8"/>
  <c r="G1381" i="8"/>
  <c r="I1381" i="8" s="1"/>
  <c r="J1382" i="8" s="1"/>
  <c r="H1380" i="8"/>
  <c r="G1380" i="8"/>
  <c r="H1379" i="8"/>
  <c r="G1379" i="8"/>
  <c r="I1379" i="8" s="1"/>
  <c r="H1378" i="8"/>
  <c r="I1378" i="8" s="1"/>
  <c r="G1378" i="8"/>
  <c r="H1377" i="8"/>
  <c r="G1377" i="8"/>
  <c r="I1377" i="8" s="1"/>
  <c r="J1378" i="8" s="1"/>
  <c r="H1376" i="8"/>
  <c r="G1376" i="8"/>
  <c r="H1375" i="8"/>
  <c r="G1375" i="8"/>
  <c r="H1374" i="8"/>
  <c r="G1374" i="8"/>
  <c r="H1373" i="8"/>
  <c r="G1373" i="8"/>
  <c r="H1372" i="8"/>
  <c r="I1372" i="8" s="1"/>
  <c r="G1372" i="8"/>
  <c r="H1371" i="8"/>
  <c r="G1371" i="8"/>
  <c r="H1370" i="8"/>
  <c r="I1370" i="8" s="1"/>
  <c r="G1370" i="8"/>
  <c r="H1369" i="8"/>
  <c r="G1369" i="8"/>
  <c r="I1369" i="8" s="1"/>
  <c r="H1368" i="8"/>
  <c r="G1368" i="8"/>
  <c r="H1367" i="8"/>
  <c r="G1367" i="8"/>
  <c r="H1366" i="8"/>
  <c r="I1366" i="8" s="1"/>
  <c r="G1366" i="8"/>
  <c r="H1365" i="8"/>
  <c r="G1365" i="8"/>
  <c r="I1365" i="8" s="1"/>
  <c r="J1366" i="8" s="1"/>
  <c r="H1364" i="8"/>
  <c r="G1364" i="8"/>
  <c r="H1363" i="8"/>
  <c r="G1363" i="8"/>
  <c r="I1363" i="8" s="1"/>
  <c r="H1362" i="8"/>
  <c r="I1362" i="8" s="1"/>
  <c r="G1362" i="8"/>
  <c r="H1361" i="8"/>
  <c r="G1361" i="8"/>
  <c r="I1361" i="8" s="1"/>
  <c r="J1362" i="8" s="1"/>
  <c r="H1360" i="8"/>
  <c r="G1360" i="8"/>
  <c r="H1359" i="8"/>
  <c r="G1359" i="8"/>
  <c r="I1359" i="8" s="1"/>
  <c r="J1359" i="8" s="1"/>
  <c r="H1358" i="8"/>
  <c r="I1358" i="8" s="1"/>
  <c r="G1358" i="8"/>
  <c r="H1357" i="8"/>
  <c r="G1357" i="8"/>
  <c r="H1356" i="8"/>
  <c r="I1356" i="8" s="1"/>
  <c r="G1356" i="8"/>
  <c r="H1355" i="8"/>
  <c r="G1355" i="8"/>
  <c r="H1354" i="8"/>
  <c r="G1354" i="8"/>
  <c r="H1353" i="8"/>
  <c r="G1353" i="8"/>
  <c r="I1353" i="8" s="1"/>
  <c r="H1352" i="8"/>
  <c r="G1352" i="8"/>
  <c r="H1351" i="8"/>
  <c r="G1351" i="8"/>
  <c r="H1350" i="8"/>
  <c r="G1350" i="8"/>
  <c r="H1349" i="8"/>
  <c r="G1349" i="8"/>
  <c r="I1349" i="8" s="1"/>
  <c r="H1348" i="8"/>
  <c r="G1348" i="8"/>
  <c r="H1347" i="8"/>
  <c r="G1347" i="8"/>
  <c r="H1346" i="8"/>
  <c r="I1346" i="8" s="1"/>
  <c r="G1346" i="8"/>
  <c r="H1345" i="8"/>
  <c r="G1345" i="8"/>
  <c r="H1344" i="8"/>
  <c r="G1344" i="8"/>
  <c r="H1343" i="8"/>
  <c r="G1343" i="8"/>
  <c r="I1343" i="8" s="1"/>
  <c r="H1342" i="8"/>
  <c r="G1342" i="8"/>
  <c r="H1341" i="8"/>
  <c r="G1341" i="8"/>
  <c r="I1341" i="8" s="1"/>
  <c r="H1340" i="8"/>
  <c r="I1340" i="8" s="1"/>
  <c r="J1341" i="8" s="1"/>
  <c r="G1340" i="8"/>
  <c r="H1339" i="8"/>
  <c r="G1339" i="8"/>
  <c r="H1338" i="8"/>
  <c r="I1338" i="8" s="1"/>
  <c r="G1338" i="8"/>
  <c r="H1337" i="8"/>
  <c r="G1337" i="8"/>
  <c r="I1337" i="8" s="1"/>
  <c r="H1336" i="8"/>
  <c r="I1336" i="8" s="1"/>
  <c r="G1336" i="8"/>
  <c r="H1335" i="8"/>
  <c r="G1335" i="8"/>
  <c r="H1334" i="8"/>
  <c r="I1334" i="8" s="1"/>
  <c r="G1334" i="8"/>
  <c r="H1333" i="8"/>
  <c r="I1333" i="8" s="1"/>
  <c r="G1333" i="8"/>
  <c r="H1332" i="8"/>
  <c r="G1332" i="8"/>
  <c r="H1331" i="8"/>
  <c r="I1331" i="8" s="1"/>
  <c r="G1331" i="8"/>
  <c r="H1330" i="8"/>
  <c r="G1330" i="8"/>
  <c r="I1329" i="8"/>
  <c r="H1329" i="8"/>
  <c r="G1329" i="8"/>
  <c r="H1328" i="8"/>
  <c r="G1328" i="8"/>
  <c r="H1327" i="8"/>
  <c r="G1327" i="8"/>
  <c r="H1326" i="8"/>
  <c r="G1326" i="8"/>
  <c r="I1325" i="8"/>
  <c r="H1325" i="8"/>
  <c r="G1325" i="8"/>
  <c r="H1324" i="8"/>
  <c r="I1324" i="8" s="1"/>
  <c r="J1325" i="8" s="1"/>
  <c r="G1324" i="8"/>
  <c r="H1323" i="8"/>
  <c r="G1323" i="8"/>
  <c r="H1322" i="8"/>
  <c r="I1322" i="8" s="1"/>
  <c r="G1322" i="8"/>
  <c r="H1321" i="8"/>
  <c r="G1321" i="8"/>
  <c r="H1320" i="8"/>
  <c r="I1320" i="8" s="1"/>
  <c r="G1320" i="8"/>
  <c r="H1319" i="8"/>
  <c r="G1319" i="8"/>
  <c r="I1319" i="8" s="1"/>
  <c r="H1318" i="8"/>
  <c r="I1318" i="8" s="1"/>
  <c r="G1318" i="8"/>
  <c r="H1317" i="8"/>
  <c r="G1317" i="8"/>
  <c r="H1316" i="8"/>
  <c r="G1316" i="8"/>
  <c r="I1315" i="8"/>
  <c r="H1315" i="8"/>
  <c r="G1315" i="8"/>
  <c r="H1314" i="8"/>
  <c r="G1314" i="8"/>
  <c r="I1313" i="8"/>
  <c r="H1313" i="8"/>
  <c r="G1313" i="8"/>
  <c r="H1312" i="8"/>
  <c r="I1312" i="8" s="1"/>
  <c r="G1312" i="8"/>
  <c r="H1311" i="8"/>
  <c r="G1311" i="8"/>
  <c r="I1311" i="8" s="1"/>
  <c r="H1310" i="8"/>
  <c r="G1310" i="8"/>
  <c r="H1309" i="8"/>
  <c r="I1309" i="8" s="1"/>
  <c r="G1309" i="8"/>
  <c r="H1308" i="8"/>
  <c r="I1308" i="8" s="1"/>
  <c r="G1308" i="8"/>
  <c r="H1307" i="8"/>
  <c r="I1307" i="8" s="1"/>
  <c r="J1308" i="8" s="1"/>
  <c r="G1307" i="8"/>
  <c r="H1306" i="8"/>
  <c r="G1306" i="8"/>
  <c r="H1305" i="8"/>
  <c r="G1305" i="8"/>
  <c r="H1304" i="8"/>
  <c r="G1304" i="8"/>
  <c r="H1303" i="8"/>
  <c r="G1303" i="8"/>
  <c r="H1302" i="8"/>
  <c r="G1302" i="8"/>
  <c r="I1301" i="8"/>
  <c r="H1301" i="8"/>
  <c r="G1301" i="8"/>
  <c r="H1300" i="8"/>
  <c r="G1300" i="8"/>
  <c r="I1299" i="8"/>
  <c r="H1299" i="8"/>
  <c r="G1299" i="8"/>
  <c r="H1298" i="8"/>
  <c r="I1298" i="8" s="1"/>
  <c r="G1298" i="8"/>
  <c r="H1297" i="8"/>
  <c r="G1297" i="8"/>
  <c r="H1296" i="8"/>
  <c r="I1296" i="8" s="1"/>
  <c r="G1296" i="8"/>
  <c r="H1295" i="8"/>
  <c r="G1295" i="8"/>
  <c r="I1295" i="8" s="1"/>
  <c r="H1294" i="8"/>
  <c r="I1294" i="8" s="1"/>
  <c r="J1295" i="8" s="1"/>
  <c r="G1294" i="8"/>
  <c r="H1293" i="8"/>
  <c r="G1293" i="8"/>
  <c r="H1292" i="8"/>
  <c r="I1292" i="8" s="1"/>
  <c r="G1292" i="8"/>
  <c r="H1291" i="8"/>
  <c r="I1291" i="8" s="1"/>
  <c r="J1292" i="8" s="1"/>
  <c r="G1291" i="8"/>
  <c r="H1290" i="8"/>
  <c r="G1290" i="8"/>
  <c r="H1289" i="8"/>
  <c r="I1289" i="8" s="1"/>
  <c r="G1289" i="8"/>
  <c r="H1288" i="8"/>
  <c r="G1288" i="8"/>
  <c r="H1287" i="8"/>
  <c r="G1287" i="8"/>
  <c r="I1287" i="8" s="1"/>
  <c r="H1286" i="8"/>
  <c r="G1286" i="8"/>
  <c r="H1285" i="8"/>
  <c r="G1285" i="8"/>
  <c r="I1285" i="8" s="1"/>
  <c r="H1284" i="8"/>
  <c r="I1284" i="8" s="1"/>
  <c r="J1285" i="8" s="1"/>
  <c r="G1284" i="8"/>
  <c r="H1283" i="8"/>
  <c r="G1283" i="8"/>
  <c r="I1282" i="8"/>
  <c r="H1282" i="8"/>
  <c r="G1282" i="8"/>
  <c r="I1281" i="8"/>
  <c r="H1281" i="8"/>
  <c r="G1281" i="8"/>
  <c r="H1280" i="8"/>
  <c r="G1280" i="8"/>
  <c r="H1279" i="8"/>
  <c r="G1279" i="8"/>
  <c r="I1279" i="8" s="1"/>
  <c r="I1278" i="8"/>
  <c r="J1279" i="8" s="1"/>
  <c r="H1278" i="8"/>
  <c r="G1278" i="8"/>
  <c r="H1277" i="8"/>
  <c r="I1277" i="8" s="1"/>
  <c r="J1278" i="8" s="1"/>
  <c r="G1277" i="8"/>
  <c r="H1276" i="8"/>
  <c r="G1276" i="8"/>
  <c r="H1275" i="8"/>
  <c r="I1275" i="8" s="1"/>
  <c r="J1275" i="8" s="1"/>
  <c r="G1275" i="8"/>
  <c r="I1274" i="8"/>
  <c r="H1274" i="8"/>
  <c r="G1274" i="8"/>
  <c r="I1273" i="8"/>
  <c r="J1274" i="8" s="1"/>
  <c r="H1273" i="8"/>
  <c r="G1273" i="8"/>
  <c r="H1272" i="8"/>
  <c r="G1272" i="8"/>
  <c r="H1271" i="8"/>
  <c r="G1271" i="8"/>
  <c r="H1270" i="8"/>
  <c r="I1270" i="8" s="1"/>
  <c r="G1270" i="8"/>
  <c r="H1269" i="8"/>
  <c r="G1269" i="8"/>
  <c r="I1269" i="8" s="1"/>
  <c r="H1268" i="8"/>
  <c r="I1268" i="8" s="1"/>
  <c r="G1268" i="8"/>
  <c r="H1267" i="8"/>
  <c r="G1267" i="8"/>
  <c r="I1266" i="8"/>
  <c r="H1266" i="8"/>
  <c r="G1266" i="8"/>
  <c r="H1265" i="8"/>
  <c r="I1265" i="8" s="1"/>
  <c r="G1265" i="8"/>
  <c r="H1264" i="8"/>
  <c r="G1264" i="8"/>
  <c r="H1263" i="8"/>
  <c r="G1263" i="8"/>
  <c r="I1263" i="8" s="1"/>
  <c r="H1262" i="8"/>
  <c r="I1262" i="8" s="1"/>
  <c r="J1263" i="8" s="1"/>
  <c r="G1262" i="8"/>
  <c r="H1261" i="8"/>
  <c r="I1261" i="8" s="1"/>
  <c r="G1261" i="8"/>
  <c r="H1260" i="8"/>
  <c r="G1260" i="8"/>
  <c r="H1259" i="8"/>
  <c r="G1259" i="8"/>
  <c r="I1258" i="8"/>
  <c r="H1258" i="8"/>
  <c r="G1258" i="8"/>
  <c r="H1257" i="8"/>
  <c r="I1257" i="8" s="1"/>
  <c r="J1258" i="8" s="1"/>
  <c r="G1257" i="8"/>
  <c r="H1256" i="8"/>
  <c r="G1256" i="8"/>
  <c r="H1255" i="8"/>
  <c r="G1255" i="8"/>
  <c r="H1254" i="8"/>
  <c r="G1254" i="8"/>
  <c r="H1253" i="8"/>
  <c r="G1253" i="8"/>
  <c r="I1253" i="8" s="1"/>
  <c r="H1252" i="8"/>
  <c r="I1252" i="8" s="1"/>
  <c r="G1252" i="8"/>
  <c r="H1251" i="8"/>
  <c r="I1251" i="8" s="1"/>
  <c r="G1251" i="8"/>
  <c r="I1250" i="8"/>
  <c r="H1250" i="8"/>
  <c r="G1250" i="8"/>
  <c r="I1249" i="8"/>
  <c r="H1249" i="8"/>
  <c r="G1249" i="8"/>
  <c r="H1248" i="8"/>
  <c r="G1248" i="8"/>
  <c r="H1247" i="8"/>
  <c r="G1247" i="8"/>
  <c r="H1246" i="8"/>
  <c r="G1246" i="8"/>
  <c r="I1246" i="8" s="1"/>
  <c r="I1245" i="8"/>
  <c r="H1245" i="8"/>
  <c r="G1245" i="8"/>
  <c r="I1244" i="8"/>
  <c r="J1245" i="8" s="1"/>
  <c r="H1244" i="8"/>
  <c r="G1244" i="8"/>
  <c r="I1243" i="8"/>
  <c r="H1243" i="8"/>
  <c r="G1243" i="8"/>
  <c r="H1242" i="8"/>
  <c r="G1242" i="8"/>
  <c r="H1241" i="8"/>
  <c r="G1241" i="8"/>
  <c r="I1241" i="8" s="1"/>
  <c r="H1240" i="8"/>
  <c r="I1240" i="8" s="1"/>
  <c r="G1240" i="8"/>
  <c r="H1239" i="8"/>
  <c r="G1239" i="8"/>
  <c r="I1239" i="8" s="1"/>
  <c r="H1238" i="8"/>
  <c r="I1238" i="8" s="1"/>
  <c r="G1238" i="8"/>
  <c r="H1237" i="8"/>
  <c r="G1237" i="8"/>
  <c r="I1237" i="8" s="1"/>
  <c r="H1236" i="8"/>
  <c r="I1236" i="8" s="1"/>
  <c r="G1236" i="8"/>
  <c r="H1235" i="8"/>
  <c r="G1235" i="8"/>
  <c r="H1234" i="8"/>
  <c r="G1234" i="8"/>
  <c r="I1234" i="8" s="1"/>
  <c r="I1233" i="8"/>
  <c r="H1233" i="8"/>
  <c r="G1233" i="8"/>
  <c r="H1232" i="8"/>
  <c r="G1232" i="8"/>
  <c r="H1231" i="8"/>
  <c r="G1231" i="8"/>
  <c r="H1230" i="8"/>
  <c r="G1230" i="8"/>
  <c r="I1230" i="8" s="1"/>
  <c r="I1229" i="8"/>
  <c r="H1229" i="8"/>
  <c r="G1229" i="8"/>
  <c r="H1228" i="8"/>
  <c r="I1228" i="8" s="1"/>
  <c r="G1228" i="8"/>
  <c r="I1227" i="8"/>
  <c r="H1227" i="8"/>
  <c r="G1227" i="8"/>
  <c r="H1226" i="8"/>
  <c r="I1226" i="8" s="1"/>
  <c r="G1226" i="8"/>
  <c r="H1225" i="8"/>
  <c r="G1225" i="8"/>
  <c r="I1225" i="8" s="1"/>
  <c r="H1224" i="8"/>
  <c r="I1224" i="8" s="1"/>
  <c r="G1224" i="8"/>
  <c r="H1223" i="8"/>
  <c r="G1223" i="8"/>
  <c r="I1223" i="8" s="1"/>
  <c r="I1222" i="8"/>
  <c r="J1223" i="8" s="1"/>
  <c r="H1222" i="8"/>
  <c r="G1222" i="8"/>
  <c r="H1221" i="8"/>
  <c r="G1221" i="8"/>
  <c r="I1221" i="8" s="1"/>
  <c r="H1220" i="8"/>
  <c r="I1220" i="8" s="1"/>
  <c r="G1220" i="8"/>
  <c r="H1219" i="8"/>
  <c r="G1219" i="8"/>
  <c r="H1218" i="8"/>
  <c r="I1218" i="8" s="1"/>
  <c r="G1218" i="8"/>
  <c r="I1217" i="8"/>
  <c r="H1217" i="8"/>
  <c r="G1217" i="8"/>
  <c r="H1216" i="8"/>
  <c r="G1216" i="8"/>
  <c r="H1215" i="8"/>
  <c r="G1215" i="8"/>
  <c r="I1215" i="8" s="1"/>
  <c r="H1214" i="8"/>
  <c r="G1214" i="8"/>
  <c r="H1213" i="8"/>
  <c r="I1213" i="8" s="1"/>
  <c r="G1213" i="8"/>
  <c r="H1212" i="8"/>
  <c r="G1212" i="8"/>
  <c r="H1211" i="8"/>
  <c r="I1211" i="8" s="1"/>
  <c r="G1211" i="8"/>
  <c r="I1210" i="8"/>
  <c r="H1210" i="8"/>
  <c r="G1210" i="8"/>
  <c r="I1209" i="8"/>
  <c r="J1210" i="8" s="1"/>
  <c r="H1209" i="8"/>
  <c r="G1209" i="8"/>
  <c r="H1208" i="8"/>
  <c r="G1208" i="8"/>
  <c r="H1207" i="8"/>
  <c r="G1207" i="8"/>
  <c r="H1206" i="8"/>
  <c r="I1206" i="8" s="1"/>
  <c r="G1206" i="8"/>
  <c r="H1205" i="8"/>
  <c r="G1205" i="8"/>
  <c r="I1205" i="8" s="1"/>
  <c r="H1204" i="8"/>
  <c r="I1204" i="8" s="1"/>
  <c r="J1205" i="8" s="1"/>
  <c r="G1204" i="8"/>
  <c r="H1203" i="8"/>
  <c r="G1203" i="8"/>
  <c r="H1202" i="8"/>
  <c r="G1202" i="8"/>
  <c r="H1201" i="8"/>
  <c r="G1201" i="8"/>
  <c r="H1200" i="8"/>
  <c r="G1200" i="8"/>
  <c r="H1199" i="8"/>
  <c r="G1199" i="8"/>
  <c r="H1198" i="8"/>
  <c r="G1198" i="8"/>
  <c r="I1198" i="8" s="1"/>
  <c r="H1197" i="8"/>
  <c r="I1197" i="8" s="1"/>
  <c r="J1198" i="8" s="1"/>
  <c r="G1197" i="8"/>
  <c r="H1196" i="8"/>
  <c r="I1196" i="8" s="1"/>
  <c r="G1196" i="8"/>
  <c r="H1195" i="8"/>
  <c r="G1195" i="8"/>
  <c r="H1194" i="8"/>
  <c r="I1194" i="8" s="1"/>
  <c r="G1194" i="8"/>
  <c r="H1193" i="8"/>
  <c r="G1193" i="8"/>
  <c r="H1192" i="8"/>
  <c r="G1192" i="8"/>
  <c r="H1191" i="8"/>
  <c r="G1191" i="8"/>
  <c r="H1190" i="8"/>
  <c r="I1190" i="8" s="1"/>
  <c r="G1190" i="8"/>
  <c r="H1189" i="8"/>
  <c r="G1189" i="8"/>
  <c r="I1189" i="8" s="1"/>
  <c r="H1188" i="8"/>
  <c r="I1188" i="8" s="1"/>
  <c r="G1188" i="8"/>
  <c r="H1187" i="8"/>
  <c r="G1187" i="8"/>
  <c r="I1186" i="8"/>
  <c r="H1186" i="8"/>
  <c r="G1186" i="8"/>
  <c r="H1185" i="8"/>
  <c r="I1185" i="8" s="1"/>
  <c r="G1185" i="8"/>
  <c r="H1184" i="8"/>
  <c r="G1184" i="8"/>
  <c r="H1183" i="8"/>
  <c r="G1183" i="8"/>
  <c r="I1183" i="8" s="1"/>
  <c r="H1182" i="8"/>
  <c r="G1182" i="8"/>
  <c r="H1181" i="8"/>
  <c r="G1181" i="8"/>
  <c r="I1181" i="8" s="1"/>
  <c r="H1180" i="8"/>
  <c r="I1180" i="8" s="1"/>
  <c r="J1181" i="8" s="1"/>
  <c r="G1180" i="8"/>
  <c r="H1179" i="8"/>
  <c r="G1179" i="8"/>
  <c r="I1179" i="8" s="1"/>
  <c r="H1178" i="8"/>
  <c r="I1178" i="8" s="1"/>
  <c r="G1178" i="8"/>
  <c r="H1177" i="8"/>
  <c r="G1177" i="8"/>
  <c r="I1177" i="8" s="1"/>
  <c r="H1176" i="8"/>
  <c r="I1176" i="8" s="1"/>
  <c r="G1176" i="8"/>
  <c r="H1175" i="8"/>
  <c r="G1175" i="8"/>
  <c r="H1174" i="8"/>
  <c r="G1174" i="8"/>
  <c r="H1173" i="8"/>
  <c r="G1173" i="8"/>
  <c r="H1172" i="8"/>
  <c r="G1172" i="8"/>
  <c r="H1171" i="8"/>
  <c r="G1171" i="8"/>
  <c r="I1171" i="8" s="1"/>
  <c r="H1170" i="8"/>
  <c r="G1170" i="8"/>
  <c r="H1169" i="8"/>
  <c r="G1169" i="8"/>
  <c r="H1168" i="8"/>
  <c r="G1168" i="8"/>
  <c r="H1167" i="8"/>
  <c r="G1167" i="8"/>
  <c r="H1166" i="8"/>
  <c r="G1166" i="8"/>
  <c r="H1165" i="8"/>
  <c r="G1165" i="8"/>
  <c r="H1164" i="8"/>
  <c r="G1164" i="8"/>
  <c r="H1163" i="8"/>
  <c r="G1163" i="8"/>
  <c r="I1163" i="8" s="1"/>
  <c r="H1162" i="8"/>
  <c r="I1162" i="8" s="1"/>
  <c r="J1163" i="8" s="1"/>
  <c r="G1162" i="8"/>
  <c r="H1161" i="8"/>
  <c r="G1161" i="8"/>
  <c r="H1160" i="8"/>
  <c r="G1160" i="8"/>
  <c r="H1159" i="8"/>
  <c r="G1159" i="8"/>
  <c r="H1158" i="8"/>
  <c r="I1158" i="8" s="1"/>
  <c r="G1158" i="8"/>
  <c r="H1157" i="8"/>
  <c r="G1157" i="8"/>
  <c r="H1156" i="8"/>
  <c r="I1156" i="8" s="1"/>
  <c r="G1156" i="8"/>
  <c r="H1155" i="8"/>
  <c r="G1155" i="8"/>
  <c r="H1154" i="8"/>
  <c r="I1154" i="8" s="1"/>
  <c r="G1154" i="8"/>
  <c r="H1153" i="8"/>
  <c r="G1153" i="8"/>
  <c r="H1152" i="8"/>
  <c r="G1152" i="8"/>
  <c r="H1151" i="8"/>
  <c r="I1151" i="8" s="1"/>
  <c r="G1151" i="8"/>
  <c r="H1150" i="8"/>
  <c r="G1150" i="8"/>
  <c r="H1149" i="8"/>
  <c r="I1149" i="8" s="1"/>
  <c r="G1149" i="8"/>
  <c r="H1148" i="8"/>
  <c r="G1148" i="8"/>
  <c r="H1147" i="8"/>
  <c r="G1147" i="8"/>
  <c r="H1146" i="8"/>
  <c r="G1146" i="8"/>
  <c r="H1145" i="8"/>
  <c r="G1145" i="8"/>
  <c r="H1144" i="8"/>
  <c r="I1144" i="8" s="1"/>
  <c r="G1144" i="8"/>
  <c r="H1143" i="8"/>
  <c r="G1143" i="8"/>
  <c r="H1142" i="8"/>
  <c r="I1142" i="8" s="1"/>
  <c r="G1142" i="8"/>
  <c r="H1141" i="8"/>
  <c r="G1141" i="8"/>
  <c r="H1140" i="8"/>
  <c r="I1140" i="8" s="1"/>
  <c r="G1140" i="8"/>
  <c r="H1139" i="8"/>
  <c r="G1139" i="8"/>
  <c r="H1138" i="8"/>
  <c r="I1138" i="8" s="1"/>
  <c r="G1138" i="8"/>
  <c r="H1137" i="8"/>
  <c r="I1137" i="8" s="1"/>
  <c r="G1137" i="8"/>
  <c r="H1136" i="8"/>
  <c r="G1136" i="8"/>
  <c r="H1135" i="8"/>
  <c r="I1135" i="8" s="1"/>
  <c r="G1135" i="8"/>
  <c r="H1134" i="8"/>
  <c r="G1134" i="8"/>
  <c r="H1133" i="8"/>
  <c r="I1133" i="8" s="1"/>
  <c r="G1133" i="8"/>
  <c r="H1132" i="8"/>
  <c r="G1132" i="8"/>
  <c r="H1131" i="8"/>
  <c r="G1131" i="8"/>
  <c r="H1130" i="8"/>
  <c r="I1130" i="8" s="1"/>
  <c r="G1130" i="8"/>
  <c r="H1129" i="8"/>
  <c r="G1129" i="8"/>
  <c r="H1128" i="8"/>
  <c r="I1128" i="8" s="1"/>
  <c r="G1128" i="8"/>
  <c r="H1127" i="8"/>
  <c r="G1127" i="8"/>
  <c r="H1126" i="8"/>
  <c r="I1126" i="8" s="1"/>
  <c r="G1126" i="8"/>
  <c r="H1125" i="8"/>
  <c r="G1125" i="8"/>
  <c r="H1124" i="8"/>
  <c r="I1124" i="8" s="1"/>
  <c r="G1124" i="8"/>
  <c r="H1123" i="8"/>
  <c r="G1123" i="8"/>
  <c r="H1122" i="8"/>
  <c r="I1122" i="8" s="1"/>
  <c r="G1122" i="8"/>
  <c r="H1121" i="8"/>
  <c r="G1121" i="8"/>
  <c r="H1120" i="8"/>
  <c r="G1120" i="8"/>
  <c r="H1119" i="8"/>
  <c r="I1119" i="8" s="1"/>
  <c r="G1119" i="8"/>
  <c r="H1118" i="8"/>
  <c r="G1118" i="8"/>
  <c r="H1117" i="8"/>
  <c r="I1117" i="8" s="1"/>
  <c r="G1117" i="8"/>
  <c r="H1116" i="8"/>
  <c r="G1116" i="8"/>
  <c r="H1115" i="8"/>
  <c r="G1115" i="8"/>
  <c r="H1114" i="8"/>
  <c r="G1114" i="8"/>
  <c r="H1113" i="8"/>
  <c r="G1113" i="8"/>
  <c r="H1112" i="8"/>
  <c r="I1112" i="8" s="1"/>
  <c r="G1112" i="8"/>
  <c r="H1111" i="8"/>
  <c r="G1111" i="8"/>
  <c r="H1110" i="8"/>
  <c r="I1110" i="8" s="1"/>
  <c r="G1110" i="8"/>
  <c r="H1109" i="8"/>
  <c r="G1109" i="8"/>
  <c r="H1108" i="8"/>
  <c r="I1108" i="8" s="1"/>
  <c r="G1108" i="8"/>
  <c r="H1107" i="8"/>
  <c r="G1107" i="8"/>
  <c r="H1106" i="8"/>
  <c r="I1106" i="8" s="1"/>
  <c r="G1106" i="8"/>
  <c r="H1105" i="8"/>
  <c r="I1105" i="8" s="1"/>
  <c r="G1105" i="8"/>
  <c r="H1104" i="8"/>
  <c r="G1104" i="8"/>
  <c r="H1103" i="8"/>
  <c r="I1103" i="8" s="1"/>
  <c r="G1103" i="8"/>
  <c r="H1102" i="8"/>
  <c r="G1102" i="8"/>
  <c r="H1101" i="8"/>
  <c r="I1101" i="8" s="1"/>
  <c r="G1101" i="8"/>
  <c r="H1100" i="8"/>
  <c r="G1100" i="8"/>
  <c r="H1099" i="8"/>
  <c r="G1099" i="8"/>
  <c r="H1098" i="8"/>
  <c r="I1098" i="8" s="1"/>
  <c r="G1098" i="8"/>
  <c r="H1097" i="8"/>
  <c r="G1097" i="8"/>
  <c r="H1096" i="8"/>
  <c r="G1096" i="8"/>
  <c r="H1095" i="8"/>
  <c r="G1095" i="8"/>
  <c r="H1094" i="8"/>
  <c r="I1094" i="8" s="1"/>
  <c r="G1094" i="8"/>
  <c r="H1093" i="8"/>
  <c r="G1093" i="8"/>
  <c r="H1092" i="8"/>
  <c r="I1092" i="8" s="1"/>
  <c r="G1092" i="8"/>
  <c r="H1091" i="8"/>
  <c r="G1091" i="8"/>
  <c r="H1090" i="8"/>
  <c r="I1090" i="8" s="1"/>
  <c r="G1090" i="8"/>
  <c r="H1089" i="8"/>
  <c r="I1089" i="8" s="1"/>
  <c r="G1089" i="8"/>
  <c r="H1088" i="8"/>
  <c r="G1088" i="8"/>
  <c r="H1087" i="8"/>
  <c r="I1087" i="8" s="1"/>
  <c r="G1087" i="8"/>
  <c r="H1086" i="8"/>
  <c r="G1086" i="8"/>
  <c r="H1085" i="8"/>
  <c r="I1085" i="8" s="1"/>
  <c r="G1085" i="8"/>
  <c r="H1084" i="8"/>
  <c r="G1084" i="8"/>
  <c r="H1083" i="8"/>
  <c r="G1083" i="8"/>
  <c r="H1082" i="8"/>
  <c r="G1082" i="8"/>
  <c r="H1081" i="8"/>
  <c r="G1081" i="8"/>
  <c r="H1080" i="8"/>
  <c r="I1080" i="8" s="1"/>
  <c r="G1080" i="8"/>
  <c r="H1079" i="8"/>
  <c r="G1079" i="8"/>
  <c r="H1078" i="8"/>
  <c r="I1078" i="8" s="1"/>
  <c r="G1078" i="8"/>
  <c r="H1077" i="8"/>
  <c r="G1077" i="8"/>
  <c r="H1076" i="8"/>
  <c r="I1076" i="8" s="1"/>
  <c r="G1076" i="8"/>
  <c r="H1075" i="8"/>
  <c r="G1075" i="8"/>
  <c r="H1074" i="8"/>
  <c r="I1074" i="8" s="1"/>
  <c r="G1074" i="8"/>
  <c r="H1073" i="8"/>
  <c r="I1073" i="8" s="1"/>
  <c r="G1073" i="8"/>
  <c r="H1072" i="8"/>
  <c r="G1072" i="8"/>
  <c r="H1071" i="8"/>
  <c r="I1071" i="8" s="1"/>
  <c r="G1071" i="8"/>
  <c r="H1070" i="8"/>
  <c r="G1070" i="8"/>
  <c r="H1069" i="8"/>
  <c r="I1069" i="8" s="1"/>
  <c r="G1069" i="8"/>
  <c r="H1068" i="8"/>
  <c r="G1068" i="8"/>
  <c r="H1067" i="8"/>
  <c r="G1067" i="8"/>
  <c r="H1066" i="8"/>
  <c r="I1066" i="8" s="1"/>
  <c r="G1066" i="8"/>
  <c r="H1065" i="8"/>
  <c r="G1065" i="8"/>
  <c r="H1064" i="8"/>
  <c r="G1064" i="8"/>
  <c r="H1063" i="8"/>
  <c r="G1063" i="8"/>
  <c r="H1062" i="8"/>
  <c r="I1062" i="8" s="1"/>
  <c r="G1062" i="8"/>
  <c r="H1061" i="8"/>
  <c r="G1061" i="8"/>
  <c r="H1060" i="8"/>
  <c r="I1060" i="8" s="1"/>
  <c r="G1060" i="8"/>
  <c r="H1059" i="8"/>
  <c r="G1059" i="8"/>
  <c r="H1058" i="8"/>
  <c r="I1058" i="8" s="1"/>
  <c r="G1058" i="8"/>
  <c r="H1057" i="8"/>
  <c r="I1057" i="8" s="1"/>
  <c r="G1057" i="8"/>
  <c r="H1056" i="8"/>
  <c r="G1056" i="8"/>
  <c r="H1055" i="8"/>
  <c r="I1055" i="8" s="1"/>
  <c r="G1055" i="8"/>
  <c r="H1054" i="8"/>
  <c r="G1054" i="8"/>
  <c r="H1053" i="8"/>
  <c r="I1053" i="8" s="1"/>
  <c r="G1053" i="8"/>
  <c r="H1052" i="8"/>
  <c r="G1052" i="8"/>
  <c r="H1051" i="8"/>
  <c r="G1051" i="8"/>
  <c r="H1050" i="8"/>
  <c r="G1050" i="8"/>
  <c r="H1049" i="8"/>
  <c r="G1049" i="8"/>
  <c r="H1048" i="8"/>
  <c r="I1048" i="8" s="1"/>
  <c r="G1048" i="8"/>
  <c r="H1047" i="8"/>
  <c r="G1047" i="8"/>
  <c r="H1046" i="8"/>
  <c r="I1046" i="8" s="1"/>
  <c r="G1046" i="8"/>
  <c r="H1045" i="8"/>
  <c r="G1045" i="8"/>
  <c r="H1044" i="8"/>
  <c r="I1044" i="8" s="1"/>
  <c r="G1044" i="8"/>
  <c r="H1043" i="8"/>
  <c r="G1043" i="8"/>
  <c r="H1042" i="8"/>
  <c r="I1042" i="8" s="1"/>
  <c r="G1042" i="8"/>
  <c r="H1041" i="8"/>
  <c r="I1041" i="8" s="1"/>
  <c r="G1041" i="8"/>
  <c r="H1040" i="8"/>
  <c r="G1040" i="8"/>
  <c r="H1039" i="8"/>
  <c r="I1039" i="8" s="1"/>
  <c r="G1039" i="8"/>
  <c r="H1038" i="8"/>
  <c r="G1038" i="8"/>
  <c r="H1037" i="8"/>
  <c r="I1037" i="8" s="1"/>
  <c r="G1037" i="8"/>
  <c r="H1036" i="8"/>
  <c r="G1036" i="8"/>
  <c r="H1035" i="8"/>
  <c r="G1035" i="8"/>
  <c r="H1034" i="8"/>
  <c r="I1034" i="8" s="1"/>
  <c r="G1034" i="8"/>
  <c r="H1033" i="8"/>
  <c r="G1033" i="8"/>
  <c r="H1032" i="8"/>
  <c r="I1032" i="8" s="1"/>
  <c r="G1032" i="8"/>
  <c r="H1031" i="8"/>
  <c r="G1031" i="8"/>
  <c r="H1030" i="8"/>
  <c r="I1030" i="8" s="1"/>
  <c r="G1030" i="8"/>
  <c r="H1029" i="8"/>
  <c r="G1029" i="8"/>
  <c r="H1028" i="8"/>
  <c r="I1028" i="8" s="1"/>
  <c r="G1028" i="8"/>
  <c r="H1027" i="8"/>
  <c r="G1027" i="8"/>
  <c r="H1026" i="8"/>
  <c r="I1026" i="8" s="1"/>
  <c r="G1026" i="8"/>
  <c r="H1025" i="8"/>
  <c r="G1025" i="8"/>
  <c r="H1024" i="8"/>
  <c r="G1024" i="8"/>
  <c r="H1023" i="8"/>
  <c r="I1023" i="8" s="1"/>
  <c r="G1023" i="8"/>
  <c r="H1022" i="8"/>
  <c r="G1022" i="8"/>
  <c r="H1021" i="8"/>
  <c r="I1021" i="8" s="1"/>
  <c r="G1021" i="8"/>
  <c r="H1020" i="8"/>
  <c r="G1020" i="8"/>
  <c r="H1019" i="8"/>
  <c r="G1019" i="8"/>
  <c r="H1018" i="8"/>
  <c r="G1018" i="8"/>
  <c r="H1017" i="8"/>
  <c r="G1017" i="8"/>
  <c r="H1016" i="8"/>
  <c r="G1016" i="8"/>
  <c r="H1015" i="8"/>
  <c r="G1015" i="8"/>
  <c r="H1014" i="8"/>
  <c r="I1014" i="8" s="1"/>
  <c r="G1014" i="8"/>
  <c r="H1013" i="8"/>
  <c r="G1013" i="8"/>
  <c r="H1012" i="8"/>
  <c r="I1012" i="8" s="1"/>
  <c r="G1012" i="8"/>
  <c r="H1011" i="8"/>
  <c r="G1011" i="8"/>
  <c r="H1010" i="8"/>
  <c r="I1010" i="8" s="1"/>
  <c r="G1010" i="8"/>
  <c r="H1009" i="8"/>
  <c r="I1009" i="8" s="1"/>
  <c r="G1009" i="8"/>
  <c r="H1008" i="8"/>
  <c r="G1008" i="8"/>
  <c r="H1007" i="8"/>
  <c r="I1007" i="8" s="1"/>
  <c r="G1007" i="8"/>
  <c r="H1006" i="8"/>
  <c r="G1006" i="8"/>
  <c r="H1005" i="8"/>
  <c r="I1005" i="8" s="1"/>
  <c r="G1005" i="8"/>
  <c r="H1004" i="8"/>
  <c r="G1004" i="8"/>
  <c r="H1003" i="8"/>
  <c r="G1003" i="8"/>
  <c r="H1002" i="8"/>
  <c r="I1002" i="8" s="1"/>
  <c r="G1002" i="8"/>
  <c r="H1001" i="8"/>
  <c r="G1001" i="8"/>
  <c r="H1000" i="8"/>
  <c r="G1000" i="8"/>
  <c r="H999" i="8"/>
  <c r="G999" i="8"/>
  <c r="H998" i="8"/>
  <c r="I998" i="8" s="1"/>
  <c r="G998" i="8"/>
  <c r="H997" i="8"/>
  <c r="G997" i="8"/>
  <c r="H996" i="8"/>
  <c r="I996" i="8" s="1"/>
  <c r="G996" i="8"/>
  <c r="H995" i="8"/>
  <c r="G995" i="8"/>
  <c r="H994" i="8"/>
  <c r="I994" i="8" s="1"/>
  <c r="G994" i="8"/>
  <c r="H993" i="8"/>
  <c r="G993" i="8"/>
  <c r="H992" i="8"/>
  <c r="G992" i="8"/>
  <c r="H991" i="8"/>
  <c r="I991" i="8" s="1"/>
  <c r="G991" i="8"/>
  <c r="H990" i="8"/>
  <c r="G990" i="8"/>
  <c r="H989" i="8"/>
  <c r="I989" i="8" s="1"/>
  <c r="G989" i="8"/>
  <c r="H988" i="8"/>
  <c r="G988" i="8"/>
  <c r="H987" i="8"/>
  <c r="G987" i="8"/>
  <c r="H986" i="8"/>
  <c r="G986" i="8"/>
  <c r="H985" i="8"/>
  <c r="G985" i="8"/>
  <c r="H984" i="8"/>
  <c r="G984" i="8"/>
  <c r="H983" i="8"/>
  <c r="G983" i="8"/>
  <c r="H982" i="8"/>
  <c r="I982" i="8" s="1"/>
  <c r="G982" i="8"/>
  <c r="H981" i="8"/>
  <c r="G981" i="8"/>
  <c r="H980" i="8"/>
  <c r="I980" i="8" s="1"/>
  <c r="G980" i="8"/>
  <c r="H979" i="8"/>
  <c r="G979" i="8"/>
  <c r="H978" i="8"/>
  <c r="I978" i="8" s="1"/>
  <c r="G978" i="8"/>
  <c r="H977" i="8"/>
  <c r="G977" i="8"/>
  <c r="H976" i="8"/>
  <c r="G976" i="8"/>
  <c r="H975" i="8"/>
  <c r="I975" i="8" s="1"/>
  <c r="G975" i="8"/>
  <c r="H974" i="8"/>
  <c r="G974" i="8"/>
  <c r="H973" i="8"/>
  <c r="I973" i="8" s="1"/>
  <c r="G973" i="8"/>
  <c r="H972" i="8"/>
  <c r="G972" i="8"/>
  <c r="H971" i="8"/>
  <c r="G971" i="8"/>
  <c r="H970" i="8"/>
  <c r="G970" i="8"/>
  <c r="H969" i="8"/>
  <c r="G969" i="8"/>
  <c r="H968" i="8"/>
  <c r="I968" i="8" s="1"/>
  <c r="G968" i="8"/>
  <c r="H967" i="8"/>
  <c r="G967" i="8"/>
  <c r="H966" i="8"/>
  <c r="I966" i="8" s="1"/>
  <c r="G966" i="8"/>
  <c r="H965" i="8"/>
  <c r="G965" i="8"/>
  <c r="H964" i="8"/>
  <c r="I964" i="8" s="1"/>
  <c r="G964" i="8"/>
  <c r="H963" i="8"/>
  <c r="G963" i="8"/>
  <c r="H962" i="8"/>
  <c r="I962" i="8" s="1"/>
  <c r="G962" i="8"/>
  <c r="H961" i="8"/>
  <c r="G961" i="8"/>
  <c r="H960" i="8"/>
  <c r="G960" i="8"/>
  <c r="H959" i="8"/>
  <c r="I959" i="8" s="1"/>
  <c r="G959" i="8"/>
  <c r="H958" i="8"/>
  <c r="G958" i="8"/>
  <c r="H957" i="8"/>
  <c r="I957" i="8" s="1"/>
  <c r="G957" i="8"/>
  <c r="H956" i="8"/>
  <c r="G956" i="8"/>
  <c r="H955" i="8"/>
  <c r="G955" i="8"/>
  <c r="H954" i="8"/>
  <c r="I954" i="8" s="1"/>
  <c r="G954" i="8"/>
  <c r="H953" i="8"/>
  <c r="G953" i="8"/>
  <c r="H952" i="8"/>
  <c r="I952" i="8" s="1"/>
  <c r="G952" i="8"/>
  <c r="H951" i="8"/>
  <c r="G951" i="8"/>
  <c r="H950" i="8"/>
  <c r="I950" i="8" s="1"/>
  <c r="G950" i="8"/>
  <c r="H949" i="8"/>
  <c r="G949" i="8"/>
  <c r="H948" i="8"/>
  <c r="I948" i="8" s="1"/>
  <c r="G948" i="8"/>
  <c r="H947" i="8"/>
  <c r="G947" i="8"/>
  <c r="H946" i="8"/>
  <c r="I946" i="8" s="1"/>
  <c r="G946" i="8"/>
  <c r="H945" i="8"/>
  <c r="G945" i="8"/>
  <c r="H944" i="8"/>
  <c r="G944" i="8"/>
  <c r="H943" i="8"/>
  <c r="I943" i="8" s="1"/>
  <c r="G943" i="8"/>
  <c r="H942" i="8"/>
  <c r="G942" i="8"/>
  <c r="H941" i="8"/>
  <c r="I941" i="8" s="1"/>
  <c r="G941" i="8"/>
  <c r="H940" i="8"/>
  <c r="G940" i="8"/>
  <c r="H939" i="8"/>
  <c r="G939" i="8"/>
  <c r="H938" i="8"/>
  <c r="G938" i="8"/>
  <c r="H937" i="8"/>
  <c r="G937" i="8"/>
  <c r="H936" i="8"/>
  <c r="G936" i="8"/>
  <c r="H935" i="8"/>
  <c r="I935" i="8" s="1"/>
  <c r="J935" i="8" s="1"/>
  <c r="G935" i="8"/>
  <c r="H934" i="8"/>
  <c r="I934" i="8" s="1"/>
  <c r="G934" i="8"/>
  <c r="H933" i="8"/>
  <c r="I933" i="8" s="1"/>
  <c r="G933" i="8"/>
  <c r="H932" i="8"/>
  <c r="I932" i="8" s="1"/>
  <c r="G932" i="8"/>
  <c r="H931" i="8"/>
  <c r="I931" i="8" s="1"/>
  <c r="G931" i="8"/>
  <c r="H930" i="8"/>
  <c r="I930" i="8" s="1"/>
  <c r="G930" i="8"/>
  <c r="H929" i="8"/>
  <c r="G929" i="8"/>
  <c r="H928" i="8"/>
  <c r="G928" i="8"/>
  <c r="H927" i="8"/>
  <c r="G927" i="8"/>
  <c r="H926" i="8"/>
  <c r="I926" i="8" s="1"/>
  <c r="G926" i="8"/>
  <c r="H925" i="8"/>
  <c r="G925" i="8"/>
  <c r="H924" i="8"/>
  <c r="I924" i="8" s="1"/>
  <c r="G924" i="8"/>
  <c r="H923" i="8"/>
  <c r="I923" i="8" s="1"/>
  <c r="G923" i="8"/>
  <c r="H922" i="8"/>
  <c r="G922" i="8"/>
  <c r="H921" i="8"/>
  <c r="I921" i="8" s="1"/>
  <c r="G921" i="8"/>
  <c r="H920" i="8"/>
  <c r="G920" i="8"/>
  <c r="H919" i="8"/>
  <c r="I919" i="8" s="1"/>
  <c r="G919" i="8"/>
  <c r="H918" i="8"/>
  <c r="G918" i="8"/>
  <c r="H917" i="8"/>
  <c r="I917" i="8" s="1"/>
  <c r="G917" i="8"/>
  <c r="H916" i="8"/>
  <c r="G916" i="8"/>
  <c r="H915" i="8"/>
  <c r="I915" i="8" s="1"/>
  <c r="G915" i="8"/>
  <c r="H914" i="8"/>
  <c r="G914" i="8"/>
  <c r="H913" i="8"/>
  <c r="G913" i="8"/>
  <c r="H912" i="8"/>
  <c r="I912" i="8" s="1"/>
  <c r="G912" i="8"/>
  <c r="H911" i="8"/>
  <c r="G911" i="8"/>
  <c r="H910" i="8"/>
  <c r="I910" i="8" s="1"/>
  <c r="G910" i="8"/>
  <c r="H909" i="8"/>
  <c r="G909" i="8"/>
  <c r="H908" i="8"/>
  <c r="I908" i="8" s="1"/>
  <c r="G908" i="8"/>
  <c r="H907" i="8"/>
  <c r="I907" i="8" s="1"/>
  <c r="G907" i="8"/>
  <c r="H906" i="8"/>
  <c r="G906" i="8"/>
  <c r="H905" i="8"/>
  <c r="I905" i="8" s="1"/>
  <c r="G905" i="8"/>
  <c r="H904" i="8"/>
  <c r="G904" i="8"/>
  <c r="H903" i="8"/>
  <c r="I903" i="8" s="1"/>
  <c r="G903" i="8"/>
  <c r="H902" i="8"/>
  <c r="G902" i="8"/>
  <c r="H901" i="8"/>
  <c r="I901" i="8" s="1"/>
  <c r="G901" i="8"/>
  <c r="H900" i="8"/>
  <c r="G900" i="8"/>
  <c r="H899" i="8"/>
  <c r="I899" i="8" s="1"/>
  <c r="G899" i="8"/>
  <c r="H898" i="8"/>
  <c r="G898" i="8"/>
  <c r="H897" i="8"/>
  <c r="G897" i="8"/>
  <c r="H896" i="8"/>
  <c r="G896" i="8"/>
  <c r="H895" i="8"/>
  <c r="G895" i="8"/>
  <c r="H894" i="8"/>
  <c r="I894" i="8" s="1"/>
  <c r="G894" i="8"/>
  <c r="H893" i="8"/>
  <c r="G893" i="8"/>
  <c r="H892" i="8"/>
  <c r="I892" i="8" s="1"/>
  <c r="G892" i="8"/>
  <c r="H891" i="8"/>
  <c r="I891" i="8" s="1"/>
  <c r="G891" i="8"/>
  <c r="H890" i="8"/>
  <c r="G890" i="8"/>
  <c r="H889" i="8"/>
  <c r="G889" i="8"/>
  <c r="H888" i="8"/>
  <c r="G888" i="8"/>
  <c r="H887" i="8"/>
  <c r="I887" i="8" s="1"/>
  <c r="G887" i="8"/>
  <c r="H886" i="8"/>
  <c r="G886" i="8"/>
  <c r="H885" i="8"/>
  <c r="I885" i="8" s="1"/>
  <c r="G885" i="8"/>
  <c r="H884" i="8"/>
  <c r="G884" i="8"/>
  <c r="H883" i="8"/>
  <c r="I883" i="8" s="1"/>
  <c r="G883" i="8"/>
  <c r="H882" i="8"/>
  <c r="G882" i="8"/>
  <c r="H881" i="8"/>
  <c r="G881" i="8"/>
  <c r="H880" i="8"/>
  <c r="I880" i="8" s="1"/>
  <c r="G880" i="8"/>
  <c r="H879" i="8"/>
  <c r="G879" i="8"/>
  <c r="H878" i="8"/>
  <c r="I878" i="8" s="1"/>
  <c r="G878" i="8"/>
  <c r="H877" i="8"/>
  <c r="G877" i="8"/>
  <c r="H876" i="8"/>
  <c r="I876" i="8" s="1"/>
  <c r="G876" i="8"/>
  <c r="H875" i="8"/>
  <c r="G875" i="8"/>
  <c r="H874" i="8"/>
  <c r="G874" i="8"/>
  <c r="H873" i="8"/>
  <c r="I873" i="8" s="1"/>
  <c r="G873" i="8"/>
  <c r="H872" i="8"/>
  <c r="G872" i="8"/>
  <c r="H871" i="8"/>
  <c r="I871" i="8" s="1"/>
  <c r="G871" i="8"/>
  <c r="H870" i="8"/>
  <c r="G870" i="8"/>
  <c r="H869" i="8"/>
  <c r="I869" i="8" s="1"/>
  <c r="G869" i="8"/>
  <c r="H868" i="8"/>
  <c r="G868" i="8"/>
  <c r="H867" i="8"/>
  <c r="I867" i="8" s="1"/>
  <c r="G867" i="8"/>
  <c r="H866" i="8"/>
  <c r="G866" i="8"/>
  <c r="H865" i="8"/>
  <c r="G865" i="8"/>
  <c r="H864" i="8"/>
  <c r="G864" i="8"/>
  <c r="H863" i="8"/>
  <c r="G863" i="8"/>
  <c r="H862" i="8"/>
  <c r="I862" i="8" s="1"/>
  <c r="G862" i="8"/>
  <c r="H861" i="8"/>
  <c r="G861" i="8"/>
  <c r="H860" i="8"/>
  <c r="I860" i="8" s="1"/>
  <c r="G860" i="8"/>
  <c r="H859" i="8"/>
  <c r="I859" i="8" s="1"/>
  <c r="G859" i="8"/>
  <c r="H858" i="8"/>
  <c r="G858" i="8"/>
  <c r="H857" i="8"/>
  <c r="G857" i="8"/>
  <c r="H856" i="8"/>
  <c r="G856" i="8"/>
  <c r="H855" i="8"/>
  <c r="I855" i="8" s="1"/>
  <c r="G855" i="8"/>
  <c r="H854" i="8"/>
  <c r="G854" i="8"/>
  <c r="H853" i="8"/>
  <c r="I853" i="8" s="1"/>
  <c r="G853" i="8"/>
  <c r="H852" i="8"/>
  <c r="G852" i="8"/>
  <c r="H851" i="8"/>
  <c r="I851" i="8" s="1"/>
  <c r="G851" i="8"/>
  <c r="H850" i="8"/>
  <c r="G850" i="8"/>
  <c r="H849" i="8"/>
  <c r="G849" i="8"/>
  <c r="H848" i="8"/>
  <c r="I848" i="8" s="1"/>
  <c r="G848" i="8"/>
  <c r="H847" i="8"/>
  <c r="G847" i="8"/>
  <c r="H846" i="8"/>
  <c r="I846" i="8" s="1"/>
  <c r="G846" i="8"/>
  <c r="H845" i="8"/>
  <c r="G845" i="8"/>
  <c r="H844" i="8"/>
  <c r="I844" i="8" s="1"/>
  <c r="G844" i="8"/>
  <c r="H843" i="8"/>
  <c r="G843" i="8"/>
  <c r="H842" i="8"/>
  <c r="G842" i="8"/>
  <c r="H841" i="8"/>
  <c r="I841" i="8" s="1"/>
  <c r="G841" i="8"/>
  <c r="H840" i="8"/>
  <c r="G840" i="8"/>
  <c r="H839" i="8"/>
  <c r="I839" i="8" s="1"/>
  <c r="G839" i="8"/>
  <c r="H838" i="8"/>
  <c r="G838" i="8"/>
  <c r="H837" i="8"/>
  <c r="I837" i="8" s="1"/>
  <c r="G837" i="8"/>
  <c r="H836" i="8"/>
  <c r="G836" i="8"/>
  <c r="H835" i="8"/>
  <c r="I835" i="8" s="1"/>
  <c r="G835" i="8"/>
  <c r="H834" i="8"/>
  <c r="G834" i="8"/>
  <c r="H833" i="8"/>
  <c r="I833" i="8" s="1"/>
  <c r="G833" i="8"/>
  <c r="H832" i="8"/>
  <c r="G832" i="8"/>
  <c r="H831" i="8"/>
  <c r="G831" i="8"/>
  <c r="H830" i="8"/>
  <c r="I830" i="8" s="1"/>
  <c r="G830" i="8"/>
  <c r="H829" i="8"/>
  <c r="G829" i="8"/>
  <c r="H828" i="8"/>
  <c r="G828" i="8"/>
  <c r="H827" i="8"/>
  <c r="G827" i="8"/>
  <c r="H826" i="8"/>
  <c r="I826" i="8" s="1"/>
  <c r="G826" i="8"/>
  <c r="H825" i="8"/>
  <c r="G825" i="8"/>
  <c r="H824" i="8"/>
  <c r="I824" i="8" s="1"/>
  <c r="G824" i="8"/>
  <c r="H823" i="8"/>
  <c r="I823" i="8" s="1"/>
  <c r="G823" i="8"/>
  <c r="H822" i="8"/>
  <c r="G822" i="8"/>
  <c r="H821" i="8"/>
  <c r="G821" i="8"/>
  <c r="H820" i="8"/>
  <c r="G820" i="8"/>
  <c r="H819" i="8"/>
  <c r="I819" i="8" s="1"/>
  <c r="G819" i="8"/>
  <c r="H818" i="8"/>
  <c r="G818" i="8"/>
  <c r="H817" i="8"/>
  <c r="G817" i="8"/>
  <c r="H816" i="8"/>
  <c r="G816" i="8"/>
  <c r="H815" i="8"/>
  <c r="I815" i="8" s="1"/>
  <c r="G815" i="8"/>
  <c r="H814" i="8"/>
  <c r="G814" i="8"/>
  <c r="H813" i="8"/>
  <c r="I813" i="8" s="1"/>
  <c r="G813" i="8"/>
  <c r="H812" i="8"/>
  <c r="G812" i="8"/>
  <c r="H811" i="8"/>
  <c r="G811" i="8"/>
  <c r="H810" i="8"/>
  <c r="I810" i="8" s="1"/>
  <c r="G810" i="8"/>
  <c r="H809" i="8"/>
  <c r="G809" i="8"/>
  <c r="H808" i="8"/>
  <c r="I808" i="8" s="1"/>
  <c r="G808" i="8"/>
  <c r="H807" i="8"/>
  <c r="G807" i="8"/>
  <c r="H806" i="8"/>
  <c r="I806" i="8" s="1"/>
  <c r="G806" i="8"/>
  <c r="H805" i="8"/>
  <c r="G805" i="8"/>
  <c r="H804" i="8"/>
  <c r="I804" i="8" s="1"/>
  <c r="G804" i="8"/>
  <c r="H803" i="8"/>
  <c r="G803" i="8"/>
  <c r="H802" i="8"/>
  <c r="I802" i="8" s="1"/>
  <c r="G802" i="8"/>
  <c r="H801" i="8"/>
  <c r="G801" i="8"/>
  <c r="H800" i="8"/>
  <c r="I800" i="8" s="1"/>
  <c r="G800" i="8"/>
  <c r="H799" i="8"/>
  <c r="G799" i="8"/>
  <c r="H798" i="8"/>
  <c r="G798" i="8"/>
  <c r="H797" i="8"/>
  <c r="I797" i="8" s="1"/>
  <c r="G797" i="8"/>
  <c r="H796" i="8"/>
  <c r="G796" i="8"/>
  <c r="H795" i="8"/>
  <c r="I795" i="8" s="1"/>
  <c r="G795" i="8"/>
  <c r="H794" i="8"/>
  <c r="G794" i="8"/>
  <c r="H793" i="8"/>
  <c r="I793" i="8" s="1"/>
  <c r="G793" i="8"/>
  <c r="H792" i="8"/>
  <c r="G792" i="8"/>
  <c r="H791" i="8"/>
  <c r="G791" i="8"/>
  <c r="H790" i="8"/>
  <c r="I790" i="8" s="1"/>
  <c r="G790" i="8"/>
  <c r="H789" i="8"/>
  <c r="G789" i="8"/>
  <c r="H788" i="8"/>
  <c r="G788" i="8"/>
  <c r="H787" i="8"/>
  <c r="G787" i="8"/>
  <c r="H786" i="8"/>
  <c r="I786" i="8" s="1"/>
  <c r="G786" i="8"/>
  <c r="H785" i="8"/>
  <c r="G785" i="8"/>
  <c r="H784" i="8"/>
  <c r="G784" i="8"/>
  <c r="H783" i="8"/>
  <c r="G783" i="8"/>
  <c r="H782" i="8"/>
  <c r="I782" i="8" s="1"/>
  <c r="G782" i="8"/>
  <c r="H781" i="8"/>
  <c r="G781" i="8"/>
  <c r="H780" i="8"/>
  <c r="I780" i="8" s="1"/>
  <c r="G780" i="8"/>
  <c r="H779" i="8"/>
  <c r="I779" i="8" s="1"/>
  <c r="G779" i="8"/>
  <c r="H778" i="8"/>
  <c r="G778" i="8"/>
  <c r="H777" i="8"/>
  <c r="G777" i="8"/>
  <c r="H776" i="8"/>
  <c r="G776" i="8"/>
  <c r="H775" i="8"/>
  <c r="I775" i="8" s="1"/>
  <c r="G775" i="8"/>
  <c r="H774" i="8"/>
  <c r="G774" i="8"/>
  <c r="H773" i="8"/>
  <c r="I773" i="8" s="1"/>
  <c r="G773" i="8"/>
  <c r="H772" i="8"/>
  <c r="I772" i="8" s="1"/>
  <c r="J773" i="8" s="1"/>
  <c r="G772" i="8"/>
  <c r="H771" i="8"/>
  <c r="G771" i="8"/>
  <c r="H770" i="8"/>
  <c r="I770" i="8" s="1"/>
  <c r="G770" i="8"/>
  <c r="H769" i="8"/>
  <c r="G769" i="8"/>
  <c r="I768" i="8"/>
  <c r="H768" i="8"/>
  <c r="G768" i="8"/>
  <c r="H767" i="8"/>
  <c r="G767" i="8"/>
  <c r="H766" i="8"/>
  <c r="G766" i="8"/>
  <c r="H765" i="8"/>
  <c r="I765" i="8" s="1"/>
  <c r="G765" i="8"/>
  <c r="H764" i="8"/>
  <c r="I764" i="8" s="1"/>
  <c r="G764" i="8"/>
  <c r="H763" i="8"/>
  <c r="I763" i="8" s="1"/>
  <c r="G763" i="8"/>
  <c r="H762" i="8"/>
  <c r="I762" i="8" s="1"/>
  <c r="G762" i="8"/>
  <c r="H761" i="8"/>
  <c r="I761" i="8" s="1"/>
  <c r="G761" i="8"/>
  <c r="I760" i="8"/>
  <c r="J761" i="8" s="1"/>
  <c r="H760" i="8"/>
  <c r="G760" i="8"/>
  <c r="H759" i="8"/>
  <c r="G759" i="8"/>
  <c r="H758" i="8"/>
  <c r="I758" i="8" s="1"/>
  <c r="G758" i="8"/>
  <c r="H757" i="8"/>
  <c r="G757" i="8"/>
  <c r="I756" i="8"/>
  <c r="H756" i="8"/>
  <c r="G756" i="8"/>
  <c r="H755" i="8"/>
  <c r="I755" i="8" s="1"/>
  <c r="G755" i="8"/>
  <c r="H754" i="8"/>
  <c r="G754" i="8"/>
  <c r="I754" i="8" s="1"/>
  <c r="H753" i="8"/>
  <c r="I753" i="8" s="1"/>
  <c r="G753" i="8"/>
  <c r="H752" i="8"/>
  <c r="I752" i="8" s="1"/>
  <c r="G752" i="8"/>
  <c r="H751" i="8"/>
  <c r="I751" i="8" s="1"/>
  <c r="G751" i="8"/>
  <c r="H750" i="8"/>
  <c r="G750" i="8"/>
  <c r="H749" i="8"/>
  <c r="G749" i="8"/>
  <c r="I748" i="8"/>
  <c r="H748" i="8"/>
  <c r="G748" i="8"/>
  <c r="H747" i="8"/>
  <c r="G747" i="8"/>
  <c r="I746" i="8"/>
  <c r="H746" i="8"/>
  <c r="G746" i="8"/>
  <c r="H745" i="8"/>
  <c r="I745" i="8" s="1"/>
  <c r="G745" i="8"/>
  <c r="H744" i="8"/>
  <c r="G744" i="8"/>
  <c r="I744" i="8" s="1"/>
  <c r="J745" i="8" s="1"/>
  <c r="H743" i="8"/>
  <c r="I743" i="8" s="1"/>
  <c r="G743" i="8"/>
  <c r="H742" i="8"/>
  <c r="G742" i="8"/>
  <c r="H741" i="8"/>
  <c r="I741" i="8" s="1"/>
  <c r="G741" i="8"/>
  <c r="H740" i="8"/>
  <c r="G740" i="8"/>
  <c r="H739" i="8"/>
  <c r="G739" i="8"/>
  <c r="I738" i="8"/>
  <c r="H738" i="8"/>
  <c r="G738" i="8"/>
  <c r="H737" i="8"/>
  <c r="G737" i="8"/>
  <c r="I736" i="8"/>
  <c r="H736" i="8"/>
  <c r="G736" i="8"/>
  <c r="H735" i="8"/>
  <c r="I735" i="8" s="1"/>
  <c r="G735" i="8"/>
  <c r="H734" i="8"/>
  <c r="I734" i="8" s="1"/>
  <c r="G734" i="8"/>
  <c r="H733" i="8"/>
  <c r="G733" i="8"/>
  <c r="H732" i="8"/>
  <c r="I732" i="8" s="1"/>
  <c r="G732" i="8"/>
  <c r="H731" i="8"/>
  <c r="I731" i="8" s="1"/>
  <c r="G731" i="8"/>
  <c r="H730" i="8"/>
  <c r="G730" i="8"/>
  <c r="H729" i="8"/>
  <c r="G729" i="8"/>
  <c r="I728" i="8"/>
  <c r="H728" i="8"/>
  <c r="G728" i="8"/>
  <c r="H727" i="8"/>
  <c r="G727" i="8"/>
  <c r="H726" i="8"/>
  <c r="I726" i="8" s="1"/>
  <c r="G726" i="8"/>
  <c r="H725" i="8"/>
  <c r="G725" i="8"/>
  <c r="I724" i="8"/>
  <c r="H724" i="8"/>
  <c r="G724" i="8"/>
  <c r="H723" i="8"/>
  <c r="G723" i="8"/>
  <c r="H722" i="8"/>
  <c r="I722" i="8" s="1"/>
  <c r="G722" i="8"/>
  <c r="H721" i="8"/>
  <c r="I721" i="8" s="1"/>
  <c r="G721" i="8"/>
  <c r="H720" i="8"/>
  <c r="I720" i="8" s="1"/>
  <c r="J721" i="8" s="1"/>
  <c r="G720" i="8"/>
  <c r="H719" i="8"/>
  <c r="G719" i="8"/>
  <c r="H718" i="8"/>
  <c r="I718" i="8" s="1"/>
  <c r="G718" i="8"/>
  <c r="H717" i="8"/>
  <c r="G717" i="8"/>
  <c r="I716" i="8"/>
  <c r="H716" i="8"/>
  <c r="G716" i="8"/>
  <c r="H715" i="8"/>
  <c r="G715" i="8"/>
  <c r="I714" i="8"/>
  <c r="H714" i="8"/>
  <c r="G714" i="8"/>
  <c r="H713" i="8"/>
  <c r="I713" i="8" s="1"/>
  <c r="G713" i="8"/>
  <c r="H712" i="8"/>
  <c r="I712" i="8" s="1"/>
  <c r="G712" i="8"/>
  <c r="H711" i="8"/>
  <c r="I711" i="8" s="1"/>
  <c r="G711" i="8"/>
  <c r="H710" i="8"/>
  <c r="G710" i="8"/>
  <c r="H709" i="8"/>
  <c r="G709" i="8"/>
  <c r="I708" i="8"/>
  <c r="H708" i="8"/>
  <c r="G708" i="8"/>
  <c r="H707" i="8"/>
  <c r="G707" i="8"/>
  <c r="I706" i="8"/>
  <c r="H706" i="8"/>
  <c r="G706" i="8"/>
  <c r="H705" i="8"/>
  <c r="I705" i="8" s="1"/>
  <c r="G705" i="8"/>
  <c r="H704" i="8"/>
  <c r="G704" i="8"/>
  <c r="H703" i="8"/>
  <c r="I703" i="8" s="1"/>
  <c r="G703" i="8"/>
  <c r="H702" i="8"/>
  <c r="I702" i="8" s="1"/>
  <c r="G702" i="8"/>
  <c r="H701" i="8"/>
  <c r="I701" i="8" s="1"/>
  <c r="G701" i="8"/>
  <c r="H700" i="8"/>
  <c r="I700" i="8" s="1"/>
  <c r="J701" i="8" s="1"/>
  <c r="G700" i="8"/>
  <c r="H699" i="8"/>
  <c r="G699" i="8"/>
  <c r="I699" i="8" s="1"/>
  <c r="H698" i="8"/>
  <c r="I698" i="8" s="1"/>
  <c r="G698" i="8"/>
  <c r="H697" i="8"/>
  <c r="G697" i="8"/>
  <c r="I696" i="8"/>
  <c r="H696" i="8"/>
  <c r="G696" i="8"/>
  <c r="H695" i="8"/>
  <c r="G695" i="8"/>
  <c r="H694" i="8"/>
  <c r="I694" i="8" s="1"/>
  <c r="G694" i="8"/>
  <c r="H693" i="8"/>
  <c r="G693" i="8"/>
  <c r="H692" i="8"/>
  <c r="I692" i="8" s="1"/>
  <c r="G692" i="8"/>
  <c r="I691" i="8"/>
  <c r="H691" i="8"/>
  <c r="G691" i="8"/>
  <c r="H690" i="8"/>
  <c r="I690" i="8" s="1"/>
  <c r="J691" i="8" s="1"/>
  <c r="G690" i="8"/>
  <c r="H689" i="8"/>
  <c r="G689" i="8"/>
  <c r="H688" i="8"/>
  <c r="G688" i="8"/>
  <c r="H687" i="8"/>
  <c r="I687" i="8" s="1"/>
  <c r="G687" i="8"/>
  <c r="H686" i="8"/>
  <c r="I686" i="8" s="1"/>
  <c r="G686" i="8"/>
  <c r="H685" i="8"/>
  <c r="G685" i="8"/>
  <c r="I684" i="8"/>
  <c r="H684" i="8"/>
  <c r="G684" i="8"/>
  <c r="H683" i="8"/>
  <c r="G683" i="8"/>
  <c r="H682" i="8"/>
  <c r="G682" i="8"/>
  <c r="H681" i="8"/>
  <c r="I681" i="8" s="1"/>
  <c r="G681" i="8"/>
  <c r="H680" i="8"/>
  <c r="I680" i="8" s="1"/>
  <c r="G680" i="8"/>
  <c r="H679" i="8"/>
  <c r="G679" i="8"/>
  <c r="I679" i="8" s="1"/>
  <c r="J680" i="8" s="1"/>
  <c r="H678" i="8"/>
  <c r="G678" i="8"/>
  <c r="H677" i="8"/>
  <c r="I677" i="8" s="1"/>
  <c r="G677" i="8"/>
  <c r="H676" i="8"/>
  <c r="G676" i="8"/>
  <c r="H675" i="8"/>
  <c r="I675" i="8" s="1"/>
  <c r="G675" i="8"/>
  <c r="H674" i="8"/>
  <c r="G674" i="8"/>
  <c r="I673" i="8"/>
  <c r="H673" i="8"/>
  <c r="G673" i="8"/>
  <c r="H672" i="8"/>
  <c r="G672" i="8"/>
  <c r="I672" i="8" s="1"/>
  <c r="H671" i="8"/>
  <c r="I671" i="8" s="1"/>
  <c r="G671" i="8"/>
  <c r="H670" i="8"/>
  <c r="I670" i="8" s="1"/>
  <c r="G670" i="8"/>
  <c r="H669" i="8"/>
  <c r="G669" i="8"/>
  <c r="I668" i="8"/>
  <c r="H668" i="8"/>
  <c r="G668" i="8"/>
  <c r="I667" i="8"/>
  <c r="H667" i="8"/>
  <c r="G667" i="8"/>
  <c r="H666" i="8"/>
  <c r="G666" i="8"/>
  <c r="H665" i="8"/>
  <c r="I665" i="8" s="1"/>
  <c r="G665" i="8"/>
  <c r="H664" i="8"/>
  <c r="I664" i="8" s="1"/>
  <c r="G664" i="8"/>
  <c r="H663" i="8"/>
  <c r="G663" i="8"/>
  <c r="H662" i="8"/>
  <c r="I662" i="8" s="1"/>
  <c r="G662" i="8"/>
  <c r="H661" i="8"/>
  <c r="G661" i="8"/>
  <c r="I660" i="8"/>
  <c r="H660" i="8"/>
  <c r="G660" i="8"/>
  <c r="H659" i="8"/>
  <c r="I659" i="8" s="1"/>
  <c r="G659" i="8"/>
  <c r="H658" i="8"/>
  <c r="G658" i="8"/>
  <c r="H657" i="8"/>
  <c r="I657" i="8" s="1"/>
  <c r="G657" i="8"/>
  <c r="H656" i="8"/>
  <c r="G656" i="8"/>
  <c r="I656" i="8" s="1"/>
  <c r="J657" i="8" s="1"/>
  <c r="H655" i="8"/>
  <c r="I655" i="8" s="1"/>
  <c r="J656" i="8" s="1"/>
  <c r="G655" i="8"/>
  <c r="H654" i="8"/>
  <c r="G654" i="8"/>
  <c r="H653" i="8"/>
  <c r="G653" i="8"/>
  <c r="H652" i="8"/>
  <c r="G652" i="8"/>
  <c r="H651" i="8"/>
  <c r="I651" i="8" s="1"/>
  <c r="G651" i="8"/>
  <c r="H650" i="8"/>
  <c r="I650" i="8" s="1"/>
  <c r="G650" i="8"/>
  <c r="H649" i="8"/>
  <c r="G649" i="8"/>
  <c r="H648" i="8"/>
  <c r="I648" i="8" s="1"/>
  <c r="G648" i="8"/>
  <c r="H647" i="8"/>
  <c r="G647" i="8"/>
  <c r="I647" i="8" s="1"/>
  <c r="H646" i="8"/>
  <c r="G646" i="8"/>
  <c r="H645" i="8"/>
  <c r="G645" i="8"/>
  <c r="H644" i="8"/>
  <c r="G644" i="8"/>
  <c r="H643" i="8"/>
  <c r="I643" i="8" s="1"/>
  <c r="G643" i="8"/>
  <c r="H642" i="8"/>
  <c r="G642" i="8"/>
  <c r="H641" i="8"/>
  <c r="I641" i="8" s="1"/>
  <c r="G641" i="8"/>
  <c r="H640" i="8"/>
  <c r="G640" i="8"/>
  <c r="I640" i="8" s="1"/>
  <c r="I639" i="8"/>
  <c r="H639" i="8"/>
  <c r="G639" i="8"/>
  <c r="H638" i="8"/>
  <c r="G638" i="8"/>
  <c r="I638" i="8" s="1"/>
  <c r="H637" i="8"/>
  <c r="I637" i="8" s="1"/>
  <c r="J638" i="8" s="1"/>
  <c r="G637" i="8"/>
  <c r="H636" i="8"/>
  <c r="G636" i="8"/>
  <c r="H635" i="8"/>
  <c r="G635" i="8"/>
  <c r="H634" i="8"/>
  <c r="G634" i="8"/>
  <c r="H633" i="8"/>
  <c r="G633" i="8"/>
  <c r="H632" i="8"/>
  <c r="G632" i="8"/>
  <c r="H631" i="8"/>
  <c r="G631" i="8"/>
  <c r="H630" i="8"/>
  <c r="G630" i="8"/>
  <c r="H629" i="8"/>
  <c r="G629" i="8"/>
  <c r="I629" i="8" s="1"/>
  <c r="H628" i="8"/>
  <c r="G628" i="8"/>
  <c r="H627" i="8"/>
  <c r="G627" i="8"/>
  <c r="H626" i="8"/>
  <c r="G626" i="8"/>
  <c r="H625" i="8"/>
  <c r="I625" i="8" s="1"/>
  <c r="G625" i="8"/>
  <c r="H624" i="8"/>
  <c r="G624" i="8"/>
  <c r="I624" i="8" s="1"/>
  <c r="H623" i="8"/>
  <c r="I623" i="8" s="1"/>
  <c r="J624" i="8" s="1"/>
  <c r="G623" i="8"/>
  <c r="H622" i="8"/>
  <c r="G622" i="8"/>
  <c r="I622" i="8" s="1"/>
  <c r="I621" i="8"/>
  <c r="H621" i="8"/>
  <c r="G621" i="8"/>
  <c r="H620" i="8"/>
  <c r="G620" i="8"/>
  <c r="I620" i="8" s="1"/>
  <c r="H619" i="8"/>
  <c r="G619" i="8"/>
  <c r="H618" i="8"/>
  <c r="G618" i="8"/>
  <c r="H617" i="8"/>
  <c r="I617" i="8" s="1"/>
  <c r="G617" i="8"/>
  <c r="H616" i="8"/>
  <c r="G616" i="8"/>
  <c r="I616" i="8" s="1"/>
  <c r="J617" i="8" s="1"/>
  <c r="H615" i="8"/>
  <c r="G615" i="8"/>
  <c r="H614" i="8"/>
  <c r="G614" i="8"/>
  <c r="H613" i="8"/>
  <c r="G613" i="8"/>
  <c r="H612" i="8"/>
  <c r="G612" i="8"/>
  <c r="I612" i="8" s="1"/>
  <c r="H611" i="8"/>
  <c r="G611" i="8"/>
  <c r="H610" i="8"/>
  <c r="G610" i="8"/>
  <c r="H609" i="8"/>
  <c r="G609" i="8"/>
  <c r="I609" i="8" s="1"/>
  <c r="H608" i="8"/>
  <c r="G608" i="8"/>
  <c r="I608" i="8" s="1"/>
  <c r="H607" i="8"/>
  <c r="I607" i="8" s="1"/>
  <c r="G607" i="8"/>
  <c r="H606" i="8"/>
  <c r="G606" i="8"/>
  <c r="H605" i="8"/>
  <c r="I605" i="8" s="1"/>
  <c r="G605" i="8"/>
  <c r="H604" i="8"/>
  <c r="G604" i="8"/>
  <c r="I604" i="8" s="1"/>
  <c r="H603" i="8"/>
  <c r="I603" i="8" s="1"/>
  <c r="J604" i="8" s="1"/>
  <c r="G603" i="8"/>
  <c r="H602" i="8"/>
  <c r="G602" i="8"/>
  <c r="I602" i="8" s="1"/>
  <c r="H601" i="8"/>
  <c r="I601" i="8" s="1"/>
  <c r="J602" i="8" s="1"/>
  <c r="G601" i="8"/>
  <c r="H600" i="8"/>
  <c r="G600" i="8"/>
  <c r="I600" i="8" s="1"/>
  <c r="H599" i="8"/>
  <c r="I599" i="8" s="1"/>
  <c r="G599" i="8"/>
  <c r="H598" i="8"/>
  <c r="G598" i="8"/>
  <c r="I598" i="8" s="1"/>
  <c r="H597" i="8"/>
  <c r="G597" i="8"/>
  <c r="H596" i="8"/>
  <c r="G596" i="8"/>
  <c r="I596" i="8" s="1"/>
  <c r="H595" i="8"/>
  <c r="I595" i="8" s="1"/>
  <c r="G595" i="8"/>
  <c r="H594" i="8"/>
  <c r="G594" i="8"/>
  <c r="I594" i="8" s="1"/>
  <c r="I593" i="8"/>
  <c r="J594" i="8" s="1"/>
  <c r="H593" i="8"/>
  <c r="G593" i="8"/>
  <c r="H592" i="8"/>
  <c r="G592" i="8"/>
  <c r="I592" i="8" s="1"/>
  <c r="I591" i="8"/>
  <c r="H591" i="8"/>
  <c r="G591" i="8"/>
  <c r="H590" i="8"/>
  <c r="G590" i="8"/>
  <c r="H589" i="8"/>
  <c r="I589" i="8" s="1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I581" i="8" s="1"/>
  <c r="H580" i="8"/>
  <c r="G580" i="8"/>
  <c r="H579" i="8"/>
  <c r="G579" i="8"/>
  <c r="H578" i="8"/>
  <c r="G578" i="8"/>
  <c r="H577" i="8"/>
  <c r="G577" i="8"/>
  <c r="I576" i="8"/>
  <c r="H576" i="8"/>
  <c r="G576" i="8"/>
  <c r="H575" i="8"/>
  <c r="G575" i="8"/>
  <c r="H574" i="8"/>
  <c r="I574" i="8" s="1"/>
  <c r="G574" i="8"/>
  <c r="I573" i="8"/>
  <c r="H573" i="8"/>
  <c r="G573" i="8"/>
  <c r="H572" i="8"/>
  <c r="I572" i="8" s="1"/>
  <c r="J573" i="8" s="1"/>
  <c r="G572" i="8"/>
  <c r="H571" i="8"/>
  <c r="G571" i="8"/>
  <c r="H570" i="8"/>
  <c r="G570" i="8"/>
  <c r="H569" i="8"/>
  <c r="G569" i="8"/>
  <c r="I568" i="8"/>
  <c r="H568" i="8"/>
  <c r="G568" i="8"/>
  <c r="H567" i="8"/>
  <c r="I567" i="8" s="1"/>
  <c r="G567" i="8"/>
  <c r="H566" i="8"/>
  <c r="G566" i="8"/>
  <c r="I565" i="8"/>
  <c r="H565" i="8"/>
  <c r="G565" i="8"/>
  <c r="H564" i="8"/>
  <c r="G564" i="8"/>
  <c r="H563" i="8"/>
  <c r="G563" i="8"/>
  <c r="H562" i="8"/>
  <c r="G562" i="8"/>
  <c r="I562" i="8" s="1"/>
  <c r="H561" i="8"/>
  <c r="I561" i="8" s="1"/>
  <c r="J562" i="8" s="1"/>
  <c r="G561" i="8"/>
  <c r="I560" i="8"/>
  <c r="H560" i="8"/>
  <c r="G560" i="8"/>
  <c r="H559" i="8"/>
  <c r="I559" i="8" s="1"/>
  <c r="J560" i="8" s="1"/>
  <c r="G559" i="8"/>
  <c r="H558" i="8"/>
  <c r="I558" i="8" s="1"/>
  <c r="G558" i="8"/>
  <c r="H557" i="8"/>
  <c r="G557" i="8"/>
  <c r="I557" i="8" s="1"/>
  <c r="H556" i="8"/>
  <c r="G556" i="8"/>
  <c r="H555" i="8"/>
  <c r="G555" i="8"/>
  <c r="I554" i="8"/>
  <c r="H554" i="8"/>
  <c r="G554" i="8"/>
  <c r="H553" i="8"/>
  <c r="G553" i="8"/>
  <c r="I553" i="8" s="1"/>
  <c r="I552" i="8"/>
  <c r="H552" i="8"/>
  <c r="G552" i="8"/>
  <c r="I551" i="8"/>
  <c r="H551" i="8"/>
  <c r="G551" i="8"/>
  <c r="H550" i="8"/>
  <c r="G550" i="8"/>
  <c r="I550" i="8" s="1"/>
  <c r="J551" i="8" s="1"/>
  <c r="H549" i="8"/>
  <c r="I549" i="8" s="1"/>
  <c r="G549" i="8"/>
  <c r="H548" i="8"/>
  <c r="G548" i="8"/>
  <c r="I548" i="8" s="1"/>
  <c r="H547" i="8"/>
  <c r="I547" i="8" s="1"/>
  <c r="G547" i="8"/>
  <c r="H546" i="8"/>
  <c r="G546" i="8"/>
  <c r="I546" i="8" s="1"/>
  <c r="I545" i="8"/>
  <c r="H545" i="8"/>
  <c r="G545" i="8"/>
  <c r="I544" i="8"/>
  <c r="H544" i="8"/>
  <c r="G544" i="8"/>
  <c r="H543" i="8"/>
  <c r="G543" i="8"/>
  <c r="H542" i="8"/>
  <c r="I542" i="8" s="1"/>
  <c r="G542" i="8"/>
  <c r="H541" i="8"/>
  <c r="G541" i="8"/>
  <c r="H540" i="8"/>
  <c r="G540" i="8"/>
  <c r="I540" i="8" s="1"/>
  <c r="H539" i="8"/>
  <c r="I539" i="8" s="1"/>
  <c r="J540" i="8" s="1"/>
  <c r="G539" i="8"/>
  <c r="H538" i="8"/>
  <c r="I538" i="8" s="1"/>
  <c r="G538" i="8"/>
  <c r="H537" i="8"/>
  <c r="G537" i="8"/>
  <c r="I537" i="8" s="1"/>
  <c r="I536" i="8"/>
  <c r="H536" i="8"/>
  <c r="G536" i="8"/>
  <c r="H535" i="8"/>
  <c r="I535" i="8" s="1"/>
  <c r="G535" i="8"/>
  <c r="H534" i="8"/>
  <c r="G534" i="8"/>
  <c r="H533" i="8"/>
  <c r="I533" i="8" s="1"/>
  <c r="G533" i="8"/>
  <c r="H532" i="8"/>
  <c r="G532" i="8"/>
  <c r="H531" i="8"/>
  <c r="I531" i="8" s="1"/>
  <c r="G531" i="8"/>
  <c r="H530" i="8"/>
  <c r="G530" i="8"/>
  <c r="I530" i="8" s="1"/>
  <c r="J531" i="8" s="1"/>
  <c r="I529" i="8"/>
  <c r="H529" i="8"/>
  <c r="G529" i="8"/>
  <c r="I528" i="8"/>
  <c r="H528" i="8"/>
  <c r="G528" i="8"/>
  <c r="H527" i="8"/>
  <c r="G527" i="8"/>
  <c r="H526" i="8"/>
  <c r="I526" i="8" s="1"/>
  <c r="G526" i="8"/>
  <c r="H525" i="8"/>
  <c r="G525" i="8"/>
  <c r="I525" i="8" s="1"/>
  <c r="H524" i="8"/>
  <c r="I524" i="8" s="1"/>
  <c r="G524" i="8"/>
  <c r="H523" i="8"/>
  <c r="G523" i="8"/>
  <c r="I522" i="8"/>
  <c r="H522" i="8"/>
  <c r="G522" i="8"/>
  <c r="H521" i="8"/>
  <c r="G521" i="8"/>
  <c r="H520" i="8"/>
  <c r="G520" i="8"/>
  <c r="H519" i="8"/>
  <c r="I519" i="8" s="1"/>
  <c r="G519" i="8"/>
  <c r="H518" i="8"/>
  <c r="I518" i="8" s="1"/>
  <c r="G518" i="8"/>
  <c r="H517" i="8"/>
  <c r="G517" i="8"/>
  <c r="H516" i="8"/>
  <c r="G516" i="8"/>
  <c r="H515" i="8"/>
  <c r="G515" i="8"/>
  <c r="H514" i="8"/>
  <c r="G514" i="8"/>
  <c r="H513" i="8"/>
  <c r="I513" i="8" s="1"/>
  <c r="G513" i="8"/>
  <c r="I512" i="8"/>
  <c r="H512" i="8"/>
  <c r="G512" i="8"/>
  <c r="H511" i="8"/>
  <c r="I511" i="8" s="1"/>
  <c r="G511" i="8"/>
  <c r="H510" i="8"/>
  <c r="G510" i="8"/>
  <c r="H509" i="8"/>
  <c r="G509" i="8"/>
  <c r="I509" i="8" s="1"/>
  <c r="H508" i="8"/>
  <c r="G508" i="8"/>
  <c r="H507" i="8"/>
  <c r="I507" i="8" s="1"/>
  <c r="G507" i="8"/>
  <c r="H506" i="8"/>
  <c r="G506" i="8"/>
  <c r="H505" i="8"/>
  <c r="G505" i="8"/>
  <c r="H504" i="8"/>
  <c r="G504" i="8"/>
  <c r="I503" i="8"/>
  <c r="H503" i="8"/>
  <c r="G503" i="8"/>
  <c r="I502" i="8"/>
  <c r="J503" i="8" s="1"/>
  <c r="H502" i="8"/>
  <c r="G502" i="8"/>
  <c r="H501" i="8"/>
  <c r="G501" i="8"/>
  <c r="H500" i="8"/>
  <c r="I500" i="8" s="1"/>
  <c r="G500" i="8"/>
  <c r="H499" i="8"/>
  <c r="G499" i="8"/>
  <c r="H498" i="8"/>
  <c r="G498" i="8"/>
  <c r="H497" i="8"/>
  <c r="I497" i="8" s="1"/>
  <c r="G497" i="8"/>
  <c r="H496" i="8"/>
  <c r="I496" i="8" s="1"/>
  <c r="G496" i="8"/>
  <c r="H495" i="8"/>
  <c r="I495" i="8" s="1"/>
  <c r="G495" i="8"/>
  <c r="H494" i="8"/>
  <c r="G494" i="8"/>
  <c r="H493" i="8"/>
  <c r="G493" i="8"/>
  <c r="H492" i="8"/>
  <c r="G492" i="8"/>
  <c r="H491" i="8"/>
  <c r="I491" i="8" s="1"/>
  <c r="G491" i="8"/>
  <c r="H490" i="8"/>
  <c r="I490" i="8" s="1"/>
  <c r="G490" i="8"/>
  <c r="H489" i="8"/>
  <c r="G489" i="8"/>
  <c r="I489" i="8" s="1"/>
  <c r="H488" i="8"/>
  <c r="I488" i="8" s="1"/>
  <c r="J489" i="8" s="1"/>
  <c r="G488" i="8"/>
  <c r="H487" i="8"/>
  <c r="I487" i="8" s="1"/>
  <c r="G487" i="8"/>
  <c r="H486" i="8"/>
  <c r="G486" i="8"/>
  <c r="H485" i="8"/>
  <c r="I485" i="8" s="1"/>
  <c r="G485" i="8"/>
  <c r="H484" i="8"/>
  <c r="I484" i="8" s="1"/>
  <c r="G484" i="8"/>
  <c r="H483" i="8"/>
  <c r="I483" i="8" s="1"/>
  <c r="G483" i="8"/>
  <c r="H482" i="8"/>
  <c r="I482" i="8" s="1"/>
  <c r="G482" i="8"/>
  <c r="H481" i="8"/>
  <c r="I481" i="8" s="1"/>
  <c r="G481" i="8"/>
  <c r="H480" i="8"/>
  <c r="G480" i="8"/>
  <c r="I479" i="8"/>
  <c r="H479" i="8"/>
  <c r="G479" i="8"/>
  <c r="H478" i="8"/>
  <c r="I478" i="8" s="1"/>
  <c r="G478" i="8"/>
  <c r="H477" i="8"/>
  <c r="G477" i="8"/>
  <c r="I477" i="8" s="1"/>
  <c r="H476" i="8"/>
  <c r="G476" i="8"/>
  <c r="I475" i="8"/>
  <c r="H475" i="8"/>
  <c r="G475" i="8"/>
  <c r="H474" i="8"/>
  <c r="G474" i="8"/>
  <c r="I473" i="8"/>
  <c r="H473" i="8"/>
  <c r="G473" i="8"/>
  <c r="H472" i="8"/>
  <c r="I472" i="8" s="1"/>
  <c r="G472" i="8"/>
  <c r="H471" i="8"/>
  <c r="G471" i="8"/>
  <c r="H470" i="8"/>
  <c r="G470" i="8"/>
  <c r="I469" i="8"/>
  <c r="H469" i="8"/>
  <c r="G469" i="8"/>
  <c r="H468" i="8"/>
  <c r="G468" i="8"/>
  <c r="H467" i="8"/>
  <c r="I467" i="8" s="1"/>
  <c r="G467" i="8"/>
  <c r="H466" i="8"/>
  <c r="I466" i="8" s="1"/>
  <c r="G466" i="8"/>
  <c r="H465" i="8"/>
  <c r="G465" i="8"/>
  <c r="H464" i="8"/>
  <c r="G464" i="8"/>
  <c r="I463" i="8"/>
  <c r="H463" i="8"/>
  <c r="G463" i="8"/>
  <c r="H462" i="8"/>
  <c r="G462" i="8"/>
  <c r="H461" i="8"/>
  <c r="I461" i="8" s="1"/>
  <c r="G461" i="8"/>
  <c r="H460" i="8"/>
  <c r="G460" i="8"/>
  <c r="H459" i="8"/>
  <c r="I459" i="8" s="1"/>
  <c r="G459" i="8"/>
  <c r="H458" i="8"/>
  <c r="G458" i="8"/>
  <c r="I457" i="8"/>
  <c r="H457" i="8"/>
  <c r="G457" i="8"/>
  <c r="H456" i="8"/>
  <c r="G456" i="8"/>
  <c r="H455" i="8"/>
  <c r="I455" i="8" s="1"/>
  <c r="G455" i="8"/>
  <c r="H454" i="8"/>
  <c r="I454" i="8" s="1"/>
  <c r="G454" i="8"/>
  <c r="I453" i="8"/>
  <c r="J454" i="8" s="1"/>
  <c r="H453" i="8"/>
  <c r="G453" i="8"/>
  <c r="H452" i="8"/>
  <c r="I452" i="8" s="1"/>
  <c r="G452" i="8"/>
  <c r="H451" i="8"/>
  <c r="G451" i="8"/>
  <c r="I451" i="8" s="1"/>
  <c r="H450" i="8"/>
  <c r="I450" i="8" s="1"/>
  <c r="J451" i="8" s="1"/>
  <c r="G450" i="8"/>
  <c r="H449" i="8"/>
  <c r="I449" i="8" s="1"/>
  <c r="G449" i="8"/>
  <c r="H448" i="8"/>
  <c r="I448" i="8" s="1"/>
  <c r="G448" i="8"/>
  <c r="H447" i="8"/>
  <c r="I447" i="8" s="1"/>
  <c r="G447" i="8"/>
  <c r="H446" i="8"/>
  <c r="I446" i="8" s="1"/>
  <c r="G446" i="8"/>
  <c r="H445" i="8"/>
  <c r="G445" i="8"/>
  <c r="I445" i="8" s="1"/>
  <c r="H444" i="8"/>
  <c r="G444" i="8"/>
  <c r="I443" i="8"/>
  <c r="H443" i="8"/>
  <c r="G443" i="8"/>
  <c r="H442" i="8"/>
  <c r="G442" i="8"/>
  <c r="I441" i="8"/>
  <c r="H441" i="8"/>
  <c r="G441" i="8"/>
  <c r="H440" i="8"/>
  <c r="I440" i="8" s="1"/>
  <c r="G440" i="8"/>
  <c r="H439" i="8"/>
  <c r="G439" i="8"/>
  <c r="I439" i="8" s="1"/>
  <c r="H438" i="8"/>
  <c r="G438" i="8"/>
  <c r="I437" i="8"/>
  <c r="H437" i="8"/>
  <c r="G437" i="8"/>
  <c r="H436" i="8"/>
  <c r="G436" i="8"/>
  <c r="H435" i="8"/>
  <c r="I435" i="8" s="1"/>
  <c r="G435" i="8"/>
  <c r="H434" i="8"/>
  <c r="I434" i="8" s="1"/>
  <c r="G434" i="8"/>
  <c r="H433" i="8"/>
  <c r="G433" i="8"/>
  <c r="H432" i="8"/>
  <c r="I432" i="8" s="1"/>
  <c r="G432" i="8"/>
  <c r="I431" i="8"/>
  <c r="H431" i="8"/>
  <c r="G431" i="8"/>
  <c r="H430" i="8"/>
  <c r="G430" i="8"/>
  <c r="H429" i="8"/>
  <c r="G429" i="8"/>
  <c r="I429" i="8" s="1"/>
  <c r="H428" i="8"/>
  <c r="I428" i="8" s="1"/>
  <c r="G428" i="8"/>
  <c r="H427" i="8"/>
  <c r="I427" i="8" s="1"/>
  <c r="J428" i="8" s="1"/>
  <c r="G427" i="8"/>
  <c r="H426" i="8"/>
  <c r="G426" i="8"/>
  <c r="I425" i="8"/>
  <c r="H425" i="8"/>
  <c r="G425" i="8"/>
  <c r="H424" i="8"/>
  <c r="G424" i="8"/>
  <c r="H423" i="8"/>
  <c r="G423" i="8"/>
  <c r="I423" i="8" s="1"/>
  <c r="H422" i="8"/>
  <c r="I422" i="8" s="1"/>
  <c r="G422" i="8"/>
  <c r="H421" i="8"/>
  <c r="I421" i="8" s="1"/>
  <c r="J422" i="8" s="1"/>
  <c r="G421" i="8"/>
  <c r="H420" i="8"/>
  <c r="I420" i="8" s="1"/>
  <c r="G420" i="8"/>
  <c r="H419" i="8"/>
  <c r="G419" i="8"/>
  <c r="I419" i="8" s="1"/>
  <c r="H418" i="8"/>
  <c r="I418" i="8" s="1"/>
  <c r="G418" i="8"/>
  <c r="H417" i="8"/>
  <c r="I417" i="8" s="1"/>
  <c r="G417" i="8"/>
  <c r="H416" i="8"/>
  <c r="I416" i="8" s="1"/>
  <c r="G416" i="8"/>
  <c r="H415" i="8"/>
  <c r="I415" i="8" s="1"/>
  <c r="G415" i="8"/>
  <c r="H414" i="8"/>
  <c r="I414" i="8" s="1"/>
  <c r="G414" i="8"/>
  <c r="H413" i="8"/>
  <c r="G413" i="8"/>
  <c r="I413" i="8" s="1"/>
  <c r="J412" i="8"/>
  <c r="H412" i="8"/>
  <c r="I412" i="8" s="1"/>
  <c r="G412" i="8"/>
  <c r="I411" i="8"/>
  <c r="H411" i="8"/>
  <c r="G411" i="8"/>
  <c r="H410" i="8"/>
  <c r="G410" i="8"/>
  <c r="I409" i="8"/>
  <c r="H409" i="8"/>
  <c r="G409" i="8"/>
  <c r="H408" i="8"/>
  <c r="I408" i="8" s="1"/>
  <c r="G408" i="8"/>
  <c r="H407" i="8"/>
  <c r="G407" i="8"/>
  <c r="I407" i="8" s="1"/>
  <c r="H406" i="8"/>
  <c r="I406" i="8" s="1"/>
  <c r="G406" i="8"/>
  <c r="I405" i="8"/>
  <c r="J406" i="8" s="1"/>
  <c r="H405" i="8"/>
  <c r="G405" i="8"/>
  <c r="H404" i="8"/>
  <c r="I404" i="8" s="1"/>
  <c r="G404" i="8"/>
  <c r="H403" i="8"/>
  <c r="G403" i="8"/>
  <c r="I403" i="8" s="1"/>
  <c r="H402" i="8"/>
  <c r="I402" i="8" s="1"/>
  <c r="G402" i="8"/>
  <c r="H401" i="8"/>
  <c r="G401" i="8"/>
  <c r="H400" i="8"/>
  <c r="I400" i="8" s="1"/>
  <c r="G400" i="8"/>
  <c r="I399" i="8"/>
  <c r="H399" i="8"/>
  <c r="G399" i="8"/>
  <c r="H398" i="8"/>
  <c r="I398" i="8" s="1"/>
  <c r="G398" i="8"/>
  <c r="H397" i="8"/>
  <c r="G397" i="8"/>
  <c r="I397" i="8" s="1"/>
  <c r="H396" i="8"/>
  <c r="I396" i="8" s="1"/>
  <c r="G396" i="8"/>
  <c r="H395" i="8"/>
  <c r="I395" i="8" s="1"/>
  <c r="J396" i="8" s="1"/>
  <c r="G395" i="8"/>
  <c r="H394" i="8"/>
  <c r="G394" i="8"/>
  <c r="I393" i="8"/>
  <c r="H393" i="8"/>
  <c r="G393" i="8"/>
  <c r="H392" i="8"/>
  <c r="G392" i="8"/>
  <c r="H391" i="8"/>
  <c r="G391" i="8"/>
  <c r="I391" i="8" s="1"/>
  <c r="H390" i="8"/>
  <c r="I390" i="8" s="1"/>
  <c r="G390" i="8"/>
  <c r="H389" i="8"/>
  <c r="I389" i="8" s="1"/>
  <c r="J390" i="8" s="1"/>
  <c r="G389" i="8"/>
  <c r="H388" i="8"/>
  <c r="I388" i="8" s="1"/>
  <c r="J388" i="8" s="1"/>
  <c r="G388" i="8"/>
  <c r="H387" i="8"/>
  <c r="G387" i="8"/>
  <c r="I387" i="8" s="1"/>
  <c r="H386" i="8"/>
  <c r="I386" i="8" s="1"/>
  <c r="J387" i="8" s="1"/>
  <c r="G386" i="8"/>
  <c r="H385" i="8"/>
  <c r="I385" i="8" s="1"/>
  <c r="G385" i="8"/>
  <c r="H384" i="8"/>
  <c r="I384" i="8" s="1"/>
  <c r="G384" i="8"/>
  <c r="H383" i="8"/>
  <c r="I383" i="8" s="1"/>
  <c r="J384" i="8" s="1"/>
  <c r="G383" i="8"/>
  <c r="H382" i="8"/>
  <c r="I382" i="8" s="1"/>
  <c r="G382" i="8"/>
  <c r="H381" i="8"/>
  <c r="G381" i="8"/>
  <c r="I381" i="8" s="1"/>
  <c r="J380" i="8"/>
  <c r="H380" i="8"/>
  <c r="I380" i="8" s="1"/>
  <c r="G380" i="8"/>
  <c r="I379" i="8"/>
  <c r="H379" i="8"/>
  <c r="G379" i="8"/>
  <c r="H378" i="8"/>
  <c r="G378" i="8"/>
  <c r="I377" i="8"/>
  <c r="H377" i="8"/>
  <c r="G377" i="8"/>
  <c r="H376" i="8"/>
  <c r="I376" i="8" s="1"/>
  <c r="G376" i="8"/>
  <c r="H375" i="8"/>
  <c r="G375" i="8"/>
  <c r="I375" i="8" s="1"/>
  <c r="J374" i="8"/>
  <c r="H374" i="8"/>
  <c r="I374" i="8" s="1"/>
  <c r="G374" i="8"/>
  <c r="I373" i="8"/>
  <c r="H373" i="8"/>
  <c r="G373" i="8"/>
  <c r="H372" i="8"/>
  <c r="G372" i="8"/>
  <c r="H371" i="8"/>
  <c r="G371" i="8"/>
  <c r="I371" i="8" s="1"/>
  <c r="H370" i="8"/>
  <c r="I370" i="8" s="1"/>
  <c r="G370" i="8"/>
  <c r="H369" i="8"/>
  <c r="I369" i="8" s="1"/>
  <c r="J370" i="8" s="1"/>
  <c r="G369" i="8"/>
  <c r="H368" i="8"/>
  <c r="I368" i="8" s="1"/>
  <c r="G368" i="8"/>
  <c r="I367" i="8"/>
  <c r="J368" i="8" s="1"/>
  <c r="H367" i="8"/>
  <c r="G367" i="8"/>
  <c r="H366" i="8"/>
  <c r="G366" i="8"/>
  <c r="H365" i="8"/>
  <c r="G365" i="8"/>
  <c r="I365" i="8" s="1"/>
  <c r="H364" i="8"/>
  <c r="I364" i="8" s="1"/>
  <c r="G364" i="8"/>
  <c r="I363" i="8"/>
  <c r="J364" i="8" s="1"/>
  <c r="H363" i="8"/>
  <c r="G363" i="8"/>
  <c r="H362" i="8"/>
  <c r="G362" i="8"/>
  <c r="I361" i="8"/>
  <c r="H361" i="8"/>
  <c r="G361" i="8"/>
  <c r="H360" i="8"/>
  <c r="I360" i="8" s="1"/>
  <c r="J361" i="8" s="1"/>
  <c r="G360" i="8"/>
  <c r="H359" i="8"/>
  <c r="G359" i="8"/>
  <c r="I359" i="8" s="1"/>
  <c r="H358" i="8"/>
  <c r="I358" i="8" s="1"/>
  <c r="G358" i="8"/>
  <c r="H357" i="8"/>
  <c r="I357" i="8" s="1"/>
  <c r="J358" i="8" s="1"/>
  <c r="G357" i="8"/>
  <c r="H356" i="8"/>
  <c r="I356" i="8" s="1"/>
  <c r="G356" i="8"/>
  <c r="H355" i="8"/>
  <c r="G355" i="8"/>
  <c r="I355" i="8" s="1"/>
  <c r="H354" i="8"/>
  <c r="I354" i="8" s="1"/>
  <c r="J355" i="8" s="1"/>
  <c r="G354" i="8"/>
  <c r="H353" i="8"/>
  <c r="I353" i="8" s="1"/>
  <c r="J354" i="8" s="1"/>
  <c r="G353" i="8"/>
  <c r="H352" i="8"/>
  <c r="I352" i="8" s="1"/>
  <c r="G352" i="8"/>
  <c r="I351" i="8"/>
  <c r="J352" i="8" s="1"/>
  <c r="H351" i="8"/>
  <c r="G351" i="8"/>
  <c r="H350" i="8"/>
  <c r="I350" i="8" s="1"/>
  <c r="J350" i="8" s="1"/>
  <c r="G350" i="8"/>
  <c r="H349" i="8"/>
  <c r="G349" i="8"/>
  <c r="I349" i="8" s="1"/>
  <c r="H348" i="8"/>
  <c r="I348" i="8" s="1"/>
  <c r="G348" i="8"/>
  <c r="I347" i="8"/>
  <c r="J348" i="8" s="1"/>
  <c r="H347" i="8"/>
  <c r="G347" i="8"/>
  <c r="H346" i="8"/>
  <c r="G346" i="8"/>
  <c r="I345" i="8"/>
  <c r="H345" i="8"/>
  <c r="G345" i="8"/>
  <c r="H344" i="8"/>
  <c r="I344" i="8" s="1"/>
  <c r="J345" i="8" s="1"/>
  <c r="G344" i="8"/>
  <c r="H343" i="8"/>
  <c r="G343" i="8"/>
  <c r="I343" i="8" s="1"/>
  <c r="J344" i="8" s="1"/>
  <c r="H342" i="8"/>
  <c r="I342" i="8" s="1"/>
  <c r="G342" i="8"/>
  <c r="I341" i="8"/>
  <c r="J342" i="8" s="1"/>
  <c r="H341" i="8"/>
  <c r="G341" i="8"/>
  <c r="H340" i="8"/>
  <c r="G340" i="8"/>
  <c r="H339" i="8"/>
  <c r="G339" i="8"/>
  <c r="I339" i="8" s="1"/>
  <c r="H338" i="8"/>
  <c r="I338" i="8" s="1"/>
  <c r="G338" i="8"/>
  <c r="H337" i="8"/>
  <c r="G337" i="8"/>
  <c r="H336" i="8"/>
  <c r="I336" i="8" s="1"/>
  <c r="G336" i="8"/>
  <c r="I335" i="8"/>
  <c r="J336" i="8" s="1"/>
  <c r="H335" i="8"/>
  <c r="G335" i="8"/>
  <c r="H334" i="8"/>
  <c r="G334" i="8"/>
  <c r="H333" i="8"/>
  <c r="G333" i="8"/>
  <c r="I333" i="8" s="1"/>
  <c r="H332" i="8"/>
  <c r="I332" i="8" s="1"/>
  <c r="G332" i="8"/>
  <c r="H331" i="8"/>
  <c r="I331" i="8" s="1"/>
  <c r="J332" i="8" s="1"/>
  <c r="G331" i="8"/>
  <c r="H330" i="8"/>
  <c r="G330" i="8"/>
  <c r="I329" i="8"/>
  <c r="H329" i="8"/>
  <c r="G329" i="8"/>
  <c r="H328" i="8"/>
  <c r="G328" i="8"/>
  <c r="H327" i="8"/>
  <c r="G327" i="8"/>
  <c r="I327" i="8" s="1"/>
  <c r="H326" i="8"/>
  <c r="I326" i="8" s="1"/>
  <c r="G326" i="8"/>
  <c r="I325" i="8"/>
  <c r="J326" i="8" s="1"/>
  <c r="H325" i="8"/>
  <c r="G325" i="8"/>
  <c r="H324" i="8"/>
  <c r="I324" i="8" s="1"/>
  <c r="J324" i="8" s="1"/>
  <c r="G324" i="8"/>
  <c r="H323" i="8"/>
  <c r="G323" i="8"/>
  <c r="I323" i="8" s="1"/>
  <c r="H322" i="8"/>
  <c r="I322" i="8" s="1"/>
  <c r="J323" i="8" s="1"/>
  <c r="G322" i="8"/>
  <c r="H321" i="8"/>
  <c r="I321" i="8" s="1"/>
  <c r="G321" i="8"/>
  <c r="H320" i="8"/>
  <c r="I320" i="8" s="1"/>
  <c r="G320" i="8"/>
  <c r="H319" i="8"/>
  <c r="I319" i="8" s="1"/>
  <c r="J320" i="8" s="1"/>
  <c r="G319" i="8"/>
  <c r="H318" i="8"/>
  <c r="I318" i="8" s="1"/>
  <c r="J318" i="8" s="1"/>
  <c r="G318" i="8"/>
  <c r="H317" i="8"/>
  <c r="G317" i="8"/>
  <c r="I317" i="8" s="1"/>
  <c r="H316" i="8"/>
  <c r="I316" i="8" s="1"/>
  <c r="G316" i="8"/>
  <c r="I315" i="8"/>
  <c r="J316" i="8" s="1"/>
  <c r="H315" i="8"/>
  <c r="G315" i="8"/>
  <c r="H314" i="8"/>
  <c r="G314" i="8"/>
  <c r="I313" i="8"/>
  <c r="H313" i="8"/>
  <c r="G313" i="8"/>
  <c r="H312" i="8"/>
  <c r="I312" i="8" s="1"/>
  <c r="J313" i="8" s="1"/>
  <c r="G312" i="8"/>
  <c r="H311" i="8"/>
  <c r="G311" i="8"/>
  <c r="I311" i="8" s="1"/>
  <c r="J310" i="8"/>
  <c r="H310" i="8"/>
  <c r="I310" i="8" s="1"/>
  <c r="G310" i="8"/>
  <c r="I309" i="8"/>
  <c r="H309" i="8"/>
  <c r="G309" i="8"/>
  <c r="H308" i="8"/>
  <c r="G308" i="8"/>
  <c r="H307" i="8"/>
  <c r="G307" i="8"/>
  <c r="I307" i="8" s="1"/>
  <c r="H306" i="8"/>
  <c r="I306" i="8" s="1"/>
  <c r="G306" i="8"/>
  <c r="H305" i="8"/>
  <c r="G305" i="8"/>
  <c r="H304" i="8"/>
  <c r="I304" i="8" s="1"/>
  <c r="G304" i="8"/>
  <c r="I303" i="8"/>
  <c r="J304" i="8" s="1"/>
  <c r="H303" i="8"/>
  <c r="G303" i="8"/>
  <c r="H302" i="8"/>
  <c r="G302" i="8"/>
  <c r="H301" i="8"/>
  <c r="G301" i="8"/>
  <c r="I301" i="8" s="1"/>
  <c r="H300" i="8"/>
  <c r="I300" i="8" s="1"/>
  <c r="G300" i="8"/>
  <c r="H299" i="8"/>
  <c r="I299" i="8" s="1"/>
  <c r="J300" i="8" s="1"/>
  <c r="G299" i="8"/>
  <c r="H298" i="8"/>
  <c r="G298" i="8"/>
  <c r="I297" i="8"/>
  <c r="H297" i="8"/>
  <c r="G297" i="8"/>
  <c r="H296" i="8"/>
  <c r="G296" i="8"/>
  <c r="H295" i="8"/>
  <c r="G295" i="8"/>
  <c r="I295" i="8" s="1"/>
  <c r="H294" i="8"/>
  <c r="I294" i="8" s="1"/>
  <c r="G294" i="8"/>
  <c r="H293" i="8"/>
  <c r="I293" i="8" s="1"/>
  <c r="J294" i="8" s="1"/>
  <c r="G293" i="8"/>
  <c r="H292" i="8"/>
  <c r="I292" i="8" s="1"/>
  <c r="G292" i="8"/>
  <c r="H291" i="8"/>
  <c r="G291" i="8"/>
  <c r="I291" i="8" s="1"/>
  <c r="H290" i="8"/>
  <c r="I290" i="8" s="1"/>
  <c r="G290" i="8"/>
  <c r="H289" i="8"/>
  <c r="I289" i="8" s="1"/>
  <c r="J290" i="8" s="1"/>
  <c r="G289" i="8"/>
  <c r="H288" i="8"/>
  <c r="I288" i="8" s="1"/>
  <c r="G288" i="8"/>
  <c r="H287" i="8"/>
  <c r="I287" i="8" s="1"/>
  <c r="J288" i="8" s="1"/>
  <c r="G287" i="8"/>
  <c r="H286" i="8"/>
  <c r="I286" i="8" s="1"/>
  <c r="G286" i="8"/>
  <c r="H285" i="8"/>
  <c r="G285" i="8"/>
  <c r="I285" i="8" s="1"/>
  <c r="J284" i="8"/>
  <c r="H284" i="8"/>
  <c r="I284" i="8" s="1"/>
  <c r="G284" i="8"/>
  <c r="I283" i="8"/>
  <c r="H283" i="8"/>
  <c r="G283" i="8"/>
  <c r="H282" i="8"/>
  <c r="G282" i="8"/>
  <c r="I281" i="8"/>
  <c r="H281" i="8"/>
  <c r="G281" i="8"/>
  <c r="H280" i="8"/>
  <c r="I280" i="8" s="1"/>
  <c r="G280" i="8"/>
  <c r="H279" i="8"/>
  <c r="G279" i="8"/>
  <c r="I279" i="8" s="1"/>
  <c r="J280" i="8" s="1"/>
  <c r="H278" i="8"/>
  <c r="I278" i="8" s="1"/>
  <c r="G278" i="8"/>
  <c r="I277" i="8"/>
  <c r="J278" i="8" s="1"/>
  <c r="H277" i="8"/>
  <c r="G277" i="8"/>
  <c r="H276" i="8"/>
  <c r="I276" i="8" s="1"/>
  <c r="G276" i="8"/>
  <c r="H275" i="8"/>
  <c r="G275" i="8"/>
  <c r="I275" i="8" s="1"/>
  <c r="H274" i="8"/>
  <c r="I274" i="8" s="1"/>
  <c r="G274" i="8"/>
  <c r="H273" i="8"/>
  <c r="G273" i="8"/>
  <c r="H272" i="8"/>
  <c r="I272" i="8" s="1"/>
  <c r="G272" i="8"/>
  <c r="H271" i="8"/>
  <c r="I271" i="8" s="1"/>
  <c r="J272" i="8" s="1"/>
  <c r="G271" i="8"/>
  <c r="H270" i="8"/>
  <c r="I270" i="8" s="1"/>
  <c r="J270" i="8" s="1"/>
  <c r="G270" i="8"/>
  <c r="H269" i="8"/>
  <c r="G269" i="8"/>
  <c r="I269" i="8" s="1"/>
  <c r="H268" i="8"/>
  <c r="I268" i="8" s="1"/>
  <c r="G268" i="8"/>
  <c r="H267" i="8"/>
  <c r="I267" i="8" s="1"/>
  <c r="J268" i="8" s="1"/>
  <c r="G267" i="8"/>
  <c r="H266" i="8"/>
  <c r="G266" i="8"/>
  <c r="I265" i="8"/>
  <c r="H265" i="8"/>
  <c r="G265" i="8"/>
  <c r="H264" i="8"/>
  <c r="G264" i="8"/>
  <c r="H263" i="8"/>
  <c r="G263" i="8"/>
  <c r="I263" i="8" s="1"/>
  <c r="H262" i="8"/>
  <c r="I262" i="8" s="1"/>
  <c r="G262" i="8"/>
  <c r="H261" i="8"/>
  <c r="I261" i="8" s="1"/>
  <c r="J262" i="8" s="1"/>
  <c r="G261" i="8"/>
  <c r="H260" i="8"/>
  <c r="G260" i="8"/>
  <c r="H259" i="8"/>
  <c r="G259" i="8"/>
  <c r="I259" i="8" s="1"/>
  <c r="H258" i="8"/>
  <c r="I258" i="8" s="1"/>
  <c r="J259" i="8" s="1"/>
  <c r="G258" i="8"/>
  <c r="H257" i="8"/>
  <c r="G257" i="8"/>
  <c r="H256" i="8"/>
  <c r="I256" i="8" s="1"/>
  <c r="G256" i="8"/>
  <c r="I255" i="8"/>
  <c r="J256" i="8" s="1"/>
  <c r="H255" i="8"/>
  <c r="G255" i="8"/>
  <c r="H254" i="8"/>
  <c r="G254" i="8"/>
  <c r="H253" i="8"/>
  <c r="G253" i="8"/>
  <c r="I253" i="8" s="1"/>
  <c r="H252" i="8"/>
  <c r="I252" i="8" s="1"/>
  <c r="G252" i="8"/>
  <c r="H251" i="8"/>
  <c r="I251" i="8" s="1"/>
  <c r="J252" i="8" s="1"/>
  <c r="G251" i="8"/>
  <c r="H250" i="8"/>
  <c r="G250" i="8"/>
  <c r="I249" i="8"/>
  <c r="H249" i="8"/>
  <c r="G249" i="8"/>
  <c r="H248" i="8"/>
  <c r="G248" i="8"/>
  <c r="H247" i="8"/>
  <c r="G247" i="8"/>
  <c r="I247" i="8" s="1"/>
  <c r="H246" i="8"/>
  <c r="I246" i="8" s="1"/>
  <c r="G246" i="8"/>
  <c r="H245" i="8"/>
  <c r="I245" i="8" s="1"/>
  <c r="G245" i="8"/>
  <c r="H244" i="8"/>
  <c r="G244" i="8"/>
  <c r="H243" i="8"/>
  <c r="G243" i="8"/>
  <c r="I243" i="8" s="1"/>
  <c r="H242" i="8"/>
  <c r="G242" i="8"/>
  <c r="H241" i="8"/>
  <c r="G241" i="8"/>
  <c r="H240" i="8"/>
  <c r="I240" i="8" s="1"/>
  <c r="G240" i="8"/>
  <c r="H239" i="8"/>
  <c r="I239" i="8" s="1"/>
  <c r="J240" i="8" s="1"/>
  <c r="G239" i="8"/>
  <c r="H238" i="8"/>
  <c r="G238" i="8"/>
  <c r="I237" i="8"/>
  <c r="H237" i="8"/>
  <c r="G237" i="8"/>
  <c r="H236" i="8"/>
  <c r="I236" i="8" s="1"/>
  <c r="G236" i="8"/>
  <c r="H235" i="8"/>
  <c r="I235" i="8" s="1"/>
  <c r="G235" i="8"/>
  <c r="H234" i="8"/>
  <c r="G234" i="8"/>
  <c r="H233" i="8"/>
  <c r="I233" i="8" s="1"/>
  <c r="G233" i="8"/>
  <c r="H232" i="8"/>
  <c r="G232" i="8"/>
  <c r="I231" i="8"/>
  <c r="H231" i="8"/>
  <c r="G231" i="8"/>
  <c r="H230" i="8"/>
  <c r="I230" i="8" s="1"/>
  <c r="J230" i="8" s="1"/>
  <c r="G230" i="8"/>
  <c r="H229" i="8"/>
  <c r="I229" i="8" s="1"/>
  <c r="G229" i="8"/>
  <c r="H228" i="8"/>
  <c r="I228" i="8" s="1"/>
  <c r="G228" i="8"/>
  <c r="I227" i="8"/>
  <c r="H227" i="8"/>
  <c r="G227" i="8"/>
  <c r="H226" i="8"/>
  <c r="G226" i="8"/>
  <c r="H225" i="8"/>
  <c r="G225" i="8"/>
  <c r="H224" i="8"/>
  <c r="I224" i="8" s="1"/>
  <c r="G224" i="8"/>
  <c r="I223" i="8"/>
  <c r="J224" i="8" s="1"/>
  <c r="H223" i="8"/>
  <c r="G223" i="8"/>
  <c r="H222" i="8"/>
  <c r="G222" i="8"/>
  <c r="I221" i="8"/>
  <c r="H221" i="8"/>
  <c r="G221" i="8"/>
  <c r="H220" i="8"/>
  <c r="I220" i="8" s="1"/>
  <c r="G220" i="8"/>
  <c r="H219" i="8"/>
  <c r="I219" i="8" s="1"/>
  <c r="J220" i="8" s="1"/>
  <c r="G219" i="8"/>
  <c r="H218" i="8"/>
  <c r="G218" i="8"/>
  <c r="I217" i="8"/>
  <c r="H217" i="8"/>
  <c r="G217" i="8"/>
  <c r="H216" i="8"/>
  <c r="G216" i="8"/>
  <c r="I215" i="8"/>
  <c r="H215" i="8"/>
  <c r="G215" i="8"/>
  <c r="H214" i="8"/>
  <c r="I214" i="8" s="1"/>
  <c r="G214" i="8"/>
  <c r="H213" i="8"/>
  <c r="I213" i="8" s="1"/>
  <c r="J214" i="8" s="1"/>
  <c r="G213" i="8"/>
  <c r="H212" i="8"/>
  <c r="G212" i="8"/>
  <c r="I211" i="8"/>
  <c r="H211" i="8"/>
  <c r="G211" i="8"/>
  <c r="H210" i="8"/>
  <c r="I210" i="8" s="1"/>
  <c r="J211" i="8" s="1"/>
  <c r="G210" i="8"/>
  <c r="H209" i="8"/>
  <c r="G209" i="8"/>
  <c r="H208" i="8"/>
  <c r="I208" i="8" s="1"/>
  <c r="G208" i="8"/>
  <c r="H207" i="8"/>
  <c r="I207" i="8" s="1"/>
  <c r="J208" i="8" s="1"/>
  <c r="G207" i="8"/>
  <c r="H206" i="8"/>
  <c r="I206" i="8" s="1"/>
  <c r="G206" i="8"/>
  <c r="H205" i="8"/>
  <c r="I205" i="8" s="1"/>
  <c r="J206" i="8" s="1"/>
  <c r="G205" i="8"/>
  <c r="H204" i="8"/>
  <c r="I204" i="8" s="1"/>
  <c r="G204" i="8"/>
  <c r="I203" i="8"/>
  <c r="H203" i="8"/>
  <c r="G203" i="8"/>
  <c r="H202" i="8"/>
  <c r="I202" i="8" s="1"/>
  <c r="G202" i="8"/>
  <c r="H201" i="8"/>
  <c r="I201" i="8" s="1"/>
  <c r="J202" i="8" s="1"/>
  <c r="G201" i="8"/>
  <c r="H200" i="8"/>
  <c r="I200" i="8" s="1"/>
  <c r="G200" i="8"/>
  <c r="H199" i="8"/>
  <c r="G199" i="8"/>
  <c r="H198" i="8"/>
  <c r="I198" i="8" s="1"/>
  <c r="G198" i="8"/>
  <c r="H197" i="8"/>
  <c r="I197" i="8" s="1"/>
  <c r="G197" i="8"/>
  <c r="H196" i="8"/>
  <c r="G196" i="8"/>
  <c r="H195" i="8"/>
  <c r="I195" i="8" s="1"/>
  <c r="G195" i="8"/>
  <c r="H194" i="8"/>
  <c r="I194" i="8" s="1"/>
  <c r="J195" i="8" s="1"/>
  <c r="G194" i="8"/>
  <c r="H193" i="8"/>
  <c r="I193" i="8" s="1"/>
  <c r="G193" i="8"/>
  <c r="H192" i="8"/>
  <c r="G192" i="8"/>
  <c r="H191" i="8"/>
  <c r="I191" i="8" s="1"/>
  <c r="G191" i="8"/>
  <c r="H190" i="8"/>
  <c r="G190" i="8"/>
  <c r="H189" i="8"/>
  <c r="I189" i="8" s="1"/>
  <c r="G189" i="8"/>
  <c r="H188" i="8"/>
  <c r="I188" i="8" s="1"/>
  <c r="G188" i="8"/>
  <c r="H187" i="8"/>
  <c r="I187" i="8" s="1"/>
  <c r="J188" i="8" s="1"/>
  <c r="G187" i="8"/>
  <c r="H186" i="8"/>
  <c r="G186" i="8"/>
  <c r="H185" i="8"/>
  <c r="I185" i="8" s="1"/>
  <c r="G185" i="8"/>
  <c r="H184" i="8"/>
  <c r="I184" i="8" s="1"/>
  <c r="J184" i="8" s="1"/>
  <c r="G184" i="8"/>
  <c r="I183" i="8"/>
  <c r="H183" i="8"/>
  <c r="G183" i="8"/>
  <c r="I182" i="8"/>
  <c r="H182" i="8"/>
  <c r="G182" i="8"/>
  <c r="H181" i="8"/>
  <c r="I181" i="8" s="1"/>
  <c r="G181" i="8"/>
  <c r="H180" i="8"/>
  <c r="G180" i="8"/>
  <c r="I179" i="8"/>
  <c r="H179" i="8"/>
  <c r="G179" i="8"/>
  <c r="H178" i="8"/>
  <c r="I178" i="8" s="1"/>
  <c r="J179" i="8" s="1"/>
  <c r="G178" i="8"/>
  <c r="H177" i="8"/>
  <c r="I177" i="8" s="1"/>
  <c r="G177" i="8"/>
  <c r="H176" i="8"/>
  <c r="G176" i="8"/>
  <c r="H175" i="8"/>
  <c r="I175" i="8" s="1"/>
  <c r="G175" i="8"/>
  <c r="H174" i="8"/>
  <c r="G174" i="8"/>
  <c r="I173" i="8"/>
  <c r="H173" i="8"/>
  <c r="G173" i="8"/>
  <c r="H172" i="8"/>
  <c r="I172" i="8" s="1"/>
  <c r="G172" i="8"/>
  <c r="H171" i="8"/>
  <c r="I171" i="8" s="1"/>
  <c r="G171" i="8"/>
  <c r="H170" i="8"/>
  <c r="G170" i="8"/>
  <c r="H169" i="8"/>
  <c r="I169" i="8" s="1"/>
  <c r="G169" i="8"/>
  <c r="H168" i="8"/>
  <c r="I168" i="8" s="1"/>
  <c r="J168" i="8" s="1"/>
  <c r="G168" i="8"/>
  <c r="H167" i="8"/>
  <c r="I167" i="8" s="1"/>
  <c r="G167" i="8"/>
  <c r="I166" i="8"/>
  <c r="H166" i="8"/>
  <c r="G166" i="8"/>
  <c r="I165" i="8"/>
  <c r="H165" i="8"/>
  <c r="G165" i="8"/>
  <c r="H164" i="8"/>
  <c r="G164" i="8"/>
  <c r="I163" i="8"/>
  <c r="H163" i="8"/>
  <c r="G163" i="8"/>
  <c r="I162" i="8"/>
  <c r="H162" i="8"/>
  <c r="G162" i="8"/>
  <c r="H161" i="8"/>
  <c r="I161" i="8" s="1"/>
  <c r="G161" i="8"/>
  <c r="H160" i="8"/>
  <c r="G160" i="8"/>
  <c r="I159" i="8"/>
  <c r="H159" i="8"/>
  <c r="G159" i="8"/>
  <c r="H158" i="8"/>
  <c r="G158" i="8"/>
  <c r="I157" i="8"/>
  <c r="H157" i="8"/>
  <c r="G157" i="8"/>
  <c r="I156" i="8"/>
  <c r="H156" i="8"/>
  <c r="G156" i="8"/>
  <c r="H155" i="8"/>
  <c r="I155" i="8" s="1"/>
  <c r="J156" i="8" s="1"/>
  <c r="G155" i="8"/>
  <c r="H154" i="8"/>
  <c r="G154" i="8"/>
  <c r="I153" i="8"/>
  <c r="H153" i="8"/>
  <c r="G153" i="8"/>
  <c r="H152" i="8"/>
  <c r="I152" i="8" s="1"/>
  <c r="J152" i="8" s="1"/>
  <c r="G152" i="8"/>
  <c r="H151" i="8"/>
  <c r="I151" i="8" s="1"/>
  <c r="G151" i="8"/>
  <c r="H150" i="8"/>
  <c r="I150" i="8" s="1"/>
  <c r="G150" i="8"/>
  <c r="I149" i="8"/>
  <c r="H149" i="8"/>
  <c r="G149" i="8"/>
  <c r="H148" i="8"/>
  <c r="I148" i="8" s="1"/>
  <c r="G148" i="8"/>
  <c r="H147" i="8"/>
  <c r="I147" i="8" s="1"/>
  <c r="G147" i="8"/>
  <c r="I146" i="8"/>
  <c r="H146" i="8"/>
  <c r="G146" i="8"/>
  <c r="I145" i="8"/>
  <c r="H145" i="8"/>
  <c r="G145" i="8"/>
  <c r="H144" i="8"/>
  <c r="G144" i="8"/>
  <c r="I143" i="8"/>
  <c r="H143" i="8"/>
  <c r="G143" i="8"/>
  <c r="H142" i="8"/>
  <c r="I142" i="8" s="1"/>
  <c r="G142" i="8"/>
  <c r="H141" i="8"/>
  <c r="I141" i="8" s="1"/>
  <c r="J142" i="8" s="1"/>
  <c r="G141" i="8"/>
  <c r="I140" i="8"/>
  <c r="H140" i="8"/>
  <c r="G140" i="8"/>
  <c r="I139" i="8"/>
  <c r="H139" i="8"/>
  <c r="G139" i="8"/>
  <c r="H138" i="8"/>
  <c r="G138" i="8"/>
  <c r="I137" i="8"/>
  <c r="H137" i="8"/>
  <c r="G137" i="8"/>
  <c r="H136" i="8"/>
  <c r="I136" i="8" s="1"/>
  <c r="G136" i="8"/>
  <c r="H135" i="8"/>
  <c r="I135" i="8" s="1"/>
  <c r="G135" i="8"/>
  <c r="H134" i="8"/>
  <c r="I134" i="8" s="1"/>
  <c r="G134" i="8"/>
  <c r="H133" i="8"/>
  <c r="I133" i="8" s="1"/>
  <c r="G133" i="8"/>
  <c r="H132" i="8"/>
  <c r="I132" i="8" s="1"/>
  <c r="G132" i="8"/>
  <c r="H131" i="8"/>
  <c r="I131" i="8" s="1"/>
  <c r="G131" i="8"/>
  <c r="H130" i="8"/>
  <c r="I130" i="8" s="1"/>
  <c r="G130" i="8"/>
  <c r="I129" i="8"/>
  <c r="H129" i="8"/>
  <c r="G129" i="8"/>
  <c r="H128" i="8"/>
  <c r="I128" i="8" s="1"/>
  <c r="G128" i="8"/>
  <c r="H127" i="8"/>
  <c r="I127" i="8" s="1"/>
  <c r="J128" i="8" s="1"/>
  <c r="G127" i="8"/>
  <c r="H126" i="8"/>
  <c r="I126" i="8" s="1"/>
  <c r="G126" i="8"/>
  <c r="H125" i="8"/>
  <c r="I125" i="8" s="1"/>
  <c r="G125" i="8"/>
  <c r="H124" i="8"/>
  <c r="I124" i="8" s="1"/>
  <c r="G124" i="8"/>
  <c r="I123" i="8"/>
  <c r="H123" i="8"/>
  <c r="G123" i="8"/>
  <c r="H122" i="8"/>
  <c r="I122" i="8" s="1"/>
  <c r="G122" i="8"/>
  <c r="H121" i="8"/>
  <c r="I121" i="8" s="1"/>
  <c r="J122" i="8" s="1"/>
  <c r="G121" i="8"/>
  <c r="H120" i="8"/>
  <c r="I120" i="8" s="1"/>
  <c r="J120" i="8" s="1"/>
  <c r="G120" i="8"/>
  <c r="H119" i="8"/>
  <c r="I119" i="8" s="1"/>
  <c r="G119" i="8"/>
  <c r="H118" i="8"/>
  <c r="I118" i="8" s="1"/>
  <c r="J119" i="8" s="1"/>
  <c r="G118" i="8"/>
  <c r="H117" i="8"/>
  <c r="I117" i="8" s="1"/>
  <c r="G117" i="8"/>
  <c r="H116" i="8"/>
  <c r="G116" i="8"/>
  <c r="H115" i="8"/>
  <c r="I115" i="8" s="1"/>
  <c r="G115" i="8"/>
  <c r="H114" i="8"/>
  <c r="I114" i="8" s="1"/>
  <c r="J115" i="8" s="1"/>
  <c r="G114" i="8"/>
  <c r="H113" i="8"/>
  <c r="I113" i="8" s="1"/>
  <c r="G113" i="8"/>
  <c r="H112" i="8"/>
  <c r="I112" i="8" s="1"/>
  <c r="G112" i="8"/>
  <c r="H111" i="8"/>
  <c r="I111" i="8" s="1"/>
  <c r="G111" i="8"/>
  <c r="H110" i="8"/>
  <c r="G110" i="8"/>
  <c r="H109" i="8"/>
  <c r="I109" i="8" s="1"/>
  <c r="G109" i="8"/>
  <c r="H108" i="8"/>
  <c r="I108" i="8" s="1"/>
  <c r="G108" i="8"/>
  <c r="H107" i="8"/>
  <c r="I107" i="8" s="1"/>
  <c r="G107" i="8"/>
  <c r="H106" i="8"/>
  <c r="I106" i="8" s="1"/>
  <c r="G106" i="8"/>
  <c r="H105" i="8"/>
  <c r="G105" i="8"/>
  <c r="H104" i="8"/>
  <c r="I104" i="8" s="1"/>
  <c r="G104" i="8"/>
  <c r="H103" i="8"/>
  <c r="G103" i="8"/>
  <c r="H102" i="8"/>
  <c r="I102" i="8" s="1"/>
  <c r="J102" i="8" s="1"/>
  <c r="G102" i="8"/>
  <c r="H101" i="8"/>
  <c r="I101" i="8" s="1"/>
  <c r="G101" i="8"/>
  <c r="H100" i="8"/>
  <c r="G100" i="8"/>
  <c r="H99" i="8"/>
  <c r="G99" i="8"/>
  <c r="H98" i="8"/>
  <c r="G98" i="8"/>
  <c r="H97" i="8"/>
  <c r="I97" i="8" s="1"/>
  <c r="G97" i="8"/>
  <c r="H96" i="8"/>
  <c r="I96" i="8" s="1"/>
  <c r="G96" i="8"/>
  <c r="H95" i="8"/>
  <c r="I95" i="8" s="1"/>
  <c r="G95" i="8"/>
  <c r="H94" i="8"/>
  <c r="G94" i="8"/>
  <c r="H93" i="8"/>
  <c r="I93" i="8" s="1"/>
  <c r="G93" i="8"/>
  <c r="H92" i="8"/>
  <c r="G92" i="8"/>
  <c r="H91" i="8"/>
  <c r="I91" i="8" s="1"/>
  <c r="G91" i="8"/>
  <c r="H90" i="8"/>
  <c r="G90" i="8"/>
  <c r="H89" i="8"/>
  <c r="I89" i="8" s="1"/>
  <c r="G89" i="8"/>
  <c r="H88" i="8"/>
  <c r="G88" i="8"/>
  <c r="H87" i="8"/>
  <c r="I87" i="8" s="1"/>
  <c r="G87" i="8"/>
  <c r="H86" i="8"/>
  <c r="G86" i="8"/>
  <c r="I85" i="8"/>
  <c r="H85" i="8"/>
  <c r="G85" i="8"/>
  <c r="H84" i="8"/>
  <c r="G84" i="8"/>
  <c r="I83" i="8"/>
  <c r="H83" i="8"/>
  <c r="G83" i="8"/>
  <c r="H82" i="8"/>
  <c r="I82" i="8" s="1"/>
  <c r="G82" i="8"/>
  <c r="H81" i="8"/>
  <c r="I81" i="8" s="1"/>
  <c r="J82" i="8" s="1"/>
  <c r="G81" i="8"/>
  <c r="H80" i="8"/>
  <c r="I80" i="8" s="1"/>
  <c r="G80" i="8"/>
  <c r="H79" i="8"/>
  <c r="I79" i="8" s="1"/>
  <c r="G79" i="8"/>
  <c r="H78" i="8"/>
  <c r="G78" i="8"/>
  <c r="H77" i="8"/>
  <c r="I77" i="8" s="1"/>
  <c r="G77" i="8"/>
  <c r="H76" i="8"/>
  <c r="G76" i="8"/>
  <c r="H75" i="8"/>
  <c r="I75" i="8" s="1"/>
  <c r="G75" i="8"/>
  <c r="H74" i="8"/>
  <c r="G74" i="8"/>
  <c r="H73" i="8"/>
  <c r="I73" i="8" s="1"/>
  <c r="G73" i="8"/>
  <c r="H72" i="8"/>
  <c r="G72" i="8"/>
  <c r="H71" i="8"/>
  <c r="I71" i="8" s="1"/>
  <c r="G71" i="8"/>
  <c r="H70" i="8"/>
  <c r="G70" i="8"/>
  <c r="I69" i="8"/>
  <c r="H69" i="8"/>
  <c r="G69" i="8"/>
  <c r="H68" i="8"/>
  <c r="G68" i="8"/>
  <c r="I67" i="8"/>
  <c r="H67" i="8"/>
  <c r="G67" i="8"/>
  <c r="H66" i="8"/>
  <c r="I66" i="8" s="1"/>
  <c r="G66" i="8"/>
  <c r="H65" i="8"/>
  <c r="I65" i="8" s="1"/>
  <c r="J66" i="8" s="1"/>
  <c r="G65" i="8"/>
  <c r="H64" i="8"/>
  <c r="I64" i="8" s="1"/>
  <c r="G64" i="8"/>
  <c r="H63" i="8"/>
  <c r="I63" i="8" s="1"/>
  <c r="G63" i="8"/>
  <c r="H62" i="8"/>
  <c r="G62" i="8"/>
  <c r="H61" i="8"/>
  <c r="I61" i="8" s="1"/>
  <c r="G61" i="8"/>
  <c r="H60" i="8"/>
  <c r="G60" i="8"/>
  <c r="H59" i="8"/>
  <c r="I59" i="8" s="1"/>
  <c r="G59" i="8"/>
  <c r="H58" i="8"/>
  <c r="G58" i="8"/>
  <c r="H57" i="8"/>
  <c r="I57" i="8" s="1"/>
  <c r="G57" i="8"/>
  <c r="H56" i="8"/>
  <c r="G56" i="8"/>
  <c r="H55" i="8"/>
  <c r="I55" i="8" s="1"/>
  <c r="G55" i="8"/>
  <c r="H54" i="8"/>
  <c r="G54" i="8"/>
  <c r="I53" i="8"/>
  <c r="H53" i="8"/>
  <c r="G53" i="8"/>
  <c r="H52" i="8"/>
  <c r="G52" i="8"/>
  <c r="I51" i="8"/>
  <c r="H51" i="8"/>
  <c r="G51" i="8"/>
  <c r="H50" i="8"/>
  <c r="I50" i="8" s="1"/>
  <c r="G50" i="8"/>
  <c r="H49" i="8"/>
  <c r="I49" i="8" s="1"/>
  <c r="J50" i="8" s="1"/>
  <c r="G49" i="8"/>
  <c r="H48" i="8"/>
  <c r="I48" i="8" s="1"/>
  <c r="G48" i="8"/>
  <c r="H47" i="8"/>
  <c r="I47" i="8" s="1"/>
  <c r="G47" i="8"/>
  <c r="H46" i="8"/>
  <c r="G46" i="8"/>
  <c r="H45" i="8"/>
  <c r="I45" i="8" s="1"/>
  <c r="G45" i="8"/>
  <c r="H44" i="8"/>
  <c r="G44" i="8"/>
  <c r="H43" i="8"/>
  <c r="I43" i="8" s="1"/>
  <c r="G43" i="8"/>
  <c r="H42" i="8"/>
  <c r="G42" i="8"/>
  <c r="H41" i="8"/>
  <c r="I41" i="8" s="1"/>
  <c r="G41" i="8"/>
  <c r="H40" i="8"/>
  <c r="G40" i="8"/>
  <c r="H39" i="8"/>
  <c r="I39" i="8" s="1"/>
  <c r="G39" i="8"/>
  <c r="H38" i="8"/>
  <c r="G38" i="8"/>
  <c r="I37" i="8"/>
  <c r="H37" i="8"/>
  <c r="G37" i="8"/>
  <c r="H36" i="8"/>
  <c r="G36" i="8"/>
  <c r="I35" i="8"/>
  <c r="H35" i="8"/>
  <c r="G35" i="8"/>
  <c r="H34" i="8"/>
  <c r="I34" i="8" s="1"/>
  <c r="G34" i="8"/>
  <c r="H33" i="8"/>
  <c r="I33" i="8" s="1"/>
  <c r="J34" i="8" s="1"/>
  <c r="G33" i="8"/>
  <c r="H32" i="8"/>
  <c r="I32" i="8" s="1"/>
  <c r="G32" i="8"/>
  <c r="H31" i="8"/>
  <c r="I31" i="8" s="1"/>
  <c r="G31" i="8"/>
  <c r="H30" i="8"/>
  <c r="G30" i="8"/>
  <c r="H29" i="8"/>
  <c r="I29" i="8" s="1"/>
  <c r="G29" i="8"/>
  <c r="H28" i="8"/>
  <c r="G28" i="8"/>
  <c r="H27" i="8"/>
  <c r="I27" i="8" s="1"/>
  <c r="G27" i="8"/>
  <c r="H26" i="8"/>
  <c r="G26" i="8"/>
  <c r="H25" i="8"/>
  <c r="I25" i="8" s="1"/>
  <c r="G25" i="8"/>
  <c r="H24" i="8"/>
  <c r="G24" i="8"/>
  <c r="H23" i="8"/>
  <c r="I23" i="8" s="1"/>
  <c r="G23" i="8"/>
  <c r="H22" i="8"/>
  <c r="G22" i="8"/>
  <c r="I21" i="8"/>
  <c r="H21" i="8"/>
  <c r="G21" i="8"/>
  <c r="H20" i="8"/>
  <c r="G20" i="8"/>
  <c r="I19" i="8"/>
  <c r="H19" i="8"/>
  <c r="G19" i="8"/>
  <c r="H18" i="8"/>
  <c r="I18" i="8" s="1"/>
  <c r="G18" i="8"/>
  <c r="H17" i="8"/>
  <c r="I17" i="8" s="1"/>
  <c r="J18" i="8" s="1"/>
  <c r="G17" i="8"/>
  <c r="H16" i="8"/>
  <c r="I16" i="8" s="1"/>
  <c r="G16" i="8"/>
  <c r="H15" i="8"/>
  <c r="I15" i="8" s="1"/>
  <c r="G15" i="8"/>
  <c r="H14" i="8"/>
  <c r="G14" i="8"/>
  <c r="H13" i="8"/>
  <c r="I13" i="8" s="1"/>
  <c r="G13" i="8"/>
  <c r="H12" i="8"/>
  <c r="G12" i="8"/>
  <c r="H11" i="8"/>
  <c r="I11" i="8" s="1"/>
  <c r="G11" i="8"/>
  <c r="H10" i="8"/>
  <c r="G10" i="8"/>
  <c r="H9" i="8"/>
  <c r="I9" i="8" s="1"/>
  <c r="G9" i="8"/>
  <c r="H8" i="8"/>
  <c r="G8" i="8"/>
  <c r="H7" i="8"/>
  <c r="I7" i="8" s="1"/>
  <c r="G7" i="8"/>
  <c r="H6" i="8"/>
  <c r="G6" i="8"/>
  <c r="I5" i="8"/>
  <c r="H5" i="8"/>
  <c r="G5" i="8"/>
  <c r="H4" i="8"/>
  <c r="G4" i="8"/>
  <c r="I3" i="8"/>
  <c r="H3" i="8"/>
  <c r="G3" i="8"/>
  <c r="I2" i="8"/>
  <c r="H2" i="8"/>
  <c r="G2" i="8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I333" i="2" s="1"/>
  <c r="G334" i="2"/>
  <c r="H334" i="2"/>
  <c r="G335" i="2"/>
  <c r="H335" i="2"/>
  <c r="G336" i="2"/>
  <c r="H336" i="2"/>
  <c r="G337" i="2"/>
  <c r="H337" i="2"/>
  <c r="I337" i="2" s="1"/>
  <c r="G338" i="2"/>
  <c r="H338" i="2"/>
  <c r="G339" i="2"/>
  <c r="H339" i="2"/>
  <c r="G340" i="2"/>
  <c r="H340" i="2"/>
  <c r="G341" i="2"/>
  <c r="H341" i="2"/>
  <c r="I341" i="2" s="1"/>
  <c r="G342" i="2"/>
  <c r="H342" i="2"/>
  <c r="G343" i="2"/>
  <c r="H343" i="2"/>
  <c r="G344" i="2"/>
  <c r="H344" i="2"/>
  <c r="G345" i="2"/>
  <c r="H345" i="2"/>
  <c r="I345" i="2" s="1"/>
  <c r="G346" i="2"/>
  <c r="H346" i="2"/>
  <c r="G347" i="2"/>
  <c r="H347" i="2"/>
  <c r="G348" i="2"/>
  <c r="H348" i="2"/>
  <c r="G349" i="2"/>
  <c r="H349" i="2"/>
  <c r="I349" i="2" s="1"/>
  <c r="G350" i="2"/>
  <c r="H350" i="2"/>
  <c r="I350" i="2" s="1"/>
  <c r="G351" i="2"/>
  <c r="H351" i="2"/>
  <c r="G352" i="2"/>
  <c r="H352" i="2"/>
  <c r="G353" i="2"/>
  <c r="H353" i="2"/>
  <c r="I353" i="2" s="1"/>
  <c r="G354" i="2"/>
  <c r="H354" i="2"/>
  <c r="I354" i="2" s="1"/>
  <c r="G355" i="2"/>
  <c r="H355" i="2"/>
  <c r="G356" i="2"/>
  <c r="H356" i="2"/>
  <c r="G357" i="2"/>
  <c r="H357" i="2"/>
  <c r="I357" i="2" s="1"/>
  <c r="G358" i="2"/>
  <c r="H358" i="2"/>
  <c r="I358" i="2" s="1"/>
  <c r="G359" i="2"/>
  <c r="H359" i="2"/>
  <c r="G360" i="2"/>
  <c r="H360" i="2"/>
  <c r="G361" i="2"/>
  <c r="H361" i="2"/>
  <c r="I361" i="2" s="1"/>
  <c r="G362" i="2"/>
  <c r="H362" i="2"/>
  <c r="I362" i="2" s="1"/>
  <c r="G363" i="2"/>
  <c r="H363" i="2"/>
  <c r="G364" i="2"/>
  <c r="H364" i="2"/>
  <c r="G365" i="2"/>
  <c r="H365" i="2"/>
  <c r="I365" i="2" s="1"/>
  <c r="G366" i="2"/>
  <c r="H366" i="2"/>
  <c r="I366" i="2" s="1"/>
  <c r="G367" i="2"/>
  <c r="H367" i="2"/>
  <c r="G368" i="2"/>
  <c r="H368" i="2"/>
  <c r="G369" i="2"/>
  <c r="H369" i="2"/>
  <c r="I369" i="2" s="1"/>
  <c r="G370" i="2"/>
  <c r="H370" i="2"/>
  <c r="I370" i="2" s="1"/>
  <c r="G371" i="2"/>
  <c r="H371" i="2"/>
  <c r="G372" i="2"/>
  <c r="H372" i="2"/>
  <c r="G373" i="2"/>
  <c r="H373" i="2"/>
  <c r="I373" i="2" s="1"/>
  <c r="G374" i="2"/>
  <c r="H374" i="2"/>
  <c r="I374" i="2" s="1"/>
  <c r="G375" i="2"/>
  <c r="H375" i="2"/>
  <c r="G376" i="2"/>
  <c r="H376" i="2"/>
  <c r="G377" i="2"/>
  <c r="H377" i="2"/>
  <c r="I377" i="2" s="1"/>
  <c r="G378" i="2"/>
  <c r="H378" i="2"/>
  <c r="I378" i="2" s="1"/>
  <c r="G379" i="2"/>
  <c r="H379" i="2"/>
  <c r="G380" i="2"/>
  <c r="H380" i="2"/>
  <c r="G381" i="2"/>
  <c r="H381" i="2"/>
  <c r="I381" i="2" s="1"/>
  <c r="G382" i="2"/>
  <c r="H382" i="2"/>
  <c r="I382" i="2" s="1"/>
  <c r="G383" i="2"/>
  <c r="H383" i="2"/>
  <c r="G384" i="2"/>
  <c r="H384" i="2"/>
  <c r="G385" i="2"/>
  <c r="H385" i="2"/>
  <c r="I385" i="2" s="1"/>
  <c r="G386" i="2"/>
  <c r="H386" i="2"/>
  <c r="I386" i="2" s="1"/>
  <c r="G387" i="2"/>
  <c r="H387" i="2"/>
  <c r="G388" i="2"/>
  <c r="H388" i="2"/>
  <c r="G389" i="2"/>
  <c r="H389" i="2"/>
  <c r="I389" i="2" s="1"/>
  <c r="G390" i="2"/>
  <c r="H390" i="2"/>
  <c r="I390" i="2" s="1"/>
  <c r="G391" i="2"/>
  <c r="H391" i="2"/>
  <c r="G392" i="2"/>
  <c r="H392" i="2"/>
  <c r="G393" i="2"/>
  <c r="H393" i="2"/>
  <c r="I393" i="2" s="1"/>
  <c r="G394" i="2"/>
  <c r="H394" i="2"/>
  <c r="I394" i="2" s="1"/>
  <c r="G395" i="2"/>
  <c r="H395" i="2"/>
  <c r="G396" i="2"/>
  <c r="H396" i="2"/>
  <c r="G397" i="2"/>
  <c r="H397" i="2"/>
  <c r="I397" i="2" s="1"/>
  <c r="G398" i="2"/>
  <c r="H398" i="2"/>
  <c r="I398" i="2" s="1"/>
  <c r="G399" i="2"/>
  <c r="H399" i="2"/>
  <c r="G400" i="2"/>
  <c r="H400" i="2"/>
  <c r="G401" i="2"/>
  <c r="H401" i="2"/>
  <c r="I401" i="2" s="1"/>
  <c r="G402" i="2"/>
  <c r="H402" i="2"/>
  <c r="I402" i="2" s="1"/>
  <c r="G403" i="2"/>
  <c r="H403" i="2"/>
  <c r="G404" i="2"/>
  <c r="H404" i="2"/>
  <c r="G405" i="2"/>
  <c r="H405" i="2"/>
  <c r="I405" i="2" s="1"/>
  <c r="G406" i="2"/>
  <c r="H406" i="2"/>
  <c r="I406" i="2" s="1"/>
  <c r="G407" i="2"/>
  <c r="H407" i="2"/>
  <c r="G408" i="2"/>
  <c r="H408" i="2"/>
  <c r="G409" i="2"/>
  <c r="H409" i="2"/>
  <c r="I409" i="2" s="1"/>
  <c r="G410" i="2"/>
  <c r="H410" i="2"/>
  <c r="I410" i="2" s="1"/>
  <c r="G411" i="2"/>
  <c r="H411" i="2"/>
  <c r="G412" i="2"/>
  <c r="H412" i="2"/>
  <c r="G413" i="2"/>
  <c r="H413" i="2"/>
  <c r="I413" i="2" s="1"/>
  <c r="G414" i="2"/>
  <c r="H414" i="2"/>
  <c r="I414" i="2" s="1"/>
  <c r="G415" i="2"/>
  <c r="H415" i="2"/>
  <c r="G416" i="2"/>
  <c r="H416" i="2"/>
  <c r="G417" i="2"/>
  <c r="H417" i="2"/>
  <c r="I417" i="2" s="1"/>
  <c r="G418" i="2"/>
  <c r="H418" i="2"/>
  <c r="I418" i="2" s="1"/>
  <c r="G419" i="2"/>
  <c r="H419" i="2"/>
  <c r="G420" i="2"/>
  <c r="H420" i="2"/>
  <c r="G421" i="2"/>
  <c r="H421" i="2"/>
  <c r="I421" i="2" s="1"/>
  <c r="G422" i="2"/>
  <c r="H422" i="2"/>
  <c r="I422" i="2" s="1"/>
  <c r="G423" i="2"/>
  <c r="H423" i="2"/>
  <c r="G424" i="2"/>
  <c r="H424" i="2"/>
  <c r="G425" i="2"/>
  <c r="H425" i="2"/>
  <c r="I425" i="2" s="1"/>
  <c r="G426" i="2"/>
  <c r="H426" i="2"/>
  <c r="I426" i="2" s="1"/>
  <c r="J426" i="2" s="1"/>
  <c r="G427" i="2"/>
  <c r="H427" i="2"/>
  <c r="G428" i="2"/>
  <c r="H428" i="2"/>
  <c r="G429" i="2"/>
  <c r="H429" i="2"/>
  <c r="I429" i="2" s="1"/>
  <c r="G430" i="2"/>
  <c r="H430" i="2"/>
  <c r="I430" i="2" s="1"/>
  <c r="J430" i="2" s="1"/>
  <c r="G431" i="2"/>
  <c r="H431" i="2"/>
  <c r="G432" i="2"/>
  <c r="H432" i="2"/>
  <c r="G433" i="2"/>
  <c r="H433" i="2"/>
  <c r="I433" i="2" s="1"/>
  <c r="G434" i="2"/>
  <c r="H434" i="2"/>
  <c r="I434" i="2" s="1"/>
  <c r="J434" i="2" s="1"/>
  <c r="G435" i="2"/>
  <c r="H435" i="2"/>
  <c r="G436" i="2"/>
  <c r="H436" i="2"/>
  <c r="G437" i="2"/>
  <c r="H437" i="2"/>
  <c r="I437" i="2" s="1"/>
  <c r="G438" i="2"/>
  <c r="H438" i="2"/>
  <c r="I438" i="2" s="1"/>
  <c r="J438" i="2" s="1"/>
  <c r="G439" i="2"/>
  <c r="H439" i="2"/>
  <c r="G440" i="2"/>
  <c r="H440" i="2"/>
  <c r="G441" i="2"/>
  <c r="H441" i="2"/>
  <c r="I441" i="2" s="1"/>
  <c r="G442" i="2"/>
  <c r="H442" i="2"/>
  <c r="I442" i="2" s="1"/>
  <c r="J442" i="2" s="1"/>
  <c r="G443" i="2"/>
  <c r="H443" i="2"/>
  <c r="G444" i="2"/>
  <c r="H444" i="2"/>
  <c r="G445" i="2"/>
  <c r="H445" i="2"/>
  <c r="I445" i="2" s="1"/>
  <c r="G446" i="2"/>
  <c r="H446" i="2"/>
  <c r="I446" i="2" s="1"/>
  <c r="J446" i="2" s="1"/>
  <c r="G447" i="2"/>
  <c r="H447" i="2"/>
  <c r="G448" i="2"/>
  <c r="H448" i="2"/>
  <c r="G449" i="2"/>
  <c r="H449" i="2"/>
  <c r="I449" i="2" s="1"/>
  <c r="G450" i="2"/>
  <c r="H450" i="2"/>
  <c r="I450" i="2" s="1"/>
  <c r="J450" i="2" s="1"/>
  <c r="G451" i="2"/>
  <c r="H451" i="2"/>
  <c r="G452" i="2"/>
  <c r="H452" i="2"/>
  <c r="G453" i="2"/>
  <c r="H453" i="2"/>
  <c r="I453" i="2" s="1"/>
  <c r="G454" i="2"/>
  <c r="H454" i="2"/>
  <c r="I454" i="2" s="1"/>
  <c r="J454" i="2" s="1"/>
  <c r="G455" i="2"/>
  <c r="H455" i="2"/>
  <c r="G456" i="2"/>
  <c r="H456" i="2"/>
  <c r="G457" i="2"/>
  <c r="H457" i="2"/>
  <c r="I457" i="2" s="1"/>
  <c r="G458" i="2"/>
  <c r="H458" i="2"/>
  <c r="I458" i="2" s="1"/>
  <c r="J458" i="2" s="1"/>
  <c r="G459" i="2"/>
  <c r="H459" i="2"/>
  <c r="G460" i="2"/>
  <c r="H460" i="2"/>
  <c r="G461" i="2"/>
  <c r="H461" i="2"/>
  <c r="I461" i="2" s="1"/>
  <c r="G462" i="2"/>
  <c r="H462" i="2"/>
  <c r="I462" i="2" s="1"/>
  <c r="J462" i="2" s="1"/>
  <c r="G463" i="2"/>
  <c r="H463" i="2"/>
  <c r="G464" i="2"/>
  <c r="H464" i="2"/>
  <c r="G465" i="2"/>
  <c r="H465" i="2"/>
  <c r="I465" i="2" s="1"/>
  <c r="G466" i="2"/>
  <c r="H466" i="2"/>
  <c r="I466" i="2" s="1"/>
  <c r="J466" i="2" s="1"/>
  <c r="G467" i="2"/>
  <c r="H467" i="2"/>
  <c r="G468" i="2"/>
  <c r="H468" i="2"/>
  <c r="G469" i="2"/>
  <c r="H469" i="2"/>
  <c r="I469" i="2" s="1"/>
  <c r="G470" i="2"/>
  <c r="H470" i="2"/>
  <c r="I470" i="2" s="1"/>
  <c r="J470" i="2" s="1"/>
  <c r="G471" i="2"/>
  <c r="H471" i="2"/>
  <c r="G472" i="2"/>
  <c r="H472" i="2"/>
  <c r="G473" i="2"/>
  <c r="H473" i="2"/>
  <c r="I473" i="2" s="1"/>
  <c r="G474" i="2"/>
  <c r="H474" i="2"/>
  <c r="I474" i="2" s="1"/>
  <c r="J474" i="2" s="1"/>
  <c r="G475" i="2"/>
  <c r="H475" i="2"/>
  <c r="G476" i="2"/>
  <c r="H476" i="2"/>
  <c r="G477" i="2"/>
  <c r="H477" i="2"/>
  <c r="I477" i="2" s="1"/>
  <c r="G478" i="2"/>
  <c r="H478" i="2"/>
  <c r="I478" i="2" s="1"/>
  <c r="J478" i="2" s="1"/>
  <c r="G479" i="2"/>
  <c r="H479" i="2"/>
  <c r="G480" i="2"/>
  <c r="H480" i="2"/>
  <c r="G481" i="2"/>
  <c r="H481" i="2"/>
  <c r="I481" i="2" s="1"/>
  <c r="G482" i="2"/>
  <c r="H482" i="2"/>
  <c r="I482" i="2" s="1"/>
  <c r="J482" i="2" s="1"/>
  <c r="G483" i="2"/>
  <c r="H483" i="2"/>
  <c r="G484" i="2"/>
  <c r="H484" i="2"/>
  <c r="G485" i="2"/>
  <c r="H485" i="2"/>
  <c r="I485" i="2" s="1"/>
  <c r="G486" i="2"/>
  <c r="H486" i="2"/>
  <c r="I486" i="2" s="1"/>
  <c r="J486" i="2" s="1"/>
  <c r="G487" i="2"/>
  <c r="H487" i="2"/>
  <c r="G488" i="2"/>
  <c r="H488" i="2"/>
  <c r="G489" i="2"/>
  <c r="H489" i="2"/>
  <c r="I489" i="2" s="1"/>
  <c r="G490" i="2"/>
  <c r="H490" i="2"/>
  <c r="I490" i="2" s="1"/>
  <c r="J490" i="2" s="1"/>
  <c r="G491" i="2"/>
  <c r="H491" i="2"/>
  <c r="G492" i="2"/>
  <c r="H492" i="2"/>
  <c r="G493" i="2"/>
  <c r="H493" i="2"/>
  <c r="I493" i="2" s="1"/>
  <c r="G494" i="2"/>
  <c r="H494" i="2"/>
  <c r="I494" i="2" s="1"/>
  <c r="J494" i="2" s="1"/>
  <c r="G495" i="2"/>
  <c r="H495" i="2"/>
  <c r="G496" i="2"/>
  <c r="H496" i="2"/>
  <c r="G497" i="2"/>
  <c r="H497" i="2"/>
  <c r="I497" i="2" s="1"/>
  <c r="G498" i="2"/>
  <c r="H498" i="2"/>
  <c r="I498" i="2" s="1"/>
  <c r="J498" i="2" s="1"/>
  <c r="G499" i="2"/>
  <c r="H499" i="2"/>
  <c r="G500" i="2"/>
  <c r="H500" i="2"/>
  <c r="G501" i="2"/>
  <c r="H501" i="2"/>
  <c r="I501" i="2" s="1"/>
  <c r="G502" i="2"/>
  <c r="H502" i="2"/>
  <c r="I502" i="2" s="1"/>
  <c r="J502" i="2" s="1"/>
  <c r="G503" i="2"/>
  <c r="H503" i="2"/>
  <c r="G504" i="2"/>
  <c r="H504" i="2"/>
  <c r="G505" i="2"/>
  <c r="H505" i="2"/>
  <c r="I505" i="2" s="1"/>
  <c r="G506" i="2"/>
  <c r="H506" i="2"/>
  <c r="I506" i="2" s="1"/>
  <c r="J506" i="2" s="1"/>
  <c r="G507" i="2"/>
  <c r="H507" i="2"/>
  <c r="G508" i="2"/>
  <c r="H508" i="2"/>
  <c r="G509" i="2"/>
  <c r="H509" i="2"/>
  <c r="I509" i="2" s="1"/>
  <c r="G510" i="2"/>
  <c r="H510" i="2"/>
  <c r="I510" i="2" s="1"/>
  <c r="J510" i="2" s="1"/>
  <c r="G511" i="2"/>
  <c r="H511" i="2"/>
  <c r="G512" i="2"/>
  <c r="H512" i="2"/>
  <c r="G513" i="2"/>
  <c r="H513" i="2"/>
  <c r="I513" i="2" s="1"/>
  <c r="G514" i="2"/>
  <c r="H514" i="2"/>
  <c r="I514" i="2" s="1"/>
  <c r="J514" i="2" s="1"/>
  <c r="G515" i="2"/>
  <c r="H515" i="2"/>
  <c r="G516" i="2"/>
  <c r="H516" i="2"/>
  <c r="G517" i="2"/>
  <c r="H517" i="2"/>
  <c r="I517" i="2" s="1"/>
  <c r="G518" i="2"/>
  <c r="H518" i="2"/>
  <c r="I518" i="2" s="1"/>
  <c r="J518" i="2" s="1"/>
  <c r="G519" i="2"/>
  <c r="H519" i="2"/>
  <c r="G520" i="2"/>
  <c r="H520" i="2"/>
  <c r="G521" i="2"/>
  <c r="H521" i="2"/>
  <c r="I521" i="2" s="1"/>
  <c r="G522" i="2"/>
  <c r="H522" i="2"/>
  <c r="I522" i="2" s="1"/>
  <c r="J522" i="2" s="1"/>
  <c r="G523" i="2"/>
  <c r="H523" i="2"/>
  <c r="G524" i="2"/>
  <c r="H524" i="2"/>
  <c r="G525" i="2"/>
  <c r="H525" i="2"/>
  <c r="I525" i="2" s="1"/>
  <c r="G526" i="2"/>
  <c r="H526" i="2"/>
  <c r="I526" i="2" s="1"/>
  <c r="J526" i="2" s="1"/>
  <c r="G527" i="2"/>
  <c r="H527" i="2"/>
  <c r="G528" i="2"/>
  <c r="H528" i="2"/>
  <c r="G529" i="2"/>
  <c r="H529" i="2"/>
  <c r="I529" i="2" s="1"/>
  <c r="G530" i="2"/>
  <c r="H530" i="2"/>
  <c r="I530" i="2" s="1"/>
  <c r="J530" i="2" s="1"/>
  <c r="G531" i="2"/>
  <c r="H531" i="2"/>
  <c r="G532" i="2"/>
  <c r="H532" i="2"/>
  <c r="G533" i="2"/>
  <c r="H533" i="2"/>
  <c r="I533" i="2" s="1"/>
  <c r="G534" i="2"/>
  <c r="H534" i="2"/>
  <c r="I534" i="2" s="1"/>
  <c r="J534" i="2" s="1"/>
  <c r="G535" i="2"/>
  <c r="H535" i="2"/>
  <c r="G536" i="2"/>
  <c r="H536" i="2"/>
  <c r="G537" i="2"/>
  <c r="H537" i="2"/>
  <c r="I537" i="2" s="1"/>
  <c r="G538" i="2"/>
  <c r="H538" i="2"/>
  <c r="I538" i="2" s="1"/>
  <c r="J538" i="2" s="1"/>
  <c r="G539" i="2"/>
  <c r="H539" i="2"/>
  <c r="G540" i="2"/>
  <c r="H540" i="2"/>
  <c r="G541" i="2"/>
  <c r="H541" i="2"/>
  <c r="I541" i="2" s="1"/>
  <c r="G542" i="2"/>
  <c r="H542" i="2"/>
  <c r="I542" i="2" s="1"/>
  <c r="J542" i="2" s="1"/>
  <c r="G543" i="2"/>
  <c r="H543" i="2"/>
  <c r="G544" i="2"/>
  <c r="H544" i="2"/>
  <c r="G545" i="2"/>
  <c r="H545" i="2"/>
  <c r="I545" i="2" s="1"/>
  <c r="G546" i="2"/>
  <c r="H546" i="2"/>
  <c r="I546" i="2" s="1"/>
  <c r="J546" i="2" s="1"/>
  <c r="G547" i="2"/>
  <c r="H547" i="2"/>
  <c r="G548" i="2"/>
  <c r="H548" i="2"/>
  <c r="G549" i="2"/>
  <c r="H549" i="2"/>
  <c r="I549" i="2" s="1"/>
  <c r="G550" i="2"/>
  <c r="H550" i="2"/>
  <c r="I550" i="2" s="1"/>
  <c r="J550" i="2" s="1"/>
  <c r="G551" i="2"/>
  <c r="H551" i="2"/>
  <c r="G552" i="2"/>
  <c r="H552" i="2"/>
  <c r="G553" i="2"/>
  <c r="H553" i="2"/>
  <c r="I553" i="2" s="1"/>
  <c r="G554" i="2"/>
  <c r="H554" i="2"/>
  <c r="I554" i="2" s="1"/>
  <c r="J554" i="2" s="1"/>
  <c r="G555" i="2"/>
  <c r="H555" i="2"/>
  <c r="G556" i="2"/>
  <c r="H556" i="2"/>
  <c r="G557" i="2"/>
  <c r="H557" i="2"/>
  <c r="I557" i="2" s="1"/>
  <c r="G558" i="2"/>
  <c r="H558" i="2"/>
  <c r="I558" i="2" s="1"/>
  <c r="J558" i="2" s="1"/>
  <c r="G559" i="2"/>
  <c r="H559" i="2"/>
  <c r="G560" i="2"/>
  <c r="H560" i="2"/>
  <c r="G561" i="2"/>
  <c r="H561" i="2"/>
  <c r="I561" i="2" s="1"/>
  <c r="G562" i="2"/>
  <c r="H562" i="2"/>
  <c r="I562" i="2" s="1"/>
  <c r="J562" i="2" s="1"/>
  <c r="G563" i="2"/>
  <c r="H563" i="2"/>
  <c r="G564" i="2"/>
  <c r="H564" i="2"/>
  <c r="G565" i="2"/>
  <c r="H565" i="2"/>
  <c r="I565" i="2" s="1"/>
  <c r="G566" i="2"/>
  <c r="H566" i="2"/>
  <c r="I566" i="2" s="1"/>
  <c r="J566" i="2" s="1"/>
  <c r="G567" i="2"/>
  <c r="H567" i="2"/>
  <c r="G568" i="2"/>
  <c r="H568" i="2"/>
  <c r="G569" i="2"/>
  <c r="H569" i="2"/>
  <c r="I569" i="2" s="1"/>
  <c r="G570" i="2"/>
  <c r="H570" i="2"/>
  <c r="I570" i="2" s="1"/>
  <c r="J570" i="2" s="1"/>
  <c r="G571" i="2"/>
  <c r="H571" i="2"/>
  <c r="G572" i="2"/>
  <c r="H572" i="2"/>
  <c r="G573" i="2"/>
  <c r="H573" i="2"/>
  <c r="I573" i="2" s="1"/>
  <c r="G574" i="2"/>
  <c r="H574" i="2"/>
  <c r="I574" i="2" s="1"/>
  <c r="J574" i="2" s="1"/>
  <c r="G575" i="2"/>
  <c r="H575" i="2"/>
  <c r="G576" i="2"/>
  <c r="H576" i="2"/>
  <c r="G577" i="2"/>
  <c r="H577" i="2"/>
  <c r="I577" i="2" s="1"/>
  <c r="G578" i="2"/>
  <c r="H578" i="2"/>
  <c r="I578" i="2" s="1"/>
  <c r="J578" i="2" s="1"/>
  <c r="G579" i="2"/>
  <c r="H579" i="2"/>
  <c r="G580" i="2"/>
  <c r="H580" i="2"/>
  <c r="G581" i="2"/>
  <c r="H581" i="2"/>
  <c r="I581" i="2" s="1"/>
  <c r="G582" i="2"/>
  <c r="H582" i="2"/>
  <c r="I582" i="2" s="1"/>
  <c r="J582" i="2" s="1"/>
  <c r="G583" i="2"/>
  <c r="H583" i="2"/>
  <c r="G584" i="2"/>
  <c r="H584" i="2"/>
  <c r="G585" i="2"/>
  <c r="H585" i="2"/>
  <c r="I585" i="2" s="1"/>
  <c r="G586" i="2"/>
  <c r="H586" i="2"/>
  <c r="I586" i="2" s="1"/>
  <c r="J586" i="2" s="1"/>
  <c r="G587" i="2"/>
  <c r="H587" i="2"/>
  <c r="G588" i="2"/>
  <c r="H588" i="2"/>
  <c r="G589" i="2"/>
  <c r="H589" i="2"/>
  <c r="I589" i="2" s="1"/>
  <c r="G590" i="2"/>
  <c r="H590" i="2"/>
  <c r="I590" i="2" s="1"/>
  <c r="J590" i="2" s="1"/>
  <c r="G591" i="2"/>
  <c r="H591" i="2"/>
  <c r="G592" i="2"/>
  <c r="H592" i="2"/>
  <c r="G593" i="2"/>
  <c r="H593" i="2"/>
  <c r="I593" i="2" s="1"/>
  <c r="G594" i="2"/>
  <c r="H594" i="2"/>
  <c r="I594" i="2" s="1"/>
  <c r="J594" i="2" s="1"/>
  <c r="G595" i="2"/>
  <c r="H595" i="2"/>
  <c r="G596" i="2"/>
  <c r="H596" i="2"/>
  <c r="G597" i="2"/>
  <c r="H597" i="2"/>
  <c r="I597" i="2" s="1"/>
  <c r="G598" i="2"/>
  <c r="H598" i="2"/>
  <c r="I598" i="2" s="1"/>
  <c r="J598" i="2" s="1"/>
  <c r="G599" i="2"/>
  <c r="H599" i="2"/>
  <c r="G600" i="2"/>
  <c r="H600" i="2"/>
  <c r="G601" i="2"/>
  <c r="H601" i="2"/>
  <c r="I601" i="2" s="1"/>
  <c r="G602" i="2"/>
  <c r="H602" i="2"/>
  <c r="I602" i="2" s="1"/>
  <c r="J602" i="2" s="1"/>
  <c r="G603" i="2"/>
  <c r="H603" i="2"/>
  <c r="G604" i="2"/>
  <c r="H604" i="2"/>
  <c r="G605" i="2"/>
  <c r="H605" i="2"/>
  <c r="I605" i="2" s="1"/>
  <c r="G606" i="2"/>
  <c r="H606" i="2"/>
  <c r="I606" i="2" s="1"/>
  <c r="J606" i="2" s="1"/>
  <c r="G607" i="2"/>
  <c r="H607" i="2"/>
  <c r="G608" i="2"/>
  <c r="H608" i="2"/>
  <c r="G609" i="2"/>
  <c r="H609" i="2"/>
  <c r="I609" i="2" s="1"/>
  <c r="G610" i="2"/>
  <c r="H610" i="2"/>
  <c r="I610" i="2" s="1"/>
  <c r="J610" i="2" s="1"/>
  <c r="G611" i="2"/>
  <c r="H611" i="2"/>
  <c r="G612" i="2"/>
  <c r="H612" i="2"/>
  <c r="G613" i="2"/>
  <c r="H613" i="2"/>
  <c r="I613" i="2" s="1"/>
  <c r="G614" i="2"/>
  <c r="H614" i="2"/>
  <c r="I614" i="2" s="1"/>
  <c r="J614" i="2" s="1"/>
  <c r="G615" i="2"/>
  <c r="H615" i="2"/>
  <c r="G616" i="2"/>
  <c r="H616" i="2"/>
  <c r="G617" i="2"/>
  <c r="H617" i="2"/>
  <c r="I617" i="2" s="1"/>
  <c r="G618" i="2"/>
  <c r="H618" i="2"/>
  <c r="I618" i="2" s="1"/>
  <c r="J618" i="2" s="1"/>
  <c r="G619" i="2"/>
  <c r="H619" i="2"/>
  <c r="G620" i="2"/>
  <c r="H620" i="2"/>
  <c r="G621" i="2"/>
  <c r="H621" i="2"/>
  <c r="I621" i="2" s="1"/>
  <c r="G622" i="2"/>
  <c r="H622" i="2"/>
  <c r="I622" i="2" s="1"/>
  <c r="J622" i="2" s="1"/>
  <c r="G623" i="2"/>
  <c r="H623" i="2"/>
  <c r="G624" i="2"/>
  <c r="H624" i="2"/>
  <c r="G625" i="2"/>
  <c r="H625" i="2"/>
  <c r="I625" i="2" s="1"/>
  <c r="G626" i="2"/>
  <c r="H626" i="2"/>
  <c r="I626" i="2" s="1"/>
  <c r="J626" i="2" s="1"/>
  <c r="G627" i="2"/>
  <c r="H627" i="2"/>
  <c r="G628" i="2"/>
  <c r="H628" i="2"/>
  <c r="G629" i="2"/>
  <c r="H629" i="2"/>
  <c r="I629" i="2" s="1"/>
  <c r="G630" i="2"/>
  <c r="H630" i="2"/>
  <c r="I630" i="2" s="1"/>
  <c r="J630" i="2" s="1"/>
  <c r="G631" i="2"/>
  <c r="H631" i="2"/>
  <c r="G632" i="2"/>
  <c r="H632" i="2"/>
  <c r="G633" i="2"/>
  <c r="H633" i="2"/>
  <c r="I633" i="2" s="1"/>
  <c r="G634" i="2"/>
  <c r="H634" i="2"/>
  <c r="I634" i="2" s="1"/>
  <c r="J634" i="2" s="1"/>
  <c r="G635" i="2"/>
  <c r="H635" i="2"/>
  <c r="G636" i="2"/>
  <c r="H636" i="2"/>
  <c r="G637" i="2"/>
  <c r="H637" i="2"/>
  <c r="I637" i="2" s="1"/>
  <c r="G638" i="2"/>
  <c r="H638" i="2"/>
  <c r="I638" i="2" s="1"/>
  <c r="J638" i="2" s="1"/>
  <c r="G639" i="2"/>
  <c r="H639" i="2"/>
  <c r="G640" i="2"/>
  <c r="H640" i="2"/>
  <c r="G641" i="2"/>
  <c r="H641" i="2"/>
  <c r="I641" i="2" s="1"/>
  <c r="G642" i="2"/>
  <c r="H642" i="2"/>
  <c r="I642" i="2" s="1"/>
  <c r="J642" i="2" s="1"/>
  <c r="G643" i="2"/>
  <c r="H643" i="2"/>
  <c r="G644" i="2"/>
  <c r="H644" i="2"/>
  <c r="G645" i="2"/>
  <c r="H645" i="2"/>
  <c r="I645" i="2" s="1"/>
  <c r="G646" i="2"/>
  <c r="H646" i="2"/>
  <c r="I646" i="2" s="1"/>
  <c r="J646" i="2" s="1"/>
  <c r="G647" i="2"/>
  <c r="H647" i="2"/>
  <c r="G648" i="2"/>
  <c r="H648" i="2"/>
  <c r="G649" i="2"/>
  <c r="H649" i="2"/>
  <c r="I649" i="2" s="1"/>
  <c r="G650" i="2"/>
  <c r="H650" i="2"/>
  <c r="I650" i="2" s="1"/>
  <c r="J650" i="2" s="1"/>
  <c r="G651" i="2"/>
  <c r="H651" i="2"/>
  <c r="G652" i="2"/>
  <c r="H652" i="2"/>
  <c r="G653" i="2"/>
  <c r="H653" i="2"/>
  <c r="I653" i="2" s="1"/>
  <c r="G654" i="2"/>
  <c r="H654" i="2"/>
  <c r="I654" i="2" s="1"/>
  <c r="J654" i="2" s="1"/>
  <c r="G655" i="2"/>
  <c r="H655" i="2"/>
  <c r="G656" i="2"/>
  <c r="H656" i="2"/>
  <c r="G657" i="2"/>
  <c r="H657" i="2"/>
  <c r="I657" i="2" s="1"/>
  <c r="G658" i="2"/>
  <c r="H658" i="2"/>
  <c r="I658" i="2" s="1"/>
  <c r="J658" i="2" s="1"/>
  <c r="G659" i="2"/>
  <c r="H659" i="2"/>
  <c r="G660" i="2"/>
  <c r="H660" i="2"/>
  <c r="G661" i="2"/>
  <c r="H661" i="2"/>
  <c r="I661" i="2" s="1"/>
  <c r="G662" i="2"/>
  <c r="H662" i="2"/>
  <c r="I662" i="2" s="1"/>
  <c r="J662" i="2" s="1"/>
  <c r="G663" i="2"/>
  <c r="H663" i="2"/>
  <c r="G664" i="2"/>
  <c r="H664" i="2"/>
  <c r="G665" i="2"/>
  <c r="H665" i="2"/>
  <c r="I665" i="2" s="1"/>
  <c r="G666" i="2"/>
  <c r="H666" i="2"/>
  <c r="I666" i="2" s="1"/>
  <c r="J666" i="2" s="1"/>
  <c r="G667" i="2"/>
  <c r="H667" i="2"/>
  <c r="G668" i="2"/>
  <c r="H668" i="2"/>
  <c r="G669" i="2"/>
  <c r="H669" i="2"/>
  <c r="I669" i="2" s="1"/>
  <c r="G670" i="2"/>
  <c r="H670" i="2"/>
  <c r="I670" i="2" s="1"/>
  <c r="J670" i="2" s="1"/>
  <c r="G671" i="2"/>
  <c r="H671" i="2"/>
  <c r="G672" i="2"/>
  <c r="H672" i="2"/>
  <c r="G673" i="2"/>
  <c r="H673" i="2"/>
  <c r="I673" i="2" s="1"/>
  <c r="G674" i="2"/>
  <c r="H674" i="2"/>
  <c r="I674" i="2" s="1"/>
  <c r="J674" i="2" s="1"/>
  <c r="G675" i="2"/>
  <c r="H675" i="2"/>
  <c r="G676" i="2"/>
  <c r="H676" i="2"/>
  <c r="G677" i="2"/>
  <c r="H677" i="2"/>
  <c r="I677" i="2" s="1"/>
  <c r="G678" i="2"/>
  <c r="H678" i="2"/>
  <c r="I678" i="2" s="1"/>
  <c r="J678" i="2" s="1"/>
  <c r="G679" i="2"/>
  <c r="H679" i="2"/>
  <c r="G680" i="2"/>
  <c r="H680" i="2"/>
  <c r="G681" i="2"/>
  <c r="H681" i="2"/>
  <c r="I681" i="2" s="1"/>
  <c r="G682" i="2"/>
  <c r="H682" i="2"/>
  <c r="I682" i="2" s="1"/>
  <c r="J682" i="2" s="1"/>
  <c r="G683" i="2"/>
  <c r="H683" i="2"/>
  <c r="G684" i="2"/>
  <c r="H684" i="2"/>
  <c r="G685" i="2"/>
  <c r="H685" i="2"/>
  <c r="I685" i="2" s="1"/>
  <c r="G686" i="2"/>
  <c r="H686" i="2"/>
  <c r="I686" i="2" s="1"/>
  <c r="J686" i="2" s="1"/>
  <c r="G687" i="2"/>
  <c r="H687" i="2"/>
  <c r="G688" i="2"/>
  <c r="H688" i="2"/>
  <c r="G689" i="2"/>
  <c r="H689" i="2"/>
  <c r="I689" i="2" s="1"/>
  <c r="G690" i="2"/>
  <c r="H690" i="2"/>
  <c r="I690" i="2" s="1"/>
  <c r="J690" i="2" s="1"/>
  <c r="G691" i="2"/>
  <c r="H691" i="2"/>
  <c r="G692" i="2"/>
  <c r="H692" i="2"/>
  <c r="G693" i="2"/>
  <c r="H693" i="2"/>
  <c r="I693" i="2" s="1"/>
  <c r="G694" i="2"/>
  <c r="H694" i="2"/>
  <c r="I694" i="2" s="1"/>
  <c r="J694" i="2" s="1"/>
  <c r="G695" i="2"/>
  <c r="H695" i="2"/>
  <c r="G696" i="2"/>
  <c r="H696" i="2"/>
  <c r="G697" i="2"/>
  <c r="H697" i="2"/>
  <c r="I697" i="2" s="1"/>
  <c r="G698" i="2"/>
  <c r="H698" i="2"/>
  <c r="I698" i="2" s="1"/>
  <c r="J698" i="2" s="1"/>
  <c r="G699" i="2"/>
  <c r="H699" i="2"/>
  <c r="G700" i="2"/>
  <c r="H700" i="2"/>
  <c r="G701" i="2"/>
  <c r="H701" i="2"/>
  <c r="I701" i="2" s="1"/>
  <c r="G702" i="2"/>
  <c r="H702" i="2"/>
  <c r="I702" i="2" s="1"/>
  <c r="J702" i="2" s="1"/>
  <c r="G703" i="2"/>
  <c r="H703" i="2"/>
  <c r="G704" i="2"/>
  <c r="H704" i="2"/>
  <c r="G705" i="2"/>
  <c r="H705" i="2"/>
  <c r="I705" i="2" s="1"/>
  <c r="G706" i="2"/>
  <c r="H706" i="2"/>
  <c r="I706" i="2" s="1"/>
  <c r="J706" i="2" s="1"/>
  <c r="G707" i="2"/>
  <c r="H707" i="2"/>
  <c r="G708" i="2"/>
  <c r="H708" i="2"/>
  <c r="G709" i="2"/>
  <c r="H709" i="2"/>
  <c r="I709" i="2" s="1"/>
  <c r="G710" i="2"/>
  <c r="H710" i="2"/>
  <c r="I710" i="2" s="1"/>
  <c r="J710" i="2" s="1"/>
  <c r="G711" i="2"/>
  <c r="H711" i="2"/>
  <c r="G712" i="2"/>
  <c r="H712" i="2"/>
  <c r="G713" i="2"/>
  <c r="H713" i="2"/>
  <c r="I713" i="2" s="1"/>
  <c r="G714" i="2"/>
  <c r="H714" i="2"/>
  <c r="I714" i="2" s="1"/>
  <c r="J714" i="2" s="1"/>
  <c r="G715" i="2"/>
  <c r="H715" i="2"/>
  <c r="G716" i="2"/>
  <c r="H716" i="2"/>
  <c r="G717" i="2"/>
  <c r="H717" i="2"/>
  <c r="I717" i="2" s="1"/>
  <c r="G718" i="2"/>
  <c r="H718" i="2"/>
  <c r="I718" i="2" s="1"/>
  <c r="J718" i="2" s="1"/>
  <c r="G719" i="2"/>
  <c r="H719" i="2"/>
  <c r="G720" i="2"/>
  <c r="H720" i="2"/>
  <c r="G721" i="2"/>
  <c r="H721" i="2"/>
  <c r="I721" i="2" s="1"/>
  <c r="G722" i="2"/>
  <c r="H722" i="2"/>
  <c r="I722" i="2" s="1"/>
  <c r="J722" i="2" s="1"/>
  <c r="G723" i="2"/>
  <c r="H723" i="2"/>
  <c r="G724" i="2"/>
  <c r="H724" i="2"/>
  <c r="G725" i="2"/>
  <c r="H725" i="2"/>
  <c r="I725" i="2" s="1"/>
  <c r="G726" i="2"/>
  <c r="H726" i="2"/>
  <c r="I726" i="2" s="1"/>
  <c r="J726" i="2" s="1"/>
  <c r="G727" i="2"/>
  <c r="H727" i="2"/>
  <c r="G728" i="2"/>
  <c r="H728" i="2"/>
  <c r="G729" i="2"/>
  <c r="H729" i="2"/>
  <c r="I729" i="2" s="1"/>
  <c r="G730" i="2"/>
  <c r="H730" i="2"/>
  <c r="I730" i="2" s="1"/>
  <c r="J730" i="2" s="1"/>
  <c r="G731" i="2"/>
  <c r="H731" i="2"/>
  <c r="G732" i="2"/>
  <c r="H732" i="2"/>
  <c r="G733" i="2"/>
  <c r="H733" i="2"/>
  <c r="I733" i="2" s="1"/>
  <c r="G734" i="2"/>
  <c r="H734" i="2"/>
  <c r="I734" i="2" s="1"/>
  <c r="J734" i="2" s="1"/>
  <c r="G735" i="2"/>
  <c r="H735" i="2"/>
  <c r="G736" i="2"/>
  <c r="H736" i="2"/>
  <c r="G737" i="2"/>
  <c r="H737" i="2"/>
  <c r="I737" i="2" s="1"/>
  <c r="G738" i="2"/>
  <c r="H738" i="2"/>
  <c r="I738" i="2" s="1"/>
  <c r="J738" i="2" s="1"/>
  <c r="G739" i="2"/>
  <c r="H739" i="2"/>
  <c r="G740" i="2"/>
  <c r="H740" i="2"/>
  <c r="G741" i="2"/>
  <c r="H741" i="2"/>
  <c r="I741" i="2" s="1"/>
  <c r="G742" i="2"/>
  <c r="H742" i="2"/>
  <c r="I742" i="2" s="1"/>
  <c r="J742" i="2" s="1"/>
  <c r="G743" i="2"/>
  <c r="H743" i="2"/>
  <c r="G744" i="2"/>
  <c r="H744" i="2"/>
  <c r="G745" i="2"/>
  <c r="H745" i="2"/>
  <c r="I745" i="2" s="1"/>
  <c r="G746" i="2"/>
  <c r="H746" i="2"/>
  <c r="I746" i="2" s="1"/>
  <c r="J746" i="2" s="1"/>
  <c r="G747" i="2"/>
  <c r="H747" i="2"/>
  <c r="G748" i="2"/>
  <c r="H748" i="2"/>
  <c r="G749" i="2"/>
  <c r="H749" i="2"/>
  <c r="I749" i="2" s="1"/>
  <c r="G750" i="2"/>
  <c r="H750" i="2"/>
  <c r="I750" i="2" s="1"/>
  <c r="J750" i="2" s="1"/>
  <c r="G751" i="2"/>
  <c r="H751" i="2"/>
  <c r="G752" i="2"/>
  <c r="H752" i="2"/>
  <c r="G753" i="2"/>
  <c r="H753" i="2"/>
  <c r="I753" i="2" s="1"/>
  <c r="G754" i="2"/>
  <c r="H754" i="2"/>
  <c r="I754" i="2" s="1"/>
  <c r="J754" i="2" s="1"/>
  <c r="G755" i="2"/>
  <c r="H755" i="2"/>
  <c r="G756" i="2"/>
  <c r="H756" i="2"/>
  <c r="G757" i="2"/>
  <c r="H757" i="2"/>
  <c r="I757" i="2" s="1"/>
  <c r="G758" i="2"/>
  <c r="H758" i="2"/>
  <c r="I758" i="2" s="1"/>
  <c r="J758" i="2" s="1"/>
  <c r="G759" i="2"/>
  <c r="H759" i="2"/>
  <c r="G760" i="2"/>
  <c r="H760" i="2"/>
  <c r="G761" i="2"/>
  <c r="H761" i="2"/>
  <c r="I761" i="2" s="1"/>
  <c r="G762" i="2"/>
  <c r="H762" i="2"/>
  <c r="I762" i="2" s="1"/>
  <c r="J762" i="2" s="1"/>
  <c r="G763" i="2"/>
  <c r="H763" i="2"/>
  <c r="G764" i="2"/>
  <c r="H764" i="2"/>
  <c r="G765" i="2"/>
  <c r="H765" i="2"/>
  <c r="I765" i="2" s="1"/>
  <c r="G766" i="2"/>
  <c r="H766" i="2"/>
  <c r="I766" i="2" s="1"/>
  <c r="J766" i="2" s="1"/>
  <c r="G767" i="2"/>
  <c r="H767" i="2"/>
  <c r="G768" i="2"/>
  <c r="H768" i="2"/>
  <c r="G769" i="2"/>
  <c r="H769" i="2"/>
  <c r="I769" i="2" s="1"/>
  <c r="G770" i="2"/>
  <c r="H770" i="2"/>
  <c r="I770" i="2" s="1"/>
  <c r="J770" i="2" s="1"/>
  <c r="G771" i="2"/>
  <c r="H771" i="2"/>
  <c r="G772" i="2"/>
  <c r="H772" i="2"/>
  <c r="G773" i="2"/>
  <c r="H773" i="2"/>
  <c r="I773" i="2" s="1"/>
  <c r="G774" i="2"/>
  <c r="H774" i="2"/>
  <c r="I774" i="2" s="1"/>
  <c r="J774" i="2" s="1"/>
  <c r="G775" i="2"/>
  <c r="H775" i="2"/>
  <c r="G776" i="2"/>
  <c r="H776" i="2"/>
  <c r="G777" i="2"/>
  <c r="H777" i="2"/>
  <c r="I777" i="2" s="1"/>
  <c r="G778" i="2"/>
  <c r="H778" i="2"/>
  <c r="I778" i="2" s="1"/>
  <c r="J778" i="2" s="1"/>
  <c r="G779" i="2"/>
  <c r="H779" i="2"/>
  <c r="G780" i="2"/>
  <c r="H780" i="2"/>
  <c r="G781" i="2"/>
  <c r="H781" i="2"/>
  <c r="I781" i="2" s="1"/>
  <c r="G782" i="2"/>
  <c r="H782" i="2"/>
  <c r="I782" i="2" s="1"/>
  <c r="J782" i="2" s="1"/>
  <c r="G783" i="2"/>
  <c r="H783" i="2"/>
  <c r="G784" i="2"/>
  <c r="H784" i="2"/>
  <c r="G785" i="2"/>
  <c r="H785" i="2"/>
  <c r="I785" i="2" s="1"/>
  <c r="G786" i="2"/>
  <c r="H786" i="2"/>
  <c r="I786" i="2" s="1"/>
  <c r="J786" i="2" s="1"/>
  <c r="G787" i="2"/>
  <c r="H787" i="2"/>
  <c r="G788" i="2"/>
  <c r="H788" i="2"/>
  <c r="G789" i="2"/>
  <c r="H789" i="2"/>
  <c r="I789" i="2" s="1"/>
  <c r="G790" i="2"/>
  <c r="H790" i="2"/>
  <c r="I790" i="2" s="1"/>
  <c r="J790" i="2" s="1"/>
  <c r="G791" i="2"/>
  <c r="H791" i="2"/>
  <c r="G792" i="2"/>
  <c r="H792" i="2"/>
  <c r="G793" i="2"/>
  <c r="H793" i="2"/>
  <c r="I793" i="2" s="1"/>
  <c r="G794" i="2"/>
  <c r="H794" i="2"/>
  <c r="I794" i="2" s="1"/>
  <c r="J794" i="2" s="1"/>
  <c r="G795" i="2"/>
  <c r="H795" i="2"/>
  <c r="G796" i="2"/>
  <c r="H796" i="2"/>
  <c r="G797" i="2"/>
  <c r="H797" i="2"/>
  <c r="I797" i="2" s="1"/>
  <c r="G798" i="2"/>
  <c r="H798" i="2"/>
  <c r="I798" i="2" s="1"/>
  <c r="J798" i="2" s="1"/>
  <c r="G799" i="2"/>
  <c r="H799" i="2"/>
  <c r="G800" i="2"/>
  <c r="H800" i="2"/>
  <c r="G801" i="2"/>
  <c r="H801" i="2"/>
  <c r="I801" i="2" s="1"/>
  <c r="G802" i="2"/>
  <c r="H802" i="2"/>
  <c r="I802" i="2" s="1"/>
  <c r="J802" i="2" s="1"/>
  <c r="G803" i="2"/>
  <c r="H803" i="2"/>
  <c r="G804" i="2"/>
  <c r="H804" i="2"/>
  <c r="G805" i="2"/>
  <c r="H805" i="2"/>
  <c r="I805" i="2" s="1"/>
  <c r="G806" i="2"/>
  <c r="H806" i="2"/>
  <c r="I806" i="2" s="1"/>
  <c r="J806" i="2" s="1"/>
  <c r="G807" i="2"/>
  <c r="H807" i="2"/>
  <c r="G808" i="2"/>
  <c r="H808" i="2"/>
  <c r="G809" i="2"/>
  <c r="H809" i="2"/>
  <c r="I809" i="2" s="1"/>
  <c r="G810" i="2"/>
  <c r="H810" i="2"/>
  <c r="I810" i="2" s="1"/>
  <c r="J810" i="2" s="1"/>
  <c r="G811" i="2"/>
  <c r="H811" i="2"/>
  <c r="G812" i="2"/>
  <c r="H812" i="2"/>
  <c r="G813" i="2"/>
  <c r="H813" i="2"/>
  <c r="I813" i="2" s="1"/>
  <c r="G814" i="2"/>
  <c r="H814" i="2"/>
  <c r="I814" i="2" s="1"/>
  <c r="J814" i="2" s="1"/>
  <c r="G815" i="2"/>
  <c r="H815" i="2"/>
  <c r="G816" i="2"/>
  <c r="H816" i="2"/>
  <c r="G817" i="2"/>
  <c r="H817" i="2"/>
  <c r="I817" i="2" s="1"/>
  <c r="G818" i="2"/>
  <c r="H818" i="2"/>
  <c r="I818" i="2" s="1"/>
  <c r="J818" i="2" s="1"/>
  <c r="G819" i="2"/>
  <c r="H819" i="2"/>
  <c r="G820" i="2"/>
  <c r="H820" i="2"/>
  <c r="G821" i="2"/>
  <c r="H821" i="2"/>
  <c r="I821" i="2" s="1"/>
  <c r="G822" i="2"/>
  <c r="H822" i="2"/>
  <c r="I822" i="2" s="1"/>
  <c r="J822" i="2" s="1"/>
  <c r="G823" i="2"/>
  <c r="H823" i="2"/>
  <c r="G824" i="2"/>
  <c r="H824" i="2"/>
  <c r="G825" i="2"/>
  <c r="H825" i="2"/>
  <c r="I825" i="2" s="1"/>
  <c r="G826" i="2"/>
  <c r="H826" i="2"/>
  <c r="I826" i="2" s="1"/>
  <c r="J826" i="2" s="1"/>
  <c r="G827" i="2"/>
  <c r="H827" i="2"/>
  <c r="G828" i="2"/>
  <c r="H828" i="2"/>
  <c r="G829" i="2"/>
  <c r="H829" i="2"/>
  <c r="I829" i="2" s="1"/>
  <c r="G830" i="2"/>
  <c r="H830" i="2"/>
  <c r="I830" i="2" s="1"/>
  <c r="J830" i="2" s="1"/>
  <c r="G831" i="2"/>
  <c r="H831" i="2"/>
  <c r="G832" i="2"/>
  <c r="H832" i="2"/>
  <c r="G833" i="2"/>
  <c r="H833" i="2"/>
  <c r="I833" i="2" s="1"/>
  <c r="G834" i="2"/>
  <c r="H834" i="2"/>
  <c r="I834" i="2" s="1"/>
  <c r="J834" i="2" s="1"/>
  <c r="G835" i="2"/>
  <c r="H835" i="2"/>
  <c r="G836" i="2"/>
  <c r="H836" i="2"/>
  <c r="G837" i="2"/>
  <c r="H837" i="2"/>
  <c r="I837" i="2" s="1"/>
  <c r="G838" i="2"/>
  <c r="H838" i="2"/>
  <c r="I838" i="2" s="1"/>
  <c r="J838" i="2" s="1"/>
  <c r="G839" i="2"/>
  <c r="H839" i="2"/>
  <c r="G840" i="2"/>
  <c r="H840" i="2"/>
  <c r="G841" i="2"/>
  <c r="H841" i="2"/>
  <c r="I841" i="2" s="1"/>
  <c r="G842" i="2"/>
  <c r="H842" i="2"/>
  <c r="I842" i="2" s="1"/>
  <c r="J842" i="2" s="1"/>
  <c r="G843" i="2"/>
  <c r="H843" i="2"/>
  <c r="G844" i="2"/>
  <c r="H844" i="2"/>
  <c r="G845" i="2"/>
  <c r="H845" i="2"/>
  <c r="I845" i="2" s="1"/>
  <c r="G846" i="2"/>
  <c r="H846" i="2"/>
  <c r="I846" i="2" s="1"/>
  <c r="J846" i="2" s="1"/>
  <c r="G847" i="2"/>
  <c r="H847" i="2"/>
  <c r="G848" i="2"/>
  <c r="H848" i="2"/>
  <c r="G849" i="2"/>
  <c r="H849" i="2"/>
  <c r="I849" i="2" s="1"/>
  <c r="G850" i="2"/>
  <c r="H850" i="2"/>
  <c r="I850" i="2" s="1"/>
  <c r="J850" i="2" s="1"/>
  <c r="G851" i="2"/>
  <c r="H851" i="2"/>
  <c r="G852" i="2"/>
  <c r="H852" i="2"/>
  <c r="G853" i="2"/>
  <c r="H853" i="2"/>
  <c r="I853" i="2" s="1"/>
  <c r="G854" i="2"/>
  <c r="H854" i="2"/>
  <c r="I854" i="2" s="1"/>
  <c r="J854" i="2" s="1"/>
  <c r="G855" i="2"/>
  <c r="H855" i="2"/>
  <c r="G856" i="2"/>
  <c r="H856" i="2"/>
  <c r="G857" i="2"/>
  <c r="H857" i="2"/>
  <c r="I857" i="2" s="1"/>
  <c r="G858" i="2"/>
  <c r="H858" i="2"/>
  <c r="I858" i="2" s="1"/>
  <c r="J858" i="2" s="1"/>
  <c r="G859" i="2"/>
  <c r="H859" i="2"/>
  <c r="G860" i="2"/>
  <c r="H860" i="2"/>
  <c r="G861" i="2"/>
  <c r="H861" i="2"/>
  <c r="I861" i="2" s="1"/>
  <c r="G862" i="2"/>
  <c r="H862" i="2"/>
  <c r="I862" i="2" s="1"/>
  <c r="J862" i="2" s="1"/>
  <c r="G863" i="2"/>
  <c r="H863" i="2"/>
  <c r="G864" i="2"/>
  <c r="H864" i="2"/>
  <c r="G865" i="2"/>
  <c r="H865" i="2"/>
  <c r="I865" i="2" s="1"/>
  <c r="G866" i="2"/>
  <c r="H866" i="2"/>
  <c r="I866" i="2" s="1"/>
  <c r="J866" i="2" s="1"/>
  <c r="G867" i="2"/>
  <c r="H867" i="2"/>
  <c r="G868" i="2"/>
  <c r="H868" i="2"/>
  <c r="G869" i="2"/>
  <c r="H869" i="2"/>
  <c r="I869" i="2" s="1"/>
  <c r="G870" i="2"/>
  <c r="H870" i="2"/>
  <c r="I870" i="2" s="1"/>
  <c r="J870" i="2" s="1"/>
  <c r="G871" i="2"/>
  <c r="H871" i="2"/>
  <c r="G872" i="2"/>
  <c r="H872" i="2"/>
  <c r="G873" i="2"/>
  <c r="H873" i="2"/>
  <c r="I873" i="2" s="1"/>
  <c r="G874" i="2"/>
  <c r="H874" i="2"/>
  <c r="I874" i="2" s="1"/>
  <c r="J874" i="2" s="1"/>
  <c r="G875" i="2"/>
  <c r="H875" i="2"/>
  <c r="G876" i="2"/>
  <c r="H876" i="2"/>
  <c r="G877" i="2"/>
  <c r="H877" i="2"/>
  <c r="I877" i="2" s="1"/>
  <c r="G878" i="2"/>
  <c r="H878" i="2"/>
  <c r="I878" i="2" s="1"/>
  <c r="J878" i="2" s="1"/>
  <c r="G879" i="2"/>
  <c r="H879" i="2"/>
  <c r="G880" i="2"/>
  <c r="H880" i="2"/>
  <c r="G881" i="2"/>
  <c r="H881" i="2"/>
  <c r="I881" i="2" s="1"/>
  <c r="G882" i="2"/>
  <c r="H882" i="2"/>
  <c r="I882" i="2" s="1"/>
  <c r="J882" i="2" s="1"/>
  <c r="G883" i="2"/>
  <c r="H883" i="2"/>
  <c r="G884" i="2"/>
  <c r="H884" i="2"/>
  <c r="G885" i="2"/>
  <c r="H885" i="2"/>
  <c r="I885" i="2" s="1"/>
  <c r="G886" i="2"/>
  <c r="H886" i="2"/>
  <c r="I886" i="2" s="1"/>
  <c r="J886" i="2" s="1"/>
  <c r="G887" i="2"/>
  <c r="H887" i="2"/>
  <c r="G888" i="2"/>
  <c r="H888" i="2"/>
  <c r="G889" i="2"/>
  <c r="H889" i="2"/>
  <c r="I889" i="2" s="1"/>
  <c r="G890" i="2"/>
  <c r="H890" i="2"/>
  <c r="I890" i="2" s="1"/>
  <c r="J890" i="2" s="1"/>
  <c r="G891" i="2"/>
  <c r="H891" i="2"/>
  <c r="G892" i="2"/>
  <c r="H892" i="2"/>
  <c r="G893" i="2"/>
  <c r="H893" i="2"/>
  <c r="I893" i="2" s="1"/>
  <c r="G894" i="2"/>
  <c r="H894" i="2"/>
  <c r="I894" i="2" s="1"/>
  <c r="J894" i="2" s="1"/>
  <c r="G895" i="2"/>
  <c r="H895" i="2"/>
  <c r="G896" i="2"/>
  <c r="H896" i="2"/>
  <c r="G897" i="2"/>
  <c r="H897" i="2"/>
  <c r="I897" i="2" s="1"/>
  <c r="G898" i="2"/>
  <c r="H898" i="2"/>
  <c r="I898" i="2" s="1"/>
  <c r="J898" i="2" s="1"/>
  <c r="G899" i="2"/>
  <c r="H899" i="2"/>
  <c r="G900" i="2"/>
  <c r="H900" i="2"/>
  <c r="G901" i="2"/>
  <c r="H901" i="2"/>
  <c r="I901" i="2" s="1"/>
  <c r="G902" i="2"/>
  <c r="H902" i="2"/>
  <c r="I902" i="2" s="1"/>
  <c r="J902" i="2" s="1"/>
  <c r="G903" i="2"/>
  <c r="H903" i="2"/>
  <c r="G904" i="2"/>
  <c r="H904" i="2"/>
  <c r="G905" i="2"/>
  <c r="H905" i="2"/>
  <c r="I905" i="2" s="1"/>
  <c r="G906" i="2"/>
  <c r="H906" i="2"/>
  <c r="I906" i="2" s="1"/>
  <c r="J906" i="2" s="1"/>
  <c r="G907" i="2"/>
  <c r="H907" i="2"/>
  <c r="G908" i="2"/>
  <c r="H908" i="2"/>
  <c r="G909" i="2"/>
  <c r="H909" i="2"/>
  <c r="I909" i="2" s="1"/>
  <c r="G910" i="2"/>
  <c r="H910" i="2"/>
  <c r="I910" i="2" s="1"/>
  <c r="J910" i="2" s="1"/>
  <c r="G911" i="2"/>
  <c r="H911" i="2"/>
  <c r="G912" i="2"/>
  <c r="H912" i="2"/>
  <c r="G913" i="2"/>
  <c r="H913" i="2"/>
  <c r="I913" i="2" s="1"/>
  <c r="G914" i="2"/>
  <c r="H914" i="2"/>
  <c r="I914" i="2" s="1"/>
  <c r="J914" i="2" s="1"/>
  <c r="G915" i="2"/>
  <c r="H915" i="2"/>
  <c r="G916" i="2"/>
  <c r="H916" i="2"/>
  <c r="G917" i="2"/>
  <c r="H917" i="2"/>
  <c r="I917" i="2" s="1"/>
  <c r="G918" i="2"/>
  <c r="H918" i="2"/>
  <c r="I918" i="2" s="1"/>
  <c r="J918" i="2" s="1"/>
  <c r="G919" i="2"/>
  <c r="H919" i="2"/>
  <c r="G920" i="2"/>
  <c r="H920" i="2"/>
  <c r="G921" i="2"/>
  <c r="H921" i="2"/>
  <c r="I921" i="2" s="1"/>
  <c r="G922" i="2"/>
  <c r="H922" i="2"/>
  <c r="I922" i="2" s="1"/>
  <c r="J922" i="2" s="1"/>
  <c r="G923" i="2"/>
  <c r="H923" i="2"/>
  <c r="G924" i="2"/>
  <c r="H924" i="2"/>
  <c r="G925" i="2"/>
  <c r="H925" i="2"/>
  <c r="I925" i="2" s="1"/>
  <c r="G926" i="2"/>
  <c r="H926" i="2"/>
  <c r="I926" i="2" s="1"/>
  <c r="J926" i="2" s="1"/>
  <c r="G927" i="2"/>
  <c r="H927" i="2"/>
  <c r="G928" i="2"/>
  <c r="H928" i="2"/>
  <c r="G929" i="2"/>
  <c r="H929" i="2"/>
  <c r="I929" i="2" s="1"/>
  <c r="G930" i="2"/>
  <c r="H930" i="2"/>
  <c r="I930" i="2" s="1"/>
  <c r="J930" i="2" s="1"/>
  <c r="G931" i="2"/>
  <c r="H931" i="2"/>
  <c r="G932" i="2"/>
  <c r="H932" i="2"/>
  <c r="G933" i="2"/>
  <c r="H933" i="2"/>
  <c r="I933" i="2" s="1"/>
  <c r="G934" i="2"/>
  <c r="H934" i="2"/>
  <c r="I934" i="2" s="1"/>
  <c r="J934" i="2" s="1"/>
  <c r="G935" i="2"/>
  <c r="H935" i="2"/>
  <c r="G936" i="2"/>
  <c r="H936" i="2"/>
  <c r="G937" i="2"/>
  <c r="H937" i="2"/>
  <c r="I937" i="2" s="1"/>
  <c r="G938" i="2"/>
  <c r="H938" i="2"/>
  <c r="I938" i="2" s="1"/>
  <c r="J938" i="2" s="1"/>
  <c r="G939" i="2"/>
  <c r="H939" i="2"/>
  <c r="G940" i="2"/>
  <c r="H940" i="2"/>
  <c r="G941" i="2"/>
  <c r="H941" i="2"/>
  <c r="I941" i="2" s="1"/>
  <c r="G942" i="2"/>
  <c r="H942" i="2"/>
  <c r="I942" i="2" s="1"/>
  <c r="J942" i="2" s="1"/>
  <c r="G943" i="2"/>
  <c r="H943" i="2"/>
  <c r="G944" i="2"/>
  <c r="H944" i="2"/>
  <c r="G945" i="2"/>
  <c r="H945" i="2"/>
  <c r="I945" i="2" s="1"/>
  <c r="G946" i="2"/>
  <c r="H946" i="2"/>
  <c r="I946" i="2" s="1"/>
  <c r="J946" i="2" s="1"/>
  <c r="G947" i="2"/>
  <c r="H947" i="2"/>
  <c r="G948" i="2"/>
  <c r="H948" i="2"/>
  <c r="G949" i="2"/>
  <c r="H949" i="2"/>
  <c r="I949" i="2" s="1"/>
  <c r="G950" i="2"/>
  <c r="H950" i="2"/>
  <c r="I950" i="2" s="1"/>
  <c r="J950" i="2" s="1"/>
  <c r="G951" i="2"/>
  <c r="H951" i="2"/>
  <c r="G952" i="2"/>
  <c r="H952" i="2"/>
  <c r="G953" i="2"/>
  <c r="H953" i="2"/>
  <c r="I953" i="2" s="1"/>
  <c r="G954" i="2"/>
  <c r="H954" i="2"/>
  <c r="I954" i="2" s="1"/>
  <c r="J954" i="2" s="1"/>
  <c r="G955" i="2"/>
  <c r="H955" i="2"/>
  <c r="G956" i="2"/>
  <c r="H956" i="2"/>
  <c r="G957" i="2"/>
  <c r="H957" i="2"/>
  <c r="I957" i="2" s="1"/>
  <c r="G958" i="2"/>
  <c r="H958" i="2"/>
  <c r="I958" i="2" s="1"/>
  <c r="J958" i="2" s="1"/>
  <c r="G959" i="2"/>
  <c r="H959" i="2"/>
  <c r="G960" i="2"/>
  <c r="H960" i="2"/>
  <c r="G961" i="2"/>
  <c r="H961" i="2"/>
  <c r="I961" i="2" s="1"/>
  <c r="G962" i="2"/>
  <c r="H962" i="2"/>
  <c r="I962" i="2" s="1"/>
  <c r="J962" i="2" s="1"/>
  <c r="G963" i="2"/>
  <c r="H963" i="2"/>
  <c r="G964" i="2"/>
  <c r="H964" i="2"/>
  <c r="G965" i="2"/>
  <c r="H965" i="2"/>
  <c r="I965" i="2" s="1"/>
  <c r="G966" i="2"/>
  <c r="H966" i="2"/>
  <c r="I966" i="2" s="1"/>
  <c r="J966" i="2" s="1"/>
  <c r="G967" i="2"/>
  <c r="H967" i="2"/>
  <c r="G968" i="2"/>
  <c r="H968" i="2"/>
  <c r="G969" i="2"/>
  <c r="H969" i="2"/>
  <c r="I969" i="2" s="1"/>
  <c r="G970" i="2"/>
  <c r="H970" i="2"/>
  <c r="I970" i="2" s="1"/>
  <c r="J970" i="2" s="1"/>
  <c r="G971" i="2"/>
  <c r="H971" i="2"/>
  <c r="G972" i="2"/>
  <c r="H972" i="2"/>
  <c r="G973" i="2"/>
  <c r="H973" i="2"/>
  <c r="I973" i="2" s="1"/>
  <c r="G974" i="2"/>
  <c r="H974" i="2"/>
  <c r="I974" i="2" s="1"/>
  <c r="J974" i="2" s="1"/>
  <c r="G975" i="2"/>
  <c r="H975" i="2"/>
  <c r="G976" i="2"/>
  <c r="H976" i="2"/>
  <c r="G977" i="2"/>
  <c r="H977" i="2"/>
  <c r="I977" i="2" s="1"/>
  <c r="G978" i="2"/>
  <c r="H978" i="2"/>
  <c r="I978" i="2" s="1"/>
  <c r="J978" i="2" s="1"/>
  <c r="G979" i="2"/>
  <c r="H979" i="2"/>
  <c r="G980" i="2"/>
  <c r="H980" i="2"/>
  <c r="G981" i="2"/>
  <c r="H981" i="2"/>
  <c r="I981" i="2" s="1"/>
  <c r="G982" i="2"/>
  <c r="H982" i="2"/>
  <c r="I982" i="2" s="1"/>
  <c r="J982" i="2" s="1"/>
  <c r="G983" i="2"/>
  <c r="H983" i="2"/>
  <c r="G984" i="2"/>
  <c r="H984" i="2"/>
  <c r="G985" i="2"/>
  <c r="H985" i="2"/>
  <c r="I985" i="2" s="1"/>
  <c r="G986" i="2"/>
  <c r="H986" i="2"/>
  <c r="I986" i="2" s="1"/>
  <c r="J986" i="2" s="1"/>
  <c r="G987" i="2"/>
  <c r="H987" i="2"/>
  <c r="G988" i="2"/>
  <c r="H988" i="2"/>
  <c r="G989" i="2"/>
  <c r="H989" i="2"/>
  <c r="I989" i="2" s="1"/>
  <c r="G990" i="2"/>
  <c r="H990" i="2"/>
  <c r="I990" i="2" s="1"/>
  <c r="J990" i="2" s="1"/>
  <c r="G991" i="2"/>
  <c r="H991" i="2"/>
  <c r="G992" i="2"/>
  <c r="H992" i="2"/>
  <c r="G993" i="2"/>
  <c r="H993" i="2"/>
  <c r="I993" i="2" s="1"/>
  <c r="G994" i="2"/>
  <c r="H994" i="2"/>
  <c r="I994" i="2" s="1"/>
  <c r="J994" i="2" s="1"/>
  <c r="G995" i="2"/>
  <c r="H995" i="2"/>
  <c r="G996" i="2"/>
  <c r="H996" i="2"/>
  <c r="G997" i="2"/>
  <c r="H997" i="2"/>
  <c r="I997" i="2" s="1"/>
  <c r="G998" i="2"/>
  <c r="H998" i="2"/>
  <c r="I998" i="2" s="1"/>
  <c r="J998" i="2" s="1"/>
  <c r="G999" i="2"/>
  <c r="H999" i="2"/>
  <c r="G1000" i="2"/>
  <c r="H1000" i="2"/>
  <c r="G1001" i="2"/>
  <c r="H1001" i="2"/>
  <c r="I1001" i="2" s="1"/>
  <c r="G1002" i="2"/>
  <c r="H1002" i="2"/>
  <c r="I1002" i="2" s="1"/>
  <c r="J1002" i="2" s="1"/>
  <c r="G1003" i="2"/>
  <c r="H1003" i="2"/>
  <c r="G1004" i="2"/>
  <c r="H1004" i="2"/>
  <c r="G1005" i="2"/>
  <c r="H1005" i="2"/>
  <c r="I1005" i="2" s="1"/>
  <c r="G1006" i="2"/>
  <c r="H1006" i="2"/>
  <c r="I1006" i="2" s="1"/>
  <c r="J1006" i="2" s="1"/>
  <c r="G1007" i="2"/>
  <c r="H1007" i="2"/>
  <c r="G1008" i="2"/>
  <c r="H1008" i="2"/>
  <c r="G1009" i="2"/>
  <c r="H1009" i="2"/>
  <c r="I1009" i="2" s="1"/>
  <c r="G1010" i="2"/>
  <c r="H1010" i="2"/>
  <c r="I1010" i="2" s="1"/>
  <c r="J1010" i="2" s="1"/>
  <c r="G1011" i="2"/>
  <c r="H1011" i="2"/>
  <c r="G1012" i="2"/>
  <c r="H1012" i="2"/>
  <c r="G1013" i="2"/>
  <c r="H1013" i="2"/>
  <c r="I1013" i="2" s="1"/>
  <c r="G1014" i="2"/>
  <c r="H1014" i="2"/>
  <c r="I1014" i="2" s="1"/>
  <c r="J1014" i="2" s="1"/>
  <c r="G1015" i="2"/>
  <c r="H1015" i="2"/>
  <c r="G1016" i="2"/>
  <c r="H1016" i="2"/>
  <c r="G1017" i="2"/>
  <c r="H1017" i="2"/>
  <c r="I1017" i="2" s="1"/>
  <c r="G1018" i="2"/>
  <c r="H1018" i="2"/>
  <c r="I1018" i="2" s="1"/>
  <c r="J1018" i="2" s="1"/>
  <c r="G1019" i="2"/>
  <c r="H1019" i="2"/>
  <c r="G1020" i="2"/>
  <c r="H1020" i="2"/>
  <c r="G1021" i="2"/>
  <c r="H1021" i="2"/>
  <c r="I1021" i="2" s="1"/>
  <c r="G1022" i="2"/>
  <c r="H1022" i="2"/>
  <c r="I1022" i="2" s="1"/>
  <c r="J1022" i="2" s="1"/>
  <c r="G1023" i="2"/>
  <c r="H1023" i="2"/>
  <c r="G1024" i="2"/>
  <c r="H1024" i="2"/>
  <c r="G1025" i="2"/>
  <c r="H1025" i="2"/>
  <c r="I1025" i="2" s="1"/>
  <c r="G1026" i="2"/>
  <c r="H1026" i="2"/>
  <c r="I1026" i="2" s="1"/>
  <c r="J1026" i="2" s="1"/>
  <c r="G1027" i="2"/>
  <c r="H1027" i="2"/>
  <c r="G1028" i="2"/>
  <c r="H1028" i="2"/>
  <c r="G1029" i="2"/>
  <c r="H1029" i="2"/>
  <c r="I1029" i="2" s="1"/>
  <c r="G1030" i="2"/>
  <c r="H1030" i="2"/>
  <c r="I1030" i="2" s="1"/>
  <c r="J1030" i="2" s="1"/>
  <c r="G1031" i="2"/>
  <c r="H1031" i="2"/>
  <c r="G1032" i="2"/>
  <c r="H1032" i="2"/>
  <c r="G1033" i="2"/>
  <c r="H1033" i="2"/>
  <c r="I1033" i="2" s="1"/>
  <c r="G1034" i="2"/>
  <c r="H1034" i="2"/>
  <c r="I1034" i="2" s="1"/>
  <c r="G1035" i="2"/>
  <c r="H1035" i="2"/>
  <c r="G1036" i="2"/>
  <c r="H1036" i="2"/>
  <c r="G1037" i="2"/>
  <c r="H1037" i="2"/>
  <c r="I1037" i="2" s="1"/>
  <c r="G1038" i="2"/>
  <c r="H1038" i="2"/>
  <c r="I1038" i="2" s="1"/>
  <c r="J1038" i="2" s="1"/>
  <c r="G1039" i="2"/>
  <c r="H1039" i="2"/>
  <c r="G1040" i="2"/>
  <c r="H1040" i="2"/>
  <c r="G1041" i="2"/>
  <c r="H1041" i="2"/>
  <c r="I1041" i="2" s="1"/>
  <c r="G1042" i="2"/>
  <c r="H1042" i="2"/>
  <c r="I1042" i="2" s="1"/>
  <c r="J1042" i="2" s="1"/>
  <c r="G1043" i="2"/>
  <c r="H1043" i="2"/>
  <c r="G1044" i="2"/>
  <c r="H1044" i="2"/>
  <c r="G1045" i="2"/>
  <c r="H1045" i="2"/>
  <c r="I1045" i="2" s="1"/>
  <c r="G1046" i="2"/>
  <c r="H1046" i="2"/>
  <c r="I1046" i="2" s="1"/>
  <c r="J1046" i="2" s="1"/>
  <c r="G1047" i="2"/>
  <c r="H1047" i="2"/>
  <c r="G1048" i="2"/>
  <c r="H1048" i="2"/>
  <c r="G1049" i="2"/>
  <c r="H1049" i="2"/>
  <c r="I1049" i="2" s="1"/>
  <c r="G1050" i="2"/>
  <c r="H1050" i="2"/>
  <c r="I1050" i="2" s="1"/>
  <c r="J1050" i="2" s="1"/>
  <c r="G1051" i="2"/>
  <c r="H1051" i="2"/>
  <c r="G1052" i="2"/>
  <c r="H1052" i="2"/>
  <c r="G1053" i="2"/>
  <c r="H1053" i="2"/>
  <c r="I1053" i="2" s="1"/>
  <c r="G1054" i="2"/>
  <c r="H1054" i="2"/>
  <c r="I1054" i="2" s="1"/>
  <c r="J1054" i="2" s="1"/>
  <c r="G1055" i="2"/>
  <c r="H1055" i="2"/>
  <c r="G1056" i="2"/>
  <c r="H1056" i="2"/>
  <c r="G1057" i="2"/>
  <c r="H1057" i="2"/>
  <c r="I1057" i="2" s="1"/>
  <c r="G1058" i="2"/>
  <c r="H1058" i="2"/>
  <c r="I1058" i="2" s="1"/>
  <c r="J1058" i="2" s="1"/>
  <c r="G1059" i="2"/>
  <c r="H1059" i="2"/>
  <c r="G1060" i="2"/>
  <c r="H1060" i="2"/>
  <c r="G1061" i="2"/>
  <c r="H1061" i="2"/>
  <c r="I1061" i="2" s="1"/>
  <c r="G1062" i="2"/>
  <c r="H1062" i="2"/>
  <c r="I1062" i="2" s="1"/>
  <c r="J1062" i="2" s="1"/>
  <c r="G1063" i="2"/>
  <c r="H1063" i="2"/>
  <c r="G1064" i="2"/>
  <c r="H1064" i="2"/>
  <c r="G1065" i="2"/>
  <c r="H1065" i="2"/>
  <c r="I1065" i="2" s="1"/>
  <c r="G1066" i="2"/>
  <c r="H1066" i="2"/>
  <c r="I1066" i="2" s="1"/>
  <c r="J1066" i="2" s="1"/>
  <c r="G1067" i="2"/>
  <c r="H1067" i="2"/>
  <c r="G1068" i="2"/>
  <c r="H1068" i="2"/>
  <c r="G1069" i="2"/>
  <c r="H1069" i="2"/>
  <c r="I1069" i="2" s="1"/>
  <c r="G1070" i="2"/>
  <c r="H1070" i="2"/>
  <c r="I1070" i="2" s="1"/>
  <c r="J1070" i="2" s="1"/>
  <c r="G1071" i="2"/>
  <c r="H1071" i="2"/>
  <c r="G1072" i="2"/>
  <c r="H1072" i="2"/>
  <c r="G1073" i="2"/>
  <c r="H1073" i="2"/>
  <c r="I1073" i="2" s="1"/>
  <c r="G1074" i="2"/>
  <c r="H1074" i="2"/>
  <c r="I1074" i="2" s="1"/>
  <c r="J1074" i="2" s="1"/>
  <c r="G1075" i="2"/>
  <c r="H1075" i="2"/>
  <c r="G1076" i="2"/>
  <c r="H1076" i="2"/>
  <c r="G1077" i="2"/>
  <c r="H1077" i="2"/>
  <c r="I1077" i="2" s="1"/>
  <c r="G1078" i="2"/>
  <c r="H1078" i="2"/>
  <c r="I1078" i="2" s="1"/>
  <c r="J1078" i="2" s="1"/>
  <c r="G1079" i="2"/>
  <c r="H1079" i="2"/>
  <c r="G1080" i="2"/>
  <c r="H1080" i="2"/>
  <c r="G1081" i="2"/>
  <c r="H1081" i="2"/>
  <c r="I1081" i="2" s="1"/>
  <c r="G1082" i="2"/>
  <c r="H1082" i="2"/>
  <c r="I1082" i="2" s="1"/>
  <c r="J1082" i="2" s="1"/>
  <c r="G1083" i="2"/>
  <c r="H1083" i="2"/>
  <c r="G1084" i="2"/>
  <c r="H1084" i="2"/>
  <c r="G1085" i="2"/>
  <c r="H1085" i="2"/>
  <c r="I1085" i="2" s="1"/>
  <c r="G1086" i="2"/>
  <c r="H1086" i="2"/>
  <c r="I1086" i="2" s="1"/>
  <c r="J1086" i="2" s="1"/>
  <c r="G1087" i="2"/>
  <c r="H1087" i="2"/>
  <c r="G1088" i="2"/>
  <c r="H1088" i="2"/>
  <c r="G1089" i="2"/>
  <c r="H1089" i="2"/>
  <c r="I1089" i="2" s="1"/>
  <c r="G1090" i="2"/>
  <c r="H1090" i="2"/>
  <c r="I1090" i="2" s="1"/>
  <c r="J1090" i="2" s="1"/>
  <c r="G1091" i="2"/>
  <c r="H1091" i="2"/>
  <c r="G1092" i="2"/>
  <c r="H1092" i="2"/>
  <c r="G1093" i="2"/>
  <c r="H1093" i="2"/>
  <c r="I1093" i="2" s="1"/>
  <c r="G1094" i="2"/>
  <c r="H1094" i="2"/>
  <c r="I1094" i="2" s="1"/>
  <c r="J1094" i="2" s="1"/>
  <c r="G1095" i="2"/>
  <c r="H1095" i="2"/>
  <c r="G1096" i="2"/>
  <c r="H1096" i="2"/>
  <c r="G1097" i="2"/>
  <c r="H1097" i="2"/>
  <c r="I1097" i="2" s="1"/>
  <c r="G1098" i="2"/>
  <c r="H1098" i="2"/>
  <c r="I1098" i="2" s="1"/>
  <c r="J1098" i="2" s="1"/>
  <c r="G1099" i="2"/>
  <c r="H1099" i="2"/>
  <c r="G1100" i="2"/>
  <c r="H1100" i="2"/>
  <c r="G1101" i="2"/>
  <c r="H1101" i="2"/>
  <c r="I1101" i="2" s="1"/>
  <c r="G1102" i="2"/>
  <c r="H1102" i="2"/>
  <c r="I1102" i="2" s="1"/>
  <c r="J1102" i="2" s="1"/>
  <c r="G1103" i="2"/>
  <c r="H1103" i="2"/>
  <c r="G1104" i="2"/>
  <c r="H1104" i="2"/>
  <c r="G1105" i="2"/>
  <c r="H1105" i="2"/>
  <c r="I1105" i="2" s="1"/>
  <c r="G1106" i="2"/>
  <c r="H1106" i="2"/>
  <c r="I1106" i="2" s="1"/>
  <c r="J1106" i="2" s="1"/>
  <c r="G1107" i="2"/>
  <c r="H1107" i="2"/>
  <c r="G1108" i="2"/>
  <c r="H1108" i="2"/>
  <c r="G1109" i="2"/>
  <c r="H1109" i="2"/>
  <c r="I1109" i="2" s="1"/>
  <c r="G1110" i="2"/>
  <c r="H1110" i="2"/>
  <c r="I1110" i="2" s="1"/>
  <c r="J1110" i="2" s="1"/>
  <c r="G1111" i="2"/>
  <c r="H1111" i="2"/>
  <c r="G1112" i="2"/>
  <c r="H1112" i="2"/>
  <c r="G1113" i="2"/>
  <c r="H1113" i="2"/>
  <c r="I1113" i="2" s="1"/>
  <c r="G1114" i="2"/>
  <c r="H1114" i="2"/>
  <c r="I1114" i="2" s="1"/>
  <c r="J1114" i="2" s="1"/>
  <c r="G1115" i="2"/>
  <c r="H1115" i="2"/>
  <c r="G1116" i="2"/>
  <c r="H1116" i="2"/>
  <c r="G1117" i="2"/>
  <c r="H1117" i="2"/>
  <c r="I1117" i="2" s="1"/>
  <c r="G1118" i="2"/>
  <c r="H1118" i="2"/>
  <c r="I1118" i="2" s="1"/>
  <c r="J1118" i="2" s="1"/>
  <c r="G1119" i="2"/>
  <c r="H1119" i="2"/>
  <c r="G1120" i="2"/>
  <c r="H1120" i="2"/>
  <c r="G1121" i="2"/>
  <c r="H1121" i="2"/>
  <c r="I1121" i="2" s="1"/>
  <c r="G1122" i="2"/>
  <c r="H1122" i="2"/>
  <c r="I1122" i="2" s="1"/>
  <c r="J1122" i="2" s="1"/>
  <c r="G1123" i="2"/>
  <c r="H1123" i="2"/>
  <c r="G1124" i="2"/>
  <c r="H1124" i="2"/>
  <c r="G1125" i="2"/>
  <c r="H1125" i="2"/>
  <c r="I1125" i="2" s="1"/>
  <c r="G1126" i="2"/>
  <c r="H1126" i="2"/>
  <c r="I1126" i="2" s="1"/>
  <c r="J1126" i="2" s="1"/>
  <c r="G1127" i="2"/>
  <c r="H1127" i="2"/>
  <c r="G1128" i="2"/>
  <c r="H1128" i="2"/>
  <c r="G1129" i="2"/>
  <c r="H1129" i="2"/>
  <c r="I1129" i="2" s="1"/>
  <c r="G1130" i="2"/>
  <c r="H1130" i="2"/>
  <c r="I1130" i="2" s="1"/>
  <c r="J1130" i="2" s="1"/>
  <c r="G1131" i="2"/>
  <c r="H1131" i="2"/>
  <c r="G1132" i="2"/>
  <c r="H1132" i="2"/>
  <c r="G1133" i="2"/>
  <c r="H1133" i="2"/>
  <c r="I1133" i="2" s="1"/>
  <c r="G1134" i="2"/>
  <c r="H1134" i="2"/>
  <c r="I1134" i="2" s="1"/>
  <c r="J1134" i="2" s="1"/>
  <c r="G1135" i="2"/>
  <c r="H1135" i="2"/>
  <c r="G1136" i="2"/>
  <c r="H1136" i="2"/>
  <c r="G1137" i="2"/>
  <c r="H1137" i="2"/>
  <c r="I1137" i="2" s="1"/>
  <c r="G1138" i="2"/>
  <c r="H1138" i="2"/>
  <c r="I1138" i="2" s="1"/>
  <c r="J1138" i="2" s="1"/>
  <c r="G1139" i="2"/>
  <c r="H1139" i="2"/>
  <c r="G1140" i="2"/>
  <c r="H1140" i="2"/>
  <c r="G1141" i="2"/>
  <c r="H1141" i="2"/>
  <c r="I1141" i="2" s="1"/>
  <c r="G1142" i="2"/>
  <c r="H1142" i="2"/>
  <c r="I1142" i="2" s="1"/>
  <c r="J1142" i="2" s="1"/>
  <c r="G1143" i="2"/>
  <c r="H1143" i="2"/>
  <c r="G1144" i="2"/>
  <c r="H1144" i="2"/>
  <c r="G1145" i="2"/>
  <c r="H1145" i="2"/>
  <c r="I1145" i="2" s="1"/>
  <c r="G1146" i="2"/>
  <c r="H1146" i="2"/>
  <c r="I1146" i="2" s="1"/>
  <c r="J1146" i="2" s="1"/>
  <c r="G1147" i="2"/>
  <c r="H1147" i="2"/>
  <c r="G1148" i="2"/>
  <c r="H1148" i="2"/>
  <c r="G1149" i="2"/>
  <c r="H1149" i="2"/>
  <c r="I1149" i="2" s="1"/>
  <c r="G1150" i="2"/>
  <c r="H1150" i="2"/>
  <c r="I1150" i="2" s="1"/>
  <c r="J1150" i="2" s="1"/>
  <c r="G1151" i="2"/>
  <c r="H1151" i="2"/>
  <c r="G1152" i="2"/>
  <c r="H1152" i="2"/>
  <c r="G1153" i="2"/>
  <c r="H1153" i="2"/>
  <c r="I1153" i="2" s="1"/>
  <c r="G1154" i="2"/>
  <c r="H1154" i="2"/>
  <c r="I1154" i="2" s="1"/>
  <c r="J1154" i="2" s="1"/>
  <c r="G1155" i="2"/>
  <c r="H1155" i="2"/>
  <c r="G1156" i="2"/>
  <c r="H1156" i="2"/>
  <c r="G1157" i="2"/>
  <c r="H1157" i="2"/>
  <c r="I1157" i="2" s="1"/>
  <c r="G1158" i="2"/>
  <c r="H1158" i="2"/>
  <c r="I1158" i="2" s="1"/>
  <c r="J1158" i="2" s="1"/>
  <c r="G1159" i="2"/>
  <c r="H1159" i="2"/>
  <c r="G1160" i="2"/>
  <c r="H1160" i="2"/>
  <c r="G1161" i="2"/>
  <c r="H1161" i="2"/>
  <c r="I1161" i="2" s="1"/>
  <c r="G1162" i="2"/>
  <c r="H1162" i="2"/>
  <c r="I1162" i="2" s="1"/>
  <c r="J1162" i="2" s="1"/>
  <c r="G1163" i="2"/>
  <c r="H1163" i="2"/>
  <c r="G1164" i="2"/>
  <c r="H1164" i="2"/>
  <c r="G1165" i="2"/>
  <c r="H1165" i="2"/>
  <c r="I1165" i="2" s="1"/>
  <c r="G1166" i="2"/>
  <c r="H1166" i="2"/>
  <c r="I1166" i="2" s="1"/>
  <c r="J1166" i="2" s="1"/>
  <c r="G1167" i="2"/>
  <c r="H1167" i="2"/>
  <c r="G1168" i="2"/>
  <c r="H1168" i="2"/>
  <c r="G1169" i="2"/>
  <c r="H1169" i="2"/>
  <c r="I1169" i="2" s="1"/>
  <c r="G1170" i="2"/>
  <c r="H1170" i="2"/>
  <c r="I1170" i="2" s="1"/>
  <c r="J1170" i="2" s="1"/>
  <c r="G1171" i="2"/>
  <c r="H1171" i="2"/>
  <c r="G1172" i="2"/>
  <c r="H1172" i="2"/>
  <c r="G1173" i="2"/>
  <c r="H1173" i="2"/>
  <c r="I1173" i="2" s="1"/>
  <c r="G1174" i="2"/>
  <c r="H1174" i="2"/>
  <c r="I1174" i="2" s="1"/>
  <c r="J1174" i="2" s="1"/>
  <c r="G1175" i="2"/>
  <c r="H1175" i="2"/>
  <c r="G1176" i="2"/>
  <c r="H1176" i="2"/>
  <c r="G1177" i="2"/>
  <c r="H1177" i="2"/>
  <c r="I1177" i="2" s="1"/>
  <c r="G1178" i="2"/>
  <c r="H1178" i="2"/>
  <c r="I1178" i="2" s="1"/>
  <c r="J1178" i="2" s="1"/>
  <c r="G1179" i="2"/>
  <c r="H1179" i="2"/>
  <c r="G1180" i="2"/>
  <c r="H1180" i="2"/>
  <c r="G1181" i="2"/>
  <c r="H1181" i="2"/>
  <c r="I1181" i="2" s="1"/>
  <c r="G1182" i="2"/>
  <c r="H1182" i="2"/>
  <c r="I1182" i="2" s="1"/>
  <c r="J1182" i="2" s="1"/>
  <c r="G1183" i="2"/>
  <c r="H1183" i="2"/>
  <c r="G1184" i="2"/>
  <c r="H1184" i="2"/>
  <c r="G1185" i="2"/>
  <c r="H1185" i="2"/>
  <c r="I1185" i="2" s="1"/>
  <c r="G1186" i="2"/>
  <c r="H1186" i="2"/>
  <c r="I1186" i="2" s="1"/>
  <c r="J1186" i="2" s="1"/>
  <c r="G1187" i="2"/>
  <c r="H1187" i="2"/>
  <c r="G1188" i="2"/>
  <c r="H1188" i="2"/>
  <c r="G1189" i="2"/>
  <c r="H1189" i="2"/>
  <c r="I1189" i="2" s="1"/>
  <c r="G1190" i="2"/>
  <c r="H1190" i="2"/>
  <c r="I1190" i="2" s="1"/>
  <c r="J1190" i="2" s="1"/>
  <c r="G1191" i="2"/>
  <c r="H1191" i="2"/>
  <c r="G1192" i="2"/>
  <c r="H1192" i="2"/>
  <c r="G1193" i="2"/>
  <c r="H1193" i="2"/>
  <c r="I1193" i="2" s="1"/>
  <c r="G1194" i="2"/>
  <c r="H1194" i="2"/>
  <c r="I1194" i="2" s="1"/>
  <c r="J1194" i="2" s="1"/>
  <c r="G1195" i="2"/>
  <c r="H1195" i="2"/>
  <c r="G1196" i="2"/>
  <c r="H1196" i="2"/>
  <c r="G1197" i="2"/>
  <c r="H1197" i="2"/>
  <c r="I1197" i="2" s="1"/>
  <c r="G1198" i="2"/>
  <c r="H1198" i="2"/>
  <c r="I1198" i="2" s="1"/>
  <c r="J1198" i="2" s="1"/>
  <c r="G1199" i="2"/>
  <c r="H1199" i="2"/>
  <c r="G1200" i="2"/>
  <c r="H1200" i="2"/>
  <c r="G1201" i="2"/>
  <c r="H1201" i="2"/>
  <c r="I1201" i="2" s="1"/>
  <c r="G1202" i="2"/>
  <c r="H1202" i="2"/>
  <c r="I1202" i="2" s="1"/>
  <c r="J1202" i="2" s="1"/>
  <c r="G1203" i="2"/>
  <c r="H1203" i="2"/>
  <c r="G1204" i="2"/>
  <c r="H1204" i="2"/>
  <c r="G1205" i="2"/>
  <c r="H1205" i="2"/>
  <c r="I1205" i="2" s="1"/>
  <c r="G1206" i="2"/>
  <c r="H1206" i="2"/>
  <c r="I1206" i="2" s="1"/>
  <c r="J1206" i="2" s="1"/>
  <c r="G1207" i="2"/>
  <c r="H1207" i="2"/>
  <c r="G1208" i="2"/>
  <c r="H1208" i="2"/>
  <c r="G1209" i="2"/>
  <c r="H1209" i="2"/>
  <c r="I1209" i="2" s="1"/>
  <c r="G1210" i="2"/>
  <c r="H1210" i="2"/>
  <c r="I1210" i="2" s="1"/>
  <c r="J1210" i="2" s="1"/>
  <c r="G1211" i="2"/>
  <c r="H1211" i="2"/>
  <c r="G1212" i="2"/>
  <c r="H1212" i="2"/>
  <c r="G1213" i="2"/>
  <c r="H1213" i="2"/>
  <c r="I1213" i="2" s="1"/>
  <c r="G1214" i="2"/>
  <c r="H1214" i="2"/>
  <c r="I1214" i="2" s="1"/>
  <c r="J1214" i="2" s="1"/>
  <c r="G1215" i="2"/>
  <c r="H1215" i="2"/>
  <c r="G1216" i="2"/>
  <c r="H1216" i="2"/>
  <c r="G1217" i="2"/>
  <c r="H1217" i="2"/>
  <c r="I1217" i="2" s="1"/>
  <c r="G1218" i="2"/>
  <c r="H1218" i="2"/>
  <c r="I1218" i="2" s="1"/>
  <c r="J1218" i="2" s="1"/>
  <c r="G1219" i="2"/>
  <c r="H1219" i="2"/>
  <c r="G1220" i="2"/>
  <c r="H1220" i="2"/>
  <c r="G1221" i="2"/>
  <c r="H1221" i="2"/>
  <c r="I1221" i="2" s="1"/>
  <c r="G1222" i="2"/>
  <c r="H1222" i="2"/>
  <c r="I1222" i="2" s="1"/>
  <c r="J1222" i="2" s="1"/>
  <c r="G1223" i="2"/>
  <c r="H1223" i="2"/>
  <c r="G1224" i="2"/>
  <c r="H1224" i="2"/>
  <c r="G1225" i="2"/>
  <c r="H1225" i="2"/>
  <c r="I1225" i="2" s="1"/>
  <c r="G1226" i="2"/>
  <c r="H1226" i="2"/>
  <c r="I1226" i="2" s="1"/>
  <c r="J1226" i="2" s="1"/>
  <c r="G1227" i="2"/>
  <c r="H1227" i="2"/>
  <c r="G1228" i="2"/>
  <c r="H1228" i="2"/>
  <c r="G1229" i="2"/>
  <c r="H1229" i="2"/>
  <c r="I1229" i="2" s="1"/>
  <c r="G1230" i="2"/>
  <c r="H1230" i="2"/>
  <c r="I1230" i="2" s="1"/>
  <c r="J1230" i="2" s="1"/>
  <c r="G1231" i="2"/>
  <c r="H1231" i="2"/>
  <c r="G1232" i="2"/>
  <c r="H1232" i="2"/>
  <c r="G1233" i="2"/>
  <c r="H1233" i="2"/>
  <c r="I1233" i="2" s="1"/>
  <c r="G1234" i="2"/>
  <c r="H1234" i="2"/>
  <c r="I1234" i="2" s="1"/>
  <c r="J1234" i="2" s="1"/>
  <c r="G1235" i="2"/>
  <c r="H1235" i="2"/>
  <c r="G1236" i="2"/>
  <c r="H1236" i="2"/>
  <c r="G1237" i="2"/>
  <c r="H1237" i="2"/>
  <c r="I1237" i="2" s="1"/>
  <c r="G1238" i="2"/>
  <c r="H1238" i="2"/>
  <c r="I1238" i="2" s="1"/>
  <c r="J1238" i="2" s="1"/>
  <c r="G1239" i="2"/>
  <c r="H1239" i="2"/>
  <c r="G1240" i="2"/>
  <c r="H1240" i="2"/>
  <c r="G1241" i="2"/>
  <c r="H1241" i="2"/>
  <c r="I1241" i="2" s="1"/>
  <c r="G1242" i="2"/>
  <c r="H1242" i="2"/>
  <c r="I1242" i="2" s="1"/>
  <c r="J1242" i="2" s="1"/>
  <c r="G1243" i="2"/>
  <c r="H1243" i="2"/>
  <c r="G1244" i="2"/>
  <c r="H1244" i="2"/>
  <c r="G1245" i="2"/>
  <c r="H1245" i="2"/>
  <c r="I1245" i="2" s="1"/>
  <c r="G1246" i="2"/>
  <c r="H1246" i="2"/>
  <c r="I1246" i="2" s="1"/>
  <c r="J1246" i="2" s="1"/>
  <c r="G1247" i="2"/>
  <c r="H1247" i="2"/>
  <c r="G1248" i="2"/>
  <c r="H1248" i="2"/>
  <c r="G1249" i="2"/>
  <c r="H1249" i="2"/>
  <c r="I1249" i="2" s="1"/>
  <c r="G1250" i="2"/>
  <c r="H1250" i="2"/>
  <c r="I1250" i="2" s="1"/>
  <c r="J1250" i="2" s="1"/>
  <c r="G1251" i="2"/>
  <c r="H1251" i="2"/>
  <c r="G1252" i="2"/>
  <c r="H1252" i="2"/>
  <c r="G1253" i="2"/>
  <c r="H1253" i="2"/>
  <c r="I1253" i="2" s="1"/>
  <c r="G1254" i="2"/>
  <c r="H1254" i="2"/>
  <c r="I1254" i="2" s="1"/>
  <c r="J1254" i="2" s="1"/>
  <c r="G1255" i="2"/>
  <c r="H1255" i="2"/>
  <c r="G1256" i="2"/>
  <c r="H1256" i="2"/>
  <c r="G1257" i="2"/>
  <c r="H1257" i="2"/>
  <c r="I1257" i="2" s="1"/>
  <c r="G1258" i="2"/>
  <c r="H1258" i="2"/>
  <c r="I1258" i="2" s="1"/>
  <c r="J1258" i="2" s="1"/>
  <c r="G1259" i="2"/>
  <c r="H1259" i="2"/>
  <c r="G1260" i="2"/>
  <c r="H1260" i="2"/>
  <c r="G1261" i="2"/>
  <c r="H1261" i="2"/>
  <c r="I1261" i="2" s="1"/>
  <c r="G1262" i="2"/>
  <c r="H1262" i="2"/>
  <c r="I1262" i="2" s="1"/>
  <c r="J1262" i="2" s="1"/>
  <c r="G1263" i="2"/>
  <c r="H1263" i="2"/>
  <c r="G1264" i="2"/>
  <c r="H1264" i="2"/>
  <c r="G1265" i="2"/>
  <c r="H1265" i="2"/>
  <c r="I1265" i="2" s="1"/>
  <c r="G1266" i="2"/>
  <c r="H1266" i="2"/>
  <c r="I1266" i="2" s="1"/>
  <c r="J1266" i="2" s="1"/>
  <c r="G1267" i="2"/>
  <c r="H1267" i="2"/>
  <c r="G1268" i="2"/>
  <c r="H1268" i="2"/>
  <c r="G1269" i="2"/>
  <c r="H1269" i="2"/>
  <c r="I1269" i="2" s="1"/>
  <c r="G1270" i="2"/>
  <c r="H1270" i="2"/>
  <c r="I1270" i="2" s="1"/>
  <c r="J1270" i="2" s="1"/>
  <c r="G1271" i="2"/>
  <c r="H1271" i="2"/>
  <c r="G1272" i="2"/>
  <c r="H1272" i="2"/>
  <c r="G1273" i="2"/>
  <c r="H1273" i="2"/>
  <c r="I1273" i="2" s="1"/>
  <c r="G1274" i="2"/>
  <c r="H1274" i="2"/>
  <c r="I1274" i="2" s="1"/>
  <c r="J1274" i="2" s="1"/>
  <c r="G1275" i="2"/>
  <c r="H1275" i="2"/>
  <c r="G1276" i="2"/>
  <c r="H1276" i="2"/>
  <c r="G1277" i="2"/>
  <c r="H1277" i="2"/>
  <c r="I1277" i="2" s="1"/>
  <c r="G1278" i="2"/>
  <c r="H1278" i="2"/>
  <c r="I1278" i="2" s="1"/>
  <c r="J1278" i="2" s="1"/>
  <c r="G1279" i="2"/>
  <c r="H1279" i="2"/>
  <c r="G1280" i="2"/>
  <c r="H1280" i="2"/>
  <c r="G1281" i="2"/>
  <c r="H1281" i="2"/>
  <c r="I1281" i="2" s="1"/>
  <c r="G1282" i="2"/>
  <c r="H1282" i="2"/>
  <c r="I1282" i="2" s="1"/>
  <c r="J1282" i="2" s="1"/>
  <c r="G1283" i="2"/>
  <c r="H1283" i="2"/>
  <c r="G1284" i="2"/>
  <c r="H1284" i="2"/>
  <c r="G1285" i="2"/>
  <c r="H1285" i="2"/>
  <c r="I1285" i="2" s="1"/>
  <c r="G1286" i="2"/>
  <c r="H1286" i="2"/>
  <c r="I1286" i="2" s="1"/>
  <c r="J1286" i="2" s="1"/>
  <c r="G1287" i="2"/>
  <c r="H1287" i="2"/>
  <c r="G1288" i="2"/>
  <c r="H1288" i="2"/>
  <c r="G1289" i="2"/>
  <c r="H1289" i="2"/>
  <c r="I1289" i="2" s="1"/>
  <c r="G1290" i="2"/>
  <c r="H1290" i="2"/>
  <c r="I1290" i="2" s="1"/>
  <c r="J1290" i="2" s="1"/>
  <c r="G1291" i="2"/>
  <c r="H1291" i="2"/>
  <c r="G1292" i="2"/>
  <c r="H1292" i="2"/>
  <c r="G1293" i="2"/>
  <c r="H1293" i="2"/>
  <c r="I1293" i="2" s="1"/>
  <c r="G1294" i="2"/>
  <c r="H1294" i="2"/>
  <c r="I1294" i="2" s="1"/>
  <c r="J1294" i="2" s="1"/>
  <c r="G1295" i="2"/>
  <c r="H1295" i="2"/>
  <c r="G1296" i="2"/>
  <c r="H1296" i="2"/>
  <c r="G1297" i="2"/>
  <c r="H1297" i="2"/>
  <c r="I1297" i="2" s="1"/>
  <c r="G1298" i="2"/>
  <c r="H1298" i="2"/>
  <c r="I1298" i="2" s="1"/>
  <c r="J1298" i="2" s="1"/>
  <c r="G1299" i="2"/>
  <c r="H1299" i="2"/>
  <c r="G1300" i="2"/>
  <c r="H1300" i="2"/>
  <c r="G1301" i="2"/>
  <c r="H1301" i="2"/>
  <c r="I1301" i="2" s="1"/>
  <c r="G1302" i="2"/>
  <c r="H1302" i="2"/>
  <c r="I1302" i="2" s="1"/>
  <c r="J1302" i="2" s="1"/>
  <c r="G1303" i="2"/>
  <c r="H1303" i="2"/>
  <c r="G1304" i="2"/>
  <c r="H1304" i="2"/>
  <c r="G1305" i="2"/>
  <c r="H1305" i="2"/>
  <c r="I1305" i="2" s="1"/>
  <c r="G1306" i="2"/>
  <c r="H1306" i="2"/>
  <c r="I1306" i="2" s="1"/>
  <c r="J1306" i="2" s="1"/>
  <c r="G1307" i="2"/>
  <c r="H1307" i="2"/>
  <c r="G1308" i="2"/>
  <c r="H1308" i="2"/>
  <c r="G1309" i="2"/>
  <c r="H1309" i="2"/>
  <c r="I1309" i="2" s="1"/>
  <c r="G1310" i="2"/>
  <c r="H1310" i="2"/>
  <c r="I1310" i="2" s="1"/>
  <c r="J1310" i="2" s="1"/>
  <c r="G1311" i="2"/>
  <c r="H1311" i="2"/>
  <c r="G1312" i="2"/>
  <c r="H1312" i="2"/>
  <c r="G1313" i="2"/>
  <c r="H1313" i="2"/>
  <c r="I1313" i="2" s="1"/>
  <c r="G1314" i="2"/>
  <c r="H1314" i="2"/>
  <c r="I1314" i="2" s="1"/>
  <c r="J1314" i="2" s="1"/>
  <c r="G1315" i="2"/>
  <c r="H1315" i="2"/>
  <c r="G1316" i="2"/>
  <c r="H1316" i="2"/>
  <c r="G1317" i="2"/>
  <c r="H1317" i="2"/>
  <c r="I1317" i="2" s="1"/>
  <c r="G1318" i="2"/>
  <c r="H1318" i="2"/>
  <c r="I1318" i="2" s="1"/>
  <c r="J1318" i="2" s="1"/>
  <c r="G1319" i="2"/>
  <c r="H1319" i="2"/>
  <c r="G1320" i="2"/>
  <c r="H1320" i="2"/>
  <c r="G1321" i="2"/>
  <c r="H1321" i="2"/>
  <c r="I1321" i="2" s="1"/>
  <c r="G1322" i="2"/>
  <c r="H1322" i="2"/>
  <c r="I1322" i="2" s="1"/>
  <c r="J1322" i="2" s="1"/>
  <c r="G1323" i="2"/>
  <c r="H1323" i="2"/>
  <c r="G1324" i="2"/>
  <c r="H1324" i="2"/>
  <c r="G1325" i="2"/>
  <c r="H1325" i="2"/>
  <c r="I1325" i="2" s="1"/>
  <c r="G1326" i="2"/>
  <c r="H1326" i="2"/>
  <c r="I1326" i="2" s="1"/>
  <c r="J1326" i="2" s="1"/>
  <c r="G1327" i="2"/>
  <c r="H1327" i="2"/>
  <c r="G1328" i="2"/>
  <c r="H1328" i="2"/>
  <c r="G1329" i="2"/>
  <c r="H1329" i="2"/>
  <c r="I1329" i="2" s="1"/>
  <c r="G1330" i="2"/>
  <c r="H1330" i="2"/>
  <c r="I1330" i="2" s="1"/>
  <c r="J1330" i="2" s="1"/>
  <c r="G1331" i="2"/>
  <c r="H1331" i="2"/>
  <c r="G1332" i="2"/>
  <c r="H1332" i="2"/>
  <c r="G1333" i="2"/>
  <c r="H1333" i="2"/>
  <c r="I1333" i="2" s="1"/>
  <c r="G1334" i="2"/>
  <c r="H1334" i="2"/>
  <c r="I1334" i="2" s="1"/>
  <c r="J1334" i="2" s="1"/>
  <c r="G1335" i="2"/>
  <c r="H1335" i="2"/>
  <c r="G1336" i="2"/>
  <c r="H1336" i="2"/>
  <c r="G1337" i="2"/>
  <c r="H1337" i="2"/>
  <c r="I1337" i="2" s="1"/>
  <c r="G1338" i="2"/>
  <c r="H1338" i="2"/>
  <c r="I1338" i="2" s="1"/>
  <c r="J1338" i="2" s="1"/>
  <c r="G1339" i="2"/>
  <c r="H1339" i="2"/>
  <c r="G1340" i="2"/>
  <c r="H1340" i="2"/>
  <c r="G1341" i="2"/>
  <c r="H1341" i="2"/>
  <c r="I1341" i="2" s="1"/>
  <c r="G1342" i="2"/>
  <c r="H1342" i="2"/>
  <c r="I1342" i="2" s="1"/>
  <c r="J1342" i="2" s="1"/>
  <c r="G1343" i="2"/>
  <c r="H1343" i="2"/>
  <c r="G1344" i="2"/>
  <c r="H1344" i="2"/>
  <c r="G1345" i="2"/>
  <c r="H1345" i="2"/>
  <c r="I1345" i="2" s="1"/>
  <c r="G1346" i="2"/>
  <c r="H1346" i="2"/>
  <c r="I1346" i="2" s="1"/>
  <c r="J1346" i="2" s="1"/>
  <c r="G1347" i="2"/>
  <c r="H1347" i="2"/>
  <c r="G1348" i="2"/>
  <c r="H1348" i="2"/>
  <c r="G1349" i="2"/>
  <c r="H1349" i="2"/>
  <c r="I1349" i="2" s="1"/>
  <c r="G1350" i="2"/>
  <c r="H1350" i="2"/>
  <c r="I1350" i="2" s="1"/>
  <c r="J1350" i="2" s="1"/>
  <c r="G1351" i="2"/>
  <c r="H1351" i="2"/>
  <c r="G1352" i="2"/>
  <c r="H1352" i="2"/>
  <c r="G1353" i="2"/>
  <c r="H1353" i="2"/>
  <c r="I1353" i="2" s="1"/>
  <c r="G1354" i="2"/>
  <c r="H1354" i="2"/>
  <c r="I1354" i="2" s="1"/>
  <c r="J1354" i="2" s="1"/>
  <c r="G1355" i="2"/>
  <c r="H1355" i="2"/>
  <c r="G1356" i="2"/>
  <c r="H1356" i="2"/>
  <c r="G1357" i="2"/>
  <c r="H1357" i="2"/>
  <c r="I1357" i="2" s="1"/>
  <c r="G1358" i="2"/>
  <c r="H1358" i="2"/>
  <c r="I1358" i="2" s="1"/>
  <c r="G1359" i="2"/>
  <c r="H1359" i="2"/>
  <c r="G1360" i="2"/>
  <c r="H1360" i="2"/>
  <c r="G1361" i="2"/>
  <c r="H1361" i="2"/>
  <c r="I1361" i="2" s="1"/>
  <c r="G1362" i="2"/>
  <c r="H1362" i="2"/>
  <c r="I1362" i="2" s="1"/>
  <c r="J1362" i="2" s="1"/>
  <c r="G1363" i="2"/>
  <c r="H1363" i="2"/>
  <c r="G1364" i="2"/>
  <c r="H1364" i="2"/>
  <c r="G1365" i="2"/>
  <c r="H1365" i="2"/>
  <c r="I1365" i="2" s="1"/>
  <c r="G1366" i="2"/>
  <c r="H1366" i="2"/>
  <c r="I1366" i="2" s="1"/>
  <c r="J1366" i="2" s="1"/>
  <c r="G1367" i="2"/>
  <c r="H1367" i="2"/>
  <c r="G1368" i="2"/>
  <c r="H1368" i="2"/>
  <c r="G1369" i="2"/>
  <c r="H1369" i="2"/>
  <c r="I1369" i="2" s="1"/>
  <c r="G1370" i="2"/>
  <c r="H1370" i="2"/>
  <c r="I1370" i="2" s="1"/>
  <c r="J1370" i="2" s="1"/>
  <c r="G1371" i="2"/>
  <c r="H1371" i="2"/>
  <c r="G1372" i="2"/>
  <c r="H1372" i="2"/>
  <c r="G1373" i="2"/>
  <c r="H1373" i="2"/>
  <c r="I1373" i="2" s="1"/>
  <c r="G1374" i="2"/>
  <c r="H1374" i="2"/>
  <c r="I1374" i="2" s="1"/>
  <c r="J1374" i="2" s="1"/>
  <c r="G1375" i="2"/>
  <c r="H1375" i="2"/>
  <c r="G1376" i="2"/>
  <c r="H1376" i="2"/>
  <c r="G1377" i="2"/>
  <c r="H1377" i="2"/>
  <c r="I1377" i="2" s="1"/>
  <c r="G1378" i="2"/>
  <c r="H1378" i="2"/>
  <c r="I1378" i="2" s="1"/>
  <c r="J1378" i="2" s="1"/>
  <c r="G1379" i="2"/>
  <c r="H1379" i="2"/>
  <c r="G1380" i="2"/>
  <c r="H1380" i="2"/>
  <c r="G1381" i="2"/>
  <c r="H1381" i="2"/>
  <c r="I1381" i="2" s="1"/>
  <c r="G1382" i="2"/>
  <c r="H1382" i="2"/>
  <c r="I1382" i="2" s="1"/>
  <c r="J1382" i="2" s="1"/>
  <c r="G1383" i="2"/>
  <c r="H1383" i="2"/>
  <c r="G1384" i="2"/>
  <c r="H1384" i="2"/>
  <c r="G1385" i="2"/>
  <c r="H1385" i="2"/>
  <c r="I1385" i="2" s="1"/>
  <c r="G1386" i="2"/>
  <c r="H1386" i="2"/>
  <c r="I1386" i="2" s="1"/>
  <c r="J1386" i="2" s="1"/>
  <c r="G1387" i="2"/>
  <c r="H1387" i="2"/>
  <c r="G1388" i="2"/>
  <c r="H1388" i="2"/>
  <c r="G1389" i="2"/>
  <c r="H1389" i="2"/>
  <c r="I1389" i="2" s="1"/>
  <c r="G1390" i="2"/>
  <c r="H1390" i="2"/>
  <c r="I1390" i="2" s="1"/>
  <c r="J1390" i="2" s="1"/>
  <c r="G1391" i="2"/>
  <c r="H1391" i="2"/>
  <c r="G1392" i="2"/>
  <c r="H1392" i="2"/>
  <c r="G1393" i="2"/>
  <c r="H1393" i="2"/>
  <c r="I1393" i="2" s="1"/>
  <c r="G1394" i="2"/>
  <c r="H1394" i="2"/>
  <c r="I1394" i="2" s="1"/>
  <c r="J1394" i="2" s="1"/>
  <c r="G1395" i="2"/>
  <c r="H1395" i="2"/>
  <c r="G1396" i="2"/>
  <c r="H1396" i="2"/>
  <c r="G1397" i="2"/>
  <c r="H1397" i="2"/>
  <c r="I1397" i="2" s="1"/>
  <c r="G1398" i="2"/>
  <c r="H1398" i="2"/>
  <c r="I1398" i="2" s="1"/>
  <c r="J1398" i="2" s="1"/>
  <c r="G1399" i="2"/>
  <c r="H1399" i="2"/>
  <c r="G1400" i="2"/>
  <c r="H1400" i="2"/>
  <c r="G1401" i="2"/>
  <c r="H1401" i="2"/>
  <c r="I1401" i="2" s="1"/>
  <c r="G1402" i="2"/>
  <c r="H1402" i="2"/>
  <c r="I1402" i="2" s="1"/>
  <c r="J1402" i="2" s="1"/>
  <c r="G1403" i="2"/>
  <c r="H1403" i="2"/>
  <c r="G1404" i="2"/>
  <c r="H1404" i="2"/>
  <c r="G1405" i="2"/>
  <c r="H1405" i="2"/>
  <c r="I1405" i="2" s="1"/>
  <c r="G1406" i="2"/>
  <c r="H1406" i="2"/>
  <c r="I1406" i="2" s="1"/>
  <c r="J1406" i="2" s="1"/>
  <c r="G1407" i="2"/>
  <c r="H1407" i="2"/>
  <c r="G1408" i="2"/>
  <c r="H1408" i="2"/>
  <c r="G1409" i="2"/>
  <c r="H1409" i="2"/>
  <c r="I1409" i="2" s="1"/>
  <c r="G1410" i="2"/>
  <c r="H1410" i="2"/>
  <c r="I1410" i="2" s="1"/>
  <c r="J1410" i="2" s="1"/>
  <c r="G1411" i="2"/>
  <c r="H1411" i="2"/>
  <c r="G1412" i="2"/>
  <c r="H1412" i="2"/>
  <c r="G1413" i="2"/>
  <c r="H1413" i="2"/>
  <c r="I1413" i="2" s="1"/>
  <c r="G1414" i="2"/>
  <c r="H1414" i="2"/>
  <c r="I1414" i="2" s="1"/>
  <c r="J1414" i="2" s="1"/>
  <c r="G1415" i="2"/>
  <c r="H1415" i="2"/>
  <c r="G1416" i="2"/>
  <c r="H1416" i="2"/>
  <c r="G1417" i="2"/>
  <c r="H1417" i="2"/>
  <c r="I1417" i="2" s="1"/>
  <c r="G1418" i="2"/>
  <c r="H1418" i="2"/>
  <c r="I1418" i="2" s="1"/>
  <c r="J1418" i="2" s="1"/>
  <c r="G1419" i="2"/>
  <c r="H1419" i="2"/>
  <c r="G1420" i="2"/>
  <c r="H1420" i="2"/>
  <c r="G1421" i="2"/>
  <c r="H1421" i="2"/>
  <c r="I1421" i="2" s="1"/>
  <c r="G1422" i="2"/>
  <c r="H1422" i="2"/>
  <c r="I1422" i="2" s="1"/>
  <c r="J1422" i="2" s="1"/>
  <c r="G1423" i="2"/>
  <c r="H1423" i="2"/>
  <c r="G1424" i="2"/>
  <c r="H1424" i="2"/>
  <c r="G1425" i="2"/>
  <c r="H1425" i="2"/>
  <c r="I1425" i="2" s="1"/>
  <c r="G1426" i="2"/>
  <c r="H1426" i="2"/>
  <c r="I1426" i="2" s="1"/>
  <c r="J1426" i="2" s="1"/>
  <c r="G1427" i="2"/>
  <c r="H1427" i="2"/>
  <c r="G1428" i="2"/>
  <c r="H1428" i="2"/>
  <c r="G1429" i="2"/>
  <c r="H1429" i="2"/>
  <c r="I1429" i="2" s="1"/>
  <c r="G1430" i="2"/>
  <c r="H1430" i="2"/>
  <c r="I1430" i="2" s="1"/>
  <c r="J1430" i="2" s="1"/>
  <c r="G1431" i="2"/>
  <c r="H1431" i="2"/>
  <c r="G1432" i="2"/>
  <c r="H1432" i="2"/>
  <c r="G1433" i="2"/>
  <c r="H1433" i="2"/>
  <c r="I1433" i="2" s="1"/>
  <c r="G1434" i="2"/>
  <c r="H1434" i="2"/>
  <c r="I1434" i="2" s="1"/>
  <c r="J1434" i="2" s="1"/>
  <c r="G1435" i="2"/>
  <c r="H1435" i="2"/>
  <c r="G1436" i="2"/>
  <c r="H1436" i="2"/>
  <c r="G1437" i="2"/>
  <c r="H1437" i="2"/>
  <c r="I1437" i="2" s="1"/>
  <c r="G1438" i="2"/>
  <c r="H1438" i="2"/>
  <c r="I1438" i="2" s="1"/>
  <c r="J1438" i="2" s="1"/>
  <c r="G1439" i="2"/>
  <c r="H1439" i="2"/>
  <c r="G1440" i="2"/>
  <c r="H1440" i="2"/>
  <c r="G1441" i="2"/>
  <c r="H1441" i="2"/>
  <c r="I1441" i="2" s="1"/>
  <c r="G1442" i="2"/>
  <c r="H1442" i="2"/>
  <c r="I1442" i="2" s="1"/>
  <c r="J1442" i="2" s="1"/>
  <c r="G1443" i="2"/>
  <c r="H1443" i="2"/>
  <c r="G1444" i="2"/>
  <c r="H1444" i="2"/>
  <c r="G1445" i="2"/>
  <c r="H1445" i="2"/>
  <c r="I1445" i="2" s="1"/>
  <c r="G1446" i="2"/>
  <c r="H1446" i="2"/>
  <c r="I1446" i="2" s="1"/>
  <c r="J1446" i="2" s="1"/>
  <c r="G1447" i="2"/>
  <c r="H1447" i="2"/>
  <c r="G1448" i="2"/>
  <c r="H1448" i="2"/>
  <c r="G1449" i="2"/>
  <c r="H1449" i="2"/>
  <c r="I1449" i="2" s="1"/>
  <c r="G1450" i="2"/>
  <c r="H1450" i="2"/>
  <c r="I1450" i="2" s="1"/>
  <c r="J1450" i="2" s="1"/>
  <c r="G1451" i="2"/>
  <c r="H1451" i="2"/>
  <c r="G1452" i="2"/>
  <c r="H1452" i="2"/>
  <c r="G1453" i="2"/>
  <c r="H1453" i="2"/>
  <c r="I1453" i="2" s="1"/>
  <c r="G1454" i="2"/>
  <c r="H1454" i="2"/>
  <c r="I1454" i="2" s="1"/>
  <c r="J1454" i="2" s="1"/>
  <c r="G1455" i="2"/>
  <c r="H1455" i="2"/>
  <c r="G1456" i="2"/>
  <c r="H1456" i="2"/>
  <c r="G1457" i="2"/>
  <c r="H1457" i="2"/>
  <c r="I1457" i="2" s="1"/>
  <c r="G1458" i="2"/>
  <c r="H1458" i="2"/>
  <c r="I1458" i="2" s="1"/>
  <c r="J1458" i="2" s="1"/>
  <c r="G1459" i="2"/>
  <c r="H1459" i="2"/>
  <c r="G1460" i="2"/>
  <c r="H1460" i="2"/>
  <c r="G1461" i="2"/>
  <c r="H1461" i="2"/>
  <c r="I1461" i="2" s="1"/>
  <c r="G1462" i="2"/>
  <c r="H1462" i="2"/>
  <c r="I1462" i="2" s="1"/>
  <c r="J1462" i="2" s="1"/>
  <c r="G1463" i="2"/>
  <c r="H1463" i="2"/>
  <c r="G1464" i="2"/>
  <c r="H1464" i="2"/>
  <c r="G1465" i="2"/>
  <c r="H1465" i="2"/>
  <c r="I1465" i="2" s="1"/>
  <c r="G1466" i="2"/>
  <c r="H1466" i="2"/>
  <c r="I1466" i="2" s="1"/>
  <c r="J1466" i="2" s="1"/>
  <c r="G1467" i="2"/>
  <c r="H1467" i="2"/>
  <c r="G1468" i="2"/>
  <c r="H1468" i="2"/>
  <c r="G1469" i="2"/>
  <c r="H1469" i="2"/>
  <c r="I1469" i="2" s="1"/>
  <c r="G1470" i="2"/>
  <c r="H1470" i="2"/>
  <c r="I1470" i="2" s="1"/>
  <c r="J1470" i="2" s="1"/>
  <c r="G1471" i="2"/>
  <c r="H1471" i="2"/>
  <c r="G1472" i="2"/>
  <c r="H1472" i="2"/>
  <c r="G1473" i="2"/>
  <c r="H1473" i="2"/>
  <c r="I1473" i="2" s="1"/>
  <c r="G1474" i="2"/>
  <c r="H1474" i="2"/>
  <c r="I1474" i="2" s="1"/>
  <c r="J1474" i="2" s="1"/>
  <c r="G1475" i="2"/>
  <c r="H1475" i="2"/>
  <c r="G1476" i="2"/>
  <c r="H1476" i="2"/>
  <c r="G1477" i="2"/>
  <c r="H1477" i="2"/>
  <c r="I1477" i="2" s="1"/>
  <c r="G1478" i="2"/>
  <c r="H1478" i="2"/>
  <c r="I1478" i="2" s="1"/>
  <c r="J1478" i="2" s="1"/>
  <c r="G1479" i="2"/>
  <c r="H1479" i="2"/>
  <c r="G1480" i="2"/>
  <c r="H1480" i="2"/>
  <c r="G1481" i="2"/>
  <c r="H1481" i="2"/>
  <c r="I1481" i="2" s="1"/>
  <c r="G1482" i="2"/>
  <c r="H1482" i="2"/>
  <c r="I1482" i="2" s="1"/>
  <c r="J1482" i="2" s="1"/>
  <c r="G1483" i="2"/>
  <c r="H1483" i="2"/>
  <c r="G1484" i="2"/>
  <c r="H1484" i="2"/>
  <c r="G1485" i="2"/>
  <c r="H1485" i="2"/>
  <c r="I1485" i="2" s="1"/>
  <c r="G1486" i="2"/>
  <c r="H1486" i="2"/>
  <c r="I1486" i="2" s="1"/>
  <c r="J1486" i="2" s="1"/>
  <c r="G1487" i="2"/>
  <c r="H1487" i="2"/>
  <c r="G1488" i="2"/>
  <c r="H1488" i="2"/>
  <c r="G1489" i="2"/>
  <c r="H1489" i="2"/>
  <c r="I1489" i="2" s="1"/>
  <c r="G1490" i="2"/>
  <c r="H1490" i="2"/>
  <c r="I1490" i="2" s="1"/>
  <c r="J1490" i="2" s="1"/>
  <c r="G1491" i="2"/>
  <c r="H1491" i="2"/>
  <c r="G1492" i="2"/>
  <c r="H1492" i="2"/>
  <c r="G1493" i="2"/>
  <c r="H1493" i="2"/>
  <c r="I1493" i="2" s="1"/>
  <c r="G1494" i="2"/>
  <c r="H1494" i="2"/>
  <c r="I1494" i="2" s="1"/>
  <c r="J1494" i="2" s="1"/>
  <c r="G1495" i="2"/>
  <c r="H1495" i="2"/>
  <c r="G1496" i="2"/>
  <c r="H1496" i="2"/>
  <c r="G1497" i="2"/>
  <c r="H1497" i="2"/>
  <c r="I1497" i="2" s="1"/>
  <c r="G1498" i="2"/>
  <c r="H1498" i="2"/>
  <c r="I1498" i="2" s="1"/>
  <c r="J1498" i="2" s="1"/>
  <c r="G1499" i="2"/>
  <c r="H1499" i="2"/>
  <c r="G1500" i="2"/>
  <c r="H1500" i="2"/>
  <c r="G1501" i="2"/>
  <c r="H1501" i="2"/>
  <c r="I1501" i="2" s="1"/>
  <c r="G1502" i="2"/>
  <c r="H1502" i="2"/>
  <c r="I1502" i="2" s="1"/>
  <c r="J1502" i="2" s="1"/>
  <c r="G1503" i="2"/>
  <c r="H1503" i="2"/>
  <c r="G1504" i="2"/>
  <c r="H1504" i="2"/>
  <c r="G1505" i="2"/>
  <c r="H1505" i="2"/>
  <c r="I1505" i="2" s="1"/>
  <c r="G1506" i="2"/>
  <c r="H1506" i="2"/>
  <c r="I1506" i="2" s="1"/>
  <c r="J1506" i="2" s="1"/>
  <c r="G1507" i="2"/>
  <c r="H1507" i="2"/>
  <c r="G1508" i="2"/>
  <c r="H1508" i="2"/>
  <c r="G1509" i="2"/>
  <c r="H1509" i="2"/>
  <c r="I1509" i="2" s="1"/>
  <c r="G1510" i="2"/>
  <c r="H1510" i="2"/>
  <c r="I1510" i="2" s="1"/>
  <c r="J1510" i="2" s="1"/>
  <c r="G1511" i="2"/>
  <c r="H1511" i="2"/>
  <c r="G1512" i="2"/>
  <c r="H1512" i="2"/>
  <c r="G1513" i="2"/>
  <c r="H1513" i="2"/>
  <c r="I1513" i="2" s="1"/>
  <c r="G1514" i="2"/>
  <c r="H1514" i="2"/>
  <c r="I1514" i="2" s="1"/>
  <c r="J1514" i="2" s="1"/>
  <c r="G1515" i="2"/>
  <c r="H1515" i="2"/>
  <c r="G1516" i="2"/>
  <c r="H1516" i="2"/>
  <c r="G1517" i="2"/>
  <c r="H1517" i="2"/>
  <c r="I1517" i="2" s="1"/>
  <c r="G1518" i="2"/>
  <c r="H1518" i="2"/>
  <c r="I1518" i="2" s="1"/>
  <c r="J1518" i="2" s="1"/>
  <c r="G1519" i="2"/>
  <c r="H1519" i="2"/>
  <c r="G1520" i="2"/>
  <c r="H1520" i="2"/>
  <c r="G1521" i="2"/>
  <c r="H1521" i="2"/>
  <c r="I1521" i="2" s="1"/>
  <c r="G1522" i="2"/>
  <c r="H1522" i="2"/>
  <c r="I1522" i="2" s="1"/>
  <c r="J1522" i="2" s="1"/>
  <c r="G1523" i="2"/>
  <c r="H1523" i="2"/>
  <c r="G1524" i="2"/>
  <c r="H1524" i="2"/>
  <c r="G1525" i="2"/>
  <c r="H1525" i="2"/>
  <c r="I1525" i="2" s="1"/>
  <c r="G1526" i="2"/>
  <c r="H1526" i="2"/>
  <c r="I1526" i="2" s="1"/>
  <c r="J1526" i="2" s="1"/>
  <c r="G1527" i="2"/>
  <c r="H1527" i="2"/>
  <c r="G1528" i="2"/>
  <c r="H1528" i="2"/>
  <c r="G1529" i="2"/>
  <c r="H1529" i="2"/>
  <c r="I1529" i="2" s="1"/>
  <c r="G1530" i="2"/>
  <c r="H1530" i="2"/>
  <c r="I1530" i="2" s="1"/>
  <c r="J1530" i="2" s="1"/>
  <c r="G1531" i="2"/>
  <c r="H1531" i="2"/>
  <c r="G1532" i="2"/>
  <c r="H1532" i="2"/>
  <c r="G1533" i="2"/>
  <c r="H1533" i="2"/>
  <c r="I1533" i="2" s="1"/>
  <c r="G1534" i="2"/>
  <c r="H1534" i="2"/>
  <c r="I1534" i="2" s="1"/>
  <c r="J1534" i="2" s="1"/>
  <c r="G1535" i="2"/>
  <c r="H1535" i="2"/>
  <c r="G1536" i="2"/>
  <c r="H1536" i="2"/>
  <c r="G1537" i="2"/>
  <c r="H1537" i="2"/>
  <c r="I1537" i="2" s="1"/>
  <c r="G1538" i="2"/>
  <c r="H1538" i="2"/>
  <c r="I1538" i="2" s="1"/>
  <c r="J1538" i="2" s="1"/>
  <c r="G1539" i="2"/>
  <c r="H1539" i="2"/>
  <c r="G1540" i="2"/>
  <c r="H1540" i="2"/>
  <c r="G1541" i="2"/>
  <c r="H1541" i="2"/>
  <c r="I1541" i="2" s="1"/>
  <c r="G1542" i="2"/>
  <c r="H1542" i="2"/>
  <c r="I1542" i="2" s="1"/>
  <c r="J1542" i="2" s="1"/>
  <c r="G1543" i="2"/>
  <c r="H1543" i="2"/>
  <c r="G1544" i="2"/>
  <c r="H1544" i="2"/>
  <c r="G1545" i="2"/>
  <c r="H1545" i="2"/>
  <c r="I1545" i="2" s="1"/>
  <c r="G1546" i="2"/>
  <c r="H1546" i="2"/>
  <c r="I1546" i="2" s="1"/>
  <c r="J1546" i="2" s="1"/>
  <c r="G1547" i="2"/>
  <c r="H1547" i="2"/>
  <c r="G1548" i="2"/>
  <c r="H1548" i="2"/>
  <c r="G1549" i="2"/>
  <c r="H1549" i="2"/>
  <c r="I1549" i="2" s="1"/>
  <c r="G1550" i="2"/>
  <c r="H1550" i="2"/>
  <c r="I1550" i="2" s="1"/>
  <c r="J1550" i="2" s="1"/>
  <c r="G1551" i="2"/>
  <c r="H1551" i="2"/>
  <c r="G1552" i="2"/>
  <c r="H1552" i="2"/>
  <c r="G1553" i="2"/>
  <c r="H1553" i="2"/>
  <c r="I1553" i="2" s="1"/>
  <c r="G1554" i="2"/>
  <c r="H1554" i="2"/>
  <c r="I1554" i="2" s="1"/>
  <c r="J1554" i="2" s="1"/>
  <c r="G1555" i="2"/>
  <c r="H1555" i="2"/>
  <c r="G1556" i="2"/>
  <c r="H1556" i="2"/>
  <c r="G1557" i="2"/>
  <c r="H1557" i="2"/>
  <c r="I1557" i="2" s="1"/>
  <c r="G1558" i="2"/>
  <c r="H1558" i="2"/>
  <c r="I1558" i="2" s="1"/>
  <c r="J1558" i="2" s="1"/>
  <c r="G1559" i="2"/>
  <c r="H1559" i="2"/>
  <c r="G1560" i="2"/>
  <c r="H1560" i="2"/>
  <c r="G1561" i="2"/>
  <c r="H1561" i="2"/>
  <c r="I1561" i="2" s="1"/>
  <c r="G1562" i="2"/>
  <c r="H1562" i="2"/>
  <c r="I1562" i="2" s="1"/>
  <c r="J1562" i="2" s="1"/>
  <c r="G1563" i="2"/>
  <c r="H1563" i="2"/>
  <c r="G1564" i="2"/>
  <c r="H1564" i="2"/>
  <c r="G1565" i="2"/>
  <c r="H1565" i="2"/>
  <c r="I1565" i="2" s="1"/>
  <c r="G1566" i="2"/>
  <c r="H1566" i="2"/>
  <c r="I1566" i="2" s="1"/>
  <c r="J1566" i="2" s="1"/>
  <c r="G1567" i="2"/>
  <c r="H1567" i="2"/>
  <c r="G1568" i="2"/>
  <c r="H1568" i="2"/>
  <c r="G1569" i="2"/>
  <c r="H1569" i="2"/>
  <c r="I1569" i="2" s="1"/>
  <c r="G1570" i="2"/>
  <c r="H1570" i="2"/>
  <c r="I1570" i="2" s="1"/>
  <c r="J1570" i="2" s="1"/>
  <c r="G1571" i="2"/>
  <c r="H1571" i="2"/>
  <c r="G1572" i="2"/>
  <c r="H1572" i="2"/>
  <c r="G1573" i="2"/>
  <c r="H1573" i="2"/>
  <c r="I1573" i="2" s="1"/>
  <c r="G1574" i="2"/>
  <c r="H1574" i="2"/>
  <c r="I1574" i="2" s="1"/>
  <c r="J1574" i="2" s="1"/>
  <c r="G1575" i="2"/>
  <c r="H1575" i="2"/>
  <c r="G1576" i="2"/>
  <c r="H1576" i="2"/>
  <c r="G1577" i="2"/>
  <c r="H1577" i="2"/>
  <c r="I1577" i="2" s="1"/>
  <c r="G1578" i="2"/>
  <c r="H1578" i="2"/>
  <c r="I1578" i="2" s="1"/>
  <c r="J1578" i="2" s="1"/>
  <c r="G1579" i="2"/>
  <c r="H1579" i="2"/>
  <c r="G1580" i="2"/>
  <c r="H1580" i="2"/>
  <c r="G1581" i="2"/>
  <c r="H1581" i="2"/>
  <c r="I1581" i="2" s="1"/>
  <c r="G1582" i="2"/>
  <c r="H1582" i="2"/>
  <c r="I1582" i="2" s="1"/>
  <c r="J1582" i="2" s="1"/>
  <c r="G1583" i="2"/>
  <c r="H1583" i="2"/>
  <c r="G1584" i="2"/>
  <c r="H1584" i="2"/>
  <c r="G1585" i="2"/>
  <c r="H1585" i="2"/>
  <c r="I1585" i="2" s="1"/>
  <c r="G1586" i="2"/>
  <c r="H1586" i="2"/>
  <c r="I1586" i="2" s="1"/>
  <c r="J1586" i="2" s="1"/>
  <c r="G1587" i="2"/>
  <c r="H1587" i="2"/>
  <c r="G1588" i="2"/>
  <c r="H1588" i="2"/>
  <c r="G1589" i="2"/>
  <c r="H1589" i="2"/>
  <c r="I1589" i="2" s="1"/>
  <c r="G1590" i="2"/>
  <c r="H1590" i="2"/>
  <c r="I1590" i="2" s="1"/>
  <c r="J1590" i="2" s="1"/>
  <c r="G1591" i="2"/>
  <c r="H1591" i="2"/>
  <c r="G1592" i="2"/>
  <c r="H1592" i="2"/>
  <c r="G1593" i="2"/>
  <c r="H1593" i="2"/>
  <c r="I1593" i="2" s="1"/>
  <c r="G1594" i="2"/>
  <c r="H1594" i="2"/>
  <c r="I1594" i="2" s="1"/>
  <c r="J1594" i="2" s="1"/>
  <c r="G1595" i="2"/>
  <c r="H1595" i="2"/>
  <c r="G1596" i="2"/>
  <c r="H1596" i="2"/>
  <c r="G1597" i="2"/>
  <c r="H1597" i="2"/>
  <c r="I1597" i="2" s="1"/>
  <c r="G1598" i="2"/>
  <c r="H1598" i="2"/>
  <c r="I1598" i="2" s="1"/>
  <c r="J1598" i="2" s="1"/>
  <c r="G1599" i="2"/>
  <c r="H1599" i="2"/>
  <c r="G1600" i="2"/>
  <c r="H1600" i="2"/>
  <c r="G1601" i="2"/>
  <c r="H1601" i="2"/>
  <c r="I1601" i="2" s="1"/>
  <c r="G1602" i="2"/>
  <c r="H1602" i="2"/>
  <c r="I1602" i="2" s="1"/>
  <c r="J1602" i="2" s="1"/>
  <c r="G1603" i="2"/>
  <c r="H1603" i="2"/>
  <c r="G1604" i="2"/>
  <c r="H1604" i="2"/>
  <c r="G1605" i="2"/>
  <c r="H1605" i="2"/>
  <c r="I1605" i="2" s="1"/>
  <c r="G1606" i="2"/>
  <c r="H1606" i="2"/>
  <c r="I1606" i="2" s="1"/>
  <c r="J1606" i="2" s="1"/>
  <c r="G1607" i="2"/>
  <c r="H1607" i="2"/>
  <c r="G1608" i="2"/>
  <c r="H1608" i="2"/>
  <c r="G1609" i="2"/>
  <c r="H1609" i="2"/>
  <c r="I1609" i="2" s="1"/>
  <c r="G1610" i="2"/>
  <c r="H1610" i="2"/>
  <c r="I1610" i="2" s="1"/>
  <c r="J1610" i="2" s="1"/>
  <c r="G1611" i="2"/>
  <c r="H1611" i="2"/>
  <c r="G1612" i="2"/>
  <c r="H1612" i="2"/>
  <c r="G1613" i="2"/>
  <c r="H1613" i="2"/>
  <c r="I1613" i="2" s="1"/>
  <c r="G1614" i="2"/>
  <c r="H1614" i="2"/>
  <c r="I1614" i="2" s="1"/>
  <c r="J1614" i="2" s="1"/>
  <c r="G1615" i="2"/>
  <c r="H1615" i="2"/>
  <c r="G1616" i="2"/>
  <c r="H1616" i="2"/>
  <c r="G1617" i="2"/>
  <c r="H1617" i="2"/>
  <c r="I1617" i="2" s="1"/>
  <c r="G1618" i="2"/>
  <c r="H1618" i="2"/>
  <c r="I1618" i="2" s="1"/>
  <c r="J1618" i="2" s="1"/>
  <c r="G1619" i="2"/>
  <c r="H1619" i="2"/>
  <c r="G1620" i="2"/>
  <c r="H1620" i="2"/>
  <c r="G1621" i="2"/>
  <c r="H1621" i="2"/>
  <c r="I1621" i="2" s="1"/>
  <c r="G1622" i="2"/>
  <c r="H1622" i="2"/>
  <c r="I1622" i="2" s="1"/>
  <c r="J1622" i="2" s="1"/>
  <c r="G1623" i="2"/>
  <c r="H1623" i="2"/>
  <c r="G1624" i="2"/>
  <c r="H1624" i="2"/>
  <c r="G1625" i="2"/>
  <c r="H1625" i="2"/>
  <c r="I1625" i="2" s="1"/>
  <c r="G1626" i="2"/>
  <c r="H1626" i="2"/>
  <c r="I1626" i="2" s="1"/>
  <c r="J1626" i="2" s="1"/>
  <c r="G1627" i="2"/>
  <c r="H1627" i="2"/>
  <c r="G1628" i="2"/>
  <c r="H1628" i="2"/>
  <c r="G1629" i="2"/>
  <c r="H1629" i="2"/>
  <c r="I1629" i="2" s="1"/>
  <c r="G1630" i="2"/>
  <c r="H1630" i="2"/>
  <c r="I1630" i="2" s="1"/>
  <c r="J1630" i="2" s="1"/>
  <c r="G1631" i="2"/>
  <c r="H1631" i="2"/>
  <c r="G1632" i="2"/>
  <c r="H1632" i="2"/>
  <c r="G1633" i="2"/>
  <c r="H1633" i="2"/>
  <c r="I1633" i="2" s="1"/>
  <c r="G1634" i="2"/>
  <c r="H1634" i="2"/>
  <c r="I1634" i="2" s="1"/>
  <c r="J1634" i="2" s="1"/>
  <c r="G1635" i="2"/>
  <c r="H1635" i="2"/>
  <c r="G1636" i="2"/>
  <c r="H1636" i="2"/>
  <c r="G1637" i="2"/>
  <c r="H1637" i="2"/>
  <c r="I1637" i="2" s="1"/>
  <c r="G1638" i="2"/>
  <c r="H1638" i="2"/>
  <c r="I1638" i="2" s="1"/>
  <c r="J1638" i="2" s="1"/>
  <c r="G1639" i="2"/>
  <c r="H1639" i="2"/>
  <c r="G1640" i="2"/>
  <c r="H1640" i="2"/>
  <c r="G1641" i="2"/>
  <c r="H1641" i="2"/>
  <c r="I1641" i="2" s="1"/>
  <c r="G1642" i="2"/>
  <c r="H1642" i="2"/>
  <c r="I1642" i="2" s="1"/>
  <c r="J1642" i="2" s="1"/>
  <c r="G1643" i="2"/>
  <c r="H1643" i="2"/>
  <c r="G1644" i="2"/>
  <c r="H1644" i="2"/>
  <c r="G1645" i="2"/>
  <c r="H1645" i="2"/>
  <c r="I1645" i="2" s="1"/>
  <c r="G1646" i="2"/>
  <c r="H1646" i="2"/>
  <c r="I1646" i="2" s="1"/>
  <c r="J1646" i="2" s="1"/>
  <c r="G1647" i="2"/>
  <c r="H1647" i="2"/>
  <c r="G1648" i="2"/>
  <c r="H1648" i="2"/>
  <c r="G1649" i="2"/>
  <c r="H1649" i="2"/>
  <c r="I1649" i="2" s="1"/>
  <c r="G1650" i="2"/>
  <c r="H1650" i="2"/>
  <c r="I1650" i="2" s="1"/>
  <c r="J1650" i="2" s="1"/>
  <c r="G1651" i="2"/>
  <c r="H1651" i="2"/>
  <c r="G1652" i="2"/>
  <c r="H1652" i="2"/>
  <c r="G1653" i="2"/>
  <c r="H1653" i="2"/>
  <c r="I1653" i="2" s="1"/>
  <c r="G1654" i="2"/>
  <c r="H1654" i="2"/>
  <c r="I1654" i="2" s="1"/>
  <c r="J1654" i="2" s="1"/>
  <c r="G1655" i="2"/>
  <c r="H1655" i="2"/>
  <c r="G1656" i="2"/>
  <c r="H1656" i="2"/>
  <c r="G1657" i="2"/>
  <c r="H1657" i="2"/>
  <c r="I1657" i="2" s="1"/>
  <c r="G1658" i="2"/>
  <c r="H1658" i="2"/>
  <c r="I1658" i="2" s="1"/>
  <c r="J1658" i="2" s="1"/>
  <c r="G1659" i="2"/>
  <c r="H1659" i="2"/>
  <c r="G1660" i="2"/>
  <c r="H1660" i="2"/>
  <c r="G1661" i="2"/>
  <c r="H1661" i="2"/>
  <c r="I1661" i="2" s="1"/>
  <c r="G1662" i="2"/>
  <c r="H1662" i="2"/>
  <c r="I1662" i="2" s="1"/>
  <c r="J1662" i="2" s="1"/>
  <c r="G1663" i="2"/>
  <c r="H1663" i="2"/>
  <c r="G1664" i="2"/>
  <c r="H1664" i="2"/>
  <c r="G1665" i="2"/>
  <c r="H1665" i="2"/>
  <c r="I1665" i="2" s="1"/>
  <c r="G1666" i="2"/>
  <c r="H1666" i="2"/>
  <c r="I1666" i="2" s="1"/>
  <c r="J1666" i="2" s="1"/>
  <c r="G1667" i="2"/>
  <c r="H1667" i="2"/>
  <c r="G1668" i="2"/>
  <c r="H1668" i="2"/>
  <c r="G1669" i="2"/>
  <c r="H1669" i="2"/>
  <c r="I1669" i="2" s="1"/>
  <c r="G1670" i="2"/>
  <c r="H1670" i="2"/>
  <c r="I1670" i="2" s="1"/>
  <c r="J1670" i="2" s="1"/>
  <c r="G1671" i="2"/>
  <c r="H1671" i="2"/>
  <c r="G1672" i="2"/>
  <c r="H1672" i="2"/>
  <c r="G1673" i="2"/>
  <c r="H1673" i="2"/>
  <c r="I1673" i="2" s="1"/>
  <c r="G1674" i="2"/>
  <c r="H1674" i="2"/>
  <c r="I1674" i="2" s="1"/>
  <c r="J1674" i="2" s="1"/>
  <c r="G1675" i="2"/>
  <c r="H1675" i="2"/>
  <c r="G1676" i="2"/>
  <c r="H1676" i="2"/>
  <c r="G1677" i="2"/>
  <c r="H1677" i="2"/>
  <c r="I1677" i="2" s="1"/>
  <c r="G1678" i="2"/>
  <c r="H1678" i="2"/>
  <c r="I1678" i="2" s="1"/>
  <c r="J1678" i="2" s="1"/>
  <c r="G1679" i="2"/>
  <c r="H1679" i="2"/>
  <c r="G1680" i="2"/>
  <c r="H1680" i="2"/>
  <c r="G1681" i="2"/>
  <c r="H1681" i="2"/>
  <c r="I1681" i="2" s="1"/>
  <c r="G1682" i="2"/>
  <c r="H1682" i="2"/>
  <c r="I1682" i="2" s="1"/>
  <c r="J1682" i="2" s="1"/>
  <c r="G1683" i="2"/>
  <c r="H1683" i="2"/>
  <c r="G1684" i="2"/>
  <c r="H1684" i="2"/>
  <c r="G1685" i="2"/>
  <c r="H1685" i="2"/>
  <c r="I1685" i="2" s="1"/>
  <c r="G1686" i="2"/>
  <c r="H1686" i="2"/>
  <c r="I1686" i="2" s="1"/>
  <c r="J1686" i="2" s="1"/>
  <c r="G1687" i="2"/>
  <c r="H1687" i="2"/>
  <c r="G1688" i="2"/>
  <c r="H1688" i="2"/>
  <c r="G1689" i="2"/>
  <c r="H1689" i="2"/>
  <c r="I1689" i="2" s="1"/>
  <c r="G1690" i="2"/>
  <c r="H1690" i="2"/>
  <c r="I1690" i="2" s="1"/>
  <c r="J1690" i="2" s="1"/>
  <c r="G1691" i="2"/>
  <c r="H1691" i="2"/>
  <c r="G1692" i="2"/>
  <c r="H1692" i="2"/>
  <c r="G1693" i="2"/>
  <c r="H1693" i="2"/>
  <c r="G1694" i="2"/>
  <c r="H1694" i="2"/>
  <c r="I1694" i="2" s="1"/>
  <c r="G1695" i="2"/>
  <c r="H1695" i="2"/>
  <c r="G1696" i="2"/>
  <c r="H1696" i="2"/>
  <c r="G1697" i="2"/>
  <c r="H1697" i="2"/>
  <c r="G1698" i="2"/>
  <c r="H1698" i="2"/>
  <c r="I1698" i="2" s="1"/>
  <c r="G1699" i="2"/>
  <c r="H1699" i="2"/>
  <c r="G1700" i="2"/>
  <c r="H1700" i="2"/>
  <c r="G1701" i="2"/>
  <c r="H1701" i="2"/>
  <c r="G1702" i="2"/>
  <c r="H1702" i="2"/>
  <c r="I1702" i="2" s="1"/>
  <c r="G1703" i="2"/>
  <c r="H1703" i="2"/>
  <c r="G1704" i="2"/>
  <c r="H1704" i="2"/>
  <c r="G1705" i="2"/>
  <c r="H1705" i="2"/>
  <c r="G1706" i="2"/>
  <c r="H1706" i="2"/>
  <c r="I1706" i="2" s="1"/>
  <c r="G1707" i="2"/>
  <c r="H1707" i="2"/>
  <c r="G1708" i="2"/>
  <c r="H1708" i="2"/>
  <c r="G1709" i="2"/>
  <c r="H1709" i="2"/>
  <c r="G1710" i="2"/>
  <c r="H1710" i="2"/>
  <c r="I1710" i="2" s="1"/>
  <c r="G1711" i="2"/>
  <c r="H1711" i="2"/>
  <c r="G1712" i="2"/>
  <c r="H1712" i="2"/>
  <c r="G1713" i="2"/>
  <c r="H1713" i="2"/>
  <c r="G1714" i="2"/>
  <c r="H1714" i="2"/>
  <c r="I1714" i="2" s="1"/>
  <c r="G1715" i="2"/>
  <c r="H1715" i="2"/>
  <c r="G1716" i="2"/>
  <c r="H1716" i="2"/>
  <c r="G1717" i="2"/>
  <c r="H1717" i="2"/>
  <c r="G1718" i="2"/>
  <c r="H1718" i="2"/>
  <c r="I1718" i="2" s="1"/>
  <c r="G1719" i="2"/>
  <c r="H1719" i="2"/>
  <c r="G1720" i="2"/>
  <c r="H1720" i="2"/>
  <c r="G1721" i="2"/>
  <c r="H1721" i="2"/>
  <c r="G1722" i="2"/>
  <c r="H1722" i="2"/>
  <c r="I1722" i="2" s="1"/>
  <c r="G1723" i="2"/>
  <c r="H1723" i="2"/>
  <c r="G1724" i="2"/>
  <c r="H1724" i="2"/>
  <c r="G1725" i="2"/>
  <c r="H1725" i="2"/>
  <c r="G1726" i="2"/>
  <c r="H1726" i="2"/>
  <c r="I1726" i="2" s="1"/>
  <c r="G1727" i="2"/>
  <c r="H1727" i="2"/>
  <c r="G1728" i="2"/>
  <c r="H1728" i="2"/>
  <c r="G1729" i="2"/>
  <c r="H1729" i="2"/>
  <c r="G1730" i="2"/>
  <c r="H1730" i="2"/>
  <c r="I1730" i="2" s="1"/>
  <c r="G1731" i="2"/>
  <c r="H1731" i="2"/>
  <c r="G1732" i="2"/>
  <c r="H1732" i="2"/>
  <c r="G1733" i="2"/>
  <c r="H1733" i="2"/>
  <c r="G1734" i="2"/>
  <c r="H1734" i="2"/>
  <c r="I1734" i="2" s="1"/>
  <c r="G1735" i="2"/>
  <c r="H1735" i="2"/>
  <c r="G1736" i="2"/>
  <c r="H1736" i="2"/>
  <c r="G1737" i="2"/>
  <c r="H1737" i="2"/>
  <c r="G1738" i="2"/>
  <c r="H1738" i="2"/>
  <c r="I1738" i="2" s="1"/>
  <c r="G1739" i="2"/>
  <c r="H1739" i="2"/>
  <c r="G1740" i="2"/>
  <c r="H1740" i="2"/>
  <c r="G1741" i="2"/>
  <c r="H1741" i="2"/>
  <c r="G1742" i="2"/>
  <c r="H1742" i="2"/>
  <c r="I1742" i="2" s="1"/>
  <c r="G1743" i="2"/>
  <c r="H1743" i="2"/>
  <c r="G1744" i="2"/>
  <c r="H1744" i="2"/>
  <c r="G1745" i="2"/>
  <c r="H1745" i="2"/>
  <c r="G1746" i="2"/>
  <c r="H1746" i="2"/>
  <c r="I1746" i="2" s="1"/>
  <c r="G1747" i="2"/>
  <c r="H1747" i="2"/>
  <c r="G1748" i="2"/>
  <c r="H1748" i="2"/>
  <c r="G1749" i="2"/>
  <c r="H1749" i="2"/>
  <c r="G1750" i="2"/>
  <c r="H1750" i="2"/>
  <c r="I1750" i="2" s="1"/>
  <c r="G1751" i="2"/>
  <c r="H1751" i="2"/>
  <c r="G1752" i="2"/>
  <c r="H1752" i="2"/>
  <c r="G1753" i="2"/>
  <c r="H1753" i="2"/>
  <c r="G1754" i="2"/>
  <c r="H1754" i="2"/>
  <c r="I1754" i="2" s="1"/>
  <c r="G1755" i="2"/>
  <c r="H1755" i="2"/>
  <c r="G1756" i="2"/>
  <c r="H1756" i="2"/>
  <c r="G1757" i="2"/>
  <c r="H1757" i="2"/>
  <c r="G1758" i="2"/>
  <c r="H1758" i="2"/>
  <c r="I1758" i="2" s="1"/>
  <c r="G1759" i="2"/>
  <c r="H1759" i="2"/>
  <c r="G1760" i="2"/>
  <c r="H1760" i="2"/>
  <c r="G1761" i="2"/>
  <c r="H1761" i="2"/>
  <c r="G1762" i="2"/>
  <c r="H1762" i="2"/>
  <c r="I1762" i="2" s="1"/>
  <c r="G1763" i="2"/>
  <c r="H1763" i="2"/>
  <c r="G1764" i="2"/>
  <c r="H1764" i="2"/>
  <c r="G1765" i="2"/>
  <c r="H1765" i="2"/>
  <c r="G1766" i="2"/>
  <c r="H1766" i="2"/>
  <c r="I1766" i="2" s="1"/>
  <c r="G1767" i="2"/>
  <c r="H1767" i="2"/>
  <c r="G1768" i="2"/>
  <c r="H1768" i="2"/>
  <c r="G1769" i="2"/>
  <c r="H1769" i="2"/>
  <c r="G1770" i="2"/>
  <c r="H1770" i="2"/>
  <c r="I1770" i="2" s="1"/>
  <c r="G1771" i="2"/>
  <c r="H1771" i="2"/>
  <c r="G1772" i="2"/>
  <c r="H1772" i="2"/>
  <c r="G1773" i="2"/>
  <c r="H1773" i="2"/>
  <c r="G1774" i="2"/>
  <c r="H1774" i="2"/>
  <c r="I1774" i="2" s="1"/>
  <c r="G1775" i="2"/>
  <c r="H1775" i="2"/>
  <c r="G1776" i="2"/>
  <c r="H1776" i="2"/>
  <c r="G1777" i="2"/>
  <c r="H1777" i="2"/>
  <c r="G1778" i="2"/>
  <c r="H1778" i="2"/>
  <c r="I1778" i="2" s="1"/>
  <c r="G1779" i="2"/>
  <c r="H1779" i="2"/>
  <c r="G1780" i="2"/>
  <c r="H1780" i="2"/>
  <c r="G1781" i="2"/>
  <c r="H1781" i="2"/>
  <c r="G1782" i="2"/>
  <c r="H1782" i="2"/>
  <c r="I1782" i="2" s="1"/>
  <c r="G1783" i="2"/>
  <c r="H1783" i="2"/>
  <c r="G1784" i="2"/>
  <c r="H1784" i="2"/>
  <c r="G1785" i="2"/>
  <c r="H1785" i="2"/>
  <c r="G1786" i="2"/>
  <c r="H1786" i="2"/>
  <c r="I1786" i="2" s="1"/>
  <c r="G1787" i="2"/>
  <c r="H1787" i="2"/>
  <c r="G1788" i="2"/>
  <c r="H1788" i="2"/>
  <c r="G1789" i="2"/>
  <c r="H1789" i="2"/>
  <c r="G1790" i="2"/>
  <c r="H1790" i="2"/>
  <c r="I1790" i="2" s="1"/>
  <c r="G1791" i="2"/>
  <c r="H1791" i="2"/>
  <c r="G1792" i="2"/>
  <c r="H1792" i="2"/>
  <c r="G1793" i="2"/>
  <c r="H1793" i="2"/>
  <c r="G1794" i="2"/>
  <c r="H1794" i="2"/>
  <c r="I1794" i="2" s="1"/>
  <c r="G1795" i="2"/>
  <c r="H1795" i="2"/>
  <c r="G1796" i="2"/>
  <c r="H1796" i="2"/>
  <c r="G1797" i="2"/>
  <c r="H1797" i="2"/>
  <c r="G1798" i="2"/>
  <c r="H1798" i="2"/>
  <c r="I1798" i="2" s="1"/>
  <c r="G1799" i="2"/>
  <c r="H1799" i="2"/>
  <c r="I1799" i="2" s="1"/>
  <c r="G1800" i="2"/>
  <c r="H1800" i="2"/>
  <c r="G1801" i="2"/>
  <c r="H1801" i="2"/>
  <c r="G1802" i="2"/>
  <c r="H1802" i="2"/>
  <c r="I1802" i="2" s="1"/>
  <c r="G1803" i="2"/>
  <c r="H1803" i="2"/>
  <c r="I1803" i="2" s="1"/>
  <c r="G1804" i="2"/>
  <c r="H1804" i="2"/>
  <c r="G1805" i="2"/>
  <c r="H1805" i="2"/>
  <c r="G1806" i="2"/>
  <c r="H1806" i="2"/>
  <c r="I1806" i="2" s="1"/>
  <c r="G1807" i="2"/>
  <c r="H1807" i="2"/>
  <c r="I1807" i="2" s="1"/>
  <c r="G1808" i="2"/>
  <c r="H1808" i="2"/>
  <c r="G1809" i="2"/>
  <c r="H1809" i="2"/>
  <c r="G1810" i="2"/>
  <c r="H1810" i="2"/>
  <c r="I1810" i="2" s="1"/>
  <c r="G1811" i="2"/>
  <c r="H1811" i="2"/>
  <c r="I1811" i="2" s="1"/>
  <c r="G1812" i="2"/>
  <c r="H1812" i="2"/>
  <c r="G1813" i="2"/>
  <c r="H1813" i="2"/>
  <c r="G1814" i="2"/>
  <c r="H1814" i="2"/>
  <c r="I1814" i="2" s="1"/>
  <c r="G1815" i="2"/>
  <c r="H1815" i="2"/>
  <c r="I1815" i="2" s="1"/>
  <c r="G1816" i="2"/>
  <c r="H1816" i="2"/>
  <c r="G1817" i="2"/>
  <c r="H1817" i="2"/>
  <c r="G1818" i="2"/>
  <c r="H1818" i="2"/>
  <c r="I1818" i="2" s="1"/>
  <c r="G1819" i="2"/>
  <c r="H1819" i="2"/>
  <c r="I1819" i="2" s="1"/>
  <c r="G1820" i="2"/>
  <c r="H1820" i="2"/>
  <c r="G1821" i="2"/>
  <c r="H1821" i="2"/>
  <c r="G1822" i="2"/>
  <c r="H1822" i="2"/>
  <c r="I1822" i="2" s="1"/>
  <c r="G1823" i="2"/>
  <c r="H1823" i="2"/>
  <c r="I1823" i="2" s="1"/>
  <c r="G1824" i="2"/>
  <c r="H1824" i="2"/>
  <c r="G1825" i="2"/>
  <c r="H1825" i="2"/>
  <c r="G1826" i="2"/>
  <c r="H1826" i="2"/>
  <c r="I1826" i="2" s="1"/>
  <c r="G1827" i="2"/>
  <c r="H1827" i="2"/>
  <c r="I1827" i="2" s="1"/>
  <c r="G1828" i="2"/>
  <c r="H1828" i="2"/>
  <c r="G1829" i="2"/>
  <c r="H1829" i="2"/>
  <c r="G1830" i="2"/>
  <c r="H1830" i="2"/>
  <c r="I1830" i="2" s="1"/>
  <c r="G1831" i="2"/>
  <c r="H1831" i="2"/>
  <c r="I1831" i="2" s="1"/>
  <c r="G1832" i="2"/>
  <c r="H1832" i="2"/>
  <c r="G1833" i="2"/>
  <c r="H1833" i="2"/>
  <c r="G1834" i="2"/>
  <c r="H1834" i="2"/>
  <c r="I1834" i="2" s="1"/>
  <c r="G1835" i="2"/>
  <c r="H1835" i="2"/>
  <c r="I1835" i="2" s="1"/>
  <c r="G1836" i="2"/>
  <c r="H1836" i="2"/>
  <c r="G1837" i="2"/>
  <c r="H1837" i="2"/>
  <c r="G1838" i="2"/>
  <c r="H1838" i="2"/>
  <c r="I1838" i="2" s="1"/>
  <c r="G1839" i="2"/>
  <c r="H1839" i="2"/>
  <c r="I1839" i="2" s="1"/>
  <c r="G1840" i="2"/>
  <c r="H1840" i="2"/>
  <c r="G1841" i="2"/>
  <c r="H1841" i="2"/>
  <c r="G1842" i="2"/>
  <c r="H1842" i="2"/>
  <c r="I1842" i="2" s="1"/>
  <c r="G1843" i="2"/>
  <c r="H1843" i="2"/>
  <c r="I1843" i="2" s="1"/>
  <c r="G1844" i="2"/>
  <c r="H1844" i="2"/>
  <c r="G1845" i="2"/>
  <c r="H1845" i="2"/>
  <c r="G1846" i="2"/>
  <c r="H1846" i="2"/>
  <c r="I1846" i="2" s="1"/>
  <c r="G1847" i="2"/>
  <c r="H1847" i="2"/>
  <c r="I1847" i="2" s="1"/>
  <c r="G1848" i="2"/>
  <c r="H1848" i="2"/>
  <c r="G1849" i="2"/>
  <c r="H1849" i="2"/>
  <c r="G1850" i="2"/>
  <c r="H1850" i="2"/>
  <c r="I1850" i="2" s="1"/>
  <c r="G1851" i="2"/>
  <c r="H1851" i="2"/>
  <c r="I1851" i="2" s="1"/>
  <c r="G1852" i="2"/>
  <c r="H1852" i="2"/>
  <c r="G1853" i="2"/>
  <c r="H1853" i="2"/>
  <c r="G1854" i="2"/>
  <c r="H1854" i="2"/>
  <c r="I1854" i="2" s="1"/>
  <c r="G1855" i="2"/>
  <c r="H1855" i="2"/>
  <c r="G1856" i="2"/>
  <c r="H1856" i="2"/>
  <c r="G1857" i="2"/>
  <c r="H1857" i="2"/>
  <c r="G1858" i="2"/>
  <c r="H1858" i="2"/>
  <c r="I1858" i="2" s="1"/>
  <c r="G1859" i="2"/>
  <c r="H1859" i="2"/>
  <c r="G1860" i="2"/>
  <c r="H1860" i="2"/>
  <c r="G1861" i="2"/>
  <c r="H1861" i="2"/>
  <c r="G1862" i="2"/>
  <c r="H1862" i="2"/>
  <c r="I1862" i="2" s="1"/>
  <c r="G1863" i="2"/>
  <c r="H1863" i="2"/>
  <c r="G1864" i="2"/>
  <c r="H1864" i="2"/>
  <c r="G1865" i="2"/>
  <c r="H1865" i="2"/>
  <c r="G1866" i="2"/>
  <c r="H1866" i="2"/>
  <c r="I1866" i="2" s="1"/>
  <c r="G1867" i="2"/>
  <c r="H1867" i="2"/>
  <c r="G1868" i="2"/>
  <c r="H1868" i="2"/>
  <c r="G1869" i="2"/>
  <c r="H1869" i="2"/>
  <c r="G1870" i="2"/>
  <c r="H1870" i="2"/>
  <c r="I1870" i="2" s="1"/>
  <c r="G1871" i="2"/>
  <c r="H1871" i="2"/>
  <c r="I1871" i="2" s="1"/>
  <c r="G1872" i="2"/>
  <c r="H1872" i="2"/>
  <c r="G1873" i="2"/>
  <c r="H1873" i="2"/>
  <c r="G1874" i="2"/>
  <c r="H1874" i="2"/>
  <c r="I1874" i="2" s="1"/>
  <c r="G1875" i="2"/>
  <c r="H1875" i="2"/>
  <c r="I1875" i="2" s="1"/>
  <c r="G1876" i="2"/>
  <c r="H1876" i="2"/>
  <c r="G1877" i="2"/>
  <c r="H1877" i="2"/>
  <c r="G1878" i="2"/>
  <c r="H1878" i="2"/>
  <c r="I1878" i="2" s="1"/>
  <c r="G1879" i="2"/>
  <c r="H1879" i="2"/>
  <c r="I1879" i="2" s="1"/>
  <c r="G1880" i="2"/>
  <c r="H1880" i="2"/>
  <c r="G1881" i="2"/>
  <c r="H1881" i="2"/>
  <c r="G1882" i="2"/>
  <c r="H1882" i="2"/>
  <c r="I1882" i="2" s="1"/>
  <c r="G1883" i="2"/>
  <c r="H1883" i="2"/>
  <c r="I1883" i="2" s="1"/>
  <c r="G1884" i="2"/>
  <c r="H1884" i="2"/>
  <c r="G1885" i="2"/>
  <c r="H1885" i="2"/>
  <c r="G1886" i="2"/>
  <c r="H1886" i="2"/>
  <c r="I1886" i="2" s="1"/>
  <c r="G1887" i="2"/>
  <c r="H1887" i="2"/>
  <c r="I1887" i="2" s="1"/>
  <c r="G1888" i="2"/>
  <c r="H1888" i="2"/>
  <c r="G1889" i="2"/>
  <c r="H1889" i="2"/>
  <c r="G1890" i="2"/>
  <c r="H1890" i="2"/>
  <c r="I1890" i="2" s="1"/>
  <c r="G1891" i="2"/>
  <c r="H1891" i="2"/>
  <c r="I1891" i="2" s="1"/>
  <c r="G1892" i="2"/>
  <c r="H1892" i="2"/>
  <c r="G1893" i="2"/>
  <c r="H1893" i="2"/>
  <c r="G1894" i="2"/>
  <c r="H1894" i="2"/>
  <c r="I1894" i="2" s="1"/>
  <c r="G1895" i="2"/>
  <c r="H1895" i="2"/>
  <c r="I1895" i="2" s="1"/>
  <c r="G1896" i="2"/>
  <c r="H1896" i="2"/>
  <c r="G1897" i="2"/>
  <c r="H1897" i="2"/>
  <c r="G1898" i="2"/>
  <c r="H1898" i="2"/>
  <c r="I1898" i="2" s="1"/>
  <c r="G1899" i="2"/>
  <c r="H1899" i="2"/>
  <c r="I1899" i="2" s="1"/>
  <c r="G1900" i="2"/>
  <c r="H1900" i="2"/>
  <c r="G1901" i="2"/>
  <c r="H1901" i="2"/>
  <c r="G1902" i="2"/>
  <c r="H1902" i="2"/>
  <c r="I1902" i="2" s="1"/>
  <c r="G1903" i="2"/>
  <c r="H1903" i="2"/>
  <c r="I1903" i="2" s="1"/>
  <c r="G1904" i="2"/>
  <c r="H1904" i="2"/>
  <c r="G1905" i="2"/>
  <c r="H1905" i="2"/>
  <c r="G1906" i="2"/>
  <c r="H1906" i="2"/>
  <c r="I1906" i="2" s="1"/>
  <c r="G1907" i="2"/>
  <c r="H1907" i="2"/>
  <c r="I1907" i="2" s="1"/>
  <c r="G1908" i="2"/>
  <c r="H1908" i="2"/>
  <c r="G1909" i="2"/>
  <c r="H1909" i="2"/>
  <c r="G1910" i="2"/>
  <c r="H1910" i="2"/>
  <c r="I1910" i="2" s="1"/>
  <c r="G1911" i="2"/>
  <c r="H1911" i="2"/>
  <c r="I1911" i="2" s="1"/>
  <c r="G1912" i="2"/>
  <c r="H1912" i="2"/>
  <c r="G1913" i="2"/>
  <c r="H1913" i="2"/>
  <c r="G1914" i="2"/>
  <c r="H1914" i="2"/>
  <c r="I1914" i="2" s="1"/>
  <c r="G1915" i="2"/>
  <c r="H1915" i="2"/>
  <c r="I1915" i="2" s="1"/>
  <c r="G1916" i="2"/>
  <c r="H1916" i="2"/>
  <c r="G1917" i="2"/>
  <c r="H1917" i="2"/>
  <c r="G1918" i="2"/>
  <c r="H1918" i="2"/>
  <c r="I1918" i="2" s="1"/>
  <c r="G1919" i="2"/>
  <c r="H1919" i="2"/>
  <c r="I1919" i="2" s="1"/>
  <c r="G1920" i="2"/>
  <c r="H1920" i="2"/>
  <c r="G1921" i="2"/>
  <c r="H1921" i="2"/>
  <c r="G1922" i="2"/>
  <c r="H1922" i="2"/>
  <c r="I1922" i="2" s="1"/>
  <c r="G1923" i="2"/>
  <c r="H1923" i="2"/>
  <c r="I1923" i="2" s="1"/>
  <c r="G1924" i="2"/>
  <c r="H1924" i="2"/>
  <c r="G1925" i="2"/>
  <c r="H1925" i="2"/>
  <c r="G1926" i="2"/>
  <c r="H1926" i="2"/>
  <c r="I1926" i="2" s="1"/>
  <c r="G1927" i="2"/>
  <c r="H1927" i="2"/>
  <c r="I1927" i="2" s="1"/>
  <c r="G1928" i="2"/>
  <c r="H1928" i="2"/>
  <c r="G1929" i="2"/>
  <c r="H1929" i="2"/>
  <c r="G1930" i="2"/>
  <c r="H1930" i="2"/>
  <c r="I1930" i="2" s="1"/>
  <c r="G1931" i="2"/>
  <c r="H1931" i="2"/>
  <c r="I1931" i="2" s="1"/>
  <c r="G1932" i="2"/>
  <c r="H1932" i="2"/>
  <c r="G1933" i="2"/>
  <c r="H1933" i="2"/>
  <c r="G1934" i="2"/>
  <c r="H1934" i="2"/>
  <c r="I1934" i="2" s="1"/>
  <c r="G1935" i="2"/>
  <c r="H1935" i="2"/>
  <c r="I1935" i="2" s="1"/>
  <c r="G1936" i="2"/>
  <c r="H1936" i="2"/>
  <c r="G1937" i="2"/>
  <c r="H1937" i="2"/>
  <c r="G1938" i="2"/>
  <c r="H1938" i="2"/>
  <c r="I1938" i="2" s="1"/>
  <c r="G1939" i="2"/>
  <c r="H1939" i="2"/>
  <c r="I1939" i="2" s="1"/>
  <c r="G1940" i="2"/>
  <c r="H1940" i="2"/>
  <c r="G1941" i="2"/>
  <c r="H1941" i="2"/>
  <c r="G1942" i="2"/>
  <c r="H1942" i="2"/>
  <c r="I1942" i="2" s="1"/>
  <c r="G1943" i="2"/>
  <c r="H1943" i="2"/>
  <c r="I1943" i="2" s="1"/>
  <c r="G1944" i="2"/>
  <c r="H1944" i="2"/>
  <c r="G1945" i="2"/>
  <c r="H1945" i="2"/>
  <c r="G1946" i="2"/>
  <c r="H1946" i="2"/>
  <c r="I1946" i="2" s="1"/>
  <c r="G1947" i="2"/>
  <c r="H1947" i="2"/>
  <c r="I1947" i="2" s="1"/>
  <c r="G1948" i="2"/>
  <c r="H1948" i="2"/>
  <c r="G1949" i="2"/>
  <c r="H1949" i="2"/>
  <c r="G1950" i="2"/>
  <c r="H1950" i="2"/>
  <c r="I1950" i="2" s="1"/>
  <c r="G1951" i="2"/>
  <c r="H1951" i="2"/>
  <c r="I1951" i="2" s="1"/>
  <c r="G1952" i="2"/>
  <c r="H1952" i="2"/>
  <c r="G1953" i="2"/>
  <c r="H1953" i="2"/>
  <c r="G1954" i="2"/>
  <c r="H1954" i="2"/>
  <c r="I1954" i="2" s="1"/>
  <c r="G1955" i="2"/>
  <c r="H1955" i="2"/>
  <c r="I1955" i="2" s="1"/>
  <c r="G1956" i="2"/>
  <c r="H1956" i="2"/>
  <c r="G1957" i="2"/>
  <c r="H1957" i="2"/>
  <c r="G1958" i="2"/>
  <c r="H1958" i="2"/>
  <c r="I1958" i="2" s="1"/>
  <c r="G1959" i="2"/>
  <c r="H1959" i="2"/>
  <c r="I1959" i="2" s="1"/>
  <c r="G1960" i="2"/>
  <c r="H1960" i="2"/>
  <c r="G1961" i="2"/>
  <c r="H1961" i="2"/>
  <c r="G1962" i="2"/>
  <c r="H1962" i="2"/>
  <c r="I1962" i="2" s="1"/>
  <c r="G1963" i="2"/>
  <c r="H1963" i="2"/>
  <c r="I1963" i="2" s="1"/>
  <c r="G1964" i="2"/>
  <c r="H1964" i="2"/>
  <c r="G1965" i="2"/>
  <c r="H1965" i="2"/>
  <c r="G1966" i="2"/>
  <c r="H1966" i="2"/>
  <c r="I1966" i="2" s="1"/>
  <c r="G1967" i="2"/>
  <c r="H1967" i="2"/>
  <c r="I1967" i="2" s="1"/>
  <c r="G1968" i="2"/>
  <c r="H1968" i="2"/>
  <c r="G1969" i="2"/>
  <c r="H1969" i="2"/>
  <c r="G1970" i="2"/>
  <c r="H1970" i="2"/>
  <c r="I1970" i="2" s="1"/>
  <c r="G1971" i="2"/>
  <c r="H1971" i="2"/>
  <c r="I1971" i="2" s="1"/>
  <c r="G1972" i="2"/>
  <c r="H1972" i="2"/>
  <c r="G1973" i="2"/>
  <c r="H1973" i="2"/>
  <c r="G1974" i="2"/>
  <c r="H1974" i="2"/>
  <c r="I1974" i="2" s="1"/>
  <c r="G1975" i="2"/>
  <c r="H1975" i="2"/>
  <c r="I1975" i="2" s="1"/>
  <c r="G1976" i="2"/>
  <c r="H1976" i="2"/>
  <c r="G1977" i="2"/>
  <c r="H1977" i="2"/>
  <c r="G1978" i="2"/>
  <c r="H1978" i="2"/>
  <c r="I1978" i="2" s="1"/>
  <c r="G1979" i="2"/>
  <c r="H1979" i="2"/>
  <c r="I1979" i="2" s="1"/>
  <c r="G1980" i="2"/>
  <c r="H1980" i="2"/>
  <c r="G1981" i="2"/>
  <c r="H1981" i="2"/>
  <c r="G1982" i="2"/>
  <c r="H1982" i="2"/>
  <c r="I1982" i="2" s="1"/>
  <c r="G1983" i="2"/>
  <c r="H1983" i="2"/>
  <c r="I1983" i="2" s="1"/>
  <c r="G1984" i="2"/>
  <c r="H1984" i="2"/>
  <c r="G1985" i="2"/>
  <c r="H1985" i="2"/>
  <c r="G1986" i="2"/>
  <c r="H1986" i="2"/>
  <c r="I1986" i="2" s="1"/>
  <c r="G1987" i="2"/>
  <c r="H1987" i="2"/>
  <c r="I1987" i="2" s="1"/>
  <c r="G1988" i="2"/>
  <c r="H1988" i="2"/>
  <c r="G1989" i="2"/>
  <c r="H1989" i="2"/>
  <c r="G1990" i="2"/>
  <c r="H1990" i="2"/>
  <c r="I1990" i="2" s="1"/>
  <c r="G1991" i="2"/>
  <c r="H1991" i="2"/>
  <c r="I1991" i="2" s="1"/>
  <c r="G1992" i="2"/>
  <c r="H1992" i="2"/>
  <c r="G1993" i="2"/>
  <c r="H1993" i="2"/>
  <c r="G1994" i="2"/>
  <c r="H1994" i="2"/>
  <c r="I1994" i="2" s="1"/>
  <c r="G1995" i="2"/>
  <c r="H1995" i="2"/>
  <c r="I1995" i="2" s="1"/>
  <c r="G1996" i="2"/>
  <c r="H1996" i="2"/>
  <c r="G1997" i="2"/>
  <c r="H1997" i="2"/>
  <c r="G1998" i="2"/>
  <c r="H1998" i="2"/>
  <c r="I1998" i="2" s="1"/>
  <c r="G1999" i="2"/>
  <c r="H1999" i="2"/>
  <c r="I1999" i="2" s="1"/>
  <c r="G2000" i="2"/>
  <c r="H2000" i="2"/>
  <c r="G2001" i="2"/>
  <c r="H2001" i="2"/>
  <c r="G2002" i="2"/>
  <c r="H2002" i="2"/>
  <c r="I2002" i="2" s="1"/>
  <c r="G2003" i="2"/>
  <c r="H2003" i="2"/>
  <c r="I2003" i="2" s="1"/>
  <c r="G2004" i="2"/>
  <c r="H2004" i="2"/>
  <c r="G2005" i="2"/>
  <c r="H2005" i="2"/>
  <c r="G2006" i="2"/>
  <c r="H2006" i="2"/>
  <c r="I2006" i="2" s="1"/>
  <c r="G2007" i="2"/>
  <c r="H2007" i="2"/>
  <c r="I2007" i="2" s="1"/>
  <c r="G2008" i="2"/>
  <c r="H2008" i="2"/>
  <c r="G2009" i="2"/>
  <c r="H2009" i="2"/>
  <c r="G2010" i="2"/>
  <c r="H2010" i="2"/>
  <c r="I2010" i="2" s="1"/>
  <c r="G2011" i="2"/>
  <c r="H2011" i="2"/>
  <c r="I2011" i="2" s="1"/>
  <c r="G2012" i="2"/>
  <c r="H2012" i="2"/>
  <c r="G2013" i="2"/>
  <c r="H2013" i="2"/>
  <c r="G2014" i="2"/>
  <c r="H2014" i="2"/>
  <c r="I2014" i="2" s="1"/>
  <c r="G2015" i="2"/>
  <c r="H2015" i="2"/>
  <c r="I2015" i="2" s="1"/>
  <c r="G2016" i="2"/>
  <c r="H2016" i="2"/>
  <c r="G2017" i="2"/>
  <c r="H2017" i="2"/>
  <c r="G2018" i="2"/>
  <c r="H2018" i="2"/>
  <c r="I2018" i="2" s="1"/>
  <c r="G2019" i="2"/>
  <c r="H2019" i="2"/>
  <c r="I2019" i="2" s="1"/>
  <c r="G2020" i="2"/>
  <c r="H2020" i="2"/>
  <c r="G2021" i="2"/>
  <c r="H2021" i="2"/>
  <c r="G2022" i="2"/>
  <c r="H2022" i="2"/>
  <c r="I2022" i="2" s="1"/>
  <c r="G2023" i="2"/>
  <c r="H2023" i="2"/>
  <c r="I2023" i="2" s="1"/>
  <c r="G2024" i="2"/>
  <c r="H2024" i="2"/>
  <c r="G2025" i="2"/>
  <c r="H2025" i="2"/>
  <c r="G2026" i="2"/>
  <c r="H2026" i="2"/>
  <c r="I2026" i="2" s="1"/>
  <c r="G2027" i="2"/>
  <c r="H2027" i="2"/>
  <c r="I2027" i="2" s="1"/>
  <c r="G2028" i="2"/>
  <c r="H2028" i="2"/>
  <c r="G2029" i="2"/>
  <c r="H2029" i="2"/>
  <c r="G2030" i="2"/>
  <c r="H2030" i="2"/>
  <c r="I2030" i="2" s="1"/>
  <c r="G2031" i="2"/>
  <c r="H2031" i="2"/>
  <c r="I2031" i="2" s="1"/>
  <c r="G2032" i="2"/>
  <c r="H2032" i="2"/>
  <c r="G2033" i="2"/>
  <c r="H2033" i="2"/>
  <c r="G2034" i="2"/>
  <c r="H2034" i="2"/>
  <c r="I2034" i="2" s="1"/>
  <c r="G2035" i="2"/>
  <c r="H2035" i="2"/>
  <c r="I2035" i="2" s="1"/>
  <c r="G2036" i="2"/>
  <c r="H2036" i="2"/>
  <c r="G2037" i="2"/>
  <c r="H2037" i="2"/>
  <c r="G2038" i="2"/>
  <c r="H2038" i="2"/>
  <c r="I2038" i="2" s="1"/>
  <c r="G2039" i="2"/>
  <c r="H2039" i="2"/>
  <c r="I2039" i="2" s="1"/>
  <c r="G2040" i="2"/>
  <c r="H2040" i="2"/>
  <c r="G2041" i="2"/>
  <c r="H2041" i="2"/>
  <c r="G2042" i="2"/>
  <c r="H2042" i="2"/>
  <c r="I2042" i="2" s="1"/>
  <c r="G2043" i="2"/>
  <c r="H2043" i="2"/>
  <c r="I2043" i="2" s="1"/>
  <c r="G2044" i="2"/>
  <c r="H2044" i="2"/>
  <c r="G2045" i="2"/>
  <c r="H2045" i="2"/>
  <c r="G2046" i="2"/>
  <c r="H2046" i="2"/>
  <c r="I2046" i="2" s="1"/>
  <c r="G2047" i="2"/>
  <c r="H2047" i="2"/>
  <c r="I2047" i="2" s="1"/>
  <c r="G2048" i="2"/>
  <c r="H2048" i="2"/>
  <c r="G2049" i="2"/>
  <c r="H2049" i="2"/>
  <c r="G2050" i="2"/>
  <c r="H2050" i="2"/>
  <c r="I2050" i="2" s="1"/>
  <c r="G2051" i="2"/>
  <c r="H2051" i="2"/>
  <c r="I2051" i="2" s="1"/>
  <c r="G2052" i="2"/>
  <c r="H2052" i="2"/>
  <c r="G2053" i="2"/>
  <c r="H2053" i="2"/>
  <c r="G2054" i="2"/>
  <c r="H2054" i="2"/>
  <c r="I2054" i="2" s="1"/>
  <c r="G2055" i="2"/>
  <c r="H2055" i="2"/>
  <c r="I2055" i="2" s="1"/>
  <c r="G2056" i="2"/>
  <c r="H2056" i="2"/>
  <c r="G2057" i="2"/>
  <c r="H2057" i="2"/>
  <c r="G2058" i="2"/>
  <c r="H2058" i="2"/>
  <c r="I2058" i="2" s="1"/>
  <c r="G2059" i="2"/>
  <c r="H2059" i="2"/>
  <c r="I2059" i="2" s="1"/>
  <c r="G2060" i="2"/>
  <c r="H2060" i="2"/>
  <c r="G2061" i="2"/>
  <c r="H2061" i="2"/>
  <c r="G2062" i="2"/>
  <c r="H2062" i="2"/>
  <c r="I2062" i="2" s="1"/>
  <c r="G2063" i="2"/>
  <c r="H2063" i="2"/>
  <c r="I2063" i="2" s="1"/>
  <c r="G2064" i="2"/>
  <c r="H2064" i="2"/>
  <c r="G2065" i="2"/>
  <c r="H2065" i="2"/>
  <c r="G2066" i="2"/>
  <c r="H2066" i="2"/>
  <c r="I2066" i="2" s="1"/>
  <c r="G2067" i="2"/>
  <c r="H2067" i="2"/>
  <c r="I2067" i="2" s="1"/>
  <c r="G2068" i="2"/>
  <c r="H2068" i="2"/>
  <c r="G2069" i="2"/>
  <c r="H2069" i="2"/>
  <c r="G2070" i="2"/>
  <c r="H2070" i="2"/>
  <c r="I2070" i="2" s="1"/>
  <c r="G2071" i="2"/>
  <c r="H2071" i="2"/>
  <c r="I2071" i="2" s="1"/>
  <c r="G2072" i="2"/>
  <c r="H2072" i="2"/>
  <c r="G2073" i="2"/>
  <c r="H2073" i="2"/>
  <c r="G2074" i="2"/>
  <c r="H2074" i="2"/>
  <c r="I2074" i="2" s="1"/>
  <c r="G2075" i="2"/>
  <c r="H2075" i="2"/>
  <c r="I2075" i="2" s="1"/>
  <c r="G2076" i="2"/>
  <c r="H2076" i="2"/>
  <c r="G2077" i="2"/>
  <c r="H2077" i="2"/>
  <c r="G2078" i="2"/>
  <c r="H2078" i="2"/>
  <c r="I2078" i="2" s="1"/>
  <c r="G2079" i="2"/>
  <c r="H2079" i="2"/>
  <c r="I2079" i="2" s="1"/>
  <c r="G2080" i="2"/>
  <c r="H2080" i="2"/>
  <c r="G2081" i="2"/>
  <c r="H2081" i="2"/>
  <c r="G2082" i="2"/>
  <c r="H2082" i="2"/>
  <c r="I2082" i="2" s="1"/>
  <c r="G2083" i="2"/>
  <c r="H2083" i="2"/>
  <c r="I2083" i="2" s="1"/>
  <c r="G2084" i="2"/>
  <c r="H2084" i="2"/>
  <c r="G2085" i="2"/>
  <c r="H2085" i="2"/>
  <c r="G2086" i="2"/>
  <c r="H2086" i="2"/>
  <c r="I2086" i="2" s="1"/>
  <c r="G2087" i="2"/>
  <c r="H2087" i="2"/>
  <c r="I2087" i="2" s="1"/>
  <c r="G2088" i="2"/>
  <c r="H2088" i="2"/>
  <c r="G2089" i="2"/>
  <c r="H2089" i="2"/>
  <c r="G2090" i="2"/>
  <c r="H2090" i="2"/>
  <c r="I2090" i="2" s="1"/>
  <c r="G2091" i="2"/>
  <c r="H2091" i="2"/>
  <c r="I2091" i="2" s="1"/>
  <c r="G2092" i="2"/>
  <c r="H2092" i="2"/>
  <c r="G2093" i="2"/>
  <c r="H2093" i="2"/>
  <c r="G2094" i="2"/>
  <c r="H2094" i="2"/>
  <c r="I2094" i="2" s="1"/>
  <c r="G2095" i="2"/>
  <c r="H2095" i="2"/>
  <c r="I2095" i="2" s="1"/>
  <c r="G2096" i="2"/>
  <c r="H2096" i="2"/>
  <c r="G2097" i="2"/>
  <c r="H2097" i="2"/>
  <c r="G2098" i="2"/>
  <c r="H2098" i="2"/>
  <c r="I2098" i="2" s="1"/>
  <c r="G2099" i="2"/>
  <c r="H2099" i="2"/>
  <c r="I2099" i="2" s="1"/>
  <c r="G2100" i="2"/>
  <c r="H2100" i="2"/>
  <c r="G2101" i="2"/>
  <c r="H2101" i="2"/>
  <c r="G2102" i="2"/>
  <c r="H2102" i="2"/>
  <c r="I2102" i="2" s="1"/>
  <c r="G2103" i="2"/>
  <c r="H2103" i="2"/>
  <c r="I2103" i="2" s="1"/>
  <c r="G2104" i="2"/>
  <c r="H2104" i="2"/>
  <c r="G2105" i="2"/>
  <c r="H2105" i="2"/>
  <c r="G2106" i="2"/>
  <c r="H2106" i="2"/>
  <c r="I2106" i="2" s="1"/>
  <c r="G2107" i="2"/>
  <c r="H2107" i="2"/>
  <c r="I2107" i="2" s="1"/>
  <c r="G2108" i="2"/>
  <c r="H2108" i="2"/>
  <c r="G2109" i="2"/>
  <c r="H2109" i="2"/>
  <c r="G2110" i="2"/>
  <c r="H2110" i="2"/>
  <c r="I2110" i="2" s="1"/>
  <c r="G2111" i="2"/>
  <c r="H2111" i="2"/>
  <c r="I2111" i="2" s="1"/>
  <c r="G2112" i="2"/>
  <c r="H2112" i="2"/>
  <c r="G2113" i="2"/>
  <c r="H2113" i="2"/>
  <c r="G2114" i="2"/>
  <c r="H2114" i="2"/>
  <c r="I2114" i="2" s="1"/>
  <c r="G2115" i="2"/>
  <c r="H2115" i="2"/>
  <c r="I2115" i="2" s="1"/>
  <c r="G2116" i="2"/>
  <c r="H2116" i="2"/>
  <c r="G2117" i="2"/>
  <c r="H2117" i="2"/>
  <c r="G2118" i="2"/>
  <c r="H2118" i="2"/>
  <c r="I2118" i="2" s="1"/>
  <c r="G2119" i="2"/>
  <c r="H2119" i="2"/>
  <c r="I2119" i="2" s="1"/>
  <c r="G2120" i="2"/>
  <c r="H2120" i="2"/>
  <c r="G2121" i="2"/>
  <c r="H2121" i="2"/>
  <c r="G2122" i="2"/>
  <c r="H2122" i="2"/>
  <c r="I2122" i="2" s="1"/>
  <c r="G2123" i="2"/>
  <c r="H2123" i="2"/>
  <c r="I2123" i="2" s="1"/>
  <c r="G2124" i="2"/>
  <c r="H2124" i="2"/>
  <c r="G2125" i="2"/>
  <c r="H2125" i="2"/>
  <c r="G2126" i="2"/>
  <c r="H2126" i="2"/>
  <c r="I2126" i="2" s="1"/>
  <c r="G2127" i="2"/>
  <c r="H2127" i="2"/>
  <c r="I2127" i="2" s="1"/>
  <c r="G2128" i="2"/>
  <c r="H2128" i="2"/>
  <c r="G2129" i="2"/>
  <c r="H2129" i="2"/>
  <c r="G2130" i="2"/>
  <c r="H2130" i="2"/>
  <c r="I2130" i="2" s="1"/>
  <c r="G2131" i="2"/>
  <c r="H2131" i="2"/>
  <c r="I2131" i="2" s="1"/>
  <c r="G2132" i="2"/>
  <c r="H2132" i="2"/>
  <c r="G2133" i="2"/>
  <c r="H2133" i="2"/>
  <c r="I2133" i="2" s="1"/>
  <c r="G2134" i="2"/>
  <c r="H2134" i="2"/>
  <c r="I2134" i="2" s="1"/>
  <c r="J2134" i="2" s="1"/>
  <c r="G2135" i="2"/>
  <c r="H2135" i="2"/>
  <c r="I2135" i="2" s="1"/>
  <c r="G2136" i="2"/>
  <c r="H2136" i="2"/>
  <c r="G2137" i="2"/>
  <c r="H2137" i="2"/>
  <c r="I2137" i="2" s="1"/>
  <c r="G2138" i="2"/>
  <c r="H2138" i="2"/>
  <c r="I2138" i="2" s="1"/>
  <c r="J2138" i="2" s="1"/>
  <c r="G2139" i="2"/>
  <c r="H2139" i="2"/>
  <c r="I2139" i="2" s="1"/>
  <c r="G2140" i="2"/>
  <c r="H2140" i="2"/>
  <c r="G2141" i="2"/>
  <c r="H2141" i="2"/>
  <c r="I2141" i="2" s="1"/>
  <c r="G2142" i="2"/>
  <c r="H2142" i="2"/>
  <c r="I2142" i="2" s="1"/>
  <c r="J2142" i="2" s="1"/>
  <c r="G2143" i="2"/>
  <c r="H2143" i="2"/>
  <c r="I2143" i="2" s="1"/>
  <c r="G2144" i="2"/>
  <c r="H2144" i="2"/>
  <c r="G2145" i="2"/>
  <c r="H2145" i="2"/>
  <c r="I2145" i="2" s="1"/>
  <c r="G2146" i="2"/>
  <c r="H2146" i="2"/>
  <c r="I2146" i="2" s="1"/>
  <c r="J2146" i="2" s="1"/>
  <c r="G2147" i="2"/>
  <c r="H2147" i="2"/>
  <c r="I2147" i="2" s="1"/>
  <c r="G2148" i="2"/>
  <c r="H2148" i="2"/>
  <c r="G2149" i="2"/>
  <c r="H2149" i="2"/>
  <c r="I2149" i="2" s="1"/>
  <c r="G2150" i="2"/>
  <c r="H2150" i="2"/>
  <c r="I2150" i="2" s="1"/>
  <c r="J2150" i="2" s="1"/>
  <c r="G2151" i="2"/>
  <c r="H2151" i="2"/>
  <c r="I2151" i="2" s="1"/>
  <c r="G2152" i="2"/>
  <c r="H2152" i="2"/>
  <c r="G2153" i="2"/>
  <c r="H2153" i="2"/>
  <c r="I2153" i="2" s="1"/>
  <c r="G2154" i="2"/>
  <c r="H2154" i="2"/>
  <c r="I2154" i="2" s="1"/>
  <c r="J2154" i="2" s="1"/>
  <c r="G2155" i="2"/>
  <c r="H2155" i="2"/>
  <c r="I2155" i="2" s="1"/>
  <c r="G2156" i="2"/>
  <c r="H2156" i="2"/>
  <c r="G2157" i="2"/>
  <c r="H2157" i="2"/>
  <c r="I2157" i="2" s="1"/>
  <c r="G2158" i="2"/>
  <c r="H2158" i="2"/>
  <c r="I2158" i="2" s="1"/>
  <c r="J2158" i="2" s="1"/>
  <c r="G2159" i="2"/>
  <c r="H2159" i="2"/>
  <c r="I2159" i="2" s="1"/>
  <c r="G2160" i="2"/>
  <c r="H2160" i="2"/>
  <c r="G2161" i="2"/>
  <c r="H2161" i="2"/>
  <c r="I2161" i="2" s="1"/>
  <c r="G2162" i="2"/>
  <c r="H2162" i="2"/>
  <c r="I2162" i="2" s="1"/>
  <c r="J2162" i="2" s="1"/>
  <c r="G2163" i="2"/>
  <c r="H2163" i="2"/>
  <c r="I2163" i="2" s="1"/>
  <c r="G2164" i="2"/>
  <c r="H2164" i="2"/>
  <c r="G2165" i="2"/>
  <c r="H2165" i="2"/>
  <c r="I2165" i="2" s="1"/>
  <c r="G2166" i="2"/>
  <c r="H2166" i="2"/>
  <c r="I2166" i="2" s="1"/>
  <c r="J2166" i="2" s="1"/>
  <c r="G2167" i="2"/>
  <c r="H2167" i="2"/>
  <c r="I2167" i="2" s="1"/>
  <c r="G2168" i="2"/>
  <c r="H2168" i="2"/>
  <c r="G2169" i="2"/>
  <c r="H2169" i="2"/>
  <c r="I2169" i="2" s="1"/>
  <c r="G2170" i="2"/>
  <c r="H2170" i="2"/>
  <c r="I2170" i="2" s="1"/>
  <c r="J2170" i="2" s="1"/>
  <c r="G2171" i="2"/>
  <c r="H2171" i="2"/>
  <c r="I2171" i="2" s="1"/>
  <c r="G2172" i="2"/>
  <c r="H2172" i="2"/>
  <c r="G2173" i="2"/>
  <c r="H2173" i="2"/>
  <c r="I2173" i="2" s="1"/>
  <c r="G2174" i="2"/>
  <c r="H2174" i="2"/>
  <c r="I2174" i="2" s="1"/>
  <c r="J2174" i="2" s="1"/>
  <c r="G2175" i="2"/>
  <c r="H2175" i="2"/>
  <c r="I2175" i="2" s="1"/>
  <c r="G2176" i="2"/>
  <c r="H2176" i="2"/>
  <c r="G2177" i="2"/>
  <c r="H2177" i="2"/>
  <c r="I2177" i="2" s="1"/>
  <c r="G2178" i="2"/>
  <c r="H2178" i="2"/>
  <c r="I2178" i="2" s="1"/>
  <c r="J2178" i="2" s="1"/>
  <c r="G2179" i="2"/>
  <c r="H2179" i="2"/>
  <c r="I2179" i="2" s="1"/>
  <c r="G2180" i="2"/>
  <c r="H2180" i="2"/>
  <c r="G2181" i="2"/>
  <c r="H2181" i="2"/>
  <c r="I2181" i="2" s="1"/>
  <c r="G2182" i="2"/>
  <c r="H2182" i="2"/>
  <c r="I2182" i="2" s="1"/>
  <c r="J2182" i="2" s="1"/>
  <c r="G2183" i="2"/>
  <c r="H2183" i="2"/>
  <c r="I2183" i="2" s="1"/>
  <c r="G2184" i="2"/>
  <c r="H2184" i="2"/>
  <c r="G2185" i="2"/>
  <c r="H2185" i="2"/>
  <c r="I2185" i="2" s="1"/>
  <c r="G2186" i="2"/>
  <c r="H2186" i="2"/>
  <c r="I2186" i="2" s="1"/>
  <c r="J2186" i="2" s="1"/>
  <c r="G2187" i="2"/>
  <c r="H2187" i="2"/>
  <c r="I2187" i="2" s="1"/>
  <c r="G2188" i="2"/>
  <c r="H2188" i="2"/>
  <c r="G2189" i="2"/>
  <c r="H2189" i="2"/>
  <c r="I2189" i="2" s="1"/>
  <c r="G2190" i="2"/>
  <c r="H2190" i="2"/>
  <c r="I2190" i="2" s="1"/>
  <c r="J2190" i="2" s="1"/>
  <c r="G2191" i="2"/>
  <c r="H2191" i="2"/>
  <c r="I2191" i="2" s="1"/>
  <c r="G2192" i="2"/>
  <c r="H2192" i="2"/>
  <c r="G2193" i="2"/>
  <c r="H2193" i="2"/>
  <c r="I2193" i="2" s="1"/>
  <c r="G2194" i="2"/>
  <c r="H2194" i="2"/>
  <c r="I2194" i="2" s="1"/>
  <c r="J2194" i="2" s="1"/>
  <c r="G2195" i="2"/>
  <c r="H2195" i="2"/>
  <c r="I2195" i="2" s="1"/>
  <c r="G2196" i="2"/>
  <c r="H2196" i="2"/>
  <c r="G2197" i="2"/>
  <c r="H2197" i="2"/>
  <c r="I2197" i="2" s="1"/>
  <c r="G2198" i="2"/>
  <c r="H2198" i="2"/>
  <c r="I2198" i="2" s="1"/>
  <c r="J2198" i="2" s="1"/>
  <c r="G2199" i="2"/>
  <c r="H2199" i="2"/>
  <c r="I2199" i="2" s="1"/>
  <c r="G2200" i="2"/>
  <c r="H2200" i="2"/>
  <c r="G2201" i="2"/>
  <c r="H2201" i="2"/>
  <c r="I2201" i="2" s="1"/>
  <c r="G2202" i="2"/>
  <c r="H2202" i="2"/>
  <c r="I2202" i="2" s="1"/>
  <c r="J2202" i="2" s="1"/>
  <c r="G2203" i="2"/>
  <c r="H2203" i="2"/>
  <c r="I2203" i="2" s="1"/>
  <c r="G2204" i="2"/>
  <c r="H2204" i="2"/>
  <c r="G2205" i="2"/>
  <c r="H2205" i="2"/>
  <c r="I2205" i="2" s="1"/>
  <c r="G2206" i="2"/>
  <c r="H2206" i="2"/>
  <c r="I2206" i="2" s="1"/>
  <c r="J2206" i="2" s="1"/>
  <c r="G2207" i="2"/>
  <c r="H2207" i="2"/>
  <c r="I2207" i="2" s="1"/>
  <c r="G2208" i="2"/>
  <c r="H2208" i="2"/>
  <c r="G2209" i="2"/>
  <c r="H2209" i="2"/>
  <c r="I2209" i="2" s="1"/>
  <c r="G2210" i="2"/>
  <c r="H2210" i="2"/>
  <c r="I2210" i="2" s="1"/>
  <c r="J2210" i="2" s="1"/>
  <c r="G2211" i="2"/>
  <c r="H2211" i="2"/>
  <c r="I2211" i="2" s="1"/>
  <c r="G2212" i="2"/>
  <c r="H2212" i="2"/>
  <c r="G2213" i="2"/>
  <c r="H2213" i="2"/>
  <c r="I2213" i="2" s="1"/>
  <c r="G2214" i="2"/>
  <c r="H2214" i="2"/>
  <c r="I2214" i="2" s="1"/>
  <c r="J2214" i="2" s="1"/>
  <c r="G2215" i="2"/>
  <c r="H2215" i="2"/>
  <c r="I2215" i="2" s="1"/>
  <c r="G2216" i="2"/>
  <c r="H2216" i="2"/>
  <c r="G2217" i="2"/>
  <c r="H2217" i="2"/>
  <c r="I2217" i="2" s="1"/>
  <c r="G2218" i="2"/>
  <c r="H2218" i="2"/>
  <c r="I2218" i="2" s="1"/>
  <c r="J2218" i="2" s="1"/>
  <c r="G2219" i="2"/>
  <c r="H2219" i="2"/>
  <c r="I2219" i="2" s="1"/>
  <c r="G2220" i="2"/>
  <c r="H2220" i="2"/>
  <c r="G2221" i="2"/>
  <c r="H2221" i="2"/>
  <c r="I2221" i="2" s="1"/>
  <c r="G2222" i="2"/>
  <c r="H2222" i="2"/>
  <c r="I2222" i="2" s="1"/>
  <c r="J2222" i="2" s="1"/>
  <c r="G2223" i="2"/>
  <c r="H2223" i="2"/>
  <c r="I2223" i="2" s="1"/>
  <c r="G2224" i="2"/>
  <c r="H2224" i="2"/>
  <c r="G2225" i="2"/>
  <c r="H2225" i="2"/>
  <c r="I2225" i="2" s="1"/>
  <c r="G2226" i="2"/>
  <c r="H2226" i="2"/>
  <c r="I2226" i="2" s="1"/>
  <c r="J2226" i="2" s="1"/>
  <c r="G2227" i="2"/>
  <c r="H2227" i="2"/>
  <c r="I2227" i="2" s="1"/>
  <c r="G2228" i="2"/>
  <c r="H2228" i="2"/>
  <c r="G2229" i="2"/>
  <c r="H2229" i="2"/>
  <c r="I2229" i="2" s="1"/>
  <c r="G2230" i="2"/>
  <c r="H2230" i="2"/>
  <c r="I2230" i="2" s="1"/>
  <c r="J2230" i="2" s="1"/>
  <c r="G2231" i="2"/>
  <c r="H2231" i="2"/>
  <c r="I2231" i="2" s="1"/>
  <c r="G2232" i="2"/>
  <c r="H2232" i="2"/>
  <c r="G2233" i="2"/>
  <c r="H2233" i="2"/>
  <c r="I2233" i="2" s="1"/>
  <c r="G2234" i="2"/>
  <c r="H2234" i="2"/>
  <c r="I2234" i="2" s="1"/>
  <c r="J2234" i="2" s="1"/>
  <c r="G2235" i="2"/>
  <c r="H2235" i="2"/>
  <c r="I2235" i="2" s="1"/>
  <c r="G2236" i="2"/>
  <c r="H2236" i="2"/>
  <c r="G2237" i="2"/>
  <c r="H2237" i="2"/>
  <c r="I2237" i="2" s="1"/>
  <c r="G2238" i="2"/>
  <c r="H2238" i="2"/>
  <c r="I2238" i="2" s="1"/>
  <c r="J2238" i="2" s="1"/>
  <c r="G2239" i="2"/>
  <c r="H2239" i="2"/>
  <c r="I2239" i="2" s="1"/>
  <c r="G2240" i="2"/>
  <c r="H2240" i="2"/>
  <c r="G2241" i="2"/>
  <c r="H2241" i="2"/>
  <c r="I2241" i="2" s="1"/>
  <c r="G2242" i="2"/>
  <c r="H2242" i="2"/>
  <c r="I2242" i="2" s="1"/>
  <c r="J2242" i="2" s="1"/>
  <c r="G2243" i="2"/>
  <c r="H2243" i="2"/>
  <c r="I2243" i="2" s="1"/>
  <c r="G2244" i="2"/>
  <c r="H2244" i="2"/>
  <c r="G2245" i="2"/>
  <c r="H2245" i="2"/>
  <c r="I2245" i="2" s="1"/>
  <c r="G2246" i="2"/>
  <c r="H2246" i="2"/>
  <c r="I2246" i="2" s="1"/>
  <c r="J2246" i="2" s="1"/>
  <c r="G2247" i="2"/>
  <c r="H2247" i="2"/>
  <c r="I2247" i="2" s="1"/>
  <c r="G2248" i="2"/>
  <c r="H2248" i="2"/>
  <c r="G2249" i="2"/>
  <c r="H2249" i="2"/>
  <c r="I2249" i="2" s="1"/>
  <c r="G2250" i="2"/>
  <c r="H2250" i="2"/>
  <c r="I2250" i="2" s="1"/>
  <c r="J2250" i="2" s="1"/>
  <c r="G2251" i="2"/>
  <c r="H2251" i="2"/>
  <c r="I2251" i="2" s="1"/>
  <c r="G2252" i="2"/>
  <c r="H2252" i="2"/>
  <c r="G2253" i="2"/>
  <c r="H2253" i="2"/>
  <c r="I2253" i="2" s="1"/>
  <c r="G2254" i="2"/>
  <c r="H2254" i="2"/>
  <c r="I2254" i="2" s="1"/>
  <c r="J2254" i="2" s="1"/>
  <c r="G2255" i="2"/>
  <c r="H2255" i="2"/>
  <c r="I2255" i="2" s="1"/>
  <c r="G2256" i="2"/>
  <c r="H2256" i="2"/>
  <c r="G2257" i="2"/>
  <c r="H2257" i="2"/>
  <c r="I2257" i="2" s="1"/>
  <c r="G2258" i="2"/>
  <c r="H2258" i="2"/>
  <c r="I2258" i="2" s="1"/>
  <c r="J2258" i="2" s="1"/>
  <c r="G2259" i="2"/>
  <c r="H2259" i="2"/>
  <c r="I2259" i="2" s="1"/>
  <c r="G2260" i="2"/>
  <c r="H2260" i="2"/>
  <c r="G2261" i="2"/>
  <c r="H2261" i="2"/>
  <c r="I2261" i="2" s="1"/>
  <c r="G2262" i="2"/>
  <c r="H2262" i="2"/>
  <c r="I2262" i="2" s="1"/>
  <c r="J2262" i="2" s="1"/>
  <c r="G2263" i="2"/>
  <c r="H2263" i="2"/>
  <c r="I2263" i="2" s="1"/>
  <c r="G2264" i="2"/>
  <c r="H2264" i="2"/>
  <c r="G2265" i="2"/>
  <c r="H2265" i="2"/>
  <c r="I2265" i="2" s="1"/>
  <c r="G2266" i="2"/>
  <c r="H2266" i="2"/>
  <c r="I2266" i="2" s="1"/>
  <c r="J2266" i="2" s="1"/>
  <c r="G2267" i="2"/>
  <c r="H2267" i="2"/>
  <c r="I2267" i="2" s="1"/>
  <c r="G2268" i="2"/>
  <c r="H2268" i="2"/>
  <c r="G2269" i="2"/>
  <c r="H2269" i="2"/>
  <c r="I2269" i="2" s="1"/>
  <c r="G2270" i="2"/>
  <c r="H2270" i="2"/>
  <c r="I2270" i="2" s="1"/>
  <c r="J2270" i="2" s="1"/>
  <c r="G2271" i="2"/>
  <c r="H2271" i="2"/>
  <c r="I2271" i="2" s="1"/>
  <c r="G2272" i="2"/>
  <c r="H2272" i="2"/>
  <c r="G2273" i="2"/>
  <c r="H2273" i="2"/>
  <c r="I2273" i="2" s="1"/>
  <c r="G2274" i="2"/>
  <c r="H2274" i="2"/>
  <c r="I2274" i="2" s="1"/>
  <c r="J2274" i="2" s="1"/>
  <c r="G2275" i="2"/>
  <c r="H2275" i="2"/>
  <c r="I2275" i="2" s="1"/>
  <c r="G2276" i="2"/>
  <c r="H2276" i="2"/>
  <c r="G2277" i="2"/>
  <c r="H2277" i="2"/>
  <c r="I2277" i="2" s="1"/>
  <c r="G2278" i="2"/>
  <c r="H2278" i="2"/>
  <c r="I2278" i="2" s="1"/>
  <c r="J2278" i="2" s="1"/>
  <c r="G2279" i="2"/>
  <c r="H2279" i="2"/>
  <c r="I2279" i="2" s="1"/>
  <c r="G2280" i="2"/>
  <c r="H2280" i="2"/>
  <c r="G2281" i="2"/>
  <c r="H2281" i="2"/>
  <c r="I2281" i="2" s="1"/>
  <c r="G2282" i="2"/>
  <c r="H2282" i="2"/>
  <c r="I2282" i="2" s="1"/>
  <c r="J2282" i="2" s="1"/>
  <c r="G2283" i="2"/>
  <c r="H2283" i="2"/>
  <c r="I2283" i="2" s="1"/>
  <c r="G2284" i="2"/>
  <c r="H2284" i="2"/>
  <c r="G2285" i="2"/>
  <c r="H2285" i="2"/>
  <c r="I2285" i="2" s="1"/>
  <c r="G2286" i="2"/>
  <c r="H2286" i="2"/>
  <c r="I2286" i="2" s="1"/>
  <c r="J2286" i="2" s="1"/>
  <c r="G2287" i="2"/>
  <c r="H2287" i="2"/>
  <c r="I2287" i="2" s="1"/>
  <c r="G2288" i="2"/>
  <c r="H2288" i="2"/>
  <c r="G2289" i="2"/>
  <c r="H2289" i="2"/>
  <c r="I2289" i="2" s="1"/>
  <c r="G2290" i="2"/>
  <c r="H2290" i="2"/>
  <c r="I2290" i="2" s="1"/>
  <c r="J2290" i="2" s="1"/>
  <c r="G2291" i="2"/>
  <c r="H2291" i="2"/>
  <c r="I2291" i="2" s="1"/>
  <c r="G2292" i="2"/>
  <c r="H2292" i="2"/>
  <c r="G2293" i="2"/>
  <c r="H2293" i="2"/>
  <c r="I2293" i="2" s="1"/>
  <c r="G2294" i="2"/>
  <c r="H2294" i="2"/>
  <c r="I2294" i="2" s="1"/>
  <c r="J2294" i="2" s="1"/>
  <c r="G2295" i="2"/>
  <c r="H2295" i="2"/>
  <c r="I2295" i="2" s="1"/>
  <c r="G2296" i="2"/>
  <c r="H2296" i="2"/>
  <c r="G2297" i="2"/>
  <c r="H2297" i="2"/>
  <c r="I2297" i="2" s="1"/>
  <c r="G2298" i="2"/>
  <c r="H2298" i="2"/>
  <c r="I2298" i="2" s="1"/>
  <c r="J2298" i="2" s="1"/>
  <c r="G2299" i="2"/>
  <c r="H2299" i="2"/>
  <c r="I2299" i="2" s="1"/>
  <c r="G2300" i="2"/>
  <c r="H2300" i="2"/>
  <c r="G2301" i="2"/>
  <c r="H2301" i="2"/>
  <c r="I2301" i="2" s="1"/>
  <c r="G2302" i="2"/>
  <c r="H2302" i="2"/>
  <c r="I2302" i="2" s="1"/>
  <c r="J2302" i="2" s="1"/>
  <c r="G2303" i="2"/>
  <c r="H2303" i="2"/>
  <c r="I2303" i="2" s="1"/>
  <c r="G2304" i="2"/>
  <c r="H2304" i="2"/>
  <c r="G2305" i="2"/>
  <c r="H2305" i="2"/>
  <c r="I2305" i="2" s="1"/>
  <c r="G2306" i="2"/>
  <c r="H2306" i="2"/>
  <c r="I2306" i="2" s="1"/>
  <c r="J2306" i="2" s="1"/>
  <c r="G2307" i="2"/>
  <c r="H2307" i="2"/>
  <c r="I2307" i="2" s="1"/>
  <c r="G2308" i="2"/>
  <c r="H2308" i="2"/>
  <c r="G2309" i="2"/>
  <c r="H2309" i="2"/>
  <c r="I2309" i="2" s="1"/>
  <c r="G2310" i="2"/>
  <c r="H2310" i="2"/>
  <c r="I2310" i="2" s="1"/>
  <c r="J2310" i="2" s="1"/>
  <c r="G2311" i="2"/>
  <c r="H2311" i="2"/>
  <c r="I2311" i="2" s="1"/>
  <c r="G2312" i="2"/>
  <c r="H2312" i="2"/>
  <c r="G2313" i="2"/>
  <c r="H2313" i="2"/>
  <c r="I2313" i="2" s="1"/>
  <c r="G2314" i="2"/>
  <c r="H2314" i="2"/>
  <c r="I2314" i="2" s="1"/>
  <c r="J2314" i="2" s="1"/>
  <c r="G2315" i="2"/>
  <c r="H2315" i="2"/>
  <c r="I2315" i="2" s="1"/>
  <c r="G2316" i="2"/>
  <c r="H2316" i="2"/>
  <c r="G2317" i="2"/>
  <c r="H2317" i="2"/>
  <c r="I2317" i="2" s="1"/>
  <c r="G2318" i="2"/>
  <c r="H2318" i="2"/>
  <c r="I2318" i="2" s="1"/>
  <c r="J2318" i="2" s="1"/>
  <c r="G2319" i="2"/>
  <c r="H2319" i="2"/>
  <c r="I2319" i="2" s="1"/>
  <c r="G2320" i="2"/>
  <c r="H2320" i="2"/>
  <c r="G2321" i="2"/>
  <c r="H2321" i="2"/>
  <c r="I2321" i="2" s="1"/>
  <c r="G2322" i="2"/>
  <c r="H2322" i="2"/>
  <c r="I2322" i="2" s="1"/>
  <c r="J2322" i="2" s="1"/>
  <c r="G2323" i="2"/>
  <c r="H2323" i="2"/>
  <c r="I2323" i="2" s="1"/>
  <c r="G2324" i="2"/>
  <c r="H2324" i="2"/>
  <c r="G2325" i="2"/>
  <c r="H2325" i="2"/>
  <c r="I2325" i="2" s="1"/>
  <c r="G2326" i="2"/>
  <c r="H2326" i="2"/>
  <c r="I2326" i="2" s="1"/>
  <c r="J2326" i="2" s="1"/>
  <c r="G2327" i="2"/>
  <c r="H2327" i="2"/>
  <c r="I2327" i="2" s="1"/>
  <c r="G2328" i="2"/>
  <c r="H2328" i="2"/>
  <c r="G2329" i="2"/>
  <c r="H2329" i="2"/>
  <c r="I2329" i="2" s="1"/>
  <c r="G2330" i="2"/>
  <c r="H2330" i="2"/>
  <c r="I2330" i="2" s="1"/>
  <c r="J2330" i="2" s="1"/>
  <c r="G2331" i="2"/>
  <c r="H2331" i="2"/>
  <c r="I2331" i="2" s="1"/>
  <c r="G2332" i="2"/>
  <c r="H2332" i="2"/>
  <c r="G2333" i="2"/>
  <c r="H2333" i="2"/>
  <c r="I2333" i="2" s="1"/>
  <c r="G2334" i="2"/>
  <c r="H2334" i="2"/>
  <c r="I2334" i="2" s="1"/>
  <c r="J2334" i="2" s="1"/>
  <c r="G2335" i="2"/>
  <c r="H2335" i="2"/>
  <c r="I2335" i="2" s="1"/>
  <c r="G2336" i="2"/>
  <c r="H2336" i="2"/>
  <c r="G2337" i="2"/>
  <c r="H2337" i="2"/>
  <c r="I2337" i="2" s="1"/>
  <c r="G2338" i="2"/>
  <c r="H2338" i="2"/>
  <c r="I2338" i="2" s="1"/>
  <c r="J2338" i="2" s="1"/>
  <c r="G2339" i="2"/>
  <c r="H2339" i="2"/>
  <c r="I2339" i="2" s="1"/>
  <c r="G2340" i="2"/>
  <c r="H2340" i="2"/>
  <c r="G2341" i="2"/>
  <c r="H2341" i="2"/>
  <c r="I2341" i="2" s="1"/>
  <c r="G2342" i="2"/>
  <c r="H2342" i="2"/>
  <c r="I2342" i="2" s="1"/>
  <c r="J2342" i="2" s="1"/>
  <c r="G2343" i="2"/>
  <c r="H2343" i="2"/>
  <c r="I2343" i="2" s="1"/>
  <c r="G2344" i="2"/>
  <c r="H2344" i="2"/>
  <c r="G2345" i="2"/>
  <c r="H2345" i="2"/>
  <c r="I2345" i="2" s="1"/>
  <c r="G2346" i="2"/>
  <c r="H2346" i="2"/>
  <c r="I2346" i="2" s="1"/>
  <c r="J2346" i="2" s="1"/>
  <c r="G2347" i="2"/>
  <c r="H2347" i="2"/>
  <c r="I2347" i="2" s="1"/>
  <c r="G2348" i="2"/>
  <c r="H2348" i="2"/>
  <c r="G2349" i="2"/>
  <c r="H2349" i="2"/>
  <c r="I2349" i="2" s="1"/>
  <c r="G2350" i="2"/>
  <c r="H2350" i="2"/>
  <c r="I2350" i="2" s="1"/>
  <c r="J2350" i="2" s="1"/>
  <c r="G2351" i="2"/>
  <c r="H2351" i="2"/>
  <c r="I2351" i="2" s="1"/>
  <c r="G2352" i="2"/>
  <c r="H2352" i="2"/>
  <c r="G2353" i="2"/>
  <c r="H2353" i="2"/>
  <c r="I2353" i="2" s="1"/>
  <c r="G2354" i="2"/>
  <c r="H2354" i="2"/>
  <c r="I2354" i="2" s="1"/>
  <c r="J2354" i="2" s="1"/>
  <c r="G2355" i="2"/>
  <c r="H2355" i="2"/>
  <c r="I2355" i="2" s="1"/>
  <c r="G2356" i="2"/>
  <c r="H2356" i="2"/>
  <c r="G2357" i="2"/>
  <c r="H2357" i="2"/>
  <c r="I2357" i="2" s="1"/>
  <c r="G2358" i="2"/>
  <c r="H2358" i="2"/>
  <c r="I2358" i="2" s="1"/>
  <c r="J2358" i="2" s="1"/>
  <c r="G2359" i="2"/>
  <c r="H2359" i="2"/>
  <c r="I2359" i="2" s="1"/>
  <c r="G2360" i="2"/>
  <c r="H2360" i="2"/>
  <c r="G2361" i="2"/>
  <c r="H2361" i="2"/>
  <c r="I2361" i="2" s="1"/>
  <c r="G2362" i="2"/>
  <c r="H2362" i="2"/>
  <c r="I2362" i="2" s="1"/>
  <c r="J2362" i="2" s="1"/>
  <c r="G2363" i="2"/>
  <c r="H2363" i="2"/>
  <c r="I2363" i="2" s="1"/>
  <c r="G2364" i="2"/>
  <c r="H2364" i="2"/>
  <c r="G2365" i="2"/>
  <c r="H2365" i="2"/>
  <c r="I2365" i="2" s="1"/>
  <c r="G2366" i="2"/>
  <c r="H2366" i="2"/>
  <c r="I2366" i="2" s="1"/>
  <c r="J2366" i="2" s="1"/>
  <c r="G2367" i="2"/>
  <c r="H2367" i="2"/>
  <c r="I2367" i="2" s="1"/>
  <c r="G2368" i="2"/>
  <c r="H2368" i="2"/>
  <c r="G2369" i="2"/>
  <c r="H2369" i="2"/>
  <c r="I2369" i="2" s="1"/>
  <c r="G2370" i="2"/>
  <c r="H2370" i="2"/>
  <c r="I2370" i="2" s="1"/>
  <c r="J2370" i="2" s="1"/>
  <c r="G2371" i="2"/>
  <c r="H2371" i="2"/>
  <c r="I2371" i="2" s="1"/>
  <c r="G2372" i="2"/>
  <c r="H2372" i="2"/>
  <c r="G2373" i="2"/>
  <c r="H2373" i="2"/>
  <c r="I2373" i="2" s="1"/>
  <c r="G2374" i="2"/>
  <c r="H2374" i="2"/>
  <c r="I2374" i="2" s="1"/>
  <c r="J2374" i="2" s="1"/>
  <c r="G2375" i="2"/>
  <c r="H2375" i="2"/>
  <c r="I2375" i="2" s="1"/>
  <c r="G2376" i="2"/>
  <c r="H2376" i="2"/>
  <c r="G2377" i="2"/>
  <c r="H2377" i="2"/>
  <c r="I2377" i="2" s="1"/>
  <c r="G2378" i="2"/>
  <c r="H2378" i="2"/>
  <c r="I2378" i="2" s="1"/>
  <c r="J2378" i="2" s="1"/>
  <c r="G2379" i="2"/>
  <c r="H2379" i="2"/>
  <c r="I2379" i="2" s="1"/>
  <c r="G2380" i="2"/>
  <c r="H2380" i="2"/>
  <c r="G2381" i="2"/>
  <c r="H2381" i="2"/>
  <c r="I2381" i="2" s="1"/>
  <c r="G2382" i="2"/>
  <c r="H2382" i="2"/>
  <c r="I2382" i="2" s="1"/>
  <c r="J2382" i="2" s="1"/>
  <c r="G2383" i="2"/>
  <c r="H2383" i="2"/>
  <c r="I2383" i="2" s="1"/>
  <c r="G2384" i="2"/>
  <c r="H2384" i="2"/>
  <c r="G2385" i="2"/>
  <c r="H2385" i="2"/>
  <c r="I2385" i="2" s="1"/>
  <c r="G2386" i="2"/>
  <c r="H2386" i="2"/>
  <c r="I2386" i="2" s="1"/>
  <c r="J2386" i="2" s="1"/>
  <c r="G2387" i="2"/>
  <c r="H2387" i="2"/>
  <c r="I2387" i="2" s="1"/>
  <c r="G2388" i="2"/>
  <c r="H2388" i="2"/>
  <c r="G2389" i="2"/>
  <c r="H2389" i="2"/>
  <c r="I2389" i="2" s="1"/>
  <c r="G2390" i="2"/>
  <c r="H2390" i="2"/>
  <c r="I2390" i="2" s="1"/>
  <c r="J2390" i="2" s="1"/>
  <c r="G2391" i="2"/>
  <c r="H2391" i="2"/>
  <c r="I2391" i="2" s="1"/>
  <c r="G2392" i="2"/>
  <c r="H2392" i="2"/>
  <c r="G2393" i="2"/>
  <c r="H2393" i="2"/>
  <c r="I2393" i="2" s="1"/>
  <c r="G2394" i="2"/>
  <c r="H2394" i="2"/>
  <c r="I2394" i="2" s="1"/>
  <c r="J2394" i="2" s="1"/>
  <c r="G2395" i="2"/>
  <c r="H2395" i="2"/>
  <c r="I2395" i="2" s="1"/>
  <c r="G2396" i="2"/>
  <c r="H2396" i="2"/>
  <c r="G2397" i="2"/>
  <c r="H2397" i="2"/>
  <c r="I2397" i="2" s="1"/>
  <c r="G2398" i="2"/>
  <c r="H2398" i="2"/>
  <c r="I2398" i="2" s="1"/>
  <c r="J2398" i="2" s="1"/>
  <c r="G2399" i="2"/>
  <c r="H2399" i="2"/>
  <c r="I2399" i="2" s="1"/>
  <c r="G2400" i="2"/>
  <c r="H2400" i="2"/>
  <c r="G2401" i="2"/>
  <c r="H2401" i="2"/>
  <c r="I2401" i="2" s="1"/>
  <c r="G2402" i="2"/>
  <c r="H2402" i="2"/>
  <c r="I2402" i="2" s="1"/>
  <c r="J2402" i="2" s="1"/>
  <c r="G2403" i="2"/>
  <c r="H2403" i="2"/>
  <c r="I2403" i="2" s="1"/>
  <c r="G2404" i="2"/>
  <c r="H2404" i="2"/>
  <c r="G2405" i="2"/>
  <c r="H2405" i="2"/>
  <c r="I2405" i="2" s="1"/>
  <c r="G2406" i="2"/>
  <c r="H2406" i="2"/>
  <c r="I2406" i="2" s="1"/>
  <c r="J2406" i="2" s="1"/>
  <c r="G2407" i="2"/>
  <c r="H2407" i="2"/>
  <c r="I2407" i="2" s="1"/>
  <c r="G2408" i="2"/>
  <c r="H2408" i="2"/>
  <c r="G2409" i="2"/>
  <c r="H2409" i="2"/>
  <c r="I2409" i="2" s="1"/>
  <c r="G2410" i="2"/>
  <c r="H2410" i="2"/>
  <c r="I2410" i="2" s="1"/>
  <c r="J2410" i="2" s="1"/>
  <c r="G2411" i="2"/>
  <c r="H2411" i="2"/>
  <c r="I2411" i="2" s="1"/>
  <c r="G2412" i="2"/>
  <c r="H2412" i="2"/>
  <c r="G2413" i="2"/>
  <c r="H2413" i="2"/>
  <c r="I2413" i="2" s="1"/>
  <c r="G2414" i="2"/>
  <c r="H2414" i="2"/>
  <c r="I2414" i="2" s="1"/>
  <c r="J2414" i="2" s="1"/>
  <c r="G2415" i="2"/>
  <c r="H2415" i="2"/>
  <c r="I2415" i="2" s="1"/>
  <c r="G2416" i="2"/>
  <c r="H2416" i="2"/>
  <c r="G2417" i="2"/>
  <c r="H2417" i="2"/>
  <c r="I2417" i="2" s="1"/>
  <c r="G2418" i="2"/>
  <c r="H2418" i="2"/>
  <c r="I2418" i="2" s="1"/>
  <c r="J2418" i="2" s="1"/>
  <c r="G2419" i="2"/>
  <c r="H2419" i="2"/>
  <c r="I2419" i="2" s="1"/>
  <c r="G2420" i="2"/>
  <c r="H2420" i="2"/>
  <c r="G2421" i="2"/>
  <c r="H2421" i="2"/>
  <c r="I2421" i="2" s="1"/>
  <c r="G2422" i="2"/>
  <c r="H2422" i="2"/>
  <c r="I2422" i="2" s="1"/>
  <c r="J2422" i="2" s="1"/>
  <c r="G2423" i="2"/>
  <c r="H2423" i="2"/>
  <c r="I2423" i="2" s="1"/>
  <c r="G2424" i="2"/>
  <c r="H2424" i="2"/>
  <c r="G2425" i="2"/>
  <c r="H2425" i="2"/>
  <c r="I2425" i="2" s="1"/>
  <c r="G2426" i="2"/>
  <c r="H2426" i="2"/>
  <c r="I2426" i="2" s="1"/>
  <c r="J2426" i="2" s="1"/>
  <c r="G2427" i="2"/>
  <c r="H2427" i="2"/>
  <c r="I2427" i="2" s="1"/>
  <c r="G2428" i="2"/>
  <c r="H2428" i="2"/>
  <c r="G2429" i="2"/>
  <c r="H2429" i="2"/>
  <c r="I2429" i="2" s="1"/>
  <c r="G2430" i="2"/>
  <c r="H2430" i="2"/>
  <c r="I2430" i="2" s="1"/>
  <c r="J2430" i="2" s="1"/>
  <c r="G2431" i="2"/>
  <c r="H2431" i="2"/>
  <c r="I2431" i="2" s="1"/>
  <c r="G2432" i="2"/>
  <c r="H2432" i="2"/>
  <c r="G2433" i="2"/>
  <c r="H2433" i="2"/>
  <c r="I2433" i="2" s="1"/>
  <c r="G2434" i="2"/>
  <c r="H2434" i="2"/>
  <c r="I2434" i="2" s="1"/>
  <c r="J2434" i="2" s="1"/>
  <c r="G2435" i="2"/>
  <c r="H2435" i="2"/>
  <c r="I2435" i="2" s="1"/>
  <c r="G2436" i="2"/>
  <c r="H2436" i="2"/>
  <c r="G2437" i="2"/>
  <c r="H2437" i="2"/>
  <c r="I2437" i="2" s="1"/>
  <c r="G2438" i="2"/>
  <c r="H2438" i="2"/>
  <c r="I2438" i="2" s="1"/>
  <c r="J2438" i="2" s="1"/>
  <c r="G2439" i="2"/>
  <c r="H2439" i="2"/>
  <c r="I2439" i="2" s="1"/>
  <c r="G2440" i="2"/>
  <c r="H2440" i="2"/>
  <c r="G2441" i="2"/>
  <c r="H2441" i="2"/>
  <c r="I2441" i="2" s="1"/>
  <c r="G2442" i="2"/>
  <c r="H2442" i="2"/>
  <c r="I2442" i="2" s="1"/>
  <c r="J2442" i="2" s="1"/>
  <c r="G2443" i="2"/>
  <c r="H2443" i="2"/>
  <c r="I2443" i="2" s="1"/>
  <c r="G2444" i="2"/>
  <c r="H2444" i="2"/>
  <c r="G2445" i="2"/>
  <c r="H2445" i="2"/>
  <c r="I2445" i="2" s="1"/>
  <c r="G2446" i="2"/>
  <c r="H2446" i="2"/>
  <c r="I2446" i="2" s="1"/>
  <c r="J2446" i="2" s="1"/>
  <c r="G2447" i="2"/>
  <c r="H2447" i="2"/>
  <c r="I2447" i="2" s="1"/>
  <c r="G2448" i="2"/>
  <c r="H2448" i="2"/>
  <c r="G2449" i="2"/>
  <c r="H2449" i="2"/>
  <c r="I2449" i="2" s="1"/>
  <c r="G2450" i="2"/>
  <c r="H2450" i="2"/>
  <c r="I2450" i="2" s="1"/>
  <c r="J2450" i="2" s="1"/>
  <c r="G2451" i="2"/>
  <c r="H2451" i="2"/>
  <c r="I2451" i="2" s="1"/>
  <c r="G2452" i="2"/>
  <c r="H2452" i="2"/>
  <c r="G2453" i="2"/>
  <c r="H2453" i="2"/>
  <c r="I2453" i="2" s="1"/>
  <c r="G2454" i="2"/>
  <c r="H2454" i="2"/>
  <c r="I2454" i="2" s="1"/>
  <c r="J2454" i="2" s="1"/>
  <c r="G2455" i="2"/>
  <c r="H2455" i="2"/>
  <c r="I2455" i="2" s="1"/>
  <c r="G2456" i="2"/>
  <c r="H2456" i="2"/>
  <c r="G2457" i="2"/>
  <c r="H2457" i="2"/>
  <c r="I2457" i="2" s="1"/>
  <c r="G2458" i="2"/>
  <c r="H2458" i="2"/>
  <c r="I2458" i="2" s="1"/>
  <c r="J2458" i="2" s="1"/>
  <c r="G2459" i="2"/>
  <c r="H2459" i="2"/>
  <c r="I2459" i="2" s="1"/>
  <c r="G2460" i="2"/>
  <c r="H2460" i="2"/>
  <c r="G2461" i="2"/>
  <c r="H2461" i="2"/>
  <c r="I2461" i="2" s="1"/>
  <c r="G2462" i="2"/>
  <c r="H2462" i="2"/>
  <c r="I2462" i="2" s="1"/>
  <c r="J2462" i="2" s="1"/>
  <c r="G2463" i="2"/>
  <c r="H2463" i="2"/>
  <c r="I2463" i="2" s="1"/>
  <c r="G2464" i="2"/>
  <c r="H2464" i="2"/>
  <c r="G2465" i="2"/>
  <c r="H2465" i="2"/>
  <c r="I2465" i="2" s="1"/>
  <c r="G2466" i="2"/>
  <c r="H2466" i="2"/>
  <c r="I2466" i="2" s="1"/>
  <c r="J2466" i="2" s="1"/>
  <c r="G2467" i="2"/>
  <c r="H2467" i="2"/>
  <c r="I2467" i="2" s="1"/>
  <c r="G2468" i="2"/>
  <c r="H2468" i="2"/>
  <c r="G2469" i="2"/>
  <c r="H2469" i="2"/>
  <c r="I2469" i="2" s="1"/>
  <c r="G2470" i="2"/>
  <c r="H2470" i="2"/>
  <c r="I2470" i="2" s="1"/>
  <c r="J2470" i="2" s="1"/>
  <c r="G2471" i="2"/>
  <c r="H2471" i="2"/>
  <c r="I2471" i="2" s="1"/>
  <c r="G2472" i="2"/>
  <c r="H2472" i="2"/>
  <c r="G2473" i="2"/>
  <c r="H2473" i="2"/>
  <c r="I2473" i="2" s="1"/>
  <c r="G2474" i="2"/>
  <c r="H2474" i="2"/>
  <c r="I2474" i="2" s="1"/>
  <c r="J2474" i="2" s="1"/>
  <c r="G2475" i="2"/>
  <c r="H2475" i="2"/>
  <c r="I2475" i="2" s="1"/>
  <c r="G2476" i="2"/>
  <c r="H2476" i="2"/>
  <c r="G2477" i="2"/>
  <c r="H2477" i="2"/>
  <c r="I2477" i="2" s="1"/>
  <c r="G2478" i="2"/>
  <c r="H2478" i="2"/>
  <c r="I2478" i="2" s="1"/>
  <c r="J2478" i="2" s="1"/>
  <c r="G2479" i="2"/>
  <c r="H2479" i="2"/>
  <c r="I2479" i="2" s="1"/>
  <c r="G2480" i="2"/>
  <c r="H2480" i="2"/>
  <c r="G2481" i="2"/>
  <c r="H2481" i="2"/>
  <c r="I2481" i="2" s="1"/>
  <c r="G2482" i="2"/>
  <c r="H2482" i="2"/>
  <c r="I2482" i="2" s="1"/>
  <c r="J2482" i="2" s="1"/>
  <c r="G2483" i="2"/>
  <c r="H2483" i="2"/>
  <c r="I2483" i="2" s="1"/>
  <c r="G2484" i="2"/>
  <c r="H2484" i="2"/>
  <c r="G2485" i="2"/>
  <c r="H2485" i="2"/>
  <c r="I2485" i="2" s="1"/>
  <c r="G2486" i="2"/>
  <c r="H2486" i="2"/>
  <c r="I2486" i="2" s="1"/>
  <c r="J2486" i="2" s="1"/>
  <c r="G2487" i="2"/>
  <c r="H2487" i="2"/>
  <c r="I2487" i="2" s="1"/>
  <c r="G2488" i="2"/>
  <c r="H2488" i="2"/>
  <c r="G2489" i="2"/>
  <c r="H2489" i="2"/>
  <c r="I2489" i="2" s="1"/>
  <c r="G2490" i="2"/>
  <c r="H2490" i="2"/>
  <c r="I2490" i="2" s="1"/>
  <c r="J2490" i="2" s="1"/>
  <c r="G2491" i="2"/>
  <c r="H2491" i="2"/>
  <c r="I2491" i="2" s="1"/>
  <c r="G2492" i="2"/>
  <c r="H2492" i="2"/>
  <c r="G2493" i="2"/>
  <c r="H2493" i="2"/>
  <c r="I2493" i="2" s="1"/>
  <c r="G2494" i="2"/>
  <c r="H2494" i="2"/>
  <c r="I2494" i="2" s="1"/>
  <c r="J2494" i="2" s="1"/>
  <c r="G2495" i="2"/>
  <c r="H2495" i="2"/>
  <c r="I2495" i="2" s="1"/>
  <c r="G2496" i="2"/>
  <c r="H2496" i="2"/>
  <c r="G2497" i="2"/>
  <c r="H2497" i="2"/>
  <c r="I2497" i="2" s="1"/>
  <c r="G2498" i="2"/>
  <c r="H2498" i="2"/>
  <c r="I2498" i="2" s="1"/>
  <c r="J2498" i="2" s="1"/>
  <c r="G2499" i="2"/>
  <c r="H2499" i="2"/>
  <c r="I2499" i="2" s="1"/>
  <c r="G2500" i="2"/>
  <c r="H2500" i="2"/>
  <c r="G2501" i="2"/>
  <c r="H2501" i="2"/>
  <c r="I2501" i="2" s="1"/>
  <c r="G2502" i="2"/>
  <c r="H2502" i="2"/>
  <c r="I2502" i="2" s="1"/>
  <c r="J2502" i="2" s="1"/>
  <c r="G2503" i="2"/>
  <c r="H2503" i="2"/>
  <c r="I2503" i="2" s="1"/>
  <c r="G2504" i="2"/>
  <c r="H2504" i="2"/>
  <c r="G2505" i="2"/>
  <c r="H2505" i="2"/>
  <c r="I2505" i="2" s="1"/>
  <c r="G2506" i="2"/>
  <c r="H2506" i="2"/>
  <c r="I2506" i="2" s="1"/>
  <c r="J2506" i="2" s="1"/>
  <c r="G2507" i="2"/>
  <c r="H2507" i="2"/>
  <c r="I2507" i="2" s="1"/>
  <c r="G2508" i="2"/>
  <c r="H2508" i="2"/>
  <c r="G2509" i="2"/>
  <c r="H2509" i="2"/>
  <c r="I2509" i="2" s="1"/>
  <c r="G2510" i="2"/>
  <c r="H2510" i="2"/>
  <c r="I2510" i="2" s="1"/>
  <c r="J2510" i="2" s="1"/>
  <c r="G2511" i="2"/>
  <c r="H2511" i="2"/>
  <c r="I2511" i="2" s="1"/>
  <c r="G2512" i="2"/>
  <c r="H2512" i="2"/>
  <c r="G2513" i="2"/>
  <c r="H2513" i="2"/>
  <c r="I2513" i="2" s="1"/>
  <c r="G2514" i="2"/>
  <c r="H2514" i="2"/>
  <c r="I2514" i="2" s="1"/>
  <c r="J2514" i="2" s="1"/>
  <c r="G2515" i="2"/>
  <c r="H2515" i="2"/>
  <c r="I2515" i="2" s="1"/>
  <c r="G2516" i="2"/>
  <c r="H2516" i="2"/>
  <c r="G2517" i="2"/>
  <c r="H2517" i="2"/>
  <c r="I2517" i="2" s="1"/>
  <c r="G2518" i="2"/>
  <c r="H2518" i="2"/>
  <c r="I2518" i="2" s="1"/>
  <c r="J2518" i="2" s="1"/>
  <c r="G2519" i="2"/>
  <c r="H2519" i="2"/>
  <c r="I2519" i="2" s="1"/>
  <c r="G2520" i="2"/>
  <c r="H2520" i="2"/>
  <c r="G2521" i="2"/>
  <c r="H2521" i="2"/>
  <c r="I2521" i="2" s="1"/>
  <c r="G2522" i="2"/>
  <c r="H2522" i="2"/>
  <c r="I2522" i="2" s="1"/>
  <c r="J2522" i="2" s="1"/>
  <c r="G2523" i="2"/>
  <c r="H2523" i="2"/>
  <c r="I2523" i="2" s="1"/>
  <c r="G2524" i="2"/>
  <c r="H2524" i="2"/>
  <c r="G2525" i="2"/>
  <c r="H2525" i="2"/>
  <c r="I2525" i="2" s="1"/>
  <c r="G2526" i="2"/>
  <c r="H2526" i="2"/>
  <c r="I2526" i="2" s="1"/>
  <c r="J2526" i="2" s="1"/>
  <c r="G2527" i="2"/>
  <c r="H2527" i="2"/>
  <c r="I2527" i="2" s="1"/>
  <c r="G2528" i="2"/>
  <c r="H2528" i="2"/>
  <c r="G2529" i="2"/>
  <c r="H2529" i="2"/>
  <c r="I2529" i="2" s="1"/>
  <c r="G2530" i="2"/>
  <c r="H2530" i="2"/>
  <c r="I2530" i="2" s="1"/>
  <c r="J2530" i="2" s="1"/>
  <c r="G2531" i="2"/>
  <c r="H2531" i="2"/>
  <c r="I2531" i="2" s="1"/>
  <c r="G2532" i="2"/>
  <c r="H2532" i="2"/>
  <c r="G2533" i="2"/>
  <c r="H2533" i="2"/>
  <c r="I2533" i="2" s="1"/>
  <c r="G2534" i="2"/>
  <c r="H2534" i="2"/>
  <c r="I2534" i="2" s="1"/>
  <c r="J2534" i="2" s="1"/>
  <c r="G2535" i="2"/>
  <c r="H2535" i="2"/>
  <c r="I2535" i="2" s="1"/>
  <c r="G2536" i="2"/>
  <c r="H2536" i="2"/>
  <c r="G2537" i="2"/>
  <c r="H2537" i="2"/>
  <c r="I2537" i="2" s="1"/>
  <c r="G2538" i="2"/>
  <c r="H2538" i="2"/>
  <c r="I2538" i="2" s="1"/>
  <c r="J2538" i="2" s="1"/>
  <c r="G2539" i="2"/>
  <c r="H2539" i="2"/>
  <c r="I2539" i="2" s="1"/>
  <c r="G2540" i="2"/>
  <c r="H2540" i="2"/>
  <c r="G2541" i="2"/>
  <c r="H2541" i="2"/>
  <c r="I2541" i="2" s="1"/>
  <c r="G2542" i="2"/>
  <c r="H2542" i="2"/>
  <c r="I2542" i="2" s="1"/>
  <c r="J2542" i="2" s="1"/>
  <c r="G2543" i="2"/>
  <c r="H2543" i="2"/>
  <c r="I2543" i="2" s="1"/>
  <c r="G2544" i="2"/>
  <c r="H2544" i="2"/>
  <c r="G2545" i="2"/>
  <c r="H2545" i="2"/>
  <c r="I2545" i="2" s="1"/>
  <c r="G2546" i="2"/>
  <c r="H2546" i="2"/>
  <c r="I2546" i="2" s="1"/>
  <c r="J2546" i="2" s="1"/>
  <c r="G2547" i="2"/>
  <c r="H2547" i="2"/>
  <c r="I2547" i="2" s="1"/>
  <c r="G2548" i="2"/>
  <c r="H2548" i="2"/>
  <c r="G2549" i="2"/>
  <c r="H2549" i="2"/>
  <c r="I2549" i="2" s="1"/>
  <c r="G2550" i="2"/>
  <c r="H2550" i="2"/>
  <c r="I2550" i="2" s="1"/>
  <c r="J2550" i="2" s="1"/>
  <c r="G2551" i="2"/>
  <c r="H2551" i="2"/>
  <c r="I2551" i="2" s="1"/>
  <c r="G2552" i="2"/>
  <c r="H2552" i="2"/>
  <c r="G2553" i="2"/>
  <c r="H2553" i="2"/>
  <c r="I2553" i="2" s="1"/>
  <c r="G2554" i="2"/>
  <c r="H2554" i="2"/>
  <c r="I2554" i="2" s="1"/>
  <c r="J2554" i="2" s="1"/>
  <c r="G2555" i="2"/>
  <c r="H2555" i="2"/>
  <c r="I2555" i="2" s="1"/>
  <c r="G2556" i="2"/>
  <c r="H2556" i="2"/>
  <c r="G2557" i="2"/>
  <c r="H2557" i="2"/>
  <c r="I2557" i="2" s="1"/>
  <c r="G2558" i="2"/>
  <c r="H2558" i="2"/>
  <c r="I2558" i="2" s="1"/>
  <c r="J2558" i="2" s="1"/>
  <c r="G2559" i="2"/>
  <c r="H2559" i="2"/>
  <c r="I2559" i="2" s="1"/>
  <c r="G2560" i="2"/>
  <c r="H2560" i="2"/>
  <c r="G2561" i="2"/>
  <c r="H2561" i="2"/>
  <c r="I2561" i="2" s="1"/>
  <c r="G2562" i="2"/>
  <c r="H2562" i="2"/>
  <c r="I2562" i="2" s="1"/>
  <c r="J2562" i="2" s="1"/>
  <c r="G2563" i="2"/>
  <c r="H2563" i="2"/>
  <c r="I2563" i="2" s="1"/>
  <c r="G2564" i="2"/>
  <c r="H2564" i="2"/>
  <c r="G2565" i="2"/>
  <c r="H2565" i="2"/>
  <c r="I2565" i="2" s="1"/>
  <c r="G2566" i="2"/>
  <c r="H2566" i="2"/>
  <c r="I2566" i="2" s="1"/>
  <c r="J2566" i="2" s="1"/>
  <c r="G2567" i="2"/>
  <c r="H2567" i="2"/>
  <c r="I2567" i="2" s="1"/>
  <c r="G2568" i="2"/>
  <c r="H2568" i="2"/>
  <c r="G2569" i="2"/>
  <c r="H2569" i="2"/>
  <c r="I2569" i="2" s="1"/>
  <c r="G2570" i="2"/>
  <c r="H2570" i="2"/>
  <c r="I2570" i="2" s="1"/>
  <c r="J2570" i="2" s="1"/>
  <c r="G2571" i="2"/>
  <c r="H2571" i="2"/>
  <c r="I2571" i="2" s="1"/>
  <c r="G2572" i="2"/>
  <c r="H2572" i="2"/>
  <c r="G2573" i="2"/>
  <c r="H2573" i="2"/>
  <c r="I2573" i="2" s="1"/>
  <c r="G2574" i="2"/>
  <c r="H2574" i="2"/>
  <c r="I2574" i="2" s="1"/>
  <c r="J2574" i="2" s="1"/>
  <c r="G2575" i="2"/>
  <c r="H2575" i="2"/>
  <c r="I2575" i="2" s="1"/>
  <c r="G2576" i="2"/>
  <c r="H2576" i="2"/>
  <c r="G2577" i="2"/>
  <c r="H2577" i="2"/>
  <c r="I2577" i="2" s="1"/>
  <c r="G2578" i="2"/>
  <c r="H2578" i="2"/>
  <c r="I2578" i="2" s="1"/>
  <c r="J2578" i="2" s="1"/>
  <c r="G2579" i="2"/>
  <c r="H2579" i="2"/>
  <c r="I2579" i="2" s="1"/>
  <c r="G2580" i="2"/>
  <c r="H2580" i="2"/>
  <c r="G2581" i="2"/>
  <c r="H2581" i="2"/>
  <c r="I2581" i="2" s="1"/>
  <c r="G2582" i="2"/>
  <c r="H2582" i="2"/>
  <c r="I2582" i="2" s="1"/>
  <c r="J2582" i="2" s="1"/>
  <c r="G2583" i="2"/>
  <c r="H2583" i="2"/>
  <c r="I2583" i="2" s="1"/>
  <c r="G2584" i="2"/>
  <c r="H2584" i="2"/>
  <c r="G2585" i="2"/>
  <c r="H2585" i="2"/>
  <c r="I2585" i="2" s="1"/>
  <c r="G2586" i="2"/>
  <c r="H2586" i="2"/>
  <c r="I2586" i="2" s="1"/>
  <c r="J2586" i="2" s="1"/>
  <c r="G2587" i="2"/>
  <c r="H2587" i="2"/>
  <c r="I2587" i="2" s="1"/>
  <c r="G2588" i="2"/>
  <c r="H2588" i="2"/>
  <c r="G2589" i="2"/>
  <c r="H2589" i="2"/>
  <c r="I2589" i="2" s="1"/>
  <c r="G2590" i="2"/>
  <c r="H2590" i="2"/>
  <c r="I2590" i="2" s="1"/>
  <c r="J2590" i="2" s="1"/>
  <c r="G2591" i="2"/>
  <c r="H2591" i="2"/>
  <c r="I2591" i="2" s="1"/>
  <c r="G2592" i="2"/>
  <c r="H2592" i="2"/>
  <c r="G2593" i="2"/>
  <c r="H2593" i="2"/>
  <c r="I2593" i="2" s="1"/>
  <c r="G2594" i="2"/>
  <c r="H2594" i="2"/>
  <c r="I2594" i="2" s="1"/>
  <c r="J2594" i="2" s="1"/>
  <c r="G2595" i="2"/>
  <c r="H2595" i="2"/>
  <c r="I2595" i="2" s="1"/>
  <c r="G2596" i="2"/>
  <c r="H2596" i="2"/>
  <c r="G2597" i="2"/>
  <c r="H2597" i="2"/>
  <c r="I2597" i="2" s="1"/>
  <c r="G2598" i="2"/>
  <c r="H2598" i="2"/>
  <c r="I2598" i="2" s="1"/>
  <c r="J2598" i="2" s="1"/>
  <c r="G2599" i="2"/>
  <c r="H2599" i="2"/>
  <c r="I2599" i="2" s="1"/>
  <c r="G2600" i="2"/>
  <c r="H2600" i="2"/>
  <c r="G2601" i="2"/>
  <c r="H2601" i="2"/>
  <c r="I2601" i="2" s="1"/>
  <c r="G2602" i="2"/>
  <c r="H2602" i="2"/>
  <c r="I2602" i="2" s="1"/>
  <c r="J2602" i="2" s="1"/>
  <c r="G2603" i="2"/>
  <c r="H2603" i="2"/>
  <c r="I2603" i="2" s="1"/>
  <c r="G2604" i="2"/>
  <c r="H2604" i="2"/>
  <c r="G2605" i="2"/>
  <c r="H2605" i="2"/>
  <c r="I2605" i="2" s="1"/>
  <c r="G2606" i="2"/>
  <c r="H2606" i="2"/>
  <c r="I2606" i="2" s="1"/>
  <c r="J2606" i="2" s="1"/>
  <c r="G2607" i="2"/>
  <c r="H2607" i="2"/>
  <c r="I2607" i="2" s="1"/>
  <c r="G2608" i="2"/>
  <c r="H2608" i="2"/>
  <c r="G2609" i="2"/>
  <c r="H2609" i="2"/>
  <c r="I2609" i="2" s="1"/>
  <c r="G2610" i="2"/>
  <c r="H2610" i="2"/>
  <c r="I2610" i="2" s="1"/>
  <c r="J2610" i="2" s="1"/>
  <c r="G2611" i="2"/>
  <c r="H2611" i="2"/>
  <c r="I2611" i="2" s="1"/>
  <c r="G2612" i="2"/>
  <c r="H2612" i="2"/>
  <c r="G2613" i="2"/>
  <c r="H2613" i="2"/>
  <c r="I2613" i="2" s="1"/>
  <c r="G2614" i="2"/>
  <c r="H2614" i="2"/>
  <c r="I2614" i="2" s="1"/>
  <c r="J2614" i="2" s="1"/>
  <c r="G2615" i="2"/>
  <c r="H2615" i="2"/>
  <c r="I2615" i="2" s="1"/>
  <c r="G2616" i="2"/>
  <c r="H2616" i="2"/>
  <c r="G2617" i="2"/>
  <c r="H2617" i="2"/>
  <c r="I2617" i="2" s="1"/>
  <c r="G2618" i="2"/>
  <c r="H2618" i="2"/>
  <c r="I2618" i="2" s="1"/>
  <c r="J2618" i="2" s="1"/>
  <c r="G2619" i="2"/>
  <c r="H2619" i="2"/>
  <c r="I2619" i="2" s="1"/>
  <c r="G2620" i="2"/>
  <c r="H2620" i="2"/>
  <c r="G2621" i="2"/>
  <c r="H2621" i="2"/>
  <c r="I2621" i="2" s="1"/>
  <c r="G2622" i="2"/>
  <c r="H2622" i="2"/>
  <c r="I2622" i="2" s="1"/>
  <c r="J2622" i="2" s="1"/>
  <c r="G2623" i="2"/>
  <c r="H2623" i="2"/>
  <c r="I2623" i="2" s="1"/>
  <c r="G2624" i="2"/>
  <c r="H2624" i="2"/>
  <c r="G2625" i="2"/>
  <c r="H2625" i="2"/>
  <c r="I2625" i="2" s="1"/>
  <c r="G2626" i="2"/>
  <c r="H2626" i="2"/>
  <c r="I2626" i="2" s="1"/>
  <c r="J2626" i="2" s="1"/>
  <c r="G2627" i="2"/>
  <c r="H2627" i="2"/>
  <c r="I2627" i="2" s="1"/>
  <c r="G2628" i="2"/>
  <c r="H2628" i="2"/>
  <c r="G2629" i="2"/>
  <c r="H2629" i="2"/>
  <c r="I2629" i="2" s="1"/>
  <c r="G2630" i="2"/>
  <c r="H2630" i="2"/>
  <c r="I2630" i="2" s="1"/>
  <c r="J2630" i="2" s="1"/>
  <c r="G2631" i="2"/>
  <c r="H2631" i="2"/>
  <c r="I2631" i="2" s="1"/>
  <c r="G2632" i="2"/>
  <c r="H2632" i="2"/>
  <c r="G2633" i="2"/>
  <c r="H2633" i="2"/>
  <c r="I2633" i="2" s="1"/>
  <c r="G2634" i="2"/>
  <c r="H2634" i="2"/>
  <c r="I2634" i="2" s="1"/>
  <c r="J2634" i="2" s="1"/>
  <c r="G2635" i="2"/>
  <c r="H2635" i="2"/>
  <c r="I2635" i="2" s="1"/>
  <c r="G2636" i="2"/>
  <c r="H2636" i="2"/>
  <c r="G2637" i="2"/>
  <c r="H2637" i="2"/>
  <c r="I2637" i="2" s="1"/>
  <c r="G2638" i="2"/>
  <c r="H2638" i="2"/>
  <c r="I2638" i="2" s="1"/>
  <c r="J2638" i="2" s="1"/>
  <c r="G2639" i="2"/>
  <c r="H2639" i="2"/>
  <c r="I2639" i="2" s="1"/>
  <c r="G2640" i="2"/>
  <c r="H2640" i="2"/>
  <c r="G2641" i="2"/>
  <c r="H2641" i="2"/>
  <c r="I2641" i="2" s="1"/>
  <c r="G2642" i="2"/>
  <c r="H2642" i="2"/>
  <c r="I2642" i="2" s="1"/>
  <c r="J2642" i="2" s="1"/>
  <c r="G2643" i="2"/>
  <c r="H2643" i="2"/>
  <c r="I2643" i="2" s="1"/>
  <c r="G2644" i="2"/>
  <c r="H2644" i="2"/>
  <c r="G2645" i="2"/>
  <c r="H2645" i="2"/>
  <c r="I2645" i="2" s="1"/>
  <c r="G2646" i="2"/>
  <c r="H2646" i="2"/>
  <c r="I2646" i="2" s="1"/>
  <c r="J2646" i="2" s="1"/>
  <c r="G2647" i="2"/>
  <c r="H2647" i="2"/>
  <c r="I2647" i="2" s="1"/>
  <c r="G2648" i="2"/>
  <c r="H2648" i="2"/>
  <c r="G2649" i="2"/>
  <c r="H2649" i="2"/>
  <c r="I2649" i="2" s="1"/>
  <c r="G2650" i="2"/>
  <c r="H2650" i="2"/>
  <c r="I2650" i="2" s="1"/>
  <c r="J2650" i="2" s="1"/>
  <c r="G2651" i="2"/>
  <c r="H2651" i="2"/>
  <c r="I2651" i="2" s="1"/>
  <c r="G2652" i="2"/>
  <c r="H2652" i="2"/>
  <c r="G2653" i="2"/>
  <c r="H2653" i="2"/>
  <c r="I2653" i="2" s="1"/>
  <c r="G2654" i="2"/>
  <c r="H2654" i="2"/>
  <c r="I2654" i="2" s="1"/>
  <c r="J2654" i="2" s="1"/>
  <c r="G2655" i="2"/>
  <c r="H2655" i="2"/>
  <c r="I2655" i="2" s="1"/>
  <c r="G2656" i="2"/>
  <c r="H2656" i="2"/>
  <c r="G2657" i="2"/>
  <c r="H2657" i="2"/>
  <c r="I2657" i="2" s="1"/>
  <c r="G2658" i="2"/>
  <c r="H2658" i="2"/>
  <c r="I2658" i="2" s="1"/>
  <c r="J2658" i="2" s="1"/>
  <c r="G2659" i="2"/>
  <c r="H2659" i="2"/>
  <c r="I2659" i="2" s="1"/>
  <c r="G2660" i="2"/>
  <c r="H2660" i="2"/>
  <c r="G2661" i="2"/>
  <c r="H2661" i="2"/>
  <c r="I2661" i="2" s="1"/>
  <c r="G2662" i="2"/>
  <c r="H2662" i="2"/>
  <c r="I2662" i="2" s="1"/>
  <c r="J2662" i="2" s="1"/>
  <c r="G2663" i="2"/>
  <c r="H2663" i="2"/>
  <c r="I2663" i="2" s="1"/>
  <c r="G2664" i="2"/>
  <c r="H2664" i="2"/>
  <c r="G2665" i="2"/>
  <c r="H2665" i="2"/>
  <c r="I2665" i="2" s="1"/>
  <c r="G2666" i="2"/>
  <c r="H2666" i="2"/>
  <c r="I2666" i="2" s="1"/>
  <c r="J2666" i="2" s="1"/>
  <c r="G2667" i="2"/>
  <c r="H2667" i="2"/>
  <c r="I2667" i="2" s="1"/>
  <c r="G2668" i="2"/>
  <c r="H2668" i="2"/>
  <c r="G2669" i="2"/>
  <c r="H2669" i="2"/>
  <c r="I2669" i="2" s="1"/>
  <c r="G2670" i="2"/>
  <c r="H2670" i="2"/>
  <c r="I2670" i="2" s="1"/>
  <c r="J2670" i="2" s="1"/>
  <c r="G2671" i="2"/>
  <c r="H2671" i="2"/>
  <c r="I2671" i="2" s="1"/>
  <c r="G2672" i="2"/>
  <c r="H2672" i="2"/>
  <c r="G2673" i="2"/>
  <c r="H2673" i="2"/>
  <c r="I2673" i="2" s="1"/>
  <c r="G2674" i="2"/>
  <c r="H2674" i="2"/>
  <c r="I2674" i="2" s="1"/>
  <c r="J2674" i="2" s="1"/>
  <c r="G2675" i="2"/>
  <c r="H2675" i="2"/>
  <c r="I2675" i="2" s="1"/>
  <c r="G2676" i="2"/>
  <c r="H2676" i="2"/>
  <c r="G2677" i="2"/>
  <c r="H2677" i="2"/>
  <c r="I2677" i="2" s="1"/>
  <c r="G2678" i="2"/>
  <c r="H2678" i="2"/>
  <c r="I2678" i="2" s="1"/>
  <c r="J2678" i="2" s="1"/>
  <c r="G2679" i="2"/>
  <c r="H2679" i="2"/>
  <c r="I2679" i="2" s="1"/>
  <c r="G2680" i="2"/>
  <c r="H2680" i="2"/>
  <c r="G2681" i="2"/>
  <c r="H2681" i="2"/>
  <c r="I2681" i="2" s="1"/>
  <c r="G2682" i="2"/>
  <c r="H2682" i="2"/>
  <c r="I2682" i="2" s="1"/>
  <c r="J2682" i="2" s="1"/>
  <c r="G2683" i="2"/>
  <c r="H2683" i="2"/>
  <c r="I2683" i="2" s="1"/>
  <c r="G2684" i="2"/>
  <c r="H2684" i="2"/>
  <c r="G2685" i="2"/>
  <c r="H2685" i="2"/>
  <c r="I2685" i="2" s="1"/>
  <c r="G2686" i="2"/>
  <c r="H2686" i="2"/>
  <c r="I2686" i="2" s="1"/>
  <c r="J2686" i="2" s="1"/>
  <c r="G2687" i="2"/>
  <c r="H2687" i="2"/>
  <c r="I2687" i="2" s="1"/>
  <c r="G2688" i="2"/>
  <c r="H2688" i="2"/>
  <c r="G2689" i="2"/>
  <c r="H2689" i="2"/>
  <c r="I2689" i="2" s="1"/>
  <c r="G2690" i="2"/>
  <c r="H2690" i="2"/>
  <c r="I2690" i="2" s="1"/>
  <c r="J2690" i="2" s="1"/>
  <c r="G2691" i="2"/>
  <c r="H2691" i="2"/>
  <c r="I2691" i="2" s="1"/>
  <c r="G2692" i="2"/>
  <c r="H2692" i="2"/>
  <c r="G2693" i="2"/>
  <c r="H2693" i="2"/>
  <c r="I2693" i="2" s="1"/>
  <c r="G2694" i="2"/>
  <c r="H2694" i="2"/>
  <c r="I2694" i="2" s="1"/>
  <c r="J2694" i="2" s="1"/>
  <c r="G2695" i="2"/>
  <c r="H2695" i="2"/>
  <c r="I2695" i="2" s="1"/>
  <c r="G2696" i="2"/>
  <c r="H2696" i="2"/>
  <c r="G2697" i="2"/>
  <c r="H2697" i="2"/>
  <c r="I2697" i="2" s="1"/>
  <c r="G2698" i="2"/>
  <c r="H2698" i="2"/>
  <c r="I2698" i="2" s="1"/>
  <c r="J2698" i="2" s="1"/>
  <c r="G2699" i="2"/>
  <c r="H2699" i="2"/>
  <c r="I2699" i="2" s="1"/>
  <c r="G2700" i="2"/>
  <c r="H2700" i="2"/>
  <c r="G2701" i="2"/>
  <c r="H2701" i="2"/>
  <c r="I2701" i="2" s="1"/>
  <c r="G2702" i="2"/>
  <c r="H2702" i="2"/>
  <c r="I2702" i="2" s="1"/>
  <c r="J2702" i="2" s="1"/>
  <c r="G2703" i="2"/>
  <c r="H2703" i="2"/>
  <c r="I2703" i="2" s="1"/>
  <c r="G2704" i="2"/>
  <c r="H2704" i="2"/>
  <c r="I2704" i="2" s="1"/>
  <c r="G2705" i="2"/>
  <c r="H2705" i="2"/>
  <c r="I2705" i="2" s="1"/>
  <c r="J2705" i="2" s="1"/>
  <c r="G2706" i="2"/>
  <c r="H2706" i="2"/>
  <c r="I2706" i="2" s="1"/>
  <c r="J2706" i="2" s="1"/>
  <c r="G2707" i="2"/>
  <c r="H2707" i="2"/>
  <c r="I2707" i="2" s="1"/>
  <c r="G2708" i="2"/>
  <c r="H2708" i="2"/>
  <c r="I2708" i="2" s="1"/>
  <c r="G2709" i="2"/>
  <c r="H2709" i="2"/>
  <c r="I2709" i="2" s="1"/>
  <c r="J2709" i="2" s="1"/>
  <c r="G2710" i="2"/>
  <c r="H2710" i="2"/>
  <c r="I2710" i="2" s="1"/>
  <c r="J2710" i="2" s="1"/>
  <c r="G2711" i="2"/>
  <c r="H2711" i="2"/>
  <c r="I2711" i="2" s="1"/>
  <c r="G2712" i="2"/>
  <c r="H2712" i="2"/>
  <c r="I2712" i="2" s="1"/>
  <c r="G2713" i="2"/>
  <c r="H2713" i="2"/>
  <c r="I2713" i="2" s="1"/>
  <c r="J2713" i="2" s="1"/>
  <c r="G2714" i="2"/>
  <c r="H2714" i="2"/>
  <c r="I2714" i="2" s="1"/>
  <c r="J2714" i="2" s="1"/>
  <c r="G2715" i="2"/>
  <c r="H2715" i="2"/>
  <c r="I2715" i="2" s="1"/>
  <c r="G2716" i="2"/>
  <c r="H2716" i="2"/>
  <c r="I2716" i="2" s="1"/>
  <c r="G2717" i="2"/>
  <c r="H2717" i="2"/>
  <c r="I2717" i="2" s="1"/>
  <c r="J2717" i="2" s="1"/>
  <c r="G2718" i="2"/>
  <c r="H2718" i="2"/>
  <c r="I2718" i="2" s="1"/>
  <c r="J2718" i="2" s="1"/>
  <c r="G2719" i="2"/>
  <c r="H2719" i="2"/>
  <c r="I2719" i="2" s="1"/>
  <c r="G2720" i="2"/>
  <c r="H2720" i="2"/>
  <c r="I2720" i="2" s="1"/>
  <c r="G2721" i="2"/>
  <c r="H2721" i="2"/>
  <c r="I2721" i="2" s="1"/>
  <c r="J2721" i="2" s="1"/>
  <c r="G2722" i="2"/>
  <c r="H2722" i="2"/>
  <c r="I2722" i="2" s="1"/>
  <c r="J2722" i="2" s="1"/>
  <c r="G2723" i="2"/>
  <c r="H2723" i="2"/>
  <c r="I2723" i="2" s="1"/>
  <c r="G2724" i="2"/>
  <c r="H2724" i="2"/>
  <c r="I2724" i="2" s="1"/>
  <c r="G2725" i="2"/>
  <c r="H2725" i="2"/>
  <c r="I2725" i="2" s="1"/>
  <c r="J2725" i="2" s="1"/>
  <c r="G2726" i="2"/>
  <c r="H2726" i="2"/>
  <c r="I2726" i="2" s="1"/>
  <c r="J2726" i="2" s="1"/>
  <c r="G2727" i="2"/>
  <c r="H2727" i="2"/>
  <c r="I2727" i="2" s="1"/>
  <c r="G2728" i="2"/>
  <c r="H2728" i="2"/>
  <c r="I2728" i="2" s="1"/>
  <c r="G2729" i="2"/>
  <c r="H2729" i="2"/>
  <c r="I2729" i="2" s="1"/>
  <c r="J2729" i="2" s="1"/>
  <c r="G2730" i="2"/>
  <c r="H2730" i="2"/>
  <c r="I2730" i="2" s="1"/>
  <c r="J2730" i="2" s="1"/>
  <c r="G2731" i="2"/>
  <c r="H2731" i="2"/>
  <c r="I2731" i="2" s="1"/>
  <c r="G2732" i="2"/>
  <c r="H2732" i="2"/>
  <c r="I2732" i="2" s="1"/>
  <c r="G2733" i="2"/>
  <c r="H2733" i="2"/>
  <c r="I2733" i="2" s="1"/>
  <c r="J2733" i="2" s="1"/>
  <c r="G2734" i="2"/>
  <c r="H2734" i="2"/>
  <c r="I2734" i="2" s="1"/>
  <c r="J2734" i="2" s="1"/>
  <c r="G2735" i="2"/>
  <c r="H2735" i="2"/>
  <c r="I2735" i="2" s="1"/>
  <c r="G2736" i="2"/>
  <c r="H2736" i="2"/>
  <c r="I2736" i="2" s="1"/>
  <c r="G2737" i="2"/>
  <c r="H2737" i="2"/>
  <c r="I2737" i="2" s="1"/>
  <c r="J2737" i="2" s="1"/>
  <c r="G2738" i="2"/>
  <c r="H2738" i="2"/>
  <c r="I2738" i="2" s="1"/>
  <c r="J2738" i="2" s="1"/>
  <c r="G2739" i="2"/>
  <c r="H2739" i="2"/>
  <c r="I2739" i="2" s="1"/>
  <c r="G2740" i="2"/>
  <c r="H2740" i="2"/>
  <c r="I2740" i="2" s="1"/>
  <c r="G2741" i="2"/>
  <c r="H2741" i="2"/>
  <c r="I2741" i="2" s="1"/>
  <c r="J2741" i="2" s="1"/>
  <c r="G2742" i="2"/>
  <c r="H2742" i="2"/>
  <c r="I2742" i="2" s="1"/>
  <c r="J2742" i="2" s="1"/>
  <c r="G2743" i="2"/>
  <c r="H2743" i="2"/>
  <c r="I2743" i="2" s="1"/>
  <c r="G2744" i="2"/>
  <c r="H2744" i="2"/>
  <c r="I2744" i="2" s="1"/>
  <c r="G2745" i="2"/>
  <c r="H2745" i="2"/>
  <c r="I2745" i="2" s="1"/>
  <c r="J2745" i="2" s="1"/>
  <c r="G2746" i="2"/>
  <c r="H2746" i="2"/>
  <c r="I2746" i="2" s="1"/>
  <c r="J2746" i="2" s="1"/>
  <c r="G2747" i="2"/>
  <c r="H2747" i="2"/>
  <c r="I2747" i="2" s="1"/>
  <c r="G2748" i="2"/>
  <c r="H2748" i="2"/>
  <c r="I2748" i="2" s="1"/>
  <c r="G2749" i="2"/>
  <c r="H2749" i="2"/>
  <c r="I2749" i="2" s="1"/>
  <c r="J2749" i="2" s="1"/>
  <c r="G2750" i="2"/>
  <c r="H2750" i="2"/>
  <c r="I2750" i="2" s="1"/>
  <c r="J2750" i="2" s="1"/>
  <c r="G2751" i="2"/>
  <c r="H2751" i="2"/>
  <c r="I2751" i="2" s="1"/>
  <c r="G2752" i="2"/>
  <c r="H2752" i="2"/>
  <c r="I2752" i="2" s="1"/>
  <c r="G2753" i="2"/>
  <c r="H2753" i="2"/>
  <c r="I2753" i="2" s="1"/>
  <c r="J2753" i="2" s="1"/>
  <c r="G2754" i="2"/>
  <c r="H2754" i="2"/>
  <c r="I2754" i="2" s="1"/>
  <c r="J2754" i="2" s="1"/>
  <c r="G2755" i="2"/>
  <c r="H2755" i="2"/>
  <c r="I2755" i="2" s="1"/>
  <c r="G2756" i="2"/>
  <c r="H2756" i="2"/>
  <c r="I2756" i="2" s="1"/>
  <c r="G2757" i="2"/>
  <c r="H2757" i="2"/>
  <c r="I2757" i="2" s="1"/>
  <c r="J2757" i="2" s="1"/>
  <c r="G2758" i="2"/>
  <c r="H2758" i="2"/>
  <c r="I2758" i="2" s="1"/>
  <c r="J2758" i="2" s="1"/>
  <c r="G2759" i="2"/>
  <c r="H2759" i="2"/>
  <c r="I2759" i="2" s="1"/>
  <c r="G2760" i="2"/>
  <c r="H2760" i="2"/>
  <c r="I2760" i="2" s="1"/>
  <c r="G2761" i="2"/>
  <c r="H2761" i="2"/>
  <c r="I2761" i="2" s="1"/>
  <c r="J2761" i="2" s="1"/>
  <c r="G2762" i="2"/>
  <c r="H2762" i="2"/>
  <c r="I2762" i="2" s="1"/>
  <c r="J2762" i="2" s="1"/>
  <c r="G2763" i="2"/>
  <c r="H2763" i="2"/>
  <c r="I2763" i="2" s="1"/>
  <c r="G2764" i="2"/>
  <c r="H2764" i="2"/>
  <c r="I2764" i="2" s="1"/>
  <c r="G2765" i="2"/>
  <c r="H2765" i="2"/>
  <c r="I2765" i="2" s="1"/>
  <c r="J2765" i="2" s="1"/>
  <c r="G2766" i="2"/>
  <c r="H2766" i="2"/>
  <c r="I2766" i="2" s="1"/>
  <c r="J2766" i="2" s="1"/>
  <c r="G2767" i="2"/>
  <c r="H2767" i="2"/>
  <c r="I2767" i="2" s="1"/>
  <c r="G2768" i="2"/>
  <c r="H2768" i="2"/>
  <c r="I2768" i="2" s="1"/>
  <c r="G2769" i="2"/>
  <c r="H2769" i="2"/>
  <c r="I2769" i="2" s="1"/>
  <c r="J2769" i="2" s="1"/>
  <c r="G2770" i="2"/>
  <c r="H2770" i="2"/>
  <c r="I2770" i="2" s="1"/>
  <c r="J2770" i="2" s="1"/>
  <c r="G2771" i="2"/>
  <c r="H2771" i="2"/>
  <c r="I2771" i="2" s="1"/>
  <c r="G2772" i="2"/>
  <c r="H2772" i="2"/>
  <c r="I2772" i="2" s="1"/>
  <c r="G2773" i="2"/>
  <c r="H2773" i="2"/>
  <c r="I2773" i="2" s="1"/>
  <c r="J2773" i="2" s="1"/>
  <c r="G2774" i="2"/>
  <c r="H2774" i="2"/>
  <c r="I2774" i="2" s="1"/>
  <c r="J2774" i="2" s="1"/>
  <c r="G2775" i="2"/>
  <c r="H2775" i="2"/>
  <c r="I2775" i="2" s="1"/>
  <c r="G2776" i="2"/>
  <c r="H2776" i="2"/>
  <c r="I2776" i="2" s="1"/>
  <c r="G2777" i="2"/>
  <c r="H2777" i="2"/>
  <c r="I2777" i="2" s="1"/>
  <c r="J2777" i="2" s="1"/>
  <c r="G2778" i="2"/>
  <c r="H2778" i="2"/>
  <c r="I2778" i="2" s="1"/>
  <c r="J2778" i="2" s="1"/>
  <c r="G2779" i="2"/>
  <c r="H2779" i="2"/>
  <c r="I2779" i="2" s="1"/>
  <c r="G2780" i="2"/>
  <c r="H2780" i="2"/>
  <c r="I2780" i="2" s="1"/>
  <c r="G2781" i="2"/>
  <c r="H2781" i="2"/>
  <c r="I2781" i="2" s="1"/>
  <c r="J2781" i="2" s="1"/>
  <c r="G2782" i="2"/>
  <c r="H2782" i="2"/>
  <c r="I2782" i="2" s="1"/>
  <c r="J2782" i="2" s="1"/>
  <c r="G2783" i="2"/>
  <c r="H2783" i="2"/>
  <c r="I2783" i="2" s="1"/>
  <c r="G2784" i="2"/>
  <c r="H2784" i="2"/>
  <c r="I2784" i="2" s="1"/>
  <c r="G2785" i="2"/>
  <c r="H2785" i="2"/>
  <c r="I2785" i="2" s="1"/>
  <c r="J2785" i="2" s="1"/>
  <c r="G2786" i="2"/>
  <c r="H2786" i="2"/>
  <c r="I2786" i="2" s="1"/>
  <c r="J2786" i="2" s="1"/>
  <c r="G2787" i="2"/>
  <c r="H2787" i="2"/>
  <c r="I2787" i="2" s="1"/>
  <c r="G2788" i="2"/>
  <c r="H2788" i="2"/>
  <c r="I2788" i="2" s="1"/>
  <c r="G2789" i="2"/>
  <c r="H2789" i="2"/>
  <c r="I2789" i="2" s="1"/>
  <c r="J2789" i="2" s="1"/>
  <c r="G2790" i="2"/>
  <c r="H2790" i="2"/>
  <c r="I2790" i="2" s="1"/>
  <c r="J2790" i="2" s="1"/>
  <c r="G2791" i="2"/>
  <c r="H2791" i="2"/>
  <c r="I2791" i="2" s="1"/>
  <c r="G2792" i="2"/>
  <c r="H2792" i="2"/>
  <c r="I2792" i="2" s="1"/>
  <c r="G2793" i="2"/>
  <c r="H2793" i="2"/>
  <c r="I2793" i="2" s="1"/>
  <c r="J2793" i="2" s="1"/>
  <c r="G2794" i="2"/>
  <c r="H2794" i="2"/>
  <c r="I2794" i="2" s="1"/>
  <c r="J2794" i="2" s="1"/>
  <c r="G2795" i="2"/>
  <c r="H2795" i="2"/>
  <c r="I2795" i="2" s="1"/>
  <c r="G2796" i="2"/>
  <c r="H2796" i="2"/>
  <c r="I2796" i="2" s="1"/>
  <c r="G2797" i="2"/>
  <c r="H2797" i="2"/>
  <c r="I2797" i="2" s="1"/>
  <c r="J2797" i="2" s="1"/>
  <c r="G2798" i="2"/>
  <c r="H2798" i="2"/>
  <c r="I2798" i="2" s="1"/>
  <c r="J2798" i="2" s="1"/>
  <c r="G2799" i="2"/>
  <c r="H2799" i="2"/>
  <c r="I2799" i="2" s="1"/>
  <c r="G2800" i="2"/>
  <c r="H2800" i="2"/>
  <c r="I2800" i="2" s="1"/>
  <c r="G2801" i="2"/>
  <c r="H2801" i="2"/>
  <c r="I2801" i="2" s="1"/>
  <c r="J2801" i="2" s="1"/>
  <c r="G2802" i="2"/>
  <c r="H2802" i="2"/>
  <c r="I2802" i="2" s="1"/>
  <c r="J2802" i="2" s="1"/>
  <c r="G2803" i="2"/>
  <c r="H2803" i="2"/>
  <c r="I2803" i="2" s="1"/>
  <c r="G2804" i="2"/>
  <c r="H2804" i="2"/>
  <c r="I2804" i="2" s="1"/>
  <c r="G2805" i="2"/>
  <c r="H2805" i="2"/>
  <c r="I2805" i="2" s="1"/>
  <c r="J2805" i="2" s="1"/>
  <c r="G2806" i="2"/>
  <c r="H2806" i="2"/>
  <c r="I2806" i="2" s="1"/>
  <c r="J2806" i="2" s="1"/>
  <c r="G2807" i="2"/>
  <c r="H2807" i="2"/>
  <c r="I2807" i="2" s="1"/>
  <c r="G2808" i="2"/>
  <c r="H2808" i="2"/>
  <c r="I2808" i="2" s="1"/>
  <c r="G2809" i="2"/>
  <c r="H2809" i="2"/>
  <c r="I2809" i="2" s="1"/>
  <c r="J2809" i="2" s="1"/>
  <c r="G2810" i="2"/>
  <c r="H2810" i="2"/>
  <c r="I2810" i="2" s="1"/>
  <c r="J2810" i="2" s="1"/>
  <c r="G2811" i="2"/>
  <c r="H2811" i="2"/>
  <c r="I2811" i="2" s="1"/>
  <c r="G2812" i="2"/>
  <c r="H2812" i="2"/>
  <c r="I2812" i="2" s="1"/>
  <c r="G2813" i="2"/>
  <c r="H2813" i="2"/>
  <c r="I2813" i="2" s="1"/>
  <c r="J2813" i="2" s="1"/>
  <c r="G2814" i="2"/>
  <c r="H2814" i="2"/>
  <c r="I2814" i="2" s="1"/>
  <c r="J2814" i="2" s="1"/>
  <c r="G2815" i="2"/>
  <c r="H2815" i="2"/>
  <c r="I2815" i="2" s="1"/>
  <c r="G2816" i="2"/>
  <c r="H2816" i="2"/>
  <c r="I2816" i="2" s="1"/>
  <c r="G2817" i="2"/>
  <c r="H2817" i="2"/>
  <c r="I2817" i="2" s="1"/>
  <c r="J2817" i="2" s="1"/>
  <c r="G2818" i="2"/>
  <c r="H2818" i="2"/>
  <c r="I2818" i="2" s="1"/>
  <c r="J2818" i="2" s="1"/>
  <c r="G2819" i="2"/>
  <c r="H2819" i="2"/>
  <c r="I2819" i="2" s="1"/>
  <c r="G2820" i="2"/>
  <c r="H2820" i="2"/>
  <c r="I2820" i="2" s="1"/>
  <c r="G2821" i="2"/>
  <c r="H2821" i="2"/>
  <c r="I2821" i="2" s="1"/>
  <c r="J2821" i="2" s="1"/>
  <c r="G2822" i="2"/>
  <c r="H2822" i="2"/>
  <c r="I2822" i="2" s="1"/>
  <c r="J2822" i="2" s="1"/>
  <c r="G2823" i="2"/>
  <c r="H2823" i="2"/>
  <c r="I2823" i="2" s="1"/>
  <c r="G2824" i="2"/>
  <c r="H2824" i="2"/>
  <c r="I2824" i="2" s="1"/>
  <c r="G2825" i="2"/>
  <c r="H2825" i="2"/>
  <c r="I2825" i="2" s="1"/>
  <c r="J2825" i="2" s="1"/>
  <c r="G2826" i="2"/>
  <c r="H2826" i="2"/>
  <c r="I2826" i="2" s="1"/>
  <c r="J2826" i="2" s="1"/>
  <c r="G2827" i="2"/>
  <c r="H2827" i="2"/>
  <c r="I2827" i="2" s="1"/>
  <c r="G2828" i="2"/>
  <c r="H2828" i="2"/>
  <c r="I2828" i="2" s="1"/>
  <c r="G2829" i="2"/>
  <c r="H2829" i="2"/>
  <c r="I2829" i="2" s="1"/>
  <c r="J2829" i="2" s="1"/>
  <c r="G2830" i="2"/>
  <c r="H2830" i="2"/>
  <c r="I2830" i="2" s="1"/>
  <c r="J2830" i="2" s="1"/>
  <c r="G2831" i="2"/>
  <c r="H2831" i="2"/>
  <c r="I2831" i="2" s="1"/>
  <c r="G2832" i="2"/>
  <c r="H2832" i="2"/>
  <c r="I2832" i="2" s="1"/>
  <c r="G2833" i="2"/>
  <c r="H2833" i="2"/>
  <c r="I2833" i="2" s="1"/>
  <c r="J2833" i="2" s="1"/>
  <c r="G2834" i="2"/>
  <c r="H2834" i="2"/>
  <c r="I2834" i="2" s="1"/>
  <c r="J2834" i="2" s="1"/>
  <c r="G2835" i="2"/>
  <c r="H2835" i="2"/>
  <c r="I2835" i="2" s="1"/>
  <c r="G2836" i="2"/>
  <c r="H2836" i="2"/>
  <c r="I2836" i="2" s="1"/>
  <c r="G2837" i="2"/>
  <c r="H2837" i="2"/>
  <c r="I2837" i="2" s="1"/>
  <c r="J2837" i="2" s="1"/>
  <c r="G2838" i="2"/>
  <c r="H2838" i="2"/>
  <c r="I2838" i="2" s="1"/>
  <c r="J2838" i="2" s="1"/>
  <c r="G2839" i="2"/>
  <c r="H2839" i="2"/>
  <c r="I2839" i="2" s="1"/>
  <c r="G2840" i="2"/>
  <c r="H2840" i="2"/>
  <c r="I2840" i="2" s="1"/>
  <c r="G2841" i="2"/>
  <c r="H2841" i="2"/>
  <c r="I2841" i="2" s="1"/>
  <c r="J2841" i="2" s="1"/>
  <c r="G2842" i="2"/>
  <c r="H2842" i="2"/>
  <c r="I2842" i="2" s="1"/>
  <c r="J2842" i="2" s="1"/>
  <c r="G2843" i="2"/>
  <c r="H2843" i="2"/>
  <c r="I2843" i="2" s="1"/>
  <c r="G2844" i="2"/>
  <c r="H2844" i="2"/>
  <c r="I2844" i="2" s="1"/>
  <c r="G2845" i="2"/>
  <c r="H2845" i="2"/>
  <c r="I2845" i="2" s="1"/>
  <c r="J2845" i="2" s="1"/>
  <c r="G2846" i="2"/>
  <c r="H2846" i="2"/>
  <c r="I2846" i="2" s="1"/>
  <c r="J2846" i="2" s="1"/>
  <c r="G2847" i="2"/>
  <c r="H2847" i="2"/>
  <c r="I2847" i="2" s="1"/>
  <c r="G2848" i="2"/>
  <c r="H2848" i="2"/>
  <c r="I2848" i="2" s="1"/>
  <c r="G2849" i="2"/>
  <c r="H2849" i="2"/>
  <c r="I2849" i="2" s="1"/>
  <c r="J2849" i="2" s="1"/>
  <c r="G2850" i="2"/>
  <c r="H2850" i="2"/>
  <c r="I2850" i="2" s="1"/>
  <c r="J2850" i="2" s="1"/>
  <c r="G2851" i="2"/>
  <c r="H2851" i="2"/>
  <c r="I2851" i="2" s="1"/>
  <c r="G2852" i="2"/>
  <c r="H2852" i="2"/>
  <c r="I2852" i="2" s="1"/>
  <c r="G2853" i="2"/>
  <c r="H2853" i="2"/>
  <c r="I2853" i="2" s="1"/>
  <c r="J2853" i="2" s="1"/>
  <c r="G2854" i="2"/>
  <c r="H2854" i="2"/>
  <c r="I2854" i="2" s="1"/>
  <c r="J2854" i="2" s="1"/>
  <c r="G2855" i="2"/>
  <c r="H2855" i="2"/>
  <c r="I2855" i="2" s="1"/>
  <c r="G2856" i="2"/>
  <c r="H2856" i="2"/>
  <c r="I2856" i="2" s="1"/>
  <c r="G2857" i="2"/>
  <c r="H2857" i="2"/>
  <c r="I2857" i="2" s="1"/>
  <c r="J2857" i="2" s="1"/>
  <c r="G2858" i="2"/>
  <c r="H2858" i="2"/>
  <c r="I2858" i="2" s="1"/>
  <c r="J2858" i="2" s="1"/>
  <c r="G2859" i="2"/>
  <c r="H2859" i="2"/>
  <c r="I2859" i="2" s="1"/>
  <c r="G2860" i="2"/>
  <c r="H2860" i="2"/>
  <c r="I2860" i="2" s="1"/>
  <c r="G2861" i="2"/>
  <c r="H2861" i="2"/>
  <c r="I2861" i="2" s="1"/>
  <c r="J2861" i="2" s="1"/>
  <c r="G2862" i="2"/>
  <c r="H2862" i="2"/>
  <c r="I2862" i="2" s="1"/>
  <c r="J2862" i="2" s="1"/>
  <c r="G2863" i="2"/>
  <c r="H2863" i="2"/>
  <c r="I2863" i="2" s="1"/>
  <c r="G2864" i="2"/>
  <c r="H2864" i="2"/>
  <c r="I2864" i="2" s="1"/>
  <c r="G2865" i="2"/>
  <c r="H2865" i="2"/>
  <c r="I2865" i="2" s="1"/>
  <c r="J2865" i="2" s="1"/>
  <c r="G2866" i="2"/>
  <c r="H2866" i="2"/>
  <c r="I2866" i="2" s="1"/>
  <c r="J2866" i="2" s="1"/>
  <c r="G2867" i="2"/>
  <c r="H2867" i="2"/>
  <c r="I2867" i="2" s="1"/>
  <c r="G2868" i="2"/>
  <c r="H2868" i="2"/>
  <c r="I2868" i="2" s="1"/>
  <c r="G2869" i="2"/>
  <c r="H2869" i="2"/>
  <c r="I2869" i="2" s="1"/>
  <c r="J2869" i="2" s="1"/>
  <c r="G2870" i="2"/>
  <c r="H2870" i="2"/>
  <c r="I2870" i="2" s="1"/>
  <c r="J2870" i="2" s="1"/>
  <c r="G2871" i="2"/>
  <c r="H2871" i="2"/>
  <c r="I2871" i="2" s="1"/>
  <c r="G2872" i="2"/>
  <c r="H2872" i="2"/>
  <c r="I2872" i="2" s="1"/>
  <c r="G2873" i="2"/>
  <c r="H2873" i="2"/>
  <c r="I2873" i="2" s="1"/>
  <c r="J2873" i="2" s="1"/>
  <c r="G2874" i="2"/>
  <c r="H2874" i="2"/>
  <c r="I2874" i="2" s="1"/>
  <c r="J2874" i="2" s="1"/>
  <c r="G2875" i="2"/>
  <c r="H2875" i="2"/>
  <c r="I2875" i="2" s="1"/>
  <c r="G2876" i="2"/>
  <c r="H2876" i="2"/>
  <c r="I2876" i="2" s="1"/>
  <c r="G2877" i="2"/>
  <c r="H2877" i="2"/>
  <c r="I2877" i="2" s="1"/>
  <c r="J2877" i="2" s="1"/>
  <c r="G2878" i="2"/>
  <c r="H2878" i="2"/>
  <c r="I2878" i="2" s="1"/>
  <c r="J2878" i="2" s="1"/>
  <c r="G2879" i="2"/>
  <c r="H2879" i="2"/>
  <c r="I2879" i="2" s="1"/>
  <c r="G2880" i="2"/>
  <c r="H2880" i="2"/>
  <c r="I2880" i="2" s="1"/>
  <c r="G2881" i="2"/>
  <c r="H2881" i="2"/>
  <c r="I2881" i="2" s="1"/>
  <c r="J2881" i="2" s="1"/>
  <c r="G2882" i="2"/>
  <c r="H2882" i="2"/>
  <c r="I2882" i="2" s="1"/>
  <c r="J2882" i="2" s="1"/>
  <c r="G2883" i="2"/>
  <c r="H2883" i="2"/>
  <c r="I2883" i="2" s="1"/>
  <c r="G2884" i="2"/>
  <c r="H2884" i="2"/>
  <c r="I2884" i="2" s="1"/>
  <c r="G2885" i="2"/>
  <c r="H2885" i="2"/>
  <c r="I2885" i="2" s="1"/>
  <c r="J2885" i="2" s="1"/>
  <c r="G2886" i="2"/>
  <c r="H2886" i="2"/>
  <c r="I2886" i="2" s="1"/>
  <c r="J2886" i="2" s="1"/>
  <c r="G2887" i="2"/>
  <c r="H2887" i="2"/>
  <c r="I2887" i="2" s="1"/>
  <c r="G2888" i="2"/>
  <c r="H2888" i="2"/>
  <c r="I2888" i="2" s="1"/>
  <c r="G2889" i="2"/>
  <c r="H2889" i="2"/>
  <c r="I2889" i="2" s="1"/>
  <c r="J2889" i="2" s="1"/>
  <c r="G2890" i="2"/>
  <c r="H2890" i="2"/>
  <c r="I2890" i="2" s="1"/>
  <c r="J2890" i="2" s="1"/>
  <c r="G2891" i="2"/>
  <c r="H2891" i="2"/>
  <c r="I2891" i="2" s="1"/>
  <c r="G2892" i="2"/>
  <c r="H2892" i="2"/>
  <c r="I2892" i="2" s="1"/>
  <c r="G2893" i="2"/>
  <c r="H2893" i="2"/>
  <c r="I2893" i="2" s="1"/>
  <c r="J2893" i="2" s="1"/>
  <c r="G2894" i="2"/>
  <c r="H2894" i="2"/>
  <c r="I2894" i="2" s="1"/>
  <c r="J2894" i="2" s="1"/>
  <c r="G2895" i="2"/>
  <c r="H2895" i="2"/>
  <c r="I2895" i="2" s="1"/>
  <c r="G2896" i="2"/>
  <c r="H2896" i="2"/>
  <c r="I2896" i="2" s="1"/>
  <c r="G2897" i="2"/>
  <c r="H2897" i="2"/>
  <c r="I2897" i="2" s="1"/>
  <c r="J2897" i="2" s="1"/>
  <c r="G2898" i="2"/>
  <c r="H2898" i="2"/>
  <c r="I2898" i="2" s="1"/>
  <c r="J2898" i="2" s="1"/>
  <c r="G2899" i="2"/>
  <c r="H2899" i="2"/>
  <c r="I2899" i="2" s="1"/>
  <c r="G2900" i="2"/>
  <c r="H2900" i="2"/>
  <c r="I2900" i="2" s="1"/>
  <c r="G2901" i="2"/>
  <c r="H2901" i="2"/>
  <c r="I2901" i="2" s="1"/>
  <c r="J2901" i="2" s="1"/>
  <c r="G2902" i="2"/>
  <c r="H2902" i="2"/>
  <c r="I2902" i="2" s="1"/>
  <c r="J2902" i="2" s="1"/>
  <c r="G2903" i="2"/>
  <c r="H2903" i="2"/>
  <c r="I2903" i="2" s="1"/>
  <c r="G2904" i="2"/>
  <c r="H2904" i="2"/>
  <c r="I2904" i="2" s="1"/>
  <c r="G2905" i="2"/>
  <c r="H2905" i="2"/>
  <c r="I2905" i="2" s="1"/>
  <c r="J2905" i="2" s="1"/>
  <c r="G2906" i="2"/>
  <c r="H2906" i="2"/>
  <c r="I2906" i="2" s="1"/>
  <c r="J2906" i="2" s="1"/>
  <c r="G2907" i="2"/>
  <c r="H2907" i="2"/>
  <c r="I2907" i="2" s="1"/>
  <c r="G2908" i="2"/>
  <c r="H2908" i="2"/>
  <c r="I2908" i="2" s="1"/>
  <c r="G2909" i="2"/>
  <c r="H2909" i="2"/>
  <c r="I2909" i="2" s="1"/>
  <c r="J2909" i="2" s="1"/>
  <c r="G2910" i="2"/>
  <c r="H2910" i="2"/>
  <c r="I2910" i="2" s="1"/>
  <c r="J2910" i="2" s="1"/>
  <c r="G2911" i="2"/>
  <c r="H2911" i="2"/>
  <c r="I2911" i="2" s="1"/>
  <c r="G2912" i="2"/>
  <c r="H2912" i="2"/>
  <c r="I2912" i="2" s="1"/>
  <c r="G2913" i="2"/>
  <c r="H2913" i="2"/>
  <c r="I2913" i="2" s="1"/>
  <c r="J2913" i="2" s="1"/>
  <c r="G2914" i="2"/>
  <c r="H2914" i="2"/>
  <c r="I2914" i="2" s="1"/>
  <c r="J2914" i="2" s="1"/>
  <c r="G2915" i="2"/>
  <c r="H2915" i="2"/>
  <c r="I2915" i="2" s="1"/>
  <c r="G2916" i="2"/>
  <c r="H2916" i="2"/>
  <c r="I2916" i="2" s="1"/>
  <c r="G2917" i="2"/>
  <c r="H2917" i="2"/>
  <c r="I2917" i="2" s="1"/>
  <c r="J2917" i="2" s="1"/>
  <c r="G2918" i="2"/>
  <c r="H2918" i="2"/>
  <c r="I2918" i="2" s="1"/>
  <c r="J2918" i="2" s="1"/>
  <c r="G2919" i="2"/>
  <c r="H2919" i="2"/>
  <c r="I2919" i="2" s="1"/>
  <c r="G2920" i="2"/>
  <c r="H2920" i="2"/>
  <c r="I2920" i="2" s="1"/>
  <c r="G2921" i="2"/>
  <c r="H2921" i="2"/>
  <c r="I2921" i="2" s="1"/>
  <c r="J2921" i="2" s="1"/>
  <c r="G2922" i="2"/>
  <c r="H2922" i="2"/>
  <c r="I2922" i="2" s="1"/>
  <c r="J2922" i="2" s="1"/>
  <c r="G2923" i="2"/>
  <c r="H2923" i="2"/>
  <c r="I2923" i="2" s="1"/>
  <c r="G2924" i="2"/>
  <c r="H2924" i="2"/>
  <c r="I2924" i="2" s="1"/>
  <c r="G2925" i="2"/>
  <c r="H2925" i="2"/>
  <c r="I2925" i="2" s="1"/>
  <c r="J2925" i="2" s="1"/>
  <c r="G2926" i="2"/>
  <c r="H2926" i="2"/>
  <c r="I2926" i="2" s="1"/>
  <c r="J2926" i="2" s="1"/>
  <c r="G2927" i="2"/>
  <c r="H2927" i="2"/>
  <c r="I2927" i="2" s="1"/>
  <c r="G2928" i="2"/>
  <c r="H2928" i="2"/>
  <c r="I2928" i="2" s="1"/>
  <c r="G2929" i="2"/>
  <c r="H2929" i="2"/>
  <c r="I2929" i="2" s="1"/>
  <c r="J2929" i="2" s="1"/>
  <c r="G2930" i="2"/>
  <c r="H2930" i="2"/>
  <c r="I2930" i="2" s="1"/>
  <c r="J2930" i="2" s="1"/>
  <c r="G2931" i="2"/>
  <c r="H2931" i="2"/>
  <c r="I2931" i="2" s="1"/>
  <c r="G2932" i="2"/>
  <c r="H2932" i="2"/>
  <c r="I2932" i="2" s="1"/>
  <c r="G2933" i="2"/>
  <c r="H2933" i="2"/>
  <c r="I2933" i="2" s="1"/>
  <c r="J2933" i="2" s="1"/>
  <c r="G2934" i="2"/>
  <c r="H2934" i="2"/>
  <c r="I2934" i="2" s="1"/>
  <c r="J2934" i="2" s="1"/>
  <c r="G2935" i="2"/>
  <c r="H2935" i="2"/>
  <c r="I2935" i="2" s="1"/>
  <c r="G2936" i="2"/>
  <c r="H2936" i="2"/>
  <c r="I2936" i="2" s="1"/>
  <c r="G2937" i="2"/>
  <c r="H2937" i="2"/>
  <c r="I2937" i="2" s="1"/>
  <c r="J2937" i="2" s="1"/>
  <c r="G2938" i="2"/>
  <c r="H2938" i="2"/>
  <c r="I2938" i="2" s="1"/>
  <c r="J2938" i="2" s="1"/>
  <c r="G2939" i="2"/>
  <c r="H2939" i="2"/>
  <c r="I2939" i="2" s="1"/>
  <c r="G2940" i="2"/>
  <c r="H2940" i="2"/>
  <c r="I2940" i="2" s="1"/>
  <c r="G2941" i="2"/>
  <c r="H2941" i="2"/>
  <c r="I2941" i="2" s="1"/>
  <c r="J2941" i="2" s="1"/>
  <c r="G2942" i="2"/>
  <c r="H2942" i="2"/>
  <c r="I2942" i="2" s="1"/>
  <c r="J2942" i="2" s="1"/>
  <c r="G2943" i="2"/>
  <c r="H2943" i="2"/>
  <c r="I2943" i="2" s="1"/>
  <c r="G2944" i="2"/>
  <c r="H2944" i="2"/>
  <c r="I2944" i="2" s="1"/>
  <c r="G2945" i="2"/>
  <c r="H2945" i="2"/>
  <c r="I2945" i="2" s="1"/>
  <c r="J2945" i="2" s="1"/>
  <c r="G2946" i="2"/>
  <c r="H2946" i="2"/>
  <c r="I2946" i="2" s="1"/>
  <c r="J2946" i="2" s="1"/>
  <c r="G2947" i="2"/>
  <c r="H2947" i="2"/>
  <c r="I2947" i="2" s="1"/>
  <c r="G2948" i="2"/>
  <c r="H2948" i="2"/>
  <c r="I2948" i="2" s="1"/>
  <c r="G2949" i="2"/>
  <c r="H2949" i="2"/>
  <c r="I2949" i="2" s="1"/>
  <c r="J2949" i="2" s="1"/>
  <c r="G2950" i="2"/>
  <c r="H2950" i="2"/>
  <c r="I2950" i="2" s="1"/>
  <c r="J2950" i="2" s="1"/>
  <c r="G2951" i="2"/>
  <c r="H2951" i="2"/>
  <c r="I2951" i="2" s="1"/>
  <c r="G2952" i="2"/>
  <c r="H2952" i="2"/>
  <c r="I2952" i="2" s="1"/>
  <c r="G2953" i="2"/>
  <c r="H2953" i="2"/>
  <c r="I2953" i="2" s="1"/>
  <c r="J2953" i="2" s="1"/>
  <c r="G2954" i="2"/>
  <c r="H2954" i="2"/>
  <c r="I2954" i="2" s="1"/>
  <c r="J2954" i="2" s="1"/>
  <c r="G2955" i="2"/>
  <c r="H2955" i="2"/>
  <c r="I2955" i="2" s="1"/>
  <c r="G2956" i="2"/>
  <c r="H2956" i="2"/>
  <c r="I2956" i="2" s="1"/>
  <c r="G2957" i="2"/>
  <c r="H2957" i="2"/>
  <c r="I2957" i="2" s="1"/>
  <c r="J2957" i="2" s="1"/>
  <c r="G2958" i="2"/>
  <c r="H2958" i="2"/>
  <c r="I2958" i="2" s="1"/>
  <c r="J2958" i="2" s="1"/>
  <c r="G2959" i="2"/>
  <c r="H2959" i="2"/>
  <c r="I2959" i="2" s="1"/>
  <c r="G2960" i="2"/>
  <c r="H2960" i="2"/>
  <c r="I2960" i="2" s="1"/>
  <c r="G2961" i="2"/>
  <c r="H2961" i="2"/>
  <c r="I2961" i="2" s="1"/>
  <c r="J2961" i="2" s="1"/>
  <c r="G2962" i="2"/>
  <c r="H2962" i="2"/>
  <c r="I2962" i="2" s="1"/>
  <c r="J2962" i="2" s="1"/>
  <c r="G2963" i="2"/>
  <c r="H2963" i="2"/>
  <c r="I2963" i="2" s="1"/>
  <c r="G2964" i="2"/>
  <c r="H2964" i="2"/>
  <c r="I2964" i="2" s="1"/>
  <c r="G2965" i="2"/>
  <c r="H2965" i="2"/>
  <c r="I2965" i="2" s="1"/>
  <c r="J2965" i="2" s="1"/>
  <c r="G2966" i="2"/>
  <c r="H2966" i="2"/>
  <c r="I2966" i="2" s="1"/>
  <c r="J2966" i="2" s="1"/>
  <c r="G2967" i="2"/>
  <c r="H2967" i="2"/>
  <c r="I2967" i="2" s="1"/>
  <c r="G2968" i="2"/>
  <c r="H2968" i="2"/>
  <c r="I2968" i="2" s="1"/>
  <c r="G2969" i="2"/>
  <c r="H2969" i="2"/>
  <c r="I2969" i="2" s="1"/>
  <c r="J2969" i="2" s="1"/>
  <c r="G2970" i="2"/>
  <c r="H2970" i="2"/>
  <c r="I2970" i="2" s="1"/>
  <c r="J2970" i="2" s="1"/>
  <c r="G2971" i="2"/>
  <c r="H2971" i="2"/>
  <c r="I2971" i="2" s="1"/>
  <c r="G2972" i="2"/>
  <c r="H2972" i="2"/>
  <c r="I2972" i="2" s="1"/>
  <c r="G2973" i="2"/>
  <c r="H2973" i="2"/>
  <c r="I2973" i="2" s="1"/>
  <c r="J2973" i="2" s="1"/>
  <c r="G2974" i="2"/>
  <c r="H2974" i="2"/>
  <c r="I2974" i="2" s="1"/>
  <c r="J2974" i="2" s="1"/>
  <c r="G2975" i="2"/>
  <c r="H2975" i="2"/>
  <c r="I2975" i="2" s="1"/>
  <c r="G2976" i="2"/>
  <c r="H2976" i="2"/>
  <c r="I2976" i="2" s="1"/>
  <c r="G2977" i="2"/>
  <c r="H2977" i="2"/>
  <c r="I2977" i="2" s="1"/>
  <c r="J2977" i="2" s="1"/>
  <c r="G2978" i="2"/>
  <c r="H2978" i="2"/>
  <c r="I2978" i="2" s="1"/>
  <c r="J2978" i="2" s="1"/>
  <c r="G2979" i="2"/>
  <c r="H2979" i="2"/>
  <c r="I2979" i="2" s="1"/>
  <c r="G2980" i="2"/>
  <c r="H2980" i="2"/>
  <c r="I2980" i="2" s="1"/>
  <c r="G2981" i="2"/>
  <c r="H2981" i="2"/>
  <c r="I2981" i="2" s="1"/>
  <c r="J2981" i="2" s="1"/>
  <c r="G2982" i="2"/>
  <c r="H2982" i="2"/>
  <c r="I2982" i="2" s="1"/>
  <c r="J2982" i="2" s="1"/>
  <c r="G2983" i="2"/>
  <c r="H2983" i="2"/>
  <c r="I2983" i="2" s="1"/>
  <c r="G2984" i="2"/>
  <c r="H2984" i="2"/>
  <c r="I2984" i="2" s="1"/>
  <c r="G2985" i="2"/>
  <c r="H2985" i="2"/>
  <c r="I2985" i="2" s="1"/>
  <c r="J2985" i="2" s="1"/>
  <c r="G2986" i="2"/>
  <c r="H2986" i="2"/>
  <c r="I2986" i="2" s="1"/>
  <c r="J2986" i="2" s="1"/>
  <c r="G2987" i="2"/>
  <c r="H2987" i="2"/>
  <c r="I2987" i="2" s="1"/>
  <c r="G2988" i="2"/>
  <c r="H2988" i="2"/>
  <c r="I2988" i="2" s="1"/>
  <c r="G2989" i="2"/>
  <c r="H2989" i="2"/>
  <c r="I2989" i="2" s="1"/>
  <c r="J2989" i="2" s="1"/>
  <c r="G2990" i="2"/>
  <c r="H2990" i="2"/>
  <c r="I2990" i="2" s="1"/>
  <c r="J2990" i="2" s="1"/>
  <c r="G2991" i="2"/>
  <c r="H2991" i="2"/>
  <c r="I2991" i="2" s="1"/>
  <c r="G2992" i="2"/>
  <c r="H2992" i="2"/>
  <c r="I2992" i="2" s="1"/>
  <c r="G2993" i="2"/>
  <c r="H2993" i="2"/>
  <c r="I2993" i="2" s="1"/>
  <c r="J2993" i="2" s="1"/>
  <c r="G2994" i="2"/>
  <c r="H2994" i="2"/>
  <c r="I2994" i="2" s="1"/>
  <c r="J2994" i="2" s="1"/>
  <c r="G2995" i="2"/>
  <c r="H2995" i="2"/>
  <c r="I2995" i="2" s="1"/>
  <c r="G2996" i="2"/>
  <c r="H2996" i="2"/>
  <c r="I2996" i="2" s="1"/>
  <c r="G2997" i="2"/>
  <c r="H2997" i="2"/>
  <c r="I2997" i="2" s="1"/>
  <c r="J2997" i="2" s="1"/>
  <c r="G2998" i="2"/>
  <c r="H2998" i="2"/>
  <c r="I2998" i="2" s="1"/>
  <c r="J2998" i="2" s="1"/>
  <c r="G2999" i="2"/>
  <c r="H2999" i="2"/>
  <c r="I2999" i="2" s="1"/>
  <c r="G3000" i="2"/>
  <c r="H3000" i="2"/>
  <c r="I3000" i="2" s="1"/>
  <c r="G3001" i="2"/>
  <c r="H3001" i="2"/>
  <c r="I3001" i="2" s="1"/>
  <c r="J3001" i="2" s="1"/>
  <c r="G3002" i="2"/>
  <c r="H3002" i="2"/>
  <c r="I3002" i="2" s="1"/>
  <c r="J3002" i="2" s="1"/>
  <c r="G3003" i="2"/>
  <c r="H3003" i="2"/>
  <c r="I3003" i="2" s="1"/>
  <c r="G3004" i="2"/>
  <c r="H3004" i="2"/>
  <c r="I3004" i="2" s="1"/>
  <c r="G3005" i="2"/>
  <c r="H3005" i="2"/>
  <c r="I3005" i="2" s="1"/>
  <c r="J3005" i="2" s="1"/>
  <c r="G3006" i="2"/>
  <c r="H3006" i="2"/>
  <c r="I3006" i="2" s="1"/>
  <c r="J3006" i="2" s="1"/>
  <c r="G3007" i="2"/>
  <c r="H3007" i="2"/>
  <c r="I3007" i="2" s="1"/>
  <c r="G3008" i="2"/>
  <c r="H3008" i="2"/>
  <c r="I3008" i="2" s="1"/>
  <c r="G3009" i="2"/>
  <c r="H3009" i="2"/>
  <c r="I3009" i="2" s="1"/>
  <c r="J3009" i="2" s="1"/>
  <c r="G3010" i="2"/>
  <c r="H3010" i="2"/>
  <c r="I3010" i="2" s="1"/>
  <c r="J3010" i="2" s="1"/>
  <c r="G3011" i="2"/>
  <c r="H3011" i="2"/>
  <c r="I3011" i="2" s="1"/>
  <c r="G3012" i="2"/>
  <c r="H3012" i="2"/>
  <c r="I3012" i="2" s="1"/>
  <c r="G3013" i="2"/>
  <c r="H3013" i="2"/>
  <c r="I3013" i="2" s="1"/>
  <c r="J3013" i="2" s="1"/>
  <c r="G3014" i="2"/>
  <c r="H3014" i="2"/>
  <c r="I3014" i="2" s="1"/>
  <c r="J3014" i="2" s="1"/>
  <c r="G3015" i="2"/>
  <c r="H3015" i="2"/>
  <c r="I3015" i="2" s="1"/>
  <c r="G3016" i="2"/>
  <c r="H3016" i="2"/>
  <c r="I3016" i="2" s="1"/>
  <c r="G3017" i="2"/>
  <c r="H3017" i="2"/>
  <c r="I3017" i="2" s="1"/>
  <c r="J3017" i="2" s="1"/>
  <c r="G3018" i="2"/>
  <c r="H3018" i="2"/>
  <c r="I3018" i="2" s="1"/>
  <c r="J3018" i="2" s="1"/>
  <c r="G3019" i="2"/>
  <c r="H3019" i="2"/>
  <c r="I3019" i="2" s="1"/>
  <c r="G3020" i="2"/>
  <c r="H3020" i="2"/>
  <c r="I3020" i="2" s="1"/>
  <c r="G3021" i="2"/>
  <c r="H3021" i="2"/>
  <c r="I3021" i="2" s="1"/>
  <c r="J3021" i="2" s="1"/>
  <c r="G3022" i="2"/>
  <c r="H3022" i="2"/>
  <c r="I3022" i="2" s="1"/>
  <c r="J3022" i="2" s="1"/>
  <c r="G3023" i="2"/>
  <c r="H3023" i="2"/>
  <c r="I3023" i="2" s="1"/>
  <c r="G3024" i="2"/>
  <c r="H3024" i="2"/>
  <c r="I3024" i="2" s="1"/>
  <c r="G3025" i="2"/>
  <c r="H3025" i="2"/>
  <c r="I3025" i="2" s="1"/>
  <c r="J3025" i="2" s="1"/>
  <c r="G3026" i="2"/>
  <c r="H3026" i="2"/>
  <c r="I3026" i="2" s="1"/>
  <c r="J3026" i="2" s="1"/>
  <c r="G3027" i="2"/>
  <c r="H3027" i="2"/>
  <c r="I3027" i="2" s="1"/>
  <c r="G3028" i="2"/>
  <c r="H3028" i="2"/>
  <c r="I3028" i="2" s="1"/>
  <c r="G3029" i="2"/>
  <c r="H3029" i="2"/>
  <c r="I3029" i="2" s="1"/>
  <c r="J3029" i="2" s="1"/>
  <c r="G3030" i="2"/>
  <c r="H3030" i="2"/>
  <c r="I3030" i="2" s="1"/>
  <c r="J3030" i="2" s="1"/>
  <c r="G3031" i="2"/>
  <c r="H3031" i="2"/>
  <c r="I3031" i="2" s="1"/>
  <c r="G3032" i="2"/>
  <c r="H3032" i="2"/>
  <c r="I3032" i="2" s="1"/>
  <c r="G3033" i="2"/>
  <c r="H3033" i="2"/>
  <c r="I3033" i="2" s="1"/>
  <c r="J3033" i="2" s="1"/>
  <c r="G3034" i="2"/>
  <c r="H3034" i="2"/>
  <c r="I3034" i="2" s="1"/>
  <c r="J3034" i="2" s="1"/>
  <c r="G3035" i="2"/>
  <c r="H3035" i="2"/>
  <c r="I3035" i="2" s="1"/>
  <c r="G3036" i="2"/>
  <c r="H3036" i="2"/>
  <c r="I3036" i="2" s="1"/>
  <c r="G3037" i="2"/>
  <c r="H3037" i="2"/>
  <c r="I3037" i="2" s="1"/>
  <c r="J3037" i="2" s="1"/>
  <c r="G3038" i="2"/>
  <c r="H3038" i="2"/>
  <c r="I3038" i="2" s="1"/>
  <c r="J3038" i="2" s="1"/>
  <c r="G3039" i="2"/>
  <c r="H3039" i="2"/>
  <c r="I3039" i="2" s="1"/>
  <c r="G3040" i="2"/>
  <c r="H3040" i="2"/>
  <c r="I3040" i="2" s="1"/>
  <c r="G3041" i="2"/>
  <c r="H3041" i="2"/>
  <c r="I3041" i="2" s="1"/>
  <c r="J3041" i="2" s="1"/>
  <c r="G3042" i="2"/>
  <c r="H3042" i="2"/>
  <c r="I3042" i="2" s="1"/>
  <c r="J3042" i="2" s="1"/>
  <c r="G3043" i="2"/>
  <c r="H3043" i="2"/>
  <c r="I3043" i="2" s="1"/>
  <c r="G3044" i="2"/>
  <c r="H3044" i="2"/>
  <c r="I3044" i="2" s="1"/>
  <c r="G3045" i="2"/>
  <c r="H3045" i="2"/>
  <c r="I3045" i="2" s="1"/>
  <c r="J3045" i="2" s="1"/>
  <c r="G3046" i="2"/>
  <c r="H3046" i="2"/>
  <c r="I3046" i="2" s="1"/>
  <c r="J3046" i="2" s="1"/>
  <c r="G3047" i="2"/>
  <c r="H3047" i="2"/>
  <c r="I3047" i="2" s="1"/>
  <c r="G3048" i="2"/>
  <c r="H3048" i="2"/>
  <c r="I3048" i="2" s="1"/>
  <c r="G3049" i="2"/>
  <c r="H3049" i="2"/>
  <c r="I3049" i="2" s="1"/>
  <c r="J3049" i="2" s="1"/>
  <c r="G3050" i="2"/>
  <c r="H3050" i="2"/>
  <c r="I3050" i="2" s="1"/>
  <c r="J3050" i="2" s="1"/>
  <c r="G3051" i="2"/>
  <c r="H3051" i="2"/>
  <c r="I3051" i="2" s="1"/>
  <c r="G3052" i="2"/>
  <c r="H3052" i="2"/>
  <c r="I3052" i="2" s="1"/>
  <c r="G3053" i="2"/>
  <c r="H3053" i="2"/>
  <c r="I3053" i="2" s="1"/>
  <c r="J3053" i="2" s="1"/>
  <c r="G3054" i="2"/>
  <c r="H3054" i="2"/>
  <c r="I3054" i="2" s="1"/>
  <c r="J3054" i="2" s="1"/>
  <c r="G3055" i="2"/>
  <c r="H3055" i="2"/>
  <c r="I3055" i="2" s="1"/>
  <c r="G3056" i="2"/>
  <c r="H3056" i="2"/>
  <c r="I3056" i="2" s="1"/>
  <c r="G3057" i="2"/>
  <c r="H3057" i="2"/>
  <c r="I3057" i="2" s="1"/>
  <c r="J3057" i="2" s="1"/>
  <c r="G3058" i="2"/>
  <c r="H3058" i="2"/>
  <c r="I3058" i="2" s="1"/>
  <c r="J3058" i="2" s="1"/>
  <c r="G3059" i="2"/>
  <c r="H3059" i="2"/>
  <c r="I3059" i="2" s="1"/>
  <c r="G3060" i="2"/>
  <c r="H3060" i="2"/>
  <c r="I3060" i="2" s="1"/>
  <c r="G3061" i="2"/>
  <c r="H3061" i="2"/>
  <c r="I3061" i="2" s="1"/>
  <c r="J3061" i="2" s="1"/>
  <c r="G3062" i="2"/>
  <c r="H3062" i="2"/>
  <c r="I3062" i="2" s="1"/>
  <c r="J3062" i="2" s="1"/>
  <c r="G3063" i="2"/>
  <c r="H3063" i="2"/>
  <c r="I3063" i="2" s="1"/>
  <c r="G3064" i="2"/>
  <c r="H3064" i="2"/>
  <c r="I3064" i="2" s="1"/>
  <c r="G3065" i="2"/>
  <c r="H3065" i="2"/>
  <c r="I3065" i="2" s="1"/>
  <c r="J3065" i="2" s="1"/>
  <c r="G3066" i="2"/>
  <c r="H3066" i="2"/>
  <c r="I3066" i="2" s="1"/>
  <c r="J3066" i="2" s="1"/>
  <c r="G3067" i="2"/>
  <c r="H3067" i="2"/>
  <c r="I3067" i="2" s="1"/>
  <c r="G3068" i="2"/>
  <c r="H3068" i="2"/>
  <c r="I3068" i="2" s="1"/>
  <c r="G3069" i="2"/>
  <c r="H3069" i="2"/>
  <c r="I3069" i="2" s="1"/>
  <c r="J3069" i="2" s="1"/>
  <c r="G3070" i="2"/>
  <c r="H3070" i="2"/>
  <c r="I3070" i="2" s="1"/>
  <c r="J3070" i="2" s="1"/>
  <c r="G3071" i="2"/>
  <c r="H3071" i="2"/>
  <c r="I3071" i="2" s="1"/>
  <c r="G3072" i="2"/>
  <c r="H3072" i="2"/>
  <c r="I3072" i="2" s="1"/>
  <c r="G3073" i="2"/>
  <c r="H3073" i="2"/>
  <c r="I3073" i="2" s="1"/>
  <c r="J3073" i="2" s="1"/>
  <c r="G3074" i="2"/>
  <c r="H3074" i="2"/>
  <c r="I3074" i="2" s="1"/>
  <c r="J3074" i="2" s="1"/>
  <c r="G3075" i="2"/>
  <c r="H3075" i="2"/>
  <c r="I3075" i="2" s="1"/>
  <c r="G3076" i="2"/>
  <c r="H3076" i="2"/>
  <c r="I3076" i="2" s="1"/>
  <c r="G3077" i="2"/>
  <c r="H3077" i="2"/>
  <c r="I3077" i="2" s="1"/>
  <c r="J3077" i="2" s="1"/>
  <c r="G3078" i="2"/>
  <c r="H3078" i="2"/>
  <c r="I3078" i="2" s="1"/>
  <c r="J3078" i="2" s="1"/>
  <c r="G3079" i="2"/>
  <c r="H3079" i="2"/>
  <c r="I3079" i="2" s="1"/>
  <c r="G3080" i="2"/>
  <c r="H3080" i="2"/>
  <c r="I3080" i="2" s="1"/>
  <c r="G3081" i="2"/>
  <c r="H3081" i="2"/>
  <c r="I3081" i="2" s="1"/>
  <c r="J3081" i="2" s="1"/>
  <c r="G3082" i="2"/>
  <c r="H3082" i="2"/>
  <c r="I3082" i="2" s="1"/>
  <c r="J3082" i="2" s="1"/>
  <c r="G3083" i="2"/>
  <c r="H3083" i="2"/>
  <c r="I3083" i="2" s="1"/>
  <c r="G3084" i="2"/>
  <c r="H3084" i="2"/>
  <c r="I3084" i="2" s="1"/>
  <c r="G3085" i="2"/>
  <c r="H3085" i="2"/>
  <c r="I3085" i="2" s="1"/>
  <c r="J3085" i="2" s="1"/>
  <c r="G3086" i="2"/>
  <c r="H3086" i="2"/>
  <c r="I3086" i="2" s="1"/>
  <c r="J3086" i="2" s="1"/>
  <c r="G3087" i="2"/>
  <c r="H3087" i="2"/>
  <c r="I3087" i="2" s="1"/>
  <c r="G3088" i="2"/>
  <c r="H3088" i="2"/>
  <c r="I3088" i="2" s="1"/>
  <c r="G3089" i="2"/>
  <c r="H3089" i="2"/>
  <c r="I3089" i="2" s="1"/>
  <c r="J3089" i="2" s="1"/>
  <c r="G3090" i="2"/>
  <c r="H3090" i="2"/>
  <c r="I3090" i="2" s="1"/>
  <c r="J3090" i="2" s="1"/>
  <c r="G3091" i="2"/>
  <c r="H3091" i="2"/>
  <c r="I3091" i="2" s="1"/>
  <c r="G3092" i="2"/>
  <c r="H3092" i="2"/>
  <c r="I3092" i="2" s="1"/>
  <c r="G3093" i="2"/>
  <c r="H3093" i="2"/>
  <c r="I3093" i="2" s="1"/>
  <c r="J3093" i="2" s="1"/>
  <c r="G3094" i="2"/>
  <c r="H3094" i="2"/>
  <c r="I3094" i="2" s="1"/>
  <c r="J3094" i="2" s="1"/>
  <c r="G3095" i="2"/>
  <c r="H3095" i="2"/>
  <c r="I3095" i="2" s="1"/>
  <c r="G3096" i="2"/>
  <c r="H3096" i="2"/>
  <c r="I3096" i="2" s="1"/>
  <c r="G3097" i="2"/>
  <c r="H3097" i="2"/>
  <c r="I3097" i="2" s="1"/>
  <c r="J3097" i="2" s="1"/>
  <c r="G3098" i="2"/>
  <c r="H3098" i="2"/>
  <c r="I3098" i="2" s="1"/>
  <c r="J3098" i="2" s="1"/>
  <c r="G3099" i="2"/>
  <c r="H3099" i="2"/>
  <c r="I3099" i="2" s="1"/>
  <c r="G3100" i="2"/>
  <c r="H3100" i="2"/>
  <c r="I3100" i="2" s="1"/>
  <c r="G3101" i="2"/>
  <c r="H3101" i="2"/>
  <c r="I3101" i="2" s="1"/>
  <c r="J3101" i="2" s="1"/>
  <c r="G3102" i="2"/>
  <c r="H3102" i="2"/>
  <c r="I3102" i="2" s="1"/>
  <c r="J3102" i="2" s="1"/>
  <c r="G3103" i="2"/>
  <c r="H3103" i="2"/>
  <c r="I3103" i="2" s="1"/>
  <c r="G3104" i="2"/>
  <c r="H3104" i="2"/>
  <c r="I3104" i="2" s="1"/>
  <c r="G3105" i="2"/>
  <c r="H3105" i="2"/>
  <c r="I3105" i="2" s="1"/>
  <c r="J3105" i="2" s="1"/>
  <c r="G3106" i="2"/>
  <c r="H3106" i="2"/>
  <c r="I3106" i="2" s="1"/>
  <c r="J3106" i="2" s="1"/>
  <c r="G3107" i="2"/>
  <c r="H3107" i="2"/>
  <c r="I3107" i="2" s="1"/>
  <c r="G3108" i="2"/>
  <c r="H3108" i="2"/>
  <c r="I3108" i="2" s="1"/>
  <c r="G3109" i="2"/>
  <c r="H3109" i="2"/>
  <c r="I3109" i="2" s="1"/>
  <c r="J3109" i="2" s="1"/>
  <c r="G3110" i="2"/>
  <c r="H3110" i="2"/>
  <c r="I3110" i="2" s="1"/>
  <c r="J3110" i="2" s="1"/>
  <c r="G3111" i="2"/>
  <c r="H3111" i="2"/>
  <c r="I3111" i="2" s="1"/>
  <c r="G3112" i="2"/>
  <c r="H3112" i="2"/>
  <c r="I3112" i="2" s="1"/>
  <c r="G3113" i="2"/>
  <c r="H3113" i="2"/>
  <c r="I3113" i="2" s="1"/>
  <c r="J3113" i="2" s="1"/>
  <c r="G3114" i="2"/>
  <c r="H3114" i="2"/>
  <c r="I3114" i="2" s="1"/>
  <c r="J3114" i="2" s="1"/>
  <c r="G3115" i="2"/>
  <c r="H3115" i="2"/>
  <c r="I3115" i="2" s="1"/>
  <c r="G3116" i="2"/>
  <c r="H3116" i="2"/>
  <c r="I3116" i="2" s="1"/>
  <c r="G3117" i="2"/>
  <c r="H3117" i="2"/>
  <c r="I3117" i="2" s="1"/>
  <c r="J3117" i="2" s="1"/>
  <c r="G3118" i="2"/>
  <c r="H3118" i="2"/>
  <c r="I3118" i="2" s="1"/>
  <c r="J3118" i="2" s="1"/>
  <c r="G3119" i="2"/>
  <c r="H3119" i="2"/>
  <c r="I3119" i="2" s="1"/>
  <c r="G3120" i="2"/>
  <c r="H3120" i="2"/>
  <c r="I3120" i="2" s="1"/>
  <c r="G3121" i="2"/>
  <c r="H3121" i="2"/>
  <c r="I3121" i="2" s="1"/>
  <c r="J3121" i="2" s="1"/>
  <c r="G3122" i="2"/>
  <c r="H3122" i="2"/>
  <c r="I3122" i="2" s="1"/>
  <c r="J3122" i="2" s="1"/>
  <c r="G3123" i="2"/>
  <c r="H3123" i="2"/>
  <c r="I3123" i="2" s="1"/>
  <c r="G3124" i="2"/>
  <c r="H3124" i="2"/>
  <c r="I3124" i="2" s="1"/>
  <c r="G3125" i="2"/>
  <c r="H3125" i="2"/>
  <c r="I3125" i="2" s="1"/>
  <c r="J3125" i="2" s="1"/>
  <c r="G3126" i="2"/>
  <c r="H3126" i="2"/>
  <c r="I3126" i="2" s="1"/>
  <c r="J3126" i="2" s="1"/>
  <c r="G3127" i="2"/>
  <c r="H3127" i="2"/>
  <c r="I3127" i="2" s="1"/>
  <c r="G3128" i="2"/>
  <c r="H3128" i="2"/>
  <c r="I3128" i="2" s="1"/>
  <c r="G3129" i="2"/>
  <c r="H3129" i="2"/>
  <c r="I3129" i="2" s="1"/>
  <c r="J3129" i="2" s="1"/>
  <c r="G3130" i="2"/>
  <c r="H3130" i="2"/>
  <c r="I3130" i="2" s="1"/>
  <c r="J3130" i="2" s="1"/>
  <c r="G3131" i="2"/>
  <c r="H3131" i="2"/>
  <c r="I3131" i="2" s="1"/>
  <c r="G3132" i="2"/>
  <c r="H3132" i="2"/>
  <c r="I3132" i="2" s="1"/>
  <c r="G3133" i="2"/>
  <c r="H3133" i="2"/>
  <c r="I3133" i="2" s="1"/>
  <c r="J3133" i="2" s="1"/>
  <c r="G3134" i="2"/>
  <c r="H3134" i="2"/>
  <c r="I3134" i="2" s="1"/>
  <c r="J3134" i="2" s="1"/>
  <c r="G3135" i="2"/>
  <c r="H3135" i="2"/>
  <c r="I3135" i="2" s="1"/>
  <c r="G3136" i="2"/>
  <c r="H3136" i="2"/>
  <c r="I3136" i="2" s="1"/>
  <c r="G3137" i="2"/>
  <c r="H3137" i="2"/>
  <c r="I3137" i="2" s="1"/>
  <c r="J3137" i="2" s="1"/>
  <c r="G3138" i="2"/>
  <c r="H3138" i="2"/>
  <c r="I3138" i="2" s="1"/>
  <c r="J3138" i="2" s="1"/>
  <c r="G3139" i="2"/>
  <c r="H3139" i="2"/>
  <c r="I3139" i="2" s="1"/>
  <c r="G3140" i="2"/>
  <c r="H3140" i="2"/>
  <c r="I3140" i="2" s="1"/>
  <c r="G3141" i="2"/>
  <c r="H3141" i="2"/>
  <c r="I3141" i="2" s="1"/>
  <c r="J3141" i="2" s="1"/>
  <c r="G3142" i="2"/>
  <c r="H3142" i="2"/>
  <c r="I3142" i="2" s="1"/>
  <c r="J3142" i="2" s="1"/>
  <c r="G3143" i="2"/>
  <c r="H3143" i="2"/>
  <c r="I3143" i="2" s="1"/>
  <c r="G3144" i="2"/>
  <c r="H3144" i="2"/>
  <c r="I3144" i="2" s="1"/>
  <c r="G3145" i="2"/>
  <c r="H3145" i="2"/>
  <c r="I3145" i="2" s="1"/>
  <c r="J3145" i="2" s="1"/>
  <c r="G3146" i="2"/>
  <c r="H3146" i="2"/>
  <c r="I3146" i="2" s="1"/>
  <c r="J3146" i="2" s="1"/>
  <c r="G3147" i="2"/>
  <c r="H3147" i="2"/>
  <c r="I3147" i="2" s="1"/>
  <c r="G3148" i="2"/>
  <c r="H3148" i="2"/>
  <c r="I3148" i="2" s="1"/>
  <c r="G3149" i="2"/>
  <c r="H3149" i="2"/>
  <c r="I3149" i="2" s="1"/>
  <c r="J3149" i="2" s="1"/>
  <c r="G3150" i="2"/>
  <c r="H3150" i="2"/>
  <c r="I3150" i="2" s="1"/>
  <c r="J3150" i="2" s="1"/>
  <c r="G3151" i="2"/>
  <c r="H3151" i="2"/>
  <c r="I3151" i="2" s="1"/>
  <c r="G3152" i="2"/>
  <c r="H3152" i="2"/>
  <c r="I3152" i="2" s="1"/>
  <c r="G3153" i="2"/>
  <c r="H3153" i="2"/>
  <c r="I3153" i="2" s="1"/>
  <c r="J3153" i="2" s="1"/>
  <c r="G3154" i="2"/>
  <c r="H3154" i="2"/>
  <c r="I3154" i="2" s="1"/>
  <c r="J3154" i="2" s="1"/>
  <c r="G3155" i="2"/>
  <c r="H3155" i="2"/>
  <c r="I3155" i="2" s="1"/>
  <c r="G3156" i="2"/>
  <c r="H3156" i="2"/>
  <c r="I3156" i="2" s="1"/>
  <c r="G3157" i="2"/>
  <c r="H3157" i="2"/>
  <c r="I3157" i="2" s="1"/>
  <c r="J3157" i="2" s="1"/>
  <c r="G3158" i="2"/>
  <c r="H3158" i="2"/>
  <c r="I3158" i="2" s="1"/>
  <c r="J3158" i="2" s="1"/>
  <c r="G3159" i="2"/>
  <c r="H3159" i="2"/>
  <c r="I3159" i="2" s="1"/>
  <c r="G3160" i="2"/>
  <c r="H3160" i="2"/>
  <c r="I3160" i="2" s="1"/>
  <c r="G3161" i="2"/>
  <c r="H3161" i="2"/>
  <c r="I3161" i="2" s="1"/>
  <c r="J3161" i="2" s="1"/>
  <c r="G3162" i="2"/>
  <c r="H3162" i="2"/>
  <c r="I3162" i="2" s="1"/>
  <c r="J3162" i="2" s="1"/>
  <c r="G3163" i="2"/>
  <c r="H3163" i="2"/>
  <c r="I3163" i="2" s="1"/>
  <c r="G3164" i="2"/>
  <c r="H3164" i="2"/>
  <c r="I3164" i="2" s="1"/>
  <c r="G3165" i="2"/>
  <c r="H3165" i="2"/>
  <c r="I3165" i="2" s="1"/>
  <c r="J3165" i="2" s="1"/>
  <c r="G3166" i="2"/>
  <c r="H3166" i="2"/>
  <c r="I3166" i="2" s="1"/>
  <c r="J3166" i="2" s="1"/>
  <c r="G3167" i="2"/>
  <c r="H3167" i="2"/>
  <c r="I3167" i="2" s="1"/>
  <c r="G3168" i="2"/>
  <c r="H3168" i="2"/>
  <c r="I3168" i="2" s="1"/>
  <c r="G3169" i="2"/>
  <c r="H3169" i="2"/>
  <c r="I3169" i="2" s="1"/>
  <c r="J3169" i="2" s="1"/>
  <c r="G3170" i="2"/>
  <c r="H3170" i="2"/>
  <c r="I3170" i="2" s="1"/>
  <c r="J3170" i="2" s="1"/>
  <c r="G3171" i="2"/>
  <c r="H3171" i="2"/>
  <c r="I3171" i="2" s="1"/>
  <c r="G3172" i="2"/>
  <c r="H3172" i="2"/>
  <c r="I3172" i="2" s="1"/>
  <c r="G3173" i="2"/>
  <c r="H3173" i="2"/>
  <c r="I3173" i="2" s="1"/>
  <c r="J3173" i="2" s="1"/>
  <c r="G3174" i="2"/>
  <c r="H3174" i="2"/>
  <c r="I3174" i="2" s="1"/>
  <c r="J3174" i="2" s="1"/>
  <c r="G3175" i="2"/>
  <c r="H3175" i="2"/>
  <c r="I3175" i="2" s="1"/>
  <c r="G3176" i="2"/>
  <c r="H3176" i="2"/>
  <c r="I3176" i="2" s="1"/>
  <c r="G3177" i="2"/>
  <c r="H3177" i="2"/>
  <c r="I3177" i="2" s="1"/>
  <c r="J3177" i="2" s="1"/>
  <c r="G3178" i="2"/>
  <c r="H3178" i="2"/>
  <c r="I3178" i="2" s="1"/>
  <c r="J3178" i="2" s="1"/>
  <c r="G3179" i="2"/>
  <c r="H3179" i="2"/>
  <c r="I3179" i="2" s="1"/>
  <c r="G3180" i="2"/>
  <c r="H3180" i="2"/>
  <c r="I3180" i="2" s="1"/>
  <c r="G3181" i="2"/>
  <c r="H3181" i="2"/>
  <c r="I3181" i="2" s="1"/>
  <c r="J3181" i="2" s="1"/>
  <c r="G3182" i="2"/>
  <c r="H3182" i="2"/>
  <c r="I3182" i="2" s="1"/>
  <c r="J3182" i="2" s="1"/>
  <c r="G3183" i="2"/>
  <c r="H3183" i="2"/>
  <c r="I3183" i="2" s="1"/>
  <c r="G3184" i="2"/>
  <c r="H3184" i="2"/>
  <c r="I3184" i="2" s="1"/>
  <c r="G3185" i="2"/>
  <c r="H3185" i="2"/>
  <c r="I3185" i="2" s="1"/>
  <c r="J3185" i="2" s="1"/>
  <c r="G3186" i="2"/>
  <c r="H3186" i="2"/>
  <c r="I3186" i="2" s="1"/>
  <c r="J3186" i="2" s="1"/>
  <c r="G3187" i="2"/>
  <c r="H3187" i="2"/>
  <c r="I3187" i="2" s="1"/>
  <c r="G3188" i="2"/>
  <c r="H3188" i="2"/>
  <c r="I3188" i="2" s="1"/>
  <c r="G3189" i="2"/>
  <c r="H3189" i="2"/>
  <c r="I3189" i="2" s="1"/>
  <c r="J3189" i="2" s="1"/>
  <c r="G3190" i="2"/>
  <c r="H3190" i="2"/>
  <c r="I3190" i="2" s="1"/>
  <c r="J3190" i="2" s="1"/>
  <c r="G3191" i="2"/>
  <c r="H3191" i="2"/>
  <c r="I3191" i="2" s="1"/>
  <c r="G3192" i="2"/>
  <c r="H3192" i="2"/>
  <c r="I3192" i="2" s="1"/>
  <c r="G3193" i="2"/>
  <c r="H3193" i="2"/>
  <c r="I3193" i="2" s="1"/>
  <c r="J3193" i="2" s="1"/>
  <c r="G3194" i="2"/>
  <c r="H3194" i="2"/>
  <c r="I3194" i="2" s="1"/>
  <c r="J3194" i="2" s="1"/>
  <c r="G3195" i="2"/>
  <c r="H3195" i="2"/>
  <c r="I3195" i="2" s="1"/>
  <c r="G3196" i="2"/>
  <c r="H3196" i="2"/>
  <c r="I3196" i="2" s="1"/>
  <c r="G3197" i="2"/>
  <c r="H3197" i="2"/>
  <c r="I3197" i="2" s="1"/>
  <c r="J3197" i="2" s="1"/>
  <c r="G3198" i="2"/>
  <c r="H3198" i="2"/>
  <c r="I3198" i="2" s="1"/>
  <c r="J3198" i="2" s="1"/>
  <c r="G3199" i="2"/>
  <c r="H3199" i="2"/>
  <c r="I3199" i="2" s="1"/>
  <c r="G3200" i="2"/>
  <c r="H3200" i="2"/>
  <c r="I3200" i="2" s="1"/>
  <c r="G3201" i="2"/>
  <c r="H3201" i="2"/>
  <c r="I3201" i="2" s="1"/>
  <c r="J3201" i="2" s="1"/>
  <c r="G3202" i="2"/>
  <c r="H3202" i="2"/>
  <c r="I3202" i="2" s="1"/>
  <c r="J3202" i="2" s="1"/>
  <c r="G3203" i="2"/>
  <c r="H3203" i="2"/>
  <c r="I3203" i="2" s="1"/>
  <c r="G3204" i="2"/>
  <c r="H3204" i="2"/>
  <c r="I3204" i="2" s="1"/>
  <c r="G3205" i="2"/>
  <c r="H3205" i="2"/>
  <c r="I3205" i="2" s="1"/>
  <c r="J3205" i="2" s="1"/>
  <c r="G3206" i="2"/>
  <c r="H3206" i="2"/>
  <c r="I3206" i="2" s="1"/>
  <c r="J3206" i="2" s="1"/>
  <c r="G3207" i="2"/>
  <c r="H3207" i="2"/>
  <c r="I3207" i="2" s="1"/>
  <c r="G3208" i="2"/>
  <c r="H3208" i="2"/>
  <c r="I3208" i="2" s="1"/>
  <c r="G3209" i="2"/>
  <c r="H3209" i="2"/>
  <c r="I3209" i="2" s="1"/>
  <c r="J3209" i="2" s="1"/>
  <c r="G3210" i="2"/>
  <c r="H3210" i="2"/>
  <c r="I3210" i="2" s="1"/>
  <c r="J3210" i="2" s="1"/>
  <c r="G3211" i="2"/>
  <c r="H3211" i="2"/>
  <c r="I3211" i="2" s="1"/>
  <c r="G3212" i="2"/>
  <c r="H3212" i="2"/>
  <c r="I3212" i="2" s="1"/>
  <c r="G3213" i="2"/>
  <c r="H3213" i="2"/>
  <c r="I3213" i="2" s="1"/>
  <c r="J3213" i="2" s="1"/>
  <c r="G3214" i="2"/>
  <c r="H3214" i="2"/>
  <c r="I3214" i="2" s="1"/>
  <c r="J3214" i="2" s="1"/>
  <c r="G3215" i="2"/>
  <c r="H3215" i="2"/>
  <c r="I3215" i="2" s="1"/>
  <c r="G3216" i="2"/>
  <c r="H3216" i="2"/>
  <c r="I3216" i="2" s="1"/>
  <c r="G3217" i="2"/>
  <c r="H3217" i="2"/>
  <c r="I3217" i="2" s="1"/>
  <c r="J3217" i="2" s="1"/>
  <c r="G3218" i="2"/>
  <c r="H3218" i="2"/>
  <c r="I3218" i="2" s="1"/>
  <c r="J3218" i="2" s="1"/>
  <c r="G3219" i="2"/>
  <c r="H3219" i="2"/>
  <c r="I3219" i="2" s="1"/>
  <c r="G3220" i="2"/>
  <c r="H3220" i="2"/>
  <c r="I3220" i="2" s="1"/>
  <c r="G3221" i="2"/>
  <c r="H3221" i="2"/>
  <c r="I3221" i="2" s="1"/>
  <c r="J3221" i="2" s="1"/>
  <c r="G3222" i="2"/>
  <c r="H3222" i="2"/>
  <c r="I3222" i="2" s="1"/>
  <c r="J3222" i="2" s="1"/>
  <c r="G3223" i="2"/>
  <c r="H3223" i="2"/>
  <c r="I3223" i="2" s="1"/>
  <c r="G3224" i="2"/>
  <c r="H3224" i="2"/>
  <c r="I3224" i="2" s="1"/>
  <c r="G3225" i="2"/>
  <c r="H3225" i="2"/>
  <c r="I3225" i="2" s="1"/>
  <c r="J3225" i="2" s="1"/>
  <c r="G3226" i="2"/>
  <c r="H3226" i="2"/>
  <c r="I3226" i="2" s="1"/>
  <c r="J3226" i="2" s="1"/>
  <c r="G3227" i="2"/>
  <c r="H3227" i="2"/>
  <c r="I3227" i="2" s="1"/>
  <c r="G3228" i="2"/>
  <c r="H3228" i="2"/>
  <c r="I3228" i="2" s="1"/>
  <c r="G3229" i="2"/>
  <c r="H3229" i="2"/>
  <c r="I3229" i="2" s="1"/>
  <c r="J3229" i="2" s="1"/>
  <c r="G3230" i="2"/>
  <c r="H3230" i="2"/>
  <c r="I3230" i="2" s="1"/>
  <c r="J3230" i="2" s="1"/>
  <c r="G3231" i="2"/>
  <c r="H3231" i="2"/>
  <c r="I3231" i="2" s="1"/>
  <c r="G3232" i="2"/>
  <c r="H3232" i="2"/>
  <c r="I3232" i="2" s="1"/>
  <c r="G3233" i="2"/>
  <c r="H3233" i="2"/>
  <c r="I3233" i="2" s="1"/>
  <c r="J3233" i="2" s="1"/>
  <c r="G3234" i="2"/>
  <c r="H3234" i="2"/>
  <c r="I3234" i="2" s="1"/>
  <c r="J3234" i="2" s="1"/>
  <c r="G3235" i="2"/>
  <c r="H3235" i="2"/>
  <c r="I3235" i="2" s="1"/>
  <c r="G3236" i="2"/>
  <c r="H3236" i="2"/>
  <c r="I3236" i="2" s="1"/>
  <c r="G3237" i="2"/>
  <c r="H3237" i="2"/>
  <c r="I3237" i="2" s="1"/>
  <c r="J3237" i="2" s="1"/>
  <c r="G3238" i="2"/>
  <c r="H3238" i="2"/>
  <c r="I3238" i="2" s="1"/>
  <c r="J3238" i="2" s="1"/>
  <c r="G3239" i="2"/>
  <c r="H3239" i="2"/>
  <c r="I3239" i="2" s="1"/>
  <c r="G3240" i="2"/>
  <c r="H3240" i="2"/>
  <c r="I3240" i="2" s="1"/>
  <c r="G3241" i="2"/>
  <c r="H3241" i="2"/>
  <c r="I3241" i="2" s="1"/>
  <c r="J3241" i="2" s="1"/>
  <c r="G3242" i="2"/>
  <c r="H3242" i="2"/>
  <c r="I3242" i="2" s="1"/>
  <c r="J3242" i="2" s="1"/>
  <c r="G3243" i="2"/>
  <c r="H3243" i="2"/>
  <c r="I3243" i="2" s="1"/>
  <c r="G3244" i="2"/>
  <c r="H3244" i="2"/>
  <c r="I3244" i="2" s="1"/>
  <c r="G3245" i="2"/>
  <c r="H3245" i="2"/>
  <c r="I3245" i="2" s="1"/>
  <c r="J3245" i="2" s="1"/>
  <c r="G3246" i="2"/>
  <c r="H3246" i="2"/>
  <c r="I3246" i="2" s="1"/>
  <c r="J3246" i="2" s="1"/>
  <c r="G3247" i="2"/>
  <c r="H3247" i="2"/>
  <c r="I3247" i="2" s="1"/>
  <c r="G3248" i="2"/>
  <c r="H3248" i="2"/>
  <c r="I3248" i="2" s="1"/>
  <c r="G3249" i="2"/>
  <c r="H3249" i="2"/>
  <c r="I3249" i="2" s="1"/>
  <c r="J3249" i="2" s="1"/>
  <c r="G3250" i="2"/>
  <c r="H3250" i="2"/>
  <c r="I3250" i="2" s="1"/>
  <c r="J3250" i="2" s="1"/>
  <c r="G3251" i="2"/>
  <c r="H3251" i="2"/>
  <c r="I3251" i="2" s="1"/>
  <c r="G3252" i="2"/>
  <c r="H3252" i="2"/>
  <c r="I3252" i="2" s="1"/>
  <c r="G3253" i="2"/>
  <c r="H3253" i="2"/>
  <c r="I3253" i="2" s="1"/>
  <c r="J3253" i="2" s="1"/>
  <c r="G3254" i="2"/>
  <c r="H3254" i="2"/>
  <c r="I3254" i="2" s="1"/>
  <c r="J3254" i="2" s="1"/>
  <c r="G3255" i="2"/>
  <c r="H3255" i="2"/>
  <c r="I3255" i="2" s="1"/>
  <c r="G3256" i="2"/>
  <c r="H3256" i="2"/>
  <c r="I3256" i="2" s="1"/>
  <c r="G3257" i="2"/>
  <c r="H3257" i="2"/>
  <c r="I3257" i="2" s="1"/>
  <c r="J3257" i="2" s="1"/>
  <c r="G3258" i="2"/>
  <c r="H3258" i="2"/>
  <c r="I3258" i="2" s="1"/>
  <c r="J3258" i="2" s="1"/>
  <c r="G3259" i="2"/>
  <c r="H3259" i="2"/>
  <c r="I3259" i="2" s="1"/>
  <c r="G3260" i="2"/>
  <c r="H3260" i="2"/>
  <c r="I3260" i="2" s="1"/>
  <c r="G3261" i="2"/>
  <c r="H3261" i="2"/>
  <c r="I3261" i="2" s="1"/>
  <c r="J3261" i="2" s="1"/>
  <c r="G3262" i="2"/>
  <c r="H3262" i="2"/>
  <c r="I3262" i="2" s="1"/>
  <c r="J3262" i="2" s="1"/>
  <c r="G3263" i="2"/>
  <c r="H3263" i="2"/>
  <c r="I3263" i="2" s="1"/>
  <c r="G3264" i="2"/>
  <c r="H3264" i="2"/>
  <c r="I3264" i="2" s="1"/>
  <c r="G3265" i="2"/>
  <c r="H3265" i="2"/>
  <c r="I3265" i="2" s="1"/>
  <c r="J3265" i="2" s="1"/>
  <c r="G3266" i="2"/>
  <c r="H3266" i="2"/>
  <c r="I3266" i="2" s="1"/>
  <c r="J3266" i="2" s="1"/>
  <c r="G3267" i="2"/>
  <c r="H3267" i="2"/>
  <c r="I3267" i="2" s="1"/>
  <c r="G3268" i="2"/>
  <c r="H3268" i="2"/>
  <c r="I3268" i="2" s="1"/>
  <c r="G3269" i="2"/>
  <c r="H3269" i="2"/>
  <c r="I3269" i="2" s="1"/>
  <c r="J3269" i="2" s="1"/>
  <c r="G3270" i="2"/>
  <c r="H3270" i="2"/>
  <c r="I3270" i="2" s="1"/>
  <c r="J3270" i="2" s="1"/>
  <c r="G3271" i="2"/>
  <c r="H3271" i="2"/>
  <c r="I3271" i="2" s="1"/>
  <c r="G3272" i="2"/>
  <c r="H3272" i="2"/>
  <c r="I3272" i="2" s="1"/>
  <c r="G3273" i="2"/>
  <c r="H3273" i="2"/>
  <c r="I3273" i="2" s="1"/>
  <c r="J3273" i="2" s="1"/>
  <c r="G3274" i="2"/>
  <c r="H3274" i="2"/>
  <c r="I3274" i="2" s="1"/>
  <c r="J3274" i="2" s="1"/>
  <c r="G3275" i="2"/>
  <c r="H3275" i="2"/>
  <c r="I3275" i="2" s="1"/>
  <c r="G3276" i="2"/>
  <c r="H3276" i="2"/>
  <c r="I3276" i="2" s="1"/>
  <c r="G3277" i="2"/>
  <c r="H3277" i="2"/>
  <c r="I3277" i="2" s="1"/>
  <c r="J3277" i="2" s="1"/>
  <c r="G3278" i="2"/>
  <c r="H3278" i="2"/>
  <c r="I3278" i="2" s="1"/>
  <c r="J3278" i="2" s="1"/>
  <c r="G3279" i="2"/>
  <c r="H3279" i="2"/>
  <c r="I3279" i="2" s="1"/>
  <c r="G3280" i="2"/>
  <c r="H3280" i="2"/>
  <c r="I3280" i="2" s="1"/>
  <c r="G3281" i="2"/>
  <c r="H3281" i="2"/>
  <c r="I3281" i="2" s="1"/>
  <c r="J3281" i="2" s="1"/>
  <c r="G3282" i="2"/>
  <c r="H3282" i="2"/>
  <c r="I3282" i="2" s="1"/>
  <c r="J3282" i="2" s="1"/>
  <c r="G3283" i="2"/>
  <c r="H3283" i="2"/>
  <c r="I3283" i="2" s="1"/>
  <c r="G3284" i="2"/>
  <c r="H3284" i="2"/>
  <c r="I3284" i="2" s="1"/>
  <c r="G3285" i="2"/>
  <c r="H3285" i="2"/>
  <c r="I3285" i="2" s="1"/>
  <c r="J3285" i="2" s="1"/>
  <c r="G3286" i="2"/>
  <c r="H3286" i="2"/>
  <c r="I3286" i="2" s="1"/>
  <c r="J3286" i="2" s="1"/>
  <c r="G3287" i="2"/>
  <c r="H3287" i="2"/>
  <c r="I3287" i="2" s="1"/>
  <c r="G3288" i="2"/>
  <c r="H3288" i="2"/>
  <c r="I3288" i="2" s="1"/>
  <c r="G3289" i="2"/>
  <c r="H3289" i="2"/>
  <c r="I3289" i="2" s="1"/>
  <c r="J3289" i="2" s="1"/>
  <c r="G3290" i="2"/>
  <c r="H3290" i="2"/>
  <c r="I3290" i="2" s="1"/>
  <c r="J3290" i="2" s="1"/>
  <c r="G3291" i="2"/>
  <c r="H3291" i="2"/>
  <c r="I3291" i="2" s="1"/>
  <c r="G3292" i="2"/>
  <c r="H3292" i="2"/>
  <c r="I3292" i="2" s="1"/>
  <c r="G3293" i="2"/>
  <c r="H3293" i="2"/>
  <c r="I3293" i="2" s="1"/>
  <c r="J3293" i="2" s="1"/>
  <c r="G3294" i="2"/>
  <c r="H3294" i="2"/>
  <c r="I3294" i="2" s="1"/>
  <c r="J3294" i="2" s="1"/>
  <c r="G3295" i="2"/>
  <c r="H3295" i="2"/>
  <c r="I3295" i="2" s="1"/>
  <c r="G3296" i="2"/>
  <c r="H3296" i="2"/>
  <c r="I3296" i="2" s="1"/>
  <c r="G3297" i="2"/>
  <c r="H3297" i="2"/>
  <c r="I3297" i="2" s="1"/>
  <c r="J3297" i="2" s="1"/>
  <c r="G3298" i="2"/>
  <c r="H3298" i="2"/>
  <c r="I3298" i="2" s="1"/>
  <c r="J3298" i="2" s="1"/>
  <c r="G3299" i="2"/>
  <c r="H3299" i="2"/>
  <c r="I3299" i="2" s="1"/>
  <c r="G3300" i="2"/>
  <c r="H3300" i="2"/>
  <c r="I3300" i="2" s="1"/>
  <c r="G3301" i="2"/>
  <c r="H3301" i="2"/>
  <c r="I3301" i="2" s="1"/>
  <c r="J3301" i="2" s="1"/>
  <c r="G3302" i="2"/>
  <c r="H3302" i="2"/>
  <c r="I3302" i="2" s="1"/>
  <c r="J3302" i="2" s="1"/>
  <c r="G3303" i="2"/>
  <c r="H3303" i="2"/>
  <c r="I3303" i="2" s="1"/>
  <c r="G3304" i="2"/>
  <c r="H3304" i="2"/>
  <c r="I3304" i="2" s="1"/>
  <c r="G3305" i="2"/>
  <c r="H3305" i="2"/>
  <c r="I3305" i="2" s="1"/>
  <c r="J3305" i="2" s="1"/>
  <c r="G3306" i="2"/>
  <c r="H3306" i="2"/>
  <c r="I3306" i="2" s="1"/>
  <c r="J3306" i="2" s="1"/>
  <c r="G3307" i="2"/>
  <c r="H3307" i="2"/>
  <c r="I3307" i="2" s="1"/>
  <c r="G3308" i="2"/>
  <c r="H3308" i="2"/>
  <c r="I3308" i="2" s="1"/>
  <c r="G3309" i="2"/>
  <c r="H3309" i="2"/>
  <c r="I3309" i="2" s="1"/>
  <c r="J3309" i="2" s="1"/>
  <c r="G3310" i="2"/>
  <c r="H3310" i="2"/>
  <c r="I3310" i="2" s="1"/>
  <c r="J3310" i="2" s="1"/>
  <c r="G3311" i="2"/>
  <c r="H3311" i="2"/>
  <c r="I3311" i="2" s="1"/>
  <c r="G3312" i="2"/>
  <c r="H3312" i="2"/>
  <c r="I3312" i="2" s="1"/>
  <c r="G3313" i="2"/>
  <c r="H3313" i="2"/>
  <c r="I3313" i="2" s="1"/>
  <c r="J3313" i="2" s="1"/>
  <c r="G3314" i="2"/>
  <c r="H3314" i="2"/>
  <c r="I3314" i="2" s="1"/>
  <c r="J3314" i="2" s="1"/>
  <c r="G3315" i="2"/>
  <c r="H3315" i="2"/>
  <c r="I3315" i="2" s="1"/>
  <c r="G3316" i="2"/>
  <c r="H3316" i="2"/>
  <c r="I3316" i="2" s="1"/>
  <c r="G3317" i="2"/>
  <c r="H3317" i="2"/>
  <c r="I3317" i="2" s="1"/>
  <c r="J3317" i="2" s="1"/>
  <c r="G3318" i="2"/>
  <c r="H3318" i="2"/>
  <c r="I3318" i="2" s="1"/>
  <c r="J3318" i="2" s="1"/>
  <c r="G3319" i="2"/>
  <c r="H3319" i="2"/>
  <c r="I3319" i="2" s="1"/>
  <c r="G3320" i="2"/>
  <c r="H3320" i="2"/>
  <c r="I3320" i="2" s="1"/>
  <c r="G3321" i="2"/>
  <c r="H3321" i="2"/>
  <c r="I3321" i="2" s="1"/>
  <c r="J3321" i="2" s="1"/>
  <c r="G3322" i="2"/>
  <c r="H3322" i="2"/>
  <c r="I3322" i="2" s="1"/>
  <c r="J3322" i="2" s="1"/>
  <c r="G3323" i="2"/>
  <c r="H3323" i="2"/>
  <c r="I3323" i="2" s="1"/>
  <c r="G3324" i="2"/>
  <c r="H3324" i="2"/>
  <c r="I3324" i="2" s="1"/>
  <c r="G3325" i="2"/>
  <c r="H3325" i="2"/>
  <c r="I3325" i="2" s="1"/>
  <c r="J3325" i="2" s="1"/>
  <c r="G3326" i="2"/>
  <c r="H3326" i="2"/>
  <c r="I3326" i="2" s="1"/>
  <c r="J3326" i="2" s="1"/>
  <c r="G3327" i="2"/>
  <c r="H3327" i="2"/>
  <c r="I3327" i="2" s="1"/>
  <c r="G3328" i="2"/>
  <c r="H3328" i="2"/>
  <c r="I3328" i="2" s="1"/>
  <c r="G3329" i="2"/>
  <c r="H3329" i="2"/>
  <c r="I3329" i="2" s="1"/>
  <c r="J3329" i="2" s="1"/>
  <c r="G3330" i="2"/>
  <c r="H3330" i="2"/>
  <c r="I3330" i="2" s="1"/>
  <c r="J3330" i="2" s="1"/>
  <c r="G3331" i="2"/>
  <c r="H3331" i="2"/>
  <c r="I3331" i="2" s="1"/>
  <c r="G3332" i="2"/>
  <c r="H3332" i="2"/>
  <c r="I3332" i="2" s="1"/>
  <c r="G3333" i="2"/>
  <c r="H3333" i="2"/>
  <c r="I3333" i="2" s="1"/>
  <c r="J3333" i="2" s="1"/>
  <c r="G3334" i="2"/>
  <c r="H3334" i="2"/>
  <c r="I3334" i="2" s="1"/>
  <c r="J3334" i="2" s="1"/>
  <c r="G3335" i="2"/>
  <c r="H3335" i="2"/>
  <c r="I3335" i="2" s="1"/>
  <c r="G3336" i="2"/>
  <c r="H3336" i="2"/>
  <c r="I3336" i="2" s="1"/>
  <c r="G3337" i="2"/>
  <c r="H3337" i="2"/>
  <c r="I3337" i="2" s="1"/>
  <c r="J3337" i="2" s="1"/>
  <c r="G3338" i="2"/>
  <c r="H3338" i="2"/>
  <c r="I3338" i="2" s="1"/>
  <c r="J3338" i="2" s="1"/>
  <c r="G3339" i="2"/>
  <c r="H3339" i="2"/>
  <c r="I3339" i="2" s="1"/>
  <c r="G3340" i="2"/>
  <c r="H3340" i="2"/>
  <c r="I3340" i="2" s="1"/>
  <c r="G3341" i="2"/>
  <c r="H3341" i="2"/>
  <c r="I3341" i="2" s="1"/>
  <c r="J3341" i="2" s="1"/>
  <c r="G3342" i="2"/>
  <c r="H3342" i="2"/>
  <c r="I3342" i="2" s="1"/>
  <c r="J3342" i="2" s="1"/>
  <c r="G3343" i="2"/>
  <c r="H3343" i="2"/>
  <c r="I3343" i="2" s="1"/>
  <c r="G3344" i="2"/>
  <c r="H3344" i="2"/>
  <c r="I3344" i="2" s="1"/>
  <c r="G3345" i="2"/>
  <c r="H3345" i="2"/>
  <c r="I3345" i="2" s="1"/>
  <c r="J3345" i="2" s="1"/>
  <c r="G3346" i="2"/>
  <c r="H3346" i="2"/>
  <c r="I3346" i="2" s="1"/>
  <c r="J3346" i="2" s="1"/>
  <c r="G3347" i="2"/>
  <c r="H3347" i="2"/>
  <c r="I3347" i="2" s="1"/>
  <c r="G3348" i="2"/>
  <c r="H3348" i="2"/>
  <c r="I3348" i="2" s="1"/>
  <c r="G3349" i="2"/>
  <c r="H3349" i="2"/>
  <c r="I3349" i="2" s="1"/>
  <c r="J3349" i="2" s="1"/>
  <c r="G3350" i="2"/>
  <c r="H3350" i="2"/>
  <c r="I3350" i="2" s="1"/>
  <c r="J3350" i="2" s="1"/>
  <c r="G3351" i="2"/>
  <c r="H3351" i="2"/>
  <c r="I3351" i="2" s="1"/>
  <c r="G3352" i="2"/>
  <c r="H3352" i="2"/>
  <c r="I3352" i="2" s="1"/>
  <c r="G3353" i="2"/>
  <c r="H3353" i="2"/>
  <c r="I3353" i="2" s="1"/>
  <c r="J3353" i="2" s="1"/>
  <c r="G3354" i="2"/>
  <c r="H3354" i="2"/>
  <c r="I3354" i="2" s="1"/>
  <c r="J3354" i="2" s="1"/>
  <c r="G3355" i="2"/>
  <c r="H3355" i="2"/>
  <c r="I3355" i="2" s="1"/>
  <c r="G3356" i="2"/>
  <c r="H3356" i="2"/>
  <c r="I3356" i="2" s="1"/>
  <c r="G3357" i="2"/>
  <c r="H3357" i="2"/>
  <c r="I3357" i="2" s="1"/>
  <c r="J3357" i="2" s="1"/>
  <c r="G3358" i="2"/>
  <c r="H3358" i="2"/>
  <c r="I3358" i="2" s="1"/>
  <c r="J3358" i="2" s="1"/>
  <c r="G3359" i="2"/>
  <c r="H3359" i="2"/>
  <c r="I3359" i="2" s="1"/>
  <c r="G3360" i="2"/>
  <c r="H3360" i="2"/>
  <c r="I3360" i="2" s="1"/>
  <c r="G3361" i="2"/>
  <c r="H3361" i="2"/>
  <c r="I3361" i="2" s="1"/>
  <c r="J3361" i="2" s="1"/>
  <c r="G3362" i="2"/>
  <c r="H3362" i="2"/>
  <c r="I3362" i="2" s="1"/>
  <c r="J3362" i="2" s="1"/>
  <c r="G3363" i="2"/>
  <c r="H3363" i="2"/>
  <c r="I3363" i="2" s="1"/>
  <c r="G3364" i="2"/>
  <c r="H3364" i="2"/>
  <c r="I3364" i="2" s="1"/>
  <c r="G3365" i="2"/>
  <c r="H3365" i="2"/>
  <c r="I3365" i="2" s="1"/>
  <c r="J3365" i="2" s="1"/>
  <c r="G3366" i="2"/>
  <c r="H3366" i="2"/>
  <c r="I3366" i="2" s="1"/>
  <c r="J3366" i="2" s="1"/>
  <c r="G3367" i="2"/>
  <c r="H3367" i="2"/>
  <c r="I3367" i="2" s="1"/>
  <c r="G3368" i="2"/>
  <c r="H3368" i="2"/>
  <c r="I3368" i="2" s="1"/>
  <c r="G3369" i="2"/>
  <c r="H3369" i="2"/>
  <c r="I3369" i="2" s="1"/>
  <c r="J3369" i="2" s="1"/>
  <c r="G3370" i="2"/>
  <c r="H3370" i="2"/>
  <c r="I3370" i="2" s="1"/>
  <c r="J3370" i="2" s="1"/>
  <c r="G3371" i="2"/>
  <c r="H3371" i="2"/>
  <c r="I3371" i="2" s="1"/>
  <c r="G3372" i="2"/>
  <c r="H3372" i="2"/>
  <c r="I3372" i="2" s="1"/>
  <c r="G3373" i="2"/>
  <c r="H3373" i="2"/>
  <c r="I3373" i="2" s="1"/>
  <c r="J3373" i="2" s="1"/>
  <c r="G3374" i="2"/>
  <c r="H3374" i="2"/>
  <c r="I3374" i="2" s="1"/>
  <c r="J3374" i="2" s="1"/>
  <c r="G3375" i="2"/>
  <c r="H3375" i="2"/>
  <c r="I3375" i="2" s="1"/>
  <c r="G3376" i="2"/>
  <c r="H3376" i="2"/>
  <c r="I3376" i="2" s="1"/>
  <c r="G3377" i="2"/>
  <c r="H3377" i="2"/>
  <c r="I3377" i="2" s="1"/>
  <c r="J3377" i="2" s="1"/>
  <c r="G3378" i="2"/>
  <c r="H3378" i="2"/>
  <c r="I3378" i="2" s="1"/>
  <c r="J3378" i="2" s="1"/>
  <c r="G3379" i="2"/>
  <c r="H3379" i="2"/>
  <c r="I3379" i="2" s="1"/>
  <c r="G3380" i="2"/>
  <c r="H3380" i="2"/>
  <c r="I3380" i="2" s="1"/>
  <c r="G3381" i="2"/>
  <c r="H3381" i="2"/>
  <c r="I3381" i="2" s="1"/>
  <c r="J3381" i="2" s="1"/>
  <c r="G3382" i="2"/>
  <c r="H3382" i="2"/>
  <c r="I3382" i="2" s="1"/>
  <c r="J3382" i="2" s="1"/>
  <c r="G3383" i="2"/>
  <c r="H3383" i="2"/>
  <c r="I3383" i="2" s="1"/>
  <c r="G3384" i="2"/>
  <c r="H3384" i="2"/>
  <c r="I3384" i="2" s="1"/>
  <c r="G3385" i="2"/>
  <c r="H3385" i="2"/>
  <c r="I3385" i="2" s="1"/>
  <c r="J3385" i="2" s="1"/>
  <c r="G3386" i="2"/>
  <c r="H3386" i="2"/>
  <c r="I3386" i="2" s="1"/>
  <c r="J3386" i="2" s="1"/>
  <c r="G3387" i="2"/>
  <c r="H3387" i="2"/>
  <c r="I3387" i="2" s="1"/>
  <c r="G3388" i="2"/>
  <c r="H3388" i="2"/>
  <c r="I3388" i="2" s="1"/>
  <c r="G3389" i="2"/>
  <c r="H3389" i="2"/>
  <c r="I3389" i="2" s="1"/>
  <c r="J3389" i="2" s="1"/>
  <c r="G3390" i="2"/>
  <c r="H3390" i="2"/>
  <c r="I3390" i="2" s="1"/>
  <c r="J3390" i="2" s="1"/>
  <c r="G3391" i="2"/>
  <c r="H3391" i="2"/>
  <c r="I3391" i="2" s="1"/>
  <c r="G3392" i="2"/>
  <c r="H3392" i="2"/>
  <c r="I3392" i="2" s="1"/>
  <c r="G3393" i="2"/>
  <c r="H3393" i="2"/>
  <c r="I3393" i="2" s="1"/>
  <c r="J3393" i="2" s="1"/>
  <c r="G3394" i="2"/>
  <c r="H3394" i="2"/>
  <c r="I3394" i="2" s="1"/>
  <c r="J3394" i="2" s="1"/>
  <c r="G3395" i="2"/>
  <c r="H3395" i="2"/>
  <c r="I3395" i="2" s="1"/>
  <c r="G3396" i="2"/>
  <c r="H3396" i="2"/>
  <c r="I3396" i="2" s="1"/>
  <c r="G3397" i="2"/>
  <c r="H3397" i="2"/>
  <c r="I3397" i="2" s="1"/>
  <c r="J3397" i="2" s="1"/>
  <c r="G3398" i="2"/>
  <c r="H3398" i="2"/>
  <c r="I3398" i="2" s="1"/>
  <c r="J3398" i="2" s="1"/>
  <c r="G3399" i="2"/>
  <c r="H3399" i="2"/>
  <c r="I3399" i="2" s="1"/>
  <c r="G3400" i="2"/>
  <c r="H3400" i="2"/>
  <c r="I3400" i="2" s="1"/>
  <c r="G3401" i="2"/>
  <c r="H3401" i="2"/>
  <c r="I3401" i="2" s="1"/>
  <c r="J3401" i="2" s="1"/>
  <c r="G3402" i="2"/>
  <c r="H3402" i="2"/>
  <c r="I3402" i="2" s="1"/>
  <c r="J3402" i="2" s="1"/>
  <c r="G3403" i="2"/>
  <c r="H3403" i="2"/>
  <c r="I3403" i="2" s="1"/>
  <c r="G3404" i="2"/>
  <c r="H3404" i="2"/>
  <c r="I3404" i="2" s="1"/>
  <c r="G3405" i="2"/>
  <c r="H3405" i="2"/>
  <c r="I3405" i="2" s="1"/>
  <c r="J3405" i="2" s="1"/>
  <c r="G3406" i="2"/>
  <c r="H3406" i="2"/>
  <c r="I3406" i="2" s="1"/>
  <c r="J3406" i="2" s="1"/>
  <c r="G3407" i="2"/>
  <c r="H3407" i="2"/>
  <c r="I3407" i="2" s="1"/>
  <c r="G3408" i="2"/>
  <c r="H3408" i="2"/>
  <c r="I3408" i="2" s="1"/>
  <c r="G3409" i="2"/>
  <c r="H3409" i="2"/>
  <c r="I3409" i="2" s="1"/>
  <c r="J3409" i="2" s="1"/>
  <c r="G3410" i="2"/>
  <c r="H3410" i="2"/>
  <c r="I3410" i="2" s="1"/>
  <c r="J3410" i="2" s="1"/>
  <c r="G3411" i="2"/>
  <c r="H3411" i="2"/>
  <c r="I3411" i="2" s="1"/>
  <c r="G3412" i="2"/>
  <c r="H3412" i="2"/>
  <c r="I3412" i="2" s="1"/>
  <c r="G3413" i="2"/>
  <c r="H3413" i="2"/>
  <c r="I3413" i="2" s="1"/>
  <c r="J3413" i="2" s="1"/>
  <c r="G3414" i="2"/>
  <c r="H3414" i="2"/>
  <c r="I3414" i="2" s="1"/>
  <c r="J3414" i="2" s="1"/>
  <c r="G3415" i="2"/>
  <c r="H3415" i="2"/>
  <c r="I3415" i="2" s="1"/>
  <c r="G3416" i="2"/>
  <c r="H3416" i="2"/>
  <c r="I3416" i="2" s="1"/>
  <c r="G3417" i="2"/>
  <c r="H3417" i="2"/>
  <c r="I3417" i="2" s="1"/>
  <c r="J3417" i="2" s="1"/>
  <c r="G3418" i="2"/>
  <c r="H3418" i="2"/>
  <c r="I3418" i="2" s="1"/>
  <c r="J3418" i="2" s="1"/>
  <c r="G3419" i="2"/>
  <c r="H3419" i="2"/>
  <c r="I3419" i="2" s="1"/>
  <c r="G3420" i="2"/>
  <c r="H3420" i="2"/>
  <c r="I3420" i="2" s="1"/>
  <c r="G3421" i="2"/>
  <c r="H3421" i="2"/>
  <c r="I3421" i="2" s="1"/>
  <c r="J3421" i="2" s="1"/>
  <c r="G3422" i="2"/>
  <c r="H3422" i="2"/>
  <c r="I3422" i="2" s="1"/>
  <c r="J3422" i="2" s="1"/>
  <c r="G3423" i="2"/>
  <c r="H3423" i="2"/>
  <c r="I3423" i="2" s="1"/>
  <c r="G3424" i="2"/>
  <c r="H3424" i="2"/>
  <c r="I3424" i="2" s="1"/>
  <c r="G3425" i="2"/>
  <c r="H3425" i="2"/>
  <c r="I3425" i="2" s="1"/>
  <c r="J3425" i="2" s="1"/>
  <c r="G3426" i="2"/>
  <c r="H3426" i="2"/>
  <c r="I3426" i="2" s="1"/>
  <c r="J3426" i="2" s="1"/>
  <c r="G3427" i="2"/>
  <c r="H3427" i="2"/>
  <c r="I3427" i="2" s="1"/>
  <c r="G3428" i="2"/>
  <c r="H3428" i="2"/>
  <c r="I3428" i="2" s="1"/>
  <c r="G3429" i="2"/>
  <c r="H3429" i="2"/>
  <c r="I3429" i="2" s="1"/>
  <c r="J3429" i="2" s="1"/>
  <c r="G3430" i="2"/>
  <c r="H3430" i="2"/>
  <c r="I3430" i="2" s="1"/>
  <c r="J3430" i="2" s="1"/>
  <c r="G3431" i="2"/>
  <c r="H3431" i="2"/>
  <c r="I3431" i="2" s="1"/>
  <c r="G3432" i="2"/>
  <c r="H3432" i="2"/>
  <c r="I3432" i="2" s="1"/>
  <c r="G3433" i="2"/>
  <c r="H3433" i="2"/>
  <c r="I3433" i="2" s="1"/>
  <c r="J3433" i="2" s="1"/>
  <c r="G3434" i="2"/>
  <c r="H3434" i="2"/>
  <c r="I3434" i="2" s="1"/>
  <c r="J3434" i="2" s="1"/>
  <c r="G3435" i="2"/>
  <c r="H3435" i="2"/>
  <c r="I3435" i="2" s="1"/>
  <c r="G3436" i="2"/>
  <c r="H3436" i="2"/>
  <c r="I3436" i="2" s="1"/>
  <c r="G3437" i="2"/>
  <c r="H3437" i="2"/>
  <c r="I3437" i="2" s="1"/>
  <c r="J3437" i="2" s="1"/>
  <c r="G3438" i="2"/>
  <c r="H3438" i="2"/>
  <c r="I3438" i="2" s="1"/>
  <c r="J3438" i="2" s="1"/>
  <c r="G3439" i="2"/>
  <c r="H3439" i="2"/>
  <c r="I3439" i="2" s="1"/>
  <c r="G3440" i="2"/>
  <c r="H3440" i="2"/>
  <c r="I3440" i="2" s="1"/>
  <c r="G3441" i="2"/>
  <c r="H3441" i="2"/>
  <c r="I3441" i="2" s="1"/>
  <c r="J3441" i="2" s="1"/>
  <c r="G3442" i="2"/>
  <c r="H3442" i="2"/>
  <c r="I3442" i="2" s="1"/>
  <c r="J3442" i="2" s="1"/>
  <c r="G3443" i="2"/>
  <c r="H3443" i="2"/>
  <c r="I3443" i="2" s="1"/>
  <c r="G3444" i="2"/>
  <c r="H3444" i="2"/>
  <c r="I3444" i="2" s="1"/>
  <c r="G3445" i="2"/>
  <c r="H3445" i="2"/>
  <c r="I3445" i="2" s="1"/>
  <c r="J3445" i="2" s="1"/>
  <c r="G3446" i="2"/>
  <c r="H3446" i="2"/>
  <c r="I3446" i="2" s="1"/>
  <c r="J3446" i="2" s="1"/>
  <c r="G3447" i="2"/>
  <c r="H3447" i="2"/>
  <c r="I3447" i="2" s="1"/>
  <c r="G3448" i="2"/>
  <c r="H3448" i="2"/>
  <c r="I3448" i="2" s="1"/>
  <c r="G3449" i="2"/>
  <c r="H3449" i="2"/>
  <c r="I3449" i="2" s="1"/>
  <c r="J3449" i="2" s="1"/>
  <c r="G3450" i="2"/>
  <c r="H3450" i="2"/>
  <c r="I3450" i="2" s="1"/>
  <c r="J3450" i="2" s="1"/>
  <c r="G3451" i="2"/>
  <c r="H3451" i="2"/>
  <c r="I3451" i="2" s="1"/>
  <c r="G3452" i="2"/>
  <c r="H3452" i="2"/>
  <c r="I3452" i="2" s="1"/>
  <c r="G3453" i="2"/>
  <c r="H3453" i="2"/>
  <c r="I3453" i="2" s="1"/>
  <c r="J3453" i="2" s="1"/>
  <c r="G3454" i="2"/>
  <c r="H3454" i="2"/>
  <c r="I3454" i="2" s="1"/>
  <c r="J3454" i="2" s="1"/>
  <c r="G3455" i="2"/>
  <c r="H3455" i="2"/>
  <c r="I3455" i="2" s="1"/>
  <c r="G3456" i="2"/>
  <c r="H3456" i="2"/>
  <c r="I3456" i="2" s="1"/>
  <c r="G3457" i="2"/>
  <c r="H3457" i="2"/>
  <c r="I3457" i="2" s="1"/>
  <c r="J3457" i="2" s="1"/>
  <c r="G3458" i="2"/>
  <c r="H3458" i="2"/>
  <c r="I3458" i="2" s="1"/>
  <c r="J3458" i="2" s="1"/>
  <c r="G3459" i="2"/>
  <c r="H3459" i="2"/>
  <c r="I3459" i="2" s="1"/>
  <c r="G3460" i="2"/>
  <c r="H3460" i="2"/>
  <c r="I3460" i="2" s="1"/>
  <c r="G3461" i="2"/>
  <c r="H3461" i="2"/>
  <c r="I3461" i="2" s="1"/>
  <c r="J3461" i="2" s="1"/>
  <c r="G3462" i="2"/>
  <c r="H3462" i="2"/>
  <c r="I3462" i="2" s="1"/>
  <c r="J3462" i="2" s="1"/>
  <c r="G3463" i="2"/>
  <c r="H3463" i="2"/>
  <c r="I3463" i="2" s="1"/>
  <c r="G3464" i="2"/>
  <c r="H3464" i="2"/>
  <c r="I3464" i="2" s="1"/>
  <c r="G3465" i="2"/>
  <c r="H3465" i="2"/>
  <c r="I3465" i="2" s="1"/>
  <c r="J3465" i="2" s="1"/>
  <c r="G3466" i="2"/>
  <c r="H3466" i="2"/>
  <c r="I3466" i="2" s="1"/>
  <c r="J3466" i="2" s="1"/>
  <c r="G3467" i="2"/>
  <c r="H3467" i="2"/>
  <c r="I3467" i="2" s="1"/>
  <c r="G3468" i="2"/>
  <c r="H3468" i="2"/>
  <c r="I3468" i="2" s="1"/>
  <c r="G3469" i="2"/>
  <c r="H3469" i="2"/>
  <c r="I3469" i="2" s="1"/>
  <c r="J3469" i="2" s="1"/>
  <c r="G3470" i="2"/>
  <c r="H3470" i="2"/>
  <c r="I3470" i="2" s="1"/>
  <c r="J3470" i="2" s="1"/>
  <c r="G3471" i="2"/>
  <c r="H3471" i="2"/>
  <c r="I3471" i="2" s="1"/>
  <c r="G3472" i="2"/>
  <c r="H3472" i="2"/>
  <c r="I3472" i="2" s="1"/>
  <c r="G3473" i="2"/>
  <c r="H3473" i="2"/>
  <c r="I3473" i="2" s="1"/>
  <c r="J3473" i="2" s="1"/>
  <c r="G3474" i="2"/>
  <c r="H3474" i="2"/>
  <c r="I3474" i="2" s="1"/>
  <c r="J3474" i="2" s="1"/>
  <c r="G3475" i="2"/>
  <c r="H3475" i="2"/>
  <c r="I3475" i="2" s="1"/>
  <c r="G3476" i="2"/>
  <c r="H3476" i="2"/>
  <c r="I3476" i="2" s="1"/>
  <c r="G3477" i="2"/>
  <c r="H3477" i="2"/>
  <c r="I3477" i="2" s="1"/>
  <c r="J3477" i="2" s="1"/>
  <c r="G3478" i="2"/>
  <c r="H3478" i="2"/>
  <c r="I3478" i="2" s="1"/>
  <c r="J3478" i="2" s="1"/>
  <c r="G3479" i="2"/>
  <c r="H3479" i="2"/>
  <c r="I3479" i="2" s="1"/>
  <c r="G3480" i="2"/>
  <c r="H3480" i="2"/>
  <c r="I3480" i="2" s="1"/>
  <c r="G3481" i="2"/>
  <c r="H3481" i="2"/>
  <c r="I3481" i="2" s="1"/>
  <c r="J3481" i="2" s="1"/>
  <c r="G3482" i="2"/>
  <c r="H3482" i="2"/>
  <c r="I3482" i="2" s="1"/>
  <c r="J3482" i="2" s="1"/>
  <c r="G3483" i="2"/>
  <c r="H3483" i="2"/>
  <c r="I3483" i="2" s="1"/>
  <c r="G3484" i="2"/>
  <c r="H3484" i="2"/>
  <c r="I3484" i="2" s="1"/>
  <c r="G3485" i="2"/>
  <c r="H3485" i="2"/>
  <c r="I3485" i="2" s="1"/>
  <c r="J3485" i="2" s="1"/>
  <c r="G3486" i="2"/>
  <c r="H3486" i="2"/>
  <c r="I3486" i="2" s="1"/>
  <c r="J3486" i="2" s="1"/>
  <c r="G3487" i="2"/>
  <c r="H3487" i="2"/>
  <c r="I3487" i="2" s="1"/>
  <c r="G3488" i="2"/>
  <c r="H3488" i="2"/>
  <c r="I3488" i="2" s="1"/>
  <c r="G3489" i="2"/>
  <c r="H3489" i="2"/>
  <c r="I3489" i="2" s="1"/>
  <c r="J3489" i="2" s="1"/>
  <c r="G3490" i="2"/>
  <c r="H3490" i="2"/>
  <c r="I3490" i="2" s="1"/>
  <c r="J3490" i="2" s="1"/>
  <c r="G3491" i="2"/>
  <c r="H3491" i="2"/>
  <c r="I3491" i="2" s="1"/>
  <c r="G3492" i="2"/>
  <c r="H3492" i="2"/>
  <c r="I3492" i="2" s="1"/>
  <c r="G3493" i="2"/>
  <c r="H3493" i="2"/>
  <c r="I3493" i="2" s="1"/>
  <c r="J3493" i="2" s="1"/>
  <c r="G3494" i="2"/>
  <c r="H3494" i="2"/>
  <c r="I3494" i="2" s="1"/>
  <c r="J3494" i="2" s="1"/>
  <c r="G3495" i="2"/>
  <c r="H3495" i="2"/>
  <c r="I3495" i="2" s="1"/>
  <c r="G3496" i="2"/>
  <c r="H3496" i="2"/>
  <c r="I3496" i="2" s="1"/>
  <c r="G3497" i="2"/>
  <c r="H3497" i="2"/>
  <c r="I3497" i="2" s="1"/>
  <c r="J3497" i="2" s="1"/>
  <c r="G3498" i="2"/>
  <c r="H3498" i="2"/>
  <c r="I3498" i="2" s="1"/>
  <c r="J3498" i="2" s="1"/>
  <c r="G3499" i="2"/>
  <c r="H3499" i="2"/>
  <c r="I3499" i="2" s="1"/>
  <c r="G3500" i="2"/>
  <c r="H3500" i="2"/>
  <c r="I3500" i="2" s="1"/>
  <c r="G3501" i="2"/>
  <c r="H3501" i="2"/>
  <c r="I3501" i="2" s="1"/>
  <c r="J3501" i="2" s="1"/>
  <c r="G3502" i="2"/>
  <c r="H3502" i="2"/>
  <c r="I3502" i="2" s="1"/>
  <c r="J3502" i="2" s="1"/>
  <c r="G3503" i="2"/>
  <c r="H3503" i="2"/>
  <c r="I3503" i="2" s="1"/>
  <c r="G3504" i="2"/>
  <c r="H3504" i="2"/>
  <c r="I3504" i="2" s="1"/>
  <c r="G3505" i="2"/>
  <c r="H3505" i="2"/>
  <c r="I3505" i="2" s="1"/>
  <c r="J3505" i="2" s="1"/>
  <c r="G3506" i="2"/>
  <c r="H3506" i="2"/>
  <c r="I3506" i="2" s="1"/>
  <c r="J3506" i="2" s="1"/>
  <c r="G3507" i="2"/>
  <c r="H3507" i="2"/>
  <c r="I3507" i="2" s="1"/>
  <c r="G3508" i="2"/>
  <c r="H3508" i="2"/>
  <c r="I3508" i="2" s="1"/>
  <c r="G3509" i="2"/>
  <c r="H3509" i="2"/>
  <c r="I3509" i="2" s="1"/>
  <c r="J3509" i="2" s="1"/>
  <c r="G3510" i="2"/>
  <c r="H3510" i="2"/>
  <c r="I3510" i="2" s="1"/>
  <c r="J3510" i="2" s="1"/>
  <c r="G3511" i="2"/>
  <c r="H3511" i="2"/>
  <c r="I3511" i="2" s="1"/>
  <c r="G3512" i="2"/>
  <c r="H3512" i="2"/>
  <c r="I3512" i="2" s="1"/>
  <c r="G3513" i="2"/>
  <c r="H3513" i="2"/>
  <c r="I3513" i="2" s="1"/>
  <c r="J3513" i="2" s="1"/>
  <c r="G3514" i="2"/>
  <c r="H3514" i="2"/>
  <c r="I3514" i="2" s="1"/>
  <c r="J3514" i="2" s="1"/>
  <c r="G3515" i="2"/>
  <c r="H3515" i="2"/>
  <c r="I3515" i="2" s="1"/>
  <c r="G3516" i="2"/>
  <c r="H3516" i="2"/>
  <c r="I3516" i="2" s="1"/>
  <c r="G3517" i="2"/>
  <c r="H3517" i="2"/>
  <c r="I3517" i="2" s="1"/>
  <c r="J3517" i="2" s="1"/>
  <c r="G3518" i="2"/>
  <c r="H3518" i="2"/>
  <c r="I3518" i="2" s="1"/>
  <c r="J3518" i="2" s="1"/>
  <c r="G3519" i="2"/>
  <c r="H3519" i="2"/>
  <c r="I3519" i="2" s="1"/>
  <c r="G3520" i="2"/>
  <c r="H3520" i="2"/>
  <c r="I3520" i="2" s="1"/>
  <c r="G3521" i="2"/>
  <c r="H3521" i="2"/>
  <c r="I3521" i="2" s="1"/>
  <c r="J3521" i="2" s="1"/>
  <c r="G3522" i="2"/>
  <c r="H3522" i="2"/>
  <c r="I3522" i="2" s="1"/>
  <c r="J3522" i="2" s="1"/>
  <c r="G3523" i="2"/>
  <c r="H3523" i="2"/>
  <c r="I3523" i="2" s="1"/>
  <c r="G3524" i="2"/>
  <c r="H3524" i="2"/>
  <c r="I3524" i="2" s="1"/>
  <c r="G3525" i="2"/>
  <c r="H3525" i="2"/>
  <c r="I3525" i="2" s="1"/>
  <c r="J3525" i="2" s="1"/>
  <c r="G3526" i="2"/>
  <c r="H3526" i="2"/>
  <c r="I3526" i="2" s="1"/>
  <c r="J3526" i="2" s="1"/>
  <c r="G3527" i="2"/>
  <c r="H3527" i="2"/>
  <c r="I3527" i="2" s="1"/>
  <c r="G3528" i="2"/>
  <c r="H3528" i="2"/>
  <c r="I3528" i="2" s="1"/>
  <c r="G3529" i="2"/>
  <c r="H3529" i="2"/>
  <c r="I3529" i="2" s="1"/>
  <c r="J3529" i="2" s="1"/>
  <c r="G3530" i="2"/>
  <c r="H3530" i="2"/>
  <c r="I3530" i="2" s="1"/>
  <c r="J3530" i="2" s="1"/>
  <c r="G3531" i="2"/>
  <c r="H3531" i="2"/>
  <c r="I3531" i="2" s="1"/>
  <c r="G3532" i="2"/>
  <c r="H3532" i="2"/>
  <c r="I3532" i="2" s="1"/>
  <c r="G3533" i="2"/>
  <c r="H3533" i="2"/>
  <c r="I3533" i="2" s="1"/>
  <c r="J3533" i="2" s="1"/>
  <c r="G3534" i="2"/>
  <c r="H3534" i="2"/>
  <c r="I3534" i="2" s="1"/>
  <c r="J3534" i="2" s="1"/>
  <c r="G3535" i="2"/>
  <c r="H3535" i="2"/>
  <c r="I3535" i="2" s="1"/>
  <c r="G3536" i="2"/>
  <c r="H3536" i="2"/>
  <c r="I3536" i="2" s="1"/>
  <c r="G3537" i="2"/>
  <c r="H3537" i="2"/>
  <c r="I3537" i="2" s="1"/>
  <c r="J3537" i="2" s="1"/>
  <c r="G3538" i="2"/>
  <c r="H3538" i="2"/>
  <c r="I3538" i="2" s="1"/>
  <c r="J3538" i="2" s="1"/>
  <c r="G3539" i="2"/>
  <c r="H3539" i="2"/>
  <c r="I3539" i="2" s="1"/>
  <c r="G3540" i="2"/>
  <c r="H3540" i="2"/>
  <c r="I3540" i="2" s="1"/>
  <c r="G3541" i="2"/>
  <c r="H3541" i="2"/>
  <c r="I3541" i="2" s="1"/>
  <c r="J3541" i="2" s="1"/>
  <c r="G3542" i="2"/>
  <c r="H3542" i="2"/>
  <c r="I3542" i="2" s="1"/>
  <c r="J3542" i="2" s="1"/>
  <c r="G3543" i="2"/>
  <c r="H3543" i="2"/>
  <c r="I3543" i="2" s="1"/>
  <c r="G3544" i="2"/>
  <c r="H3544" i="2"/>
  <c r="I3544" i="2" s="1"/>
  <c r="G3545" i="2"/>
  <c r="H3545" i="2"/>
  <c r="I3545" i="2" s="1"/>
  <c r="J3545" i="2" s="1"/>
  <c r="G3546" i="2"/>
  <c r="H3546" i="2"/>
  <c r="I3546" i="2" s="1"/>
  <c r="J3546" i="2" s="1"/>
  <c r="G3547" i="2"/>
  <c r="H3547" i="2"/>
  <c r="I3547" i="2" s="1"/>
  <c r="G3548" i="2"/>
  <c r="H3548" i="2"/>
  <c r="I3548" i="2" s="1"/>
  <c r="G3549" i="2"/>
  <c r="H3549" i="2"/>
  <c r="I3549" i="2" s="1"/>
  <c r="J3549" i="2" s="1"/>
  <c r="G3550" i="2"/>
  <c r="H3550" i="2"/>
  <c r="I3550" i="2" s="1"/>
  <c r="J3550" i="2" s="1"/>
  <c r="G3551" i="2"/>
  <c r="H3551" i="2"/>
  <c r="I3551" i="2" s="1"/>
  <c r="G3552" i="2"/>
  <c r="H3552" i="2"/>
  <c r="I3552" i="2" s="1"/>
  <c r="G3553" i="2"/>
  <c r="H3553" i="2"/>
  <c r="I3553" i="2" s="1"/>
  <c r="J3553" i="2" s="1"/>
  <c r="G3554" i="2"/>
  <c r="H3554" i="2"/>
  <c r="I3554" i="2" s="1"/>
  <c r="J3554" i="2" s="1"/>
  <c r="G3555" i="2"/>
  <c r="H3555" i="2"/>
  <c r="I3555" i="2" s="1"/>
  <c r="G3556" i="2"/>
  <c r="H3556" i="2"/>
  <c r="I3556" i="2" s="1"/>
  <c r="G3557" i="2"/>
  <c r="H3557" i="2"/>
  <c r="I3557" i="2" s="1"/>
  <c r="J3557" i="2" s="1"/>
  <c r="G3558" i="2"/>
  <c r="H3558" i="2"/>
  <c r="I3558" i="2" s="1"/>
  <c r="J3558" i="2" s="1"/>
  <c r="G3559" i="2"/>
  <c r="H3559" i="2"/>
  <c r="I3559" i="2" s="1"/>
  <c r="G3560" i="2"/>
  <c r="H3560" i="2"/>
  <c r="I3560" i="2" s="1"/>
  <c r="G3561" i="2"/>
  <c r="H3561" i="2"/>
  <c r="I3561" i="2" s="1"/>
  <c r="J3561" i="2" s="1"/>
  <c r="G3562" i="2"/>
  <c r="H3562" i="2"/>
  <c r="I3562" i="2" s="1"/>
  <c r="J3562" i="2" s="1"/>
  <c r="G3563" i="2"/>
  <c r="H3563" i="2"/>
  <c r="I3563" i="2" s="1"/>
  <c r="G3564" i="2"/>
  <c r="H3564" i="2"/>
  <c r="I3564" i="2" s="1"/>
  <c r="G3565" i="2"/>
  <c r="H3565" i="2"/>
  <c r="I3565" i="2" s="1"/>
  <c r="J3565" i="2" s="1"/>
  <c r="G3566" i="2"/>
  <c r="H3566" i="2"/>
  <c r="I3566" i="2" s="1"/>
  <c r="J3566" i="2" s="1"/>
  <c r="G3567" i="2"/>
  <c r="H3567" i="2"/>
  <c r="I3567" i="2" s="1"/>
  <c r="G3568" i="2"/>
  <c r="H3568" i="2"/>
  <c r="I3568" i="2" s="1"/>
  <c r="G3569" i="2"/>
  <c r="H3569" i="2"/>
  <c r="I3569" i="2" s="1"/>
  <c r="J3569" i="2" s="1"/>
  <c r="G3570" i="2"/>
  <c r="H3570" i="2"/>
  <c r="I3570" i="2" s="1"/>
  <c r="J3570" i="2" s="1"/>
  <c r="G3571" i="2"/>
  <c r="H3571" i="2"/>
  <c r="I3571" i="2" s="1"/>
  <c r="G3572" i="2"/>
  <c r="H3572" i="2"/>
  <c r="I3572" i="2" s="1"/>
  <c r="G3573" i="2"/>
  <c r="H3573" i="2"/>
  <c r="I3573" i="2" s="1"/>
  <c r="J3573" i="2" s="1"/>
  <c r="G3574" i="2"/>
  <c r="H3574" i="2"/>
  <c r="I3574" i="2" s="1"/>
  <c r="J3574" i="2" s="1"/>
  <c r="G3575" i="2"/>
  <c r="H3575" i="2"/>
  <c r="I3575" i="2" s="1"/>
  <c r="G3576" i="2"/>
  <c r="H3576" i="2"/>
  <c r="I3576" i="2" s="1"/>
  <c r="G3577" i="2"/>
  <c r="H3577" i="2"/>
  <c r="I3577" i="2" s="1"/>
  <c r="J3577" i="2" s="1"/>
  <c r="G3578" i="2"/>
  <c r="H3578" i="2"/>
  <c r="I3578" i="2" s="1"/>
  <c r="J3578" i="2" s="1"/>
  <c r="G3579" i="2"/>
  <c r="H3579" i="2"/>
  <c r="I3579" i="2" s="1"/>
  <c r="G3580" i="2"/>
  <c r="H3580" i="2"/>
  <c r="I3580" i="2" s="1"/>
  <c r="G3581" i="2"/>
  <c r="H3581" i="2"/>
  <c r="I3581" i="2" s="1"/>
  <c r="J3581" i="2" s="1"/>
  <c r="G3582" i="2"/>
  <c r="H3582" i="2"/>
  <c r="I3582" i="2" s="1"/>
  <c r="J3582" i="2" s="1"/>
  <c r="G3583" i="2"/>
  <c r="H3583" i="2"/>
  <c r="I3583" i="2" s="1"/>
  <c r="G3584" i="2"/>
  <c r="H3584" i="2"/>
  <c r="I3584" i="2" s="1"/>
  <c r="G3585" i="2"/>
  <c r="H3585" i="2"/>
  <c r="I3585" i="2" s="1"/>
  <c r="J3585" i="2" s="1"/>
  <c r="G3586" i="2"/>
  <c r="H3586" i="2"/>
  <c r="I3586" i="2" s="1"/>
  <c r="J3586" i="2" s="1"/>
  <c r="G3587" i="2"/>
  <c r="H3587" i="2"/>
  <c r="I3587" i="2" s="1"/>
  <c r="G3588" i="2"/>
  <c r="H3588" i="2"/>
  <c r="I3588" i="2" s="1"/>
  <c r="G3589" i="2"/>
  <c r="H3589" i="2"/>
  <c r="I3589" i="2" s="1"/>
  <c r="J3589" i="2" s="1"/>
  <c r="G3590" i="2"/>
  <c r="H3590" i="2"/>
  <c r="I3590" i="2" s="1"/>
  <c r="J3590" i="2" s="1"/>
  <c r="G3591" i="2"/>
  <c r="H3591" i="2"/>
  <c r="I3591" i="2" s="1"/>
  <c r="G3592" i="2"/>
  <c r="H3592" i="2"/>
  <c r="I3592" i="2" s="1"/>
  <c r="G3593" i="2"/>
  <c r="H3593" i="2"/>
  <c r="I3593" i="2" s="1"/>
  <c r="J3593" i="2" s="1"/>
  <c r="G3594" i="2"/>
  <c r="H3594" i="2"/>
  <c r="I3594" i="2" s="1"/>
  <c r="J3594" i="2" s="1"/>
  <c r="G3595" i="2"/>
  <c r="H3595" i="2"/>
  <c r="I3595" i="2" s="1"/>
  <c r="G3596" i="2"/>
  <c r="H3596" i="2"/>
  <c r="I3596" i="2" s="1"/>
  <c r="G3597" i="2"/>
  <c r="H3597" i="2"/>
  <c r="I3597" i="2" s="1"/>
  <c r="J3597" i="2" s="1"/>
  <c r="G3598" i="2"/>
  <c r="H3598" i="2"/>
  <c r="I3598" i="2" s="1"/>
  <c r="J3598" i="2" s="1"/>
  <c r="G3599" i="2"/>
  <c r="H3599" i="2"/>
  <c r="I3599" i="2" s="1"/>
  <c r="G3600" i="2"/>
  <c r="H3600" i="2"/>
  <c r="I3600" i="2" s="1"/>
  <c r="G3601" i="2"/>
  <c r="H3601" i="2"/>
  <c r="I3601" i="2" s="1"/>
  <c r="J3601" i="2" s="1"/>
  <c r="G3602" i="2"/>
  <c r="H3602" i="2"/>
  <c r="I3602" i="2" s="1"/>
  <c r="J3602" i="2" s="1"/>
  <c r="G3603" i="2"/>
  <c r="H3603" i="2"/>
  <c r="I3603" i="2" s="1"/>
  <c r="G3604" i="2"/>
  <c r="H3604" i="2"/>
  <c r="I3604" i="2" s="1"/>
  <c r="G3605" i="2"/>
  <c r="H3605" i="2"/>
  <c r="G3606" i="2"/>
  <c r="H3606" i="2"/>
  <c r="I3606" i="2" s="1"/>
  <c r="G3607" i="2"/>
  <c r="H3607" i="2"/>
  <c r="I3607" i="2" s="1"/>
  <c r="G3608" i="2"/>
  <c r="H3608" i="2"/>
  <c r="I3608" i="2" s="1"/>
  <c r="G3609" i="2"/>
  <c r="H3609" i="2"/>
  <c r="I3609" i="2" s="1"/>
  <c r="J3609" i="2" s="1"/>
  <c r="G3610" i="2"/>
  <c r="H3610" i="2"/>
  <c r="I3610" i="2" s="1"/>
  <c r="J3610" i="2" s="1"/>
  <c r="G3611" i="2"/>
  <c r="H3611" i="2"/>
  <c r="I3611" i="2" s="1"/>
  <c r="G3612" i="2"/>
  <c r="H3612" i="2"/>
  <c r="I3612" i="2" s="1"/>
  <c r="G3613" i="2"/>
  <c r="H3613" i="2"/>
  <c r="I3613" i="2" s="1"/>
  <c r="J3613" i="2" s="1"/>
  <c r="G3614" i="2"/>
  <c r="H3614" i="2"/>
  <c r="I3614" i="2" s="1"/>
  <c r="J3614" i="2" s="1"/>
  <c r="G3615" i="2"/>
  <c r="H3615" i="2"/>
  <c r="I3615" i="2" s="1"/>
  <c r="G3616" i="2"/>
  <c r="H3616" i="2"/>
  <c r="I3616" i="2" s="1"/>
  <c r="G3617" i="2"/>
  <c r="H3617" i="2"/>
  <c r="I3617" i="2" s="1"/>
  <c r="J3617" i="2" s="1"/>
  <c r="G3618" i="2"/>
  <c r="H3618" i="2"/>
  <c r="I3618" i="2" s="1"/>
  <c r="J3618" i="2" s="1"/>
  <c r="G3619" i="2"/>
  <c r="H3619" i="2"/>
  <c r="I3619" i="2" s="1"/>
  <c r="G3620" i="2"/>
  <c r="H3620" i="2"/>
  <c r="I3620" i="2" s="1"/>
  <c r="G3621" i="2"/>
  <c r="H3621" i="2"/>
  <c r="I3621" i="2" s="1"/>
  <c r="J3621" i="2" s="1"/>
  <c r="G3622" i="2"/>
  <c r="H3622" i="2"/>
  <c r="I3622" i="2" s="1"/>
  <c r="J3622" i="2" s="1"/>
  <c r="G3623" i="2"/>
  <c r="H3623" i="2"/>
  <c r="I3623" i="2" s="1"/>
  <c r="G3624" i="2"/>
  <c r="H3624" i="2"/>
  <c r="I3624" i="2" s="1"/>
  <c r="G3625" i="2"/>
  <c r="H3625" i="2"/>
  <c r="I3625" i="2" s="1"/>
  <c r="J3625" i="2" s="1"/>
  <c r="G3626" i="2"/>
  <c r="H3626" i="2"/>
  <c r="I3626" i="2" s="1"/>
  <c r="J3626" i="2" s="1"/>
  <c r="G3627" i="2"/>
  <c r="H3627" i="2"/>
  <c r="I3627" i="2" s="1"/>
  <c r="G3628" i="2"/>
  <c r="H3628" i="2"/>
  <c r="I3628" i="2" s="1"/>
  <c r="G3629" i="2"/>
  <c r="H3629" i="2"/>
  <c r="I3629" i="2" s="1"/>
  <c r="J3629" i="2" s="1"/>
  <c r="G3630" i="2"/>
  <c r="H3630" i="2"/>
  <c r="I3630" i="2" s="1"/>
  <c r="J3630" i="2" s="1"/>
  <c r="G3631" i="2"/>
  <c r="H3631" i="2"/>
  <c r="I3631" i="2" s="1"/>
  <c r="G3632" i="2"/>
  <c r="H3632" i="2"/>
  <c r="I3632" i="2" s="1"/>
  <c r="G3633" i="2"/>
  <c r="H3633" i="2"/>
  <c r="I3633" i="2" s="1"/>
  <c r="J3633" i="2" s="1"/>
  <c r="G3634" i="2"/>
  <c r="H3634" i="2"/>
  <c r="I3634" i="2" s="1"/>
  <c r="J3634" i="2" s="1"/>
  <c r="G3635" i="2"/>
  <c r="H3635" i="2"/>
  <c r="I3635" i="2" s="1"/>
  <c r="G3636" i="2"/>
  <c r="H3636" i="2"/>
  <c r="I3636" i="2" s="1"/>
  <c r="G3637" i="2"/>
  <c r="H3637" i="2"/>
  <c r="I3637" i="2" s="1"/>
  <c r="J3637" i="2" s="1"/>
  <c r="G3638" i="2"/>
  <c r="H3638" i="2"/>
  <c r="I3638" i="2" s="1"/>
  <c r="J3638" i="2" s="1"/>
  <c r="G3639" i="2"/>
  <c r="H3639" i="2"/>
  <c r="I3639" i="2" s="1"/>
  <c r="G3640" i="2"/>
  <c r="H3640" i="2"/>
  <c r="I3640" i="2" s="1"/>
  <c r="G3641" i="2"/>
  <c r="H3641" i="2"/>
  <c r="I3641" i="2" s="1"/>
  <c r="J3641" i="2" s="1"/>
  <c r="G3642" i="2"/>
  <c r="H3642" i="2"/>
  <c r="I3642" i="2" s="1"/>
  <c r="J3642" i="2" s="1"/>
  <c r="G3643" i="2"/>
  <c r="H3643" i="2"/>
  <c r="I3643" i="2" s="1"/>
  <c r="G3644" i="2"/>
  <c r="H3644" i="2"/>
  <c r="I3644" i="2" s="1"/>
  <c r="G3645" i="2"/>
  <c r="H3645" i="2"/>
  <c r="I3645" i="2" s="1"/>
  <c r="J3645" i="2" s="1"/>
  <c r="G3646" i="2"/>
  <c r="H3646" i="2"/>
  <c r="I3646" i="2" s="1"/>
  <c r="J3646" i="2" s="1"/>
  <c r="G3647" i="2"/>
  <c r="H3647" i="2"/>
  <c r="I3647" i="2" s="1"/>
  <c r="G3648" i="2"/>
  <c r="H3648" i="2"/>
  <c r="I3648" i="2" s="1"/>
  <c r="G3649" i="2"/>
  <c r="H3649" i="2"/>
  <c r="I3649" i="2" s="1"/>
  <c r="J3649" i="2" s="1"/>
  <c r="G3650" i="2"/>
  <c r="H3650" i="2"/>
  <c r="I3650" i="2" s="1"/>
  <c r="J3650" i="2" s="1"/>
  <c r="G3651" i="2"/>
  <c r="H3651" i="2"/>
  <c r="I3651" i="2" s="1"/>
  <c r="G3652" i="2"/>
  <c r="H3652" i="2"/>
  <c r="I3652" i="2" s="1"/>
  <c r="G3653" i="2"/>
  <c r="H3653" i="2"/>
  <c r="I3653" i="2" s="1"/>
  <c r="J3653" i="2" s="1"/>
  <c r="G3654" i="2"/>
  <c r="H3654" i="2"/>
  <c r="I3654" i="2" s="1"/>
  <c r="J3654" i="2" s="1"/>
  <c r="G3655" i="2"/>
  <c r="H3655" i="2"/>
  <c r="I3655" i="2" s="1"/>
  <c r="G3656" i="2"/>
  <c r="H3656" i="2"/>
  <c r="I3656" i="2" s="1"/>
  <c r="G3657" i="2"/>
  <c r="H3657" i="2"/>
  <c r="I3657" i="2" s="1"/>
  <c r="J3657" i="2" s="1"/>
  <c r="G3658" i="2"/>
  <c r="H3658" i="2"/>
  <c r="I3658" i="2" s="1"/>
  <c r="J3658" i="2" s="1"/>
  <c r="G3659" i="2"/>
  <c r="H3659" i="2"/>
  <c r="I3659" i="2" s="1"/>
  <c r="G3660" i="2"/>
  <c r="H3660" i="2"/>
  <c r="I3660" i="2" s="1"/>
  <c r="G3661" i="2"/>
  <c r="H3661" i="2"/>
  <c r="I3661" i="2" s="1"/>
  <c r="J3661" i="2" s="1"/>
  <c r="G3662" i="2"/>
  <c r="H3662" i="2"/>
  <c r="I3662" i="2" s="1"/>
  <c r="J3662" i="2" s="1"/>
  <c r="G3663" i="2"/>
  <c r="H3663" i="2"/>
  <c r="I3663" i="2" s="1"/>
  <c r="G3664" i="2"/>
  <c r="H3664" i="2"/>
  <c r="I3664" i="2" s="1"/>
  <c r="G3665" i="2"/>
  <c r="H3665" i="2"/>
  <c r="I3665" i="2" s="1"/>
  <c r="J3665" i="2" s="1"/>
  <c r="G3666" i="2"/>
  <c r="H3666" i="2"/>
  <c r="I3666" i="2" s="1"/>
  <c r="J3666" i="2" s="1"/>
  <c r="G3667" i="2"/>
  <c r="H3667" i="2"/>
  <c r="I3667" i="2" s="1"/>
  <c r="G3668" i="2"/>
  <c r="H3668" i="2"/>
  <c r="I3668" i="2" s="1"/>
  <c r="G3669" i="2"/>
  <c r="H3669" i="2"/>
  <c r="I3669" i="2" s="1"/>
  <c r="J3669" i="2" s="1"/>
  <c r="G3670" i="2"/>
  <c r="H3670" i="2"/>
  <c r="I3670" i="2" s="1"/>
  <c r="J3670" i="2" s="1"/>
  <c r="G3671" i="2"/>
  <c r="H3671" i="2"/>
  <c r="I3671" i="2" s="1"/>
  <c r="G3672" i="2"/>
  <c r="H3672" i="2"/>
  <c r="I3672" i="2" s="1"/>
  <c r="G3673" i="2"/>
  <c r="H3673" i="2"/>
  <c r="I3673" i="2" s="1"/>
  <c r="J3673" i="2" s="1"/>
  <c r="G3674" i="2"/>
  <c r="H3674" i="2"/>
  <c r="I3674" i="2" s="1"/>
  <c r="J3674" i="2" s="1"/>
  <c r="G3675" i="2"/>
  <c r="H3675" i="2"/>
  <c r="I3675" i="2" s="1"/>
  <c r="G3676" i="2"/>
  <c r="H3676" i="2"/>
  <c r="I3676" i="2" s="1"/>
  <c r="G3677" i="2"/>
  <c r="H3677" i="2"/>
  <c r="I3677" i="2" s="1"/>
  <c r="J3677" i="2" s="1"/>
  <c r="G3678" i="2"/>
  <c r="H3678" i="2"/>
  <c r="I3678" i="2" s="1"/>
  <c r="J3678" i="2" s="1"/>
  <c r="G3679" i="2"/>
  <c r="H3679" i="2"/>
  <c r="I3679" i="2" s="1"/>
  <c r="G3680" i="2"/>
  <c r="H3680" i="2"/>
  <c r="I3680" i="2" s="1"/>
  <c r="G3681" i="2"/>
  <c r="H3681" i="2"/>
  <c r="I3681" i="2" s="1"/>
  <c r="J3681" i="2" s="1"/>
  <c r="G3682" i="2"/>
  <c r="H3682" i="2"/>
  <c r="I3682" i="2" s="1"/>
  <c r="J3682" i="2" s="1"/>
  <c r="G3683" i="2"/>
  <c r="H3683" i="2"/>
  <c r="I3683" i="2" s="1"/>
  <c r="G3684" i="2"/>
  <c r="H3684" i="2"/>
  <c r="I3684" i="2" s="1"/>
  <c r="G3685" i="2"/>
  <c r="H3685" i="2"/>
  <c r="I3685" i="2" s="1"/>
  <c r="J3685" i="2" s="1"/>
  <c r="G3686" i="2"/>
  <c r="H3686" i="2"/>
  <c r="I3686" i="2" s="1"/>
  <c r="J3686" i="2" s="1"/>
  <c r="G3687" i="2"/>
  <c r="H3687" i="2"/>
  <c r="I3687" i="2" s="1"/>
  <c r="G3688" i="2"/>
  <c r="H3688" i="2"/>
  <c r="I3688" i="2" s="1"/>
  <c r="G3689" i="2"/>
  <c r="H3689" i="2"/>
  <c r="I3689" i="2" s="1"/>
  <c r="J3689" i="2" s="1"/>
  <c r="G3690" i="2"/>
  <c r="H3690" i="2"/>
  <c r="I3690" i="2" s="1"/>
  <c r="J3690" i="2" s="1"/>
  <c r="G3691" i="2"/>
  <c r="H3691" i="2"/>
  <c r="I3691" i="2" s="1"/>
  <c r="G3692" i="2"/>
  <c r="H3692" i="2"/>
  <c r="I3692" i="2" s="1"/>
  <c r="G3693" i="2"/>
  <c r="H3693" i="2"/>
  <c r="I3693" i="2" s="1"/>
  <c r="J3693" i="2" s="1"/>
  <c r="G3694" i="2"/>
  <c r="H3694" i="2"/>
  <c r="I3694" i="2" s="1"/>
  <c r="J3694" i="2" s="1"/>
  <c r="G3695" i="2"/>
  <c r="H3695" i="2"/>
  <c r="I3695" i="2" s="1"/>
  <c r="G3696" i="2"/>
  <c r="H3696" i="2"/>
  <c r="I3696" i="2" s="1"/>
  <c r="G3697" i="2"/>
  <c r="H3697" i="2"/>
  <c r="I3697" i="2" s="1"/>
  <c r="J3697" i="2" s="1"/>
  <c r="G3698" i="2"/>
  <c r="H3698" i="2"/>
  <c r="I3698" i="2" s="1"/>
  <c r="J3698" i="2" s="1"/>
  <c r="G3699" i="2"/>
  <c r="H3699" i="2"/>
  <c r="I3699" i="2" s="1"/>
  <c r="G3700" i="2"/>
  <c r="H3700" i="2"/>
  <c r="I3700" i="2" s="1"/>
  <c r="G3701" i="2"/>
  <c r="H3701" i="2"/>
  <c r="I3701" i="2" s="1"/>
  <c r="J3701" i="2" s="1"/>
  <c r="G3702" i="2"/>
  <c r="H3702" i="2"/>
  <c r="I3702" i="2" s="1"/>
  <c r="J3702" i="2" s="1"/>
  <c r="G3703" i="2"/>
  <c r="H3703" i="2"/>
  <c r="I3703" i="2" s="1"/>
  <c r="G3704" i="2"/>
  <c r="H3704" i="2"/>
  <c r="I3704" i="2" s="1"/>
  <c r="G3705" i="2"/>
  <c r="H3705" i="2"/>
  <c r="I3705" i="2" s="1"/>
  <c r="J3705" i="2" s="1"/>
  <c r="G3706" i="2"/>
  <c r="H3706" i="2"/>
  <c r="I3706" i="2" s="1"/>
  <c r="J3706" i="2" s="1"/>
  <c r="G3707" i="2"/>
  <c r="H3707" i="2"/>
  <c r="I3707" i="2" s="1"/>
  <c r="G3708" i="2"/>
  <c r="H3708" i="2"/>
  <c r="I3708" i="2" s="1"/>
  <c r="G3709" i="2"/>
  <c r="H3709" i="2"/>
  <c r="I3709" i="2" s="1"/>
  <c r="J3709" i="2" s="1"/>
  <c r="G3710" i="2"/>
  <c r="H3710" i="2"/>
  <c r="I3710" i="2" s="1"/>
  <c r="J3710" i="2" s="1"/>
  <c r="G3711" i="2"/>
  <c r="H3711" i="2"/>
  <c r="I3711" i="2" s="1"/>
  <c r="G3712" i="2"/>
  <c r="H3712" i="2"/>
  <c r="I3712" i="2" s="1"/>
  <c r="G3713" i="2"/>
  <c r="H3713" i="2"/>
  <c r="I3713" i="2" s="1"/>
  <c r="J3713" i="2" s="1"/>
  <c r="G3714" i="2"/>
  <c r="H3714" i="2"/>
  <c r="I3714" i="2" s="1"/>
  <c r="J3714" i="2" s="1"/>
  <c r="G3715" i="2"/>
  <c r="H3715" i="2"/>
  <c r="I3715" i="2" s="1"/>
  <c r="G3716" i="2"/>
  <c r="H3716" i="2"/>
  <c r="I3716" i="2" s="1"/>
  <c r="G3717" i="2"/>
  <c r="H3717" i="2"/>
  <c r="I3717" i="2" s="1"/>
  <c r="J3717" i="2" s="1"/>
  <c r="G3718" i="2"/>
  <c r="H3718" i="2"/>
  <c r="I3718" i="2" s="1"/>
  <c r="J3718" i="2" s="1"/>
  <c r="G3719" i="2"/>
  <c r="H3719" i="2"/>
  <c r="I3719" i="2" s="1"/>
  <c r="G3720" i="2"/>
  <c r="H3720" i="2"/>
  <c r="I3720" i="2" s="1"/>
  <c r="G3721" i="2"/>
  <c r="H3721" i="2"/>
  <c r="I3721" i="2" s="1"/>
  <c r="J3721" i="2" s="1"/>
  <c r="G3722" i="2"/>
  <c r="H3722" i="2"/>
  <c r="I3722" i="2" s="1"/>
  <c r="J3722" i="2" s="1"/>
  <c r="G3723" i="2"/>
  <c r="H3723" i="2"/>
  <c r="I3723" i="2" s="1"/>
  <c r="G3724" i="2"/>
  <c r="H3724" i="2"/>
  <c r="I3724" i="2" s="1"/>
  <c r="G3725" i="2"/>
  <c r="H3725" i="2"/>
  <c r="I3725" i="2" s="1"/>
  <c r="J3725" i="2" s="1"/>
  <c r="G3726" i="2"/>
  <c r="H3726" i="2"/>
  <c r="I3726" i="2" s="1"/>
  <c r="J3726" i="2" s="1"/>
  <c r="G3727" i="2"/>
  <c r="H3727" i="2"/>
  <c r="I3727" i="2" s="1"/>
  <c r="G3728" i="2"/>
  <c r="H3728" i="2"/>
  <c r="I3728" i="2" s="1"/>
  <c r="G3729" i="2"/>
  <c r="H3729" i="2"/>
  <c r="I3729" i="2" s="1"/>
  <c r="J3729" i="2" s="1"/>
  <c r="G3730" i="2"/>
  <c r="H3730" i="2"/>
  <c r="I3730" i="2" s="1"/>
  <c r="J3730" i="2" s="1"/>
  <c r="G3731" i="2"/>
  <c r="H3731" i="2"/>
  <c r="I3731" i="2" s="1"/>
  <c r="G3732" i="2"/>
  <c r="H3732" i="2"/>
  <c r="I3732" i="2" s="1"/>
  <c r="G3733" i="2"/>
  <c r="H3733" i="2"/>
  <c r="I3733" i="2" s="1"/>
  <c r="J3733" i="2" s="1"/>
  <c r="G3734" i="2"/>
  <c r="H3734" i="2"/>
  <c r="I3734" i="2" s="1"/>
  <c r="J3734" i="2" s="1"/>
  <c r="G3735" i="2"/>
  <c r="H3735" i="2"/>
  <c r="I3735" i="2" s="1"/>
  <c r="G3736" i="2"/>
  <c r="H3736" i="2"/>
  <c r="I3736" i="2" s="1"/>
  <c r="G3737" i="2"/>
  <c r="H3737" i="2"/>
  <c r="I3737" i="2" s="1"/>
  <c r="J3737" i="2" s="1"/>
  <c r="G3738" i="2"/>
  <c r="H3738" i="2"/>
  <c r="I3738" i="2" s="1"/>
  <c r="J3738" i="2" s="1"/>
  <c r="G3739" i="2"/>
  <c r="H3739" i="2"/>
  <c r="I3739" i="2" s="1"/>
  <c r="G3740" i="2"/>
  <c r="H3740" i="2"/>
  <c r="I3740" i="2" s="1"/>
  <c r="G3741" i="2"/>
  <c r="H3741" i="2"/>
  <c r="I3741" i="2" s="1"/>
  <c r="J3741" i="2" s="1"/>
  <c r="G3742" i="2"/>
  <c r="H3742" i="2"/>
  <c r="I3742" i="2" s="1"/>
  <c r="J3742" i="2" s="1"/>
  <c r="G3743" i="2"/>
  <c r="H3743" i="2"/>
  <c r="I3743" i="2" s="1"/>
  <c r="G3744" i="2"/>
  <c r="H3744" i="2"/>
  <c r="I3744" i="2" s="1"/>
  <c r="G3745" i="2"/>
  <c r="H3745" i="2"/>
  <c r="I3745" i="2" s="1"/>
  <c r="J3745" i="2" s="1"/>
  <c r="G3746" i="2"/>
  <c r="H3746" i="2"/>
  <c r="I3746" i="2" s="1"/>
  <c r="J3746" i="2" s="1"/>
  <c r="G3747" i="2"/>
  <c r="H3747" i="2"/>
  <c r="I3747" i="2" s="1"/>
  <c r="G3748" i="2"/>
  <c r="H3748" i="2"/>
  <c r="I3748" i="2" s="1"/>
  <c r="G3749" i="2"/>
  <c r="H3749" i="2"/>
  <c r="I3749" i="2" s="1"/>
  <c r="J3749" i="2" s="1"/>
  <c r="G3750" i="2"/>
  <c r="H3750" i="2"/>
  <c r="I3750" i="2" s="1"/>
  <c r="J3750" i="2" s="1"/>
  <c r="G3751" i="2"/>
  <c r="H3751" i="2"/>
  <c r="I3751" i="2" s="1"/>
  <c r="G3752" i="2"/>
  <c r="H3752" i="2"/>
  <c r="I3752" i="2" s="1"/>
  <c r="G3753" i="2"/>
  <c r="H3753" i="2"/>
  <c r="I3753" i="2" s="1"/>
  <c r="J3753" i="2" s="1"/>
  <c r="G3754" i="2"/>
  <c r="H3754" i="2"/>
  <c r="I3754" i="2" s="1"/>
  <c r="J3754" i="2" s="1"/>
  <c r="G3755" i="2"/>
  <c r="H3755" i="2"/>
  <c r="I3755" i="2" s="1"/>
  <c r="G3756" i="2"/>
  <c r="H3756" i="2"/>
  <c r="I3756" i="2" s="1"/>
  <c r="G3757" i="2"/>
  <c r="H3757" i="2"/>
  <c r="I3757" i="2" s="1"/>
  <c r="J3757" i="2" s="1"/>
  <c r="G3758" i="2"/>
  <c r="H3758" i="2"/>
  <c r="I3758" i="2" s="1"/>
  <c r="J3758" i="2" s="1"/>
  <c r="G3759" i="2"/>
  <c r="H3759" i="2"/>
  <c r="I3759" i="2" s="1"/>
  <c r="G3760" i="2"/>
  <c r="H3760" i="2"/>
  <c r="I3760" i="2" s="1"/>
  <c r="G3761" i="2"/>
  <c r="H3761" i="2"/>
  <c r="I3761" i="2" s="1"/>
  <c r="J3761" i="2" s="1"/>
  <c r="G3762" i="2"/>
  <c r="H3762" i="2"/>
  <c r="I3762" i="2" s="1"/>
  <c r="J3762" i="2" s="1"/>
  <c r="G3763" i="2"/>
  <c r="H3763" i="2"/>
  <c r="I3763" i="2" s="1"/>
  <c r="G3764" i="2"/>
  <c r="H3764" i="2"/>
  <c r="I3764" i="2" s="1"/>
  <c r="G3765" i="2"/>
  <c r="H3765" i="2"/>
  <c r="I3765" i="2" s="1"/>
  <c r="J3765" i="2" s="1"/>
  <c r="G3766" i="2"/>
  <c r="H3766" i="2"/>
  <c r="I3766" i="2" s="1"/>
  <c r="J3766" i="2" s="1"/>
  <c r="G3767" i="2"/>
  <c r="H3767" i="2"/>
  <c r="I3767" i="2" s="1"/>
  <c r="G3768" i="2"/>
  <c r="H3768" i="2"/>
  <c r="I3768" i="2" s="1"/>
  <c r="G3769" i="2"/>
  <c r="H3769" i="2"/>
  <c r="I3769" i="2" s="1"/>
  <c r="J3769" i="2" s="1"/>
  <c r="G3770" i="2"/>
  <c r="H3770" i="2"/>
  <c r="I3770" i="2" s="1"/>
  <c r="J3770" i="2" s="1"/>
  <c r="G3771" i="2"/>
  <c r="H3771" i="2"/>
  <c r="I3771" i="2" s="1"/>
  <c r="G3772" i="2"/>
  <c r="H3772" i="2"/>
  <c r="I3772" i="2" s="1"/>
  <c r="G3773" i="2"/>
  <c r="H3773" i="2"/>
  <c r="I3773" i="2" s="1"/>
  <c r="J3773" i="2" s="1"/>
  <c r="G3774" i="2"/>
  <c r="H3774" i="2"/>
  <c r="I3774" i="2" s="1"/>
  <c r="J3774" i="2" s="1"/>
  <c r="G3775" i="2"/>
  <c r="H3775" i="2"/>
  <c r="I3775" i="2" s="1"/>
  <c r="G3776" i="2"/>
  <c r="H3776" i="2"/>
  <c r="I3776" i="2" s="1"/>
  <c r="G3777" i="2"/>
  <c r="H3777" i="2"/>
  <c r="I3777" i="2" s="1"/>
  <c r="J3777" i="2" s="1"/>
  <c r="G3778" i="2"/>
  <c r="H3778" i="2"/>
  <c r="I3778" i="2" s="1"/>
  <c r="J3778" i="2" s="1"/>
  <c r="G3779" i="2"/>
  <c r="H3779" i="2"/>
  <c r="I3779" i="2" s="1"/>
  <c r="G3780" i="2"/>
  <c r="H3780" i="2"/>
  <c r="I3780" i="2" s="1"/>
  <c r="G3781" i="2"/>
  <c r="H3781" i="2"/>
  <c r="I3781" i="2" s="1"/>
  <c r="J3781" i="2" s="1"/>
  <c r="G3782" i="2"/>
  <c r="H3782" i="2"/>
  <c r="I3782" i="2" s="1"/>
  <c r="J3782" i="2" s="1"/>
  <c r="G3783" i="2"/>
  <c r="H3783" i="2"/>
  <c r="I3783" i="2" s="1"/>
  <c r="G3784" i="2"/>
  <c r="H3784" i="2"/>
  <c r="I3784" i="2" s="1"/>
  <c r="G3785" i="2"/>
  <c r="H3785" i="2"/>
  <c r="I3785" i="2" s="1"/>
  <c r="J3785" i="2" s="1"/>
  <c r="G3786" i="2"/>
  <c r="H3786" i="2"/>
  <c r="I3786" i="2" s="1"/>
  <c r="J3786" i="2" s="1"/>
  <c r="G3787" i="2"/>
  <c r="H3787" i="2"/>
  <c r="I3787" i="2" s="1"/>
  <c r="G3788" i="2"/>
  <c r="H3788" i="2"/>
  <c r="I3788" i="2" s="1"/>
  <c r="G3789" i="2"/>
  <c r="H3789" i="2"/>
  <c r="I3789" i="2" s="1"/>
  <c r="J3789" i="2" s="1"/>
  <c r="G3790" i="2"/>
  <c r="H3790" i="2"/>
  <c r="I3790" i="2" s="1"/>
  <c r="J3790" i="2" s="1"/>
  <c r="G3791" i="2"/>
  <c r="H3791" i="2"/>
  <c r="I3791" i="2" s="1"/>
  <c r="G3792" i="2"/>
  <c r="H3792" i="2"/>
  <c r="I3792" i="2" s="1"/>
  <c r="G3793" i="2"/>
  <c r="H3793" i="2"/>
  <c r="I3793" i="2" s="1"/>
  <c r="J3793" i="2" s="1"/>
  <c r="G3794" i="2"/>
  <c r="H3794" i="2"/>
  <c r="I3794" i="2" s="1"/>
  <c r="J3794" i="2" s="1"/>
  <c r="G3795" i="2"/>
  <c r="H3795" i="2"/>
  <c r="I3795" i="2" s="1"/>
  <c r="G3796" i="2"/>
  <c r="H3796" i="2"/>
  <c r="I3796" i="2" s="1"/>
  <c r="G3797" i="2"/>
  <c r="H3797" i="2"/>
  <c r="I3797" i="2" s="1"/>
  <c r="J3797" i="2" s="1"/>
  <c r="G3798" i="2"/>
  <c r="H3798" i="2"/>
  <c r="I3798" i="2" s="1"/>
  <c r="J3798" i="2" s="1"/>
  <c r="G3799" i="2"/>
  <c r="H3799" i="2"/>
  <c r="I3799" i="2" s="1"/>
  <c r="G3800" i="2"/>
  <c r="H3800" i="2"/>
  <c r="I3800" i="2" s="1"/>
  <c r="G3801" i="2"/>
  <c r="H3801" i="2"/>
  <c r="I3801" i="2" s="1"/>
  <c r="J3801" i="2" s="1"/>
  <c r="G3802" i="2"/>
  <c r="H3802" i="2"/>
  <c r="I3802" i="2" s="1"/>
  <c r="J3802" i="2" s="1"/>
  <c r="G3803" i="2"/>
  <c r="H3803" i="2"/>
  <c r="I3803" i="2" s="1"/>
  <c r="G3804" i="2"/>
  <c r="H3804" i="2"/>
  <c r="I3804" i="2" s="1"/>
  <c r="G3805" i="2"/>
  <c r="H3805" i="2"/>
  <c r="I3805" i="2" s="1"/>
  <c r="J3805" i="2" s="1"/>
  <c r="G3806" i="2"/>
  <c r="H3806" i="2"/>
  <c r="I3806" i="2" s="1"/>
  <c r="J3806" i="2" s="1"/>
  <c r="G3807" i="2"/>
  <c r="H3807" i="2"/>
  <c r="I3807" i="2" s="1"/>
  <c r="G3808" i="2"/>
  <c r="H3808" i="2"/>
  <c r="I3808" i="2" s="1"/>
  <c r="G3809" i="2"/>
  <c r="H3809" i="2"/>
  <c r="I3809" i="2" s="1"/>
  <c r="J3809" i="2" s="1"/>
  <c r="G3810" i="2"/>
  <c r="H3810" i="2"/>
  <c r="I3810" i="2" s="1"/>
  <c r="J3810" i="2" s="1"/>
  <c r="G3811" i="2"/>
  <c r="H3811" i="2"/>
  <c r="I3811" i="2" s="1"/>
  <c r="G3812" i="2"/>
  <c r="H3812" i="2"/>
  <c r="I3812" i="2" s="1"/>
  <c r="G3813" i="2"/>
  <c r="H3813" i="2"/>
  <c r="I3813" i="2" s="1"/>
  <c r="J3813" i="2" s="1"/>
  <c r="G3814" i="2"/>
  <c r="H3814" i="2"/>
  <c r="I3814" i="2" s="1"/>
  <c r="J3814" i="2" s="1"/>
  <c r="G3815" i="2"/>
  <c r="H3815" i="2"/>
  <c r="I3815" i="2" s="1"/>
  <c r="G3816" i="2"/>
  <c r="H3816" i="2"/>
  <c r="I3816" i="2" s="1"/>
  <c r="G3817" i="2"/>
  <c r="H3817" i="2"/>
  <c r="I3817" i="2" s="1"/>
  <c r="J3817" i="2" s="1"/>
  <c r="G3818" i="2"/>
  <c r="H3818" i="2"/>
  <c r="I3818" i="2" s="1"/>
  <c r="J3818" i="2" s="1"/>
  <c r="G3819" i="2"/>
  <c r="H3819" i="2"/>
  <c r="I3819" i="2" s="1"/>
  <c r="G3820" i="2"/>
  <c r="H3820" i="2"/>
  <c r="I3820" i="2" s="1"/>
  <c r="G3821" i="2"/>
  <c r="H3821" i="2"/>
  <c r="I3821" i="2" s="1"/>
  <c r="J3821" i="2" s="1"/>
  <c r="G3822" i="2"/>
  <c r="H3822" i="2"/>
  <c r="I3822" i="2" s="1"/>
  <c r="J3822" i="2" s="1"/>
  <c r="G3823" i="2"/>
  <c r="H3823" i="2"/>
  <c r="I3823" i="2" s="1"/>
  <c r="G3824" i="2"/>
  <c r="H3824" i="2"/>
  <c r="I3824" i="2" s="1"/>
  <c r="G3825" i="2"/>
  <c r="H3825" i="2"/>
  <c r="I3825" i="2" s="1"/>
  <c r="J3825" i="2" s="1"/>
  <c r="G3826" i="2"/>
  <c r="H3826" i="2"/>
  <c r="I3826" i="2" s="1"/>
  <c r="J3826" i="2" s="1"/>
  <c r="G3827" i="2"/>
  <c r="H3827" i="2"/>
  <c r="I3827" i="2" s="1"/>
  <c r="G3828" i="2"/>
  <c r="H3828" i="2"/>
  <c r="I3828" i="2" s="1"/>
  <c r="G3829" i="2"/>
  <c r="H3829" i="2"/>
  <c r="I3829" i="2" s="1"/>
  <c r="J3829" i="2" s="1"/>
  <c r="G3830" i="2"/>
  <c r="H3830" i="2"/>
  <c r="I3830" i="2" s="1"/>
  <c r="J3830" i="2" s="1"/>
  <c r="G3831" i="2"/>
  <c r="H3831" i="2"/>
  <c r="I3831" i="2" s="1"/>
  <c r="G3832" i="2"/>
  <c r="H3832" i="2"/>
  <c r="I3832" i="2" s="1"/>
  <c r="G3833" i="2"/>
  <c r="H3833" i="2"/>
  <c r="I3833" i="2" s="1"/>
  <c r="J3833" i="2" s="1"/>
  <c r="G3834" i="2"/>
  <c r="H3834" i="2"/>
  <c r="I3834" i="2" s="1"/>
  <c r="J3834" i="2" s="1"/>
  <c r="G3835" i="2"/>
  <c r="H3835" i="2"/>
  <c r="I3835" i="2" s="1"/>
  <c r="G3836" i="2"/>
  <c r="H3836" i="2"/>
  <c r="I3836" i="2" s="1"/>
  <c r="G3837" i="2"/>
  <c r="H3837" i="2"/>
  <c r="I3837" i="2" s="1"/>
  <c r="J3837" i="2" s="1"/>
  <c r="G3838" i="2"/>
  <c r="H3838" i="2"/>
  <c r="I3838" i="2" s="1"/>
  <c r="J3838" i="2" s="1"/>
  <c r="G3839" i="2"/>
  <c r="H3839" i="2"/>
  <c r="I3839" i="2" s="1"/>
  <c r="G3" i="2"/>
  <c r="H3" i="2"/>
  <c r="I3" i="2" s="1"/>
  <c r="G4" i="2"/>
  <c r="H4" i="2"/>
  <c r="G5" i="2"/>
  <c r="H5" i="2"/>
  <c r="I5" i="2" s="1"/>
  <c r="G6" i="2"/>
  <c r="H6" i="2"/>
  <c r="I6" i="2" s="1"/>
  <c r="G7" i="2"/>
  <c r="H7" i="2"/>
  <c r="I7" i="2" s="1"/>
  <c r="G8" i="2"/>
  <c r="H8" i="2"/>
  <c r="I8" i="2" s="1"/>
  <c r="J8" i="2" s="1"/>
  <c r="G9" i="2"/>
  <c r="H9" i="2"/>
  <c r="I9" i="2" s="1"/>
  <c r="J9" i="2" s="1"/>
  <c r="G10" i="2"/>
  <c r="H10" i="2"/>
  <c r="I10" i="2" s="1"/>
  <c r="G11" i="2"/>
  <c r="H11" i="2"/>
  <c r="I11" i="2" s="1"/>
  <c r="G12" i="2"/>
  <c r="H12" i="2"/>
  <c r="G13" i="2"/>
  <c r="H13" i="2"/>
  <c r="I13" i="2" s="1"/>
  <c r="G14" i="2"/>
  <c r="H14" i="2"/>
  <c r="I14" i="2" s="1"/>
  <c r="G15" i="2"/>
  <c r="H15" i="2"/>
  <c r="I15" i="2" s="1"/>
  <c r="G16" i="2"/>
  <c r="H16" i="2"/>
  <c r="I16" i="2" s="1"/>
  <c r="J16" i="2" s="1"/>
  <c r="G17" i="2"/>
  <c r="H17" i="2"/>
  <c r="I17" i="2" s="1"/>
  <c r="J17" i="2" s="1"/>
  <c r="G18" i="2"/>
  <c r="H18" i="2"/>
  <c r="I18" i="2" s="1"/>
  <c r="G19" i="2"/>
  <c r="H19" i="2"/>
  <c r="I19" i="2" s="1"/>
  <c r="G20" i="2"/>
  <c r="H20" i="2"/>
  <c r="G21" i="2"/>
  <c r="H21" i="2"/>
  <c r="I21" i="2" s="1"/>
  <c r="G22" i="2"/>
  <c r="H22" i="2"/>
  <c r="I22" i="2" s="1"/>
  <c r="G23" i="2"/>
  <c r="H23" i="2"/>
  <c r="I23" i="2" s="1"/>
  <c r="G24" i="2"/>
  <c r="H24" i="2"/>
  <c r="I24" i="2" s="1"/>
  <c r="J24" i="2" s="1"/>
  <c r="G25" i="2"/>
  <c r="H25" i="2"/>
  <c r="I25" i="2" s="1"/>
  <c r="J25" i="2" s="1"/>
  <c r="G26" i="2"/>
  <c r="H26" i="2"/>
  <c r="I26" i="2" s="1"/>
  <c r="G27" i="2"/>
  <c r="H27" i="2"/>
  <c r="I27" i="2" s="1"/>
  <c r="G28" i="2"/>
  <c r="H28" i="2"/>
  <c r="G29" i="2"/>
  <c r="H29" i="2"/>
  <c r="I29" i="2" s="1"/>
  <c r="G30" i="2"/>
  <c r="H30" i="2"/>
  <c r="I30" i="2" s="1"/>
  <c r="G31" i="2"/>
  <c r="H31" i="2"/>
  <c r="I31" i="2" s="1"/>
  <c r="G32" i="2"/>
  <c r="H32" i="2"/>
  <c r="I32" i="2" s="1"/>
  <c r="J32" i="2" s="1"/>
  <c r="G33" i="2"/>
  <c r="H33" i="2"/>
  <c r="I33" i="2" s="1"/>
  <c r="J33" i="2" s="1"/>
  <c r="G34" i="2"/>
  <c r="H34" i="2"/>
  <c r="I34" i="2" s="1"/>
  <c r="G35" i="2"/>
  <c r="H35" i="2"/>
  <c r="I35" i="2" s="1"/>
  <c r="G36" i="2"/>
  <c r="H36" i="2"/>
  <c r="G37" i="2"/>
  <c r="H37" i="2"/>
  <c r="I37" i="2" s="1"/>
  <c r="G38" i="2"/>
  <c r="H38" i="2"/>
  <c r="I38" i="2" s="1"/>
  <c r="G39" i="2"/>
  <c r="H39" i="2"/>
  <c r="I39" i="2" s="1"/>
  <c r="G40" i="2"/>
  <c r="H40" i="2"/>
  <c r="I40" i="2" s="1"/>
  <c r="J40" i="2" s="1"/>
  <c r="G41" i="2"/>
  <c r="H41" i="2"/>
  <c r="I41" i="2" s="1"/>
  <c r="J41" i="2" s="1"/>
  <c r="G42" i="2"/>
  <c r="H42" i="2"/>
  <c r="I42" i="2" s="1"/>
  <c r="G43" i="2"/>
  <c r="H43" i="2"/>
  <c r="I43" i="2" s="1"/>
  <c r="G44" i="2"/>
  <c r="H44" i="2"/>
  <c r="G45" i="2"/>
  <c r="H45" i="2"/>
  <c r="I45" i="2" s="1"/>
  <c r="G46" i="2"/>
  <c r="H46" i="2"/>
  <c r="I46" i="2" s="1"/>
  <c r="G47" i="2"/>
  <c r="H47" i="2"/>
  <c r="I47" i="2" s="1"/>
  <c r="G48" i="2"/>
  <c r="H48" i="2"/>
  <c r="I48" i="2" s="1"/>
  <c r="J48" i="2" s="1"/>
  <c r="G49" i="2"/>
  <c r="H49" i="2"/>
  <c r="I49" i="2" s="1"/>
  <c r="J49" i="2" s="1"/>
  <c r="G50" i="2"/>
  <c r="H50" i="2"/>
  <c r="I50" i="2" s="1"/>
  <c r="G51" i="2"/>
  <c r="H51" i="2"/>
  <c r="I51" i="2" s="1"/>
  <c r="G52" i="2"/>
  <c r="H52" i="2"/>
  <c r="G53" i="2"/>
  <c r="H53" i="2"/>
  <c r="I53" i="2" s="1"/>
  <c r="G54" i="2"/>
  <c r="H54" i="2"/>
  <c r="I54" i="2" s="1"/>
  <c r="G55" i="2"/>
  <c r="H55" i="2"/>
  <c r="I55" i="2" s="1"/>
  <c r="G56" i="2"/>
  <c r="H56" i="2"/>
  <c r="I56" i="2" s="1"/>
  <c r="J56" i="2" s="1"/>
  <c r="G57" i="2"/>
  <c r="H57" i="2"/>
  <c r="I57" i="2" s="1"/>
  <c r="J57" i="2" s="1"/>
  <c r="G58" i="2"/>
  <c r="H58" i="2"/>
  <c r="I58" i="2" s="1"/>
  <c r="G59" i="2"/>
  <c r="H59" i="2"/>
  <c r="I59" i="2" s="1"/>
  <c r="G60" i="2"/>
  <c r="H60" i="2"/>
  <c r="G61" i="2"/>
  <c r="H61" i="2"/>
  <c r="I61" i="2" s="1"/>
  <c r="G62" i="2"/>
  <c r="H62" i="2"/>
  <c r="I62" i="2" s="1"/>
  <c r="G63" i="2"/>
  <c r="H63" i="2"/>
  <c r="I63" i="2" s="1"/>
  <c r="G64" i="2"/>
  <c r="H64" i="2"/>
  <c r="I64" i="2" s="1"/>
  <c r="J64" i="2" s="1"/>
  <c r="G65" i="2"/>
  <c r="H65" i="2"/>
  <c r="I65" i="2" s="1"/>
  <c r="J65" i="2" s="1"/>
  <c r="G66" i="2"/>
  <c r="H66" i="2"/>
  <c r="I66" i="2" s="1"/>
  <c r="G67" i="2"/>
  <c r="H67" i="2"/>
  <c r="I67" i="2" s="1"/>
  <c r="G68" i="2"/>
  <c r="H68" i="2"/>
  <c r="G69" i="2"/>
  <c r="H69" i="2"/>
  <c r="I69" i="2" s="1"/>
  <c r="G70" i="2"/>
  <c r="H70" i="2"/>
  <c r="I70" i="2" s="1"/>
  <c r="G71" i="2"/>
  <c r="H71" i="2"/>
  <c r="I71" i="2" s="1"/>
  <c r="G72" i="2"/>
  <c r="H72" i="2"/>
  <c r="I72" i="2" s="1"/>
  <c r="J72" i="2" s="1"/>
  <c r="G73" i="2"/>
  <c r="H73" i="2"/>
  <c r="I73" i="2" s="1"/>
  <c r="J73" i="2" s="1"/>
  <c r="G74" i="2"/>
  <c r="H74" i="2"/>
  <c r="I74" i="2" s="1"/>
  <c r="G75" i="2"/>
  <c r="H75" i="2"/>
  <c r="I75" i="2" s="1"/>
  <c r="G76" i="2"/>
  <c r="H76" i="2"/>
  <c r="G77" i="2"/>
  <c r="H77" i="2"/>
  <c r="I77" i="2" s="1"/>
  <c r="G78" i="2"/>
  <c r="H78" i="2"/>
  <c r="I78" i="2" s="1"/>
  <c r="G79" i="2"/>
  <c r="H79" i="2"/>
  <c r="I79" i="2" s="1"/>
  <c r="G80" i="2"/>
  <c r="H80" i="2"/>
  <c r="I80" i="2" s="1"/>
  <c r="J80" i="2" s="1"/>
  <c r="G81" i="2"/>
  <c r="H81" i="2"/>
  <c r="I81" i="2" s="1"/>
  <c r="J81" i="2" s="1"/>
  <c r="G82" i="2"/>
  <c r="H82" i="2"/>
  <c r="I82" i="2" s="1"/>
  <c r="G83" i="2"/>
  <c r="H83" i="2"/>
  <c r="I83" i="2" s="1"/>
  <c r="G84" i="2"/>
  <c r="H84" i="2"/>
  <c r="G85" i="2"/>
  <c r="H85" i="2"/>
  <c r="I85" i="2" s="1"/>
  <c r="G86" i="2"/>
  <c r="H86" i="2"/>
  <c r="I86" i="2" s="1"/>
  <c r="G87" i="2"/>
  <c r="H87" i="2"/>
  <c r="I87" i="2" s="1"/>
  <c r="G88" i="2"/>
  <c r="H88" i="2"/>
  <c r="I88" i="2" s="1"/>
  <c r="J88" i="2" s="1"/>
  <c r="G89" i="2"/>
  <c r="H89" i="2"/>
  <c r="I89" i="2" s="1"/>
  <c r="J89" i="2" s="1"/>
  <c r="G90" i="2"/>
  <c r="H90" i="2"/>
  <c r="I90" i="2" s="1"/>
  <c r="G91" i="2"/>
  <c r="H91" i="2"/>
  <c r="I91" i="2" s="1"/>
  <c r="G92" i="2"/>
  <c r="H92" i="2"/>
  <c r="G93" i="2"/>
  <c r="H93" i="2"/>
  <c r="I93" i="2" s="1"/>
  <c r="G94" i="2"/>
  <c r="H94" i="2"/>
  <c r="I94" i="2" s="1"/>
  <c r="G95" i="2"/>
  <c r="H95" i="2"/>
  <c r="I95" i="2" s="1"/>
  <c r="G96" i="2"/>
  <c r="H96" i="2"/>
  <c r="I96" i="2" s="1"/>
  <c r="J96" i="2" s="1"/>
  <c r="G97" i="2"/>
  <c r="H97" i="2"/>
  <c r="I97" i="2" s="1"/>
  <c r="J97" i="2" s="1"/>
  <c r="G98" i="2"/>
  <c r="H98" i="2"/>
  <c r="I98" i="2" s="1"/>
  <c r="G99" i="2"/>
  <c r="H99" i="2"/>
  <c r="I99" i="2" s="1"/>
  <c r="G100" i="2"/>
  <c r="H100" i="2"/>
  <c r="G101" i="2"/>
  <c r="H101" i="2"/>
  <c r="I101" i="2" s="1"/>
  <c r="G102" i="2"/>
  <c r="H102" i="2"/>
  <c r="I102" i="2" s="1"/>
  <c r="H2" i="2"/>
  <c r="G2" i="2"/>
  <c r="Q12" i="5"/>
  <c r="Q13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2" i="5"/>
  <c r="R4" i="5"/>
  <c r="R3" i="5"/>
  <c r="Q3" i="5"/>
  <c r="Q8" i="5" s="1"/>
  <c r="Q4" i="5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2" i="4"/>
  <c r="M3764" i="9" l="1"/>
  <c r="P3763" i="9" s="1"/>
  <c r="M3766" i="9"/>
  <c r="P3765" i="9" s="1"/>
  <c r="M3768" i="9"/>
  <c r="P3767" i="9" s="1"/>
  <c r="M3770" i="9"/>
  <c r="P3769" i="9" s="1"/>
  <c r="M3772" i="9"/>
  <c r="P3771" i="9" s="1"/>
  <c r="M3774" i="9"/>
  <c r="P3773" i="9" s="1"/>
  <c r="M3776" i="9"/>
  <c r="P3775" i="9" s="1"/>
  <c r="M3778" i="9"/>
  <c r="P3777" i="9" s="1"/>
  <c r="M3780" i="9"/>
  <c r="P3779" i="9" s="1"/>
  <c r="M3782" i="9"/>
  <c r="P3781" i="9" s="1"/>
  <c r="M3784" i="9"/>
  <c r="P3783" i="9" s="1"/>
  <c r="M3786" i="9"/>
  <c r="P3785" i="9" s="1"/>
  <c r="M3788" i="9"/>
  <c r="P3787" i="9" s="1"/>
  <c r="M3790" i="9"/>
  <c r="P3789" i="9" s="1"/>
  <c r="M3792" i="9"/>
  <c r="P3791" i="9" s="1"/>
  <c r="M3794" i="9"/>
  <c r="P3793" i="9" s="1"/>
  <c r="M3796" i="9"/>
  <c r="P3795" i="9" s="1"/>
  <c r="M3798" i="9"/>
  <c r="P3797" i="9" s="1"/>
  <c r="M3800" i="9"/>
  <c r="P3799" i="9" s="1"/>
  <c r="M3802" i="9"/>
  <c r="P3801" i="9" s="1"/>
  <c r="M3804" i="9"/>
  <c r="P3803" i="9" s="1"/>
  <c r="M3806" i="9"/>
  <c r="P3805" i="9" s="1"/>
  <c r="M3808" i="9"/>
  <c r="P3807" i="9" s="1"/>
  <c r="M3810" i="9"/>
  <c r="P3809" i="9" s="1"/>
  <c r="M3812" i="9"/>
  <c r="P3811" i="9" s="1"/>
  <c r="M3814" i="9"/>
  <c r="P3813" i="9" s="1"/>
  <c r="M3816" i="9"/>
  <c r="P3815" i="9" s="1"/>
  <c r="M3818" i="9"/>
  <c r="P3817" i="9" s="1"/>
  <c r="M3820" i="9"/>
  <c r="P3819" i="9" s="1"/>
  <c r="M3822" i="9"/>
  <c r="P3821" i="9" s="1"/>
  <c r="M3824" i="9"/>
  <c r="P3823" i="9" s="1"/>
  <c r="M3826" i="9"/>
  <c r="P3825" i="9" s="1"/>
  <c r="M3828" i="9"/>
  <c r="P3827" i="9" s="1"/>
  <c r="M3830" i="9"/>
  <c r="P3829" i="9" s="1"/>
  <c r="I2870" i="9"/>
  <c r="I2233" i="9"/>
  <c r="I2235" i="9"/>
  <c r="I2239" i="9"/>
  <c r="I2259" i="9"/>
  <c r="I2263" i="9"/>
  <c r="I2265" i="9"/>
  <c r="I2547" i="9"/>
  <c r="I2575" i="9"/>
  <c r="I2603" i="9"/>
  <c r="I2717" i="9"/>
  <c r="I2727" i="9"/>
  <c r="I2731" i="9"/>
  <c r="I2739" i="9"/>
  <c r="I2741" i="9"/>
  <c r="I2749" i="9"/>
  <c r="I2765" i="9"/>
  <c r="I2767" i="9"/>
  <c r="I2769" i="9"/>
  <c r="I2779" i="9"/>
  <c r="I2787" i="9"/>
  <c r="I2791" i="9"/>
  <c r="I2967" i="9"/>
  <c r="I3109" i="9"/>
  <c r="I3119" i="9"/>
  <c r="I3265" i="9"/>
  <c r="I3269" i="9"/>
  <c r="I3273" i="9"/>
  <c r="I3277" i="9"/>
  <c r="I3281" i="9"/>
  <c r="J3281" i="9" s="1"/>
  <c r="I3309" i="9"/>
  <c r="I3313" i="9"/>
  <c r="I3331" i="9"/>
  <c r="I3333" i="9"/>
  <c r="I3345" i="9"/>
  <c r="I3361" i="9"/>
  <c r="I3477" i="9"/>
  <c r="I3481" i="9"/>
  <c r="I3539" i="9"/>
  <c r="I1063" i="9"/>
  <c r="M3832" i="9"/>
  <c r="P3831" i="9" s="1"/>
  <c r="I393" i="9"/>
  <c r="I395" i="9"/>
  <c r="I399" i="9"/>
  <c r="I413" i="9"/>
  <c r="I415" i="9"/>
  <c r="I419" i="9"/>
  <c r="I751" i="9"/>
  <c r="I755" i="9"/>
  <c r="I845" i="9"/>
  <c r="I877" i="9"/>
  <c r="I883" i="9"/>
  <c r="I885" i="9"/>
  <c r="I887" i="9"/>
  <c r="I893" i="9"/>
  <c r="I899" i="9"/>
  <c r="I907" i="9"/>
  <c r="I911" i="9"/>
  <c r="I975" i="9"/>
  <c r="I979" i="9"/>
  <c r="I985" i="9"/>
  <c r="I989" i="9"/>
  <c r="I991" i="9"/>
  <c r="I993" i="9"/>
  <c r="I995" i="9"/>
  <c r="I999" i="9"/>
  <c r="I1001" i="9"/>
  <c r="I1003" i="9"/>
  <c r="I1005" i="9"/>
  <c r="I1011" i="9"/>
  <c r="I1019" i="9"/>
  <c r="M755" i="9"/>
  <c r="P754" i="9" s="1"/>
  <c r="M757" i="9"/>
  <c r="P756" i="9" s="1"/>
  <c r="M759" i="9"/>
  <c r="P758" i="9" s="1"/>
  <c r="M761" i="9"/>
  <c r="P760" i="9" s="1"/>
  <c r="M763" i="9"/>
  <c r="P762" i="9" s="1"/>
  <c r="M765" i="9"/>
  <c r="P764" i="9" s="1"/>
  <c r="M767" i="9"/>
  <c r="P766" i="9" s="1"/>
  <c r="M769" i="9"/>
  <c r="P768" i="9" s="1"/>
  <c r="M771" i="9"/>
  <c r="P770" i="9" s="1"/>
  <c r="M773" i="9"/>
  <c r="P772" i="9" s="1"/>
  <c r="M775" i="9"/>
  <c r="P774" i="9" s="1"/>
  <c r="M777" i="9"/>
  <c r="P776" i="9" s="1"/>
  <c r="M779" i="9"/>
  <c r="P778" i="9" s="1"/>
  <c r="M781" i="9"/>
  <c r="P780" i="9" s="1"/>
  <c r="M783" i="9"/>
  <c r="P782" i="9" s="1"/>
  <c r="M785" i="9"/>
  <c r="P784" i="9" s="1"/>
  <c r="M787" i="9"/>
  <c r="P786" i="9" s="1"/>
  <c r="M789" i="9"/>
  <c r="P788" i="9" s="1"/>
  <c r="M791" i="9"/>
  <c r="P790" i="9" s="1"/>
  <c r="M793" i="9"/>
  <c r="P792" i="9" s="1"/>
  <c r="M795" i="9"/>
  <c r="P794" i="9" s="1"/>
  <c r="M797" i="9"/>
  <c r="P796" i="9" s="1"/>
  <c r="M799" i="9"/>
  <c r="P798" i="9" s="1"/>
  <c r="M801" i="9"/>
  <c r="P800" i="9" s="1"/>
  <c r="M803" i="9"/>
  <c r="P802" i="9" s="1"/>
  <c r="M805" i="9"/>
  <c r="P804" i="9" s="1"/>
  <c r="M807" i="9"/>
  <c r="P806" i="9" s="1"/>
  <c r="M809" i="9"/>
  <c r="P808" i="9" s="1"/>
  <c r="M811" i="9"/>
  <c r="P810" i="9" s="1"/>
  <c r="M813" i="9"/>
  <c r="P812" i="9" s="1"/>
  <c r="M815" i="9"/>
  <c r="P814" i="9" s="1"/>
  <c r="M817" i="9"/>
  <c r="P816" i="9" s="1"/>
  <c r="M819" i="9"/>
  <c r="P818" i="9" s="1"/>
  <c r="I1067" i="9"/>
  <c r="I1069" i="9"/>
  <c r="I1093" i="9"/>
  <c r="I1095" i="9"/>
  <c r="I1109" i="9"/>
  <c r="I1111" i="9"/>
  <c r="I1113" i="9"/>
  <c r="I1117" i="9"/>
  <c r="I1131" i="9"/>
  <c r="I1133" i="9"/>
  <c r="I1157" i="9"/>
  <c r="I1159" i="9"/>
  <c r="I1173" i="9"/>
  <c r="I1175" i="9"/>
  <c r="I1177" i="9"/>
  <c r="I1181" i="9"/>
  <c r="I1249" i="9"/>
  <c r="I1399" i="9"/>
  <c r="I1405" i="9"/>
  <c r="I1407" i="9"/>
  <c r="I1545" i="9"/>
  <c r="I1547" i="9"/>
  <c r="I1557" i="9"/>
  <c r="I1561" i="9"/>
  <c r="I1563" i="9"/>
  <c r="I1569" i="9"/>
  <c r="I1571" i="9"/>
  <c r="I1853" i="9"/>
  <c r="I1855" i="9"/>
  <c r="I1859" i="9"/>
  <c r="I1867" i="9"/>
  <c r="I1883" i="9"/>
  <c r="I1975" i="9"/>
  <c r="M1281" i="9"/>
  <c r="P1280" i="9" s="1"/>
  <c r="M1283" i="9"/>
  <c r="P1282" i="9" s="1"/>
  <c r="M1285" i="9"/>
  <c r="P1284" i="9" s="1"/>
  <c r="M1287" i="9"/>
  <c r="P1286" i="9" s="1"/>
  <c r="M1289" i="9"/>
  <c r="P1288" i="9" s="1"/>
  <c r="M1291" i="9"/>
  <c r="P1290" i="9" s="1"/>
  <c r="M1293" i="9"/>
  <c r="P1292" i="9" s="1"/>
  <c r="M1295" i="9"/>
  <c r="P1294" i="9" s="1"/>
  <c r="M1297" i="9"/>
  <c r="P1296" i="9" s="1"/>
  <c r="M1299" i="9"/>
  <c r="P1298" i="9" s="1"/>
  <c r="M1301" i="9"/>
  <c r="P1300" i="9" s="1"/>
  <c r="M1303" i="9"/>
  <c r="P1302" i="9" s="1"/>
  <c r="M1305" i="9"/>
  <c r="P1304" i="9" s="1"/>
  <c r="M1307" i="9"/>
  <c r="P1306" i="9" s="1"/>
  <c r="M1309" i="9"/>
  <c r="P1308" i="9" s="1"/>
  <c r="M1311" i="9"/>
  <c r="P1310" i="9" s="1"/>
  <c r="M1313" i="9"/>
  <c r="P1312" i="9" s="1"/>
  <c r="M1315" i="9"/>
  <c r="P1314" i="9" s="1"/>
  <c r="M1317" i="9"/>
  <c r="P1316" i="9" s="1"/>
  <c r="M1319" i="9"/>
  <c r="P1318" i="9" s="1"/>
  <c r="M1321" i="9"/>
  <c r="P1320" i="9" s="1"/>
  <c r="M1323" i="9"/>
  <c r="P1322" i="9" s="1"/>
  <c r="M1325" i="9"/>
  <c r="P1324" i="9" s="1"/>
  <c r="M1327" i="9"/>
  <c r="P1326" i="9" s="1"/>
  <c r="M1349" i="9"/>
  <c r="P1348" i="9" s="1"/>
  <c r="M1351" i="9"/>
  <c r="P1350" i="9" s="1"/>
  <c r="M1353" i="9"/>
  <c r="P1352" i="9" s="1"/>
  <c r="M1355" i="9"/>
  <c r="P1354" i="9" s="1"/>
  <c r="M1357" i="9"/>
  <c r="P1356" i="9" s="1"/>
  <c r="M1359" i="9"/>
  <c r="P1358" i="9" s="1"/>
  <c r="M1361" i="9"/>
  <c r="P1360" i="9" s="1"/>
  <c r="M1363" i="9"/>
  <c r="P1362" i="9" s="1"/>
  <c r="M1365" i="9"/>
  <c r="P1364" i="9" s="1"/>
  <c r="M1367" i="9"/>
  <c r="P1366" i="9" s="1"/>
  <c r="M1369" i="9"/>
  <c r="P1368" i="9" s="1"/>
  <c r="M1371" i="9"/>
  <c r="P1370" i="9" s="1"/>
  <c r="M1373" i="9"/>
  <c r="P1372" i="9" s="1"/>
  <c r="M1375" i="9"/>
  <c r="P1374" i="9" s="1"/>
  <c r="M1377" i="9"/>
  <c r="P1376" i="9" s="1"/>
  <c r="M1379" i="9"/>
  <c r="P1378" i="9" s="1"/>
  <c r="M1381" i="9"/>
  <c r="P1380" i="9" s="1"/>
  <c r="M1383" i="9"/>
  <c r="P1382" i="9" s="1"/>
  <c r="M1385" i="9"/>
  <c r="P1384" i="9" s="1"/>
  <c r="M1387" i="9"/>
  <c r="P1386" i="9" s="1"/>
  <c r="M1389" i="9"/>
  <c r="P1388" i="9" s="1"/>
  <c r="M1391" i="9"/>
  <c r="P1390" i="9" s="1"/>
  <c r="M1393" i="9"/>
  <c r="P1392" i="9" s="1"/>
  <c r="M1407" i="9"/>
  <c r="P1406" i="9" s="1"/>
  <c r="M1543" i="9"/>
  <c r="P1542" i="9" s="1"/>
  <c r="M1545" i="9"/>
  <c r="P1544" i="9" s="1"/>
  <c r="M1547" i="9"/>
  <c r="P1546" i="9" s="1"/>
  <c r="M1549" i="9"/>
  <c r="P1548" i="9" s="1"/>
  <c r="M1551" i="9"/>
  <c r="P1550" i="9" s="1"/>
  <c r="M1553" i="9"/>
  <c r="P1552" i="9" s="1"/>
  <c r="M1555" i="9"/>
  <c r="P1554" i="9" s="1"/>
  <c r="M1557" i="9"/>
  <c r="P1556" i="9" s="1"/>
  <c r="M1559" i="9"/>
  <c r="P1558" i="9" s="1"/>
  <c r="M1561" i="9"/>
  <c r="P1560" i="9" s="1"/>
  <c r="M1563" i="9"/>
  <c r="P1562" i="9" s="1"/>
  <c r="M1565" i="9"/>
  <c r="P1564" i="9" s="1"/>
  <c r="M1567" i="9"/>
  <c r="P1566" i="9" s="1"/>
  <c r="M1569" i="9"/>
  <c r="P1568" i="9" s="1"/>
  <c r="M1571" i="9"/>
  <c r="P1570" i="9" s="1"/>
  <c r="M1623" i="9"/>
  <c r="P1622" i="9" s="1"/>
  <c r="M1625" i="9"/>
  <c r="P1624" i="9" s="1"/>
  <c r="M1627" i="9"/>
  <c r="P1626" i="9" s="1"/>
  <c r="M1629" i="9"/>
  <c r="P1628" i="9" s="1"/>
  <c r="M1631" i="9"/>
  <c r="P1630" i="9" s="1"/>
  <c r="M1633" i="9"/>
  <c r="P1632" i="9" s="1"/>
  <c r="M1635" i="9"/>
  <c r="P1634" i="9" s="1"/>
  <c r="M1637" i="9"/>
  <c r="P1636" i="9" s="1"/>
  <c r="M1639" i="9"/>
  <c r="P1638" i="9" s="1"/>
  <c r="M1641" i="9"/>
  <c r="P1640" i="9" s="1"/>
  <c r="M1643" i="9"/>
  <c r="P1642" i="9" s="1"/>
  <c r="M1645" i="9"/>
  <c r="P1644" i="9" s="1"/>
  <c r="M1647" i="9"/>
  <c r="P1646" i="9" s="1"/>
  <c r="M1649" i="9"/>
  <c r="P1648" i="9" s="1"/>
  <c r="M1663" i="9"/>
  <c r="P1662" i="9" s="1"/>
  <c r="M1665" i="9"/>
  <c r="P1664" i="9" s="1"/>
  <c r="M1667" i="9"/>
  <c r="P1666" i="9" s="1"/>
  <c r="M1669" i="9"/>
  <c r="P1668" i="9" s="1"/>
  <c r="M1671" i="9"/>
  <c r="P1670" i="9" s="1"/>
  <c r="M1673" i="9"/>
  <c r="P1672" i="9" s="1"/>
  <c r="M1675" i="9"/>
  <c r="P1674" i="9" s="1"/>
  <c r="M1677" i="9"/>
  <c r="P1676" i="9" s="1"/>
  <c r="M1679" i="9"/>
  <c r="P1678" i="9" s="1"/>
  <c r="M1681" i="9"/>
  <c r="P1680" i="9" s="1"/>
  <c r="M1683" i="9"/>
  <c r="P1682" i="9" s="1"/>
  <c r="M1685" i="9"/>
  <c r="P1684" i="9" s="1"/>
  <c r="M1687" i="9"/>
  <c r="P1686" i="9" s="1"/>
  <c r="M1689" i="9"/>
  <c r="P1688" i="9" s="1"/>
  <c r="M1691" i="9"/>
  <c r="P1690" i="9" s="1"/>
  <c r="M1693" i="9"/>
  <c r="P1692" i="9" s="1"/>
  <c r="M1695" i="9"/>
  <c r="P1694" i="9" s="1"/>
  <c r="M1697" i="9"/>
  <c r="P1696" i="9" s="1"/>
  <c r="M1699" i="9"/>
  <c r="P1698" i="9" s="1"/>
  <c r="M1959" i="9"/>
  <c r="P1958" i="9" s="1"/>
  <c r="M1961" i="9"/>
  <c r="P1960" i="9" s="1"/>
  <c r="M1963" i="9"/>
  <c r="P1962" i="9" s="1"/>
  <c r="M1965" i="9"/>
  <c r="P1964" i="9" s="1"/>
  <c r="M1967" i="9"/>
  <c r="P1966" i="9" s="1"/>
  <c r="M1969" i="9"/>
  <c r="P1968" i="9" s="1"/>
  <c r="M1971" i="9"/>
  <c r="P1970" i="9" s="1"/>
  <c r="M1973" i="9"/>
  <c r="P1972" i="9" s="1"/>
  <c r="M1975" i="9"/>
  <c r="P1974" i="9" s="1"/>
  <c r="I20" i="9"/>
  <c r="I92" i="9"/>
  <c r="I112" i="9"/>
  <c r="I120" i="9"/>
  <c r="I128" i="9"/>
  <c r="I172" i="9"/>
  <c r="I224" i="9"/>
  <c r="I538" i="9"/>
  <c r="I540" i="9"/>
  <c r="I544" i="9"/>
  <c r="I548" i="9"/>
  <c r="I552" i="9"/>
  <c r="I560" i="9"/>
  <c r="I576" i="9"/>
  <c r="I580" i="9"/>
  <c r="I710" i="9"/>
  <c r="I2066" i="9"/>
  <c r="I2290" i="9"/>
  <c r="I2306" i="9"/>
  <c r="I2308" i="9"/>
  <c r="I2314" i="9"/>
  <c r="I2322" i="9"/>
  <c r="I2350" i="9"/>
  <c r="I2354" i="9"/>
  <c r="I2364" i="9"/>
  <c r="I2618" i="9"/>
  <c r="I2626" i="9"/>
  <c r="I2630" i="9"/>
  <c r="I2638" i="9"/>
  <c r="I3510" i="9"/>
  <c r="I3512" i="9"/>
  <c r="I3522" i="9"/>
  <c r="I3524" i="9"/>
  <c r="I3536" i="9"/>
  <c r="I3538" i="9"/>
  <c r="M3834" i="9"/>
  <c r="P3833" i="9" s="1"/>
  <c r="M3836" i="9"/>
  <c r="P3835" i="9" s="1"/>
  <c r="M3838" i="9"/>
  <c r="P3837" i="9" s="1"/>
  <c r="M1651" i="9"/>
  <c r="P1650" i="9" s="1"/>
  <c r="M1653" i="9"/>
  <c r="P1652" i="9" s="1"/>
  <c r="M1655" i="9"/>
  <c r="P1654" i="9" s="1"/>
  <c r="M1657" i="9"/>
  <c r="P1656" i="9" s="1"/>
  <c r="M1659" i="9"/>
  <c r="P1658" i="9" s="1"/>
  <c r="M1661" i="9"/>
  <c r="P1660" i="9" s="1"/>
  <c r="M1701" i="9"/>
  <c r="P1700" i="9" s="1"/>
  <c r="I1885" i="9"/>
  <c r="I1887" i="9"/>
  <c r="I1889" i="9"/>
  <c r="I1895" i="9"/>
  <c r="I1897" i="9"/>
  <c r="I1903" i="9"/>
  <c r="I1913" i="9"/>
  <c r="I1915" i="9"/>
  <c r="I1917" i="9"/>
  <c r="I1935" i="9"/>
  <c r="I1943" i="9"/>
  <c r="I1947" i="9"/>
  <c r="I1959" i="9"/>
  <c r="I532" i="9"/>
  <c r="I536" i="9"/>
  <c r="I1979" i="9"/>
  <c r="I1983" i="9"/>
  <c r="I1987" i="9"/>
  <c r="I1995" i="9"/>
  <c r="I2139" i="9"/>
  <c r="I2163" i="9"/>
  <c r="I2191" i="9"/>
  <c r="I2195" i="9"/>
  <c r="I1128" i="9"/>
  <c r="I1134" i="9"/>
  <c r="J1134" i="9" s="1"/>
  <c r="I1156" i="9"/>
  <c r="I1158" i="9"/>
  <c r="I1170" i="9"/>
  <c r="I1172" i="9"/>
  <c r="I1178" i="9"/>
  <c r="I1184" i="9"/>
  <c r="I1190" i="9"/>
  <c r="I1280" i="9"/>
  <c r="I1318" i="9"/>
  <c r="I1320" i="9"/>
  <c r="I1332" i="9"/>
  <c r="I1348" i="9"/>
  <c r="I1786" i="9"/>
  <c r="I1788" i="9"/>
  <c r="I1790" i="9"/>
  <c r="I3387" i="9"/>
  <c r="I3541" i="9"/>
  <c r="I3543" i="9"/>
  <c r="I3553" i="9"/>
  <c r="I3559" i="9"/>
  <c r="I3561" i="9"/>
  <c r="I3567" i="9"/>
  <c r="I3599" i="9"/>
  <c r="I3601" i="9"/>
  <c r="I3745" i="9"/>
  <c r="I3747" i="9"/>
  <c r="I3755" i="9"/>
  <c r="I3757" i="9"/>
  <c r="I3765" i="9"/>
  <c r="I3773" i="9"/>
  <c r="I3775" i="9"/>
  <c r="I3781" i="9"/>
  <c r="I3783" i="9"/>
  <c r="I3785" i="9"/>
  <c r="I3829" i="9"/>
  <c r="I3839" i="9"/>
  <c r="M640" i="9"/>
  <c r="P639" i="9" s="1"/>
  <c r="M642" i="9"/>
  <c r="P641" i="9" s="1"/>
  <c r="M644" i="9"/>
  <c r="P643" i="9" s="1"/>
  <c r="M646" i="9"/>
  <c r="P645" i="9" s="1"/>
  <c r="M648" i="9"/>
  <c r="P647" i="9" s="1"/>
  <c r="M650" i="9"/>
  <c r="P649" i="9" s="1"/>
  <c r="M672" i="9"/>
  <c r="P671" i="9" s="1"/>
  <c r="M674" i="9"/>
  <c r="P673" i="9" s="1"/>
  <c r="M676" i="9"/>
  <c r="P675" i="9" s="1"/>
  <c r="M678" i="9"/>
  <c r="P677" i="9" s="1"/>
  <c r="M680" i="9"/>
  <c r="P679" i="9" s="1"/>
  <c r="M682" i="9"/>
  <c r="P681" i="9" s="1"/>
  <c r="M684" i="9"/>
  <c r="P683" i="9" s="1"/>
  <c r="M686" i="9"/>
  <c r="P685" i="9" s="1"/>
  <c r="M688" i="9"/>
  <c r="P687" i="9" s="1"/>
  <c r="M690" i="9"/>
  <c r="P689" i="9" s="1"/>
  <c r="M692" i="9"/>
  <c r="P691" i="9" s="1"/>
  <c r="M694" i="9"/>
  <c r="P693" i="9" s="1"/>
  <c r="M696" i="9"/>
  <c r="P695" i="9" s="1"/>
  <c r="M698" i="9"/>
  <c r="P697" i="9" s="1"/>
  <c r="M700" i="9"/>
  <c r="P699" i="9" s="1"/>
  <c r="M702" i="9"/>
  <c r="P701" i="9" s="1"/>
  <c r="M704" i="9"/>
  <c r="P703" i="9" s="1"/>
  <c r="M706" i="9"/>
  <c r="P705" i="9" s="1"/>
  <c r="M708" i="9"/>
  <c r="P707" i="9" s="1"/>
  <c r="M710" i="9"/>
  <c r="P709" i="9" s="1"/>
  <c r="M2977" i="9"/>
  <c r="P2976" i="9" s="1"/>
  <c r="M2981" i="9"/>
  <c r="P2980" i="9" s="1"/>
  <c r="M2989" i="9"/>
  <c r="P2988" i="9" s="1"/>
  <c r="M2991" i="9"/>
  <c r="P2990" i="9" s="1"/>
  <c r="M2997" i="9"/>
  <c r="P2996" i="9" s="1"/>
  <c r="M2999" i="9"/>
  <c r="P2998" i="9" s="1"/>
  <c r="M3005" i="9"/>
  <c r="P3004" i="9" s="1"/>
  <c r="M3007" i="9"/>
  <c r="P3006" i="9" s="1"/>
  <c r="M3013" i="9"/>
  <c r="P3012" i="9" s="1"/>
  <c r="M3015" i="9"/>
  <c r="P3014" i="9" s="1"/>
  <c r="M3021" i="9"/>
  <c r="P3020" i="9" s="1"/>
  <c r="M3023" i="9"/>
  <c r="P3022" i="9" s="1"/>
  <c r="M3029" i="9"/>
  <c r="P3028" i="9" s="1"/>
  <c r="M3031" i="9"/>
  <c r="P3030" i="9" s="1"/>
  <c r="M3037" i="9"/>
  <c r="P3036" i="9" s="1"/>
  <c r="M3039" i="9"/>
  <c r="P3038" i="9" s="1"/>
  <c r="M3045" i="9"/>
  <c r="P3044" i="9" s="1"/>
  <c r="M3047" i="9"/>
  <c r="P3046" i="9" s="1"/>
  <c r="M3053" i="9"/>
  <c r="P3052" i="9" s="1"/>
  <c r="M3055" i="9"/>
  <c r="P3054" i="9" s="1"/>
  <c r="M3061" i="9"/>
  <c r="P3060" i="9" s="1"/>
  <c r="M3063" i="9"/>
  <c r="P3062" i="9" s="1"/>
  <c r="M3069" i="9"/>
  <c r="P3068" i="9" s="1"/>
  <c r="M3071" i="9"/>
  <c r="P3070" i="9" s="1"/>
  <c r="M3077" i="9"/>
  <c r="P3076" i="9" s="1"/>
  <c r="M3079" i="9"/>
  <c r="P3078" i="9" s="1"/>
  <c r="M3081" i="9"/>
  <c r="P3080" i="9" s="1"/>
  <c r="M3085" i="9"/>
  <c r="P3084" i="9" s="1"/>
  <c r="M3087" i="9"/>
  <c r="P3086" i="9" s="1"/>
  <c r="M3089" i="9"/>
  <c r="P3088" i="9" s="1"/>
  <c r="M3093" i="9"/>
  <c r="P3092" i="9" s="1"/>
  <c r="M3095" i="9"/>
  <c r="P3094" i="9" s="1"/>
  <c r="M3097" i="9"/>
  <c r="P3096" i="9" s="1"/>
  <c r="M3099" i="9"/>
  <c r="P3098" i="9" s="1"/>
  <c r="M3101" i="9"/>
  <c r="P3100" i="9" s="1"/>
  <c r="M3103" i="9"/>
  <c r="P3102" i="9" s="1"/>
  <c r="M3105" i="9"/>
  <c r="P3104" i="9" s="1"/>
  <c r="M3107" i="9"/>
  <c r="P3106" i="9" s="1"/>
  <c r="M3109" i="9"/>
  <c r="P3108" i="9" s="1"/>
  <c r="M3111" i="9"/>
  <c r="P3110" i="9" s="1"/>
  <c r="M3113" i="9"/>
  <c r="P3112" i="9" s="1"/>
  <c r="M3117" i="9"/>
  <c r="P3116" i="9" s="1"/>
  <c r="M3119" i="9"/>
  <c r="P3118" i="9" s="1"/>
  <c r="M3121" i="9"/>
  <c r="P3120" i="9" s="1"/>
  <c r="M3349" i="9"/>
  <c r="P3348" i="9" s="1"/>
  <c r="M3351" i="9"/>
  <c r="P3350" i="9" s="1"/>
  <c r="M3353" i="9"/>
  <c r="P3352" i="9" s="1"/>
  <c r="M3355" i="9"/>
  <c r="P3354" i="9" s="1"/>
  <c r="M3357" i="9"/>
  <c r="P3356" i="9" s="1"/>
  <c r="M3359" i="9"/>
  <c r="P3358" i="9" s="1"/>
  <c r="M3361" i="9"/>
  <c r="P3360" i="9" s="1"/>
  <c r="M3363" i="9"/>
  <c r="P3362" i="9" s="1"/>
  <c r="M3365" i="9"/>
  <c r="P3364" i="9" s="1"/>
  <c r="M3367" i="9"/>
  <c r="P3366" i="9" s="1"/>
  <c r="M3369" i="9"/>
  <c r="P3368" i="9" s="1"/>
  <c r="M3371" i="9"/>
  <c r="P3370" i="9" s="1"/>
  <c r="M3373" i="9"/>
  <c r="P3372" i="9" s="1"/>
  <c r="M3375" i="9"/>
  <c r="P3374" i="9" s="1"/>
  <c r="N170" i="9"/>
  <c r="I1884" i="9"/>
  <c r="I1896" i="9"/>
  <c r="I1904" i="9"/>
  <c r="I1958" i="9"/>
  <c r="I227" i="9"/>
  <c r="I231" i="9"/>
  <c r="I343" i="9"/>
  <c r="I391" i="9"/>
  <c r="I2752" i="9"/>
  <c r="I2756" i="9"/>
  <c r="I2764" i="9"/>
  <c r="I2784" i="9"/>
  <c r="I2862" i="9"/>
  <c r="I1779" i="9"/>
  <c r="I1785" i="9"/>
  <c r="I1797" i="9"/>
  <c r="M2586" i="9"/>
  <c r="P2585" i="9" s="1"/>
  <c r="M2868" i="9"/>
  <c r="P2867" i="9" s="1"/>
  <c r="I2874" i="9"/>
  <c r="I2882" i="9"/>
  <c r="I2906" i="9"/>
  <c r="I2982" i="9"/>
  <c r="I2986" i="9"/>
  <c r="I3002" i="9"/>
  <c r="I3004" i="9"/>
  <c r="I3006" i="9"/>
  <c r="I3010" i="9"/>
  <c r="I3028" i="9"/>
  <c r="I3034" i="9"/>
  <c r="I3040" i="9"/>
  <c r="I3042" i="9"/>
  <c r="I3044" i="9"/>
  <c r="I3052" i="9"/>
  <c r="I3064" i="9"/>
  <c r="I3162" i="9"/>
  <c r="I3168" i="9"/>
  <c r="I3170" i="9"/>
  <c r="I3192" i="9"/>
  <c r="I3194" i="9"/>
  <c r="I3198" i="9"/>
  <c r="I3322" i="9"/>
  <c r="I3348" i="9"/>
  <c r="I3632" i="9"/>
  <c r="I3746" i="9"/>
  <c r="I3754" i="9"/>
  <c r="I3758" i="9"/>
  <c r="I3790" i="9"/>
  <c r="I3806" i="9"/>
  <c r="I3810" i="9"/>
  <c r="I3814" i="9"/>
  <c r="I3818" i="9"/>
  <c r="I3834" i="9"/>
  <c r="I434" i="9"/>
  <c r="I614" i="9"/>
  <c r="I616" i="9"/>
  <c r="I646" i="9"/>
  <c r="I674" i="9"/>
  <c r="I2037" i="9"/>
  <c r="I2039" i="9"/>
  <c r="I2079" i="9"/>
  <c r="I2101" i="9"/>
  <c r="I2109" i="9"/>
  <c r="I2113" i="9"/>
  <c r="I2123" i="9"/>
  <c r="I2131" i="9"/>
  <c r="I712" i="9"/>
  <c r="I714" i="9"/>
  <c r="I720" i="9"/>
  <c r="I726" i="9"/>
  <c r="I736" i="9"/>
  <c r="I738" i="9"/>
  <c r="I790" i="9"/>
  <c r="I806" i="9"/>
  <c r="I920" i="9"/>
  <c r="I922" i="9"/>
  <c r="I926" i="9"/>
  <c r="I930" i="9"/>
  <c r="I954" i="9"/>
  <c r="I1062" i="9"/>
  <c r="I57" i="9"/>
  <c r="I61" i="9"/>
  <c r="I73" i="9"/>
  <c r="I77" i="9"/>
  <c r="I81" i="9"/>
  <c r="I89" i="9"/>
  <c r="M313" i="9"/>
  <c r="P312" i="9" s="1"/>
  <c r="M315" i="9"/>
  <c r="P314" i="9" s="1"/>
  <c r="M317" i="9"/>
  <c r="P316" i="9" s="1"/>
  <c r="M319" i="9"/>
  <c r="P318" i="9" s="1"/>
  <c r="M321" i="9"/>
  <c r="P320" i="9" s="1"/>
  <c r="M323" i="9"/>
  <c r="P322" i="9" s="1"/>
  <c r="M325" i="9"/>
  <c r="P324" i="9" s="1"/>
  <c r="M327" i="9"/>
  <c r="P326" i="9" s="1"/>
  <c r="M329" i="9"/>
  <c r="P328" i="9" s="1"/>
  <c r="M331" i="9"/>
  <c r="P330" i="9" s="1"/>
  <c r="M333" i="9"/>
  <c r="P332" i="9" s="1"/>
  <c r="M335" i="9"/>
  <c r="P334" i="9" s="1"/>
  <c r="M337" i="9"/>
  <c r="P336" i="9" s="1"/>
  <c r="M339" i="9"/>
  <c r="P338" i="9" s="1"/>
  <c r="M341" i="9"/>
  <c r="P340" i="9" s="1"/>
  <c r="M343" i="9"/>
  <c r="P342" i="9" s="1"/>
  <c r="M345" i="9"/>
  <c r="P344" i="9" s="1"/>
  <c r="M347" i="9"/>
  <c r="P346" i="9" s="1"/>
  <c r="M349" i="9"/>
  <c r="P348" i="9" s="1"/>
  <c r="M351" i="9"/>
  <c r="P350" i="9" s="1"/>
  <c r="M353" i="9"/>
  <c r="P352" i="9" s="1"/>
  <c r="M355" i="9"/>
  <c r="P354" i="9" s="1"/>
  <c r="M357" i="9"/>
  <c r="P356" i="9" s="1"/>
  <c r="M359" i="9"/>
  <c r="P358" i="9" s="1"/>
  <c r="M361" i="9"/>
  <c r="P360" i="9" s="1"/>
  <c r="M363" i="9"/>
  <c r="P362" i="9" s="1"/>
  <c r="M365" i="9"/>
  <c r="P364" i="9" s="1"/>
  <c r="M367" i="9"/>
  <c r="P366" i="9" s="1"/>
  <c r="M369" i="9"/>
  <c r="P368" i="9" s="1"/>
  <c r="M371" i="9"/>
  <c r="P370" i="9" s="1"/>
  <c r="M373" i="9"/>
  <c r="P372" i="9" s="1"/>
  <c r="M375" i="9"/>
  <c r="P374" i="9" s="1"/>
  <c r="M377" i="9"/>
  <c r="P376" i="9" s="1"/>
  <c r="M379" i="9"/>
  <c r="P378" i="9" s="1"/>
  <c r="M381" i="9"/>
  <c r="P380" i="9" s="1"/>
  <c r="M383" i="9"/>
  <c r="P382" i="9" s="1"/>
  <c r="M385" i="9"/>
  <c r="P384" i="9" s="1"/>
  <c r="M387" i="9"/>
  <c r="P386" i="9" s="1"/>
  <c r="M389" i="9"/>
  <c r="P388" i="9" s="1"/>
  <c r="M1064" i="9"/>
  <c r="P1063" i="9" s="1"/>
  <c r="M1066" i="9"/>
  <c r="P1065" i="9" s="1"/>
  <c r="M1068" i="9"/>
  <c r="P1067" i="9" s="1"/>
  <c r="M1070" i="9"/>
  <c r="P1069" i="9" s="1"/>
  <c r="M1072" i="9"/>
  <c r="P1071" i="9" s="1"/>
  <c r="M1074" i="9"/>
  <c r="P1073" i="9" s="1"/>
  <c r="M1076" i="9"/>
  <c r="P1075" i="9" s="1"/>
  <c r="M1078" i="9"/>
  <c r="P1077" i="9" s="1"/>
  <c r="M1080" i="9"/>
  <c r="P1079" i="9" s="1"/>
  <c r="M1082" i="9"/>
  <c r="P1081" i="9" s="1"/>
  <c r="M1084" i="9"/>
  <c r="P1083" i="9" s="1"/>
  <c r="M1086" i="9"/>
  <c r="P1085" i="9" s="1"/>
  <c r="M1088" i="9"/>
  <c r="P1087" i="9" s="1"/>
  <c r="M1090" i="9"/>
  <c r="P1089" i="9" s="1"/>
  <c r="M1092" i="9"/>
  <c r="P1091" i="9" s="1"/>
  <c r="M1094" i="9"/>
  <c r="P1093" i="9" s="1"/>
  <c r="M1096" i="9"/>
  <c r="P1095" i="9" s="1"/>
  <c r="M1098" i="9"/>
  <c r="P1097" i="9" s="1"/>
  <c r="M1100" i="9"/>
  <c r="P1099" i="9" s="1"/>
  <c r="M1102" i="9"/>
  <c r="P1101" i="9" s="1"/>
  <c r="M1104" i="9"/>
  <c r="P1103" i="9" s="1"/>
  <c r="M1106" i="9"/>
  <c r="P1105" i="9" s="1"/>
  <c r="M1108" i="9"/>
  <c r="P1107" i="9" s="1"/>
  <c r="M1110" i="9"/>
  <c r="P1109" i="9" s="1"/>
  <c r="M1112" i="9"/>
  <c r="P1111" i="9" s="1"/>
  <c r="M1114" i="9"/>
  <c r="P1113" i="9" s="1"/>
  <c r="M1116" i="9"/>
  <c r="P1115" i="9" s="1"/>
  <c r="M1118" i="9"/>
  <c r="P1117" i="9" s="1"/>
  <c r="M2207" i="9"/>
  <c r="P2206" i="9" s="1"/>
  <c r="M2209" i="9"/>
  <c r="P2208" i="9" s="1"/>
  <c r="M2211" i="9"/>
  <c r="P2210" i="9" s="1"/>
  <c r="M2213" i="9"/>
  <c r="P2212" i="9" s="1"/>
  <c r="M2215" i="9"/>
  <c r="P2214" i="9" s="1"/>
  <c r="M2217" i="9"/>
  <c r="P2216" i="9" s="1"/>
  <c r="M2219" i="9"/>
  <c r="P2218" i="9" s="1"/>
  <c r="M2221" i="9"/>
  <c r="P2220" i="9" s="1"/>
  <c r="M2223" i="9"/>
  <c r="P2222" i="9" s="1"/>
  <c r="M2225" i="9"/>
  <c r="P2224" i="9" s="1"/>
  <c r="M2227" i="9"/>
  <c r="P2226" i="9" s="1"/>
  <c r="M2229" i="9"/>
  <c r="P2228" i="9" s="1"/>
  <c r="M2231" i="9"/>
  <c r="P2230" i="9" s="1"/>
  <c r="M2233" i="9"/>
  <c r="P2232" i="9" s="1"/>
  <c r="M2235" i="9"/>
  <c r="P2234" i="9" s="1"/>
  <c r="M2237" i="9"/>
  <c r="P2236" i="9" s="1"/>
  <c r="M2239" i="9"/>
  <c r="P2238" i="9" s="1"/>
  <c r="M2241" i="9"/>
  <c r="P2240" i="9" s="1"/>
  <c r="M2247" i="9"/>
  <c r="P2246" i="9" s="1"/>
  <c r="I359" i="9"/>
  <c r="M876" i="9"/>
  <c r="P875" i="9" s="1"/>
  <c r="M878" i="9"/>
  <c r="P877" i="9" s="1"/>
  <c r="M880" i="9"/>
  <c r="P879" i="9" s="1"/>
  <c r="M882" i="9"/>
  <c r="P881" i="9" s="1"/>
  <c r="M884" i="9"/>
  <c r="P883" i="9" s="1"/>
  <c r="M886" i="9"/>
  <c r="P885" i="9" s="1"/>
  <c r="M888" i="9"/>
  <c r="P887" i="9" s="1"/>
  <c r="M890" i="9"/>
  <c r="P889" i="9" s="1"/>
  <c r="M892" i="9"/>
  <c r="P891" i="9" s="1"/>
  <c r="M894" i="9"/>
  <c r="P893" i="9" s="1"/>
  <c r="M896" i="9"/>
  <c r="P895" i="9" s="1"/>
  <c r="M898" i="9"/>
  <c r="P897" i="9" s="1"/>
  <c r="M900" i="9"/>
  <c r="P899" i="9" s="1"/>
  <c r="M902" i="9"/>
  <c r="P901" i="9" s="1"/>
  <c r="M904" i="9"/>
  <c r="P903" i="9" s="1"/>
  <c r="M906" i="9"/>
  <c r="P905" i="9" s="1"/>
  <c r="M908" i="9"/>
  <c r="P907" i="9" s="1"/>
  <c r="M910" i="9"/>
  <c r="P909" i="9" s="1"/>
  <c r="M912" i="9"/>
  <c r="P911" i="9" s="1"/>
  <c r="M914" i="9"/>
  <c r="P913" i="9" s="1"/>
  <c r="M916" i="9"/>
  <c r="P915" i="9" s="1"/>
  <c r="M918" i="9"/>
  <c r="P917" i="9" s="1"/>
  <c r="M954" i="9"/>
  <c r="P953" i="9" s="1"/>
  <c r="M956" i="9"/>
  <c r="P955" i="9" s="1"/>
  <c r="M958" i="9"/>
  <c r="P957" i="9" s="1"/>
  <c r="M1020" i="9"/>
  <c r="P1019" i="9" s="1"/>
  <c r="M1022" i="9"/>
  <c r="P1021" i="9" s="1"/>
  <c r="M1024" i="9"/>
  <c r="P1023" i="9" s="1"/>
  <c r="M1026" i="9"/>
  <c r="P1025" i="9" s="1"/>
  <c r="M1028" i="9"/>
  <c r="P1027" i="9" s="1"/>
  <c r="M1030" i="9"/>
  <c r="P1029" i="9" s="1"/>
  <c r="M1032" i="9"/>
  <c r="P1031" i="9" s="1"/>
  <c r="M1034" i="9"/>
  <c r="P1033" i="9" s="1"/>
  <c r="M1036" i="9"/>
  <c r="P1035" i="9" s="1"/>
  <c r="M1038" i="9"/>
  <c r="P1037" i="9" s="1"/>
  <c r="M1040" i="9"/>
  <c r="P1039" i="9" s="1"/>
  <c r="M1042" i="9"/>
  <c r="P1041" i="9" s="1"/>
  <c r="M1044" i="9"/>
  <c r="P1043" i="9" s="1"/>
  <c r="M1046" i="9"/>
  <c r="P1045" i="9" s="1"/>
  <c r="M1048" i="9"/>
  <c r="P1047" i="9" s="1"/>
  <c r="M1050" i="9"/>
  <c r="P1049" i="9" s="1"/>
  <c r="M1052" i="9"/>
  <c r="P1051" i="9" s="1"/>
  <c r="M1054" i="9"/>
  <c r="P1053" i="9" s="1"/>
  <c r="M1056" i="9"/>
  <c r="P1055" i="9" s="1"/>
  <c r="M1062" i="9"/>
  <c r="P1061" i="9" s="1"/>
  <c r="I1360" i="9"/>
  <c r="I1364" i="9"/>
  <c r="I1412" i="9"/>
  <c r="I1420" i="9"/>
  <c r="I1424" i="9"/>
  <c r="I1428" i="9"/>
  <c r="I1432" i="9"/>
  <c r="I1464" i="9"/>
  <c r="I1472" i="9"/>
  <c r="I1476" i="9"/>
  <c r="I1488" i="9"/>
  <c r="I1548" i="9"/>
  <c r="J1548" i="9" s="1"/>
  <c r="I1556" i="9"/>
  <c r="I1558" i="9"/>
  <c r="I1560" i="9"/>
  <c r="I1562" i="9"/>
  <c r="I1568" i="9"/>
  <c r="I1570" i="9"/>
  <c r="J1571" i="9" s="1"/>
  <c r="I1628" i="9"/>
  <c r="I1630" i="9"/>
  <c r="I1636" i="9"/>
  <c r="I1638" i="9"/>
  <c r="I1640" i="9"/>
  <c r="I1642" i="9"/>
  <c r="I1648" i="9"/>
  <c r="I1650" i="9"/>
  <c r="I1766" i="9"/>
  <c r="I1814" i="9"/>
  <c r="M1120" i="9"/>
  <c r="P1119" i="9" s="1"/>
  <c r="M1122" i="9"/>
  <c r="P1121" i="9" s="1"/>
  <c r="M1124" i="9"/>
  <c r="P1123" i="9" s="1"/>
  <c r="M1126" i="9"/>
  <c r="P1125" i="9" s="1"/>
  <c r="M1128" i="9"/>
  <c r="P1127" i="9" s="1"/>
  <c r="M1130" i="9"/>
  <c r="P1129" i="9" s="1"/>
  <c r="M1132" i="9"/>
  <c r="M1134" i="9"/>
  <c r="P1133" i="9" s="1"/>
  <c r="M1136" i="9"/>
  <c r="P1135" i="9" s="1"/>
  <c r="M1138" i="9"/>
  <c r="P1137" i="9" s="1"/>
  <c r="M1140" i="9"/>
  <c r="P1139" i="9" s="1"/>
  <c r="M1142" i="9"/>
  <c r="P1141" i="9" s="1"/>
  <c r="M1144" i="9"/>
  <c r="P1143" i="9" s="1"/>
  <c r="M1146" i="9"/>
  <c r="P1145" i="9" s="1"/>
  <c r="M1148" i="9"/>
  <c r="P1147" i="9" s="1"/>
  <c r="M1150" i="9"/>
  <c r="P1149" i="9" s="1"/>
  <c r="M1152" i="9"/>
  <c r="P1151" i="9" s="1"/>
  <c r="M1154" i="9"/>
  <c r="P1153" i="9" s="1"/>
  <c r="M1156" i="9"/>
  <c r="P1155" i="9" s="1"/>
  <c r="M1158" i="9"/>
  <c r="P1157" i="9" s="1"/>
  <c r="M1160" i="9"/>
  <c r="P1159" i="9" s="1"/>
  <c r="M1162" i="9"/>
  <c r="P1161" i="9" s="1"/>
  <c r="M1164" i="9"/>
  <c r="P1163" i="9" s="1"/>
  <c r="M1166" i="9"/>
  <c r="P1165" i="9" s="1"/>
  <c r="M1168" i="9"/>
  <c r="P1167" i="9" s="1"/>
  <c r="M1170" i="9"/>
  <c r="P1169" i="9" s="1"/>
  <c r="M1172" i="9"/>
  <c r="P1171" i="9" s="1"/>
  <c r="M1174" i="9"/>
  <c r="P1173" i="9" s="1"/>
  <c r="M1176" i="9"/>
  <c r="P1175" i="9" s="1"/>
  <c r="M1178" i="9"/>
  <c r="P1177" i="9" s="1"/>
  <c r="M1180" i="9"/>
  <c r="M1182" i="9"/>
  <c r="P1181" i="9" s="1"/>
  <c r="M1184" i="9"/>
  <c r="P1183" i="9" s="1"/>
  <c r="M1186" i="9"/>
  <c r="P1185" i="9" s="1"/>
  <c r="M1188" i="9"/>
  <c r="P1187" i="9" s="1"/>
  <c r="M1190" i="9"/>
  <c r="P1189" i="9" s="1"/>
  <c r="M1192" i="9"/>
  <c r="P1191" i="9" s="1"/>
  <c r="M1194" i="9"/>
  <c r="P1193" i="9" s="1"/>
  <c r="M1196" i="9"/>
  <c r="P1195" i="9" s="1"/>
  <c r="M1198" i="9"/>
  <c r="P1197" i="9" s="1"/>
  <c r="M1200" i="9"/>
  <c r="P1199" i="9" s="1"/>
  <c r="M1202" i="9"/>
  <c r="P1201" i="9" s="1"/>
  <c r="M1204" i="9"/>
  <c r="P1203" i="9" s="1"/>
  <c r="M1206" i="9"/>
  <c r="P1205" i="9" s="1"/>
  <c r="M1208" i="9"/>
  <c r="P1207" i="9" s="1"/>
  <c r="M1210" i="9"/>
  <c r="P1209" i="9" s="1"/>
  <c r="M1212" i="9"/>
  <c r="P1211" i="9" s="1"/>
  <c r="M1214" i="9"/>
  <c r="P1213" i="9" s="1"/>
  <c r="M1216" i="9"/>
  <c r="P1215" i="9" s="1"/>
  <c r="M1218" i="9"/>
  <c r="P1217" i="9" s="1"/>
  <c r="M1220" i="9"/>
  <c r="P1219" i="9" s="1"/>
  <c r="M1222" i="9"/>
  <c r="P1221" i="9" s="1"/>
  <c r="M1224" i="9"/>
  <c r="P1223" i="9" s="1"/>
  <c r="M1226" i="9"/>
  <c r="P1225" i="9" s="1"/>
  <c r="M1228" i="9"/>
  <c r="P1227" i="9" s="1"/>
  <c r="M1230" i="9"/>
  <c r="P1229" i="9" s="1"/>
  <c r="M1232" i="9"/>
  <c r="P1231" i="9" s="1"/>
  <c r="M1234" i="9"/>
  <c r="P1233" i="9" s="1"/>
  <c r="M1236" i="9"/>
  <c r="P1235" i="9" s="1"/>
  <c r="M1238" i="9"/>
  <c r="P1237" i="9" s="1"/>
  <c r="M1240" i="9"/>
  <c r="P1239" i="9" s="1"/>
  <c r="M1242" i="9"/>
  <c r="P1241" i="9" s="1"/>
  <c r="M1244" i="9"/>
  <c r="P1243" i="9" s="1"/>
  <c r="M1246" i="9"/>
  <c r="P1245" i="9" s="1"/>
  <c r="M1248" i="9"/>
  <c r="P1247" i="9" s="1"/>
  <c r="M1252" i="9"/>
  <c r="P1251" i="9" s="1"/>
  <c r="M1704" i="9"/>
  <c r="P1703" i="9" s="1"/>
  <c r="M1706" i="9"/>
  <c r="P1705" i="9" s="1"/>
  <c r="M1708" i="9"/>
  <c r="P1707" i="9" s="1"/>
  <c r="M1710" i="9"/>
  <c r="P1709" i="9" s="1"/>
  <c r="M1712" i="9"/>
  <c r="P1711" i="9" s="1"/>
  <c r="M1714" i="9"/>
  <c r="P1713" i="9" s="1"/>
  <c r="M1716" i="9"/>
  <c r="P1715" i="9" s="1"/>
  <c r="M1718" i="9"/>
  <c r="P1717" i="9" s="1"/>
  <c r="M1720" i="9"/>
  <c r="P1719" i="9" s="1"/>
  <c r="M1848" i="9"/>
  <c r="P1847" i="9" s="1"/>
  <c r="M1850" i="9"/>
  <c r="P1849" i="9" s="1"/>
  <c r="M1852" i="9"/>
  <c r="P1851" i="9" s="1"/>
  <c r="M1854" i="9"/>
  <c r="P1853" i="9" s="1"/>
  <c r="M1856" i="9"/>
  <c r="P1855" i="9" s="1"/>
  <c r="M1858" i="9"/>
  <c r="P1857" i="9" s="1"/>
  <c r="M1860" i="9"/>
  <c r="P1859" i="9" s="1"/>
  <c r="M1862" i="9"/>
  <c r="P1861" i="9" s="1"/>
  <c r="M1864" i="9"/>
  <c r="P1863" i="9" s="1"/>
  <c r="M1866" i="9"/>
  <c r="P1865" i="9" s="1"/>
  <c r="M391" i="9"/>
  <c r="P390" i="9" s="1"/>
  <c r="M403" i="9"/>
  <c r="P402" i="9" s="1"/>
  <c r="M405" i="9"/>
  <c r="P404" i="9" s="1"/>
  <c r="M407" i="9"/>
  <c r="P406" i="9" s="1"/>
  <c r="M409" i="9"/>
  <c r="P408" i="9" s="1"/>
  <c r="M411" i="9"/>
  <c r="P410" i="9" s="1"/>
  <c r="M413" i="9"/>
  <c r="P412" i="9" s="1"/>
  <c r="M415" i="9"/>
  <c r="P414" i="9" s="1"/>
  <c r="M417" i="9"/>
  <c r="P416" i="9" s="1"/>
  <c r="M419" i="9"/>
  <c r="P418" i="9" s="1"/>
  <c r="M421" i="9"/>
  <c r="P420" i="9" s="1"/>
  <c r="M423" i="9"/>
  <c r="P422" i="9" s="1"/>
  <c r="M425" i="9"/>
  <c r="P424" i="9" s="1"/>
  <c r="I611" i="9"/>
  <c r="I631" i="9"/>
  <c r="I635" i="9"/>
  <c r="I637" i="9"/>
  <c r="I639" i="9"/>
  <c r="I643" i="9"/>
  <c r="I649" i="9"/>
  <c r="I655" i="9"/>
  <c r="I2002" i="9"/>
  <c r="I274" i="9"/>
  <c r="I278" i="9"/>
  <c r="I280" i="9"/>
  <c r="I294" i="9"/>
  <c r="I296" i="9"/>
  <c r="I306" i="9"/>
  <c r="I310" i="9"/>
  <c r="I326" i="9"/>
  <c r="I328" i="9"/>
  <c r="I338" i="9"/>
  <c r="I342" i="9"/>
  <c r="M657" i="9"/>
  <c r="P656" i="9" s="1"/>
  <c r="M659" i="9"/>
  <c r="P658" i="9" s="1"/>
  <c r="M661" i="9"/>
  <c r="P660" i="9" s="1"/>
  <c r="M663" i="9"/>
  <c r="P662" i="9" s="1"/>
  <c r="M665" i="9"/>
  <c r="P664" i="9" s="1"/>
  <c r="M667" i="9"/>
  <c r="P666" i="9" s="1"/>
  <c r="I1281" i="9"/>
  <c r="I1283" i="9"/>
  <c r="I1285" i="9"/>
  <c r="I1659" i="9"/>
  <c r="I1667" i="9"/>
  <c r="I1675" i="9"/>
  <c r="I1679" i="9"/>
  <c r="I1683" i="9"/>
  <c r="M1722" i="9"/>
  <c r="P1721" i="9" s="1"/>
  <c r="M1724" i="9"/>
  <c r="P1723" i="9" s="1"/>
  <c r="M1726" i="9"/>
  <c r="P1725" i="9" s="1"/>
  <c r="M1728" i="9"/>
  <c r="P1727" i="9" s="1"/>
  <c r="M1730" i="9"/>
  <c r="P1729" i="9" s="1"/>
  <c r="M1732" i="9"/>
  <c r="P1731" i="9" s="1"/>
  <c r="M1734" i="9"/>
  <c r="P1733" i="9" s="1"/>
  <c r="M1736" i="9"/>
  <c r="P1735" i="9" s="1"/>
  <c r="M1738" i="9"/>
  <c r="M1740" i="9"/>
  <c r="P1739" i="9" s="1"/>
  <c r="M1742" i="9"/>
  <c r="P1741" i="9" s="1"/>
  <c r="M1744" i="9"/>
  <c r="P1743" i="9" s="1"/>
  <c r="M1746" i="9"/>
  <c r="P1745" i="9" s="1"/>
  <c r="M1748" i="9"/>
  <c r="P1747" i="9" s="1"/>
  <c r="M1750" i="9"/>
  <c r="P1749" i="9" s="1"/>
  <c r="M1752" i="9"/>
  <c r="P1751" i="9" s="1"/>
  <c r="M1754" i="9"/>
  <c r="P1753" i="9" s="1"/>
  <c r="M1756" i="9"/>
  <c r="P1755" i="9" s="1"/>
  <c r="M1758" i="9"/>
  <c r="P1757" i="9" s="1"/>
  <c r="M1760" i="9"/>
  <c r="P1759" i="9" s="1"/>
  <c r="M1762" i="9"/>
  <c r="P1761" i="9" s="1"/>
  <c r="M1766" i="9"/>
  <c r="P1765" i="9" s="1"/>
  <c r="M1786" i="9"/>
  <c r="M1788" i="9"/>
  <c r="P1787" i="9" s="1"/>
  <c r="M1790" i="9"/>
  <c r="P1789" i="9" s="1"/>
  <c r="M1792" i="9"/>
  <c r="P1791" i="9" s="1"/>
  <c r="M1794" i="9"/>
  <c r="P1793" i="9" s="1"/>
  <c r="M1796" i="9"/>
  <c r="P1795" i="9" s="1"/>
  <c r="M1798" i="9"/>
  <c r="P1797" i="9" s="1"/>
  <c r="M1800" i="9"/>
  <c r="P1799" i="9" s="1"/>
  <c r="M1802" i="9"/>
  <c r="P1801" i="9" s="1"/>
  <c r="M1804" i="9"/>
  <c r="P1803" i="9" s="1"/>
  <c r="M1806" i="9"/>
  <c r="P1805" i="9" s="1"/>
  <c r="M1808" i="9"/>
  <c r="P1807" i="9" s="1"/>
  <c r="M1810" i="9"/>
  <c r="P1809" i="9" s="1"/>
  <c r="M1812" i="9"/>
  <c r="P1811" i="9" s="1"/>
  <c r="I1820" i="9"/>
  <c r="I1830" i="9"/>
  <c r="I1846" i="9"/>
  <c r="I1868" i="9"/>
  <c r="M2039" i="9"/>
  <c r="P2038" i="9" s="1"/>
  <c r="M2041" i="9"/>
  <c r="P2040" i="9" s="1"/>
  <c r="M2043" i="9"/>
  <c r="P2042" i="9" s="1"/>
  <c r="M2045" i="9"/>
  <c r="P2044" i="9" s="1"/>
  <c r="M2047" i="9"/>
  <c r="P2046" i="9" s="1"/>
  <c r="M2049" i="9"/>
  <c r="P2048" i="9" s="1"/>
  <c r="M2051" i="9"/>
  <c r="P2050" i="9" s="1"/>
  <c r="I2199" i="9"/>
  <c r="I2285" i="9"/>
  <c r="I2299" i="9"/>
  <c r="I2319" i="9"/>
  <c r="I2323" i="9"/>
  <c r="I2329" i="9"/>
  <c r="I2331" i="9"/>
  <c r="I2333" i="9"/>
  <c r="I2337" i="9"/>
  <c r="I2343" i="9"/>
  <c r="I2345" i="9"/>
  <c r="I2347" i="9"/>
  <c r="I2377" i="9"/>
  <c r="I2427" i="9"/>
  <c r="I2483" i="9"/>
  <c r="I2515" i="9"/>
  <c r="I2605" i="9"/>
  <c r="I2607" i="9"/>
  <c r="I2613" i="9"/>
  <c r="I2615" i="9"/>
  <c r="I2621" i="9"/>
  <c r="I2623" i="9"/>
  <c r="I2641" i="9"/>
  <c r="I2643" i="9"/>
  <c r="I2649" i="9"/>
  <c r="I2651" i="9"/>
  <c r="I2657" i="9"/>
  <c r="I2659" i="9"/>
  <c r="I2661" i="9"/>
  <c r="I2663" i="9"/>
  <c r="I2665" i="9"/>
  <c r="I2667" i="9"/>
  <c r="I2687" i="9"/>
  <c r="I2793" i="9"/>
  <c r="I2795" i="9"/>
  <c r="I2857" i="9"/>
  <c r="M2299" i="9"/>
  <c r="P2298" i="9" s="1"/>
  <c r="M2301" i="9"/>
  <c r="P2300" i="9" s="1"/>
  <c r="M2303" i="9"/>
  <c r="P2302" i="9" s="1"/>
  <c r="M2305" i="9"/>
  <c r="P2304" i="9" s="1"/>
  <c r="M2307" i="9"/>
  <c r="P2306" i="9" s="1"/>
  <c r="M2309" i="9"/>
  <c r="P2308" i="9" s="1"/>
  <c r="M2311" i="9"/>
  <c r="P2310" i="9" s="1"/>
  <c r="M2313" i="9"/>
  <c r="P2312" i="9" s="1"/>
  <c r="M2315" i="9"/>
  <c r="P2314" i="9" s="1"/>
  <c r="M2317" i="9"/>
  <c r="P2316" i="9" s="1"/>
  <c r="M2319" i="9"/>
  <c r="P2318" i="9" s="1"/>
  <c r="M2321" i="9"/>
  <c r="P2320" i="9" s="1"/>
  <c r="M2323" i="9"/>
  <c r="P2322" i="9" s="1"/>
  <c r="M2325" i="9"/>
  <c r="M2327" i="9"/>
  <c r="P2326" i="9" s="1"/>
  <c r="M2329" i="9"/>
  <c r="P2328" i="9" s="1"/>
  <c r="M2331" i="9"/>
  <c r="P2330" i="9" s="1"/>
  <c r="M2333" i="9"/>
  <c r="P2332" i="9" s="1"/>
  <c r="M2335" i="9"/>
  <c r="P2334" i="9" s="1"/>
  <c r="M2337" i="9"/>
  <c r="P2336" i="9" s="1"/>
  <c r="M2339" i="9"/>
  <c r="P2338" i="9" s="1"/>
  <c r="M2341" i="9"/>
  <c r="P2340" i="9" s="1"/>
  <c r="M2343" i="9"/>
  <c r="P2342" i="9" s="1"/>
  <c r="M2345" i="9"/>
  <c r="P2344" i="9" s="1"/>
  <c r="M2347" i="9"/>
  <c r="P2346" i="9" s="1"/>
  <c r="M2349" i="9"/>
  <c r="P2348" i="9" s="1"/>
  <c r="M2351" i="9"/>
  <c r="P2350" i="9" s="1"/>
  <c r="M2353" i="9"/>
  <c r="P2352" i="9" s="1"/>
  <c r="M2355" i="9"/>
  <c r="P2354" i="9" s="1"/>
  <c r="M2357" i="9"/>
  <c r="P2356" i="9" s="1"/>
  <c r="M2359" i="9"/>
  <c r="P2358" i="9" s="1"/>
  <c r="M2361" i="9"/>
  <c r="P2360" i="9" s="1"/>
  <c r="M2363" i="9"/>
  <c r="P2362" i="9" s="1"/>
  <c r="M2365" i="9"/>
  <c r="P2364" i="9" s="1"/>
  <c r="M2367" i="9"/>
  <c r="P2366" i="9" s="1"/>
  <c r="M2369" i="9"/>
  <c r="P2368" i="9" s="1"/>
  <c r="M2371" i="9"/>
  <c r="P2370" i="9" s="1"/>
  <c r="M2373" i="9"/>
  <c r="P2372" i="9" s="1"/>
  <c r="M2375" i="9"/>
  <c r="P2374" i="9" s="1"/>
  <c r="M2377" i="9"/>
  <c r="P2376" i="9" s="1"/>
  <c r="M2379" i="9"/>
  <c r="P2378" i="9" s="1"/>
  <c r="M2381" i="9"/>
  <c r="P2380" i="9" s="1"/>
  <c r="M2383" i="9"/>
  <c r="P2382" i="9" s="1"/>
  <c r="M2385" i="9"/>
  <c r="P2384" i="9" s="1"/>
  <c r="M2387" i="9"/>
  <c r="P2386" i="9" s="1"/>
  <c r="M2389" i="9"/>
  <c r="P2388" i="9" s="1"/>
  <c r="M2391" i="9"/>
  <c r="P2390" i="9" s="1"/>
  <c r="M2393" i="9"/>
  <c r="P2392" i="9" s="1"/>
  <c r="M2395" i="9"/>
  <c r="P2394" i="9" s="1"/>
  <c r="M2397" i="9"/>
  <c r="P2396" i="9" s="1"/>
  <c r="M2399" i="9"/>
  <c r="P2398" i="9" s="1"/>
  <c r="M2401" i="9"/>
  <c r="P2400" i="9" s="1"/>
  <c r="M2403" i="9"/>
  <c r="P2402" i="9" s="1"/>
  <c r="M2405" i="9"/>
  <c r="P2404" i="9" s="1"/>
  <c r="M2407" i="9"/>
  <c r="P2406" i="9" s="1"/>
  <c r="M2409" i="9"/>
  <c r="P2408" i="9" s="1"/>
  <c r="M2603" i="9"/>
  <c r="P2602" i="9" s="1"/>
  <c r="M2605" i="9"/>
  <c r="P2604" i="9" s="1"/>
  <c r="M2607" i="9"/>
  <c r="P2606" i="9" s="1"/>
  <c r="M2609" i="9"/>
  <c r="P2608" i="9" s="1"/>
  <c r="M2611" i="9"/>
  <c r="P2610" i="9" s="1"/>
  <c r="M2613" i="9"/>
  <c r="P2612" i="9" s="1"/>
  <c r="M2615" i="9"/>
  <c r="P2614" i="9" s="1"/>
  <c r="M2617" i="9"/>
  <c r="P2616" i="9" s="1"/>
  <c r="M1884" i="9"/>
  <c r="P1883" i="9" s="1"/>
  <c r="M1886" i="9"/>
  <c r="P1885" i="9" s="1"/>
  <c r="M1888" i="9"/>
  <c r="P1887" i="9" s="1"/>
  <c r="M1890" i="9"/>
  <c r="P1889" i="9" s="1"/>
  <c r="M1892" i="9"/>
  <c r="P1891" i="9" s="1"/>
  <c r="M1894" i="9"/>
  <c r="P1893" i="9" s="1"/>
  <c r="M1896" i="9"/>
  <c r="P1895" i="9" s="1"/>
  <c r="M1898" i="9"/>
  <c r="P1897" i="9" s="1"/>
  <c r="M1900" i="9"/>
  <c r="P1899" i="9" s="1"/>
  <c r="M1902" i="9"/>
  <c r="P1901" i="9" s="1"/>
  <c r="M1912" i="9"/>
  <c r="P1911" i="9" s="1"/>
  <c r="M1914" i="9"/>
  <c r="P1913" i="9" s="1"/>
  <c r="M1916" i="9"/>
  <c r="P1915" i="9" s="1"/>
  <c r="M1918" i="9"/>
  <c r="P1917" i="9" s="1"/>
  <c r="M1920" i="9"/>
  <c r="P1919" i="9" s="1"/>
  <c r="M1922" i="9"/>
  <c r="P1921" i="9" s="1"/>
  <c r="M1924" i="9"/>
  <c r="P1923" i="9" s="1"/>
  <c r="M1926" i="9"/>
  <c r="P1925" i="9" s="1"/>
  <c r="M1928" i="9"/>
  <c r="P1927" i="9" s="1"/>
  <c r="M1930" i="9"/>
  <c r="P1929" i="9" s="1"/>
  <c r="M1932" i="9"/>
  <c r="P1931" i="9" s="1"/>
  <c r="M1934" i="9"/>
  <c r="P1933" i="9" s="1"/>
  <c r="M1936" i="9"/>
  <c r="P1935" i="9" s="1"/>
  <c r="M1938" i="9"/>
  <c r="P1937" i="9" s="1"/>
  <c r="M1940" i="9"/>
  <c r="M1942" i="9"/>
  <c r="P1941" i="9" s="1"/>
  <c r="M1944" i="9"/>
  <c r="P1943" i="9" s="1"/>
  <c r="M1946" i="9"/>
  <c r="P1945" i="9" s="1"/>
  <c r="I1976" i="9"/>
  <c r="M2871" i="9"/>
  <c r="P2870" i="9" s="1"/>
  <c r="M2873" i="9"/>
  <c r="P2872" i="9" s="1"/>
  <c r="M2875" i="9"/>
  <c r="P2874" i="9" s="1"/>
  <c r="M2877" i="9"/>
  <c r="P2876" i="9" s="1"/>
  <c r="M2879" i="9"/>
  <c r="P2878" i="9" s="1"/>
  <c r="M2881" i="9"/>
  <c r="P2880" i="9" s="1"/>
  <c r="M2889" i="9"/>
  <c r="P2888" i="9" s="1"/>
  <c r="M2901" i="9"/>
  <c r="P2900" i="9" s="1"/>
  <c r="I2012" i="9"/>
  <c r="I2016" i="9"/>
  <c r="I2022" i="9"/>
  <c r="I2088" i="9"/>
  <c r="I2090" i="9"/>
  <c r="I2104" i="9"/>
  <c r="I2116" i="9"/>
  <c r="I2118" i="9"/>
  <c r="I2122" i="9"/>
  <c r="J2123" i="9" s="1"/>
  <c r="I2130" i="9"/>
  <c r="I2132" i="9"/>
  <c r="J2132" i="9" s="1"/>
  <c r="I2134" i="9"/>
  <c r="I2154" i="9"/>
  <c r="I2160" i="9"/>
  <c r="I2366" i="9"/>
  <c r="I2372" i="9"/>
  <c r="I2380" i="9"/>
  <c r="I2436" i="9"/>
  <c r="I2440" i="9"/>
  <c r="I2444" i="9"/>
  <c r="I2452" i="9"/>
  <c r="I2952" i="9"/>
  <c r="I2954" i="9"/>
  <c r="I2968" i="9"/>
  <c r="J2968" i="9" s="1"/>
  <c r="I2970" i="9"/>
  <c r="I2974" i="9"/>
  <c r="I3108" i="9"/>
  <c r="I3122" i="9"/>
  <c r="I3314" i="9"/>
  <c r="I3372" i="9"/>
  <c r="I3384" i="9"/>
  <c r="M2922" i="9"/>
  <c r="P2921" i="9" s="1"/>
  <c r="M2924" i="9"/>
  <c r="P2923" i="9" s="1"/>
  <c r="M2926" i="9"/>
  <c r="P2925" i="9" s="1"/>
  <c r="M2928" i="9"/>
  <c r="P2927" i="9" s="1"/>
  <c r="M2930" i="9"/>
  <c r="P2929" i="9" s="1"/>
  <c r="M2932" i="9"/>
  <c r="P2931" i="9" s="1"/>
  <c r="M2934" i="9"/>
  <c r="P2933" i="9" s="1"/>
  <c r="M2936" i="9"/>
  <c r="P2935" i="9" s="1"/>
  <c r="M2938" i="9"/>
  <c r="P2937" i="9" s="1"/>
  <c r="M2940" i="9"/>
  <c r="P2939" i="9" s="1"/>
  <c r="M2942" i="9"/>
  <c r="P2941" i="9" s="1"/>
  <c r="M2944" i="9"/>
  <c r="P2943" i="9" s="1"/>
  <c r="M2946" i="9"/>
  <c r="P2945" i="9" s="1"/>
  <c r="M2948" i="9"/>
  <c r="P2947" i="9" s="1"/>
  <c r="M2950" i="9"/>
  <c r="P2949" i="9" s="1"/>
  <c r="M2952" i="9"/>
  <c r="P2951" i="9" s="1"/>
  <c r="M2956" i="9"/>
  <c r="P2955" i="9" s="1"/>
  <c r="M2962" i="9"/>
  <c r="P2961" i="9" s="1"/>
  <c r="M2970" i="9"/>
  <c r="P2969" i="9" s="1"/>
  <c r="M3334" i="9"/>
  <c r="P3333" i="9" s="1"/>
  <c r="M3336" i="9"/>
  <c r="P3335" i="9" s="1"/>
  <c r="M3338" i="9"/>
  <c r="P3337" i="9" s="1"/>
  <c r="M3340" i="9"/>
  <c r="P3339" i="9" s="1"/>
  <c r="M3342" i="9"/>
  <c r="P3341" i="9" s="1"/>
  <c r="M3344" i="9"/>
  <c r="P3343" i="9" s="1"/>
  <c r="M3346" i="9"/>
  <c r="P3345" i="9" s="1"/>
  <c r="M3348" i="9"/>
  <c r="P3347" i="9" s="1"/>
  <c r="I3412" i="9"/>
  <c r="I3432" i="9"/>
  <c r="I3436" i="9"/>
  <c r="I3444" i="9"/>
  <c r="I3546" i="9"/>
  <c r="I3572" i="9"/>
  <c r="I3578" i="9"/>
  <c r="I3586" i="9"/>
  <c r="I3696" i="9"/>
  <c r="I3698" i="9"/>
  <c r="I3712" i="9"/>
  <c r="I3714" i="9"/>
  <c r="I3716" i="9"/>
  <c r="I3718" i="9"/>
  <c r="I3724" i="9"/>
  <c r="I3726" i="9"/>
  <c r="I3738" i="9"/>
  <c r="M2619" i="9"/>
  <c r="P2618" i="9" s="1"/>
  <c r="M2621" i="9"/>
  <c r="P2620" i="9" s="1"/>
  <c r="M2623" i="9"/>
  <c r="P2622" i="9" s="1"/>
  <c r="M2625" i="9"/>
  <c r="P2624" i="9" s="1"/>
  <c r="M2627" i="9"/>
  <c r="P2626" i="9" s="1"/>
  <c r="M2629" i="9"/>
  <c r="P2628" i="9" s="1"/>
  <c r="M2631" i="9"/>
  <c r="P2630" i="9" s="1"/>
  <c r="M2633" i="9"/>
  <c r="P2632" i="9" s="1"/>
  <c r="M2635" i="9"/>
  <c r="P2634" i="9" s="1"/>
  <c r="M2637" i="9"/>
  <c r="P2636" i="9" s="1"/>
  <c r="M2639" i="9"/>
  <c r="P2638" i="9" s="1"/>
  <c r="M2641" i="9"/>
  <c r="P2640" i="9" s="1"/>
  <c r="M2643" i="9"/>
  <c r="P2642" i="9" s="1"/>
  <c r="M2645" i="9"/>
  <c r="P2644" i="9" s="1"/>
  <c r="M2647" i="9"/>
  <c r="P2646" i="9" s="1"/>
  <c r="M2649" i="9"/>
  <c r="P2648" i="9" s="1"/>
  <c r="M2651" i="9"/>
  <c r="P2650" i="9" s="1"/>
  <c r="M2653" i="9"/>
  <c r="P2652" i="9" s="1"/>
  <c r="M2655" i="9"/>
  <c r="P2654" i="9" s="1"/>
  <c r="M2657" i="9"/>
  <c r="P2656" i="9" s="1"/>
  <c r="M2659" i="9"/>
  <c r="P2658" i="9" s="1"/>
  <c r="M2661" i="9"/>
  <c r="P2660" i="9" s="1"/>
  <c r="M2663" i="9"/>
  <c r="P2662" i="9" s="1"/>
  <c r="M2665" i="9"/>
  <c r="P2664" i="9" s="1"/>
  <c r="M2667" i="9"/>
  <c r="P2666" i="9" s="1"/>
  <c r="M2669" i="9"/>
  <c r="P2668" i="9" s="1"/>
  <c r="M2671" i="9"/>
  <c r="P2670" i="9" s="1"/>
  <c r="M2673" i="9"/>
  <c r="P2672" i="9" s="1"/>
  <c r="M2675" i="9"/>
  <c r="P2674" i="9" s="1"/>
  <c r="M2677" i="9"/>
  <c r="P2676" i="9" s="1"/>
  <c r="M2679" i="9"/>
  <c r="P2678" i="9" s="1"/>
  <c r="M2681" i="9"/>
  <c r="P2680" i="9" s="1"/>
  <c r="M2683" i="9"/>
  <c r="P2682" i="9" s="1"/>
  <c r="M2685" i="9"/>
  <c r="P2684" i="9" s="1"/>
  <c r="M2687" i="9"/>
  <c r="P2686" i="9" s="1"/>
  <c r="M2689" i="9"/>
  <c r="P2688" i="9" s="1"/>
  <c r="M2691" i="9"/>
  <c r="P2690" i="9" s="1"/>
  <c r="M2693" i="9"/>
  <c r="P2692" i="9" s="1"/>
  <c r="M2695" i="9"/>
  <c r="P2694" i="9" s="1"/>
  <c r="M2697" i="9"/>
  <c r="P2696" i="9" s="1"/>
  <c r="M2785" i="9"/>
  <c r="P2784" i="9" s="1"/>
  <c r="M2787" i="9"/>
  <c r="P2786" i="9" s="1"/>
  <c r="M2789" i="9"/>
  <c r="P2788" i="9" s="1"/>
  <c r="M2791" i="9"/>
  <c r="P2790" i="9" s="1"/>
  <c r="I2907" i="9"/>
  <c r="I2911" i="9"/>
  <c r="I2931" i="9"/>
  <c r="I2935" i="9"/>
  <c r="I2949" i="9"/>
  <c r="I2951" i="9"/>
  <c r="I2975" i="9"/>
  <c r="I3127" i="9"/>
  <c r="I3143" i="9"/>
  <c r="I3155" i="9"/>
  <c r="I3207" i="9"/>
  <c r="M3123" i="9"/>
  <c r="P3122" i="9" s="1"/>
  <c r="M3125" i="9"/>
  <c r="P3124" i="9" s="1"/>
  <c r="M3127" i="9"/>
  <c r="P3126" i="9" s="1"/>
  <c r="M3129" i="9"/>
  <c r="P3128" i="9" s="1"/>
  <c r="M3131" i="9"/>
  <c r="P3130" i="9" s="1"/>
  <c r="M3133" i="9"/>
  <c r="M3135" i="9"/>
  <c r="P3134" i="9" s="1"/>
  <c r="M3137" i="9"/>
  <c r="P3136" i="9" s="1"/>
  <c r="M3139" i="9"/>
  <c r="P3138" i="9" s="1"/>
  <c r="M3141" i="9"/>
  <c r="P3140" i="9" s="1"/>
  <c r="M3143" i="9"/>
  <c r="P3142" i="9" s="1"/>
  <c r="M3145" i="9"/>
  <c r="P3144" i="9" s="1"/>
  <c r="M3149" i="9"/>
  <c r="P3148" i="9" s="1"/>
  <c r="M3153" i="9"/>
  <c r="P3152" i="9" s="1"/>
  <c r="M3157" i="9"/>
  <c r="P3156" i="9" s="1"/>
  <c r="M3159" i="9"/>
  <c r="P3158" i="9" s="1"/>
  <c r="M3161" i="9"/>
  <c r="P3160" i="9" s="1"/>
  <c r="M3165" i="9"/>
  <c r="P3164" i="9" s="1"/>
  <c r="M3167" i="9"/>
  <c r="P3166" i="9" s="1"/>
  <c r="M3169" i="9"/>
  <c r="P3168" i="9" s="1"/>
  <c r="M3173" i="9"/>
  <c r="P3172" i="9" s="1"/>
  <c r="M3175" i="9"/>
  <c r="P3174" i="9" s="1"/>
  <c r="M3177" i="9"/>
  <c r="P3176" i="9" s="1"/>
  <c r="M3181" i="9"/>
  <c r="P3180" i="9" s="1"/>
  <c r="M3183" i="9"/>
  <c r="P3182" i="9" s="1"/>
  <c r="M3185" i="9"/>
  <c r="P3184" i="9" s="1"/>
  <c r="M3189" i="9"/>
  <c r="P3188" i="9" s="1"/>
  <c r="M3191" i="9"/>
  <c r="P3190" i="9" s="1"/>
  <c r="M3193" i="9"/>
  <c r="P3192" i="9" s="1"/>
  <c r="M3197" i="9"/>
  <c r="P3196" i="9" s="1"/>
  <c r="M3199" i="9"/>
  <c r="P3198" i="9" s="1"/>
  <c r="M3201" i="9"/>
  <c r="P3200" i="9" s="1"/>
  <c r="M3203" i="9"/>
  <c r="P3202" i="9" s="1"/>
  <c r="M3205" i="9"/>
  <c r="P3204" i="9" s="1"/>
  <c r="M3207" i="9"/>
  <c r="P3206" i="9" s="1"/>
  <c r="M3215" i="9"/>
  <c r="P3214" i="9" s="1"/>
  <c r="M3377" i="9"/>
  <c r="P3376" i="9" s="1"/>
  <c r="M3379" i="9"/>
  <c r="P3378" i="9" s="1"/>
  <c r="M3381" i="9"/>
  <c r="P3380" i="9" s="1"/>
  <c r="M3383" i="9"/>
  <c r="P3382" i="9" s="1"/>
  <c r="M3385" i="9"/>
  <c r="P3384" i="9" s="1"/>
  <c r="I3391" i="9"/>
  <c r="I3393" i="9"/>
  <c r="I3397" i="9"/>
  <c r="I3401" i="9"/>
  <c r="I3419" i="9"/>
  <c r="I3423" i="9"/>
  <c r="I3429" i="9"/>
  <c r="I3449" i="9"/>
  <c r="I3643" i="9"/>
  <c r="I3645" i="9"/>
  <c r="I3671" i="9"/>
  <c r="I3681" i="9"/>
  <c r="I3693" i="9"/>
  <c r="I3695" i="9"/>
  <c r="I3699" i="9"/>
  <c r="I3707" i="9"/>
  <c r="I3733" i="9"/>
  <c r="I3743" i="9"/>
  <c r="I2674" i="9"/>
  <c r="I2690" i="9"/>
  <c r="I2694" i="9"/>
  <c r="I2704" i="9"/>
  <c r="I2708" i="9"/>
  <c r="I2716" i="9"/>
  <c r="J2717" i="9" s="1"/>
  <c r="I2810" i="9"/>
  <c r="I2812" i="9"/>
  <c r="I2834" i="9"/>
  <c r="I2846" i="9"/>
  <c r="M3389" i="9"/>
  <c r="P3388" i="9" s="1"/>
  <c r="M3391" i="9"/>
  <c r="P3390" i="9" s="1"/>
  <c r="M3393" i="9"/>
  <c r="P3392" i="9" s="1"/>
  <c r="M3395" i="9"/>
  <c r="P3394" i="9" s="1"/>
  <c r="M3397" i="9"/>
  <c r="P3396" i="9" s="1"/>
  <c r="M3399" i="9"/>
  <c r="P3398" i="9" s="1"/>
  <c r="M3401" i="9"/>
  <c r="P3400" i="9" s="1"/>
  <c r="M3403" i="9"/>
  <c r="P3402" i="9" s="1"/>
  <c r="M3405" i="9"/>
  <c r="P3404" i="9" s="1"/>
  <c r="M3407" i="9"/>
  <c r="P3406" i="9" s="1"/>
  <c r="M3409" i="9"/>
  <c r="P3408" i="9" s="1"/>
  <c r="M3411" i="9"/>
  <c r="P3410" i="9" s="1"/>
  <c r="M3413" i="9"/>
  <c r="P3412" i="9" s="1"/>
  <c r="M3415" i="9"/>
  <c r="P3414" i="9" s="1"/>
  <c r="M3417" i="9"/>
  <c r="P3416" i="9" s="1"/>
  <c r="M3419" i="9"/>
  <c r="P3418" i="9" s="1"/>
  <c r="M3421" i="9"/>
  <c r="P3420" i="9" s="1"/>
  <c r="M3423" i="9"/>
  <c r="P3422" i="9" s="1"/>
  <c r="M3431" i="9"/>
  <c r="P3430" i="9" s="1"/>
  <c r="M3433" i="9"/>
  <c r="P3432" i="9" s="1"/>
  <c r="M3435" i="9"/>
  <c r="P3434" i="9" s="1"/>
  <c r="M3437" i="9"/>
  <c r="P3436" i="9" s="1"/>
  <c r="M3439" i="9"/>
  <c r="P3438" i="9" s="1"/>
  <c r="M3441" i="9"/>
  <c r="P3440" i="9" s="1"/>
  <c r="M3443" i="9"/>
  <c r="P3442" i="9" s="1"/>
  <c r="M3445" i="9"/>
  <c r="P3444" i="9" s="1"/>
  <c r="M3447" i="9"/>
  <c r="P3446" i="9" s="1"/>
  <c r="M3449" i="9"/>
  <c r="P3448" i="9" s="1"/>
  <c r="M3451" i="9"/>
  <c r="P3450" i="9" s="1"/>
  <c r="M3453" i="9"/>
  <c r="P3452" i="9" s="1"/>
  <c r="M3455" i="9"/>
  <c r="P3454" i="9" s="1"/>
  <c r="M3457" i="9"/>
  <c r="P3456" i="9" s="1"/>
  <c r="M3459" i="9"/>
  <c r="P3458" i="9" s="1"/>
  <c r="M3461" i="9"/>
  <c r="P3460" i="9" s="1"/>
  <c r="M3463" i="9"/>
  <c r="P3462" i="9" s="1"/>
  <c r="M3465" i="9"/>
  <c r="P3464" i="9" s="1"/>
  <c r="M3467" i="9"/>
  <c r="P3466" i="9" s="1"/>
  <c r="M3469" i="9"/>
  <c r="P3468" i="9" s="1"/>
  <c r="M3471" i="9"/>
  <c r="P3470" i="9" s="1"/>
  <c r="M3473" i="9"/>
  <c r="P3472" i="9" s="1"/>
  <c r="M3475" i="9"/>
  <c r="P3474" i="9" s="1"/>
  <c r="M3477" i="9"/>
  <c r="P3476" i="9" s="1"/>
  <c r="M3479" i="9"/>
  <c r="P3478" i="9" s="1"/>
  <c r="M3481" i="9"/>
  <c r="P3480" i="9" s="1"/>
  <c r="M3483" i="9"/>
  <c r="P3482" i="9" s="1"/>
  <c r="M3485" i="9"/>
  <c r="P3484" i="9" s="1"/>
  <c r="M3487" i="9"/>
  <c r="P3486" i="9" s="1"/>
  <c r="M3489" i="9"/>
  <c r="P3488" i="9" s="1"/>
  <c r="M3491" i="9"/>
  <c r="P3490" i="9" s="1"/>
  <c r="M3493" i="9"/>
  <c r="P3492" i="9" s="1"/>
  <c r="M3495" i="9"/>
  <c r="P3494" i="9" s="1"/>
  <c r="M3497" i="9"/>
  <c r="P3496" i="9" s="1"/>
  <c r="M3499" i="9"/>
  <c r="P3498" i="9" s="1"/>
  <c r="M3501" i="9"/>
  <c r="P3500" i="9" s="1"/>
  <c r="M3503" i="9"/>
  <c r="P3502" i="9" s="1"/>
  <c r="M3505" i="9"/>
  <c r="P3504" i="9" s="1"/>
  <c r="M3507" i="9"/>
  <c r="P3506" i="9" s="1"/>
  <c r="M3509" i="9"/>
  <c r="P3508" i="9" s="1"/>
  <c r="M3511" i="9"/>
  <c r="P3510" i="9" s="1"/>
  <c r="M3513" i="9"/>
  <c r="P3512" i="9" s="1"/>
  <c r="M3515" i="9"/>
  <c r="P3514" i="9" s="1"/>
  <c r="M3517" i="9"/>
  <c r="P3516" i="9" s="1"/>
  <c r="M3519" i="9"/>
  <c r="P3518" i="9" s="1"/>
  <c r="M3521" i="9"/>
  <c r="P3520" i="9" s="1"/>
  <c r="M3523" i="9"/>
  <c r="P3522" i="9" s="1"/>
  <c r="M3525" i="9"/>
  <c r="P3524" i="9" s="1"/>
  <c r="M3527" i="9"/>
  <c r="P3526" i="9" s="1"/>
  <c r="M3529" i="9"/>
  <c r="P3528" i="9" s="1"/>
  <c r="M3531" i="9"/>
  <c r="P3530" i="9" s="1"/>
  <c r="M3533" i="9"/>
  <c r="P3532" i="9" s="1"/>
  <c r="M3535" i="9"/>
  <c r="P3534" i="9" s="1"/>
  <c r="M3537" i="9"/>
  <c r="P3536" i="9" s="1"/>
  <c r="M3541" i="9"/>
  <c r="P3540" i="9" s="1"/>
  <c r="M3543" i="9"/>
  <c r="P3542" i="9" s="1"/>
  <c r="M3545" i="9"/>
  <c r="P3544" i="9" s="1"/>
  <c r="M3547" i="9"/>
  <c r="P3546" i="9" s="1"/>
  <c r="M3549" i="9"/>
  <c r="P3548" i="9" s="1"/>
  <c r="M3551" i="9"/>
  <c r="P3550" i="9" s="1"/>
  <c r="M3553" i="9"/>
  <c r="P3552" i="9" s="1"/>
  <c r="M3555" i="9"/>
  <c r="P3554" i="9" s="1"/>
  <c r="M3557" i="9"/>
  <c r="P3556" i="9" s="1"/>
  <c r="M3559" i="9"/>
  <c r="P3558" i="9" s="1"/>
  <c r="M3561" i="9"/>
  <c r="P3560" i="9" s="1"/>
  <c r="M3563" i="9"/>
  <c r="P3562" i="9" s="1"/>
  <c r="M3565" i="9"/>
  <c r="P3564" i="9" s="1"/>
  <c r="M3567" i="9"/>
  <c r="P3566" i="9" s="1"/>
  <c r="M3569" i="9"/>
  <c r="P3568" i="9" s="1"/>
  <c r="M3571" i="9"/>
  <c r="P3570" i="9" s="1"/>
  <c r="M3573" i="9"/>
  <c r="P3572" i="9" s="1"/>
  <c r="M3575" i="9"/>
  <c r="P3574" i="9" s="1"/>
  <c r="M3577" i="9"/>
  <c r="P3576" i="9" s="1"/>
  <c r="M3579" i="9"/>
  <c r="P3578" i="9" s="1"/>
  <c r="M3581" i="9"/>
  <c r="P3580" i="9" s="1"/>
  <c r="M3633" i="9"/>
  <c r="P3632" i="9" s="1"/>
  <c r="M3635" i="9"/>
  <c r="P3634" i="9" s="1"/>
  <c r="M3637" i="9"/>
  <c r="P3636" i="9" s="1"/>
  <c r="M3639" i="9"/>
  <c r="P3638" i="9" s="1"/>
  <c r="M3641" i="9"/>
  <c r="P3640" i="9" s="1"/>
  <c r="M3643" i="9"/>
  <c r="P3642" i="9" s="1"/>
  <c r="M3645" i="9"/>
  <c r="P3644" i="9" s="1"/>
  <c r="M3647" i="9"/>
  <c r="P3646" i="9" s="1"/>
  <c r="M3649" i="9"/>
  <c r="P3648" i="9" s="1"/>
  <c r="M3651" i="9"/>
  <c r="P3650" i="9" s="1"/>
  <c r="M3653" i="9"/>
  <c r="P3652" i="9" s="1"/>
  <c r="M3655" i="9"/>
  <c r="P3654" i="9" s="1"/>
  <c r="M3657" i="9"/>
  <c r="P3656" i="9" s="1"/>
  <c r="M3659" i="9"/>
  <c r="P3658" i="9" s="1"/>
  <c r="M3661" i="9"/>
  <c r="P3660" i="9" s="1"/>
  <c r="M3663" i="9"/>
  <c r="P3662" i="9" s="1"/>
  <c r="M3665" i="9"/>
  <c r="P3664" i="9" s="1"/>
  <c r="M3667" i="9"/>
  <c r="P3666" i="9" s="1"/>
  <c r="M3669" i="9"/>
  <c r="P3668" i="9" s="1"/>
  <c r="M3671" i="9"/>
  <c r="P3670" i="9" s="1"/>
  <c r="M3673" i="9"/>
  <c r="P3672" i="9" s="1"/>
  <c r="M3675" i="9"/>
  <c r="P3674" i="9" s="1"/>
  <c r="M3677" i="9"/>
  <c r="P3676" i="9" s="1"/>
  <c r="M3679" i="9"/>
  <c r="P3678" i="9" s="1"/>
  <c r="M3681" i="9"/>
  <c r="P3680" i="9" s="1"/>
  <c r="M3683" i="9"/>
  <c r="P3682" i="9" s="1"/>
  <c r="M3685" i="9"/>
  <c r="P3684" i="9" s="1"/>
  <c r="M3687" i="9"/>
  <c r="P3686" i="9" s="1"/>
  <c r="M3689" i="9"/>
  <c r="P3688" i="9" s="1"/>
  <c r="M3691" i="9"/>
  <c r="P3690" i="9" s="1"/>
  <c r="M3693" i="9"/>
  <c r="P3692" i="9" s="1"/>
  <c r="M3695" i="9"/>
  <c r="P3694" i="9" s="1"/>
  <c r="M3697" i="9"/>
  <c r="P3696" i="9" s="1"/>
  <c r="M3699" i="9"/>
  <c r="P3698" i="9" s="1"/>
  <c r="M3701" i="9"/>
  <c r="P3700" i="9" s="1"/>
  <c r="M3703" i="9"/>
  <c r="P3702" i="9" s="1"/>
  <c r="M3705" i="9"/>
  <c r="P3704" i="9" s="1"/>
  <c r="M3707" i="9"/>
  <c r="P3706" i="9" s="1"/>
  <c r="M3709" i="9"/>
  <c r="P3708" i="9" s="1"/>
  <c r="M3711" i="9"/>
  <c r="P3710" i="9" s="1"/>
  <c r="M3713" i="9"/>
  <c r="P3712" i="9" s="1"/>
  <c r="M3715" i="9"/>
  <c r="P3714" i="9" s="1"/>
  <c r="M3717" i="9"/>
  <c r="P3716" i="9" s="1"/>
  <c r="M3719" i="9"/>
  <c r="P3718" i="9" s="1"/>
  <c r="M3721" i="9"/>
  <c r="P3720" i="9" s="1"/>
  <c r="M3723" i="9"/>
  <c r="P3722" i="9" s="1"/>
  <c r="M3725" i="9"/>
  <c r="P3724" i="9" s="1"/>
  <c r="M3727" i="9"/>
  <c r="P3726" i="9" s="1"/>
  <c r="M3729" i="9"/>
  <c r="P3728" i="9" s="1"/>
  <c r="M3731" i="9"/>
  <c r="P3730" i="9" s="1"/>
  <c r="M3733" i="9"/>
  <c r="P3732" i="9" s="1"/>
  <c r="M3735" i="9"/>
  <c r="P3734" i="9" s="1"/>
  <c r="M3737" i="9"/>
  <c r="P3736" i="9" s="1"/>
  <c r="M3739" i="9"/>
  <c r="P3738" i="9" s="1"/>
  <c r="M3741" i="9"/>
  <c r="P3740" i="9" s="1"/>
  <c r="M3743" i="9"/>
  <c r="P3742" i="9" s="1"/>
  <c r="I176" i="9"/>
  <c r="I180" i="9"/>
  <c r="I184" i="9"/>
  <c r="I196" i="9"/>
  <c r="I204" i="9"/>
  <c r="I216" i="9"/>
  <c r="M393" i="9"/>
  <c r="P392" i="9" s="1"/>
  <c r="M395" i="9"/>
  <c r="P394" i="9" s="1"/>
  <c r="M397" i="9"/>
  <c r="P396" i="9" s="1"/>
  <c r="M399" i="9"/>
  <c r="P398" i="9" s="1"/>
  <c r="M401" i="9"/>
  <c r="P400" i="9" s="1"/>
  <c r="M435" i="9"/>
  <c r="P434" i="9" s="1"/>
  <c r="M437" i="9"/>
  <c r="P436" i="9" s="1"/>
  <c r="M439" i="9"/>
  <c r="P438" i="9" s="1"/>
  <c r="M441" i="9"/>
  <c r="P440" i="9" s="1"/>
  <c r="M443" i="9"/>
  <c r="P442" i="9" s="1"/>
  <c r="M445" i="9"/>
  <c r="P444" i="9" s="1"/>
  <c r="M447" i="9"/>
  <c r="P446" i="9" s="1"/>
  <c r="M449" i="9"/>
  <c r="P448" i="9" s="1"/>
  <c r="M451" i="9"/>
  <c r="P450" i="9" s="1"/>
  <c r="M453" i="9"/>
  <c r="P452" i="9" s="1"/>
  <c r="M455" i="9"/>
  <c r="P454" i="9" s="1"/>
  <c r="M457" i="9"/>
  <c r="P456" i="9" s="1"/>
  <c r="M459" i="9"/>
  <c r="P458" i="9" s="1"/>
  <c r="M461" i="9"/>
  <c r="P460" i="9" s="1"/>
  <c r="M463" i="9"/>
  <c r="P462" i="9" s="1"/>
  <c r="M465" i="9"/>
  <c r="P464" i="9" s="1"/>
  <c r="M467" i="9"/>
  <c r="P466" i="9" s="1"/>
  <c r="M469" i="9"/>
  <c r="P468" i="9" s="1"/>
  <c r="M471" i="9"/>
  <c r="P470" i="9" s="1"/>
  <c r="M473" i="9"/>
  <c r="M475" i="9"/>
  <c r="P474" i="9" s="1"/>
  <c r="M477" i="9"/>
  <c r="P476" i="9" s="1"/>
  <c r="M479" i="9"/>
  <c r="P478" i="9" s="1"/>
  <c r="M481" i="9"/>
  <c r="P480" i="9" s="1"/>
  <c r="M483" i="9"/>
  <c r="P482" i="9" s="1"/>
  <c r="M485" i="9"/>
  <c r="P484" i="9" s="1"/>
  <c r="M487" i="9"/>
  <c r="P486" i="9" s="1"/>
  <c r="M489" i="9"/>
  <c r="P488" i="9" s="1"/>
  <c r="M491" i="9"/>
  <c r="P490" i="9" s="1"/>
  <c r="M493" i="9"/>
  <c r="P492" i="9" s="1"/>
  <c r="M495" i="9"/>
  <c r="P494" i="9" s="1"/>
  <c r="M497" i="9"/>
  <c r="P496" i="9" s="1"/>
  <c r="M499" i="9"/>
  <c r="P498" i="9" s="1"/>
  <c r="M501" i="9"/>
  <c r="P500" i="9" s="1"/>
  <c r="M503" i="9"/>
  <c r="P502" i="9" s="1"/>
  <c r="M505" i="9"/>
  <c r="P504" i="9" s="1"/>
  <c r="M507" i="9"/>
  <c r="M509" i="9"/>
  <c r="P508" i="9" s="1"/>
  <c r="M511" i="9"/>
  <c r="P510" i="9" s="1"/>
  <c r="M513" i="9"/>
  <c r="P512" i="9" s="1"/>
  <c r="M515" i="9"/>
  <c r="P514" i="9" s="1"/>
  <c r="M517" i="9"/>
  <c r="P516" i="9" s="1"/>
  <c r="M519" i="9"/>
  <c r="P518" i="9" s="1"/>
  <c r="M712" i="9"/>
  <c r="P711" i="9" s="1"/>
  <c r="M714" i="9"/>
  <c r="P713" i="9" s="1"/>
  <c r="M716" i="9"/>
  <c r="P715" i="9" s="1"/>
  <c r="M718" i="9"/>
  <c r="P717" i="9" s="1"/>
  <c r="M720" i="9"/>
  <c r="P719" i="9" s="1"/>
  <c r="M722" i="9"/>
  <c r="P721" i="9" s="1"/>
  <c r="M724" i="9"/>
  <c r="P723" i="9" s="1"/>
  <c r="M726" i="9"/>
  <c r="P725" i="9" s="1"/>
  <c r="M728" i="9"/>
  <c r="M730" i="9"/>
  <c r="P729" i="9" s="1"/>
  <c r="M732" i="9"/>
  <c r="P731" i="9" s="1"/>
  <c r="M734" i="9"/>
  <c r="P733" i="9" s="1"/>
  <c r="M736" i="9"/>
  <c r="P735" i="9" s="1"/>
  <c r="M738" i="9"/>
  <c r="P737" i="9" s="1"/>
  <c r="M740" i="9"/>
  <c r="P739" i="9" s="1"/>
  <c r="M742" i="9"/>
  <c r="P741" i="9" s="1"/>
  <c r="M744" i="9"/>
  <c r="P743" i="9" s="1"/>
  <c r="M746" i="9"/>
  <c r="P745" i="9" s="1"/>
  <c r="M748" i="9"/>
  <c r="P747" i="9" s="1"/>
  <c r="M750" i="9"/>
  <c r="P749" i="9" s="1"/>
  <c r="M752" i="9"/>
  <c r="P751" i="9" s="1"/>
  <c r="M754" i="9"/>
  <c r="P753" i="9" s="1"/>
  <c r="I1072" i="9"/>
  <c r="I1080" i="9"/>
  <c r="I1084" i="9"/>
  <c r="I1086" i="9"/>
  <c r="I1088" i="9"/>
  <c r="I1098" i="9"/>
  <c r="I1100" i="9"/>
  <c r="I1102" i="9"/>
  <c r="I1126" i="9"/>
  <c r="I1202" i="9"/>
  <c r="I1204" i="9"/>
  <c r="I1208" i="9"/>
  <c r="I1212" i="9"/>
  <c r="I1214" i="9"/>
  <c r="I1216" i="9"/>
  <c r="I1242" i="9"/>
  <c r="I1244" i="9"/>
  <c r="I1250" i="9"/>
  <c r="J1250" i="9" s="1"/>
  <c r="I1286" i="9"/>
  <c r="J1286" i="9" s="1"/>
  <c r="I1294" i="9"/>
  <c r="I228" i="9"/>
  <c r="I236" i="9"/>
  <c r="I248" i="9"/>
  <c r="I256" i="9"/>
  <c r="I312" i="9"/>
  <c r="M1348" i="9"/>
  <c r="P1347" i="9" s="1"/>
  <c r="M1394" i="9"/>
  <c r="P1393" i="9" s="1"/>
  <c r="M1396" i="9"/>
  <c r="P1395" i="9" s="1"/>
  <c r="M1398" i="9"/>
  <c r="P1397" i="9" s="1"/>
  <c r="M1400" i="9"/>
  <c r="P1399" i="9" s="1"/>
  <c r="M1402" i="9"/>
  <c r="P1401" i="9" s="1"/>
  <c r="M1404" i="9"/>
  <c r="P1403" i="9" s="1"/>
  <c r="M1406" i="9"/>
  <c r="P1405" i="9" s="1"/>
  <c r="M1408" i="9"/>
  <c r="P1407" i="9" s="1"/>
  <c r="M1410" i="9"/>
  <c r="P1409" i="9" s="1"/>
  <c r="M1412" i="9"/>
  <c r="P1411" i="9" s="1"/>
  <c r="M1414" i="9"/>
  <c r="P1413" i="9" s="1"/>
  <c r="M1416" i="9"/>
  <c r="P1415" i="9" s="1"/>
  <c r="M1418" i="9"/>
  <c r="P1417" i="9" s="1"/>
  <c r="M1420" i="9"/>
  <c r="P1419" i="9" s="1"/>
  <c r="M1422" i="9"/>
  <c r="P1421" i="9" s="1"/>
  <c r="M1424" i="9"/>
  <c r="P1423" i="9" s="1"/>
  <c r="M1426" i="9"/>
  <c r="P1425" i="9" s="1"/>
  <c r="M1428" i="9"/>
  <c r="P1427" i="9" s="1"/>
  <c r="M1430" i="9"/>
  <c r="P1429" i="9" s="1"/>
  <c r="M1432" i="9"/>
  <c r="P1431" i="9" s="1"/>
  <c r="M1434" i="9"/>
  <c r="P1433" i="9" s="1"/>
  <c r="M1436" i="9"/>
  <c r="P1435" i="9" s="1"/>
  <c r="M1438" i="9"/>
  <c r="P1437" i="9" s="1"/>
  <c r="M1440" i="9"/>
  <c r="P1439" i="9" s="1"/>
  <c r="M1442" i="9"/>
  <c r="P1441" i="9" s="1"/>
  <c r="M1444" i="9"/>
  <c r="P1443" i="9" s="1"/>
  <c r="M1446" i="9"/>
  <c r="P1445" i="9" s="1"/>
  <c r="M1448" i="9"/>
  <c r="P1447" i="9" s="1"/>
  <c r="M1450" i="9"/>
  <c r="P1449" i="9" s="1"/>
  <c r="M1452" i="9"/>
  <c r="P1451" i="9" s="1"/>
  <c r="M1454" i="9"/>
  <c r="P1453" i="9" s="1"/>
  <c r="M1456" i="9"/>
  <c r="P1455" i="9" s="1"/>
  <c r="M1458" i="9"/>
  <c r="P1457" i="9" s="1"/>
  <c r="M1460" i="9"/>
  <c r="P1459" i="9" s="1"/>
  <c r="I2003" i="9"/>
  <c r="J2003" i="9" s="1"/>
  <c r="I2015" i="9"/>
  <c r="J2016" i="9" s="1"/>
  <c r="I2043" i="9"/>
  <c r="I2047" i="9"/>
  <c r="I2051" i="9"/>
  <c r="I11" i="9"/>
  <c r="I111" i="9"/>
  <c r="J112" i="9" s="1"/>
  <c r="I119" i="9"/>
  <c r="I131" i="9"/>
  <c r="I135" i="9"/>
  <c r="M224" i="9"/>
  <c r="P223" i="9" s="1"/>
  <c r="M226" i="9"/>
  <c r="P225" i="9" s="1"/>
  <c r="M228" i="9"/>
  <c r="P227" i="9" s="1"/>
  <c r="M230" i="9"/>
  <c r="P229" i="9" s="1"/>
  <c r="M232" i="9"/>
  <c r="P231" i="9" s="1"/>
  <c r="M234" i="9"/>
  <c r="P233" i="9" s="1"/>
  <c r="M236" i="9"/>
  <c r="P235" i="9" s="1"/>
  <c r="M238" i="9"/>
  <c r="P237" i="9" s="1"/>
  <c r="M240" i="9"/>
  <c r="P239" i="9" s="1"/>
  <c r="M242" i="9"/>
  <c r="P241" i="9" s="1"/>
  <c r="M244" i="9"/>
  <c r="P243" i="9" s="1"/>
  <c r="M246" i="9"/>
  <c r="P245" i="9" s="1"/>
  <c r="M248" i="9"/>
  <c r="P247" i="9" s="1"/>
  <c r="M250" i="9"/>
  <c r="P249" i="9" s="1"/>
  <c r="M252" i="9"/>
  <c r="P251" i="9" s="1"/>
  <c r="M254" i="9"/>
  <c r="P253" i="9" s="1"/>
  <c r="M256" i="9"/>
  <c r="P255" i="9" s="1"/>
  <c r="M258" i="9"/>
  <c r="P257" i="9" s="1"/>
  <c r="M260" i="9"/>
  <c r="P259" i="9" s="1"/>
  <c r="M262" i="9"/>
  <c r="P261" i="9" s="1"/>
  <c r="M264" i="9"/>
  <c r="P263" i="9" s="1"/>
  <c r="M266" i="9"/>
  <c r="P265" i="9" s="1"/>
  <c r="M268" i="9"/>
  <c r="P267" i="9" s="1"/>
  <c r="M270" i="9"/>
  <c r="P269" i="9" s="1"/>
  <c r="M272" i="9"/>
  <c r="P271" i="9" s="1"/>
  <c r="M274" i="9"/>
  <c r="P273" i="9" s="1"/>
  <c r="M276" i="9"/>
  <c r="P275" i="9" s="1"/>
  <c r="M278" i="9"/>
  <c r="P277" i="9" s="1"/>
  <c r="M280" i="9"/>
  <c r="P279" i="9" s="1"/>
  <c r="M282" i="9"/>
  <c r="P281" i="9" s="1"/>
  <c r="M284" i="9"/>
  <c r="P283" i="9" s="1"/>
  <c r="M286" i="9"/>
  <c r="P285" i="9" s="1"/>
  <c r="M288" i="9"/>
  <c r="P287" i="9" s="1"/>
  <c r="M290" i="9"/>
  <c r="P289" i="9" s="1"/>
  <c r="M292" i="9"/>
  <c r="P291" i="9" s="1"/>
  <c r="M294" i="9"/>
  <c r="P293" i="9" s="1"/>
  <c r="M296" i="9"/>
  <c r="P295" i="9" s="1"/>
  <c r="M298" i="9"/>
  <c r="P297" i="9" s="1"/>
  <c r="M300" i="9"/>
  <c r="P299" i="9" s="1"/>
  <c r="M302" i="9"/>
  <c r="P301" i="9" s="1"/>
  <c r="M304" i="9"/>
  <c r="P303" i="9" s="1"/>
  <c r="M306" i="9"/>
  <c r="P305" i="9" s="1"/>
  <c r="M308" i="9"/>
  <c r="P307" i="9" s="1"/>
  <c r="M310" i="9"/>
  <c r="P309" i="9" s="1"/>
  <c r="M312" i="9"/>
  <c r="P311" i="9" s="1"/>
  <c r="I418" i="9"/>
  <c r="M651" i="9"/>
  <c r="P650" i="9" s="1"/>
  <c r="M653" i="9"/>
  <c r="P652" i="9" s="1"/>
  <c r="I657" i="9"/>
  <c r="I1914" i="9"/>
  <c r="I1946" i="9"/>
  <c r="I175" i="9"/>
  <c r="I183" i="9"/>
  <c r="I195" i="9"/>
  <c r="I199" i="9"/>
  <c r="I207" i="9"/>
  <c r="I215" i="9"/>
  <c r="M669" i="9"/>
  <c r="P668" i="9" s="1"/>
  <c r="M5" i="9"/>
  <c r="P4" i="9" s="1"/>
  <c r="M7" i="9"/>
  <c r="P6" i="9" s="1"/>
  <c r="M9" i="9"/>
  <c r="P8" i="9" s="1"/>
  <c r="M11" i="9"/>
  <c r="P10" i="9" s="1"/>
  <c r="M13" i="9"/>
  <c r="P12" i="9" s="1"/>
  <c r="M15" i="9"/>
  <c r="P14" i="9" s="1"/>
  <c r="M17" i="9"/>
  <c r="P16" i="9" s="1"/>
  <c r="M19" i="9"/>
  <c r="P18" i="9" s="1"/>
  <c r="M21" i="9"/>
  <c r="P20" i="9" s="1"/>
  <c r="M23" i="9"/>
  <c r="P22" i="9" s="1"/>
  <c r="M25" i="9"/>
  <c r="P24" i="9" s="1"/>
  <c r="M27" i="9"/>
  <c r="P26" i="9" s="1"/>
  <c r="M29" i="9"/>
  <c r="P28" i="9" s="1"/>
  <c r="M31" i="9"/>
  <c r="P30" i="9" s="1"/>
  <c r="M33" i="9"/>
  <c r="P32" i="9" s="1"/>
  <c r="M35" i="9"/>
  <c r="P34" i="9" s="1"/>
  <c r="M37" i="9"/>
  <c r="P36" i="9" s="1"/>
  <c r="M39" i="9"/>
  <c r="P38" i="9" s="1"/>
  <c r="M41" i="9"/>
  <c r="P40" i="9" s="1"/>
  <c r="M43" i="9"/>
  <c r="P42" i="9" s="1"/>
  <c r="M45" i="9"/>
  <c r="P44" i="9" s="1"/>
  <c r="M47" i="9"/>
  <c r="P46" i="9" s="1"/>
  <c r="M49" i="9"/>
  <c r="P48" i="9" s="1"/>
  <c r="M51" i="9"/>
  <c r="P50" i="9" s="1"/>
  <c r="M53" i="9"/>
  <c r="P52" i="9" s="1"/>
  <c r="M55" i="9"/>
  <c r="P54" i="9" s="1"/>
  <c r="M57" i="9"/>
  <c r="P56" i="9" s="1"/>
  <c r="M59" i="9"/>
  <c r="P58" i="9" s="1"/>
  <c r="M61" i="9"/>
  <c r="P60" i="9" s="1"/>
  <c r="M63" i="9"/>
  <c r="P62" i="9" s="1"/>
  <c r="M65" i="9"/>
  <c r="P64" i="9" s="1"/>
  <c r="M67" i="9"/>
  <c r="P66" i="9" s="1"/>
  <c r="M69" i="9"/>
  <c r="P68" i="9" s="1"/>
  <c r="M71" i="9"/>
  <c r="P70" i="9" s="1"/>
  <c r="M73" i="9"/>
  <c r="P72" i="9" s="1"/>
  <c r="M75" i="9"/>
  <c r="P74" i="9" s="1"/>
  <c r="M77" i="9"/>
  <c r="P76" i="9" s="1"/>
  <c r="M79" i="9"/>
  <c r="P78" i="9" s="1"/>
  <c r="M81" i="9"/>
  <c r="P80" i="9" s="1"/>
  <c r="M83" i="9"/>
  <c r="P82" i="9" s="1"/>
  <c r="M85" i="9"/>
  <c r="P84" i="9" s="1"/>
  <c r="M87" i="9"/>
  <c r="P86" i="9" s="1"/>
  <c r="M89" i="9"/>
  <c r="P88" i="9" s="1"/>
  <c r="M91" i="9"/>
  <c r="P90" i="9" s="1"/>
  <c r="M93" i="9"/>
  <c r="P92" i="9" s="1"/>
  <c r="M95" i="9"/>
  <c r="P94" i="9" s="1"/>
  <c r="M97" i="9"/>
  <c r="P96" i="9" s="1"/>
  <c r="M99" i="9"/>
  <c r="P98" i="9" s="1"/>
  <c r="M101" i="9"/>
  <c r="P100" i="9" s="1"/>
  <c r="M103" i="9"/>
  <c r="M105" i="9"/>
  <c r="P104" i="9" s="1"/>
  <c r="M107" i="9"/>
  <c r="P106" i="9" s="1"/>
  <c r="M109" i="9"/>
  <c r="P108" i="9" s="1"/>
  <c r="M111" i="9"/>
  <c r="P110" i="9" s="1"/>
  <c r="M113" i="9"/>
  <c r="P112" i="9" s="1"/>
  <c r="M115" i="9"/>
  <c r="P114" i="9" s="1"/>
  <c r="M117" i="9"/>
  <c r="P116" i="9" s="1"/>
  <c r="M119" i="9"/>
  <c r="P118" i="9" s="1"/>
  <c r="M121" i="9"/>
  <c r="P120" i="9" s="1"/>
  <c r="M123" i="9"/>
  <c r="P122" i="9" s="1"/>
  <c r="M125" i="9"/>
  <c r="P124" i="9" s="1"/>
  <c r="M127" i="9"/>
  <c r="P126" i="9" s="1"/>
  <c r="M821" i="9"/>
  <c r="P820" i="9" s="1"/>
  <c r="M823" i="9"/>
  <c r="P822" i="9" s="1"/>
  <c r="M825" i="9"/>
  <c r="P824" i="9" s="1"/>
  <c r="M827" i="9"/>
  <c r="P826" i="9" s="1"/>
  <c r="M829" i="9"/>
  <c r="P828" i="9" s="1"/>
  <c r="M831" i="9"/>
  <c r="P830" i="9" s="1"/>
  <c r="M833" i="9"/>
  <c r="P832" i="9" s="1"/>
  <c r="M835" i="9"/>
  <c r="P834" i="9" s="1"/>
  <c r="M837" i="9"/>
  <c r="P836" i="9" s="1"/>
  <c r="M839" i="9"/>
  <c r="P838" i="9" s="1"/>
  <c r="M841" i="9"/>
  <c r="P840" i="9" s="1"/>
  <c r="M843" i="9"/>
  <c r="P842" i="9" s="1"/>
  <c r="M845" i="9"/>
  <c r="P844" i="9" s="1"/>
  <c r="M847" i="9"/>
  <c r="P846" i="9" s="1"/>
  <c r="M849" i="9"/>
  <c r="P848" i="9" s="1"/>
  <c r="M851" i="9"/>
  <c r="P850" i="9" s="1"/>
  <c r="M853" i="9"/>
  <c r="P852" i="9" s="1"/>
  <c r="M855" i="9"/>
  <c r="P854" i="9" s="1"/>
  <c r="M857" i="9"/>
  <c r="P856" i="9" s="1"/>
  <c r="M859" i="9"/>
  <c r="P858" i="9" s="1"/>
  <c r="M861" i="9"/>
  <c r="P860" i="9" s="1"/>
  <c r="M863" i="9"/>
  <c r="P862" i="9" s="1"/>
  <c r="M865" i="9"/>
  <c r="P864" i="9" s="1"/>
  <c r="M867" i="9"/>
  <c r="P866" i="9" s="1"/>
  <c r="M869" i="9"/>
  <c r="P868" i="9" s="1"/>
  <c r="M871" i="9"/>
  <c r="P870" i="9" s="1"/>
  <c r="M873" i="9"/>
  <c r="P872" i="9" s="1"/>
  <c r="M875" i="9"/>
  <c r="P874" i="9" s="1"/>
  <c r="M919" i="9"/>
  <c r="P918" i="9" s="1"/>
  <c r="M921" i="9"/>
  <c r="P920" i="9" s="1"/>
  <c r="M923" i="9"/>
  <c r="P922" i="9" s="1"/>
  <c r="M925" i="9"/>
  <c r="P924" i="9" s="1"/>
  <c r="M927" i="9"/>
  <c r="P926" i="9" s="1"/>
  <c r="M929" i="9"/>
  <c r="P928" i="9" s="1"/>
  <c r="M931" i="9"/>
  <c r="P930" i="9" s="1"/>
  <c r="M933" i="9"/>
  <c r="P932" i="9" s="1"/>
  <c r="M935" i="9"/>
  <c r="P934" i="9" s="1"/>
  <c r="M937" i="9"/>
  <c r="P936" i="9" s="1"/>
  <c r="M939" i="9"/>
  <c r="P938" i="9" s="1"/>
  <c r="M941" i="9"/>
  <c r="P940" i="9" s="1"/>
  <c r="M943" i="9"/>
  <c r="P942" i="9" s="1"/>
  <c r="M945" i="9"/>
  <c r="P944" i="9" s="1"/>
  <c r="M947" i="9"/>
  <c r="P946" i="9" s="1"/>
  <c r="M949" i="9"/>
  <c r="P948" i="9" s="1"/>
  <c r="M951" i="9"/>
  <c r="P950" i="9" s="1"/>
  <c r="M953" i="9"/>
  <c r="P952" i="9" s="1"/>
  <c r="M961" i="9"/>
  <c r="P960" i="9" s="1"/>
  <c r="M963" i="9"/>
  <c r="P962" i="9" s="1"/>
  <c r="M965" i="9"/>
  <c r="P964" i="9" s="1"/>
  <c r="M967" i="9"/>
  <c r="P966" i="9" s="1"/>
  <c r="M969" i="9"/>
  <c r="P968" i="9" s="1"/>
  <c r="M971" i="9"/>
  <c r="P970" i="9" s="1"/>
  <c r="M973" i="9"/>
  <c r="P972" i="9" s="1"/>
  <c r="M975" i="9"/>
  <c r="P974" i="9" s="1"/>
  <c r="M977" i="9"/>
  <c r="P976" i="9" s="1"/>
  <c r="M979" i="9"/>
  <c r="P978" i="9" s="1"/>
  <c r="M981" i="9"/>
  <c r="P980" i="9" s="1"/>
  <c r="M983" i="9"/>
  <c r="P982" i="9" s="1"/>
  <c r="M985" i="9"/>
  <c r="P984" i="9" s="1"/>
  <c r="M987" i="9"/>
  <c r="P986" i="9" s="1"/>
  <c r="M989" i="9"/>
  <c r="P988" i="9" s="1"/>
  <c r="M991" i="9"/>
  <c r="P990" i="9" s="1"/>
  <c r="M993" i="9"/>
  <c r="P992" i="9" s="1"/>
  <c r="M995" i="9"/>
  <c r="P994" i="9" s="1"/>
  <c r="M997" i="9"/>
  <c r="P996" i="9" s="1"/>
  <c r="M999" i="9"/>
  <c r="P998" i="9" s="1"/>
  <c r="M1001" i="9"/>
  <c r="P1000" i="9" s="1"/>
  <c r="M1003" i="9"/>
  <c r="P1002" i="9" s="1"/>
  <c r="M1005" i="9"/>
  <c r="P1004" i="9" s="1"/>
  <c r="M1007" i="9"/>
  <c r="P1006" i="9" s="1"/>
  <c r="M1009" i="9"/>
  <c r="P1008" i="9" s="1"/>
  <c r="M1011" i="9"/>
  <c r="P1010" i="9" s="1"/>
  <c r="M1013" i="9"/>
  <c r="P1012" i="9" s="1"/>
  <c r="M1015" i="9"/>
  <c r="P1014" i="9" s="1"/>
  <c r="M1017" i="9"/>
  <c r="P1016" i="9" s="1"/>
  <c r="M1057" i="9"/>
  <c r="P1056" i="9" s="1"/>
  <c r="M1059" i="9"/>
  <c r="P1058" i="9" s="1"/>
  <c r="M1061" i="9"/>
  <c r="P1060" i="9" s="1"/>
  <c r="I1333" i="9"/>
  <c r="J1333" i="9" s="1"/>
  <c r="I273" i="9"/>
  <c r="J274" i="9" s="1"/>
  <c r="I305" i="9"/>
  <c r="N526" i="9"/>
  <c r="M536" i="9"/>
  <c r="P535" i="9" s="1"/>
  <c r="M538" i="9"/>
  <c r="P537" i="9" s="1"/>
  <c r="M540" i="9"/>
  <c r="P539" i="9" s="1"/>
  <c r="M542" i="9"/>
  <c r="P541" i="9" s="1"/>
  <c r="M544" i="9"/>
  <c r="P543" i="9" s="1"/>
  <c r="M546" i="9"/>
  <c r="P545" i="9" s="1"/>
  <c r="M548" i="9"/>
  <c r="P547" i="9" s="1"/>
  <c r="M550" i="9"/>
  <c r="P549" i="9" s="1"/>
  <c r="M552" i="9"/>
  <c r="P551" i="9" s="1"/>
  <c r="M554" i="9"/>
  <c r="P553" i="9" s="1"/>
  <c r="M556" i="9"/>
  <c r="P555" i="9" s="1"/>
  <c r="M558" i="9"/>
  <c r="P557" i="9" s="1"/>
  <c r="M560" i="9"/>
  <c r="P559" i="9" s="1"/>
  <c r="M562" i="9"/>
  <c r="P561" i="9" s="1"/>
  <c r="M564" i="9"/>
  <c r="P563" i="9" s="1"/>
  <c r="M566" i="9"/>
  <c r="P565" i="9" s="1"/>
  <c r="M568" i="9"/>
  <c r="P567" i="9" s="1"/>
  <c r="M570" i="9"/>
  <c r="P569" i="9" s="1"/>
  <c r="M572" i="9"/>
  <c r="P571" i="9" s="1"/>
  <c r="M574" i="9"/>
  <c r="M576" i="9"/>
  <c r="P575" i="9" s="1"/>
  <c r="M578" i="9"/>
  <c r="P577" i="9" s="1"/>
  <c r="I584" i="9"/>
  <c r="I592" i="9"/>
  <c r="I604" i="9"/>
  <c r="I650" i="9"/>
  <c r="I1573" i="9"/>
  <c r="I1575" i="9"/>
  <c r="I1581" i="9"/>
  <c r="I1583" i="9"/>
  <c r="I1589" i="9"/>
  <c r="I1593" i="9"/>
  <c r="I1595" i="9"/>
  <c r="I1599" i="9"/>
  <c r="I1623" i="9"/>
  <c r="I1685" i="9"/>
  <c r="I1689" i="9"/>
  <c r="I1691" i="9"/>
  <c r="I1697" i="9"/>
  <c r="I1699" i="9"/>
  <c r="I1703" i="9"/>
  <c r="I2" i="9"/>
  <c r="I10" i="9"/>
  <c r="I14" i="9"/>
  <c r="I66" i="9"/>
  <c r="I70" i="9"/>
  <c r="I72" i="9"/>
  <c r="I78" i="9"/>
  <c r="I80" i="9"/>
  <c r="I86" i="9"/>
  <c r="I88" i="9"/>
  <c r="I102" i="9"/>
  <c r="I104" i="9"/>
  <c r="I108" i="9"/>
  <c r="I146" i="9"/>
  <c r="I150" i="9"/>
  <c r="I158" i="9"/>
  <c r="I160" i="9"/>
  <c r="I166" i="9"/>
  <c r="I168" i="9"/>
  <c r="I361" i="9"/>
  <c r="I363" i="9"/>
  <c r="I367" i="9"/>
  <c r="I379" i="9"/>
  <c r="M580" i="9"/>
  <c r="P579" i="9" s="1"/>
  <c r="I660" i="9"/>
  <c r="I668" i="9"/>
  <c r="I2206" i="9"/>
  <c r="I2270" i="9"/>
  <c r="M2411" i="9"/>
  <c r="P2410" i="9" s="1"/>
  <c r="M2413" i="9"/>
  <c r="P2412" i="9" s="1"/>
  <c r="M2415" i="9"/>
  <c r="P2414" i="9" s="1"/>
  <c r="M2575" i="9"/>
  <c r="P2574" i="9" s="1"/>
  <c r="M2587" i="9"/>
  <c r="P2586" i="9" s="1"/>
  <c r="M2589" i="9"/>
  <c r="P2588" i="9" s="1"/>
  <c r="M2591" i="9"/>
  <c r="P2590" i="9" s="1"/>
  <c r="M2593" i="9"/>
  <c r="P2592" i="9" s="1"/>
  <c r="M2595" i="9"/>
  <c r="P2594" i="9" s="1"/>
  <c r="M2597" i="9"/>
  <c r="P2596" i="9" s="1"/>
  <c r="M2599" i="9"/>
  <c r="P2598" i="9" s="1"/>
  <c r="M2601" i="9"/>
  <c r="P2600" i="9" s="1"/>
  <c r="I2699" i="9"/>
  <c r="I2701" i="9"/>
  <c r="I2703" i="9"/>
  <c r="J2704" i="9" s="1"/>
  <c r="I2743" i="9"/>
  <c r="I2751" i="9"/>
  <c r="J2752" i="9" s="1"/>
  <c r="I1705" i="9"/>
  <c r="I1713" i="9"/>
  <c r="I1727" i="9"/>
  <c r="I1757" i="9"/>
  <c r="I2055" i="9"/>
  <c r="I2059" i="9"/>
  <c r="I2208" i="9"/>
  <c r="I2216" i="9"/>
  <c r="I2218" i="9"/>
  <c r="I2244" i="9"/>
  <c r="I2250" i="9"/>
  <c r="I2252" i="9"/>
  <c r="I436" i="9"/>
  <c r="I442" i="9"/>
  <c r="I444" i="9"/>
  <c r="I456" i="9"/>
  <c r="I478" i="9"/>
  <c r="I480" i="9"/>
  <c r="I484" i="9"/>
  <c r="I488" i="9"/>
  <c r="I506" i="9"/>
  <c r="I508" i="9"/>
  <c r="I516" i="9"/>
  <c r="I520" i="9"/>
  <c r="M655" i="9"/>
  <c r="P654" i="9" s="1"/>
  <c r="I671" i="9"/>
  <c r="I683" i="9"/>
  <c r="I723" i="9"/>
  <c r="I739" i="9"/>
  <c r="I743" i="9"/>
  <c r="I1059" i="9"/>
  <c r="M1254" i="9"/>
  <c r="P1253" i="9" s="1"/>
  <c r="M1256" i="9"/>
  <c r="P1255" i="9" s="1"/>
  <c r="M1258" i="9"/>
  <c r="P1257" i="9" s="1"/>
  <c r="M1260" i="9"/>
  <c r="P1259" i="9" s="1"/>
  <c r="M1262" i="9"/>
  <c r="P1261" i="9" s="1"/>
  <c r="M1264" i="9"/>
  <c r="P1263" i="9" s="1"/>
  <c r="M1266" i="9"/>
  <c r="P1265" i="9" s="1"/>
  <c r="M1268" i="9"/>
  <c r="P1267" i="9" s="1"/>
  <c r="M1270" i="9"/>
  <c r="P1269" i="9" s="1"/>
  <c r="M1272" i="9"/>
  <c r="P1271" i="9" s="1"/>
  <c r="M1274" i="9"/>
  <c r="P1273" i="9" s="1"/>
  <c r="M1276" i="9"/>
  <c r="P1275" i="9" s="1"/>
  <c r="M1278" i="9"/>
  <c r="P1277" i="9" s="1"/>
  <c r="M1294" i="9"/>
  <c r="P1293" i="9" s="1"/>
  <c r="I1338" i="9"/>
  <c r="I1344" i="9"/>
  <c r="I1789" i="9"/>
  <c r="I1791" i="9"/>
  <c r="I1875" i="9"/>
  <c r="I1881" i="9"/>
  <c r="M1948" i="9"/>
  <c r="P1947" i="9" s="1"/>
  <c r="M1950" i="9"/>
  <c r="P1949" i="9" s="1"/>
  <c r="M1952" i="9"/>
  <c r="P1951" i="9" s="1"/>
  <c r="M1954" i="9"/>
  <c r="P1953" i="9" s="1"/>
  <c r="M1956" i="9"/>
  <c r="P1955" i="9" s="1"/>
  <c r="I1968" i="9"/>
  <c r="I1970" i="9"/>
  <c r="I1974" i="9"/>
  <c r="N2041" i="9"/>
  <c r="M2053" i="9"/>
  <c r="P2052" i="9" s="1"/>
  <c r="M2055" i="9"/>
  <c r="P2054" i="9" s="1"/>
  <c r="M2057" i="9"/>
  <c r="P2056" i="9" s="1"/>
  <c r="M2059" i="9"/>
  <c r="P2058" i="9" s="1"/>
  <c r="M2061" i="9"/>
  <c r="P2060" i="9" s="1"/>
  <c r="M2063" i="9"/>
  <c r="P2062" i="9" s="1"/>
  <c r="M2065" i="9"/>
  <c r="P2064" i="9" s="1"/>
  <c r="I2067" i="9"/>
  <c r="J2067" i="9" s="1"/>
  <c r="I2087" i="9"/>
  <c r="I2115" i="9"/>
  <c r="J2116" i="9" s="1"/>
  <c r="I2169" i="9"/>
  <c r="I2173" i="9"/>
  <c r="I2181" i="9"/>
  <c r="I2185" i="9"/>
  <c r="I2187" i="9"/>
  <c r="M2242" i="9"/>
  <c r="P2241" i="9" s="1"/>
  <c r="M2244" i="9"/>
  <c r="P2243" i="9" s="1"/>
  <c r="M2246" i="9"/>
  <c r="P2245" i="9" s="1"/>
  <c r="M2248" i="9"/>
  <c r="P2247" i="9" s="1"/>
  <c r="M2250" i="9"/>
  <c r="P2249" i="9" s="1"/>
  <c r="M2252" i="9"/>
  <c r="P2251" i="9" s="1"/>
  <c r="M2254" i="9"/>
  <c r="P2253" i="9" s="1"/>
  <c r="M2256" i="9"/>
  <c r="P2255" i="9" s="1"/>
  <c r="M2258" i="9"/>
  <c r="P2257" i="9" s="1"/>
  <c r="M2260" i="9"/>
  <c r="P2259" i="9" s="1"/>
  <c r="M2262" i="9"/>
  <c r="P2261" i="9" s="1"/>
  <c r="M2264" i="9"/>
  <c r="P2263" i="9" s="1"/>
  <c r="M2266" i="9"/>
  <c r="P2265" i="9" s="1"/>
  <c r="M2268" i="9"/>
  <c r="P2267" i="9" s="1"/>
  <c r="I2272" i="9"/>
  <c r="I2276" i="9"/>
  <c r="I2298" i="9"/>
  <c r="J2299" i="9" s="1"/>
  <c r="I2326" i="9"/>
  <c r="I2410" i="9"/>
  <c r="I2422" i="9"/>
  <c r="I2426" i="9"/>
  <c r="J2427" i="9" s="1"/>
  <c r="M2793" i="9"/>
  <c r="P2792" i="9" s="1"/>
  <c r="M2795" i="9"/>
  <c r="P2794" i="9" s="1"/>
  <c r="M2797" i="9"/>
  <c r="P2796" i="9" s="1"/>
  <c r="M2799" i="9"/>
  <c r="P2798" i="9" s="1"/>
  <c r="M2801" i="9"/>
  <c r="P2800" i="9" s="1"/>
  <c r="M2803" i="9"/>
  <c r="P2802" i="9" s="1"/>
  <c r="M2805" i="9"/>
  <c r="P2804" i="9" s="1"/>
  <c r="M2807" i="9"/>
  <c r="P2806" i="9" s="1"/>
  <c r="M2809" i="9"/>
  <c r="P2808" i="9" s="1"/>
  <c r="M2811" i="9"/>
  <c r="P2810" i="9" s="1"/>
  <c r="M671" i="9"/>
  <c r="P670" i="9" s="1"/>
  <c r="I1127" i="9"/>
  <c r="I1245" i="9"/>
  <c r="M1334" i="9"/>
  <c r="P1333" i="9" s="1"/>
  <c r="M1336" i="9"/>
  <c r="P1335" i="9" s="1"/>
  <c r="M1338" i="9"/>
  <c r="P1337" i="9" s="1"/>
  <c r="M1340" i="9"/>
  <c r="P1339" i="9" s="1"/>
  <c r="M1342" i="9"/>
  <c r="P1341" i="9" s="1"/>
  <c r="M1344" i="9"/>
  <c r="P1343" i="9" s="1"/>
  <c r="M1346" i="9"/>
  <c r="P1345" i="9" s="1"/>
  <c r="M1767" i="9"/>
  <c r="P1766" i="9" s="1"/>
  <c r="M1769" i="9"/>
  <c r="P1768" i="9" s="1"/>
  <c r="M1771" i="9"/>
  <c r="P1770" i="9" s="1"/>
  <c r="M1773" i="9"/>
  <c r="P1772" i="9" s="1"/>
  <c r="M1775" i="9"/>
  <c r="P1774" i="9" s="1"/>
  <c r="M1777" i="9"/>
  <c r="P1776" i="9" s="1"/>
  <c r="M1779" i="9"/>
  <c r="P1778" i="9" s="1"/>
  <c r="M1781" i="9"/>
  <c r="P1780" i="9" s="1"/>
  <c r="M1783" i="9"/>
  <c r="P1782" i="9" s="1"/>
  <c r="M1785" i="9"/>
  <c r="P1784" i="9" s="1"/>
  <c r="I1909" i="9"/>
  <c r="I1911" i="9"/>
  <c r="I1933" i="9"/>
  <c r="I2046" i="9"/>
  <c r="I2050" i="9"/>
  <c r="J2051" i="9" s="1"/>
  <c r="M2067" i="9"/>
  <c r="P2066" i="9" s="1"/>
  <c r="M2069" i="9"/>
  <c r="P2068" i="9" s="1"/>
  <c r="M2071" i="9"/>
  <c r="P2070" i="9" s="1"/>
  <c r="M2073" i="9"/>
  <c r="P2072" i="9" s="1"/>
  <c r="M2075" i="9"/>
  <c r="P2074" i="9" s="1"/>
  <c r="M2077" i="9"/>
  <c r="P2076" i="9" s="1"/>
  <c r="M2079" i="9"/>
  <c r="P2078" i="9" s="1"/>
  <c r="M2081" i="9"/>
  <c r="P2080" i="9" s="1"/>
  <c r="M2083" i="9"/>
  <c r="P2082" i="9" s="1"/>
  <c r="M2085" i="9"/>
  <c r="P2084" i="9" s="1"/>
  <c r="M2087" i="9"/>
  <c r="P2086" i="9" s="1"/>
  <c r="M2115" i="9"/>
  <c r="P2114" i="9" s="1"/>
  <c r="M2272" i="9"/>
  <c r="P2271" i="9" s="1"/>
  <c r="M2274" i="9"/>
  <c r="P2273" i="9" s="1"/>
  <c r="M2276" i="9"/>
  <c r="P2275" i="9" s="1"/>
  <c r="M2278" i="9"/>
  <c r="P2277" i="9" s="1"/>
  <c r="M2280" i="9"/>
  <c r="P2279" i="9" s="1"/>
  <c r="M2282" i="9"/>
  <c r="P2281" i="9" s="1"/>
  <c r="M2284" i="9"/>
  <c r="P2283" i="9" s="1"/>
  <c r="M2286" i="9"/>
  <c r="P2285" i="9" s="1"/>
  <c r="M2288" i="9"/>
  <c r="P2287" i="9" s="1"/>
  <c r="M2290" i="9"/>
  <c r="P2289" i="9" s="1"/>
  <c r="M2292" i="9"/>
  <c r="P2291" i="9" s="1"/>
  <c r="M2294" i="9"/>
  <c r="P2293" i="9" s="1"/>
  <c r="M2296" i="9"/>
  <c r="P2295" i="9" s="1"/>
  <c r="M2298" i="9"/>
  <c r="P2297" i="9" s="1"/>
  <c r="M2326" i="9"/>
  <c r="P2325" i="9" s="1"/>
  <c r="M2975" i="9"/>
  <c r="P2974" i="9" s="1"/>
  <c r="I3215" i="9"/>
  <c r="I3223" i="9"/>
  <c r="I3239" i="9"/>
  <c r="I3241" i="9"/>
  <c r="M1462" i="9"/>
  <c r="P1461" i="9" s="1"/>
  <c r="M1464" i="9"/>
  <c r="P1463" i="9" s="1"/>
  <c r="M1466" i="9"/>
  <c r="P1465" i="9" s="1"/>
  <c r="M1468" i="9"/>
  <c r="P1467" i="9" s="1"/>
  <c r="M1470" i="9"/>
  <c r="P1469" i="9" s="1"/>
  <c r="M1472" i="9"/>
  <c r="P1471" i="9" s="1"/>
  <c r="M1474" i="9"/>
  <c r="P1473" i="9" s="1"/>
  <c r="M1476" i="9"/>
  <c r="P1475" i="9" s="1"/>
  <c r="M1478" i="9"/>
  <c r="P1477" i="9" s="1"/>
  <c r="M1480" i="9"/>
  <c r="P1479" i="9" s="1"/>
  <c r="M1482" i="9"/>
  <c r="P1481" i="9" s="1"/>
  <c r="M1484" i="9"/>
  <c r="P1483" i="9" s="1"/>
  <c r="M1486" i="9"/>
  <c r="P1485" i="9" s="1"/>
  <c r="M1488" i="9"/>
  <c r="P1487" i="9" s="1"/>
  <c r="M1490" i="9"/>
  <c r="P1489" i="9" s="1"/>
  <c r="M1492" i="9"/>
  <c r="P1491" i="9" s="1"/>
  <c r="M1494" i="9"/>
  <c r="P1493" i="9" s="1"/>
  <c r="M1496" i="9"/>
  <c r="P1495" i="9" s="1"/>
  <c r="M1498" i="9"/>
  <c r="P1497" i="9" s="1"/>
  <c r="M1500" i="9"/>
  <c r="P1499" i="9" s="1"/>
  <c r="M1502" i="9"/>
  <c r="P1501" i="9" s="1"/>
  <c r="M1504" i="9"/>
  <c r="P1503" i="9" s="1"/>
  <c r="M1506" i="9"/>
  <c r="P1505" i="9" s="1"/>
  <c r="M1508" i="9"/>
  <c r="P1507" i="9" s="1"/>
  <c r="M1510" i="9"/>
  <c r="P1509" i="9" s="1"/>
  <c r="M1512" i="9"/>
  <c r="P1511" i="9" s="1"/>
  <c r="M1514" i="9"/>
  <c r="P1513" i="9" s="1"/>
  <c r="M1516" i="9"/>
  <c r="P1515" i="9" s="1"/>
  <c r="M1518" i="9"/>
  <c r="P1517" i="9" s="1"/>
  <c r="M1520" i="9"/>
  <c r="P1519" i="9" s="1"/>
  <c r="M1522" i="9"/>
  <c r="P1521" i="9" s="1"/>
  <c r="M1524" i="9"/>
  <c r="P1523" i="9" s="1"/>
  <c r="M1526" i="9"/>
  <c r="P1525" i="9" s="1"/>
  <c r="M1528" i="9"/>
  <c r="P1527" i="9" s="1"/>
  <c r="M1530" i="9"/>
  <c r="P1529" i="9" s="1"/>
  <c r="M1532" i="9"/>
  <c r="P1531" i="9" s="1"/>
  <c r="M1534" i="9"/>
  <c r="P1533" i="9" s="1"/>
  <c r="M1536" i="9"/>
  <c r="P1535" i="9" s="1"/>
  <c r="M1538" i="9"/>
  <c r="P1537" i="9" s="1"/>
  <c r="M1540" i="9"/>
  <c r="P1539" i="9" s="1"/>
  <c r="M1542" i="9"/>
  <c r="P1541" i="9" s="1"/>
  <c r="M1815" i="9"/>
  <c r="P1814" i="9" s="1"/>
  <c r="M1817" i="9"/>
  <c r="P1816" i="9" s="1"/>
  <c r="M1819" i="9"/>
  <c r="P1818" i="9" s="1"/>
  <c r="M1821" i="9"/>
  <c r="P1820" i="9" s="1"/>
  <c r="M1823" i="9"/>
  <c r="P1822" i="9" s="1"/>
  <c r="M1825" i="9"/>
  <c r="P1824" i="9" s="1"/>
  <c r="M1827" i="9"/>
  <c r="P1826" i="9" s="1"/>
  <c r="M1829" i="9"/>
  <c r="P1828" i="9" s="1"/>
  <c r="M1831" i="9"/>
  <c r="P1830" i="9" s="1"/>
  <c r="M1833" i="9"/>
  <c r="P1832" i="9" s="1"/>
  <c r="M1835" i="9"/>
  <c r="P1834" i="9" s="1"/>
  <c r="M1837" i="9"/>
  <c r="P1836" i="9" s="1"/>
  <c r="M1839" i="9"/>
  <c r="P1838" i="9" s="1"/>
  <c r="M1841" i="9"/>
  <c r="P1840" i="9" s="1"/>
  <c r="M1843" i="9"/>
  <c r="P1842" i="9" s="1"/>
  <c r="M1845" i="9"/>
  <c r="P1844" i="9" s="1"/>
  <c r="M1867" i="9"/>
  <c r="P1866" i="9" s="1"/>
  <c r="M1869" i="9"/>
  <c r="P1868" i="9" s="1"/>
  <c r="M1871" i="9"/>
  <c r="P1870" i="9" s="1"/>
  <c r="M1873" i="9"/>
  <c r="P1872" i="9" s="1"/>
  <c r="M1875" i="9"/>
  <c r="P1874" i="9" s="1"/>
  <c r="M1877" i="9"/>
  <c r="P1876" i="9" s="1"/>
  <c r="M1879" i="9"/>
  <c r="P1878" i="9" s="1"/>
  <c r="M1881" i="9"/>
  <c r="P1880" i="9" s="1"/>
  <c r="M1976" i="9"/>
  <c r="P1975" i="9" s="1"/>
  <c r="M1978" i="9"/>
  <c r="P1977" i="9" s="1"/>
  <c r="M1980" i="9"/>
  <c r="P1979" i="9" s="1"/>
  <c r="M1982" i="9"/>
  <c r="P1981" i="9" s="1"/>
  <c r="M1984" i="9"/>
  <c r="P1983" i="9" s="1"/>
  <c r="M1986" i="9"/>
  <c r="P1985" i="9" s="1"/>
  <c r="M1988" i="9"/>
  <c r="M1990" i="9"/>
  <c r="P1989" i="9" s="1"/>
  <c r="M1992" i="9"/>
  <c r="P1991" i="9" s="1"/>
  <c r="M1994" i="9"/>
  <c r="P1993" i="9" s="1"/>
  <c r="M1996" i="9"/>
  <c r="P1995" i="9" s="1"/>
  <c r="M1998" i="9"/>
  <c r="P1997" i="9" s="1"/>
  <c r="M2000" i="9"/>
  <c r="P1999" i="9" s="1"/>
  <c r="M2187" i="9"/>
  <c r="P2186" i="9" s="1"/>
  <c r="M2189" i="9"/>
  <c r="P2188" i="9" s="1"/>
  <c r="M2191" i="9"/>
  <c r="P2190" i="9" s="1"/>
  <c r="M2193" i="9"/>
  <c r="P2192" i="9" s="1"/>
  <c r="I2698" i="9"/>
  <c r="M1127" i="9"/>
  <c r="P1126" i="9" s="1"/>
  <c r="I1273" i="9"/>
  <c r="I1297" i="9"/>
  <c r="I1301" i="9"/>
  <c r="I1317" i="9"/>
  <c r="J1318" i="9" s="1"/>
  <c r="I1329" i="9"/>
  <c r="M1572" i="9"/>
  <c r="P1571" i="9" s="1"/>
  <c r="M1574" i="9"/>
  <c r="P1573" i="9" s="1"/>
  <c r="M1576" i="9"/>
  <c r="P1575" i="9" s="1"/>
  <c r="M1578" i="9"/>
  <c r="P1577" i="9" s="1"/>
  <c r="M1580" i="9"/>
  <c r="P1579" i="9" s="1"/>
  <c r="M1582" i="9"/>
  <c r="P1581" i="9" s="1"/>
  <c r="M1584" i="9"/>
  <c r="M1586" i="9"/>
  <c r="P1585" i="9" s="1"/>
  <c r="M1588" i="9"/>
  <c r="P1587" i="9" s="1"/>
  <c r="M1590" i="9"/>
  <c r="P1589" i="9" s="1"/>
  <c r="M1592" i="9"/>
  <c r="P1591" i="9" s="1"/>
  <c r="M1594" i="9"/>
  <c r="P1593" i="9" s="1"/>
  <c r="M1596" i="9"/>
  <c r="P1595" i="9" s="1"/>
  <c r="M1598" i="9"/>
  <c r="P1597" i="9" s="1"/>
  <c r="M1600" i="9"/>
  <c r="P1599" i="9" s="1"/>
  <c r="M1602" i="9"/>
  <c r="P1601" i="9" s="1"/>
  <c r="M1604" i="9"/>
  <c r="P1603" i="9" s="1"/>
  <c r="M1606" i="9"/>
  <c r="P1605" i="9" s="1"/>
  <c r="M1608" i="9"/>
  <c r="P1607" i="9" s="1"/>
  <c r="M1610" i="9"/>
  <c r="P1609" i="9" s="1"/>
  <c r="M1612" i="9"/>
  <c r="P1611" i="9" s="1"/>
  <c r="M1614" i="9"/>
  <c r="P1613" i="9" s="1"/>
  <c r="M1616" i="9"/>
  <c r="P1615" i="9" s="1"/>
  <c r="M1618" i="9"/>
  <c r="M1620" i="9"/>
  <c r="P1619" i="9" s="1"/>
  <c r="M1622" i="9"/>
  <c r="P1621" i="9" s="1"/>
  <c r="I1714" i="9"/>
  <c r="J1714" i="9" s="1"/>
  <c r="I1722" i="9"/>
  <c r="I1726" i="9"/>
  <c r="J1727" i="9" s="1"/>
  <c r="I1760" i="9"/>
  <c r="I1764" i="9"/>
  <c r="M1905" i="9"/>
  <c r="P1904" i="9" s="1"/>
  <c r="M1907" i="9"/>
  <c r="P1906" i="9" s="1"/>
  <c r="M1909" i="9"/>
  <c r="P1908" i="9" s="1"/>
  <c r="I1951" i="9"/>
  <c r="M2002" i="9"/>
  <c r="P2001" i="9" s="1"/>
  <c r="M2004" i="9"/>
  <c r="P2003" i="9" s="1"/>
  <c r="M2006" i="9"/>
  <c r="P2005" i="9" s="1"/>
  <c r="M2008" i="9"/>
  <c r="P2007" i="9" s="1"/>
  <c r="M2010" i="9"/>
  <c r="P2009" i="9" s="1"/>
  <c r="M2012" i="9"/>
  <c r="P2011" i="9" s="1"/>
  <c r="M2014" i="9"/>
  <c r="P2013" i="9" s="1"/>
  <c r="M2016" i="9"/>
  <c r="P2015" i="9" s="1"/>
  <c r="M2018" i="9"/>
  <c r="P2017" i="9" s="1"/>
  <c r="M2020" i="9"/>
  <c r="P2019" i="9" s="1"/>
  <c r="M2022" i="9"/>
  <c r="M2024" i="9"/>
  <c r="P2023" i="9" s="1"/>
  <c r="M2026" i="9"/>
  <c r="P2025" i="9" s="1"/>
  <c r="M2028" i="9"/>
  <c r="P2027" i="9" s="1"/>
  <c r="M2030" i="9"/>
  <c r="P2029" i="9" s="1"/>
  <c r="M2032" i="9"/>
  <c r="P2031" i="9" s="1"/>
  <c r="M2034" i="9"/>
  <c r="P2033" i="9" s="1"/>
  <c r="M2036" i="9"/>
  <c r="P2035" i="9" s="1"/>
  <c r="M2038" i="9"/>
  <c r="P2037" i="9" s="1"/>
  <c r="M2195" i="9"/>
  <c r="P2194" i="9" s="1"/>
  <c r="M2197" i="9"/>
  <c r="P2196" i="9" s="1"/>
  <c r="M2199" i="9"/>
  <c r="P2198" i="9" s="1"/>
  <c r="M2201" i="9"/>
  <c r="P2200" i="9" s="1"/>
  <c r="M2203" i="9"/>
  <c r="P2202" i="9" s="1"/>
  <c r="M2205" i="9"/>
  <c r="P2204" i="9" s="1"/>
  <c r="I2207" i="9"/>
  <c r="I2215" i="9"/>
  <c r="I2223" i="9"/>
  <c r="I2247" i="9"/>
  <c r="I2297" i="9"/>
  <c r="I2892" i="9"/>
  <c r="I2894" i="9"/>
  <c r="I2900" i="9"/>
  <c r="I2904" i="9"/>
  <c r="M427" i="9"/>
  <c r="P426" i="9" s="1"/>
  <c r="M429" i="9"/>
  <c r="P428" i="9" s="1"/>
  <c r="M431" i="9"/>
  <c r="P430" i="9" s="1"/>
  <c r="M433" i="9"/>
  <c r="P432" i="9" s="1"/>
  <c r="I547" i="9"/>
  <c r="J548" i="9" s="1"/>
  <c r="I700" i="9"/>
  <c r="I704" i="9"/>
  <c r="I706" i="9"/>
  <c r="I708" i="9"/>
  <c r="I750" i="9"/>
  <c r="I762" i="9"/>
  <c r="I782" i="9"/>
  <c r="I802" i="9"/>
  <c r="I846" i="9"/>
  <c r="J846" i="9" s="1"/>
  <c r="I850" i="9"/>
  <c r="I878" i="9"/>
  <c r="J878" i="9" s="1"/>
  <c r="I894" i="9"/>
  <c r="I902" i="9"/>
  <c r="I914" i="9"/>
  <c r="I918" i="9"/>
  <c r="I992" i="9"/>
  <c r="I996" i="9"/>
  <c r="J996" i="9" s="1"/>
  <c r="I1004" i="9"/>
  <c r="J1005" i="9" s="1"/>
  <c r="I1012" i="9"/>
  <c r="I1020" i="9"/>
  <c r="I1026" i="9"/>
  <c r="I1028" i="9"/>
  <c r="I1030" i="9"/>
  <c r="I1042" i="9"/>
  <c r="I1044" i="9"/>
  <c r="I1050" i="9"/>
  <c r="I1056" i="9"/>
  <c r="M1249" i="9"/>
  <c r="P1248" i="9" s="1"/>
  <c r="M1329" i="9"/>
  <c r="P1328" i="9" s="1"/>
  <c r="M1331" i="9"/>
  <c r="P1330" i="9" s="1"/>
  <c r="I1355" i="9"/>
  <c r="I1359" i="9"/>
  <c r="I1385" i="9"/>
  <c r="I1391" i="9"/>
  <c r="I1393" i="9"/>
  <c r="I1419" i="9"/>
  <c r="I1427" i="9"/>
  <c r="I1431" i="9"/>
  <c r="J1432" i="9" s="1"/>
  <c r="I1451" i="9"/>
  <c r="I1459" i="9"/>
  <c r="I1471" i="9"/>
  <c r="I1479" i="9"/>
  <c r="I1487" i="9"/>
  <c r="I1491" i="9"/>
  <c r="I1531" i="9"/>
  <c r="I1539" i="9"/>
  <c r="I1543" i="9"/>
  <c r="M1764" i="9"/>
  <c r="P1763" i="9" s="1"/>
  <c r="I1776" i="9"/>
  <c r="I1792" i="9"/>
  <c r="J1792" i="9" s="1"/>
  <c r="I1808" i="9"/>
  <c r="M1947" i="9"/>
  <c r="P1946" i="9" s="1"/>
  <c r="I2170" i="9"/>
  <c r="I2182" i="9"/>
  <c r="I2186" i="9"/>
  <c r="J2187" i="9" s="1"/>
  <c r="I2194" i="9"/>
  <c r="I2387" i="9"/>
  <c r="I2391" i="9"/>
  <c r="I2419" i="9"/>
  <c r="I2475" i="9"/>
  <c r="I2456" i="9"/>
  <c r="I2460" i="9"/>
  <c r="I2464" i="9"/>
  <c r="I2468" i="9"/>
  <c r="I2472" i="9"/>
  <c r="I2476" i="9"/>
  <c r="I2484" i="9"/>
  <c r="I2492" i="9"/>
  <c r="I2496" i="9"/>
  <c r="I2504" i="9"/>
  <c r="I2602" i="9"/>
  <c r="M2699" i="9"/>
  <c r="P2698" i="9" s="1"/>
  <c r="M2701" i="9"/>
  <c r="P2700" i="9" s="1"/>
  <c r="M2703" i="9"/>
  <c r="P2702" i="9" s="1"/>
  <c r="M2705" i="9"/>
  <c r="P2704" i="9" s="1"/>
  <c r="M2707" i="9"/>
  <c r="P2706" i="9" s="1"/>
  <c r="M2709" i="9"/>
  <c r="P2708" i="9" s="1"/>
  <c r="M2711" i="9"/>
  <c r="P2710" i="9" s="1"/>
  <c r="M2713" i="9"/>
  <c r="P2712" i="9" s="1"/>
  <c r="M2715" i="9"/>
  <c r="P2714" i="9" s="1"/>
  <c r="M2717" i="9"/>
  <c r="P2716" i="9" s="1"/>
  <c r="M2719" i="9"/>
  <c r="P2718" i="9" s="1"/>
  <c r="M2721" i="9"/>
  <c r="P2720" i="9" s="1"/>
  <c r="M2723" i="9"/>
  <c r="P2722" i="9" s="1"/>
  <c r="M2725" i="9"/>
  <c r="P2724" i="9" s="1"/>
  <c r="M2727" i="9"/>
  <c r="P2726" i="9" s="1"/>
  <c r="M2729" i="9"/>
  <c r="P2728" i="9" s="1"/>
  <c r="M2731" i="9"/>
  <c r="P2730" i="9" s="1"/>
  <c r="M2733" i="9"/>
  <c r="P2732" i="9" s="1"/>
  <c r="M2735" i="9"/>
  <c r="P2734" i="9" s="1"/>
  <c r="M2737" i="9"/>
  <c r="P2736" i="9" s="1"/>
  <c r="M2739" i="9"/>
  <c r="P2738" i="9" s="1"/>
  <c r="M2741" i="9"/>
  <c r="P2740" i="9" s="1"/>
  <c r="M2743" i="9"/>
  <c r="P2742" i="9" s="1"/>
  <c r="I2815" i="9"/>
  <c r="I2833" i="9"/>
  <c r="I2845" i="9"/>
  <c r="J2846" i="9" s="1"/>
  <c r="I2849" i="9"/>
  <c r="I2853" i="9"/>
  <c r="I2855" i="9"/>
  <c r="M2882" i="9"/>
  <c r="P2881" i="9" s="1"/>
  <c r="M2898" i="9"/>
  <c r="P2897" i="9" s="1"/>
  <c r="M2902" i="9"/>
  <c r="P2901" i="9" s="1"/>
  <c r="M2904" i="9"/>
  <c r="P2903" i="9" s="1"/>
  <c r="I2910" i="9"/>
  <c r="J2911" i="9" s="1"/>
  <c r="I2912" i="9"/>
  <c r="J2912" i="9" s="1"/>
  <c r="I2916" i="9"/>
  <c r="I2920" i="9"/>
  <c r="I2924" i="9"/>
  <c r="I2930" i="9"/>
  <c r="I2938" i="9"/>
  <c r="M3209" i="9"/>
  <c r="P3208" i="9" s="1"/>
  <c r="M3213" i="9"/>
  <c r="P3212" i="9" s="1"/>
  <c r="M3217" i="9"/>
  <c r="P3216" i="9" s="1"/>
  <c r="M3221" i="9"/>
  <c r="P3220" i="9" s="1"/>
  <c r="M3223" i="9"/>
  <c r="P3222" i="9" s="1"/>
  <c r="M3225" i="9"/>
  <c r="P3224" i="9" s="1"/>
  <c r="M3229" i="9"/>
  <c r="P3228" i="9" s="1"/>
  <c r="M3231" i="9"/>
  <c r="P3230" i="9" s="1"/>
  <c r="M3233" i="9"/>
  <c r="P3232" i="9" s="1"/>
  <c r="M3237" i="9"/>
  <c r="P3236" i="9" s="1"/>
  <c r="M3239" i="9"/>
  <c r="P3238" i="9" s="1"/>
  <c r="M3241" i="9"/>
  <c r="P3240" i="9" s="1"/>
  <c r="M3245" i="9"/>
  <c r="P3244" i="9" s="1"/>
  <c r="M3247" i="9"/>
  <c r="P3246" i="9" s="1"/>
  <c r="M3249" i="9"/>
  <c r="P3248" i="9" s="1"/>
  <c r="M3253" i="9"/>
  <c r="P3252" i="9" s="1"/>
  <c r="M3255" i="9"/>
  <c r="P3254" i="9" s="1"/>
  <c r="M3257" i="9"/>
  <c r="P3256" i="9" s="1"/>
  <c r="M3261" i="9"/>
  <c r="P3260" i="9" s="1"/>
  <c r="M3263" i="9"/>
  <c r="P3262" i="9" s="1"/>
  <c r="M3265" i="9"/>
  <c r="P3264" i="9" s="1"/>
  <c r="M3269" i="9"/>
  <c r="P3268" i="9" s="1"/>
  <c r="M3271" i="9"/>
  <c r="P3270" i="9" s="1"/>
  <c r="M3273" i="9"/>
  <c r="P3272" i="9" s="1"/>
  <c r="M3277" i="9"/>
  <c r="P3276" i="9" s="1"/>
  <c r="M3279" i="9"/>
  <c r="P3278" i="9" s="1"/>
  <c r="M3281" i="9"/>
  <c r="P3280" i="9" s="1"/>
  <c r="M3285" i="9"/>
  <c r="P3284" i="9" s="1"/>
  <c r="M3287" i="9"/>
  <c r="P3286" i="9" s="1"/>
  <c r="M3289" i="9"/>
  <c r="P3288" i="9" s="1"/>
  <c r="M3295" i="9"/>
  <c r="P3294" i="9" s="1"/>
  <c r="M3311" i="9"/>
  <c r="P3310" i="9" s="1"/>
  <c r="M2813" i="9"/>
  <c r="P2812" i="9" s="1"/>
  <c r="M2815" i="9"/>
  <c r="P2814" i="9" s="1"/>
  <c r="M2817" i="9"/>
  <c r="P2816" i="9" s="1"/>
  <c r="M2819" i="9"/>
  <c r="P2818" i="9" s="1"/>
  <c r="M2821" i="9"/>
  <c r="P2820" i="9" s="1"/>
  <c r="M2823" i="9"/>
  <c r="P2822" i="9" s="1"/>
  <c r="M2825" i="9"/>
  <c r="P2824" i="9" s="1"/>
  <c r="M2827" i="9"/>
  <c r="P2826" i="9" s="1"/>
  <c r="M2829" i="9"/>
  <c r="P2828" i="9" s="1"/>
  <c r="M2831" i="9"/>
  <c r="P2830" i="9" s="1"/>
  <c r="M2833" i="9"/>
  <c r="P2832" i="9" s="1"/>
  <c r="M2835" i="9"/>
  <c r="P2834" i="9" s="1"/>
  <c r="M2837" i="9"/>
  <c r="P2836" i="9" s="1"/>
  <c r="M2839" i="9"/>
  <c r="P2838" i="9" s="1"/>
  <c r="M2841" i="9"/>
  <c r="P2840" i="9" s="1"/>
  <c r="I2859" i="9"/>
  <c r="I2863" i="9"/>
  <c r="M2978" i="9"/>
  <c r="P2977" i="9" s="1"/>
  <c r="M2980" i="9"/>
  <c r="P2979" i="9" s="1"/>
  <c r="M2982" i="9"/>
  <c r="P2981" i="9" s="1"/>
  <c r="M2984" i="9"/>
  <c r="P2983" i="9" s="1"/>
  <c r="M2986" i="9"/>
  <c r="P2985" i="9" s="1"/>
  <c r="M2988" i="9"/>
  <c r="P2987" i="9" s="1"/>
  <c r="M2990" i="9"/>
  <c r="P2989" i="9" s="1"/>
  <c r="M2992" i="9"/>
  <c r="P2991" i="9" s="1"/>
  <c r="M2994" i="9"/>
  <c r="P2993" i="9" s="1"/>
  <c r="M2996" i="9"/>
  <c r="P2995" i="9" s="1"/>
  <c r="M2998" i="9"/>
  <c r="P2997" i="9" s="1"/>
  <c r="M3000" i="9"/>
  <c r="P2999" i="9" s="1"/>
  <c r="M3002" i="9"/>
  <c r="P3001" i="9" s="1"/>
  <c r="M3004" i="9"/>
  <c r="P3003" i="9" s="1"/>
  <c r="M3006" i="9"/>
  <c r="P3005" i="9" s="1"/>
  <c r="M3008" i="9"/>
  <c r="P3007" i="9" s="1"/>
  <c r="M3010" i="9"/>
  <c r="P3009" i="9" s="1"/>
  <c r="M3012" i="9"/>
  <c r="P3011" i="9" s="1"/>
  <c r="M3014" i="9"/>
  <c r="P3013" i="9" s="1"/>
  <c r="M3016" i="9"/>
  <c r="P3015" i="9" s="1"/>
  <c r="M3018" i="9"/>
  <c r="P3017" i="9" s="1"/>
  <c r="M3020" i="9"/>
  <c r="P3019" i="9" s="1"/>
  <c r="M3022" i="9"/>
  <c r="P3021" i="9" s="1"/>
  <c r="M3024" i="9"/>
  <c r="P3023" i="9" s="1"/>
  <c r="M3026" i="9"/>
  <c r="P3025" i="9" s="1"/>
  <c r="M3028" i="9"/>
  <c r="P3027" i="9" s="1"/>
  <c r="M3030" i="9"/>
  <c r="P3029" i="9" s="1"/>
  <c r="M3032" i="9"/>
  <c r="P3031" i="9" s="1"/>
  <c r="M3034" i="9"/>
  <c r="P3033" i="9" s="1"/>
  <c r="M3036" i="9"/>
  <c r="P3035" i="9" s="1"/>
  <c r="M3038" i="9"/>
  <c r="P3037" i="9" s="1"/>
  <c r="M3040" i="9"/>
  <c r="P3039" i="9" s="1"/>
  <c r="M3042" i="9"/>
  <c r="P3041" i="9" s="1"/>
  <c r="M3044" i="9"/>
  <c r="P3043" i="9" s="1"/>
  <c r="M3046" i="9"/>
  <c r="P3045" i="9" s="1"/>
  <c r="M3048" i="9"/>
  <c r="P3047" i="9" s="1"/>
  <c r="M3050" i="9"/>
  <c r="P3049" i="9" s="1"/>
  <c r="M3052" i="9"/>
  <c r="P3051" i="9" s="1"/>
  <c r="M3054" i="9"/>
  <c r="P3053" i="9" s="1"/>
  <c r="M3056" i="9"/>
  <c r="P3055" i="9" s="1"/>
  <c r="M3058" i="9"/>
  <c r="P3057" i="9" s="1"/>
  <c r="M3060" i="9"/>
  <c r="P3059" i="9" s="1"/>
  <c r="M3062" i="9"/>
  <c r="P3061" i="9" s="1"/>
  <c r="M3064" i="9"/>
  <c r="P3063" i="9" s="1"/>
  <c r="M3066" i="9"/>
  <c r="P3065" i="9" s="1"/>
  <c r="M3068" i="9"/>
  <c r="P3067" i="9" s="1"/>
  <c r="M3070" i="9"/>
  <c r="P3069" i="9" s="1"/>
  <c r="M3072" i="9"/>
  <c r="P3071" i="9" s="1"/>
  <c r="M3074" i="9"/>
  <c r="P3073" i="9" s="1"/>
  <c r="M3076" i="9"/>
  <c r="P3075" i="9" s="1"/>
  <c r="M3078" i="9"/>
  <c r="P3077" i="9" s="1"/>
  <c r="M3080" i="9"/>
  <c r="P3079" i="9" s="1"/>
  <c r="M3082" i="9"/>
  <c r="P3081" i="9" s="1"/>
  <c r="M3084" i="9"/>
  <c r="P3083" i="9" s="1"/>
  <c r="M3086" i="9"/>
  <c r="P3085" i="9" s="1"/>
  <c r="M3088" i="9"/>
  <c r="P3087" i="9" s="1"/>
  <c r="M3090" i="9"/>
  <c r="P3089" i="9" s="1"/>
  <c r="M3092" i="9"/>
  <c r="P3091" i="9" s="1"/>
  <c r="M3094" i="9"/>
  <c r="P3093" i="9" s="1"/>
  <c r="M3098" i="9"/>
  <c r="P3097" i="9" s="1"/>
  <c r="M3106" i="9"/>
  <c r="P3105" i="9" s="1"/>
  <c r="M3108" i="9"/>
  <c r="P3107" i="9" s="1"/>
  <c r="M3110" i="9"/>
  <c r="P3109" i="9" s="1"/>
  <c r="M3112" i="9"/>
  <c r="P3111" i="9" s="1"/>
  <c r="M3114" i="9"/>
  <c r="P3113" i="9" s="1"/>
  <c r="M3116" i="9"/>
  <c r="P3115" i="9" s="1"/>
  <c r="M3118" i="9"/>
  <c r="P3117" i="9" s="1"/>
  <c r="M3120" i="9"/>
  <c r="P3119" i="9" s="1"/>
  <c r="I2702" i="9"/>
  <c r="I2760" i="9"/>
  <c r="I2762" i="9"/>
  <c r="I2778" i="9"/>
  <c r="I2782" i="9"/>
  <c r="I2790" i="9"/>
  <c r="M2857" i="9"/>
  <c r="P2856" i="9" s="1"/>
  <c r="I2875" i="9"/>
  <c r="J2875" i="9" s="1"/>
  <c r="I2883" i="9"/>
  <c r="I2889" i="9"/>
  <c r="I2901" i="9"/>
  <c r="M3122" i="9"/>
  <c r="P3121" i="9" s="1"/>
  <c r="M3130" i="9"/>
  <c r="P3129" i="9" s="1"/>
  <c r="M3138" i="9"/>
  <c r="P3137" i="9" s="1"/>
  <c r="M3144" i="9"/>
  <c r="P3143" i="9" s="1"/>
  <c r="M3146" i="9"/>
  <c r="P3145" i="9" s="1"/>
  <c r="M3148" i="9"/>
  <c r="P3147" i="9" s="1"/>
  <c r="M3150" i="9"/>
  <c r="P3149" i="9" s="1"/>
  <c r="M3152" i="9"/>
  <c r="P3151" i="9" s="1"/>
  <c r="M3154" i="9"/>
  <c r="P3153" i="9" s="1"/>
  <c r="M3156" i="9"/>
  <c r="P3155" i="9" s="1"/>
  <c r="M3158" i="9"/>
  <c r="P3157" i="9" s="1"/>
  <c r="M3160" i="9"/>
  <c r="P3159" i="9" s="1"/>
  <c r="M3162" i="9"/>
  <c r="P3161" i="9" s="1"/>
  <c r="M3164" i="9"/>
  <c r="P3163" i="9" s="1"/>
  <c r="M3166" i="9"/>
  <c r="P3165" i="9" s="1"/>
  <c r="M3168" i="9"/>
  <c r="P3167" i="9" s="1"/>
  <c r="M3170" i="9"/>
  <c r="P3169" i="9" s="1"/>
  <c r="M3172" i="9"/>
  <c r="P3171" i="9" s="1"/>
  <c r="M3174" i="9"/>
  <c r="P3173" i="9" s="1"/>
  <c r="M3176" i="9"/>
  <c r="P3175" i="9" s="1"/>
  <c r="M3178" i="9"/>
  <c r="P3177" i="9" s="1"/>
  <c r="M3180" i="9"/>
  <c r="P3179" i="9" s="1"/>
  <c r="M3182" i="9"/>
  <c r="P3181" i="9" s="1"/>
  <c r="M3184" i="9"/>
  <c r="P3183" i="9" s="1"/>
  <c r="M3186" i="9"/>
  <c r="P3185" i="9" s="1"/>
  <c r="M3188" i="9"/>
  <c r="P3187" i="9" s="1"/>
  <c r="M3190" i="9"/>
  <c r="P3189" i="9" s="1"/>
  <c r="M3194" i="9"/>
  <c r="P3193" i="9" s="1"/>
  <c r="M3198" i="9"/>
  <c r="P3197" i="9" s="1"/>
  <c r="M3202" i="9"/>
  <c r="P3201" i="9" s="1"/>
  <c r="I3208" i="9"/>
  <c r="I3210" i="9"/>
  <c r="I3214" i="9"/>
  <c r="I3216" i="9"/>
  <c r="I3218" i="9"/>
  <c r="I3222" i="9"/>
  <c r="J3223" i="9" s="1"/>
  <c r="I3224" i="9"/>
  <c r="I3226" i="9"/>
  <c r="I3230" i="9"/>
  <c r="I3242" i="9"/>
  <c r="M2417" i="9"/>
  <c r="P2416" i="9" s="1"/>
  <c r="M2419" i="9"/>
  <c r="P2418" i="9" s="1"/>
  <c r="M2421" i="9"/>
  <c r="P2420" i="9" s="1"/>
  <c r="M2423" i="9"/>
  <c r="P2422" i="9" s="1"/>
  <c r="M2425" i="9"/>
  <c r="P2424" i="9" s="1"/>
  <c r="M2427" i="9"/>
  <c r="P2426" i="9" s="1"/>
  <c r="M2483" i="9"/>
  <c r="P2482" i="9" s="1"/>
  <c r="I2517" i="9"/>
  <c r="I2519" i="9"/>
  <c r="I2521" i="9"/>
  <c r="I2523" i="9"/>
  <c r="I2529" i="9"/>
  <c r="I2531" i="9"/>
  <c r="I2535" i="9"/>
  <c r="I2587" i="9"/>
  <c r="M2752" i="9"/>
  <c r="P2751" i="9" s="1"/>
  <c r="M2754" i="9"/>
  <c r="P2753" i="9" s="1"/>
  <c r="M2756" i="9"/>
  <c r="P2755" i="9" s="1"/>
  <c r="M2758" i="9"/>
  <c r="P2757" i="9" s="1"/>
  <c r="M2760" i="9"/>
  <c r="P2759" i="9" s="1"/>
  <c r="M2762" i="9"/>
  <c r="P2761" i="9" s="1"/>
  <c r="M2764" i="9"/>
  <c r="P2763" i="9" s="1"/>
  <c r="M2766" i="9"/>
  <c r="P2765" i="9" s="1"/>
  <c r="M2768" i="9"/>
  <c r="P2767" i="9" s="1"/>
  <c r="M2770" i="9"/>
  <c r="P2769" i="9" s="1"/>
  <c r="M2772" i="9"/>
  <c r="P2771" i="9" s="1"/>
  <c r="M2774" i="9"/>
  <c r="P2773" i="9" s="1"/>
  <c r="M2776" i="9"/>
  <c r="P2775" i="9" s="1"/>
  <c r="M2778" i="9"/>
  <c r="P2777" i="9" s="1"/>
  <c r="M2780" i="9"/>
  <c r="P2779" i="9" s="1"/>
  <c r="M2782" i="9"/>
  <c r="P2781" i="9" s="1"/>
  <c r="M2784" i="9"/>
  <c r="P2783" i="9" s="1"/>
  <c r="I2806" i="9"/>
  <c r="I2818" i="9"/>
  <c r="M2953" i="9"/>
  <c r="P2952" i="9" s="1"/>
  <c r="M2957" i="9"/>
  <c r="P2956" i="9" s="1"/>
  <c r="M2959" i="9"/>
  <c r="P2958" i="9" s="1"/>
  <c r="M2961" i="9"/>
  <c r="P2960" i="9" s="1"/>
  <c r="M2963" i="9"/>
  <c r="P2962" i="9" s="1"/>
  <c r="M2965" i="9"/>
  <c r="P2964" i="9" s="1"/>
  <c r="M2967" i="9"/>
  <c r="P2966" i="9" s="1"/>
  <c r="M2969" i="9"/>
  <c r="P2968" i="9" s="1"/>
  <c r="M2971" i="9"/>
  <c r="P2970" i="9" s="1"/>
  <c r="M2973" i="9"/>
  <c r="P2972" i="9" s="1"/>
  <c r="I2977" i="9"/>
  <c r="I2981" i="9"/>
  <c r="I2983" i="9"/>
  <c r="I2987" i="9"/>
  <c r="I2989" i="9"/>
  <c r="I2991" i="9"/>
  <c r="I2995" i="9"/>
  <c r="I3001" i="9"/>
  <c r="J3002" i="9" s="1"/>
  <c r="I3005" i="9"/>
  <c r="J3006" i="9" s="1"/>
  <c r="I3015" i="9"/>
  <c r="I3023" i="9"/>
  <c r="I3027" i="9"/>
  <c r="I3033" i="9"/>
  <c r="I3041" i="9"/>
  <c r="I3047" i="9"/>
  <c r="I3057" i="9"/>
  <c r="I3095" i="9"/>
  <c r="I3097" i="9"/>
  <c r="M3350" i="9"/>
  <c r="P3349" i="9" s="1"/>
  <c r="M3354" i="9"/>
  <c r="P3353" i="9" s="1"/>
  <c r="M3358" i="9"/>
  <c r="P3357" i="9" s="1"/>
  <c r="M3362" i="9"/>
  <c r="P3361" i="9" s="1"/>
  <c r="M3364" i="9"/>
  <c r="P3363" i="9" s="1"/>
  <c r="M3374" i="9"/>
  <c r="P3373" i="9" s="1"/>
  <c r="I3099" i="9"/>
  <c r="I3165" i="9"/>
  <c r="I3169" i="9"/>
  <c r="I3177" i="9"/>
  <c r="I3181" i="9"/>
  <c r="I3183" i="9"/>
  <c r="I3189" i="9"/>
  <c r="I3191" i="9"/>
  <c r="I3201" i="9"/>
  <c r="M3314" i="9"/>
  <c r="P3313" i="9" s="1"/>
  <c r="I3354" i="9"/>
  <c r="I3356" i="9"/>
  <c r="I3364" i="9"/>
  <c r="I3374" i="9"/>
  <c r="I3378" i="9"/>
  <c r="I3394" i="9"/>
  <c r="I3398" i="9"/>
  <c r="I3400" i="9"/>
  <c r="I3404" i="9"/>
  <c r="I3426" i="9"/>
  <c r="M3539" i="9"/>
  <c r="P3538" i="9" s="1"/>
  <c r="M3583" i="9"/>
  <c r="P3582" i="9" s="1"/>
  <c r="M3585" i="9"/>
  <c r="P3584" i="9" s="1"/>
  <c r="M3587" i="9"/>
  <c r="P3586" i="9" s="1"/>
  <c r="M3589" i="9"/>
  <c r="P3588" i="9" s="1"/>
  <c r="M3591" i="9"/>
  <c r="P3590" i="9" s="1"/>
  <c r="M3593" i="9"/>
  <c r="P3592" i="9" s="1"/>
  <c r="M3595" i="9"/>
  <c r="P3594" i="9" s="1"/>
  <c r="M3597" i="9"/>
  <c r="P3596" i="9" s="1"/>
  <c r="M3599" i="9"/>
  <c r="P3598" i="9" s="1"/>
  <c r="M3601" i="9"/>
  <c r="P3600" i="9" s="1"/>
  <c r="M3603" i="9"/>
  <c r="P3602" i="9" s="1"/>
  <c r="M3605" i="9"/>
  <c r="P3604" i="9" s="1"/>
  <c r="M3607" i="9"/>
  <c r="P3606" i="9" s="1"/>
  <c r="M3609" i="9"/>
  <c r="P3608" i="9" s="1"/>
  <c r="M3611" i="9"/>
  <c r="P3610" i="9" s="1"/>
  <c r="M3613" i="9"/>
  <c r="P3612" i="9" s="1"/>
  <c r="M3615" i="9"/>
  <c r="P3614" i="9" s="1"/>
  <c r="M3617" i="9"/>
  <c r="P3616" i="9" s="1"/>
  <c r="M3619" i="9"/>
  <c r="P3618" i="9" s="1"/>
  <c r="M3621" i="9"/>
  <c r="P3620" i="9" s="1"/>
  <c r="M3623" i="9"/>
  <c r="P3622" i="9" s="1"/>
  <c r="M3625" i="9"/>
  <c r="P3624" i="9" s="1"/>
  <c r="M3627" i="9"/>
  <c r="P3626" i="9" s="1"/>
  <c r="M3629" i="9"/>
  <c r="P3628" i="9" s="1"/>
  <c r="M3631" i="9"/>
  <c r="P3630" i="9" s="1"/>
  <c r="I3663" i="9"/>
  <c r="I3709" i="9"/>
  <c r="I3711" i="9"/>
  <c r="I3715" i="9"/>
  <c r="J3716" i="9" s="1"/>
  <c r="I3727" i="9"/>
  <c r="I3797" i="9"/>
  <c r="I3807" i="9"/>
  <c r="I3817" i="9"/>
  <c r="I3825" i="9"/>
  <c r="I3827" i="9"/>
  <c r="I3833" i="9"/>
  <c r="M3366" i="9"/>
  <c r="P3365" i="9" s="1"/>
  <c r="M3370" i="9"/>
  <c r="P3369" i="9" s="1"/>
  <c r="M3376" i="9"/>
  <c r="P3375" i="9" s="1"/>
  <c r="M3378" i="9"/>
  <c r="P3377" i="9" s="1"/>
  <c r="M3380" i="9"/>
  <c r="P3379" i="9" s="1"/>
  <c r="M3384" i="9"/>
  <c r="P3383" i="9" s="1"/>
  <c r="M3386" i="9"/>
  <c r="P3385" i="9" s="1"/>
  <c r="I3255" i="9"/>
  <c r="I3257" i="9"/>
  <c r="M3388" i="9"/>
  <c r="P3387" i="9" s="1"/>
  <c r="M3392" i="9"/>
  <c r="P3391" i="9" s="1"/>
  <c r="M3394" i="9"/>
  <c r="P3393" i="9" s="1"/>
  <c r="M3396" i="9"/>
  <c r="P3395" i="9" s="1"/>
  <c r="M3400" i="9"/>
  <c r="P3399" i="9" s="1"/>
  <c r="M3402" i="9"/>
  <c r="M3404" i="9"/>
  <c r="P3403" i="9" s="1"/>
  <c r="M3408" i="9"/>
  <c r="P3407" i="9" s="1"/>
  <c r="M3410" i="9"/>
  <c r="P3409" i="9" s="1"/>
  <c r="M3412" i="9"/>
  <c r="P3411" i="9" s="1"/>
  <c r="M3416" i="9"/>
  <c r="P3415" i="9" s="1"/>
  <c r="M3418" i="9"/>
  <c r="P3417" i="9" s="1"/>
  <c r="M3420" i="9"/>
  <c r="P3419" i="9" s="1"/>
  <c r="M3424" i="9"/>
  <c r="P3423" i="9" s="1"/>
  <c r="M3426" i="9"/>
  <c r="P3425" i="9" s="1"/>
  <c r="M3428" i="9"/>
  <c r="P3427" i="9" s="1"/>
  <c r="M3432" i="9"/>
  <c r="P3431" i="9" s="1"/>
  <c r="M3434" i="9"/>
  <c r="P3433" i="9" s="1"/>
  <c r="M3436" i="9"/>
  <c r="M3440" i="9"/>
  <c r="P3439" i="9" s="1"/>
  <c r="M3442" i="9"/>
  <c r="P3441" i="9" s="1"/>
  <c r="M3444" i="9"/>
  <c r="P3443" i="9" s="1"/>
  <c r="M3448" i="9"/>
  <c r="P3447" i="9" s="1"/>
  <c r="I3468" i="9"/>
  <c r="I3476" i="9"/>
  <c r="J3477" i="9" s="1"/>
  <c r="I3500" i="9"/>
  <c r="M3745" i="9"/>
  <c r="P3744" i="9" s="1"/>
  <c r="M3747" i="9"/>
  <c r="P3746" i="9" s="1"/>
  <c r="M3749" i="9"/>
  <c r="P3748" i="9" s="1"/>
  <c r="M3751" i="9"/>
  <c r="P3750" i="9" s="1"/>
  <c r="M3753" i="9"/>
  <c r="P3752" i="9" s="1"/>
  <c r="M3755" i="9"/>
  <c r="P3754" i="9" s="1"/>
  <c r="M3757" i="9"/>
  <c r="P3756" i="9" s="1"/>
  <c r="M3759" i="9"/>
  <c r="P3758" i="9" s="1"/>
  <c r="M3761" i="9"/>
  <c r="P3760" i="9" s="1"/>
  <c r="M3763" i="9"/>
  <c r="P3762" i="9" s="1"/>
  <c r="M3765" i="9"/>
  <c r="P3764" i="9" s="1"/>
  <c r="M3767" i="9"/>
  <c r="P3766" i="9" s="1"/>
  <c r="M3769" i="9"/>
  <c r="P3768" i="9" s="1"/>
  <c r="M3771" i="9"/>
  <c r="P3770" i="9" s="1"/>
  <c r="M3773" i="9"/>
  <c r="P3772" i="9" s="1"/>
  <c r="M3775" i="9"/>
  <c r="P3774" i="9" s="1"/>
  <c r="M3777" i="9"/>
  <c r="P3776" i="9" s="1"/>
  <c r="M3779" i="9"/>
  <c r="P3778" i="9" s="1"/>
  <c r="M3781" i="9"/>
  <c r="P3780" i="9" s="1"/>
  <c r="M3783" i="9"/>
  <c r="P3782" i="9" s="1"/>
  <c r="M3785" i="9"/>
  <c r="P3784" i="9" s="1"/>
  <c r="M3787" i="9"/>
  <c r="P3786" i="9" s="1"/>
  <c r="M3789" i="9"/>
  <c r="P3788" i="9" s="1"/>
  <c r="M3791" i="9"/>
  <c r="P3790" i="9" s="1"/>
  <c r="M3793" i="9"/>
  <c r="P3792" i="9" s="1"/>
  <c r="M3795" i="9"/>
  <c r="P3794" i="9" s="1"/>
  <c r="M3797" i="9"/>
  <c r="P3796" i="9" s="1"/>
  <c r="M3799" i="9"/>
  <c r="P3798" i="9" s="1"/>
  <c r="M3801" i="9"/>
  <c r="P3800" i="9" s="1"/>
  <c r="M3803" i="9"/>
  <c r="P3802" i="9" s="1"/>
  <c r="M3805" i="9"/>
  <c r="P3804" i="9" s="1"/>
  <c r="M3807" i="9"/>
  <c r="P3806" i="9" s="1"/>
  <c r="M3809" i="9"/>
  <c r="P3808" i="9" s="1"/>
  <c r="M3811" i="9"/>
  <c r="P3810" i="9" s="1"/>
  <c r="M3813" i="9"/>
  <c r="P3812" i="9" s="1"/>
  <c r="M3815" i="9"/>
  <c r="P3814" i="9" s="1"/>
  <c r="M3817" i="9"/>
  <c r="P3816" i="9" s="1"/>
  <c r="M3819" i="9"/>
  <c r="P3818" i="9" s="1"/>
  <c r="M3821" i="9"/>
  <c r="P3820" i="9" s="1"/>
  <c r="M3823" i="9"/>
  <c r="P3822" i="9" s="1"/>
  <c r="M3825" i="9"/>
  <c r="P3824" i="9" s="1"/>
  <c r="M3827" i="9"/>
  <c r="P3826" i="9" s="1"/>
  <c r="M3829" i="9"/>
  <c r="P3828" i="9" s="1"/>
  <c r="M3831" i="9"/>
  <c r="P3830" i="9" s="1"/>
  <c r="M3833" i="9"/>
  <c r="P3832" i="9" s="1"/>
  <c r="M3835" i="9"/>
  <c r="P3834" i="9" s="1"/>
  <c r="M3837" i="9"/>
  <c r="P3836" i="9" s="1"/>
  <c r="M3839" i="9"/>
  <c r="P3838" i="9" s="1"/>
  <c r="M3293" i="9"/>
  <c r="P3292" i="9" s="1"/>
  <c r="M3297" i="9"/>
  <c r="P3296" i="9" s="1"/>
  <c r="M3301" i="9"/>
  <c r="M3303" i="9"/>
  <c r="P3302" i="9" s="1"/>
  <c r="M3305" i="9"/>
  <c r="P3304" i="9" s="1"/>
  <c r="M3309" i="9"/>
  <c r="P3308" i="9" s="1"/>
  <c r="M3313" i="9"/>
  <c r="P3312" i="9" s="1"/>
  <c r="I3315" i="9"/>
  <c r="I3323" i="9"/>
  <c r="J3323" i="9" s="1"/>
  <c r="M3450" i="9"/>
  <c r="P3449" i="9" s="1"/>
  <c r="M3452" i="9"/>
  <c r="P3451" i="9" s="1"/>
  <c r="M3456" i="9"/>
  <c r="P3455" i="9" s="1"/>
  <c r="M3458" i="9"/>
  <c r="P3457" i="9" s="1"/>
  <c r="M3460" i="9"/>
  <c r="P3459" i="9" s="1"/>
  <c r="M3472" i="9"/>
  <c r="P3471" i="9" s="1"/>
  <c r="M3474" i="9"/>
  <c r="P3473" i="9" s="1"/>
  <c r="M3476" i="9"/>
  <c r="P3475" i="9" s="1"/>
  <c r="M3480" i="9"/>
  <c r="P3479" i="9" s="1"/>
  <c r="M3482" i="9"/>
  <c r="P3481" i="9" s="1"/>
  <c r="M3484" i="9"/>
  <c r="P3483" i="9" s="1"/>
  <c r="M3488" i="9"/>
  <c r="P3487" i="9" s="1"/>
  <c r="M3490" i="9"/>
  <c r="P3489" i="9" s="1"/>
  <c r="M3492" i="9"/>
  <c r="P3491" i="9" s="1"/>
  <c r="M3496" i="9"/>
  <c r="P3495" i="9" s="1"/>
  <c r="M3498" i="9"/>
  <c r="P3497" i="9" s="1"/>
  <c r="M3500" i="9"/>
  <c r="P3499" i="9" s="1"/>
  <c r="M3504" i="9"/>
  <c r="P3503" i="9" s="1"/>
  <c r="M3506" i="9"/>
  <c r="P3505" i="9" s="1"/>
  <c r="M3508" i="9"/>
  <c r="P3507" i="9" s="1"/>
  <c r="M3512" i="9"/>
  <c r="P3511" i="9" s="1"/>
  <c r="M3514" i="9"/>
  <c r="P3513" i="9" s="1"/>
  <c r="M3516" i="9"/>
  <c r="P3515" i="9" s="1"/>
  <c r="M3520" i="9"/>
  <c r="P3519" i="9" s="1"/>
  <c r="M3522" i="9"/>
  <c r="P3521" i="9" s="1"/>
  <c r="M3524" i="9"/>
  <c r="P3523" i="9" s="1"/>
  <c r="M3528" i="9"/>
  <c r="P3527" i="9" s="1"/>
  <c r="M3530" i="9"/>
  <c r="P3529" i="9" s="1"/>
  <c r="M3532" i="9"/>
  <c r="P3531" i="9" s="1"/>
  <c r="M3536" i="9"/>
  <c r="P3535" i="9" s="1"/>
  <c r="M3538" i="9"/>
  <c r="P3537" i="9" s="1"/>
  <c r="I3540" i="9"/>
  <c r="J3540" i="9" s="1"/>
  <c r="I3544" i="9"/>
  <c r="I3560" i="9"/>
  <c r="I3562" i="9"/>
  <c r="I3590" i="9"/>
  <c r="I3598" i="9"/>
  <c r="I3600" i="9"/>
  <c r="I3608" i="9"/>
  <c r="I3622" i="9"/>
  <c r="I3624" i="9"/>
  <c r="I3626" i="9"/>
  <c r="I3110" i="9"/>
  <c r="I3150" i="9"/>
  <c r="M3317" i="9"/>
  <c r="P3316" i="9" s="1"/>
  <c r="M3319" i="9"/>
  <c r="P3318" i="9" s="1"/>
  <c r="M3321" i="9"/>
  <c r="P3320" i="9" s="1"/>
  <c r="I3367" i="9"/>
  <c r="I3371" i="9"/>
  <c r="I3379" i="9"/>
  <c r="I3413" i="9"/>
  <c r="I3417" i="9"/>
  <c r="I3439" i="9"/>
  <c r="I3443" i="9"/>
  <c r="M3540" i="9"/>
  <c r="P3539" i="9" s="1"/>
  <c r="M3544" i="9"/>
  <c r="P3543" i="9" s="1"/>
  <c r="M3548" i="9"/>
  <c r="P3547" i="9" s="1"/>
  <c r="M3552" i="9"/>
  <c r="P3551" i="9" s="1"/>
  <c r="M3554" i="9"/>
  <c r="P3553" i="9" s="1"/>
  <c r="M3556" i="9"/>
  <c r="M3560" i="9"/>
  <c r="P3559" i="9" s="1"/>
  <c r="M3562" i="9"/>
  <c r="P3561" i="9" s="1"/>
  <c r="M3564" i="9"/>
  <c r="P3563" i="9" s="1"/>
  <c r="M3568" i="9"/>
  <c r="P3567" i="9" s="1"/>
  <c r="M3570" i="9"/>
  <c r="P3569" i="9" s="1"/>
  <c r="M3572" i="9"/>
  <c r="P3571" i="9" s="1"/>
  <c r="M3576" i="9"/>
  <c r="P3575" i="9" s="1"/>
  <c r="M3578" i="9"/>
  <c r="P3577" i="9" s="1"/>
  <c r="M3580" i="9"/>
  <c r="P3579" i="9" s="1"/>
  <c r="M3584" i="9"/>
  <c r="P3583" i="9" s="1"/>
  <c r="M3586" i="9"/>
  <c r="P3585" i="9" s="1"/>
  <c r="M3588" i="9"/>
  <c r="P3587" i="9" s="1"/>
  <c r="M3592" i="9"/>
  <c r="P3591" i="9" s="1"/>
  <c r="M3594" i="9"/>
  <c r="P3593" i="9" s="1"/>
  <c r="M3596" i="9"/>
  <c r="P3595" i="9" s="1"/>
  <c r="M3600" i="9"/>
  <c r="P3599" i="9" s="1"/>
  <c r="M3602" i="9"/>
  <c r="P3601" i="9" s="1"/>
  <c r="M3604" i="9"/>
  <c r="P3603" i="9" s="1"/>
  <c r="M3606" i="9"/>
  <c r="P3605" i="9" s="1"/>
  <c r="M3608" i="9"/>
  <c r="P3607" i="9" s="1"/>
  <c r="M3610" i="9"/>
  <c r="P3609" i="9" s="1"/>
  <c r="M3612" i="9"/>
  <c r="P3611" i="9" s="1"/>
  <c r="I3634" i="9"/>
  <c r="I3638" i="9"/>
  <c r="I3648" i="9"/>
  <c r="I3650" i="9"/>
  <c r="I3766" i="9"/>
  <c r="I3768" i="9"/>
  <c r="I3772" i="9"/>
  <c r="I3774" i="9"/>
  <c r="I3776" i="9"/>
  <c r="I3830" i="9"/>
  <c r="J3830" i="9" s="1"/>
  <c r="I3832" i="9"/>
  <c r="M3634" i="9"/>
  <c r="P3633" i="9" s="1"/>
  <c r="M3636" i="9"/>
  <c r="P3635" i="9" s="1"/>
  <c r="M3640" i="9"/>
  <c r="P3639" i="9" s="1"/>
  <c r="M3642" i="9"/>
  <c r="P3641" i="9" s="1"/>
  <c r="M3644" i="9"/>
  <c r="P3643" i="9" s="1"/>
  <c r="M3648" i="9"/>
  <c r="P3647" i="9" s="1"/>
  <c r="M3650" i="9"/>
  <c r="P3649" i="9" s="1"/>
  <c r="M3652" i="9"/>
  <c r="P3651" i="9" s="1"/>
  <c r="M3656" i="9"/>
  <c r="P3655" i="9" s="1"/>
  <c r="M3658" i="9"/>
  <c r="P3657" i="9" s="1"/>
  <c r="M3660" i="9"/>
  <c r="P3659" i="9" s="1"/>
  <c r="M3664" i="9"/>
  <c r="P3663" i="9" s="1"/>
  <c r="M3666" i="9"/>
  <c r="P3665" i="9" s="1"/>
  <c r="M3668" i="9"/>
  <c r="P3667" i="9" s="1"/>
  <c r="M3672" i="9"/>
  <c r="P3671" i="9" s="1"/>
  <c r="M3674" i="9"/>
  <c r="P3673" i="9" s="1"/>
  <c r="M3676" i="9"/>
  <c r="P3675" i="9" s="1"/>
  <c r="M3680" i="9"/>
  <c r="P3679" i="9" s="1"/>
  <c r="M3682" i="9"/>
  <c r="P3681" i="9" s="1"/>
  <c r="M3684" i="9"/>
  <c r="P3683" i="9" s="1"/>
  <c r="M3688" i="9"/>
  <c r="P3687" i="9" s="1"/>
  <c r="M3690" i="9"/>
  <c r="P3689" i="9" s="1"/>
  <c r="M3692" i="9"/>
  <c r="P3691" i="9" s="1"/>
  <c r="M3696" i="9"/>
  <c r="P3695" i="9" s="1"/>
  <c r="M3698" i="9"/>
  <c r="P3697" i="9" s="1"/>
  <c r="M3700" i="9"/>
  <c r="P3699" i="9" s="1"/>
  <c r="M3704" i="9"/>
  <c r="P3703" i="9" s="1"/>
  <c r="M3706" i="9"/>
  <c r="P3705" i="9" s="1"/>
  <c r="M3708" i="9"/>
  <c r="P3707" i="9" s="1"/>
  <c r="M3712" i="9"/>
  <c r="P3711" i="9" s="1"/>
  <c r="M3714" i="9"/>
  <c r="P3713" i="9" s="1"/>
  <c r="M3716" i="9"/>
  <c r="P3715" i="9" s="1"/>
  <c r="M3720" i="9"/>
  <c r="P3719" i="9" s="1"/>
  <c r="M3722" i="9"/>
  <c r="P3721" i="9" s="1"/>
  <c r="M3724" i="9"/>
  <c r="P3723" i="9" s="1"/>
  <c r="M3728" i="9"/>
  <c r="P3727" i="9" s="1"/>
  <c r="M3730" i="9"/>
  <c r="P3729" i="9" s="1"/>
  <c r="M3732" i="9"/>
  <c r="P3731" i="9" s="1"/>
  <c r="M3736" i="9"/>
  <c r="P3735" i="9" s="1"/>
  <c r="M3738" i="9"/>
  <c r="P3737" i="9" s="1"/>
  <c r="M3740" i="9"/>
  <c r="P3739" i="9" s="1"/>
  <c r="I3290" i="9"/>
  <c r="I3302" i="9"/>
  <c r="I3304" i="9"/>
  <c r="I3306" i="9"/>
  <c r="I3334" i="9"/>
  <c r="J3334" i="9" s="1"/>
  <c r="I3344" i="9"/>
  <c r="J3345" i="9" s="1"/>
  <c r="I3346" i="9"/>
  <c r="J3346" i="9" s="1"/>
  <c r="M3387" i="9"/>
  <c r="P3386" i="9" s="1"/>
  <c r="I3451" i="9"/>
  <c r="I3453" i="9"/>
  <c r="I3455" i="9"/>
  <c r="I3461" i="9"/>
  <c r="I3483" i="9"/>
  <c r="I3485" i="9"/>
  <c r="I3493" i="9"/>
  <c r="I3575" i="9"/>
  <c r="I3617" i="9"/>
  <c r="I3627" i="9"/>
  <c r="I300" i="9"/>
  <c r="I453" i="9"/>
  <c r="I471" i="9"/>
  <c r="I503" i="9"/>
  <c r="I4" i="9"/>
  <c r="I16" i="9"/>
  <c r="I145" i="9"/>
  <c r="J146" i="9" s="1"/>
  <c r="I153" i="9"/>
  <c r="I157" i="9"/>
  <c r="I169" i="9"/>
  <c r="I316" i="9"/>
  <c r="I320" i="9"/>
  <c r="I352" i="9"/>
  <c r="I521" i="9"/>
  <c r="I523" i="9"/>
  <c r="I525" i="9"/>
  <c r="I527" i="9"/>
  <c r="I531" i="9"/>
  <c r="J532" i="9" s="1"/>
  <c r="I533" i="9"/>
  <c r="J533" i="9" s="1"/>
  <c r="I535" i="9"/>
  <c r="I652" i="9"/>
  <c r="I784" i="9"/>
  <c r="N69" i="9"/>
  <c r="I121" i="9"/>
  <c r="N204" i="9"/>
  <c r="I449" i="9"/>
  <c r="I469" i="9"/>
  <c r="I483" i="9"/>
  <c r="J484" i="9" s="1"/>
  <c r="I630" i="9"/>
  <c r="J631" i="9" s="1"/>
  <c r="I669" i="9"/>
  <c r="I752" i="9"/>
  <c r="M4" i="9"/>
  <c r="P3" i="9" s="1"/>
  <c r="M6" i="9"/>
  <c r="P5" i="9" s="1"/>
  <c r="M8" i="9"/>
  <c r="P7" i="9" s="1"/>
  <c r="M10" i="9"/>
  <c r="P9" i="9" s="1"/>
  <c r="M12" i="9"/>
  <c r="P11" i="9" s="1"/>
  <c r="M14" i="9"/>
  <c r="P13" i="9" s="1"/>
  <c r="M16" i="9"/>
  <c r="P15" i="9" s="1"/>
  <c r="M18" i="9"/>
  <c r="P17" i="9" s="1"/>
  <c r="I24" i="9"/>
  <c r="I32" i="9"/>
  <c r="I44" i="9"/>
  <c r="I52" i="9"/>
  <c r="I56" i="9"/>
  <c r="J57" i="9" s="1"/>
  <c r="I60" i="9"/>
  <c r="J61" i="9" s="1"/>
  <c r="M129" i="9"/>
  <c r="P128" i="9" s="1"/>
  <c r="M131" i="9"/>
  <c r="P130" i="9" s="1"/>
  <c r="M133" i="9"/>
  <c r="P132" i="9" s="1"/>
  <c r="M135" i="9"/>
  <c r="P134" i="9" s="1"/>
  <c r="M137" i="9"/>
  <c r="P136" i="9" s="1"/>
  <c r="M139" i="9"/>
  <c r="P138" i="9" s="1"/>
  <c r="M141" i="9"/>
  <c r="P140" i="9" s="1"/>
  <c r="M143" i="9"/>
  <c r="P142" i="9" s="1"/>
  <c r="M145" i="9"/>
  <c r="P144" i="9" s="1"/>
  <c r="M147" i="9"/>
  <c r="P146" i="9" s="1"/>
  <c r="M149" i="9"/>
  <c r="P148" i="9" s="1"/>
  <c r="M151" i="9"/>
  <c r="P150" i="9" s="1"/>
  <c r="M153" i="9"/>
  <c r="P152" i="9" s="1"/>
  <c r="M155" i="9"/>
  <c r="P154" i="9" s="1"/>
  <c r="M157" i="9"/>
  <c r="P156" i="9" s="1"/>
  <c r="M159" i="9"/>
  <c r="P158" i="9" s="1"/>
  <c r="M161" i="9"/>
  <c r="P160" i="9" s="1"/>
  <c r="M163" i="9"/>
  <c r="P162" i="9" s="1"/>
  <c r="M165" i="9"/>
  <c r="P164" i="9" s="1"/>
  <c r="M167" i="9"/>
  <c r="P166" i="9" s="1"/>
  <c r="M169" i="9"/>
  <c r="P168" i="9" s="1"/>
  <c r="M171" i="9"/>
  <c r="P170" i="9" s="1"/>
  <c r="I185" i="9"/>
  <c r="I189" i="9"/>
  <c r="I217" i="9"/>
  <c r="I221" i="9"/>
  <c r="M314" i="9"/>
  <c r="P313" i="9" s="1"/>
  <c r="M316" i="9"/>
  <c r="P315" i="9" s="1"/>
  <c r="M318" i="9"/>
  <c r="P317" i="9" s="1"/>
  <c r="M320" i="9"/>
  <c r="P319" i="9" s="1"/>
  <c r="M322" i="9"/>
  <c r="P321" i="9" s="1"/>
  <c r="M324" i="9"/>
  <c r="M326" i="9"/>
  <c r="P325" i="9" s="1"/>
  <c r="M328" i="9"/>
  <c r="P327" i="9" s="1"/>
  <c r="M330" i="9"/>
  <c r="P329" i="9" s="1"/>
  <c r="M332" i="9"/>
  <c r="P331" i="9" s="1"/>
  <c r="M334" i="9"/>
  <c r="P333" i="9" s="1"/>
  <c r="M336" i="9"/>
  <c r="P335" i="9" s="1"/>
  <c r="M338" i="9"/>
  <c r="P337" i="9" s="1"/>
  <c r="M340" i="9"/>
  <c r="P339" i="9" s="1"/>
  <c r="M342" i="9"/>
  <c r="P341" i="9" s="1"/>
  <c r="M344" i="9"/>
  <c r="P343" i="9" s="1"/>
  <c r="M346" i="9"/>
  <c r="P345" i="9" s="1"/>
  <c r="M348" i="9"/>
  <c r="P347" i="9" s="1"/>
  <c r="M350" i="9"/>
  <c r="P349" i="9" s="1"/>
  <c r="M352" i="9"/>
  <c r="P351" i="9" s="1"/>
  <c r="M354" i="9"/>
  <c r="P353" i="9" s="1"/>
  <c r="M356" i="9"/>
  <c r="P355" i="9" s="1"/>
  <c r="M358" i="9"/>
  <c r="P357" i="9" s="1"/>
  <c r="I376" i="9"/>
  <c r="I378" i="9"/>
  <c r="J379" i="9" s="1"/>
  <c r="M521" i="9"/>
  <c r="P520" i="9" s="1"/>
  <c r="M523" i="9"/>
  <c r="P522" i="9" s="1"/>
  <c r="M525" i="9"/>
  <c r="P524" i="9" s="1"/>
  <c r="M527" i="9"/>
  <c r="P526" i="9" s="1"/>
  <c r="M529" i="9"/>
  <c r="P528" i="9" s="1"/>
  <c r="M531" i="9"/>
  <c r="P530" i="9" s="1"/>
  <c r="M533" i="9"/>
  <c r="P532" i="9" s="1"/>
  <c r="M535" i="9"/>
  <c r="P534" i="9" s="1"/>
  <c r="I565" i="9"/>
  <c r="I567" i="9"/>
  <c r="I573" i="9"/>
  <c r="I575" i="9"/>
  <c r="I577" i="9"/>
  <c r="I579" i="9"/>
  <c r="J580" i="9" s="1"/>
  <c r="N608" i="9"/>
  <c r="M652" i="9"/>
  <c r="P651" i="9" s="1"/>
  <c r="M654" i="9"/>
  <c r="P653" i="9" s="1"/>
  <c r="M673" i="9"/>
  <c r="P672" i="9" s="1"/>
  <c r="M675" i="9"/>
  <c r="M677" i="9"/>
  <c r="P676" i="9" s="1"/>
  <c r="M679" i="9"/>
  <c r="P678" i="9" s="1"/>
  <c r="M681" i="9"/>
  <c r="P680" i="9" s="1"/>
  <c r="I685" i="9"/>
  <c r="I687" i="9"/>
  <c r="I701" i="9"/>
  <c r="I703" i="9"/>
  <c r="I707" i="9"/>
  <c r="J707" i="9" s="1"/>
  <c r="M756" i="9"/>
  <c r="P755" i="9" s="1"/>
  <c r="M758" i="9"/>
  <c r="P757" i="9" s="1"/>
  <c r="M760" i="9"/>
  <c r="P759" i="9" s="1"/>
  <c r="M762" i="9"/>
  <c r="P761" i="9" s="1"/>
  <c r="M764" i="9"/>
  <c r="P763" i="9" s="1"/>
  <c r="M766" i="9"/>
  <c r="P765" i="9" s="1"/>
  <c r="M768" i="9"/>
  <c r="P767" i="9" s="1"/>
  <c r="M770" i="9"/>
  <c r="P769" i="9" s="1"/>
  <c r="M772" i="9"/>
  <c r="P771" i="9" s="1"/>
  <c r="M774" i="9"/>
  <c r="P773" i="9" s="1"/>
  <c r="M776" i="9"/>
  <c r="M778" i="9"/>
  <c r="P777" i="9" s="1"/>
  <c r="M780" i="9"/>
  <c r="P779" i="9" s="1"/>
  <c r="M782" i="9"/>
  <c r="P781" i="9" s="1"/>
  <c r="M784" i="9"/>
  <c r="P783" i="9" s="1"/>
  <c r="M786" i="9"/>
  <c r="P785" i="9" s="1"/>
  <c r="M788" i="9"/>
  <c r="P787" i="9" s="1"/>
  <c r="I792" i="9"/>
  <c r="I794" i="9"/>
  <c r="I798" i="9"/>
  <c r="M955" i="9"/>
  <c r="P954" i="9" s="1"/>
  <c r="M957" i="9"/>
  <c r="P956" i="9" s="1"/>
  <c r="M959" i="9"/>
  <c r="P958" i="9" s="1"/>
  <c r="I1025" i="9"/>
  <c r="I1029" i="9"/>
  <c r="I1031" i="9"/>
  <c r="J1031" i="9" s="1"/>
  <c r="I1045" i="9"/>
  <c r="I1047" i="9"/>
  <c r="I1049" i="9"/>
  <c r="I1053" i="9"/>
  <c r="I268" i="9"/>
  <c r="I284" i="9"/>
  <c r="I455" i="9"/>
  <c r="I465" i="9"/>
  <c r="I487" i="9"/>
  <c r="M20" i="9"/>
  <c r="P19" i="9" s="1"/>
  <c r="M22" i="9"/>
  <c r="P21" i="9" s="1"/>
  <c r="M24" i="9"/>
  <c r="P23" i="9" s="1"/>
  <c r="M26" i="9"/>
  <c r="P25" i="9" s="1"/>
  <c r="M28" i="9"/>
  <c r="P27" i="9" s="1"/>
  <c r="M30" i="9"/>
  <c r="P29" i="9" s="1"/>
  <c r="M32" i="9"/>
  <c r="P31" i="9" s="1"/>
  <c r="M34" i="9"/>
  <c r="P33" i="9" s="1"/>
  <c r="M36" i="9"/>
  <c r="P35" i="9" s="1"/>
  <c r="M38" i="9"/>
  <c r="P37" i="9" s="1"/>
  <c r="M40" i="9"/>
  <c r="P39" i="9" s="1"/>
  <c r="M42" i="9"/>
  <c r="P41" i="9" s="1"/>
  <c r="M44" i="9"/>
  <c r="P43" i="9" s="1"/>
  <c r="M46" i="9"/>
  <c r="P45" i="9" s="1"/>
  <c r="M48" i="9"/>
  <c r="P47" i="9" s="1"/>
  <c r="M50" i="9"/>
  <c r="P49" i="9" s="1"/>
  <c r="M52" i="9"/>
  <c r="P51" i="9" s="1"/>
  <c r="M54" i="9"/>
  <c r="P53" i="9" s="1"/>
  <c r="M56" i="9"/>
  <c r="P55" i="9" s="1"/>
  <c r="M58" i="9"/>
  <c r="P57" i="9" s="1"/>
  <c r="M60" i="9"/>
  <c r="P59" i="9" s="1"/>
  <c r="M62" i="9"/>
  <c r="P61" i="9" s="1"/>
  <c r="M64" i="9"/>
  <c r="P63" i="9" s="1"/>
  <c r="M66" i="9"/>
  <c r="P65" i="9" s="1"/>
  <c r="M68" i="9"/>
  <c r="P67" i="9" s="1"/>
  <c r="M70" i="9"/>
  <c r="P69" i="9" s="1"/>
  <c r="M72" i="9"/>
  <c r="P71" i="9" s="1"/>
  <c r="M74" i="9"/>
  <c r="P73" i="9" s="1"/>
  <c r="M76" i="9"/>
  <c r="P75" i="9" s="1"/>
  <c r="M78" i="9"/>
  <c r="P77" i="9" s="1"/>
  <c r="M80" i="9"/>
  <c r="P79" i="9" s="1"/>
  <c r="M82" i="9"/>
  <c r="P81" i="9" s="1"/>
  <c r="M84" i="9"/>
  <c r="P83" i="9" s="1"/>
  <c r="M86" i="9"/>
  <c r="P85" i="9" s="1"/>
  <c r="M88" i="9"/>
  <c r="P87" i="9" s="1"/>
  <c r="M90" i="9"/>
  <c r="P89" i="9" s="1"/>
  <c r="I96" i="9"/>
  <c r="I126" i="9"/>
  <c r="M173" i="9"/>
  <c r="P172" i="9" s="1"/>
  <c r="M175" i="9"/>
  <c r="P174" i="9" s="1"/>
  <c r="M177" i="9"/>
  <c r="P176" i="9" s="1"/>
  <c r="M179" i="9"/>
  <c r="P178" i="9" s="1"/>
  <c r="M181" i="9"/>
  <c r="P180" i="9" s="1"/>
  <c r="M183" i="9"/>
  <c r="P182" i="9" s="1"/>
  <c r="M185" i="9"/>
  <c r="P184" i="9" s="1"/>
  <c r="M187" i="9"/>
  <c r="P186" i="9" s="1"/>
  <c r="M189" i="9"/>
  <c r="P188" i="9" s="1"/>
  <c r="M191" i="9"/>
  <c r="P190" i="9" s="1"/>
  <c r="M193" i="9"/>
  <c r="P192" i="9" s="1"/>
  <c r="M195" i="9"/>
  <c r="P194" i="9" s="1"/>
  <c r="M197" i="9"/>
  <c r="P196" i="9" s="1"/>
  <c r="M199" i="9"/>
  <c r="P198" i="9" s="1"/>
  <c r="M201" i="9"/>
  <c r="P200" i="9" s="1"/>
  <c r="M203" i="9"/>
  <c r="P202" i="9" s="1"/>
  <c r="M205" i="9"/>
  <c r="P204" i="9" s="1"/>
  <c r="M207" i="9"/>
  <c r="P206" i="9" s="1"/>
  <c r="M209" i="9"/>
  <c r="P208" i="9" s="1"/>
  <c r="M211" i="9"/>
  <c r="P210" i="9" s="1"/>
  <c r="M213" i="9"/>
  <c r="P212" i="9" s="1"/>
  <c r="M215" i="9"/>
  <c r="P214" i="9" s="1"/>
  <c r="M217" i="9"/>
  <c r="P216" i="9" s="1"/>
  <c r="M219" i="9"/>
  <c r="P218" i="9" s="1"/>
  <c r="M221" i="9"/>
  <c r="P220" i="9" s="1"/>
  <c r="M223" i="9"/>
  <c r="I241" i="9"/>
  <c r="I259" i="9"/>
  <c r="I263" i="9"/>
  <c r="I291" i="9"/>
  <c r="I295" i="9"/>
  <c r="M360" i="9"/>
  <c r="P359" i="9" s="1"/>
  <c r="M362" i="9"/>
  <c r="P361" i="9" s="1"/>
  <c r="M364" i="9"/>
  <c r="P363" i="9" s="1"/>
  <c r="M366" i="9"/>
  <c r="P365" i="9" s="1"/>
  <c r="M368" i="9"/>
  <c r="P367" i="9" s="1"/>
  <c r="M370" i="9"/>
  <c r="P369" i="9" s="1"/>
  <c r="M372" i="9"/>
  <c r="M374" i="9"/>
  <c r="P373" i="9" s="1"/>
  <c r="M376" i="9"/>
  <c r="P375" i="9" s="1"/>
  <c r="M378" i="9"/>
  <c r="P377" i="9" s="1"/>
  <c r="M380" i="9"/>
  <c r="P379" i="9" s="1"/>
  <c r="M382" i="9"/>
  <c r="P381" i="9" s="1"/>
  <c r="M384" i="9"/>
  <c r="P383" i="9" s="1"/>
  <c r="M386" i="9"/>
  <c r="P385" i="9" s="1"/>
  <c r="M388" i="9"/>
  <c r="P387" i="9" s="1"/>
  <c r="M390" i="9"/>
  <c r="P389" i="9" s="1"/>
  <c r="I408" i="9"/>
  <c r="I410" i="9"/>
  <c r="I420" i="9"/>
  <c r="I464" i="9"/>
  <c r="I476" i="9"/>
  <c r="I504" i="9"/>
  <c r="M537" i="9"/>
  <c r="P536" i="9" s="1"/>
  <c r="M539" i="9"/>
  <c r="P538" i="9" s="1"/>
  <c r="M541" i="9"/>
  <c r="P540" i="9" s="1"/>
  <c r="M543" i="9"/>
  <c r="P542" i="9" s="1"/>
  <c r="M545" i="9"/>
  <c r="P544" i="9" s="1"/>
  <c r="M547" i="9"/>
  <c r="P546" i="9" s="1"/>
  <c r="M549" i="9"/>
  <c r="P548" i="9" s="1"/>
  <c r="M551" i="9"/>
  <c r="P550" i="9" s="1"/>
  <c r="M553" i="9"/>
  <c r="P552" i="9" s="1"/>
  <c r="M555" i="9"/>
  <c r="P554" i="9" s="1"/>
  <c r="M557" i="9"/>
  <c r="P556" i="9" s="1"/>
  <c r="M559" i="9"/>
  <c r="P558" i="9" s="1"/>
  <c r="M561" i="9"/>
  <c r="P560" i="9" s="1"/>
  <c r="M563" i="9"/>
  <c r="P562" i="9" s="1"/>
  <c r="M565" i="9"/>
  <c r="P564" i="9" s="1"/>
  <c r="M567" i="9"/>
  <c r="P566" i="9" s="1"/>
  <c r="M569" i="9"/>
  <c r="P568" i="9" s="1"/>
  <c r="M571" i="9"/>
  <c r="P570" i="9" s="1"/>
  <c r="M573" i="9"/>
  <c r="P572" i="9" s="1"/>
  <c r="M575" i="9"/>
  <c r="P574" i="9" s="1"/>
  <c r="M577" i="9"/>
  <c r="P576" i="9" s="1"/>
  <c r="M579" i="9"/>
  <c r="P578" i="9" s="1"/>
  <c r="I597" i="9"/>
  <c r="I599" i="9"/>
  <c r="I607" i="9"/>
  <c r="M656" i="9"/>
  <c r="P655" i="9" s="1"/>
  <c r="M658" i="9"/>
  <c r="P657" i="9" s="1"/>
  <c r="I662" i="9"/>
  <c r="I664" i="9"/>
  <c r="M683" i="9"/>
  <c r="P682" i="9" s="1"/>
  <c r="M685" i="9"/>
  <c r="P684" i="9" s="1"/>
  <c r="M687" i="9"/>
  <c r="P686" i="9" s="1"/>
  <c r="M689" i="9"/>
  <c r="P688" i="9" s="1"/>
  <c r="M691" i="9"/>
  <c r="P690" i="9" s="1"/>
  <c r="M693" i="9"/>
  <c r="P692" i="9" s="1"/>
  <c r="M695" i="9"/>
  <c r="P694" i="9" s="1"/>
  <c r="M697" i="9"/>
  <c r="P696" i="9" s="1"/>
  <c r="M699" i="9"/>
  <c r="P698" i="9" s="1"/>
  <c r="M701" i="9"/>
  <c r="P700" i="9" s="1"/>
  <c r="M703" i="9"/>
  <c r="P702" i="9" s="1"/>
  <c r="M705" i="9"/>
  <c r="P704" i="9" s="1"/>
  <c r="M707" i="9"/>
  <c r="P706" i="9" s="1"/>
  <c r="M709" i="9"/>
  <c r="I727" i="9"/>
  <c r="I729" i="9"/>
  <c r="I735" i="9"/>
  <c r="M790" i="9"/>
  <c r="P789" i="9" s="1"/>
  <c r="M792" i="9"/>
  <c r="P791" i="9" s="1"/>
  <c r="M794" i="9"/>
  <c r="P793" i="9" s="1"/>
  <c r="M796" i="9"/>
  <c r="P795" i="9" s="1"/>
  <c r="M798" i="9"/>
  <c r="P797" i="9" s="1"/>
  <c r="M800" i="9"/>
  <c r="P799" i="9" s="1"/>
  <c r="M802" i="9"/>
  <c r="P801" i="9" s="1"/>
  <c r="M804" i="9"/>
  <c r="P803" i="9" s="1"/>
  <c r="I808" i="9"/>
  <c r="I810" i="9"/>
  <c r="I818" i="9"/>
  <c r="I477" i="9"/>
  <c r="I501" i="9"/>
  <c r="I618" i="9"/>
  <c r="I648" i="9"/>
  <c r="I754" i="9"/>
  <c r="J755" i="9" s="1"/>
  <c r="M92" i="9"/>
  <c r="P91" i="9" s="1"/>
  <c r="M94" i="9"/>
  <c r="P93" i="9" s="1"/>
  <c r="M96" i="9"/>
  <c r="P95" i="9" s="1"/>
  <c r="M98" i="9"/>
  <c r="P97" i="9" s="1"/>
  <c r="M100" i="9"/>
  <c r="P99" i="9" s="1"/>
  <c r="M102" i="9"/>
  <c r="P101" i="9" s="1"/>
  <c r="M104" i="9"/>
  <c r="P103" i="9" s="1"/>
  <c r="M106" i="9"/>
  <c r="P105" i="9" s="1"/>
  <c r="M225" i="9"/>
  <c r="P224" i="9" s="1"/>
  <c r="M227" i="9"/>
  <c r="P226" i="9" s="1"/>
  <c r="M229" i="9"/>
  <c r="P228" i="9" s="1"/>
  <c r="M231" i="9"/>
  <c r="P230" i="9" s="1"/>
  <c r="M233" i="9"/>
  <c r="P232" i="9" s="1"/>
  <c r="M235" i="9"/>
  <c r="P234" i="9" s="1"/>
  <c r="M237" i="9"/>
  <c r="P236" i="9" s="1"/>
  <c r="M239" i="9"/>
  <c r="P238" i="9" s="1"/>
  <c r="M241" i="9"/>
  <c r="P240" i="9" s="1"/>
  <c r="M243" i="9"/>
  <c r="P242" i="9" s="1"/>
  <c r="M245" i="9"/>
  <c r="P244" i="9" s="1"/>
  <c r="M247" i="9"/>
  <c r="P246" i="9" s="1"/>
  <c r="M249" i="9"/>
  <c r="P248" i="9" s="1"/>
  <c r="M251" i="9"/>
  <c r="P250" i="9" s="1"/>
  <c r="M253" i="9"/>
  <c r="P252" i="9" s="1"/>
  <c r="M255" i="9"/>
  <c r="P254" i="9" s="1"/>
  <c r="M392" i="9"/>
  <c r="P391" i="9" s="1"/>
  <c r="M394" i="9"/>
  <c r="P393" i="9" s="1"/>
  <c r="M396" i="9"/>
  <c r="P395" i="9" s="1"/>
  <c r="M398" i="9"/>
  <c r="P397" i="9" s="1"/>
  <c r="M400" i="9"/>
  <c r="P399" i="9" s="1"/>
  <c r="M402" i="9"/>
  <c r="P401" i="9" s="1"/>
  <c r="M404" i="9"/>
  <c r="P403" i="9" s="1"/>
  <c r="M406" i="9"/>
  <c r="P405" i="9" s="1"/>
  <c r="M408" i="9"/>
  <c r="P407" i="9" s="1"/>
  <c r="M410" i="9"/>
  <c r="P409" i="9" s="1"/>
  <c r="M412" i="9"/>
  <c r="P411" i="9" s="1"/>
  <c r="M414" i="9"/>
  <c r="P413" i="9" s="1"/>
  <c r="M416" i="9"/>
  <c r="P415" i="9" s="1"/>
  <c r="M418" i="9"/>
  <c r="P417" i="9" s="1"/>
  <c r="M420" i="9"/>
  <c r="P419" i="9" s="1"/>
  <c r="M422" i="9"/>
  <c r="P421" i="9" s="1"/>
  <c r="M424" i="9"/>
  <c r="P423" i="9" s="1"/>
  <c r="M426" i="9"/>
  <c r="P425" i="9" s="1"/>
  <c r="M428" i="9"/>
  <c r="P427" i="9" s="1"/>
  <c r="M430" i="9"/>
  <c r="P429" i="9" s="1"/>
  <c r="M432" i="9"/>
  <c r="P431" i="9" s="1"/>
  <c r="M581" i="9"/>
  <c r="P580" i="9" s="1"/>
  <c r="M583" i="9"/>
  <c r="P582" i="9" s="1"/>
  <c r="M585" i="9"/>
  <c r="P584" i="9" s="1"/>
  <c r="M587" i="9"/>
  <c r="P586" i="9" s="1"/>
  <c r="M589" i="9"/>
  <c r="P588" i="9" s="1"/>
  <c r="M591" i="9"/>
  <c r="P590" i="9" s="1"/>
  <c r="M593" i="9"/>
  <c r="P592" i="9" s="1"/>
  <c r="M595" i="9"/>
  <c r="P594" i="9" s="1"/>
  <c r="M597" i="9"/>
  <c r="P596" i="9" s="1"/>
  <c r="M599" i="9"/>
  <c r="P598" i="9" s="1"/>
  <c r="M601" i="9"/>
  <c r="P600" i="9" s="1"/>
  <c r="M603" i="9"/>
  <c r="P602" i="9" s="1"/>
  <c r="M660" i="9"/>
  <c r="P659" i="9" s="1"/>
  <c r="M662" i="9"/>
  <c r="P661" i="9" s="1"/>
  <c r="M664" i="9"/>
  <c r="P663" i="9" s="1"/>
  <c r="M666" i="9"/>
  <c r="P665" i="9" s="1"/>
  <c r="M711" i="9"/>
  <c r="P710" i="9" s="1"/>
  <c r="M713" i="9"/>
  <c r="P712" i="9" s="1"/>
  <c r="M715" i="9"/>
  <c r="P714" i="9" s="1"/>
  <c r="M717" i="9"/>
  <c r="P716" i="9" s="1"/>
  <c r="M719" i="9"/>
  <c r="P718" i="9" s="1"/>
  <c r="M721" i="9"/>
  <c r="P720" i="9" s="1"/>
  <c r="M723" i="9"/>
  <c r="P722" i="9" s="1"/>
  <c r="M725" i="9"/>
  <c r="P724" i="9" s="1"/>
  <c r="M727" i="9"/>
  <c r="P726" i="9" s="1"/>
  <c r="M729" i="9"/>
  <c r="P728" i="9" s="1"/>
  <c r="M731" i="9"/>
  <c r="P730" i="9" s="1"/>
  <c r="M733" i="9"/>
  <c r="P732" i="9" s="1"/>
  <c r="M735" i="9"/>
  <c r="P734" i="9" s="1"/>
  <c r="M737" i="9"/>
  <c r="P736" i="9" s="1"/>
  <c r="M739" i="9"/>
  <c r="P738" i="9" s="1"/>
  <c r="M741" i="9"/>
  <c r="P740" i="9" s="1"/>
  <c r="M806" i="9"/>
  <c r="P805" i="9" s="1"/>
  <c r="M808" i="9"/>
  <c r="P807" i="9" s="1"/>
  <c r="M810" i="9"/>
  <c r="P809" i="9" s="1"/>
  <c r="M812" i="9"/>
  <c r="P811" i="9" s="1"/>
  <c r="M814" i="9"/>
  <c r="P813" i="9" s="1"/>
  <c r="M816" i="9"/>
  <c r="P815" i="9" s="1"/>
  <c r="M818" i="9"/>
  <c r="P817" i="9" s="1"/>
  <c r="M820" i="9"/>
  <c r="P819" i="9" s="1"/>
  <c r="M822" i="9"/>
  <c r="P821" i="9" s="1"/>
  <c r="M824" i="9"/>
  <c r="P823" i="9" s="1"/>
  <c r="M826" i="9"/>
  <c r="P825" i="9" s="1"/>
  <c r="M828" i="9"/>
  <c r="P827" i="9" s="1"/>
  <c r="M830" i="9"/>
  <c r="M832" i="9"/>
  <c r="P831" i="9" s="1"/>
  <c r="M834" i="9"/>
  <c r="P833" i="9" s="1"/>
  <c r="M836" i="9"/>
  <c r="P835" i="9" s="1"/>
  <c r="M838" i="9"/>
  <c r="P837" i="9" s="1"/>
  <c r="M840" i="9"/>
  <c r="P839" i="9" s="1"/>
  <c r="M842" i="9"/>
  <c r="P841" i="9" s="1"/>
  <c r="M844" i="9"/>
  <c r="P843" i="9" s="1"/>
  <c r="M846" i="9"/>
  <c r="P845" i="9" s="1"/>
  <c r="M848" i="9"/>
  <c r="P847" i="9" s="1"/>
  <c r="M850" i="9"/>
  <c r="P849" i="9" s="1"/>
  <c r="M852" i="9"/>
  <c r="P851" i="9" s="1"/>
  <c r="M854" i="9"/>
  <c r="P853" i="9" s="1"/>
  <c r="M856" i="9"/>
  <c r="P855" i="9" s="1"/>
  <c r="M858" i="9"/>
  <c r="P857" i="9" s="1"/>
  <c r="M860" i="9"/>
  <c r="P859" i="9" s="1"/>
  <c r="M862" i="9"/>
  <c r="P861" i="9" s="1"/>
  <c r="M864" i="9"/>
  <c r="P863" i="9" s="1"/>
  <c r="M866" i="9"/>
  <c r="P865" i="9" s="1"/>
  <c r="M868" i="9"/>
  <c r="P867" i="9" s="1"/>
  <c r="M870" i="9"/>
  <c r="P869" i="9" s="1"/>
  <c r="M872" i="9"/>
  <c r="P871" i="9" s="1"/>
  <c r="M874" i="9"/>
  <c r="P873" i="9" s="1"/>
  <c r="N21" i="9"/>
  <c r="I125" i="9"/>
  <c r="I451" i="9"/>
  <c r="I467" i="9"/>
  <c r="I479" i="9"/>
  <c r="J480" i="9" s="1"/>
  <c r="I495" i="9"/>
  <c r="I608" i="9"/>
  <c r="I27" i="9"/>
  <c r="I39" i="9"/>
  <c r="I47" i="9"/>
  <c r="I55" i="9"/>
  <c r="M108" i="9"/>
  <c r="P107" i="9" s="1"/>
  <c r="M110" i="9"/>
  <c r="P109" i="9" s="1"/>
  <c r="M112" i="9"/>
  <c r="P111" i="9" s="1"/>
  <c r="M114" i="9"/>
  <c r="P113" i="9" s="1"/>
  <c r="M116" i="9"/>
  <c r="P115" i="9" s="1"/>
  <c r="M118" i="9"/>
  <c r="P117" i="9" s="1"/>
  <c r="M120" i="9"/>
  <c r="P119" i="9" s="1"/>
  <c r="M122" i="9"/>
  <c r="P121" i="9" s="1"/>
  <c r="M124" i="9"/>
  <c r="P123" i="9" s="1"/>
  <c r="M126" i="9"/>
  <c r="P125" i="9" s="1"/>
  <c r="I132" i="9"/>
  <c r="J132" i="9" s="1"/>
  <c r="I140" i="9"/>
  <c r="I152" i="9"/>
  <c r="I190" i="9"/>
  <c r="I192" i="9"/>
  <c r="I210" i="9"/>
  <c r="I214" i="9"/>
  <c r="I222" i="9"/>
  <c r="M257" i="9"/>
  <c r="P256" i="9" s="1"/>
  <c r="M259" i="9"/>
  <c r="P258" i="9" s="1"/>
  <c r="M261" i="9"/>
  <c r="P260" i="9" s="1"/>
  <c r="M263" i="9"/>
  <c r="P262" i="9" s="1"/>
  <c r="M265" i="9"/>
  <c r="P264" i="9" s="1"/>
  <c r="M267" i="9"/>
  <c r="P266" i="9" s="1"/>
  <c r="M269" i="9"/>
  <c r="P268" i="9" s="1"/>
  <c r="M271" i="9"/>
  <c r="M273" i="9"/>
  <c r="P272" i="9" s="1"/>
  <c r="M275" i="9"/>
  <c r="P274" i="9" s="1"/>
  <c r="M277" i="9"/>
  <c r="P276" i="9" s="1"/>
  <c r="M279" i="9"/>
  <c r="P278" i="9" s="1"/>
  <c r="M281" i="9"/>
  <c r="P280" i="9" s="1"/>
  <c r="M283" i="9"/>
  <c r="P282" i="9" s="1"/>
  <c r="M285" i="9"/>
  <c r="P284" i="9" s="1"/>
  <c r="M287" i="9"/>
  <c r="P286" i="9" s="1"/>
  <c r="M289" i="9"/>
  <c r="P288" i="9" s="1"/>
  <c r="M291" i="9"/>
  <c r="P290" i="9" s="1"/>
  <c r="M293" i="9"/>
  <c r="P292" i="9" s="1"/>
  <c r="M295" i="9"/>
  <c r="P294" i="9" s="1"/>
  <c r="M297" i="9"/>
  <c r="P296" i="9" s="1"/>
  <c r="M299" i="9"/>
  <c r="P298" i="9" s="1"/>
  <c r="M301" i="9"/>
  <c r="P300" i="9" s="1"/>
  <c r="M303" i="9"/>
  <c r="P302" i="9" s="1"/>
  <c r="M305" i="9"/>
  <c r="P304" i="9" s="1"/>
  <c r="M307" i="9"/>
  <c r="P306" i="9" s="1"/>
  <c r="M309" i="9"/>
  <c r="P308" i="9" s="1"/>
  <c r="M311" i="9"/>
  <c r="P310" i="9" s="1"/>
  <c r="I329" i="9"/>
  <c r="I331" i="9"/>
  <c r="I335" i="9"/>
  <c r="I347" i="9"/>
  <c r="I375" i="9"/>
  <c r="M434" i="9"/>
  <c r="P433" i="9" s="1"/>
  <c r="M436" i="9"/>
  <c r="P435" i="9" s="1"/>
  <c r="M438" i="9"/>
  <c r="P437" i="9" s="1"/>
  <c r="M440" i="9"/>
  <c r="P439" i="9" s="1"/>
  <c r="M442" i="9"/>
  <c r="P441" i="9" s="1"/>
  <c r="M444" i="9"/>
  <c r="P443" i="9" s="1"/>
  <c r="M446" i="9"/>
  <c r="P445" i="9" s="1"/>
  <c r="M448" i="9"/>
  <c r="P447" i="9" s="1"/>
  <c r="M450" i="9"/>
  <c r="P449" i="9" s="1"/>
  <c r="M452" i="9"/>
  <c r="P451" i="9" s="1"/>
  <c r="M454" i="9"/>
  <c r="P453" i="9" s="1"/>
  <c r="M456" i="9"/>
  <c r="P455" i="9" s="1"/>
  <c r="M458" i="9"/>
  <c r="P457" i="9" s="1"/>
  <c r="M460" i="9"/>
  <c r="P459" i="9" s="1"/>
  <c r="M462" i="9"/>
  <c r="P461" i="9" s="1"/>
  <c r="M464" i="9"/>
  <c r="P463" i="9" s="1"/>
  <c r="M466" i="9"/>
  <c r="P465" i="9" s="1"/>
  <c r="M468" i="9"/>
  <c r="P467" i="9" s="1"/>
  <c r="M470" i="9"/>
  <c r="P469" i="9" s="1"/>
  <c r="M472" i="9"/>
  <c r="P471" i="9" s="1"/>
  <c r="M474" i="9"/>
  <c r="P473" i="9" s="1"/>
  <c r="M476" i="9"/>
  <c r="P475" i="9" s="1"/>
  <c r="M478" i="9"/>
  <c r="P477" i="9" s="1"/>
  <c r="M480" i="9"/>
  <c r="P479" i="9" s="1"/>
  <c r="M482" i="9"/>
  <c r="P481" i="9" s="1"/>
  <c r="M484" i="9"/>
  <c r="P483" i="9" s="1"/>
  <c r="M486" i="9"/>
  <c r="P485" i="9" s="1"/>
  <c r="M488" i="9"/>
  <c r="P487" i="9" s="1"/>
  <c r="M490" i="9"/>
  <c r="P489" i="9" s="1"/>
  <c r="M492" i="9"/>
  <c r="P491" i="9" s="1"/>
  <c r="M494" i="9"/>
  <c r="P493" i="9" s="1"/>
  <c r="M496" i="9"/>
  <c r="P495" i="9" s="1"/>
  <c r="M498" i="9"/>
  <c r="P497" i="9" s="1"/>
  <c r="M500" i="9"/>
  <c r="P499" i="9" s="1"/>
  <c r="M502" i="9"/>
  <c r="P501" i="9" s="1"/>
  <c r="M504" i="9"/>
  <c r="P503" i="9" s="1"/>
  <c r="M506" i="9"/>
  <c r="P505" i="9" s="1"/>
  <c r="M508" i="9"/>
  <c r="P507" i="9" s="1"/>
  <c r="M510" i="9"/>
  <c r="P509" i="9" s="1"/>
  <c r="M512" i="9"/>
  <c r="P511" i="9" s="1"/>
  <c r="M514" i="9"/>
  <c r="P513" i="9" s="1"/>
  <c r="M516" i="9"/>
  <c r="P515" i="9" s="1"/>
  <c r="M518" i="9"/>
  <c r="P517" i="9" s="1"/>
  <c r="I522" i="9"/>
  <c r="I524" i="9"/>
  <c r="I528" i="9"/>
  <c r="I572" i="9"/>
  <c r="M605" i="9"/>
  <c r="P604" i="9" s="1"/>
  <c r="M607" i="9"/>
  <c r="P606" i="9" s="1"/>
  <c r="M609" i="9"/>
  <c r="P608" i="9" s="1"/>
  <c r="M611" i="9"/>
  <c r="P610" i="9" s="1"/>
  <c r="M613" i="9"/>
  <c r="P612" i="9" s="1"/>
  <c r="M615" i="9"/>
  <c r="P614" i="9" s="1"/>
  <c r="M617" i="9"/>
  <c r="P616" i="9" s="1"/>
  <c r="M619" i="9"/>
  <c r="P618" i="9" s="1"/>
  <c r="M621" i="9"/>
  <c r="P620" i="9" s="1"/>
  <c r="M623" i="9"/>
  <c r="P622" i="9" s="1"/>
  <c r="M625" i="9"/>
  <c r="P624" i="9" s="1"/>
  <c r="M627" i="9"/>
  <c r="M629" i="9"/>
  <c r="P628" i="9" s="1"/>
  <c r="M631" i="9"/>
  <c r="P630" i="9" s="1"/>
  <c r="M633" i="9"/>
  <c r="P632" i="9" s="1"/>
  <c r="M635" i="9"/>
  <c r="P634" i="9" s="1"/>
  <c r="M637" i="9"/>
  <c r="P636" i="9" s="1"/>
  <c r="M639" i="9"/>
  <c r="P638" i="9" s="1"/>
  <c r="M641" i="9"/>
  <c r="P640" i="9" s="1"/>
  <c r="M643" i="9"/>
  <c r="P642" i="9" s="1"/>
  <c r="M645" i="9"/>
  <c r="P644" i="9" s="1"/>
  <c r="M647" i="9"/>
  <c r="P646" i="9" s="1"/>
  <c r="M649" i="9"/>
  <c r="P648" i="9" s="1"/>
  <c r="M668" i="9"/>
  <c r="P667" i="9" s="1"/>
  <c r="M670" i="9"/>
  <c r="P669" i="9" s="1"/>
  <c r="I676" i="9"/>
  <c r="I684" i="9"/>
  <c r="J684" i="9" s="1"/>
  <c r="I694" i="9"/>
  <c r="I698" i="9"/>
  <c r="M743" i="9"/>
  <c r="P742" i="9" s="1"/>
  <c r="M745" i="9"/>
  <c r="P744" i="9" s="1"/>
  <c r="M747" i="9"/>
  <c r="P746" i="9" s="1"/>
  <c r="M749" i="9"/>
  <c r="P748" i="9" s="1"/>
  <c r="M751" i="9"/>
  <c r="P750" i="9" s="1"/>
  <c r="M753" i="9"/>
  <c r="P752" i="9" s="1"/>
  <c r="I767" i="9"/>
  <c r="I769" i="9"/>
  <c r="I771" i="9"/>
  <c r="I779" i="9"/>
  <c r="I787" i="9"/>
  <c r="I789" i="9"/>
  <c r="M920" i="9"/>
  <c r="P919" i="9" s="1"/>
  <c r="M922" i="9"/>
  <c r="P921" i="9" s="1"/>
  <c r="M924" i="9"/>
  <c r="P923" i="9" s="1"/>
  <c r="M926" i="9"/>
  <c r="P925" i="9" s="1"/>
  <c r="M928" i="9"/>
  <c r="P927" i="9" s="1"/>
  <c r="M930" i="9"/>
  <c r="M932" i="9"/>
  <c r="P931" i="9" s="1"/>
  <c r="M934" i="9"/>
  <c r="P933" i="9" s="1"/>
  <c r="M936" i="9"/>
  <c r="P935" i="9" s="1"/>
  <c r="M938" i="9"/>
  <c r="P937" i="9" s="1"/>
  <c r="M940" i="9"/>
  <c r="P939" i="9" s="1"/>
  <c r="M942" i="9"/>
  <c r="P941" i="9" s="1"/>
  <c r="M944" i="9"/>
  <c r="P943" i="9" s="1"/>
  <c r="M946" i="9"/>
  <c r="P945" i="9" s="1"/>
  <c r="M948" i="9"/>
  <c r="P947" i="9" s="1"/>
  <c r="M950" i="9"/>
  <c r="P949" i="9" s="1"/>
  <c r="M952" i="9"/>
  <c r="P951" i="9" s="1"/>
  <c r="I956" i="9"/>
  <c r="I960" i="9"/>
  <c r="I962" i="9"/>
  <c r="I968" i="9"/>
  <c r="I976" i="9"/>
  <c r="I982" i="9"/>
  <c r="I1014" i="9"/>
  <c r="I260" i="9"/>
  <c r="I288" i="9"/>
  <c r="I481" i="9"/>
  <c r="J481" i="9" s="1"/>
  <c r="I493" i="9"/>
  <c r="N122" i="9"/>
  <c r="M128" i="9"/>
  <c r="P127" i="9" s="1"/>
  <c r="I242" i="9"/>
  <c r="I246" i="9"/>
  <c r="I254" i="9"/>
  <c r="I407" i="9"/>
  <c r="I411" i="9"/>
  <c r="I431" i="9"/>
  <c r="I820" i="9"/>
  <c r="I822" i="9"/>
  <c r="I828" i="9"/>
  <c r="I830" i="9"/>
  <c r="I834" i="9"/>
  <c r="I842" i="9"/>
  <c r="I852" i="9"/>
  <c r="I854" i="9"/>
  <c r="I860" i="9"/>
  <c r="I862" i="9"/>
  <c r="I866" i="9"/>
  <c r="I872" i="9"/>
  <c r="I874" i="9"/>
  <c r="I890" i="9"/>
  <c r="I938" i="9"/>
  <c r="I942" i="9"/>
  <c r="M1019" i="9"/>
  <c r="P1018" i="9" s="1"/>
  <c r="M1021" i="9"/>
  <c r="P1020" i="9" s="1"/>
  <c r="M1023" i="9"/>
  <c r="P1022" i="9" s="1"/>
  <c r="M1025" i="9"/>
  <c r="P1024" i="9" s="1"/>
  <c r="M1027" i="9"/>
  <c r="P1026" i="9" s="1"/>
  <c r="M1029" i="9"/>
  <c r="P1028" i="9" s="1"/>
  <c r="M1031" i="9"/>
  <c r="M1033" i="9"/>
  <c r="P1032" i="9" s="1"/>
  <c r="M1035" i="9"/>
  <c r="P1034" i="9" s="1"/>
  <c r="M1037" i="9"/>
  <c r="P1036" i="9" s="1"/>
  <c r="M1039" i="9"/>
  <c r="P1038" i="9" s="1"/>
  <c r="M1041" i="9"/>
  <c r="P1040" i="9" s="1"/>
  <c r="M1043" i="9"/>
  <c r="P1042" i="9" s="1"/>
  <c r="M1045" i="9"/>
  <c r="P1044" i="9" s="1"/>
  <c r="M1047" i="9"/>
  <c r="P1046" i="9" s="1"/>
  <c r="M1049" i="9"/>
  <c r="P1048" i="9" s="1"/>
  <c r="M1051" i="9"/>
  <c r="P1050" i="9" s="1"/>
  <c r="M1053" i="9"/>
  <c r="P1052" i="9" s="1"/>
  <c r="M1055" i="9"/>
  <c r="P1054" i="9" s="1"/>
  <c r="I1136" i="9"/>
  <c r="I1144" i="9"/>
  <c r="I1148" i="9"/>
  <c r="I1150" i="9"/>
  <c r="I1152" i="9"/>
  <c r="I1162" i="9"/>
  <c r="I1164" i="9"/>
  <c r="I1166" i="9"/>
  <c r="I1218" i="9"/>
  <c r="I1230" i="9"/>
  <c r="I1232" i="9"/>
  <c r="I1234" i="9"/>
  <c r="I1238" i="9"/>
  <c r="I1240" i="9"/>
  <c r="M1251" i="9"/>
  <c r="P1250" i="9" s="1"/>
  <c r="M1253" i="9"/>
  <c r="P1252" i="9" s="1"/>
  <c r="M1255" i="9"/>
  <c r="P1254" i="9" s="1"/>
  <c r="M1257" i="9"/>
  <c r="P1256" i="9" s="1"/>
  <c r="M1259" i="9"/>
  <c r="P1258" i="9" s="1"/>
  <c r="M1261" i="9"/>
  <c r="P1260" i="9" s="1"/>
  <c r="M1263" i="9"/>
  <c r="P1262" i="9" s="1"/>
  <c r="M1265" i="9"/>
  <c r="P1264" i="9" s="1"/>
  <c r="M1267" i="9"/>
  <c r="P1266" i="9" s="1"/>
  <c r="M1269" i="9"/>
  <c r="P1268" i="9" s="1"/>
  <c r="M1271" i="9"/>
  <c r="P1270" i="9" s="1"/>
  <c r="M1273" i="9"/>
  <c r="P1272" i="9" s="1"/>
  <c r="M1275" i="9"/>
  <c r="P1274" i="9" s="1"/>
  <c r="M1277" i="9"/>
  <c r="P1276" i="9" s="1"/>
  <c r="M1279" i="9"/>
  <c r="P1278" i="9" s="1"/>
  <c r="I1289" i="9"/>
  <c r="I1293" i="9"/>
  <c r="I1321" i="9"/>
  <c r="I1323" i="9"/>
  <c r="I1331" i="9"/>
  <c r="M1350" i="9"/>
  <c r="P1349" i="9" s="1"/>
  <c r="M1352" i="9"/>
  <c r="P1351" i="9" s="1"/>
  <c r="M1354" i="9"/>
  <c r="P1353" i="9" s="1"/>
  <c r="M1356" i="9"/>
  <c r="P1355" i="9" s="1"/>
  <c r="M1358" i="9"/>
  <c r="P1357" i="9" s="1"/>
  <c r="M1360" i="9"/>
  <c r="P1359" i="9" s="1"/>
  <c r="M1362" i="9"/>
  <c r="P1361" i="9" s="1"/>
  <c r="M1364" i="9"/>
  <c r="P1363" i="9" s="1"/>
  <c r="M1366" i="9"/>
  <c r="P1365" i="9" s="1"/>
  <c r="M1368" i="9"/>
  <c r="P1367" i="9" s="1"/>
  <c r="M1370" i="9"/>
  <c r="P1369" i="9" s="1"/>
  <c r="M1372" i="9"/>
  <c r="P1371" i="9" s="1"/>
  <c r="M1374" i="9"/>
  <c r="P1373" i="9" s="1"/>
  <c r="M1376" i="9"/>
  <c r="P1375" i="9" s="1"/>
  <c r="M1378" i="9"/>
  <c r="P1377" i="9" s="1"/>
  <c r="M1380" i="9"/>
  <c r="P1379" i="9" s="1"/>
  <c r="M1382" i="9"/>
  <c r="P1381" i="9" s="1"/>
  <c r="M1384" i="9"/>
  <c r="P1383" i="9" s="1"/>
  <c r="M1386" i="9"/>
  <c r="P1385" i="9" s="1"/>
  <c r="M1388" i="9"/>
  <c r="P1387" i="9" s="1"/>
  <c r="M1390" i="9"/>
  <c r="P1389" i="9" s="1"/>
  <c r="M1392" i="9"/>
  <c r="P1391" i="9" s="1"/>
  <c r="I1402" i="9"/>
  <c r="I1404" i="9"/>
  <c r="J1405" i="9" s="1"/>
  <c r="I1410" i="9"/>
  <c r="I1438" i="9"/>
  <c r="I1458" i="9"/>
  <c r="I1498" i="9"/>
  <c r="I1510" i="9"/>
  <c r="I1518" i="9"/>
  <c r="I1538" i="9"/>
  <c r="M1573" i="9"/>
  <c r="P1572" i="9" s="1"/>
  <c r="M1575" i="9"/>
  <c r="P1574" i="9" s="1"/>
  <c r="M1577" i="9"/>
  <c r="P1576" i="9" s="1"/>
  <c r="M1579" i="9"/>
  <c r="P1578" i="9" s="1"/>
  <c r="M1581" i="9"/>
  <c r="P1580" i="9" s="1"/>
  <c r="M1583" i="9"/>
  <c r="P1582" i="9" s="1"/>
  <c r="M1585" i="9"/>
  <c r="P1584" i="9" s="1"/>
  <c r="M1587" i="9"/>
  <c r="P1586" i="9" s="1"/>
  <c r="M1589" i="9"/>
  <c r="P1588" i="9" s="1"/>
  <c r="M1591" i="9"/>
  <c r="P1590" i="9" s="1"/>
  <c r="M1593" i="9"/>
  <c r="P1592" i="9" s="1"/>
  <c r="M1595" i="9"/>
  <c r="P1594" i="9" s="1"/>
  <c r="M1597" i="9"/>
  <c r="P1596" i="9" s="1"/>
  <c r="M1599" i="9"/>
  <c r="P1598" i="9" s="1"/>
  <c r="M1601" i="9"/>
  <c r="P1600" i="9" s="1"/>
  <c r="M1603" i="9"/>
  <c r="P1602" i="9" s="1"/>
  <c r="M1605" i="9"/>
  <c r="P1604" i="9" s="1"/>
  <c r="M1607" i="9"/>
  <c r="P1606" i="9" s="1"/>
  <c r="M1609" i="9"/>
  <c r="P1608" i="9" s="1"/>
  <c r="M1611" i="9"/>
  <c r="P1610" i="9" s="1"/>
  <c r="M1613" i="9"/>
  <c r="P1612" i="9" s="1"/>
  <c r="M1615" i="9"/>
  <c r="P1614" i="9" s="1"/>
  <c r="M1617" i="9"/>
  <c r="P1616" i="9" s="1"/>
  <c r="M1619" i="9"/>
  <c r="P1618" i="9" s="1"/>
  <c r="M1621" i="9"/>
  <c r="P1620" i="9" s="1"/>
  <c r="I1625" i="9"/>
  <c r="I1627" i="9"/>
  <c r="I1637" i="9"/>
  <c r="J1637" i="9" s="1"/>
  <c r="I1641" i="9"/>
  <c r="I1643" i="9"/>
  <c r="I1649" i="9"/>
  <c r="I1651" i="9"/>
  <c r="I1681" i="9"/>
  <c r="M1768" i="9"/>
  <c r="P1767" i="9" s="1"/>
  <c r="M1770" i="9"/>
  <c r="P1769" i="9" s="1"/>
  <c r="M1772" i="9"/>
  <c r="P1771" i="9" s="1"/>
  <c r="M1774" i="9"/>
  <c r="P1773" i="9" s="1"/>
  <c r="M1776" i="9"/>
  <c r="P1775" i="9" s="1"/>
  <c r="M1778" i="9"/>
  <c r="P1777" i="9" s="1"/>
  <c r="M1780" i="9"/>
  <c r="P1779" i="9" s="1"/>
  <c r="M1782" i="9"/>
  <c r="P1781" i="9" s="1"/>
  <c r="M1784" i="9"/>
  <c r="P1783" i="9" s="1"/>
  <c r="I1796" i="9"/>
  <c r="J1797" i="9" s="1"/>
  <c r="I1798" i="9"/>
  <c r="N1839" i="9"/>
  <c r="M1847" i="9"/>
  <c r="P1846" i="9" s="1"/>
  <c r="M1849" i="9"/>
  <c r="P1848" i="9" s="1"/>
  <c r="M1851" i="9"/>
  <c r="P1850" i="9" s="1"/>
  <c r="M1853" i="9"/>
  <c r="P1852" i="9" s="1"/>
  <c r="M1855" i="9"/>
  <c r="P1854" i="9" s="1"/>
  <c r="M1857" i="9"/>
  <c r="P1856" i="9" s="1"/>
  <c r="M1859" i="9"/>
  <c r="P1858" i="9" s="1"/>
  <c r="M1861" i="9"/>
  <c r="P1860" i="9" s="1"/>
  <c r="M1863" i="9"/>
  <c r="P1862" i="9" s="1"/>
  <c r="M1865" i="9"/>
  <c r="P1864" i="9" s="1"/>
  <c r="I1869" i="9"/>
  <c r="I1877" i="9"/>
  <c r="I1879" i="9"/>
  <c r="M1904" i="9"/>
  <c r="P1903" i="9" s="1"/>
  <c r="M1906" i="9"/>
  <c r="P1905" i="9" s="1"/>
  <c r="M1908" i="9"/>
  <c r="P1907" i="9" s="1"/>
  <c r="M1910" i="9"/>
  <c r="P1909" i="9" s="1"/>
  <c r="I1920" i="9"/>
  <c r="I1932" i="9"/>
  <c r="I1938" i="9"/>
  <c r="M1995" i="9"/>
  <c r="P1994" i="9" s="1"/>
  <c r="M1997" i="9"/>
  <c r="P1996" i="9" s="1"/>
  <c r="M1999" i="9"/>
  <c r="P1998" i="9" s="1"/>
  <c r="M2001" i="9"/>
  <c r="P2000" i="9" s="1"/>
  <c r="I1123" i="9"/>
  <c r="I1729" i="9"/>
  <c r="I1733" i="9"/>
  <c r="I1747" i="9"/>
  <c r="I1749" i="9"/>
  <c r="I1755" i="9"/>
  <c r="I1761" i="9"/>
  <c r="J1761" i="9" s="1"/>
  <c r="I1765" i="9"/>
  <c r="I1822" i="9"/>
  <c r="I1838" i="9"/>
  <c r="I1842" i="9"/>
  <c r="M3326" i="9"/>
  <c r="P3325" i="9" s="1"/>
  <c r="M3327" i="9"/>
  <c r="P3326" i="9" s="1"/>
  <c r="I2719" i="9"/>
  <c r="M960" i="9"/>
  <c r="P959" i="9" s="1"/>
  <c r="M962" i="9"/>
  <c r="P961" i="9" s="1"/>
  <c r="M964" i="9"/>
  <c r="P963" i="9" s="1"/>
  <c r="M966" i="9"/>
  <c r="P965" i="9" s="1"/>
  <c r="M968" i="9"/>
  <c r="P967" i="9" s="1"/>
  <c r="M970" i="9"/>
  <c r="P969" i="9" s="1"/>
  <c r="M972" i="9"/>
  <c r="P971" i="9" s="1"/>
  <c r="M974" i="9"/>
  <c r="P973" i="9" s="1"/>
  <c r="M976" i="9"/>
  <c r="P975" i="9" s="1"/>
  <c r="M978" i="9"/>
  <c r="M980" i="9"/>
  <c r="P979" i="9" s="1"/>
  <c r="M982" i="9"/>
  <c r="P981" i="9" s="1"/>
  <c r="M984" i="9"/>
  <c r="P983" i="9" s="1"/>
  <c r="M986" i="9"/>
  <c r="P985" i="9" s="1"/>
  <c r="M988" i="9"/>
  <c r="P987" i="9" s="1"/>
  <c r="M990" i="9"/>
  <c r="P989" i="9" s="1"/>
  <c r="M992" i="9"/>
  <c r="P991" i="9" s="1"/>
  <c r="M994" i="9"/>
  <c r="P993" i="9" s="1"/>
  <c r="M996" i="9"/>
  <c r="P995" i="9" s="1"/>
  <c r="M998" i="9"/>
  <c r="P997" i="9" s="1"/>
  <c r="M1000" i="9"/>
  <c r="P999" i="9" s="1"/>
  <c r="M1002" i="9"/>
  <c r="P1001" i="9" s="1"/>
  <c r="M1004" i="9"/>
  <c r="P1003" i="9" s="1"/>
  <c r="M1006" i="9"/>
  <c r="P1005" i="9" s="1"/>
  <c r="M1008" i="9"/>
  <c r="P1007" i="9" s="1"/>
  <c r="M1010" i="9"/>
  <c r="P1009" i="9" s="1"/>
  <c r="M1012" i="9"/>
  <c r="M1014" i="9"/>
  <c r="P1013" i="9" s="1"/>
  <c r="M1016" i="9"/>
  <c r="P1015" i="9" s="1"/>
  <c r="M1018" i="9"/>
  <c r="P1017" i="9" s="1"/>
  <c r="I1034" i="9"/>
  <c r="I1036" i="9"/>
  <c r="I1038" i="9"/>
  <c r="M1063" i="9"/>
  <c r="P1062" i="9" s="1"/>
  <c r="M1065" i="9"/>
  <c r="P1064" i="9" s="1"/>
  <c r="M1067" i="9"/>
  <c r="P1066" i="9" s="1"/>
  <c r="M1069" i="9"/>
  <c r="P1068" i="9" s="1"/>
  <c r="M1071" i="9"/>
  <c r="P1070" i="9" s="1"/>
  <c r="M1073" i="9"/>
  <c r="P1072" i="9" s="1"/>
  <c r="M1075" i="9"/>
  <c r="P1074" i="9" s="1"/>
  <c r="M1077" i="9"/>
  <c r="P1076" i="9" s="1"/>
  <c r="M1079" i="9"/>
  <c r="M1081" i="9"/>
  <c r="P1080" i="9" s="1"/>
  <c r="M1083" i="9"/>
  <c r="P1082" i="9" s="1"/>
  <c r="M1085" i="9"/>
  <c r="P1084" i="9" s="1"/>
  <c r="M1087" i="9"/>
  <c r="P1086" i="9" s="1"/>
  <c r="M1089" i="9"/>
  <c r="P1088" i="9" s="1"/>
  <c r="M1091" i="9"/>
  <c r="P1090" i="9" s="1"/>
  <c r="M1093" i="9"/>
  <c r="P1092" i="9" s="1"/>
  <c r="M1095" i="9"/>
  <c r="P1094" i="9" s="1"/>
  <c r="M1097" i="9"/>
  <c r="P1096" i="9" s="1"/>
  <c r="M1099" i="9"/>
  <c r="P1098" i="9" s="1"/>
  <c r="M1101" i="9"/>
  <c r="P1100" i="9" s="1"/>
  <c r="M1103" i="9"/>
  <c r="P1102" i="9" s="1"/>
  <c r="M1105" i="9"/>
  <c r="P1104" i="9" s="1"/>
  <c r="M1107" i="9"/>
  <c r="P1106" i="9" s="1"/>
  <c r="M1109" i="9"/>
  <c r="P1108" i="9" s="1"/>
  <c r="M1111" i="9"/>
  <c r="P1110" i="9" s="1"/>
  <c r="M1113" i="9"/>
  <c r="M1115" i="9"/>
  <c r="P1114" i="9" s="1"/>
  <c r="M1117" i="9"/>
  <c r="P1116" i="9" s="1"/>
  <c r="M1119" i="9"/>
  <c r="P1118" i="9" s="1"/>
  <c r="M1121" i="9"/>
  <c r="P1120" i="9" s="1"/>
  <c r="M1123" i="9"/>
  <c r="P1122" i="9" s="1"/>
  <c r="M1125" i="9"/>
  <c r="P1124" i="9" s="1"/>
  <c r="I1187" i="9"/>
  <c r="I1262" i="9"/>
  <c r="I1270" i="9"/>
  <c r="I1272" i="9"/>
  <c r="I1278" i="9"/>
  <c r="I1288" i="9"/>
  <c r="N1315" i="9"/>
  <c r="M1333" i="9"/>
  <c r="P1332" i="9" s="1"/>
  <c r="M1335" i="9"/>
  <c r="P1334" i="9" s="1"/>
  <c r="M1337" i="9"/>
  <c r="P1336" i="9" s="1"/>
  <c r="M1339" i="9"/>
  <c r="P1338" i="9" s="1"/>
  <c r="M1341" i="9"/>
  <c r="P1340" i="9" s="1"/>
  <c r="M1343" i="9"/>
  <c r="P1342" i="9" s="1"/>
  <c r="M1345" i="9"/>
  <c r="P1344" i="9" s="1"/>
  <c r="M1347" i="9"/>
  <c r="P1346" i="9" s="1"/>
  <c r="I1369" i="9"/>
  <c r="I1373" i="9"/>
  <c r="I1375" i="9"/>
  <c r="N1536" i="9"/>
  <c r="M1544" i="9"/>
  <c r="P1543" i="9" s="1"/>
  <c r="M1546" i="9"/>
  <c r="P1545" i="9" s="1"/>
  <c r="M1548" i="9"/>
  <c r="P1547" i="9" s="1"/>
  <c r="M1550" i="9"/>
  <c r="P1549" i="9" s="1"/>
  <c r="M1552" i="9"/>
  <c r="P1551" i="9" s="1"/>
  <c r="M1554" i="9"/>
  <c r="P1553" i="9" s="1"/>
  <c r="M1556" i="9"/>
  <c r="P1555" i="9" s="1"/>
  <c r="M1558" i="9"/>
  <c r="P1557" i="9" s="1"/>
  <c r="M1560" i="9"/>
  <c r="P1559" i="9" s="1"/>
  <c r="M1562" i="9"/>
  <c r="P1561" i="9" s="1"/>
  <c r="M1564" i="9"/>
  <c r="P1563" i="9" s="1"/>
  <c r="M1566" i="9"/>
  <c r="P1565" i="9" s="1"/>
  <c r="M1568" i="9"/>
  <c r="P1567" i="9" s="1"/>
  <c r="M1570" i="9"/>
  <c r="P1569" i="9" s="1"/>
  <c r="I1600" i="9"/>
  <c r="I1602" i="9"/>
  <c r="I1608" i="9"/>
  <c r="N1685" i="9"/>
  <c r="M1703" i="9"/>
  <c r="P1702" i="9" s="1"/>
  <c r="M1705" i="9"/>
  <c r="P1704" i="9" s="1"/>
  <c r="M1707" i="9"/>
  <c r="P1706" i="9" s="1"/>
  <c r="M1709" i="9"/>
  <c r="P1708" i="9" s="1"/>
  <c r="M1711" i="9"/>
  <c r="P1710" i="9" s="1"/>
  <c r="M1713" i="9"/>
  <c r="P1712" i="9" s="1"/>
  <c r="M1715" i="9"/>
  <c r="P1714" i="9" s="1"/>
  <c r="M1717" i="9"/>
  <c r="P1716" i="9" s="1"/>
  <c r="M1719" i="9"/>
  <c r="P1718" i="9" s="1"/>
  <c r="M1721" i="9"/>
  <c r="P1720" i="9" s="1"/>
  <c r="M1723" i="9"/>
  <c r="P1722" i="9" s="1"/>
  <c r="M1725" i="9"/>
  <c r="P1724" i="9" s="1"/>
  <c r="M1727" i="9"/>
  <c r="P1726" i="9" s="1"/>
  <c r="M1729" i="9"/>
  <c r="P1728" i="9" s="1"/>
  <c r="M1731" i="9"/>
  <c r="P1730" i="9" s="1"/>
  <c r="M1733" i="9"/>
  <c r="P1732" i="9" s="1"/>
  <c r="M1735" i="9"/>
  <c r="P1734" i="9" s="1"/>
  <c r="M1737" i="9"/>
  <c r="P1736" i="9" s="1"/>
  <c r="M1739" i="9"/>
  <c r="M1741" i="9"/>
  <c r="P1740" i="9" s="1"/>
  <c r="M1743" i="9"/>
  <c r="P1742" i="9" s="1"/>
  <c r="M1745" i="9"/>
  <c r="P1744" i="9" s="1"/>
  <c r="M1747" i="9"/>
  <c r="P1746" i="9" s="1"/>
  <c r="M1749" i="9"/>
  <c r="P1748" i="9" s="1"/>
  <c r="M1751" i="9"/>
  <c r="P1750" i="9" s="1"/>
  <c r="M1753" i="9"/>
  <c r="P1752" i="9" s="1"/>
  <c r="M1755" i="9"/>
  <c r="P1754" i="9" s="1"/>
  <c r="M1757" i="9"/>
  <c r="P1756" i="9" s="1"/>
  <c r="M1759" i="9"/>
  <c r="P1758" i="9" s="1"/>
  <c r="M1761" i="9"/>
  <c r="P1760" i="9" s="1"/>
  <c r="M1763" i="9"/>
  <c r="P1762" i="9" s="1"/>
  <c r="M1765" i="9"/>
  <c r="P1764" i="9" s="1"/>
  <c r="I1767" i="9"/>
  <c r="M1814" i="9"/>
  <c r="P1813" i="9" s="1"/>
  <c r="M1816" i="9"/>
  <c r="P1815" i="9" s="1"/>
  <c r="M1818" i="9"/>
  <c r="P1817" i="9" s="1"/>
  <c r="M1820" i="9"/>
  <c r="M1822" i="9"/>
  <c r="P1821" i="9" s="1"/>
  <c r="M1824" i="9"/>
  <c r="P1823" i="9" s="1"/>
  <c r="M1826" i="9"/>
  <c r="P1825" i="9" s="1"/>
  <c r="M1828" i="9"/>
  <c r="P1827" i="9" s="1"/>
  <c r="M1830" i="9"/>
  <c r="P1829" i="9" s="1"/>
  <c r="M1832" i="9"/>
  <c r="P1831" i="9" s="1"/>
  <c r="M1834" i="9"/>
  <c r="P1833" i="9" s="1"/>
  <c r="M1836" i="9"/>
  <c r="P1835" i="9" s="1"/>
  <c r="M1838" i="9"/>
  <c r="P1837" i="9" s="1"/>
  <c r="M1840" i="9"/>
  <c r="M1842" i="9"/>
  <c r="P1841" i="9" s="1"/>
  <c r="M1844" i="9"/>
  <c r="P1843" i="9" s="1"/>
  <c r="I1856" i="9"/>
  <c r="J1856" i="9" s="1"/>
  <c r="I1860" i="9"/>
  <c r="I1878" i="9"/>
  <c r="M1883" i="9"/>
  <c r="P1882" i="9" s="1"/>
  <c r="M1885" i="9"/>
  <c r="P1884" i="9" s="1"/>
  <c r="M1887" i="9"/>
  <c r="M1889" i="9"/>
  <c r="P1888" i="9" s="1"/>
  <c r="M1891" i="9"/>
  <c r="P1890" i="9" s="1"/>
  <c r="M1893" i="9"/>
  <c r="P1892" i="9" s="1"/>
  <c r="M1895" i="9"/>
  <c r="P1894" i="9" s="1"/>
  <c r="M1897" i="9"/>
  <c r="P1896" i="9" s="1"/>
  <c r="M1899" i="9"/>
  <c r="P1898" i="9" s="1"/>
  <c r="M1901" i="9"/>
  <c r="P1900" i="9" s="1"/>
  <c r="I1905" i="9"/>
  <c r="J1905" i="9" s="1"/>
  <c r="M1250" i="9"/>
  <c r="P1249" i="9" s="1"/>
  <c r="M1846" i="9"/>
  <c r="P1845" i="9" s="1"/>
  <c r="M1903" i="9"/>
  <c r="P1902" i="9" s="1"/>
  <c r="M877" i="9"/>
  <c r="M879" i="9"/>
  <c r="P878" i="9" s="1"/>
  <c r="M881" i="9"/>
  <c r="P880" i="9" s="1"/>
  <c r="M883" i="9"/>
  <c r="P882" i="9" s="1"/>
  <c r="M885" i="9"/>
  <c r="P884" i="9" s="1"/>
  <c r="M887" i="9"/>
  <c r="P886" i="9" s="1"/>
  <c r="M889" i="9"/>
  <c r="P888" i="9" s="1"/>
  <c r="M891" i="9"/>
  <c r="P890" i="9" s="1"/>
  <c r="M893" i="9"/>
  <c r="P892" i="9" s="1"/>
  <c r="M895" i="9"/>
  <c r="P894" i="9" s="1"/>
  <c r="M897" i="9"/>
  <c r="P896" i="9" s="1"/>
  <c r="M899" i="9"/>
  <c r="P898" i="9" s="1"/>
  <c r="M901" i="9"/>
  <c r="P900" i="9" s="1"/>
  <c r="M903" i="9"/>
  <c r="P902" i="9" s="1"/>
  <c r="M905" i="9"/>
  <c r="P904" i="9" s="1"/>
  <c r="M907" i="9"/>
  <c r="P906" i="9" s="1"/>
  <c r="M909" i="9"/>
  <c r="P908" i="9" s="1"/>
  <c r="M911" i="9"/>
  <c r="M913" i="9"/>
  <c r="P912" i="9" s="1"/>
  <c r="M915" i="9"/>
  <c r="P914" i="9" s="1"/>
  <c r="M917" i="9"/>
  <c r="P916" i="9" s="1"/>
  <c r="I935" i="9"/>
  <c r="I947" i="9"/>
  <c r="I949" i="9"/>
  <c r="I951" i="9"/>
  <c r="I973" i="9"/>
  <c r="M1058" i="9"/>
  <c r="P1057" i="9" s="1"/>
  <c r="M1060" i="9"/>
  <c r="P1059" i="9" s="1"/>
  <c r="I1064" i="9"/>
  <c r="I1070" i="9"/>
  <c r="I1092" i="9"/>
  <c r="J1093" i="9" s="1"/>
  <c r="I1094" i="9"/>
  <c r="J1095" i="9" s="1"/>
  <c r="I1106" i="9"/>
  <c r="I1108" i="9"/>
  <c r="I1114" i="9"/>
  <c r="I1120" i="9"/>
  <c r="M1129" i="9"/>
  <c r="P1128" i="9" s="1"/>
  <c r="M1131" i="9"/>
  <c r="P1130" i="9" s="1"/>
  <c r="M1133" i="9"/>
  <c r="P1132" i="9" s="1"/>
  <c r="M1135" i="9"/>
  <c r="P1134" i="9" s="1"/>
  <c r="M1137" i="9"/>
  <c r="P1136" i="9" s="1"/>
  <c r="M1139" i="9"/>
  <c r="P1138" i="9" s="1"/>
  <c r="M1141" i="9"/>
  <c r="P1140" i="9" s="1"/>
  <c r="M1143" i="9"/>
  <c r="P1142" i="9" s="1"/>
  <c r="M1145" i="9"/>
  <c r="P1144" i="9" s="1"/>
  <c r="M1147" i="9"/>
  <c r="P1146" i="9" s="1"/>
  <c r="M1149" i="9"/>
  <c r="P1148" i="9" s="1"/>
  <c r="M1151" i="9"/>
  <c r="P1150" i="9" s="1"/>
  <c r="M1153" i="9"/>
  <c r="P1152" i="9" s="1"/>
  <c r="M1155" i="9"/>
  <c r="P1154" i="9" s="1"/>
  <c r="M1157" i="9"/>
  <c r="P1156" i="9" s="1"/>
  <c r="M1159" i="9"/>
  <c r="P1158" i="9" s="1"/>
  <c r="M1161" i="9"/>
  <c r="P1160" i="9" s="1"/>
  <c r="M1163" i="9"/>
  <c r="P1162" i="9" s="1"/>
  <c r="M1165" i="9"/>
  <c r="P1164" i="9" s="1"/>
  <c r="M1167" i="9"/>
  <c r="P1166" i="9" s="1"/>
  <c r="M1169" i="9"/>
  <c r="P1168" i="9" s="1"/>
  <c r="M1171" i="9"/>
  <c r="P1170" i="9" s="1"/>
  <c r="M1173" i="9"/>
  <c r="P1172" i="9" s="1"/>
  <c r="M1175" i="9"/>
  <c r="P1174" i="9" s="1"/>
  <c r="M1177" i="9"/>
  <c r="P1176" i="9" s="1"/>
  <c r="M1179" i="9"/>
  <c r="P1178" i="9" s="1"/>
  <c r="M1181" i="9"/>
  <c r="P1180" i="9" s="1"/>
  <c r="M1183" i="9"/>
  <c r="P1182" i="9" s="1"/>
  <c r="M1185" i="9"/>
  <c r="P1184" i="9" s="1"/>
  <c r="M1187" i="9"/>
  <c r="P1186" i="9" s="1"/>
  <c r="M1189" i="9"/>
  <c r="P1188" i="9" s="1"/>
  <c r="I1203" i="9"/>
  <c r="I1205" i="9"/>
  <c r="I1211" i="9"/>
  <c r="I1213" i="9"/>
  <c r="I1215" i="9"/>
  <c r="I1221" i="9"/>
  <c r="I1231" i="9"/>
  <c r="I1237" i="9"/>
  <c r="I1243" i="9"/>
  <c r="M1280" i="9"/>
  <c r="P1279" i="9" s="1"/>
  <c r="M1282" i="9"/>
  <c r="P1281" i="9" s="1"/>
  <c r="M1284" i="9"/>
  <c r="P1283" i="9" s="1"/>
  <c r="M1286" i="9"/>
  <c r="P1285" i="9" s="1"/>
  <c r="M1288" i="9"/>
  <c r="P1287" i="9" s="1"/>
  <c r="M1290" i="9"/>
  <c r="P1289" i="9" s="1"/>
  <c r="M1292" i="9"/>
  <c r="P1291" i="9" s="1"/>
  <c r="I1296" i="9"/>
  <c r="I1302" i="9"/>
  <c r="I1314" i="9"/>
  <c r="I1316" i="9"/>
  <c r="I1328" i="9"/>
  <c r="M1395" i="9"/>
  <c r="P1394" i="9" s="1"/>
  <c r="M1397" i="9"/>
  <c r="P1396" i="9" s="1"/>
  <c r="M1399" i="9"/>
  <c r="P1398" i="9" s="1"/>
  <c r="M1401" i="9"/>
  <c r="P1400" i="9" s="1"/>
  <c r="M1403" i="9"/>
  <c r="P1402" i="9" s="1"/>
  <c r="M1405" i="9"/>
  <c r="P1404" i="9" s="1"/>
  <c r="I1409" i="9"/>
  <c r="J1410" i="9" s="1"/>
  <c r="I1411" i="9"/>
  <c r="I1435" i="9"/>
  <c r="I1463" i="9"/>
  <c r="I1493" i="9"/>
  <c r="I1495" i="9"/>
  <c r="I1501" i="9"/>
  <c r="I1503" i="9"/>
  <c r="I1509" i="9"/>
  <c r="I1513" i="9"/>
  <c r="I1515" i="9"/>
  <c r="M1624" i="9"/>
  <c r="P1623" i="9" s="1"/>
  <c r="M1626" i="9"/>
  <c r="P1625" i="9" s="1"/>
  <c r="M1628" i="9"/>
  <c r="P1627" i="9" s="1"/>
  <c r="M1630" i="9"/>
  <c r="P1629" i="9" s="1"/>
  <c r="M1632" i="9"/>
  <c r="P1631" i="9" s="1"/>
  <c r="M1634" i="9"/>
  <c r="P1633" i="9" s="1"/>
  <c r="M1636" i="9"/>
  <c r="P1635" i="9" s="1"/>
  <c r="M1638" i="9"/>
  <c r="M1640" i="9"/>
  <c r="P1639" i="9" s="1"/>
  <c r="M1642" i="9"/>
  <c r="P1641" i="9" s="1"/>
  <c r="M1644" i="9"/>
  <c r="P1643" i="9" s="1"/>
  <c r="M1646" i="9"/>
  <c r="P1645" i="9" s="1"/>
  <c r="M1648" i="9"/>
  <c r="P1647" i="9" s="1"/>
  <c r="M1650" i="9"/>
  <c r="P1649" i="9" s="1"/>
  <c r="M1652" i="9"/>
  <c r="P1651" i="9" s="1"/>
  <c r="M1654" i="9"/>
  <c r="P1653" i="9" s="1"/>
  <c r="M1656" i="9"/>
  <c r="P1655" i="9" s="1"/>
  <c r="M1658" i="9"/>
  <c r="P1657" i="9" s="1"/>
  <c r="M1660" i="9"/>
  <c r="P1659" i="9" s="1"/>
  <c r="M1662" i="9"/>
  <c r="P1661" i="9" s="1"/>
  <c r="M1664" i="9"/>
  <c r="P1663" i="9" s="1"/>
  <c r="M1666" i="9"/>
  <c r="P1665" i="9" s="1"/>
  <c r="M1668" i="9"/>
  <c r="P1667" i="9" s="1"/>
  <c r="M1670" i="9"/>
  <c r="P1669" i="9" s="1"/>
  <c r="M1672" i="9"/>
  <c r="P1671" i="9" s="1"/>
  <c r="M1674" i="9"/>
  <c r="P1673" i="9" s="1"/>
  <c r="M1676" i="9"/>
  <c r="P1675" i="9" s="1"/>
  <c r="M1678" i="9"/>
  <c r="P1677" i="9" s="1"/>
  <c r="M1680" i="9"/>
  <c r="P1679" i="9" s="1"/>
  <c r="M1682" i="9"/>
  <c r="P1681" i="9" s="1"/>
  <c r="I1736" i="9"/>
  <c r="I1744" i="9"/>
  <c r="I1750" i="9"/>
  <c r="M1787" i="9"/>
  <c r="P1786" i="9" s="1"/>
  <c r="M1789" i="9"/>
  <c r="P1788" i="9" s="1"/>
  <c r="I1799" i="9"/>
  <c r="I1811" i="9"/>
  <c r="I1823" i="9"/>
  <c r="I1827" i="9"/>
  <c r="I1839" i="9"/>
  <c r="I1841" i="9"/>
  <c r="M1868" i="9"/>
  <c r="P1867" i="9" s="1"/>
  <c r="M1870" i="9"/>
  <c r="P1869" i="9" s="1"/>
  <c r="M1872" i="9"/>
  <c r="P1871" i="9" s="1"/>
  <c r="M1874" i="9"/>
  <c r="P1873" i="9" s="1"/>
  <c r="M1876" i="9"/>
  <c r="P1875" i="9" s="1"/>
  <c r="M1878" i="9"/>
  <c r="P1877" i="9" s="1"/>
  <c r="M1880" i="9"/>
  <c r="P1879" i="9" s="1"/>
  <c r="I1894" i="9"/>
  <c r="J1895" i="9" s="1"/>
  <c r="M1917" i="9"/>
  <c r="P1916" i="9" s="1"/>
  <c r="M1919" i="9"/>
  <c r="P1918" i="9" s="1"/>
  <c r="M1921" i="9"/>
  <c r="P1920" i="9" s="1"/>
  <c r="M1923" i="9"/>
  <c r="P1922" i="9" s="1"/>
  <c r="M1925" i="9"/>
  <c r="P1924" i="9" s="1"/>
  <c r="M1927" i="9"/>
  <c r="P1926" i="9" s="1"/>
  <c r="M1929" i="9"/>
  <c r="P1928" i="9" s="1"/>
  <c r="M1933" i="9"/>
  <c r="P1932" i="9" s="1"/>
  <c r="M1935" i="9"/>
  <c r="P1934" i="9" s="1"/>
  <c r="M1937" i="9"/>
  <c r="P1936" i="9" s="1"/>
  <c r="M1939" i="9"/>
  <c r="P1938" i="9" s="1"/>
  <c r="M1941" i="9"/>
  <c r="M1943" i="9"/>
  <c r="P1942" i="9" s="1"/>
  <c r="M1945" i="9"/>
  <c r="P1944" i="9" s="1"/>
  <c r="I1965" i="9"/>
  <c r="I1973" i="9"/>
  <c r="I2241" i="9"/>
  <c r="M1191" i="9"/>
  <c r="P1190" i="9" s="1"/>
  <c r="M1193" i="9"/>
  <c r="P1192" i="9" s="1"/>
  <c r="M1195" i="9"/>
  <c r="P1194" i="9" s="1"/>
  <c r="M1197" i="9"/>
  <c r="P1196" i="9" s="1"/>
  <c r="M1199" i="9"/>
  <c r="P1198" i="9" s="1"/>
  <c r="M1201" i="9"/>
  <c r="P1200" i="9" s="1"/>
  <c r="M1203" i="9"/>
  <c r="P1202" i="9" s="1"/>
  <c r="M1205" i="9"/>
  <c r="P1204" i="9" s="1"/>
  <c r="M1207" i="9"/>
  <c r="P1206" i="9" s="1"/>
  <c r="M1209" i="9"/>
  <c r="P1208" i="9" s="1"/>
  <c r="M1211" i="9"/>
  <c r="P1210" i="9" s="1"/>
  <c r="M1213" i="9"/>
  <c r="P1212" i="9" s="1"/>
  <c r="M1215" i="9"/>
  <c r="P1214" i="9" s="1"/>
  <c r="M1217" i="9"/>
  <c r="P1216" i="9" s="1"/>
  <c r="M1219" i="9"/>
  <c r="P1218" i="9" s="1"/>
  <c r="M1221" i="9"/>
  <c r="P1220" i="9" s="1"/>
  <c r="M1223" i="9"/>
  <c r="P1222" i="9" s="1"/>
  <c r="M1225" i="9"/>
  <c r="P1224" i="9" s="1"/>
  <c r="M1227" i="9"/>
  <c r="P1226" i="9" s="1"/>
  <c r="M1229" i="9"/>
  <c r="P1228" i="9" s="1"/>
  <c r="M1231" i="9"/>
  <c r="P1230" i="9" s="1"/>
  <c r="M1233" i="9"/>
  <c r="M1235" i="9"/>
  <c r="P1234" i="9" s="1"/>
  <c r="M1237" i="9"/>
  <c r="P1236" i="9" s="1"/>
  <c r="M1239" i="9"/>
  <c r="P1238" i="9" s="1"/>
  <c r="M1241" i="9"/>
  <c r="P1240" i="9" s="1"/>
  <c r="M1243" i="9"/>
  <c r="P1242" i="9" s="1"/>
  <c r="M1245" i="9"/>
  <c r="P1244" i="9" s="1"/>
  <c r="M1247" i="9"/>
  <c r="P1246" i="9" s="1"/>
  <c r="I1259" i="9"/>
  <c r="I1261" i="9"/>
  <c r="I1263" i="9"/>
  <c r="M1296" i="9"/>
  <c r="P1295" i="9" s="1"/>
  <c r="M1298" i="9"/>
  <c r="P1297" i="9" s="1"/>
  <c r="M1300" i="9"/>
  <c r="P1299" i="9" s="1"/>
  <c r="M1302" i="9"/>
  <c r="P1301" i="9" s="1"/>
  <c r="M1304" i="9"/>
  <c r="P1303" i="9" s="1"/>
  <c r="M1306" i="9"/>
  <c r="P1305" i="9" s="1"/>
  <c r="M1308" i="9"/>
  <c r="P1307" i="9" s="1"/>
  <c r="M1310" i="9"/>
  <c r="P1309" i="9" s="1"/>
  <c r="M1312" i="9"/>
  <c r="P1311" i="9" s="1"/>
  <c r="M1314" i="9"/>
  <c r="P1313" i="9" s="1"/>
  <c r="M1316" i="9"/>
  <c r="P1315" i="9" s="1"/>
  <c r="M1318" i="9"/>
  <c r="P1317" i="9" s="1"/>
  <c r="M1320" i="9"/>
  <c r="P1319" i="9" s="1"/>
  <c r="M1322" i="9"/>
  <c r="P1321" i="9" s="1"/>
  <c r="M1324" i="9"/>
  <c r="P1323" i="9" s="1"/>
  <c r="M1326" i="9"/>
  <c r="P1325" i="9" s="1"/>
  <c r="M1328" i="9"/>
  <c r="P1327" i="9" s="1"/>
  <c r="M1330" i="9"/>
  <c r="P1329" i="9" s="1"/>
  <c r="M1332" i="9"/>
  <c r="P1331" i="9" s="1"/>
  <c r="I1368" i="9"/>
  <c r="I1372" i="9"/>
  <c r="I1378" i="9"/>
  <c r="I1382" i="9"/>
  <c r="I1386" i="9"/>
  <c r="I1390" i="9"/>
  <c r="M1409" i="9"/>
  <c r="P1408" i="9" s="1"/>
  <c r="M1411" i="9"/>
  <c r="P1410" i="9" s="1"/>
  <c r="M1413" i="9"/>
  <c r="P1412" i="9" s="1"/>
  <c r="M1415" i="9"/>
  <c r="P1414" i="9" s="1"/>
  <c r="M1417" i="9"/>
  <c r="P1416" i="9" s="1"/>
  <c r="M1419" i="9"/>
  <c r="P1418" i="9" s="1"/>
  <c r="M1421" i="9"/>
  <c r="P1420" i="9" s="1"/>
  <c r="M1423" i="9"/>
  <c r="P1422" i="9" s="1"/>
  <c r="M1425" i="9"/>
  <c r="P1424" i="9" s="1"/>
  <c r="M1427" i="9"/>
  <c r="P1426" i="9" s="1"/>
  <c r="M1429" i="9"/>
  <c r="P1428" i="9" s="1"/>
  <c r="M1431" i="9"/>
  <c r="P1430" i="9" s="1"/>
  <c r="M1433" i="9"/>
  <c r="P1432" i="9" s="1"/>
  <c r="M1435" i="9"/>
  <c r="M1437" i="9"/>
  <c r="P1436" i="9" s="1"/>
  <c r="M1439" i="9"/>
  <c r="P1438" i="9" s="1"/>
  <c r="M1441" i="9"/>
  <c r="P1440" i="9" s="1"/>
  <c r="M1443" i="9"/>
  <c r="P1442" i="9" s="1"/>
  <c r="M1445" i="9"/>
  <c r="P1444" i="9" s="1"/>
  <c r="M1447" i="9"/>
  <c r="P1446" i="9" s="1"/>
  <c r="M1449" i="9"/>
  <c r="P1448" i="9" s="1"/>
  <c r="M1451" i="9"/>
  <c r="P1450" i="9" s="1"/>
  <c r="M1453" i="9"/>
  <c r="P1452" i="9" s="1"/>
  <c r="M1455" i="9"/>
  <c r="P1454" i="9" s="1"/>
  <c r="M1457" i="9"/>
  <c r="P1456" i="9" s="1"/>
  <c r="M1459" i="9"/>
  <c r="P1458" i="9" s="1"/>
  <c r="M1461" i="9"/>
  <c r="P1460" i="9" s="1"/>
  <c r="M1463" i="9"/>
  <c r="P1462" i="9" s="1"/>
  <c r="M1465" i="9"/>
  <c r="P1464" i="9" s="1"/>
  <c r="M1467" i="9"/>
  <c r="P1466" i="9" s="1"/>
  <c r="M1469" i="9"/>
  <c r="P1468" i="9" s="1"/>
  <c r="M1471" i="9"/>
  <c r="P1470" i="9" s="1"/>
  <c r="M1473" i="9"/>
  <c r="P1472" i="9" s="1"/>
  <c r="M1475" i="9"/>
  <c r="P1474" i="9" s="1"/>
  <c r="M1477" i="9"/>
  <c r="P1476" i="9" s="1"/>
  <c r="M1479" i="9"/>
  <c r="P1478" i="9" s="1"/>
  <c r="M1481" i="9"/>
  <c r="P1480" i="9" s="1"/>
  <c r="M1483" i="9"/>
  <c r="M1485" i="9"/>
  <c r="P1484" i="9" s="1"/>
  <c r="M1487" i="9"/>
  <c r="P1486" i="9" s="1"/>
  <c r="M1489" i="9"/>
  <c r="P1488" i="9" s="1"/>
  <c r="M1491" i="9"/>
  <c r="P1490" i="9" s="1"/>
  <c r="M1493" i="9"/>
  <c r="P1492" i="9" s="1"/>
  <c r="M1495" i="9"/>
  <c r="P1494" i="9" s="1"/>
  <c r="M1497" i="9"/>
  <c r="P1496" i="9" s="1"/>
  <c r="M1499" i="9"/>
  <c r="P1498" i="9" s="1"/>
  <c r="M1501" i="9"/>
  <c r="P1500" i="9" s="1"/>
  <c r="M1503" i="9"/>
  <c r="P1502" i="9" s="1"/>
  <c r="M1505" i="9"/>
  <c r="P1504" i="9" s="1"/>
  <c r="M1507" i="9"/>
  <c r="P1506" i="9" s="1"/>
  <c r="M1509" i="9"/>
  <c r="P1508" i="9" s="1"/>
  <c r="M1511" i="9"/>
  <c r="P1510" i="9" s="1"/>
  <c r="M1513" i="9"/>
  <c r="P1512" i="9" s="1"/>
  <c r="M1515" i="9"/>
  <c r="P1514" i="9" s="1"/>
  <c r="M1517" i="9"/>
  <c r="M1519" i="9"/>
  <c r="P1518" i="9" s="1"/>
  <c r="M1521" i="9"/>
  <c r="P1520" i="9" s="1"/>
  <c r="M1523" i="9"/>
  <c r="P1522" i="9" s="1"/>
  <c r="M1525" i="9"/>
  <c r="P1524" i="9" s="1"/>
  <c r="M1527" i="9"/>
  <c r="P1526" i="9" s="1"/>
  <c r="M1529" i="9"/>
  <c r="P1528" i="9" s="1"/>
  <c r="M1531" i="9"/>
  <c r="P1530" i="9" s="1"/>
  <c r="M1533" i="9"/>
  <c r="P1532" i="9" s="1"/>
  <c r="M1535" i="9"/>
  <c r="P1534" i="9" s="1"/>
  <c r="M1537" i="9"/>
  <c r="P1536" i="9" s="1"/>
  <c r="M1539" i="9"/>
  <c r="P1538" i="9" s="1"/>
  <c r="M1541" i="9"/>
  <c r="P1540" i="9" s="1"/>
  <c r="I1607" i="9"/>
  <c r="I1615" i="9"/>
  <c r="M1684" i="9"/>
  <c r="P1683" i="9" s="1"/>
  <c r="M1686" i="9"/>
  <c r="P1685" i="9" s="1"/>
  <c r="M1688" i="9"/>
  <c r="P1687" i="9" s="1"/>
  <c r="M1690" i="9"/>
  <c r="P1689" i="9" s="1"/>
  <c r="M1692" i="9"/>
  <c r="P1691" i="9" s="1"/>
  <c r="M1694" i="9"/>
  <c r="P1693" i="9" s="1"/>
  <c r="M1696" i="9"/>
  <c r="P1695" i="9" s="1"/>
  <c r="M1698" i="9"/>
  <c r="P1697" i="9" s="1"/>
  <c r="M1700" i="9"/>
  <c r="P1699" i="9" s="1"/>
  <c r="M1702" i="9"/>
  <c r="P1701" i="9" s="1"/>
  <c r="M1791" i="9"/>
  <c r="P1790" i="9" s="1"/>
  <c r="M1793" i="9"/>
  <c r="P1792" i="9" s="1"/>
  <c r="M1795" i="9"/>
  <c r="P1794" i="9" s="1"/>
  <c r="M1797" i="9"/>
  <c r="P1796" i="9" s="1"/>
  <c r="M1799" i="9"/>
  <c r="P1798" i="9" s="1"/>
  <c r="M1801" i="9"/>
  <c r="P1800" i="9" s="1"/>
  <c r="M1803" i="9"/>
  <c r="P1802" i="9" s="1"/>
  <c r="M1805" i="9"/>
  <c r="P1804" i="9" s="1"/>
  <c r="M1807" i="9"/>
  <c r="P1806" i="9" s="1"/>
  <c r="M1809" i="9"/>
  <c r="P1808" i="9" s="1"/>
  <c r="M1811" i="9"/>
  <c r="P1810" i="9" s="1"/>
  <c r="M1813" i="9"/>
  <c r="P1812" i="9" s="1"/>
  <c r="M1882" i="9"/>
  <c r="P1881" i="9" s="1"/>
  <c r="I1906" i="9"/>
  <c r="M1949" i="9"/>
  <c r="P1948" i="9" s="1"/>
  <c r="M1951" i="9"/>
  <c r="P1950" i="9" s="1"/>
  <c r="M1953" i="9"/>
  <c r="P1952" i="9" s="1"/>
  <c r="M1955" i="9"/>
  <c r="P1954" i="9" s="1"/>
  <c r="M1957" i="9"/>
  <c r="P1956" i="9" s="1"/>
  <c r="I1993" i="9"/>
  <c r="M2052" i="9"/>
  <c r="P2051" i="9" s="1"/>
  <c r="M2054" i="9"/>
  <c r="P2053" i="9" s="1"/>
  <c r="M2056" i="9"/>
  <c r="P2055" i="9" s="1"/>
  <c r="M2058" i="9"/>
  <c r="P2057" i="9" s="1"/>
  <c r="M2060" i="9"/>
  <c r="P2059" i="9" s="1"/>
  <c r="M2062" i="9"/>
  <c r="P2061" i="9" s="1"/>
  <c r="M2064" i="9"/>
  <c r="P2063" i="9" s="1"/>
  <c r="M2253" i="9"/>
  <c r="P2252" i="9" s="1"/>
  <c r="M2642" i="9"/>
  <c r="P2641" i="9" s="1"/>
  <c r="I2024" i="9"/>
  <c r="I2026" i="9"/>
  <c r="I2038" i="9"/>
  <c r="J2038" i="9" s="1"/>
  <c r="I2071" i="9"/>
  <c r="I2075" i="9"/>
  <c r="I2083" i="9"/>
  <c r="I2164" i="9"/>
  <c r="J2164" i="9" s="1"/>
  <c r="I2166" i="9"/>
  <c r="I2227" i="9"/>
  <c r="M2270" i="9"/>
  <c r="P2269" i="9" s="1"/>
  <c r="I2288" i="9"/>
  <c r="I2411" i="9"/>
  <c r="I2536" i="9"/>
  <c r="J2536" i="9" s="1"/>
  <c r="N2647" i="9"/>
  <c r="N2695" i="9"/>
  <c r="I2705" i="9"/>
  <c r="I2709" i="9"/>
  <c r="I2711" i="9"/>
  <c r="N2748" i="9"/>
  <c r="I2807" i="9"/>
  <c r="I2809" i="9"/>
  <c r="I2813" i="9"/>
  <c r="I3801" i="9"/>
  <c r="I2095" i="9"/>
  <c r="I2103" i="9"/>
  <c r="N2142" i="9"/>
  <c r="I2245" i="9"/>
  <c r="J2245" i="9" s="1"/>
  <c r="I2302" i="9"/>
  <c r="I2316" i="9"/>
  <c r="I2429" i="9"/>
  <c r="I2431" i="9"/>
  <c r="I2437" i="9"/>
  <c r="J2437" i="9" s="1"/>
  <c r="I2439" i="9"/>
  <c r="I2441" i="9"/>
  <c r="I2445" i="9"/>
  <c r="I2447" i="9"/>
  <c r="I2451" i="9"/>
  <c r="I2479" i="9"/>
  <c r="I2723" i="9"/>
  <c r="I2733" i="9"/>
  <c r="I2768" i="9"/>
  <c r="J2768" i="9" s="1"/>
  <c r="I2770" i="9"/>
  <c r="J2770" i="9" s="1"/>
  <c r="I2776" i="9"/>
  <c r="I2819" i="9"/>
  <c r="I2825" i="9"/>
  <c r="I2827" i="9"/>
  <c r="I2835" i="9"/>
  <c r="I2940" i="9"/>
  <c r="I2956" i="9"/>
  <c r="I1966" i="9"/>
  <c r="M1977" i="9"/>
  <c r="P1976" i="9" s="1"/>
  <c r="M1979" i="9"/>
  <c r="P1978" i="9" s="1"/>
  <c r="M1981" i="9"/>
  <c r="P1980" i="9" s="1"/>
  <c r="M1983" i="9"/>
  <c r="P1982" i="9" s="1"/>
  <c r="M1985" i="9"/>
  <c r="P1984" i="9" s="1"/>
  <c r="M1987" i="9"/>
  <c r="P1986" i="9" s="1"/>
  <c r="M1989" i="9"/>
  <c r="P1988" i="9" s="1"/>
  <c r="M1991" i="9"/>
  <c r="P1990" i="9" s="1"/>
  <c r="M1993" i="9"/>
  <c r="P1992" i="9" s="1"/>
  <c r="I1999" i="9"/>
  <c r="I2009" i="9"/>
  <c r="I2021" i="9"/>
  <c r="M2040" i="9"/>
  <c r="P2039" i="9" s="1"/>
  <c r="M2042" i="9"/>
  <c r="P2041" i="9" s="1"/>
  <c r="M2044" i="9"/>
  <c r="P2043" i="9" s="1"/>
  <c r="M2046" i="9"/>
  <c r="P2045" i="9" s="1"/>
  <c r="M2048" i="9"/>
  <c r="P2047" i="9" s="1"/>
  <c r="M2050" i="9"/>
  <c r="P2049" i="9" s="1"/>
  <c r="I2052" i="9"/>
  <c r="J2052" i="9" s="1"/>
  <c r="I2054" i="9"/>
  <c r="I2058" i="9"/>
  <c r="I2060" i="9"/>
  <c r="M2089" i="9"/>
  <c r="M2091" i="9"/>
  <c r="P2090" i="9" s="1"/>
  <c r="M2093" i="9"/>
  <c r="P2092" i="9" s="1"/>
  <c r="M2095" i="9"/>
  <c r="P2094" i="9" s="1"/>
  <c r="M2097" i="9"/>
  <c r="P2096" i="9" s="1"/>
  <c r="M2099" i="9"/>
  <c r="P2098" i="9" s="1"/>
  <c r="M2101" i="9"/>
  <c r="P2100" i="9" s="1"/>
  <c r="M2103" i="9"/>
  <c r="P2102" i="9" s="1"/>
  <c r="M2105" i="9"/>
  <c r="P2104" i="9" s="1"/>
  <c r="M2107" i="9"/>
  <c r="P2106" i="9" s="1"/>
  <c r="M2109" i="9"/>
  <c r="P2108" i="9" s="1"/>
  <c r="M2111" i="9"/>
  <c r="P2110" i="9" s="1"/>
  <c r="M2113" i="9"/>
  <c r="P2112" i="9" s="1"/>
  <c r="I2127" i="9"/>
  <c r="I2145" i="9"/>
  <c r="I2149" i="9"/>
  <c r="I2153" i="9"/>
  <c r="I2159" i="9"/>
  <c r="M2188" i="9"/>
  <c r="P2187" i="9" s="1"/>
  <c r="M2190" i="9"/>
  <c r="P2189" i="9" s="1"/>
  <c r="M2192" i="9"/>
  <c r="P2191" i="9" s="1"/>
  <c r="M2194" i="9"/>
  <c r="P2193" i="9" s="1"/>
  <c r="I2196" i="9"/>
  <c r="I2214" i="9"/>
  <c r="J2214" i="9" s="1"/>
  <c r="M2243" i="9"/>
  <c r="P2242" i="9" s="1"/>
  <c r="M2245" i="9"/>
  <c r="P2244" i="9" s="1"/>
  <c r="M2300" i="9"/>
  <c r="P2299" i="9" s="1"/>
  <c r="M2302" i="9"/>
  <c r="P2301" i="9" s="1"/>
  <c r="M2304" i="9"/>
  <c r="P2303" i="9" s="1"/>
  <c r="M2306" i="9"/>
  <c r="P2305" i="9" s="1"/>
  <c r="M2308" i="9"/>
  <c r="P2307" i="9" s="1"/>
  <c r="M2310" i="9"/>
  <c r="P2309" i="9" s="1"/>
  <c r="M2312" i="9"/>
  <c r="P2311" i="9" s="1"/>
  <c r="M2314" i="9"/>
  <c r="P2313" i="9" s="1"/>
  <c r="M2316" i="9"/>
  <c r="P2315" i="9" s="1"/>
  <c r="M2318" i="9"/>
  <c r="P2317" i="9" s="1"/>
  <c r="M2320" i="9"/>
  <c r="P2319" i="9" s="1"/>
  <c r="M2322" i="9"/>
  <c r="P2321" i="9" s="1"/>
  <c r="M2324" i="9"/>
  <c r="P2323" i="9" s="1"/>
  <c r="I2328" i="9"/>
  <c r="I2332" i="9"/>
  <c r="J2333" i="9" s="1"/>
  <c r="I2340" i="9"/>
  <c r="I2344" i="9"/>
  <c r="J2345" i="9" s="1"/>
  <c r="I2370" i="9"/>
  <c r="M2429" i="9"/>
  <c r="P2428" i="9" s="1"/>
  <c r="M2431" i="9"/>
  <c r="P2430" i="9" s="1"/>
  <c r="M2433" i="9"/>
  <c r="P2432" i="9" s="1"/>
  <c r="M2435" i="9"/>
  <c r="P2434" i="9" s="1"/>
  <c r="M2437" i="9"/>
  <c r="P2436" i="9" s="1"/>
  <c r="M2439" i="9"/>
  <c r="P2438" i="9" s="1"/>
  <c r="M2441" i="9"/>
  <c r="P2440" i="9" s="1"/>
  <c r="M2443" i="9"/>
  <c r="P2442" i="9" s="1"/>
  <c r="M2445" i="9"/>
  <c r="M2447" i="9"/>
  <c r="P2446" i="9" s="1"/>
  <c r="M2449" i="9"/>
  <c r="P2448" i="9" s="1"/>
  <c r="M2451" i="9"/>
  <c r="P2450" i="9" s="1"/>
  <c r="M2453" i="9"/>
  <c r="P2452" i="9" s="1"/>
  <c r="M2455" i="9"/>
  <c r="P2454" i="9" s="1"/>
  <c r="M2457" i="9"/>
  <c r="P2456" i="9" s="1"/>
  <c r="M2459" i="9"/>
  <c r="P2458" i="9" s="1"/>
  <c r="M2461" i="9"/>
  <c r="P2460" i="9" s="1"/>
  <c r="M2463" i="9"/>
  <c r="P2462" i="9" s="1"/>
  <c r="M2465" i="9"/>
  <c r="P2464" i="9" s="1"/>
  <c r="M2467" i="9"/>
  <c r="P2466" i="9" s="1"/>
  <c r="M2469" i="9"/>
  <c r="P2468" i="9" s="1"/>
  <c r="M2471" i="9"/>
  <c r="P2470" i="9" s="1"/>
  <c r="M2473" i="9"/>
  <c r="P2472" i="9" s="1"/>
  <c r="M2475" i="9"/>
  <c r="P2474" i="9" s="1"/>
  <c r="M2477" i="9"/>
  <c r="P2476" i="9" s="1"/>
  <c r="M2479" i="9"/>
  <c r="P2478" i="9" s="1"/>
  <c r="M2481" i="9"/>
  <c r="P2480" i="9" s="1"/>
  <c r="I2485" i="9"/>
  <c r="I2487" i="9"/>
  <c r="I2489" i="9"/>
  <c r="I2491" i="9"/>
  <c r="I2497" i="9"/>
  <c r="I2499" i="9"/>
  <c r="I2505" i="9"/>
  <c r="I2507" i="9"/>
  <c r="N2546" i="9"/>
  <c r="M2588" i="9"/>
  <c r="P2587" i="9" s="1"/>
  <c r="M2590" i="9"/>
  <c r="P2589" i="9" s="1"/>
  <c r="M2592" i="9"/>
  <c r="P2591" i="9" s="1"/>
  <c r="M2594" i="9"/>
  <c r="P2593" i="9" s="1"/>
  <c r="M2596" i="9"/>
  <c r="P2595" i="9" s="1"/>
  <c r="M2598" i="9"/>
  <c r="P2597" i="9" s="1"/>
  <c r="M2600" i="9"/>
  <c r="P2599" i="9" s="1"/>
  <c r="M2602" i="9"/>
  <c r="P2601" i="9" s="1"/>
  <c r="I2640" i="9"/>
  <c r="I2644" i="9"/>
  <c r="I2648" i="9"/>
  <c r="J2649" i="9" s="1"/>
  <c r="I2656" i="9"/>
  <c r="J2657" i="9" s="1"/>
  <c r="I2660" i="9"/>
  <c r="I2664" i="9"/>
  <c r="I2676" i="9"/>
  <c r="I2680" i="9"/>
  <c r="I2684" i="9"/>
  <c r="I2745" i="9"/>
  <c r="I2753" i="9"/>
  <c r="J2753" i="9" s="1"/>
  <c r="I2755" i="9"/>
  <c r="J2756" i="9" s="1"/>
  <c r="I2786" i="9"/>
  <c r="I2796" i="9"/>
  <c r="J2796" i="9" s="1"/>
  <c r="I2798" i="9"/>
  <c r="I2802" i="9"/>
  <c r="M2843" i="9"/>
  <c r="P2842" i="9" s="1"/>
  <c r="M2845" i="9"/>
  <c r="P2844" i="9" s="1"/>
  <c r="M2847" i="9"/>
  <c r="P2846" i="9" s="1"/>
  <c r="M2849" i="9"/>
  <c r="P2848" i="9" s="1"/>
  <c r="M2851" i="9"/>
  <c r="P2850" i="9" s="1"/>
  <c r="M2853" i="9"/>
  <c r="P2852" i="9" s="1"/>
  <c r="M2855" i="9"/>
  <c r="P2854" i="9" s="1"/>
  <c r="I2891" i="9"/>
  <c r="J2891" i="9" s="1"/>
  <c r="I2895" i="9"/>
  <c r="I2899" i="9"/>
  <c r="M3464" i="9"/>
  <c r="P3463" i="9" s="1"/>
  <c r="M3466" i="9"/>
  <c r="P3465" i="9" s="1"/>
  <c r="M3468" i="9"/>
  <c r="P3467" i="9" s="1"/>
  <c r="M3462" i="9"/>
  <c r="P3461" i="9" s="1"/>
  <c r="M2117" i="9"/>
  <c r="P2116" i="9" s="1"/>
  <c r="M2119" i="9"/>
  <c r="P2118" i="9" s="1"/>
  <c r="M2121" i="9"/>
  <c r="P2120" i="9" s="1"/>
  <c r="M2123" i="9"/>
  <c r="M2125" i="9"/>
  <c r="P2124" i="9" s="1"/>
  <c r="M2127" i="9"/>
  <c r="P2126" i="9" s="1"/>
  <c r="M2129" i="9"/>
  <c r="P2128" i="9" s="1"/>
  <c r="M2196" i="9"/>
  <c r="P2195" i="9" s="1"/>
  <c r="M2198" i="9"/>
  <c r="P2197" i="9" s="1"/>
  <c r="M2200" i="9"/>
  <c r="P2199" i="9" s="1"/>
  <c r="M2202" i="9"/>
  <c r="P2201" i="9" s="1"/>
  <c r="M2204" i="9"/>
  <c r="P2203" i="9" s="1"/>
  <c r="M2249" i="9"/>
  <c r="P2248" i="9" s="1"/>
  <c r="M2251" i="9"/>
  <c r="P2250" i="9" s="1"/>
  <c r="M2255" i="9"/>
  <c r="P2254" i="9" s="1"/>
  <c r="M2257" i="9"/>
  <c r="P2256" i="9" s="1"/>
  <c r="M2259" i="9"/>
  <c r="P2258" i="9" s="1"/>
  <c r="M2261" i="9"/>
  <c r="P2260" i="9" s="1"/>
  <c r="M2263" i="9"/>
  <c r="P2262" i="9" s="1"/>
  <c r="M2265" i="9"/>
  <c r="P2264" i="9" s="1"/>
  <c r="M2267" i="9"/>
  <c r="P2266" i="9" s="1"/>
  <c r="M2269" i="9"/>
  <c r="P2268" i="9" s="1"/>
  <c r="M2328" i="9"/>
  <c r="P2327" i="9" s="1"/>
  <c r="M2330" i="9"/>
  <c r="P2329" i="9" s="1"/>
  <c r="M2332" i="9"/>
  <c r="P2331" i="9" s="1"/>
  <c r="M2334" i="9"/>
  <c r="P2333" i="9" s="1"/>
  <c r="M2336" i="9"/>
  <c r="P2335" i="9" s="1"/>
  <c r="M2338" i="9"/>
  <c r="P2337" i="9" s="1"/>
  <c r="M2340" i="9"/>
  <c r="P2339" i="9" s="1"/>
  <c r="M2342" i="9"/>
  <c r="P2341" i="9" s="1"/>
  <c r="M2344" i="9"/>
  <c r="M2346" i="9"/>
  <c r="P2345" i="9" s="1"/>
  <c r="M2348" i="9"/>
  <c r="P2347" i="9" s="1"/>
  <c r="M2350" i="9"/>
  <c r="P2349" i="9" s="1"/>
  <c r="M2352" i="9"/>
  <c r="P2351" i="9" s="1"/>
  <c r="M2354" i="9"/>
  <c r="P2353" i="9" s="1"/>
  <c r="M2356" i="9"/>
  <c r="P2355" i="9" s="1"/>
  <c r="M2358" i="9"/>
  <c r="P2357" i="9" s="1"/>
  <c r="M2360" i="9"/>
  <c r="P2359" i="9" s="1"/>
  <c r="M2362" i="9"/>
  <c r="P2361" i="9" s="1"/>
  <c r="M2485" i="9"/>
  <c r="P2484" i="9" s="1"/>
  <c r="M2487" i="9"/>
  <c r="P2486" i="9" s="1"/>
  <c r="M2489" i="9"/>
  <c r="P2488" i="9" s="1"/>
  <c r="M2491" i="9"/>
  <c r="P2490" i="9" s="1"/>
  <c r="M2493" i="9"/>
  <c r="M2495" i="9"/>
  <c r="P2494" i="9" s="1"/>
  <c r="M2497" i="9"/>
  <c r="P2496" i="9" s="1"/>
  <c r="M2499" i="9"/>
  <c r="P2498" i="9" s="1"/>
  <c r="M2501" i="9"/>
  <c r="P2500" i="9" s="1"/>
  <c r="M2503" i="9"/>
  <c r="P2502" i="9" s="1"/>
  <c r="M2505" i="9"/>
  <c r="P2504" i="9" s="1"/>
  <c r="M2507" i="9"/>
  <c r="P2506" i="9" s="1"/>
  <c r="M2509" i="9"/>
  <c r="P2508" i="9" s="1"/>
  <c r="M2511" i="9"/>
  <c r="P2510" i="9" s="1"/>
  <c r="M2513" i="9"/>
  <c r="P2512" i="9" s="1"/>
  <c r="M2604" i="9"/>
  <c r="P2603" i="9" s="1"/>
  <c r="M2606" i="9"/>
  <c r="P2605" i="9" s="1"/>
  <c r="M2608" i="9"/>
  <c r="P2607" i="9" s="1"/>
  <c r="M2610" i="9"/>
  <c r="P2609" i="9" s="1"/>
  <c r="M2612" i="9"/>
  <c r="P2611" i="9" s="1"/>
  <c r="M2614" i="9"/>
  <c r="P2613" i="9" s="1"/>
  <c r="M2616" i="9"/>
  <c r="P2615" i="9" s="1"/>
  <c r="M2618" i="9"/>
  <c r="P2617" i="9" s="1"/>
  <c r="M2620" i="9"/>
  <c r="P2619" i="9" s="1"/>
  <c r="M2622" i="9"/>
  <c r="P2621" i="9" s="1"/>
  <c r="M2624" i="9"/>
  <c r="P2623" i="9" s="1"/>
  <c r="M2626" i="9"/>
  <c r="P2625" i="9" s="1"/>
  <c r="M2628" i="9"/>
  <c r="M2630" i="9"/>
  <c r="P2629" i="9" s="1"/>
  <c r="M2632" i="9"/>
  <c r="P2631" i="9" s="1"/>
  <c r="M2634" i="9"/>
  <c r="P2633" i="9" s="1"/>
  <c r="M2636" i="9"/>
  <c r="P2635" i="9" s="1"/>
  <c r="M2638" i="9"/>
  <c r="P2637" i="9" s="1"/>
  <c r="M2640" i="9"/>
  <c r="P2639" i="9" s="1"/>
  <c r="M2644" i="9"/>
  <c r="P2643" i="9" s="1"/>
  <c r="M2646" i="9"/>
  <c r="P2645" i="9" s="1"/>
  <c r="M2648" i="9"/>
  <c r="P2647" i="9" s="1"/>
  <c r="M2650" i="9"/>
  <c r="P2649" i="9" s="1"/>
  <c r="M2652" i="9"/>
  <c r="P2651" i="9" s="1"/>
  <c r="M2654" i="9"/>
  <c r="P2653" i="9" s="1"/>
  <c r="M2656" i="9"/>
  <c r="P2655" i="9" s="1"/>
  <c r="M2658" i="9"/>
  <c r="P2657" i="9" s="1"/>
  <c r="M2660" i="9"/>
  <c r="P2659" i="9" s="1"/>
  <c r="M2662" i="9"/>
  <c r="P2661" i="9" s="1"/>
  <c r="M2664" i="9"/>
  <c r="P2663" i="9" s="1"/>
  <c r="M2666" i="9"/>
  <c r="P2665" i="9" s="1"/>
  <c r="M2668" i="9"/>
  <c r="P2667" i="9" s="1"/>
  <c r="M2670" i="9"/>
  <c r="P2669" i="9" s="1"/>
  <c r="M2672" i="9"/>
  <c r="P2671" i="9" s="1"/>
  <c r="M2674" i="9"/>
  <c r="P2673" i="9" s="1"/>
  <c r="M2676" i="9"/>
  <c r="P2675" i="9" s="1"/>
  <c r="M2678" i="9"/>
  <c r="P2677" i="9" s="1"/>
  <c r="M2680" i="9"/>
  <c r="P2679" i="9" s="1"/>
  <c r="M2682" i="9"/>
  <c r="P2681" i="9" s="1"/>
  <c r="M2684" i="9"/>
  <c r="P2683" i="9" s="1"/>
  <c r="M2686" i="9"/>
  <c r="P2685" i="9" s="1"/>
  <c r="M2688" i="9"/>
  <c r="P2687" i="9" s="1"/>
  <c r="M2690" i="9"/>
  <c r="P2689" i="9" s="1"/>
  <c r="M2692" i="9"/>
  <c r="P2691" i="9" s="1"/>
  <c r="M2694" i="9"/>
  <c r="P2693" i="9" s="1"/>
  <c r="M2696" i="9"/>
  <c r="P2695" i="9" s="1"/>
  <c r="M2745" i="9"/>
  <c r="P2744" i="9" s="1"/>
  <c r="M2747" i="9"/>
  <c r="P2746" i="9" s="1"/>
  <c r="M2749" i="9"/>
  <c r="P2748" i="9" s="1"/>
  <c r="M2786" i="9"/>
  <c r="P2785" i="9" s="1"/>
  <c r="M2788" i="9"/>
  <c r="P2787" i="9" s="1"/>
  <c r="M2790" i="9"/>
  <c r="P2789" i="9" s="1"/>
  <c r="M2859" i="9"/>
  <c r="P2858" i="9" s="1"/>
  <c r="M2861" i="9"/>
  <c r="P2860" i="9" s="1"/>
  <c r="M2863" i="9"/>
  <c r="P2862" i="9" s="1"/>
  <c r="M2865" i="9"/>
  <c r="P2864" i="9" s="1"/>
  <c r="M2867" i="9"/>
  <c r="P2866" i="9" s="1"/>
  <c r="M2869" i="9"/>
  <c r="P2868" i="9" s="1"/>
  <c r="M2976" i="9"/>
  <c r="P2975" i="9" s="1"/>
  <c r="M3325" i="9"/>
  <c r="P3324" i="9" s="1"/>
  <c r="M3329" i="9"/>
  <c r="P3328" i="9" s="1"/>
  <c r="M3333" i="9"/>
  <c r="P3332" i="9" s="1"/>
  <c r="M3335" i="9"/>
  <c r="M3337" i="9"/>
  <c r="P3336" i="9" s="1"/>
  <c r="M3341" i="9"/>
  <c r="P3340" i="9" s="1"/>
  <c r="M3343" i="9"/>
  <c r="P3342" i="9" s="1"/>
  <c r="M3345" i="9"/>
  <c r="P3344" i="9" s="1"/>
  <c r="M3347" i="9"/>
  <c r="P3346" i="9" s="1"/>
  <c r="M3546" i="9"/>
  <c r="P3545" i="9" s="1"/>
  <c r="M1911" i="9"/>
  <c r="P1910" i="9" s="1"/>
  <c r="M1913" i="9"/>
  <c r="P1912" i="9" s="1"/>
  <c r="M1915" i="9"/>
  <c r="P1914" i="9" s="1"/>
  <c r="I1919" i="9"/>
  <c r="I1923" i="9"/>
  <c r="I1925" i="9"/>
  <c r="I1931" i="9"/>
  <c r="I1939" i="9"/>
  <c r="M1958" i="9"/>
  <c r="P1957" i="9" s="1"/>
  <c r="M1960" i="9"/>
  <c r="P1959" i="9" s="1"/>
  <c r="M1962" i="9"/>
  <c r="P1961" i="9" s="1"/>
  <c r="M1964" i="9"/>
  <c r="P1963" i="9" s="1"/>
  <c r="M1966" i="9"/>
  <c r="P1965" i="9" s="1"/>
  <c r="M1968" i="9"/>
  <c r="P1967" i="9" s="1"/>
  <c r="M1970" i="9"/>
  <c r="P1969" i="9" s="1"/>
  <c r="M1972" i="9"/>
  <c r="P1971" i="9" s="1"/>
  <c r="M2003" i="9"/>
  <c r="P2002" i="9" s="1"/>
  <c r="M2005" i="9"/>
  <c r="P2004" i="9" s="1"/>
  <c r="M2007" i="9"/>
  <c r="P2006" i="9" s="1"/>
  <c r="M2009" i="9"/>
  <c r="P2008" i="9" s="1"/>
  <c r="M2011" i="9"/>
  <c r="P2010" i="9" s="1"/>
  <c r="M2013" i="9"/>
  <c r="P2012" i="9" s="1"/>
  <c r="M2015" i="9"/>
  <c r="P2014" i="9" s="1"/>
  <c r="M2017" i="9"/>
  <c r="P2016" i="9" s="1"/>
  <c r="M2019" i="9"/>
  <c r="P2018" i="9" s="1"/>
  <c r="M2021" i="9"/>
  <c r="P2020" i="9" s="1"/>
  <c r="I2023" i="9"/>
  <c r="I2031" i="9"/>
  <c r="M2066" i="9"/>
  <c r="P2065" i="9" s="1"/>
  <c r="I2068" i="9"/>
  <c r="I2070" i="9"/>
  <c r="I2086" i="9"/>
  <c r="I2102" i="9"/>
  <c r="M2131" i="9"/>
  <c r="P2130" i="9" s="1"/>
  <c r="M2133" i="9"/>
  <c r="P2132" i="9" s="1"/>
  <c r="M2135" i="9"/>
  <c r="P2134" i="9" s="1"/>
  <c r="M2137" i="9"/>
  <c r="P2136" i="9" s="1"/>
  <c r="M2139" i="9"/>
  <c r="P2138" i="9" s="1"/>
  <c r="M2141" i="9"/>
  <c r="P2140" i="9" s="1"/>
  <c r="M2143" i="9"/>
  <c r="M2145" i="9"/>
  <c r="P2144" i="9" s="1"/>
  <c r="M2147" i="9"/>
  <c r="P2146" i="9" s="1"/>
  <c r="M2149" i="9"/>
  <c r="P2148" i="9" s="1"/>
  <c r="M2151" i="9"/>
  <c r="P2150" i="9" s="1"/>
  <c r="M2153" i="9"/>
  <c r="P2152" i="9" s="1"/>
  <c r="M2155" i="9"/>
  <c r="P2154" i="9" s="1"/>
  <c r="M2157" i="9"/>
  <c r="P2156" i="9" s="1"/>
  <c r="M2159" i="9"/>
  <c r="P2158" i="9" s="1"/>
  <c r="M2161" i="9"/>
  <c r="P2160" i="9" s="1"/>
  <c r="M2206" i="9"/>
  <c r="P2205" i="9" s="1"/>
  <c r="M2208" i="9"/>
  <c r="P2207" i="9" s="1"/>
  <c r="M2210" i="9"/>
  <c r="P2209" i="9" s="1"/>
  <c r="M2212" i="9"/>
  <c r="P2211" i="9" s="1"/>
  <c r="M2214" i="9"/>
  <c r="P2213" i="9" s="1"/>
  <c r="M2216" i="9"/>
  <c r="P2215" i="9" s="1"/>
  <c r="M2218" i="9"/>
  <c r="P2217" i="9" s="1"/>
  <c r="M2220" i="9"/>
  <c r="P2219" i="9" s="1"/>
  <c r="M2222" i="9"/>
  <c r="P2221" i="9" s="1"/>
  <c r="I2224" i="9"/>
  <c r="M2271" i="9"/>
  <c r="P2270" i="9" s="1"/>
  <c r="M2273" i="9"/>
  <c r="P2272" i="9" s="1"/>
  <c r="M2275" i="9"/>
  <c r="P2274" i="9" s="1"/>
  <c r="M2277" i="9"/>
  <c r="P2276" i="9" s="1"/>
  <c r="M2279" i="9"/>
  <c r="P2278" i="9" s="1"/>
  <c r="M2281" i="9"/>
  <c r="P2280" i="9" s="1"/>
  <c r="M2283" i="9"/>
  <c r="P2282" i="9" s="1"/>
  <c r="I2287" i="9"/>
  <c r="I2289" i="9"/>
  <c r="I2303" i="9"/>
  <c r="I2315" i="9"/>
  <c r="M2364" i="9"/>
  <c r="P2363" i="9" s="1"/>
  <c r="M2366" i="9"/>
  <c r="P2365" i="9" s="1"/>
  <c r="M2368" i="9"/>
  <c r="P2367" i="9" s="1"/>
  <c r="M2370" i="9"/>
  <c r="P2369" i="9" s="1"/>
  <c r="M2372" i="9"/>
  <c r="P2371" i="9" s="1"/>
  <c r="M2374" i="9"/>
  <c r="P2373" i="9" s="1"/>
  <c r="M2376" i="9"/>
  <c r="P2375" i="9" s="1"/>
  <c r="M2378" i="9"/>
  <c r="P2377" i="9" s="1"/>
  <c r="I2384" i="9"/>
  <c r="I2386" i="9"/>
  <c r="I2400" i="9"/>
  <c r="I2402" i="9"/>
  <c r="I2406" i="9"/>
  <c r="I2450" i="9"/>
  <c r="I2482" i="9"/>
  <c r="M2515" i="9"/>
  <c r="P2514" i="9" s="1"/>
  <c r="M2517" i="9"/>
  <c r="P2516" i="9" s="1"/>
  <c r="M2519" i="9"/>
  <c r="P2518" i="9" s="1"/>
  <c r="M2521" i="9"/>
  <c r="P2520" i="9" s="1"/>
  <c r="M2523" i="9"/>
  <c r="P2522" i="9" s="1"/>
  <c r="M2525" i="9"/>
  <c r="P2524" i="9" s="1"/>
  <c r="M2527" i="9"/>
  <c r="M2529" i="9"/>
  <c r="P2528" i="9" s="1"/>
  <c r="M2531" i="9"/>
  <c r="P2530" i="9" s="1"/>
  <c r="M2533" i="9"/>
  <c r="P2532" i="9" s="1"/>
  <c r="I2539" i="9"/>
  <c r="I2555" i="9"/>
  <c r="I2559" i="9"/>
  <c r="M2698" i="9"/>
  <c r="P2697" i="9" s="1"/>
  <c r="M2700" i="9"/>
  <c r="P2699" i="9" s="1"/>
  <c r="M2702" i="9"/>
  <c r="P2701" i="9" s="1"/>
  <c r="I2714" i="9"/>
  <c r="M2751" i="9"/>
  <c r="P2750" i="9" s="1"/>
  <c r="M2753" i="9"/>
  <c r="P2752" i="9" s="1"/>
  <c r="M2755" i="9"/>
  <c r="P2754" i="9" s="1"/>
  <c r="I2759" i="9"/>
  <c r="J2760" i="9" s="1"/>
  <c r="M2792" i="9"/>
  <c r="P2791" i="9" s="1"/>
  <c r="M2794" i="9"/>
  <c r="P2793" i="9" s="1"/>
  <c r="M2796" i="9"/>
  <c r="P2795" i="9" s="1"/>
  <c r="M2798" i="9"/>
  <c r="P2797" i="9" s="1"/>
  <c r="M2800" i="9"/>
  <c r="P2799" i="9" s="1"/>
  <c r="M2802" i="9"/>
  <c r="P2801" i="9" s="1"/>
  <c r="M2804" i="9"/>
  <c r="P2803" i="9" s="1"/>
  <c r="I2814" i="9"/>
  <c r="M2903" i="9"/>
  <c r="P2902" i="9" s="1"/>
  <c r="M2905" i="9"/>
  <c r="P2904" i="9" s="1"/>
  <c r="M3382" i="9"/>
  <c r="P3381" i="9" s="1"/>
  <c r="M3151" i="9"/>
  <c r="P3150" i="9" s="1"/>
  <c r="M1931" i="9"/>
  <c r="P1930" i="9" s="1"/>
  <c r="M1974" i="9"/>
  <c r="P1973" i="9" s="1"/>
  <c r="M2023" i="9"/>
  <c r="P2022" i="9" s="1"/>
  <c r="M2025" i="9"/>
  <c r="P2024" i="9" s="1"/>
  <c r="M2027" i="9"/>
  <c r="P2026" i="9" s="1"/>
  <c r="M2029" i="9"/>
  <c r="P2028" i="9" s="1"/>
  <c r="M2031" i="9"/>
  <c r="P2030" i="9" s="1"/>
  <c r="M2033" i="9"/>
  <c r="P2032" i="9" s="1"/>
  <c r="M2035" i="9"/>
  <c r="P2034" i="9" s="1"/>
  <c r="M2037" i="9"/>
  <c r="P2036" i="9" s="1"/>
  <c r="I2065" i="9"/>
  <c r="J2066" i="9" s="1"/>
  <c r="M2068" i="9"/>
  <c r="P2067" i="9" s="1"/>
  <c r="M2070" i="9"/>
  <c r="P2069" i="9" s="1"/>
  <c r="M2072" i="9"/>
  <c r="P2071" i="9" s="1"/>
  <c r="M2074" i="9"/>
  <c r="P2073" i="9" s="1"/>
  <c r="M2076" i="9"/>
  <c r="P2075" i="9" s="1"/>
  <c r="M2078" i="9"/>
  <c r="P2077" i="9" s="1"/>
  <c r="M2080" i="9"/>
  <c r="P2079" i="9" s="1"/>
  <c r="M2082" i="9"/>
  <c r="P2081" i="9" s="1"/>
  <c r="M2084" i="9"/>
  <c r="P2083" i="9" s="1"/>
  <c r="M2086" i="9"/>
  <c r="P2085" i="9" s="1"/>
  <c r="M2163" i="9"/>
  <c r="P2162" i="9" s="1"/>
  <c r="M2165" i="9"/>
  <c r="P2164" i="9" s="1"/>
  <c r="M2167" i="9"/>
  <c r="P2166" i="9" s="1"/>
  <c r="M2169" i="9"/>
  <c r="P2168" i="9" s="1"/>
  <c r="M2171" i="9"/>
  <c r="P2170" i="9" s="1"/>
  <c r="M2173" i="9"/>
  <c r="P2172" i="9" s="1"/>
  <c r="M2175" i="9"/>
  <c r="P2174" i="9" s="1"/>
  <c r="M2177" i="9"/>
  <c r="P2176" i="9" s="1"/>
  <c r="M2179" i="9"/>
  <c r="P2178" i="9" s="1"/>
  <c r="M2181" i="9"/>
  <c r="P2180" i="9" s="1"/>
  <c r="M2183" i="9"/>
  <c r="P2182" i="9" s="1"/>
  <c r="M2185" i="9"/>
  <c r="P2184" i="9" s="1"/>
  <c r="I2205" i="9"/>
  <c r="M2224" i="9"/>
  <c r="M2226" i="9"/>
  <c r="P2225" i="9" s="1"/>
  <c r="M2228" i="9"/>
  <c r="P2227" i="9" s="1"/>
  <c r="M2230" i="9"/>
  <c r="P2229" i="9" s="1"/>
  <c r="M2232" i="9"/>
  <c r="P2231" i="9" s="1"/>
  <c r="M2234" i="9"/>
  <c r="P2233" i="9" s="1"/>
  <c r="M2236" i="9"/>
  <c r="P2235" i="9" s="1"/>
  <c r="M2238" i="9"/>
  <c r="P2237" i="9" s="1"/>
  <c r="M2240" i="9"/>
  <c r="P2239" i="9" s="1"/>
  <c r="I2258" i="9"/>
  <c r="J2259" i="9" s="1"/>
  <c r="I2262" i="9"/>
  <c r="I2264" i="9"/>
  <c r="J2265" i="9" s="1"/>
  <c r="I2266" i="9"/>
  <c r="J2266" i="9" s="1"/>
  <c r="I2268" i="9"/>
  <c r="M2285" i="9"/>
  <c r="P2284" i="9" s="1"/>
  <c r="M2287" i="9"/>
  <c r="P2286" i="9" s="1"/>
  <c r="M2289" i="9"/>
  <c r="P2288" i="9" s="1"/>
  <c r="M2291" i="9"/>
  <c r="M2293" i="9"/>
  <c r="P2292" i="9" s="1"/>
  <c r="M2295" i="9"/>
  <c r="P2294" i="9" s="1"/>
  <c r="M2297" i="9"/>
  <c r="P2296" i="9" s="1"/>
  <c r="M2380" i="9"/>
  <c r="P2379" i="9" s="1"/>
  <c r="M2382" i="9"/>
  <c r="P2381" i="9" s="1"/>
  <c r="M2384" i="9"/>
  <c r="P2383" i="9" s="1"/>
  <c r="M2386" i="9"/>
  <c r="P2385" i="9" s="1"/>
  <c r="M2388" i="9"/>
  <c r="P2387" i="9" s="1"/>
  <c r="M2390" i="9"/>
  <c r="P2389" i="9" s="1"/>
  <c r="M2392" i="9"/>
  <c r="M2394" i="9"/>
  <c r="P2393" i="9" s="1"/>
  <c r="M2396" i="9"/>
  <c r="P2395" i="9" s="1"/>
  <c r="M2398" i="9"/>
  <c r="P2397" i="9" s="1"/>
  <c r="M2400" i="9"/>
  <c r="P2399" i="9" s="1"/>
  <c r="M2402" i="9"/>
  <c r="P2401" i="9" s="1"/>
  <c r="M2404" i="9"/>
  <c r="P2403" i="9" s="1"/>
  <c r="M2406" i="9"/>
  <c r="P2405" i="9" s="1"/>
  <c r="M2408" i="9"/>
  <c r="P2407" i="9" s="1"/>
  <c r="M2410" i="9"/>
  <c r="P2409" i="9" s="1"/>
  <c r="M2412" i="9"/>
  <c r="P2411" i="9" s="1"/>
  <c r="M2414" i="9"/>
  <c r="P2413" i="9" s="1"/>
  <c r="M2416" i="9"/>
  <c r="P2415" i="9" s="1"/>
  <c r="M2418" i="9"/>
  <c r="P2417" i="9" s="1"/>
  <c r="M2420" i="9"/>
  <c r="P2419" i="9" s="1"/>
  <c r="M2422" i="9"/>
  <c r="P2421" i="9" s="1"/>
  <c r="M2426" i="9"/>
  <c r="I2514" i="9"/>
  <c r="J2515" i="9" s="1"/>
  <c r="M2535" i="9"/>
  <c r="P2534" i="9" s="1"/>
  <c r="M2537" i="9"/>
  <c r="P2536" i="9" s="1"/>
  <c r="M2539" i="9"/>
  <c r="P2538" i="9" s="1"/>
  <c r="M2541" i="9"/>
  <c r="P2540" i="9" s="1"/>
  <c r="M2543" i="9"/>
  <c r="P2542" i="9" s="1"/>
  <c r="M2545" i="9"/>
  <c r="P2544" i="9" s="1"/>
  <c r="M2547" i="9"/>
  <c r="P2546" i="9" s="1"/>
  <c r="M2549" i="9"/>
  <c r="P2548" i="9" s="1"/>
  <c r="M2551" i="9"/>
  <c r="P2550" i="9" s="1"/>
  <c r="M2553" i="9"/>
  <c r="P2552" i="9" s="1"/>
  <c r="M2555" i="9"/>
  <c r="P2554" i="9" s="1"/>
  <c r="M2557" i="9"/>
  <c r="P2556" i="9" s="1"/>
  <c r="M2559" i="9"/>
  <c r="P2558" i="9" s="1"/>
  <c r="M2561" i="9"/>
  <c r="P2560" i="9" s="1"/>
  <c r="M2563" i="9"/>
  <c r="P2562" i="9" s="1"/>
  <c r="M2565" i="9"/>
  <c r="P2564" i="9" s="1"/>
  <c r="M2567" i="9"/>
  <c r="P2566" i="9" s="1"/>
  <c r="M2569" i="9"/>
  <c r="P2568" i="9" s="1"/>
  <c r="M2571" i="9"/>
  <c r="P2570" i="9" s="1"/>
  <c r="M2573" i="9"/>
  <c r="P2572" i="9" s="1"/>
  <c r="M2577" i="9"/>
  <c r="P2576" i="9" s="1"/>
  <c r="M2579" i="9"/>
  <c r="P2578" i="9" s="1"/>
  <c r="M2581" i="9"/>
  <c r="P2580" i="9" s="1"/>
  <c r="M2583" i="9"/>
  <c r="P2582" i="9" s="1"/>
  <c r="M2585" i="9"/>
  <c r="P2584" i="9" s="1"/>
  <c r="I2589" i="9"/>
  <c r="I2591" i="9"/>
  <c r="I2639" i="9"/>
  <c r="I2683" i="9"/>
  <c r="I2685" i="9"/>
  <c r="M2704" i="9"/>
  <c r="P2703" i="9" s="1"/>
  <c r="M2708" i="9"/>
  <c r="P2707" i="9" s="1"/>
  <c r="M2710" i="9"/>
  <c r="P2709" i="9" s="1"/>
  <c r="M2712" i="9"/>
  <c r="P2711" i="9" s="1"/>
  <c r="M2714" i="9"/>
  <c r="P2713" i="9" s="1"/>
  <c r="M2716" i="9"/>
  <c r="P2715" i="9" s="1"/>
  <c r="M2718" i="9"/>
  <c r="P2717" i="9" s="1"/>
  <c r="I2720" i="9"/>
  <c r="I2724" i="9"/>
  <c r="J2724" i="9" s="1"/>
  <c r="I2740" i="9"/>
  <c r="I2742" i="9"/>
  <c r="J2742" i="9" s="1"/>
  <c r="I2750" i="9"/>
  <c r="M2757" i="9"/>
  <c r="P2756" i="9" s="1"/>
  <c r="M2759" i="9"/>
  <c r="P2758" i="9" s="1"/>
  <c r="M2761" i="9"/>
  <c r="P2760" i="9" s="1"/>
  <c r="M2763" i="9"/>
  <c r="P2762" i="9" s="1"/>
  <c r="M2806" i="9"/>
  <c r="P2805" i="9" s="1"/>
  <c r="M2808" i="9"/>
  <c r="P2807" i="9" s="1"/>
  <c r="M2810" i="9"/>
  <c r="P2809" i="9" s="1"/>
  <c r="M2812" i="9"/>
  <c r="P2811" i="9" s="1"/>
  <c r="M2814" i="9"/>
  <c r="P2813" i="9" s="1"/>
  <c r="M2816" i="9"/>
  <c r="P2815" i="9" s="1"/>
  <c r="M2907" i="9"/>
  <c r="P2906" i="9" s="1"/>
  <c r="M2909" i="9"/>
  <c r="P2908" i="9" s="1"/>
  <c r="M2911" i="9"/>
  <c r="P2910" i="9" s="1"/>
  <c r="M2913" i="9"/>
  <c r="P2912" i="9" s="1"/>
  <c r="M2915" i="9"/>
  <c r="P2914" i="9" s="1"/>
  <c r="M2917" i="9"/>
  <c r="P2916" i="9" s="1"/>
  <c r="M2919" i="9"/>
  <c r="P2918" i="9" s="1"/>
  <c r="M2921" i="9"/>
  <c r="P2920" i="9" s="1"/>
  <c r="M2923" i="9"/>
  <c r="P2922" i="9" s="1"/>
  <c r="M2925" i="9"/>
  <c r="P2924" i="9" s="1"/>
  <c r="M2927" i="9"/>
  <c r="P2926" i="9" s="1"/>
  <c r="M2929" i="9"/>
  <c r="P2928" i="9" s="1"/>
  <c r="M2931" i="9"/>
  <c r="M2933" i="9"/>
  <c r="P2932" i="9" s="1"/>
  <c r="M2935" i="9"/>
  <c r="P2934" i="9" s="1"/>
  <c r="M2937" i="9"/>
  <c r="P2936" i="9" s="1"/>
  <c r="M3425" i="9"/>
  <c r="P3424" i="9" s="1"/>
  <c r="M3427" i="9"/>
  <c r="P3426" i="9" s="1"/>
  <c r="M3429" i="9"/>
  <c r="P3428" i="9" s="1"/>
  <c r="M3744" i="9"/>
  <c r="P3743" i="9" s="1"/>
  <c r="M3746" i="9"/>
  <c r="P3745" i="9" s="1"/>
  <c r="M3748" i="9"/>
  <c r="P3747" i="9" s="1"/>
  <c r="M3752" i="9"/>
  <c r="P3751" i="9" s="1"/>
  <c r="M3754" i="9"/>
  <c r="P3753" i="9" s="1"/>
  <c r="M3756" i="9"/>
  <c r="P3755" i="9" s="1"/>
  <c r="M3758" i="9"/>
  <c r="M2983" i="9"/>
  <c r="P2982" i="9" s="1"/>
  <c r="I2010" i="9"/>
  <c r="I2146" i="9"/>
  <c r="I2150" i="9"/>
  <c r="I2213" i="9"/>
  <c r="I2221" i="9"/>
  <c r="I2526" i="9"/>
  <c r="I2534" i="9"/>
  <c r="M2720" i="9"/>
  <c r="P2719" i="9" s="1"/>
  <c r="M2722" i="9"/>
  <c r="P2721" i="9" s="1"/>
  <c r="M2724" i="9"/>
  <c r="P2723" i="9" s="1"/>
  <c r="M2726" i="9"/>
  <c r="P2725" i="9" s="1"/>
  <c r="M2728" i="9"/>
  <c r="P2727" i="9" s="1"/>
  <c r="M2730" i="9"/>
  <c r="P2729" i="9" s="1"/>
  <c r="M2732" i="9"/>
  <c r="P2731" i="9" s="1"/>
  <c r="M2734" i="9"/>
  <c r="P2733" i="9" s="1"/>
  <c r="M2736" i="9"/>
  <c r="P2735" i="9" s="1"/>
  <c r="M2738" i="9"/>
  <c r="P2737" i="9" s="1"/>
  <c r="M2740" i="9"/>
  <c r="P2739" i="9" s="1"/>
  <c r="M2742" i="9"/>
  <c r="P2741" i="9" s="1"/>
  <c r="M2765" i="9"/>
  <c r="P2764" i="9" s="1"/>
  <c r="M2767" i="9"/>
  <c r="P2766" i="9" s="1"/>
  <c r="M2769" i="9"/>
  <c r="P2768" i="9" s="1"/>
  <c r="M2771" i="9"/>
  <c r="P2770" i="9" s="1"/>
  <c r="M2773" i="9"/>
  <c r="P2772" i="9" s="1"/>
  <c r="M2775" i="9"/>
  <c r="P2774" i="9" s="1"/>
  <c r="M2777" i="9"/>
  <c r="P2776" i="9" s="1"/>
  <c r="M2779" i="9"/>
  <c r="P2778" i="9" s="1"/>
  <c r="M2781" i="9"/>
  <c r="P2780" i="9" s="1"/>
  <c r="M2783" i="9"/>
  <c r="P2782" i="9" s="1"/>
  <c r="I2785" i="9"/>
  <c r="I2801" i="9"/>
  <c r="M2818" i="9"/>
  <c r="P2817" i="9" s="1"/>
  <c r="M2836" i="9"/>
  <c r="P2835" i="9" s="1"/>
  <c r="M2838" i="9"/>
  <c r="P2837" i="9" s="1"/>
  <c r="M2840" i="9"/>
  <c r="P2839" i="9" s="1"/>
  <c r="N3806" i="9"/>
  <c r="M3750" i="9"/>
  <c r="P3749" i="9" s="1"/>
  <c r="I2805" i="9"/>
  <c r="M2820" i="9"/>
  <c r="P2819" i="9" s="1"/>
  <c r="M2822" i="9"/>
  <c r="P2821" i="9" s="1"/>
  <c r="M2824" i="9"/>
  <c r="P2823" i="9" s="1"/>
  <c r="M2826" i="9"/>
  <c r="P2825" i="9" s="1"/>
  <c r="M2828" i="9"/>
  <c r="P2827" i="9" s="1"/>
  <c r="M2830" i="9"/>
  <c r="M2832" i="9"/>
  <c r="P2831" i="9" s="1"/>
  <c r="I2866" i="9"/>
  <c r="I2868" i="9"/>
  <c r="M2883" i="9"/>
  <c r="P2882" i="9" s="1"/>
  <c r="M2885" i="9"/>
  <c r="P2884" i="9" s="1"/>
  <c r="M2887" i="9"/>
  <c r="P2886" i="9" s="1"/>
  <c r="M2891" i="9"/>
  <c r="P2890" i="9" s="1"/>
  <c r="M2893" i="9"/>
  <c r="P2892" i="9" s="1"/>
  <c r="M2895" i="9"/>
  <c r="P2894" i="9" s="1"/>
  <c r="M2897" i="9"/>
  <c r="M2899" i="9"/>
  <c r="P2898" i="9" s="1"/>
  <c r="I2903" i="9"/>
  <c r="I2917" i="9"/>
  <c r="I2927" i="9"/>
  <c r="M2954" i="9"/>
  <c r="P2953" i="9" s="1"/>
  <c r="I2966" i="9"/>
  <c r="J2967" i="9" s="1"/>
  <c r="I3000" i="9"/>
  <c r="I3022" i="9"/>
  <c r="I3076" i="9"/>
  <c r="I3133" i="9"/>
  <c r="I3135" i="9"/>
  <c r="I3137" i="9"/>
  <c r="I3141" i="9"/>
  <c r="M3192" i="9"/>
  <c r="P3191" i="9" s="1"/>
  <c r="M3196" i="9"/>
  <c r="P3195" i="9" s="1"/>
  <c r="I3206" i="9"/>
  <c r="J3207" i="9" s="1"/>
  <c r="I3234" i="9"/>
  <c r="I3238" i="9"/>
  <c r="M3243" i="9"/>
  <c r="P3242" i="9" s="1"/>
  <c r="M3251" i="9"/>
  <c r="P3250" i="9" s="1"/>
  <c r="I3283" i="9"/>
  <c r="I3287" i="9"/>
  <c r="I3291" i="9"/>
  <c r="I3295" i="9"/>
  <c r="I3299" i="9"/>
  <c r="I3321" i="9"/>
  <c r="M3352" i="9"/>
  <c r="P3351" i="9" s="1"/>
  <c r="M3356" i="9"/>
  <c r="P3355" i="9" s="1"/>
  <c r="M3360" i="9"/>
  <c r="P3359" i="9" s="1"/>
  <c r="I3448" i="9"/>
  <c r="I3514" i="9"/>
  <c r="I3526" i="9"/>
  <c r="I3528" i="9"/>
  <c r="I3530" i="9"/>
  <c r="I3569" i="9"/>
  <c r="I3571" i="9"/>
  <c r="I3573" i="9"/>
  <c r="J3573" i="9" s="1"/>
  <c r="I3581" i="9"/>
  <c r="I3583" i="9"/>
  <c r="I3591" i="9"/>
  <c r="I3593" i="9"/>
  <c r="I3670" i="9"/>
  <c r="I3674" i="9"/>
  <c r="I3678" i="9"/>
  <c r="I3682" i="9"/>
  <c r="I3686" i="9"/>
  <c r="I3702" i="9"/>
  <c r="I3791" i="9"/>
  <c r="I3795" i="9"/>
  <c r="I3799" i="9"/>
  <c r="I2947" i="9"/>
  <c r="M2958" i="9"/>
  <c r="P2957" i="9" s="1"/>
  <c r="M2960" i="9"/>
  <c r="P2959" i="9" s="1"/>
  <c r="M2964" i="9"/>
  <c r="P2963" i="9" s="1"/>
  <c r="M2966" i="9"/>
  <c r="P2965" i="9" s="1"/>
  <c r="M2968" i="9"/>
  <c r="P2967" i="9" s="1"/>
  <c r="M2972" i="9"/>
  <c r="P2971" i="9" s="1"/>
  <c r="M2974" i="9"/>
  <c r="P2973" i="9" s="1"/>
  <c r="M3115" i="9"/>
  <c r="P3114" i="9" s="1"/>
  <c r="M3200" i="9"/>
  <c r="M3204" i="9"/>
  <c r="P3203" i="9" s="1"/>
  <c r="M3206" i="9"/>
  <c r="P3205" i="9" s="1"/>
  <c r="N3253" i="9"/>
  <c r="N3254" i="9" s="1"/>
  <c r="M3259" i="9"/>
  <c r="P3258" i="9" s="1"/>
  <c r="M3267" i="9"/>
  <c r="P3266" i="9" s="1"/>
  <c r="M3275" i="9"/>
  <c r="P3274" i="9" s="1"/>
  <c r="M3283" i="9"/>
  <c r="P3282" i="9" s="1"/>
  <c r="M3291" i="9"/>
  <c r="P3290" i="9" s="1"/>
  <c r="M3299" i="9"/>
  <c r="P3298" i="9" s="1"/>
  <c r="M3307" i="9"/>
  <c r="P3306" i="9" s="1"/>
  <c r="N3354" i="9"/>
  <c r="M3368" i="9"/>
  <c r="P3367" i="9" s="1"/>
  <c r="N3638" i="9"/>
  <c r="N3639" i="9" s="1"/>
  <c r="I3730" i="9"/>
  <c r="I3742" i="9"/>
  <c r="I3752" i="9"/>
  <c r="I3805" i="9"/>
  <c r="I3809" i="9"/>
  <c r="I3811" i="9"/>
  <c r="J3811" i="9" s="1"/>
  <c r="I3819" i="9"/>
  <c r="I3821" i="9"/>
  <c r="I3096" i="9"/>
  <c r="I3145" i="9"/>
  <c r="I3147" i="9"/>
  <c r="I3151" i="9"/>
  <c r="M3240" i="9"/>
  <c r="P3239" i="9" s="1"/>
  <c r="M3315" i="9"/>
  <c r="P3314" i="9" s="1"/>
  <c r="I3329" i="9"/>
  <c r="I3337" i="9"/>
  <c r="M3372" i="9"/>
  <c r="P3371" i="9" s="1"/>
  <c r="I3462" i="9"/>
  <c r="I3464" i="9"/>
  <c r="I3487" i="9"/>
  <c r="I3489" i="9"/>
  <c r="I3558" i="9"/>
  <c r="J3559" i="9" s="1"/>
  <c r="I3609" i="9"/>
  <c r="I3625" i="9"/>
  <c r="J3625" i="9" s="1"/>
  <c r="I3831" i="9"/>
  <c r="J3831" i="9" s="1"/>
  <c r="I3835" i="9"/>
  <c r="J3835" i="9" s="1"/>
  <c r="M2870" i="9"/>
  <c r="P2869" i="9" s="1"/>
  <c r="M2872" i="9"/>
  <c r="P2871" i="9" s="1"/>
  <c r="M2874" i="9"/>
  <c r="P2873" i="9" s="1"/>
  <c r="M2876" i="9"/>
  <c r="P2875" i="9" s="1"/>
  <c r="M2878" i="9"/>
  <c r="P2877" i="9" s="1"/>
  <c r="M2880" i="9"/>
  <c r="P2879" i="9" s="1"/>
  <c r="M2939" i="9"/>
  <c r="P2938" i="9" s="1"/>
  <c r="M2941" i="9"/>
  <c r="P2940" i="9" s="1"/>
  <c r="M2943" i="9"/>
  <c r="P2942" i="9" s="1"/>
  <c r="M2945" i="9"/>
  <c r="P2944" i="9" s="1"/>
  <c r="M2947" i="9"/>
  <c r="P2946" i="9" s="1"/>
  <c r="M2949" i="9"/>
  <c r="P2948" i="9" s="1"/>
  <c r="I2953" i="9"/>
  <c r="J2954" i="9" s="1"/>
  <c r="M3096" i="9"/>
  <c r="P3095" i="9" s="1"/>
  <c r="I3118" i="9"/>
  <c r="J3119" i="9" s="1"/>
  <c r="M3147" i="9"/>
  <c r="P3146" i="9" s="1"/>
  <c r="I3159" i="9"/>
  <c r="I3193" i="9"/>
  <c r="I3195" i="9"/>
  <c r="I3203" i="9"/>
  <c r="N3234" i="9"/>
  <c r="I3258" i="9"/>
  <c r="I3270" i="9"/>
  <c r="J3270" i="9" s="1"/>
  <c r="I3274" i="9"/>
  <c r="J3274" i="9" s="1"/>
  <c r="I3278" i="9"/>
  <c r="J3278" i="9" s="1"/>
  <c r="I3282" i="9"/>
  <c r="I3294" i="9"/>
  <c r="M3323" i="9"/>
  <c r="P3322" i="9" s="1"/>
  <c r="M3331" i="9"/>
  <c r="P3330" i="9" s="1"/>
  <c r="M3339" i="9"/>
  <c r="P3338" i="9" s="1"/>
  <c r="I3351" i="9"/>
  <c r="I3355" i="9"/>
  <c r="I3392" i="9"/>
  <c r="J3393" i="9" s="1"/>
  <c r="I3433" i="9"/>
  <c r="I3435" i="9"/>
  <c r="I3474" i="9"/>
  <c r="I3497" i="9"/>
  <c r="I3499" i="9"/>
  <c r="I3633" i="9"/>
  <c r="J3633" i="9" s="1"/>
  <c r="I3639" i="9"/>
  <c r="J3639" i="9" s="1"/>
  <c r="I3647" i="9"/>
  <c r="I3649" i="9"/>
  <c r="I3655" i="9"/>
  <c r="I3659" i="9"/>
  <c r="I3762" i="9"/>
  <c r="I3770" i="9"/>
  <c r="I3782" i="9"/>
  <c r="I3786" i="9"/>
  <c r="J3786" i="9" s="1"/>
  <c r="I2837" i="9"/>
  <c r="I2839" i="9"/>
  <c r="I2841" i="9"/>
  <c r="I2867" i="9"/>
  <c r="M2884" i="9"/>
  <c r="P2883" i="9" s="1"/>
  <c r="M2886" i="9"/>
  <c r="P2885" i="9" s="1"/>
  <c r="M2888" i="9"/>
  <c r="P2887" i="9" s="1"/>
  <c r="M2890" i="9"/>
  <c r="P2889" i="9" s="1"/>
  <c r="M2892" i="9"/>
  <c r="P2891" i="9" s="1"/>
  <c r="M2894" i="9"/>
  <c r="P2893" i="9" s="1"/>
  <c r="M2896" i="9"/>
  <c r="P2895" i="9" s="1"/>
  <c r="M2900" i="9"/>
  <c r="P2899" i="9" s="1"/>
  <c r="I2902" i="9"/>
  <c r="I2932" i="9"/>
  <c r="J2932" i="9" s="1"/>
  <c r="M2951" i="9"/>
  <c r="P2950" i="9" s="1"/>
  <c r="M2955" i="9"/>
  <c r="P2954" i="9" s="1"/>
  <c r="I2999" i="9"/>
  <c r="J3000" i="9" s="1"/>
  <c r="I3019" i="9"/>
  <c r="I3069" i="9"/>
  <c r="I3071" i="9"/>
  <c r="I3073" i="9"/>
  <c r="I3079" i="9"/>
  <c r="I3083" i="9"/>
  <c r="I3091" i="9"/>
  <c r="I3093" i="9"/>
  <c r="M3100" i="9"/>
  <c r="M3102" i="9"/>
  <c r="P3101" i="9" s="1"/>
  <c r="M3104" i="9"/>
  <c r="P3103" i="9" s="1"/>
  <c r="M3155" i="9"/>
  <c r="P3154" i="9" s="1"/>
  <c r="M3163" i="9"/>
  <c r="P3162" i="9" s="1"/>
  <c r="M3171" i="9"/>
  <c r="P3170" i="9" s="1"/>
  <c r="M3179" i="9"/>
  <c r="P3178" i="9" s="1"/>
  <c r="M3187" i="9"/>
  <c r="P3186" i="9" s="1"/>
  <c r="M3195" i="9"/>
  <c r="P3194" i="9" s="1"/>
  <c r="I3237" i="9"/>
  <c r="M3256" i="9"/>
  <c r="P3255" i="9" s="1"/>
  <c r="I3377" i="9"/>
  <c r="I3420" i="9"/>
  <c r="J3420" i="9" s="1"/>
  <c r="I3422" i="9"/>
  <c r="J3423" i="9" s="1"/>
  <c r="I3445" i="9"/>
  <c r="I3459" i="9"/>
  <c r="I3480" i="9"/>
  <c r="I3505" i="9"/>
  <c r="I3507" i="9"/>
  <c r="I3513" i="9"/>
  <c r="J3513" i="9" s="1"/>
  <c r="I3523" i="9"/>
  <c r="I3525" i="9"/>
  <c r="J3525" i="9" s="1"/>
  <c r="I3527" i="9"/>
  <c r="I3531" i="9"/>
  <c r="J3531" i="9" s="1"/>
  <c r="I3537" i="9"/>
  <c r="J3538" i="9" s="1"/>
  <c r="I3574" i="9"/>
  <c r="I3665" i="9"/>
  <c r="I3669" i="9"/>
  <c r="I3673" i="9"/>
  <c r="I3675" i="9"/>
  <c r="I3683" i="9"/>
  <c r="I3687" i="9"/>
  <c r="I3703" i="9"/>
  <c r="I3705" i="9"/>
  <c r="I3721" i="9"/>
  <c r="I3725" i="9"/>
  <c r="J3725" i="9" s="1"/>
  <c r="I3794" i="9"/>
  <c r="J3795" i="9" s="1"/>
  <c r="I3802" i="9"/>
  <c r="J3802" i="9" s="1"/>
  <c r="J3544" i="9"/>
  <c r="I3606" i="9"/>
  <c r="N3657" i="9"/>
  <c r="I3731" i="9"/>
  <c r="I3735" i="9"/>
  <c r="I3737" i="9"/>
  <c r="I3741" i="9"/>
  <c r="I3753" i="9"/>
  <c r="I3822" i="9"/>
  <c r="M2979" i="9"/>
  <c r="P2978" i="9" s="1"/>
  <c r="M2985" i="9"/>
  <c r="P2984" i="9" s="1"/>
  <c r="M2987" i="9"/>
  <c r="P2986" i="9" s="1"/>
  <c r="M2993" i="9"/>
  <c r="P2992" i="9" s="1"/>
  <c r="M2995" i="9"/>
  <c r="P2994" i="9" s="1"/>
  <c r="M3001" i="9"/>
  <c r="P3000" i="9" s="1"/>
  <c r="M3003" i="9"/>
  <c r="P3002" i="9" s="1"/>
  <c r="M3009" i="9"/>
  <c r="P3008" i="9" s="1"/>
  <c r="M3011" i="9"/>
  <c r="P3010" i="9" s="1"/>
  <c r="M3017" i="9"/>
  <c r="P3016" i="9" s="1"/>
  <c r="M3019" i="9"/>
  <c r="P3018" i="9" s="1"/>
  <c r="M3025" i="9"/>
  <c r="P3024" i="9" s="1"/>
  <c r="M3027" i="9"/>
  <c r="P3026" i="9" s="1"/>
  <c r="M3033" i="9"/>
  <c r="P3032" i="9" s="1"/>
  <c r="M3035" i="9"/>
  <c r="P3034" i="9" s="1"/>
  <c r="M3041" i="9"/>
  <c r="P3040" i="9" s="1"/>
  <c r="M3043" i="9"/>
  <c r="P3042" i="9" s="1"/>
  <c r="M3049" i="9"/>
  <c r="P3048" i="9" s="1"/>
  <c r="M3051" i="9"/>
  <c r="M3057" i="9"/>
  <c r="P3056" i="9" s="1"/>
  <c r="M3059" i="9"/>
  <c r="P3058" i="9" s="1"/>
  <c r="M3065" i="9"/>
  <c r="P3064" i="9" s="1"/>
  <c r="M3067" i="9"/>
  <c r="P3066" i="9" s="1"/>
  <c r="M3073" i="9"/>
  <c r="P3072" i="9" s="1"/>
  <c r="M3075" i="9"/>
  <c r="P3074" i="9" s="1"/>
  <c r="M3083" i="9"/>
  <c r="P3082" i="9" s="1"/>
  <c r="M3091" i="9"/>
  <c r="P3090" i="9" s="1"/>
  <c r="M3124" i="9"/>
  <c r="P3123" i="9" s="1"/>
  <c r="M3126" i="9"/>
  <c r="P3125" i="9" s="1"/>
  <c r="M3128" i="9"/>
  <c r="P3127" i="9" s="1"/>
  <c r="M3132" i="9"/>
  <c r="P3131" i="9" s="1"/>
  <c r="M3134" i="9"/>
  <c r="P3133" i="9" s="1"/>
  <c r="M3136" i="9"/>
  <c r="P3135" i="9" s="1"/>
  <c r="M3140" i="9"/>
  <c r="P3139" i="9" s="1"/>
  <c r="M3142" i="9"/>
  <c r="P3141" i="9" s="1"/>
  <c r="I3144" i="9"/>
  <c r="J3144" i="9" s="1"/>
  <c r="I3154" i="9"/>
  <c r="M3211" i="9"/>
  <c r="P3210" i="9" s="1"/>
  <c r="M3219" i="9"/>
  <c r="P3218" i="9" s="1"/>
  <c r="M3227" i="9"/>
  <c r="P3226" i="9" s="1"/>
  <c r="M3235" i="9"/>
  <c r="P3234" i="9" s="1"/>
  <c r="I3243" i="9"/>
  <c r="I3251" i="9"/>
  <c r="M3316" i="9"/>
  <c r="P3315" i="9" s="1"/>
  <c r="M3318" i="9"/>
  <c r="P3317" i="9" s="1"/>
  <c r="M3320" i="9"/>
  <c r="P3319" i="9" s="1"/>
  <c r="I3336" i="9"/>
  <c r="I3340" i="9"/>
  <c r="I3360" i="9"/>
  <c r="J3361" i="9" s="1"/>
  <c r="I3362" i="9"/>
  <c r="J3362" i="9" s="1"/>
  <c r="I3383" i="9"/>
  <c r="J3384" i="9" s="1"/>
  <c r="I3407" i="9"/>
  <c r="I3409" i="9"/>
  <c r="I3424" i="9"/>
  <c r="J3424" i="9" s="1"/>
  <c r="I3467" i="9"/>
  <c r="I3473" i="9"/>
  <c r="I3488" i="9"/>
  <c r="J3488" i="9" s="1"/>
  <c r="I3492" i="9"/>
  <c r="N3537" i="9"/>
  <c r="I3644" i="9"/>
  <c r="I3646" i="9"/>
  <c r="I3660" i="9"/>
  <c r="I3662" i="9"/>
  <c r="N3705" i="9"/>
  <c r="N3706" i="9" s="1"/>
  <c r="I3761" i="9"/>
  <c r="I3763" i="9"/>
  <c r="I3769" i="9"/>
  <c r="I3779" i="9"/>
  <c r="I3836" i="9"/>
  <c r="I3838" i="9"/>
  <c r="J3839" i="9" s="1"/>
  <c r="I21" i="9"/>
  <c r="I29" i="9"/>
  <c r="I33" i="9"/>
  <c r="I41" i="9"/>
  <c r="I49" i="9"/>
  <c r="I100" i="9"/>
  <c r="I137" i="9"/>
  <c r="I143" i="9"/>
  <c r="I151" i="9"/>
  <c r="I188" i="9"/>
  <c r="I198" i="9"/>
  <c r="J199" i="9" s="1"/>
  <c r="I200" i="9"/>
  <c r="I233" i="9"/>
  <c r="I239" i="9"/>
  <c r="I247" i="9"/>
  <c r="J248" i="9" s="1"/>
  <c r="I272" i="9"/>
  <c r="I276" i="9"/>
  <c r="I286" i="9"/>
  <c r="I313" i="9"/>
  <c r="J313" i="9" s="1"/>
  <c r="I317" i="9"/>
  <c r="I323" i="9"/>
  <c r="I327" i="9"/>
  <c r="I360" i="9"/>
  <c r="I364" i="9"/>
  <c r="I370" i="9"/>
  <c r="I401" i="9"/>
  <c r="I403" i="9"/>
  <c r="I409" i="9"/>
  <c r="I446" i="9"/>
  <c r="I448" i="9"/>
  <c r="I452" i="9"/>
  <c r="I67" i="9"/>
  <c r="I71" i="9"/>
  <c r="I87" i="9"/>
  <c r="I114" i="9"/>
  <c r="I118" i="9"/>
  <c r="I163" i="9"/>
  <c r="I167" i="9"/>
  <c r="I8" i="9"/>
  <c r="I208" i="9"/>
  <c r="I212" i="9"/>
  <c r="I249" i="9"/>
  <c r="I253" i="9"/>
  <c r="I292" i="9"/>
  <c r="I337" i="9"/>
  <c r="J338" i="9" s="1"/>
  <c r="I339" i="9"/>
  <c r="I345" i="9"/>
  <c r="I384" i="9"/>
  <c r="I386" i="9"/>
  <c r="I425" i="9"/>
  <c r="I427" i="9"/>
  <c r="I433" i="9"/>
  <c r="I26" i="9"/>
  <c r="I28" i="9"/>
  <c r="I34" i="9"/>
  <c r="I38" i="9"/>
  <c r="I40" i="9"/>
  <c r="I46" i="9"/>
  <c r="J47" i="9" s="1"/>
  <c r="I48" i="9"/>
  <c r="I54" i="9"/>
  <c r="I93" i="9"/>
  <c r="J93" i="9" s="1"/>
  <c r="I99" i="9"/>
  <c r="I103" i="9"/>
  <c r="I124" i="9"/>
  <c r="J125" i="9" s="1"/>
  <c r="I134" i="9"/>
  <c r="I136" i="9"/>
  <c r="I177" i="9"/>
  <c r="I220" i="9"/>
  <c r="J221" i="9" s="1"/>
  <c r="I230" i="9"/>
  <c r="I232" i="9"/>
  <c r="I265" i="9"/>
  <c r="I271" i="9"/>
  <c r="I279" i="9"/>
  <c r="I304" i="9"/>
  <c r="I308" i="9"/>
  <c r="I318" i="9"/>
  <c r="I349" i="9"/>
  <c r="I351" i="9"/>
  <c r="I355" i="9"/>
  <c r="I392" i="9"/>
  <c r="J392" i="9" s="1"/>
  <c r="I394" i="9"/>
  <c r="I396" i="9"/>
  <c r="J396" i="9" s="1"/>
  <c r="I398" i="9"/>
  <c r="J399" i="9" s="1"/>
  <c r="I105" i="9"/>
  <c r="I144" i="9"/>
  <c r="I148" i="9"/>
  <c r="I201" i="9"/>
  <c r="I240" i="9"/>
  <c r="I244" i="9"/>
  <c r="I281" i="9"/>
  <c r="J281" i="9" s="1"/>
  <c r="I285" i="9"/>
  <c r="I324" i="9"/>
  <c r="I332" i="9"/>
  <c r="I369" i="9"/>
  <c r="I371" i="9"/>
  <c r="I377" i="9"/>
  <c r="I416" i="9"/>
  <c r="M3" i="9"/>
  <c r="N3" i="9" s="1"/>
  <c r="I5" i="9"/>
  <c r="I19" i="9"/>
  <c r="J20" i="9" s="1"/>
  <c r="I64" i="9"/>
  <c r="I76" i="9"/>
  <c r="I84" i="9"/>
  <c r="I113" i="9"/>
  <c r="I156" i="9"/>
  <c r="I164" i="9"/>
  <c r="I178" i="9"/>
  <c r="I182" i="9"/>
  <c r="I209" i="9"/>
  <c r="I252" i="9"/>
  <c r="I262" i="9"/>
  <c r="I264" i="9"/>
  <c r="I297" i="9"/>
  <c r="I303" i="9"/>
  <c r="I311" i="9"/>
  <c r="J312" i="9" s="1"/>
  <c r="I344" i="9"/>
  <c r="I350" i="9"/>
  <c r="I358" i="9"/>
  <c r="I381" i="9"/>
  <c r="I383" i="9"/>
  <c r="J384" i="9" s="1"/>
  <c r="I387" i="9"/>
  <c r="J387" i="9" s="1"/>
  <c r="I499" i="9"/>
  <c r="I556" i="9"/>
  <c r="I589" i="9"/>
  <c r="I591" i="9"/>
  <c r="J592" i="9" s="1"/>
  <c r="I610" i="9"/>
  <c r="I622" i="9"/>
  <c r="I678" i="9"/>
  <c r="I682" i="9"/>
  <c r="J683" i="9" s="1"/>
  <c r="I711" i="9"/>
  <c r="I715" i="9"/>
  <c r="I746" i="9"/>
  <c r="I795" i="9"/>
  <c r="J795" i="9" s="1"/>
  <c r="I797" i="9"/>
  <c r="I844" i="9"/>
  <c r="I848" i="9"/>
  <c r="I858" i="9"/>
  <c r="I870" i="9"/>
  <c r="I923" i="9"/>
  <c r="J923" i="9" s="1"/>
  <c r="I927" i="9"/>
  <c r="I929" i="9"/>
  <c r="I988" i="9"/>
  <c r="I994" i="9"/>
  <c r="I998" i="9"/>
  <c r="J999" i="9" s="1"/>
  <c r="I1000" i="9"/>
  <c r="J1001" i="9" s="1"/>
  <c r="I1008" i="9"/>
  <c r="I1016" i="9"/>
  <c r="I1035" i="9"/>
  <c r="I1037" i="9"/>
  <c r="I1066" i="9"/>
  <c r="J1067" i="9" s="1"/>
  <c r="I1068" i="9"/>
  <c r="I1074" i="9"/>
  <c r="I1076" i="9"/>
  <c r="I1082" i="9"/>
  <c r="I1099" i="9"/>
  <c r="I1101" i="9"/>
  <c r="I1130" i="9"/>
  <c r="J1131" i="9" s="1"/>
  <c r="I1132" i="9"/>
  <c r="I1138" i="9"/>
  <c r="I1140" i="9"/>
  <c r="I1146" i="9"/>
  <c r="I1163" i="9"/>
  <c r="I1165" i="9"/>
  <c r="I1228" i="9"/>
  <c r="I1236" i="9"/>
  <c r="I1253" i="9"/>
  <c r="I1352" i="9"/>
  <c r="I1354" i="9"/>
  <c r="I1356" i="9"/>
  <c r="I1358" i="9"/>
  <c r="I1362" i="9"/>
  <c r="I1579" i="9"/>
  <c r="I1587" i="9"/>
  <c r="I1591" i="9"/>
  <c r="I1994" i="9"/>
  <c r="I441" i="9"/>
  <c r="I443" i="9"/>
  <c r="I458" i="9"/>
  <c r="I460" i="9"/>
  <c r="I468" i="9"/>
  <c r="I472" i="9"/>
  <c r="I513" i="9"/>
  <c r="I515" i="9"/>
  <c r="I517" i="9"/>
  <c r="I519" i="9"/>
  <c r="I562" i="9"/>
  <c r="I564" i="9"/>
  <c r="I568" i="9"/>
  <c r="I605" i="9"/>
  <c r="J605" i="9" s="1"/>
  <c r="I632" i="9"/>
  <c r="J632" i="9" s="1"/>
  <c r="I636" i="9"/>
  <c r="J636" i="9" s="1"/>
  <c r="I640" i="9"/>
  <c r="I764" i="9"/>
  <c r="I766" i="9"/>
  <c r="I770" i="9"/>
  <c r="J770" i="9" s="1"/>
  <c r="I774" i="9"/>
  <c r="I778" i="9"/>
  <c r="I811" i="9"/>
  <c r="J811" i="9" s="1"/>
  <c r="I876" i="9"/>
  <c r="J877" i="9" s="1"/>
  <c r="I880" i="9"/>
  <c r="I882" i="9"/>
  <c r="J883" i="9" s="1"/>
  <c r="I886" i="9"/>
  <c r="J886" i="9" s="1"/>
  <c r="I957" i="9"/>
  <c r="J957" i="9" s="1"/>
  <c r="I963" i="9"/>
  <c r="I967" i="9"/>
  <c r="I969" i="9"/>
  <c r="I971" i="9"/>
  <c r="I1022" i="9"/>
  <c r="I1024" i="9"/>
  <c r="I1061" i="9"/>
  <c r="I1125" i="9"/>
  <c r="I1189" i="9"/>
  <c r="I1197" i="9"/>
  <c r="I1201" i="9"/>
  <c r="I1470" i="9"/>
  <c r="I1482" i="9"/>
  <c r="I1486" i="9"/>
  <c r="I1967" i="9"/>
  <c r="I588" i="9"/>
  <c r="I654" i="9"/>
  <c r="I786" i="9"/>
  <c r="I823" i="9"/>
  <c r="I831" i="9"/>
  <c r="I833" i="9"/>
  <c r="I835" i="9"/>
  <c r="I839" i="9"/>
  <c r="I892" i="9"/>
  <c r="I896" i="9"/>
  <c r="I898" i="9"/>
  <c r="I904" i="9"/>
  <c r="I906" i="9"/>
  <c r="J907" i="9" s="1"/>
  <c r="I910" i="9"/>
  <c r="J911" i="9" s="1"/>
  <c r="I916" i="9"/>
  <c r="J976" i="9"/>
  <c r="I987" i="9"/>
  <c r="I1007" i="9"/>
  <c r="I1032" i="9"/>
  <c r="I1096" i="9"/>
  <c r="J1096" i="9" s="1"/>
  <c r="I1160" i="9"/>
  <c r="J1070" i="9"/>
  <c r="I422" i="9"/>
  <c r="I424" i="9"/>
  <c r="I428" i="9"/>
  <c r="I432" i="9"/>
  <c r="I440" i="9"/>
  <c r="I490" i="9"/>
  <c r="I492" i="9"/>
  <c r="I496" i="9"/>
  <c r="I500" i="9"/>
  <c r="J501" i="9" s="1"/>
  <c r="I512" i="9"/>
  <c r="I541" i="9"/>
  <c r="J541" i="9" s="1"/>
  <c r="I543" i="9"/>
  <c r="J544" i="9" s="1"/>
  <c r="I549" i="9"/>
  <c r="J549" i="9" s="1"/>
  <c r="I551" i="9"/>
  <c r="I557" i="9"/>
  <c r="I559" i="9"/>
  <c r="I594" i="9"/>
  <c r="I596" i="9"/>
  <c r="I600" i="9"/>
  <c r="I619" i="9"/>
  <c r="I621" i="9"/>
  <c r="I623" i="9"/>
  <c r="J623" i="9" s="1"/>
  <c r="I656" i="9"/>
  <c r="I658" i="9"/>
  <c r="I728" i="9"/>
  <c r="I730" i="9"/>
  <c r="I732" i="9"/>
  <c r="I734" i="9"/>
  <c r="I759" i="9"/>
  <c r="I800" i="9"/>
  <c r="I804" i="9"/>
  <c r="I855" i="9"/>
  <c r="J855" i="9" s="1"/>
  <c r="I857" i="9"/>
  <c r="I861" i="9"/>
  <c r="I863" i="9"/>
  <c r="I865" i="9"/>
  <c r="I867" i="9"/>
  <c r="I932" i="9"/>
  <c r="I934" i="9"/>
  <c r="J935" i="9" s="1"/>
  <c r="I940" i="9"/>
  <c r="I944" i="9"/>
  <c r="I946" i="9"/>
  <c r="I950" i="9"/>
  <c r="J951" i="9" s="1"/>
  <c r="I958" i="9"/>
  <c r="I972" i="9"/>
  <c r="I1015" i="9"/>
  <c r="I1017" i="9"/>
  <c r="I1027" i="9"/>
  <c r="I1040" i="9"/>
  <c r="I1048" i="9"/>
  <c r="I1052" i="9"/>
  <c r="I1054" i="9"/>
  <c r="I1060" i="9"/>
  <c r="I1077" i="9"/>
  <c r="I1079" i="9"/>
  <c r="I1081" i="9"/>
  <c r="I1085" i="9"/>
  <c r="I1091" i="9"/>
  <c r="I1104" i="9"/>
  <c r="I1112" i="9"/>
  <c r="I1116" i="9"/>
  <c r="I1118" i="9"/>
  <c r="I1124" i="9"/>
  <c r="I1141" i="9"/>
  <c r="I1143" i="9"/>
  <c r="I1145" i="9"/>
  <c r="I1149" i="9"/>
  <c r="J1150" i="9" s="1"/>
  <c r="I1155" i="9"/>
  <c r="I1168" i="9"/>
  <c r="I1176" i="9"/>
  <c r="I1180" i="9"/>
  <c r="I1182" i="9"/>
  <c r="I1188" i="9"/>
  <c r="I1247" i="9"/>
  <c r="I826" i="9"/>
  <c r="I974" i="9"/>
  <c r="J975" i="9" s="1"/>
  <c r="I980" i="9"/>
  <c r="J980" i="9" s="1"/>
  <c r="I1194" i="9"/>
  <c r="I1196" i="9"/>
  <c r="I1210" i="9"/>
  <c r="J1211" i="9" s="1"/>
  <c r="I2011" i="9"/>
  <c r="I1654" i="9"/>
  <c r="I1660" i="9"/>
  <c r="J1661" i="9" s="1"/>
  <c r="I1662" i="9"/>
  <c r="I1664" i="9"/>
  <c r="I1666" i="9"/>
  <c r="I1668" i="9"/>
  <c r="I1670" i="9"/>
  <c r="I1676" i="9"/>
  <c r="I1678" i="9"/>
  <c r="J1679" i="9" s="1"/>
  <c r="I1731" i="9"/>
  <c r="I1737" i="9"/>
  <c r="I1745" i="9"/>
  <c r="I1824" i="9"/>
  <c r="J1824" i="9" s="1"/>
  <c r="I1826" i="9"/>
  <c r="I1963" i="9"/>
  <c r="I1988" i="9"/>
  <c r="J1988" i="9" s="1"/>
  <c r="I1990" i="9"/>
  <c r="I2007" i="9"/>
  <c r="I2032" i="9"/>
  <c r="I2034" i="9"/>
  <c r="I2076" i="9"/>
  <c r="I2143" i="9"/>
  <c r="I2147" i="9"/>
  <c r="I2228" i="9"/>
  <c r="I2234" i="9"/>
  <c r="I2367" i="9"/>
  <c r="I1290" i="9"/>
  <c r="I1325" i="9"/>
  <c r="I1413" i="9"/>
  <c r="I1415" i="9"/>
  <c r="I1421" i="9"/>
  <c r="I1423" i="9"/>
  <c r="J1424" i="9" s="1"/>
  <c r="I1429" i="9"/>
  <c r="I1433" i="9"/>
  <c r="J1433" i="9" s="1"/>
  <c r="I1500" i="9"/>
  <c r="I1504" i="9"/>
  <c r="J1504" i="9" s="1"/>
  <c r="I1512" i="9"/>
  <c r="I1597" i="9"/>
  <c r="I1753" i="9"/>
  <c r="I1805" i="9"/>
  <c r="I1857" i="9"/>
  <c r="I1927" i="9"/>
  <c r="I1929" i="9"/>
  <c r="I1940" i="9"/>
  <c r="J1940" i="9" s="1"/>
  <c r="I1942" i="9"/>
  <c r="I1971" i="9"/>
  <c r="J1971" i="9" s="1"/>
  <c r="J2047" i="9"/>
  <c r="I2063" i="9"/>
  <c r="I2080" i="9"/>
  <c r="I2124" i="9"/>
  <c r="I2151" i="9"/>
  <c r="I2155" i="9"/>
  <c r="I2236" i="9"/>
  <c r="I2312" i="9"/>
  <c r="I2675" i="9"/>
  <c r="I1217" i="9"/>
  <c r="I1219" i="9"/>
  <c r="I1225" i="9"/>
  <c r="I1246" i="9"/>
  <c r="I1248" i="9"/>
  <c r="J1249" i="9" s="1"/>
  <c r="I1265" i="9"/>
  <c r="I1267" i="9"/>
  <c r="I1269" i="9"/>
  <c r="I1271" i="9"/>
  <c r="I1275" i="9"/>
  <c r="I1277" i="9"/>
  <c r="I1279" i="9"/>
  <c r="I1298" i="9"/>
  <c r="I1304" i="9"/>
  <c r="I1308" i="9"/>
  <c r="I1310" i="9"/>
  <c r="I1335" i="9"/>
  <c r="I1337" i="9"/>
  <c r="I1339" i="9"/>
  <c r="I1343" i="9"/>
  <c r="I1394" i="9"/>
  <c r="I1398" i="9"/>
  <c r="J1399" i="9" s="1"/>
  <c r="I1437" i="9"/>
  <c r="I1439" i="9"/>
  <c r="I1447" i="9"/>
  <c r="I1453" i="9"/>
  <c r="I1455" i="9"/>
  <c r="I1461" i="9"/>
  <c r="I1520" i="9"/>
  <c r="I1528" i="9"/>
  <c r="I1532" i="9"/>
  <c r="I1540" i="9"/>
  <c r="I1546" i="9"/>
  <c r="I1554" i="9"/>
  <c r="I1601" i="9"/>
  <c r="J1602" i="9" s="1"/>
  <c r="I1603" i="9"/>
  <c r="J1603" i="9" s="1"/>
  <c r="I1609" i="9"/>
  <c r="I1611" i="9"/>
  <c r="I1617" i="9"/>
  <c r="I1619" i="9"/>
  <c r="I1635" i="9"/>
  <c r="J1636" i="9" s="1"/>
  <c r="I1639" i="9"/>
  <c r="J1640" i="9" s="1"/>
  <c r="I1647" i="9"/>
  <c r="I1684" i="9"/>
  <c r="I1688" i="9"/>
  <c r="I1690" i="9"/>
  <c r="I1692" i="9"/>
  <c r="I1694" i="9"/>
  <c r="I1702" i="9"/>
  <c r="J1703" i="9" s="1"/>
  <c r="I1710" i="9"/>
  <c r="I1712" i="9"/>
  <c r="J1713" i="9" s="1"/>
  <c r="I1720" i="9"/>
  <c r="I1759" i="9"/>
  <c r="I1763" i="9"/>
  <c r="I1769" i="9"/>
  <c r="I1771" i="9"/>
  <c r="I1773" i="9"/>
  <c r="I1815" i="9"/>
  <c r="I1819" i="9"/>
  <c r="I1832" i="9"/>
  <c r="I1844" i="9"/>
  <c r="I1850" i="9"/>
  <c r="I1861" i="9"/>
  <c r="I1886" i="9"/>
  <c r="J1887" i="9" s="1"/>
  <c r="I1899" i="9"/>
  <c r="I1901" i="9"/>
  <c r="I1912" i="9"/>
  <c r="I1922" i="9"/>
  <c r="I1937" i="9"/>
  <c r="I1948" i="9"/>
  <c r="J1948" i="9" s="1"/>
  <c r="I1952" i="9"/>
  <c r="I1981" i="9"/>
  <c r="I1985" i="9"/>
  <c r="I1996" i="9"/>
  <c r="J1996" i="9" s="1"/>
  <c r="I2019" i="9"/>
  <c r="I2025" i="9"/>
  <c r="I2029" i="9"/>
  <c r="I2040" i="9"/>
  <c r="I2073" i="9"/>
  <c r="I2094" i="9"/>
  <c r="I2107" i="9"/>
  <c r="I2111" i="9"/>
  <c r="I2121" i="9"/>
  <c r="I2188" i="9"/>
  <c r="I2190" i="9"/>
  <c r="I2273" i="9"/>
  <c r="J2273" i="9" s="1"/>
  <c r="I2279" i="9"/>
  <c r="I2281" i="9"/>
  <c r="I2318" i="9"/>
  <c r="J1904" i="9"/>
  <c r="I1239" i="9"/>
  <c r="J1239" i="9" s="1"/>
  <c r="I1241" i="9"/>
  <c r="I1258" i="9"/>
  <c r="J1259" i="9" s="1"/>
  <c r="I1260" i="9"/>
  <c r="I1324" i="9"/>
  <c r="I1326" i="9"/>
  <c r="I1351" i="9"/>
  <c r="J1352" i="9" s="1"/>
  <c r="I1367" i="9"/>
  <c r="I1371" i="9"/>
  <c r="I1418" i="9"/>
  <c r="I1430" i="9"/>
  <c r="I1465" i="9"/>
  <c r="I1467" i="9"/>
  <c r="I1473" i="9"/>
  <c r="I1475" i="9"/>
  <c r="I1481" i="9"/>
  <c r="I1483" i="9"/>
  <c r="I1489" i="9"/>
  <c r="I1499" i="9"/>
  <c r="I1507" i="9"/>
  <c r="I1511" i="9"/>
  <c r="I1574" i="9"/>
  <c r="I1580" i="9"/>
  <c r="I1582" i="9"/>
  <c r="I1584" i="9"/>
  <c r="I1586" i="9"/>
  <c r="I1592" i="9"/>
  <c r="J1593" i="9" s="1"/>
  <c r="I1594" i="9"/>
  <c r="I1653" i="9"/>
  <c r="I1661" i="9"/>
  <c r="I1663" i="9"/>
  <c r="J1663" i="9" s="1"/>
  <c r="I1669" i="9"/>
  <c r="I1671" i="9"/>
  <c r="I1677" i="9"/>
  <c r="I1728" i="9"/>
  <c r="I1732" i="9"/>
  <c r="I1734" i="9"/>
  <c r="I1738" i="9"/>
  <c r="I1740" i="9"/>
  <c r="I1742" i="9"/>
  <c r="I1748" i="9"/>
  <c r="I1754" i="9"/>
  <c r="I1756" i="9"/>
  <c r="I1783" i="9"/>
  <c r="I1794" i="9"/>
  <c r="I1802" i="9"/>
  <c r="I1821" i="9"/>
  <c r="I1858" i="9"/>
  <c r="I1871" i="9"/>
  <c r="I1873" i="9"/>
  <c r="I1907" i="9"/>
  <c r="I1924" i="9"/>
  <c r="I1930" i="9"/>
  <c r="I1945" i="9"/>
  <c r="I1960" i="9"/>
  <c r="J1960" i="9" s="1"/>
  <c r="I1962" i="9"/>
  <c r="I2004" i="9"/>
  <c r="I2006" i="9"/>
  <c r="I2035" i="9"/>
  <c r="I2085" i="9"/>
  <c r="J2086" i="9" s="1"/>
  <c r="I2096" i="9"/>
  <c r="I2098" i="9"/>
  <c r="I2129" i="9"/>
  <c r="J2130" i="9" s="1"/>
  <c r="I2140" i="9"/>
  <c r="J2140" i="9" s="1"/>
  <c r="I2167" i="9"/>
  <c r="I2171" i="9"/>
  <c r="I2175" i="9"/>
  <c r="I2231" i="9"/>
  <c r="I2254" i="9"/>
  <c r="I1687" i="9"/>
  <c r="I1695" i="9"/>
  <c r="I1758" i="9"/>
  <c r="I1762" i="9"/>
  <c r="I1787" i="9"/>
  <c r="I1843" i="9"/>
  <c r="I1866" i="9"/>
  <c r="I1902" i="9"/>
  <c r="I1953" i="9"/>
  <c r="I1957" i="9"/>
  <c r="I2001" i="9"/>
  <c r="J2002" i="9" s="1"/>
  <c r="I2045" i="9"/>
  <c r="I2049" i="9"/>
  <c r="I2110" i="9"/>
  <c r="I2114" i="9"/>
  <c r="I2193" i="9"/>
  <c r="I2210" i="9"/>
  <c r="I2278" i="9"/>
  <c r="I2282" i="9"/>
  <c r="I2284" i="9"/>
  <c r="I2390" i="9"/>
  <c r="I2394" i="9"/>
  <c r="I2398" i="9"/>
  <c r="I1264" i="9"/>
  <c r="J1264" i="9" s="1"/>
  <c r="I1295" i="9"/>
  <c r="I1307" i="9"/>
  <c r="I1309" i="9"/>
  <c r="I1315" i="9"/>
  <c r="I1330" i="9"/>
  <c r="I1336" i="9"/>
  <c r="I1340" i="9"/>
  <c r="I1342" i="9"/>
  <c r="I1346" i="9"/>
  <c r="I1379" i="9"/>
  <c r="J1379" i="9" s="1"/>
  <c r="I1383" i="9"/>
  <c r="I1387" i="9"/>
  <c r="J1387" i="9" s="1"/>
  <c r="I1401" i="9"/>
  <c r="I1403" i="9"/>
  <c r="I1440" i="9"/>
  <c r="I1448" i="9"/>
  <c r="I1452" i="9"/>
  <c r="I1460" i="9"/>
  <c r="I1462" i="9"/>
  <c r="I1517" i="9"/>
  <c r="I1519" i="9"/>
  <c r="J1519" i="9" s="1"/>
  <c r="I1527" i="9"/>
  <c r="I1533" i="9"/>
  <c r="I1535" i="9"/>
  <c r="I1541" i="9"/>
  <c r="I1555" i="9"/>
  <c r="J1555" i="9" s="1"/>
  <c r="I1559" i="9"/>
  <c r="I1567" i="9"/>
  <c r="J1568" i="9" s="1"/>
  <c r="I1610" i="9"/>
  <c r="I1612" i="9"/>
  <c r="I1614" i="9"/>
  <c r="J1615" i="9" s="1"/>
  <c r="I1622" i="9"/>
  <c r="I1715" i="9"/>
  <c r="I1717" i="9"/>
  <c r="I1719" i="9"/>
  <c r="J1720" i="9" s="1"/>
  <c r="I1721" i="9"/>
  <c r="I1770" i="9"/>
  <c r="I1772" i="9"/>
  <c r="I1812" i="9"/>
  <c r="I1818" i="9"/>
  <c r="I1837" i="9"/>
  <c r="I1847" i="9"/>
  <c r="J1847" i="9" s="1"/>
  <c r="I1849" i="9"/>
  <c r="I1982" i="9"/>
  <c r="I1986" i="9"/>
  <c r="J1987" i="9" s="1"/>
  <c r="I2030" i="9"/>
  <c r="I2057" i="9"/>
  <c r="I2074" i="9"/>
  <c r="I2093" i="9"/>
  <c r="I2355" i="9"/>
  <c r="I2359" i="9"/>
  <c r="I2137" i="9"/>
  <c r="I2156" i="9"/>
  <c r="I2179" i="9"/>
  <c r="I2183" i="9"/>
  <c r="I2200" i="9"/>
  <c r="J2200" i="9" s="1"/>
  <c r="I2202" i="9"/>
  <c r="I2219" i="9"/>
  <c r="I2257" i="9"/>
  <c r="I2267" i="9"/>
  <c r="I2292" i="9"/>
  <c r="I2325" i="9"/>
  <c r="I2339" i="9"/>
  <c r="I2374" i="9"/>
  <c r="I2413" i="9"/>
  <c r="I2415" i="9"/>
  <c r="I2421" i="9"/>
  <c r="J2422" i="9" s="1"/>
  <c r="I2423" i="9"/>
  <c r="J2423" i="9" s="1"/>
  <c r="I2435" i="9"/>
  <c r="J2436" i="9" s="1"/>
  <c r="I2443" i="9"/>
  <c r="I2502" i="9"/>
  <c r="I2506" i="9"/>
  <c r="J2506" i="9" s="1"/>
  <c r="I2533" i="9"/>
  <c r="I2560" i="9"/>
  <c r="I2564" i="9"/>
  <c r="I2572" i="9"/>
  <c r="I2576" i="9"/>
  <c r="J2576" i="9" s="1"/>
  <c r="I2580" i="9"/>
  <c r="I2590" i="9"/>
  <c r="I2625" i="9"/>
  <c r="J2626" i="9" s="1"/>
  <c r="I2627" i="9"/>
  <c r="I2629" i="9"/>
  <c r="I2631" i="9"/>
  <c r="I2633" i="9"/>
  <c r="I2635" i="9"/>
  <c r="I2655" i="9"/>
  <c r="I2692" i="9"/>
  <c r="I2715" i="9"/>
  <c r="I2744" i="9"/>
  <c r="I2780" i="9"/>
  <c r="J2780" i="9" s="1"/>
  <c r="I2799" i="9"/>
  <c r="I2803" i="9"/>
  <c r="I2820" i="9"/>
  <c r="I2822" i="9"/>
  <c r="I2824" i="9"/>
  <c r="I2843" i="9"/>
  <c r="I2847" i="9"/>
  <c r="I2851" i="9"/>
  <c r="I2861" i="9"/>
  <c r="I2878" i="9"/>
  <c r="I2884" i="9"/>
  <c r="I2886" i="9"/>
  <c r="I2888" i="9"/>
  <c r="I2905" i="9"/>
  <c r="I2950" i="9"/>
  <c r="I3161" i="9"/>
  <c r="J3162" i="9" s="1"/>
  <c r="I3163" i="9"/>
  <c r="J3163" i="9" s="1"/>
  <c r="I3167" i="9"/>
  <c r="J3167" i="9" s="1"/>
  <c r="I3171" i="9"/>
  <c r="I3256" i="9"/>
  <c r="I3341" i="9"/>
  <c r="I3343" i="9"/>
  <c r="J3344" i="9" s="1"/>
  <c r="I3353" i="9"/>
  <c r="I3380" i="9"/>
  <c r="I3386" i="9"/>
  <c r="I3425" i="9"/>
  <c r="I3450" i="9"/>
  <c r="I3452" i="9"/>
  <c r="I3508" i="9"/>
  <c r="I3128" i="9"/>
  <c r="I3262" i="9"/>
  <c r="I2449" i="9"/>
  <c r="I2508" i="9"/>
  <c r="I2541" i="9"/>
  <c r="I2543" i="9"/>
  <c r="I2549" i="9"/>
  <c r="I2551" i="9"/>
  <c r="I2553" i="9"/>
  <c r="I2592" i="9"/>
  <c r="I2596" i="9"/>
  <c r="I2600" i="9"/>
  <c r="I2669" i="9"/>
  <c r="I2671" i="9"/>
  <c r="I2748" i="9"/>
  <c r="I2761" i="9"/>
  <c r="J2762" i="9" s="1"/>
  <c r="I2788" i="9"/>
  <c r="J2788" i="9" s="1"/>
  <c r="I2811" i="9"/>
  <c r="I2830" i="9"/>
  <c r="I2865" i="9"/>
  <c r="J2866" i="9" s="1"/>
  <c r="I2869" i="9"/>
  <c r="J2870" i="9" s="1"/>
  <c r="I2890" i="9"/>
  <c r="I2898" i="9"/>
  <c r="I3101" i="9"/>
  <c r="I3103" i="9"/>
  <c r="I3105" i="9"/>
  <c r="I3107" i="9"/>
  <c r="I3318" i="9"/>
  <c r="I3414" i="9"/>
  <c r="I3416" i="9"/>
  <c r="I2471" i="9"/>
  <c r="I2473" i="9"/>
  <c r="I2477" i="9"/>
  <c r="I2516" i="9"/>
  <c r="J2516" i="9" s="1"/>
  <c r="I2520" i="9"/>
  <c r="J2521" i="9" s="1"/>
  <c r="I2528" i="9"/>
  <c r="I2557" i="9"/>
  <c r="I2604" i="9"/>
  <c r="J2604" i="9" s="1"/>
  <c r="I2608" i="9"/>
  <c r="I2612" i="9"/>
  <c r="J2613" i="9" s="1"/>
  <c r="I2616" i="9"/>
  <c r="I2620" i="9"/>
  <c r="I2677" i="9"/>
  <c r="I2679" i="9"/>
  <c r="I2706" i="9"/>
  <c r="I2735" i="9"/>
  <c r="I2737" i="9"/>
  <c r="I2775" i="9"/>
  <c r="I2838" i="9"/>
  <c r="I2871" i="9"/>
  <c r="I2873" i="9"/>
  <c r="J2874" i="9" s="1"/>
  <c r="I2138" i="9"/>
  <c r="J2139" i="9" s="1"/>
  <c r="I2176" i="9"/>
  <c r="I2203" i="9"/>
  <c r="I2237" i="9"/>
  <c r="I2256" i="9"/>
  <c r="I2291" i="9"/>
  <c r="J2291" i="9" s="1"/>
  <c r="I2293" i="9"/>
  <c r="I2334" i="9"/>
  <c r="J2334" i="9" s="1"/>
  <c r="I2338" i="9"/>
  <c r="J2338" i="9" s="1"/>
  <c r="I2369" i="9"/>
  <c r="I2379" i="9"/>
  <c r="I2481" i="9"/>
  <c r="I2495" i="9"/>
  <c r="I2503" i="9"/>
  <c r="I2538" i="9"/>
  <c r="I2561" i="9"/>
  <c r="I2563" i="9"/>
  <c r="I2565" i="9"/>
  <c r="I2567" i="9"/>
  <c r="I2569" i="9"/>
  <c r="I2571" i="9"/>
  <c r="I2577" i="9"/>
  <c r="I2579" i="9"/>
  <c r="I2581" i="9"/>
  <c r="I2583" i="9"/>
  <c r="I2585" i="9"/>
  <c r="I2654" i="9"/>
  <c r="I2666" i="9"/>
  <c r="J2667" i="9" s="1"/>
  <c r="I2691" i="9"/>
  <c r="J2691" i="9" s="1"/>
  <c r="I2695" i="9"/>
  <c r="I2718" i="9"/>
  <c r="I2722" i="9"/>
  <c r="J2723" i="9" s="1"/>
  <c r="I2754" i="9"/>
  <c r="I2777" i="9"/>
  <c r="I2783" i="9"/>
  <c r="I2821" i="9"/>
  <c r="I2823" i="9"/>
  <c r="I2842" i="9"/>
  <c r="I2850" i="9"/>
  <c r="I2858" i="9"/>
  <c r="I2877" i="9"/>
  <c r="I2879" i="9"/>
  <c r="I2885" i="9"/>
  <c r="I2887" i="9"/>
  <c r="I2918" i="9"/>
  <c r="I3016" i="9"/>
  <c r="I3018" i="9"/>
  <c r="J3019" i="9" s="1"/>
  <c r="I3020" i="9"/>
  <c r="I3024" i="9"/>
  <c r="I3032" i="9"/>
  <c r="I3038" i="9"/>
  <c r="I3054" i="9"/>
  <c r="I3060" i="9"/>
  <c r="I3062" i="9"/>
  <c r="I3113" i="9"/>
  <c r="I3115" i="9"/>
  <c r="I3247" i="9"/>
  <c r="I3293" i="9"/>
  <c r="I3297" i="9"/>
  <c r="I3326" i="9"/>
  <c r="I3328" i="9"/>
  <c r="I3330" i="9"/>
  <c r="J3331" i="9" s="1"/>
  <c r="I3395" i="9"/>
  <c r="J3395" i="9" s="1"/>
  <c r="I3399" i="9"/>
  <c r="I3465" i="9"/>
  <c r="I3535" i="9"/>
  <c r="J3536" i="9" s="1"/>
  <c r="I2317" i="9"/>
  <c r="I2346" i="9"/>
  <c r="J2346" i="9" s="1"/>
  <c r="I2348" i="9"/>
  <c r="I2356" i="9"/>
  <c r="I2360" i="9"/>
  <c r="I2381" i="9"/>
  <c r="I2383" i="9"/>
  <c r="I2385" i="9"/>
  <c r="J2385" i="9" s="1"/>
  <c r="I2397" i="9"/>
  <c r="I2407" i="9"/>
  <c r="I2454" i="9"/>
  <c r="I2509" i="9"/>
  <c r="I2511" i="9"/>
  <c r="I2527" i="9"/>
  <c r="I2540" i="9"/>
  <c r="I2544" i="9"/>
  <c r="I2548" i="9"/>
  <c r="I2558" i="9"/>
  <c r="I2593" i="9"/>
  <c r="I2595" i="9"/>
  <c r="I2597" i="9"/>
  <c r="I2599" i="9"/>
  <c r="I2611" i="9"/>
  <c r="I2619" i="9"/>
  <c r="J2619" i="9" s="1"/>
  <c r="I2668" i="9"/>
  <c r="I2713" i="9"/>
  <c r="I2730" i="9"/>
  <c r="J2731" i="9" s="1"/>
  <c r="I2734" i="9"/>
  <c r="I2736" i="9"/>
  <c r="I2774" i="9"/>
  <c r="I2831" i="9"/>
  <c r="I2872" i="9"/>
  <c r="I2897" i="9"/>
  <c r="I2934" i="9"/>
  <c r="I2942" i="9"/>
  <c r="I2946" i="9"/>
  <c r="I2957" i="9"/>
  <c r="I2963" i="9"/>
  <c r="I2969" i="9"/>
  <c r="I2979" i="9"/>
  <c r="I3303" i="9"/>
  <c r="I3403" i="9"/>
  <c r="I3469" i="9"/>
  <c r="I3554" i="9"/>
  <c r="J3554" i="9" s="1"/>
  <c r="I3556" i="9"/>
  <c r="I3564" i="9"/>
  <c r="I3566" i="9"/>
  <c r="I3592" i="9"/>
  <c r="I3615" i="9"/>
  <c r="I3623" i="9"/>
  <c r="J3624" i="9" s="1"/>
  <c r="I3640" i="9"/>
  <c r="I3642" i="9"/>
  <c r="I3706" i="9"/>
  <c r="J3706" i="9" s="1"/>
  <c r="I3719" i="9"/>
  <c r="I3723" i="9"/>
  <c r="J3724" i="9" s="1"/>
  <c r="I3729" i="9"/>
  <c r="I3740" i="9"/>
  <c r="I3749" i="9"/>
  <c r="I3751" i="9"/>
  <c r="I3777" i="9"/>
  <c r="I3798" i="9"/>
  <c r="I3800" i="9"/>
  <c r="I3826" i="9"/>
  <c r="I3837" i="9"/>
  <c r="I2881" i="9"/>
  <c r="I2913" i="9"/>
  <c r="I2915" i="9"/>
  <c r="I2923" i="9"/>
  <c r="I2925" i="9"/>
  <c r="I2929" i="9"/>
  <c r="I2964" i="9"/>
  <c r="I2997" i="9"/>
  <c r="I3007" i="9"/>
  <c r="J3007" i="9" s="1"/>
  <c r="I3011" i="9"/>
  <c r="J3011" i="9" s="1"/>
  <c r="I3068" i="9"/>
  <c r="I3070" i="9"/>
  <c r="I3078" i="9"/>
  <c r="I3080" i="9"/>
  <c r="I3082" i="9"/>
  <c r="I3084" i="9"/>
  <c r="I3086" i="9"/>
  <c r="I3090" i="9"/>
  <c r="I3094" i="9"/>
  <c r="I3123" i="9"/>
  <c r="I3175" i="9"/>
  <c r="I3179" i="9"/>
  <c r="I3187" i="9"/>
  <c r="I3197" i="9"/>
  <c r="J3198" i="9" s="1"/>
  <c r="I3264" i="9"/>
  <c r="J3265" i="9" s="1"/>
  <c r="I3266" i="9"/>
  <c r="J3266" i="9" s="1"/>
  <c r="I3280" i="9"/>
  <c r="I3286" i="9"/>
  <c r="I3307" i="9"/>
  <c r="I3311" i="9"/>
  <c r="I3338" i="9"/>
  <c r="I3359" i="9"/>
  <c r="I3369" i="9"/>
  <c r="I3388" i="9"/>
  <c r="I3405" i="9"/>
  <c r="I3437" i="9"/>
  <c r="I3441" i="9"/>
  <c r="I3456" i="9"/>
  <c r="J3456" i="9" s="1"/>
  <c r="I3460" i="9"/>
  <c r="I3471" i="9"/>
  <c r="I3484" i="9"/>
  <c r="I3501" i="9"/>
  <c r="I3545" i="9"/>
  <c r="J3546" i="9" s="1"/>
  <c r="I3551" i="9"/>
  <c r="I3585" i="9"/>
  <c r="J3586" i="9" s="1"/>
  <c r="I3631" i="9"/>
  <c r="J3632" i="9" s="1"/>
  <c r="I3654" i="9"/>
  <c r="I3668" i="9"/>
  <c r="I3677" i="9"/>
  <c r="I3679" i="9"/>
  <c r="I3685" i="9"/>
  <c r="I3710" i="9"/>
  <c r="I3744" i="9"/>
  <c r="I3759" i="9"/>
  <c r="I3787" i="9"/>
  <c r="I3789" i="9"/>
  <c r="I3793" i="9"/>
  <c r="I3804" i="9"/>
  <c r="I3813" i="9"/>
  <c r="J3814" i="9" s="1"/>
  <c r="I3815" i="9"/>
  <c r="J3815" i="9" s="1"/>
  <c r="I2943" i="9"/>
  <c r="I2972" i="9"/>
  <c r="I2976" i="9"/>
  <c r="I2978" i="9"/>
  <c r="J2978" i="9" s="1"/>
  <c r="I2988" i="9"/>
  <c r="I2992" i="9"/>
  <c r="I3021" i="9"/>
  <c r="I3029" i="9"/>
  <c r="I3035" i="9"/>
  <c r="I3039" i="9"/>
  <c r="J3039" i="9" s="1"/>
  <c r="I3043" i="9"/>
  <c r="I3051" i="9"/>
  <c r="J3052" i="9" s="1"/>
  <c r="I3063" i="9"/>
  <c r="J3064" i="9" s="1"/>
  <c r="I3100" i="9"/>
  <c r="I3102" i="9"/>
  <c r="I3112" i="9"/>
  <c r="I3129" i="9"/>
  <c r="I3131" i="9"/>
  <c r="I3139" i="9"/>
  <c r="I3158" i="9"/>
  <c r="I3166" i="9"/>
  <c r="I3199" i="9"/>
  <c r="J3199" i="9" s="1"/>
  <c r="I3211" i="9"/>
  <c r="I3217" i="9"/>
  <c r="I3219" i="9"/>
  <c r="J3219" i="9" s="1"/>
  <c r="I3225" i="9"/>
  <c r="I3227" i="9"/>
  <c r="I3261" i="9"/>
  <c r="I3296" i="9"/>
  <c r="I3319" i="9"/>
  <c r="I3327" i="9"/>
  <c r="I3375" i="9"/>
  <c r="I3381" i="9"/>
  <c r="I3385" i="9"/>
  <c r="I3415" i="9"/>
  <c r="I3428" i="9"/>
  <c r="J3429" i="9" s="1"/>
  <c r="I3447" i="9"/>
  <c r="I3479" i="9"/>
  <c r="I3496" i="9"/>
  <c r="I3509" i="9"/>
  <c r="J3509" i="9" s="1"/>
  <c r="I3511" i="9"/>
  <c r="J3512" i="9" s="1"/>
  <c r="I3542" i="9"/>
  <c r="I3555" i="9"/>
  <c r="I3576" i="9"/>
  <c r="I3614" i="9"/>
  <c r="I3616" i="9"/>
  <c r="I3641" i="9"/>
  <c r="I3672" i="9"/>
  <c r="I3691" i="9"/>
  <c r="I3697" i="9"/>
  <c r="I3739" i="9"/>
  <c r="I3750" i="9"/>
  <c r="I3767" i="9"/>
  <c r="I3778" i="9"/>
  <c r="I3784" i="9"/>
  <c r="J3784" i="9" s="1"/>
  <c r="I3808" i="9"/>
  <c r="I3823" i="9"/>
  <c r="J3238" i="9"/>
  <c r="I3519" i="9"/>
  <c r="I3521" i="9"/>
  <c r="J3522" i="9" s="1"/>
  <c r="I3584" i="9"/>
  <c r="I3628" i="9"/>
  <c r="I3630" i="9"/>
  <c r="I3657" i="9"/>
  <c r="I3661" i="9"/>
  <c r="I3680" i="9"/>
  <c r="J3681" i="9" s="1"/>
  <c r="I3713" i="9"/>
  <c r="J3713" i="9" s="1"/>
  <c r="I3771" i="9"/>
  <c r="I3816" i="9"/>
  <c r="J3817" i="9" s="1"/>
  <c r="I2998" i="9"/>
  <c r="I3008" i="9"/>
  <c r="I3065" i="9"/>
  <c r="J3065" i="9" s="1"/>
  <c r="I3067" i="9"/>
  <c r="I3081" i="9"/>
  <c r="I3089" i="9"/>
  <c r="I3120" i="9"/>
  <c r="J3120" i="9" s="1"/>
  <c r="I3126" i="9"/>
  <c r="J3127" i="9" s="1"/>
  <c r="I3149" i="9"/>
  <c r="I3153" i="9"/>
  <c r="I3178" i="9"/>
  <c r="I3184" i="9"/>
  <c r="I3186" i="9"/>
  <c r="I3190" i="9"/>
  <c r="I3231" i="9"/>
  <c r="I3235" i="9"/>
  <c r="I3248" i="9"/>
  <c r="I3250" i="9"/>
  <c r="I3263" i="9"/>
  <c r="I3267" i="9"/>
  <c r="I3271" i="9"/>
  <c r="I3275" i="9"/>
  <c r="I3279" i="9"/>
  <c r="I3285" i="9"/>
  <c r="I3289" i="9"/>
  <c r="I3310" i="9"/>
  <c r="I3335" i="9"/>
  <c r="I3339" i="9"/>
  <c r="I3368" i="9"/>
  <c r="I3389" i="9"/>
  <c r="I3408" i="9"/>
  <c r="I3421" i="9"/>
  <c r="I3440" i="9"/>
  <c r="I3457" i="9"/>
  <c r="I3472" i="9"/>
  <c r="I3491" i="9"/>
  <c r="J3492" i="9" s="1"/>
  <c r="I3504" i="9"/>
  <c r="I3506" i="9"/>
  <c r="I3552" i="9"/>
  <c r="I3607" i="9"/>
  <c r="I3636" i="9"/>
  <c r="I3667" i="9"/>
  <c r="I3734" i="9"/>
  <c r="I3736" i="9"/>
  <c r="I3803" i="9"/>
  <c r="I9" i="9"/>
  <c r="I45" i="9"/>
  <c r="I51" i="9"/>
  <c r="I68" i="9"/>
  <c r="I95" i="9"/>
  <c r="I116" i="9"/>
  <c r="J158" i="9"/>
  <c r="J611" i="9"/>
  <c r="I6" i="9"/>
  <c r="I17" i="9"/>
  <c r="I23" i="9"/>
  <c r="I36" i="9"/>
  <c r="I63" i="9"/>
  <c r="I82" i="9"/>
  <c r="I97" i="9"/>
  <c r="I12" i="9"/>
  <c r="I31" i="9"/>
  <c r="I50" i="9"/>
  <c r="I65" i="9"/>
  <c r="I94" i="9"/>
  <c r="I18" i="9"/>
  <c r="I35" i="9"/>
  <c r="I79" i="9"/>
  <c r="I98" i="9"/>
  <c r="J99" i="9" s="1"/>
  <c r="I7" i="9"/>
  <c r="I22" i="9"/>
  <c r="I62" i="9"/>
  <c r="J78" i="9"/>
  <c r="I83" i="9"/>
  <c r="J84" i="9" s="1"/>
  <c r="I3" i="9"/>
  <c r="I25" i="9"/>
  <c r="I42" i="9"/>
  <c r="I53" i="9"/>
  <c r="I59" i="9"/>
  <c r="I74" i="9"/>
  <c r="I85" i="9"/>
  <c r="J85" i="9" s="1"/>
  <c r="I91" i="9"/>
  <c r="J92" i="9" s="1"/>
  <c r="I106" i="9"/>
  <c r="I117" i="9"/>
  <c r="I123" i="9"/>
  <c r="I138" i="9"/>
  <c r="I149" i="9"/>
  <c r="J150" i="9" s="1"/>
  <c r="I155" i="9"/>
  <c r="I170" i="9"/>
  <c r="I181" i="9"/>
  <c r="I187" i="9"/>
  <c r="I202" i="9"/>
  <c r="J202" i="9" s="1"/>
  <c r="I213" i="9"/>
  <c r="I219" i="9"/>
  <c r="I234" i="9"/>
  <c r="I245" i="9"/>
  <c r="I251" i="9"/>
  <c r="I266" i="9"/>
  <c r="J266" i="9" s="1"/>
  <c r="I277" i="9"/>
  <c r="J277" i="9" s="1"/>
  <c r="I283" i="9"/>
  <c r="I298" i="9"/>
  <c r="I309" i="9"/>
  <c r="I315" i="9"/>
  <c r="I330" i="9"/>
  <c r="I341" i="9"/>
  <c r="J342" i="9" s="1"/>
  <c r="I356" i="9"/>
  <c r="J356" i="9" s="1"/>
  <c r="I362" i="9"/>
  <c r="I373" i="9"/>
  <c r="I388" i="9"/>
  <c r="I390" i="9"/>
  <c r="J391" i="9" s="1"/>
  <c r="I405" i="9"/>
  <c r="I438" i="9"/>
  <c r="I473" i="9"/>
  <c r="J473" i="9" s="1"/>
  <c r="I475" i="9"/>
  <c r="I497" i="9"/>
  <c r="I510" i="9"/>
  <c r="I545" i="9"/>
  <c r="J545" i="9" s="1"/>
  <c r="I554" i="9"/>
  <c r="I569" i="9"/>
  <c r="I571" i="9"/>
  <c r="I586" i="9"/>
  <c r="I601" i="9"/>
  <c r="I603" i="9"/>
  <c r="J604" i="9" s="1"/>
  <c r="I612" i="9"/>
  <c r="J612" i="9" s="1"/>
  <c r="I625" i="9"/>
  <c r="I629" i="9"/>
  <c r="I647" i="9"/>
  <c r="J647" i="9" s="1"/>
  <c r="I667" i="9"/>
  <c r="I680" i="9"/>
  <c r="I691" i="9"/>
  <c r="I693" i="9"/>
  <c r="I697" i="9"/>
  <c r="J698" i="9" s="1"/>
  <c r="I747" i="9"/>
  <c r="I760" i="9"/>
  <c r="I815" i="9"/>
  <c r="I110" i="9"/>
  <c r="I127" i="9"/>
  <c r="I142" i="9"/>
  <c r="I159" i="9"/>
  <c r="I174" i="9"/>
  <c r="I191" i="9"/>
  <c r="J192" i="9" s="1"/>
  <c r="I206" i="9"/>
  <c r="I223" i="9"/>
  <c r="J224" i="9" s="1"/>
  <c r="I238" i="9"/>
  <c r="I255" i="9"/>
  <c r="I270" i="9"/>
  <c r="I287" i="9"/>
  <c r="I302" i="9"/>
  <c r="I319" i="9"/>
  <c r="I334" i="9"/>
  <c r="I366" i="9"/>
  <c r="J371" i="9"/>
  <c r="I129" i="9"/>
  <c r="J151" i="9"/>
  <c r="I161" i="9"/>
  <c r="I193" i="9"/>
  <c r="J193" i="9" s="1"/>
  <c r="I225" i="9"/>
  <c r="I257" i="9"/>
  <c r="J257" i="9" s="1"/>
  <c r="I289" i="9"/>
  <c r="I321" i="9"/>
  <c r="I336" i="9"/>
  <c r="I353" i="9"/>
  <c r="I368" i="9"/>
  <c r="J369" i="9" s="1"/>
  <c r="I385" i="9"/>
  <c r="I400" i="9"/>
  <c r="I402" i="9"/>
  <c r="I426" i="9"/>
  <c r="I435" i="9"/>
  <c r="I457" i="9"/>
  <c r="I459" i="9"/>
  <c r="I505" i="9"/>
  <c r="I507" i="9"/>
  <c r="I529" i="9"/>
  <c r="I542" i="9"/>
  <c r="I581" i="9"/>
  <c r="J581" i="9" s="1"/>
  <c r="I583" i="9"/>
  <c r="I620" i="9"/>
  <c r="I642" i="9"/>
  <c r="I651" i="9"/>
  <c r="I653" i="9"/>
  <c r="I675" i="9"/>
  <c r="I677" i="9"/>
  <c r="I744" i="9"/>
  <c r="I13" i="9"/>
  <c r="I15" i="9"/>
  <c r="J16" i="9" s="1"/>
  <c r="I30" i="9"/>
  <c r="I37" i="9"/>
  <c r="I43" i="9"/>
  <c r="I58" i="9"/>
  <c r="J58" i="9" s="1"/>
  <c r="I69" i="9"/>
  <c r="I75" i="9"/>
  <c r="J76" i="9" s="1"/>
  <c r="I90" i="9"/>
  <c r="I101" i="9"/>
  <c r="I107" i="9"/>
  <c r="I122" i="9"/>
  <c r="I133" i="9"/>
  <c r="I139" i="9"/>
  <c r="I154" i="9"/>
  <c r="I165" i="9"/>
  <c r="I171" i="9"/>
  <c r="I186" i="9"/>
  <c r="I197" i="9"/>
  <c r="I203" i="9"/>
  <c r="J204" i="9" s="1"/>
  <c r="I218" i="9"/>
  <c r="J218" i="9" s="1"/>
  <c r="I229" i="9"/>
  <c r="I235" i="9"/>
  <c r="I250" i="9"/>
  <c r="I261" i="9"/>
  <c r="I267" i="9"/>
  <c r="J268" i="9" s="1"/>
  <c r="I282" i="9"/>
  <c r="I293" i="9"/>
  <c r="I299" i="9"/>
  <c r="J300" i="9" s="1"/>
  <c r="I314" i="9"/>
  <c r="I325" i="9"/>
  <c r="J326" i="9" s="1"/>
  <c r="I340" i="9"/>
  <c r="I346" i="9"/>
  <c r="I357" i="9"/>
  <c r="I372" i="9"/>
  <c r="I374" i="9"/>
  <c r="I389" i="9"/>
  <c r="I404" i="9"/>
  <c r="I406" i="9"/>
  <c r="J406" i="9" s="1"/>
  <c r="I417" i="9"/>
  <c r="I430" i="9"/>
  <c r="J431" i="9" s="1"/>
  <c r="I439" i="9"/>
  <c r="I461" i="9"/>
  <c r="I463" i="9"/>
  <c r="I474" i="9"/>
  <c r="I485" i="9"/>
  <c r="J485" i="9" s="1"/>
  <c r="I509" i="9"/>
  <c r="I511" i="9"/>
  <c r="I553" i="9"/>
  <c r="I555" i="9"/>
  <c r="I570" i="9"/>
  <c r="I585" i="9"/>
  <c r="I587" i="9"/>
  <c r="I602" i="9"/>
  <c r="I615" i="9"/>
  <c r="I624" i="9"/>
  <c r="J624" i="9" s="1"/>
  <c r="I626" i="9"/>
  <c r="I628" i="9"/>
  <c r="I644" i="9"/>
  <c r="I666" i="9"/>
  <c r="I679" i="9"/>
  <c r="I681" i="9"/>
  <c r="I688" i="9"/>
  <c r="I690" i="9"/>
  <c r="I709" i="9"/>
  <c r="I724" i="9"/>
  <c r="I748" i="9"/>
  <c r="I814" i="9"/>
  <c r="I109" i="9"/>
  <c r="I115" i="9"/>
  <c r="I130" i="9"/>
  <c r="J131" i="9" s="1"/>
  <c r="I141" i="9"/>
  <c r="I147" i="9"/>
  <c r="J148" i="9" s="1"/>
  <c r="I162" i="9"/>
  <c r="I173" i="9"/>
  <c r="I179" i="9"/>
  <c r="I194" i="9"/>
  <c r="I205" i="9"/>
  <c r="I211" i="9"/>
  <c r="I226" i="9"/>
  <c r="I237" i="9"/>
  <c r="I243" i="9"/>
  <c r="I258" i="9"/>
  <c r="I269" i="9"/>
  <c r="I275" i="9"/>
  <c r="J276" i="9" s="1"/>
  <c r="I290" i="9"/>
  <c r="I301" i="9"/>
  <c r="J301" i="9" s="1"/>
  <c r="I307" i="9"/>
  <c r="I322" i="9"/>
  <c r="I333" i="9"/>
  <c r="I348" i="9"/>
  <c r="I354" i="9"/>
  <c r="J355" i="9" s="1"/>
  <c r="I365" i="9"/>
  <c r="I380" i="9"/>
  <c r="I382" i="9"/>
  <c r="I397" i="9"/>
  <c r="I412" i="9"/>
  <c r="J413" i="9" s="1"/>
  <c r="I414" i="9"/>
  <c r="I423" i="9"/>
  <c r="I445" i="9"/>
  <c r="I447" i="9"/>
  <c r="I489" i="9"/>
  <c r="I491" i="9"/>
  <c r="I537" i="9"/>
  <c r="I539" i="9"/>
  <c r="J540" i="9" s="1"/>
  <c r="I561" i="9"/>
  <c r="J562" i="9" s="1"/>
  <c r="I563" i="9"/>
  <c r="I578" i="9"/>
  <c r="I593" i="9"/>
  <c r="J594" i="9" s="1"/>
  <c r="I595" i="9"/>
  <c r="I661" i="9"/>
  <c r="I672" i="9"/>
  <c r="J672" i="9" s="1"/>
  <c r="I702" i="9"/>
  <c r="I775" i="9"/>
  <c r="I838" i="9"/>
  <c r="I780" i="9"/>
  <c r="I791" i="9"/>
  <c r="I813" i="9"/>
  <c r="I824" i="9"/>
  <c r="I859" i="9"/>
  <c r="I868" i="9"/>
  <c r="I879" i="9"/>
  <c r="I903" i="9"/>
  <c r="I912" i="9"/>
  <c r="J912" i="9" s="1"/>
  <c r="I925" i="9"/>
  <c r="I936" i="9"/>
  <c r="J936" i="9" s="1"/>
  <c r="I943" i="9"/>
  <c r="J944" i="9" s="1"/>
  <c r="I978" i="9"/>
  <c r="J979" i="9" s="1"/>
  <c r="I1021" i="9"/>
  <c r="I1033" i="9"/>
  <c r="I1046" i="9"/>
  <c r="I1051" i="9"/>
  <c r="I1065" i="9"/>
  <c r="I1078" i="9"/>
  <c r="I1083" i="9"/>
  <c r="I1097" i="9"/>
  <c r="I1110" i="9"/>
  <c r="I1115" i="9"/>
  <c r="I1129" i="9"/>
  <c r="I1142" i="9"/>
  <c r="I1147" i="9"/>
  <c r="I1161" i="9"/>
  <c r="J1162" i="9" s="1"/>
  <c r="I1174" i="9"/>
  <c r="J1174" i="9" s="1"/>
  <c r="I1179" i="9"/>
  <c r="I1199" i="9"/>
  <c r="I1220" i="9"/>
  <c r="I1235" i="9"/>
  <c r="I1254" i="9"/>
  <c r="J1254" i="9" s="1"/>
  <c r="I1256" i="9"/>
  <c r="I1282" i="9"/>
  <c r="J1283" i="9" s="1"/>
  <c r="I1284" i="9"/>
  <c r="J1284" i="9" s="1"/>
  <c r="I1291" i="9"/>
  <c r="J1291" i="9" s="1"/>
  <c r="I1322" i="9"/>
  <c r="I1357" i="9"/>
  <c r="I1370" i="9"/>
  <c r="I1395" i="9"/>
  <c r="I1454" i="9"/>
  <c r="I1711" i="9"/>
  <c r="I1831" i="9"/>
  <c r="I1833" i="9"/>
  <c r="I1835" i="9"/>
  <c r="I984" i="9"/>
  <c r="J985" i="9" s="1"/>
  <c r="J1068" i="9"/>
  <c r="J1132" i="9"/>
  <c r="I1192" i="9"/>
  <c r="I1222" i="9"/>
  <c r="J1222" i="9" s="1"/>
  <c r="I1224" i="9"/>
  <c r="I1226" i="9"/>
  <c r="I1350" i="9"/>
  <c r="J1563" i="9"/>
  <c r="I699" i="9"/>
  <c r="J699" i="9" s="1"/>
  <c r="I717" i="9"/>
  <c r="I719" i="9"/>
  <c r="I768" i="9"/>
  <c r="I788" i="9"/>
  <c r="I799" i="9"/>
  <c r="I801" i="9"/>
  <c r="I812" i="9"/>
  <c r="I819" i="9"/>
  <c r="I821" i="9"/>
  <c r="I832" i="9"/>
  <c r="I843" i="9"/>
  <c r="I856" i="9"/>
  <c r="J857" i="9" s="1"/>
  <c r="I891" i="9"/>
  <c r="I900" i="9"/>
  <c r="I909" i="9"/>
  <c r="I924" i="9"/>
  <c r="I931" i="9"/>
  <c r="I955" i="9"/>
  <c r="I964" i="9"/>
  <c r="J964" i="9" s="1"/>
  <c r="I966" i="9"/>
  <c r="J967" i="9" s="1"/>
  <c r="I1002" i="9"/>
  <c r="I1006" i="9"/>
  <c r="J1006" i="9" s="1"/>
  <c r="I1013" i="9"/>
  <c r="I1043" i="9"/>
  <c r="I1057" i="9"/>
  <c r="I1075" i="9"/>
  <c r="I1089" i="9"/>
  <c r="J1089" i="9" s="1"/>
  <c r="I1103" i="9"/>
  <c r="J1103" i="9" s="1"/>
  <c r="I1107" i="9"/>
  <c r="J1107" i="9" s="1"/>
  <c r="I1121" i="9"/>
  <c r="I1139" i="9"/>
  <c r="J1139" i="9" s="1"/>
  <c r="I1153" i="9"/>
  <c r="J1153" i="9" s="1"/>
  <c r="I1171" i="9"/>
  <c r="J1172" i="9" s="1"/>
  <c r="I1185" i="9"/>
  <c r="I1198" i="9"/>
  <c r="J1198" i="9" s="1"/>
  <c r="I1200" i="9"/>
  <c r="I1207" i="9"/>
  <c r="I1209" i="9"/>
  <c r="I1266" i="9"/>
  <c r="I1268" i="9"/>
  <c r="I1306" i="9"/>
  <c r="I1341" i="9"/>
  <c r="I1480" i="9"/>
  <c r="I1521" i="9"/>
  <c r="I1523" i="9"/>
  <c r="I1588" i="9"/>
  <c r="I1629" i="9"/>
  <c r="I1631" i="9"/>
  <c r="I1696" i="9"/>
  <c r="I1698" i="9"/>
  <c r="I1803" i="9"/>
  <c r="J1803" i="9" s="1"/>
  <c r="I763" i="9"/>
  <c r="I772" i="9"/>
  <c r="I781" i="9"/>
  <c r="I796" i="9"/>
  <c r="I803" i="9"/>
  <c r="I827" i="9"/>
  <c r="I836" i="9"/>
  <c r="J836" i="9" s="1"/>
  <c r="I847" i="9"/>
  <c r="I871" i="9"/>
  <c r="I884" i="9"/>
  <c r="I895" i="9"/>
  <c r="I897" i="9"/>
  <c r="I915" i="9"/>
  <c r="I917" i="9"/>
  <c r="J917" i="9" s="1"/>
  <c r="I928" i="9"/>
  <c r="I939" i="9"/>
  <c r="I948" i="9"/>
  <c r="I959" i="9"/>
  <c r="I961" i="9"/>
  <c r="I970" i="9"/>
  <c r="I981" i="9"/>
  <c r="I1257" i="9"/>
  <c r="I1292" i="9"/>
  <c r="I1441" i="9"/>
  <c r="I1443" i="9"/>
  <c r="J1443" i="9" s="1"/>
  <c r="I1508" i="9"/>
  <c r="I1549" i="9"/>
  <c r="I1551" i="9"/>
  <c r="I1616" i="9"/>
  <c r="I1618" i="9"/>
  <c r="I1655" i="9"/>
  <c r="I1876" i="9"/>
  <c r="I692" i="9"/>
  <c r="I696" i="9"/>
  <c r="I716" i="9"/>
  <c r="I718" i="9"/>
  <c r="I731" i="9"/>
  <c r="I733" i="9"/>
  <c r="I740" i="9"/>
  <c r="I742" i="9"/>
  <c r="I756" i="9"/>
  <c r="J756" i="9" s="1"/>
  <c r="I758" i="9"/>
  <c r="I765" i="9"/>
  <c r="I776" i="9"/>
  <c r="I783" i="9"/>
  <c r="I807" i="9"/>
  <c r="J807" i="9" s="1"/>
  <c r="I816" i="9"/>
  <c r="I829" i="9"/>
  <c r="I840" i="9"/>
  <c r="I851" i="9"/>
  <c r="I853" i="9"/>
  <c r="I864" i="9"/>
  <c r="I875" i="9"/>
  <c r="I888" i="9"/>
  <c r="I908" i="9"/>
  <c r="J908" i="9" s="1"/>
  <c r="I919" i="9"/>
  <c r="J920" i="9" s="1"/>
  <c r="I941" i="9"/>
  <c r="I952" i="9"/>
  <c r="J952" i="9" s="1"/>
  <c r="I983" i="9"/>
  <c r="I990" i="9"/>
  <c r="I1010" i="9"/>
  <c r="I1058" i="9"/>
  <c r="J1058" i="9" s="1"/>
  <c r="I1090" i="9"/>
  <c r="I1122" i="9"/>
  <c r="J1122" i="9" s="1"/>
  <c r="I1154" i="9"/>
  <c r="I1186" i="9"/>
  <c r="I1191" i="9"/>
  <c r="I1193" i="9"/>
  <c r="I1206" i="9"/>
  <c r="I1229" i="9"/>
  <c r="I1233" i="9"/>
  <c r="I1252" i="9"/>
  <c r="J1253" i="9" s="1"/>
  <c r="I1274" i="9"/>
  <c r="I1276" i="9"/>
  <c r="I1287" i="9"/>
  <c r="I1303" i="9"/>
  <c r="I1327" i="9"/>
  <c r="I1334" i="9"/>
  <c r="I1534" i="9"/>
  <c r="I1852" i="9"/>
  <c r="J1853" i="9" s="1"/>
  <c r="I1863" i="9"/>
  <c r="I1865" i="9"/>
  <c r="J1157" i="9"/>
  <c r="J1173" i="9"/>
  <c r="I1891" i="9"/>
  <c r="I1893" i="9"/>
  <c r="I1921" i="9"/>
  <c r="I1955" i="9"/>
  <c r="I1991" i="9"/>
  <c r="I2027" i="9"/>
  <c r="I2099" i="9"/>
  <c r="I2135" i="9"/>
  <c r="I2238" i="9"/>
  <c r="J2239" i="9" s="1"/>
  <c r="I1251" i="9"/>
  <c r="I1299" i="9"/>
  <c r="I1312" i="9"/>
  <c r="I1319" i="9"/>
  <c r="J1319" i="9" s="1"/>
  <c r="I1345" i="9"/>
  <c r="J1346" i="9" s="1"/>
  <c r="I1347" i="9"/>
  <c r="I1361" i="9"/>
  <c r="I1363" i="9"/>
  <c r="I1374" i="9"/>
  <c r="I1381" i="9"/>
  <c r="I1388" i="9"/>
  <c r="I1397" i="9"/>
  <c r="I1406" i="9"/>
  <c r="J1406" i="9" s="1"/>
  <c r="I1417" i="9"/>
  <c r="I1434" i="9"/>
  <c r="I1445" i="9"/>
  <c r="I1456" i="9"/>
  <c r="I1469" i="9"/>
  <c r="I1484" i="9"/>
  <c r="I1490" i="9"/>
  <c r="I1497" i="9"/>
  <c r="I1514" i="9"/>
  <c r="I1525" i="9"/>
  <c r="I1536" i="9"/>
  <c r="I1542" i="9"/>
  <c r="I1553" i="9"/>
  <c r="I1564" i="9"/>
  <c r="I1566" i="9"/>
  <c r="I1577" i="9"/>
  <c r="I1590" i="9"/>
  <c r="J1591" i="9" s="1"/>
  <c r="I1605" i="9"/>
  <c r="I1620" i="9"/>
  <c r="I1633" i="9"/>
  <c r="I1644" i="9"/>
  <c r="I1646" i="9"/>
  <c r="I1657" i="9"/>
  <c r="I1672" i="9"/>
  <c r="I1674" i="9"/>
  <c r="I1700" i="9"/>
  <c r="J1700" i="9" s="1"/>
  <c r="I1716" i="9"/>
  <c r="I1718" i="9"/>
  <c r="I1724" i="9"/>
  <c r="I1778" i="9"/>
  <c r="I1813" i="9"/>
  <c r="J1896" i="9"/>
  <c r="J1975" i="9"/>
  <c r="I1978" i="9"/>
  <c r="I2018" i="9"/>
  <c r="I2162" i="9"/>
  <c r="J2163" i="9" s="1"/>
  <c r="I1305" i="9"/>
  <c r="I1349" i="9"/>
  <c r="J1349" i="9" s="1"/>
  <c r="I1365" i="9"/>
  <c r="I1408" i="9"/>
  <c r="I1414" i="9"/>
  <c r="I1425" i="9"/>
  <c r="I1436" i="9"/>
  <c r="I1442" i="9"/>
  <c r="I1449" i="9"/>
  <c r="I1466" i="9"/>
  <c r="I1477" i="9"/>
  <c r="I1492" i="9"/>
  <c r="J1492" i="9" s="1"/>
  <c r="I1494" i="9"/>
  <c r="I1505" i="9"/>
  <c r="J1505" i="9" s="1"/>
  <c r="I1516" i="9"/>
  <c r="J1516" i="9" s="1"/>
  <c r="I1522" i="9"/>
  <c r="I1529" i="9"/>
  <c r="I1544" i="9"/>
  <c r="I1550" i="9"/>
  <c r="I1572" i="9"/>
  <c r="I1585" i="9"/>
  <c r="I1596" i="9"/>
  <c r="J1596" i="9" s="1"/>
  <c r="I1598" i="9"/>
  <c r="I1613" i="9"/>
  <c r="I1624" i="9"/>
  <c r="J1625" i="9" s="1"/>
  <c r="I1626" i="9"/>
  <c r="I1652" i="9"/>
  <c r="I1665" i="9"/>
  <c r="I1680" i="9"/>
  <c r="J1680" i="9" s="1"/>
  <c r="I1682" i="9"/>
  <c r="I1693" i="9"/>
  <c r="I1704" i="9"/>
  <c r="I1706" i="9"/>
  <c r="I1708" i="9"/>
  <c r="I1735" i="9"/>
  <c r="I1751" i="9"/>
  <c r="I1780" i="9"/>
  <c r="I1782" i="9"/>
  <c r="I1793" i="9"/>
  <c r="I1800" i="9"/>
  <c r="I1804" i="9"/>
  <c r="I1817" i="9"/>
  <c r="I1834" i="9"/>
  <c r="I1836" i="9"/>
  <c r="J1837" i="9" s="1"/>
  <c r="I1851" i="9"/>
  <c r="I1862" i="9"/>
  <c r="I1890" i="9"/>
  <c r="I2005" i="9"/>
  <c r="J2025" i="9"/>
  <c r="I2119" i="9"/>
  <c r="J2119" i="9" s="1"/>
  <c r="I2222" i="9"/>
  <c r="I1300" i="9"/>
  <c r="I1311" i="9"/>
  <c r="I1313" i="9"/>
  <c r="J1314" i="9" s="1"/>
  <c r="I1353" i="9"/>
  <c r="J1353" i="9" s="1"/>
  <c r="I1380" i="9"/>
  <c r="I1389" i="9"/>
  <c r="I1396" i="9"/>
  <c r="I1416" i="9"/>
  <c r="I1422" i="9"/>
  <c r="I1444" i="9"/>
  <c r="I1446" i="9"/>
  <c r="I1457" i="9"/>
  <c r="I1468" i="9"/>
  <c r="I1474" i="9"/>
  <c r="I1485" i="9"/>
  <c r="I1496" i="9"/>
  <c r="J1496" i="9" s="1"/>
  <c r="I1502" i="9"/>
  <c r="J1503" i="9" s="1"/>
  <c r="I1524" i="9"/>
  <c r="I1526" i="9"/>
  <c r="I1537" i="9"/>
  <c r="I1552" i="9"/>
  <c r="I1565" i="9"/>
  <c r="I1576" i="9"/>
  <c r="I1578" i="9"/>
  <c r="I1604" i="9"/>
  <c r="I1606" i="9"/>
  <c r="I1621" i="9"/>
  <c r="I1632" i="9"/>
  <c r="J1633" i="9" s="1"/>
  <c r="I1634" i="9"/>
  <c r="I1645" i="9"/>
  <c r="I1656" i="9"/>
  <c r="I1658" i="9"/>
  <c r="I1673" i="9"/>
  <c r="I1686" i="9"/>
  <c r="I1701" i="9"/>
  <c r="I1723" i="9"/>
  <c r="I1725" i="9"/>
  <c r="I1739" i="9"/>
  <c r="I1741" i="9"/>
  <c r="I1746" i="9"/>
  <c r="J1746" i="9" s="1"/>
  <c r="I1777" i="9"/>
  <c r="I1795" i="9"/>
  <c r="I1825" i="9"/>
  <c r="I1870" i="9"/>
  <c r="I1898" i="9"/>
  <c r="J1898" i="9" s="1"/>
  <c r="I1926" i="9"/>
  <c r="I1998" i="9"/>
  <c r="I1366" i="9"/>
  <c r="I1377" i="9"/>
  <c r="J1378" i="9" s="1"/>
  <c r="I1426" i="9"/>
  <c r="I1450" i="9"/>
  <c r="I1478" i="9"/>
  <c r="I1506" i="9"/>
  <c r="I1530" i="9"/>
  <c r="I1707" i="9"/>
  <c r="I1709" i="9"/>
  <c r="I1743" i="9"/>
  <c r="I1781" i="9"/>
  <c r="I1801" i="9"/>
  <c r="J1802" i="9" s="1"/>
  <c r="I2091" i="9"/>
  <c r="I2211" i="9"/>
  <c r="J2211" i="9" s="1"/>
  <c r="I2251" i="9"/>
  <c r="I2309" i="9"/>
  <c r="I1864" i="9"/>
  <c r="I1892" i="9"/>
  <c r="I1936" i="9"/>
  <c r="I1956" i="9"/>
  <c r="I2044" i="9"/>
  <c r="I2064" i="9"/>
  <c r="I2084" i="9"/>
  <c r="I2152" i="9"/>
  <c r="I2168" i="9"/>
  <c r="J2169" i="9" s="1"/>
  <c r="I2232" i="9"/>
  <c r="J2233" i="9" s="1"/>
  <c r="I2261" i="9"/>
  <c r="I2280" i="9"/>
  <c r="I2304" i="9"/>
  <c r="I2349" i="9"/>
  <c r="J2350" i="9" s="1"/>
  <c r="I2351" i="9"/>
  <c r="I2353" i="9"/>
  <c r="J2354" i="9" s="1"/>
  <c r="I2408" i="9"/>
  <c r="I2417" i="9"/>
  <c r="I2453" i="9"/>
  <c r="J2453" i="9" s="1"/>
  <c r="I2455" i="9"/>
  <c r="I2457" i="9"/>
  <c r="I2459" i="9"/>
  <c r="I2461" i="9"/>
  <c r="I2463" i="9"/>
  <c r="I2465" i="9"/>
  <c r="I2467" i="9"/>
  <c r="I1768" i="9"/>
  <c r="I1774" i="9"/>
  <c r="I1806" i="9"/>
  <c r="I1810" i="9"/>
  <c r="I1828" i="9"/>
  <c r="I1845" i="9"/>
  <c r="J1846" i="9" s="1"/>
  <c r="I1854" i="9"/>
  <c r="J1855" i="9" s="1"/>
  <c r="I1880" i="9"/>
  <c r="I1882" i="9"/>
  <c r="I1908" i="9"/>
  <c r="I1910" i="9"/>
  <c r="J1910" i="9" s="1"/>
  <c r="I1949" i="9"/>
  <c r="I1969" i="9"/>
  <c r="I1972" i="9"/>
  <c r="I1989" i="9"/>
  <c r="I1992" i="9"/>
  <c r="I2008" i="9"/>
  <c r="I2014" i="9"/>
  <c r="I2028" i="9"/>
  <c r="I2048" i="9"/>
  <c r="I2077" i="9"/>
  <c r="I2097" i="9"/>
  <c r="I2100" i="9"/>
  <c r="I2117" i="9"/>
  <c r="I2120" i="9"/>
  <c r="I2136" i="9"/>
  <c r="I2158" i="9"/>
  <c r="I2165" i="9"/>
  <c r="I2172" i="9"/>
  <c r="I2174" i="9"/>
  <c r="I2192" i="9"/>
  <c r="I2198" i="9"/>
  <c r="J2199" i="9" s="1"/>
  <c r="I2212" i="9"/>
  <c r="J2213" i="9" s="1"/>
  <c r="I2225" i="9"/>
  <c r="I2243" i="9"/>
  <c r="J2244" i="9" s="1"/>
  <c r="I2269" i="9"/>
  <c r="I2286" i="9"/>
  <c r="J2286" i="9" s="1"/>
  <c r="I2295" i="9"/>
  <c r="I2342" i="9"/>
  <c r="I2399" i="9"/>
  <c r="I2403" i="9"/>
  <c r="I2405" i="9"/>
  <c r="I2446" i="9"/>
  <c r="I2041" i="9"/>
  <c r="I2061" i="9"/>
  <c r="I2081" i="9"/>
  <c r="J2081" i="9" s="1"/>
  <c r="I2106" i="9"/>
  <c r="I2126" i="9"/>
  <c r="I2133" i="9"/>
  <c r="I2142" i="9"/>
  <c r="I2178" i="9"/>
  <c r="I2189" i="9"/>
  <c r="J2189" i="9" s="1"/>
  <c r="I2209" i="9"/>
  <c r="I2229" i="9"/>
  <c r="I2249" i="9"/>
  <c r="J2250" i="9" s="1"/>
  <c r="I2271" i="9"/>
  <c r="I2327" i="9"/>
  <c r="I2335" i="9"/>
  <c r="I2382" i="9"/>
  <c r="I1872" i="9"/>
  <c r="I1900" i="9"/>
  <c r="I1928" i="9"/>
  <c r="I1980" i="9"/>
  <c r="I2000" i="9"/>
  <c r="I2020" i="9"/>
  <c r="J2021" i="9" s="1"/>
  <c r="I2108" i="9"/>
  <c r="I2128" i="9"/>
  <c r="I2144" i="9"/>
  <c r="I2180" i="9"/>
  <c r="I2220" i="9"/>
  <c r="J2220" i="9" s="1"/>
  <c r="I2260" i="9"/>
  <c r="J2260" i="9" s="1"/>
  <c r="I2305" i="9"/>
  <c r="J2306" i="9" s="1"/>
  <c r="I2307" i="9"/>
  <c r="I2320" i="9"/>
  <c r="I2388" i="9"/>
  <c r="I2392" i="9"/>
  <c r="I2396" i="9"/>
  <c r="I2433" i="9"/>
  <c r="I1775" i="9"/>
  <c r="I1784" i="9"/>
  <c r="I1807" i="9"/>
  <c r="I1809" i="9"/>
  <c r="I1829" i="9"/>
  <c r="I1840" i="9"/>
  <c r="I1874" i="9"/>
  <c r="I1888" i="9"/>
  <c r="J1889" i="9" s="1"/>
  <c r="I1916" i="9"/>
  <c r="I1918" i="9"/>
  <c r="I1944" i="9"/>
  <c r="J1945" i="9" s="1"/>
  <c r="I1950" i="9"/>
  <c r="I1964" i="9"/>
  <c r="I1984" i="9"/>
  <c r="I2013" i="9"/>
  <c r="J2013" i="9" s="1"/>
  <c r="I2033" i="9"/>
  <c r="J2033" i="9" s="1"/>
  <c r="I2036" i="9"/>
  <c r="I2053" i="9"/>
  <c r="I2056" i="9"/>
  <c r="I2072" i="9"/>
  <c r="I2078" i="9"/>
  <c r="I2092" i="9"/>
  <c r="J2093" i="9" s="1"/>
  <c r="I2112" i="9"/>
  <c r="I2141" i="9"/>
  <c r="I2148" i="9"/>
  <c r="I2157" i="9"/>
  <c r="I2184" i="9"/>
  <c r="I2197" i="9"/>
  <c r="I2204" i="9"/>
  <c r="J2204" i="9" s="1"/>
  <c r="I2217" i="9"/>
  <c r="I2226" i="9"/>
  <c r="J2227" i="9" s="1"/>
  <c r="I2240" i="9"/>
  <c r="J2241" i="9" s="1"/>
  <c r="I2242" i="9"/>
  <c r="I2246" i="9"/>
  <c r="J2246" i="9" s="1"/>
  <c r="I2253" i="9"/>
  <c r="I2300" i="9"/>
  <c r="J2300" i="9" s="1"/>
  <c r="I2311" i="9"/>
  <c r="I2313" i="9"/>
  <c r="I2362" i="9"/>
  <c r="I2371" i="9"/>
  <c r="I2375" i="9"/>
  <c r="J2380" i="9"/>
  <c r="I2420" i="9"/>
  <c r="I2424" i="9"/>
  <c r="I2478" i="9"/>
  <c r="I1934" i="9"/>
  <c r="J1934" i="9" s="1"/>
  <c r="I1941" i="9"/>
  <c r="I1954" i="9"/>
  <c r="I1961" i="9"/>
  <c r="I1977" i="9"/>
  <c r="J1977" i="9" s="1"/>
  <c r="I1997" i="9"/>
  <c r="I2017" i="9"/>
  <c r="J2017" i="9" s="1"/>
  <c r="I2042" i="9"/>
  <c r="I2062" i="9"/>
  <c r="I2069" i="9"/>
  <c r="I2082" i="9"/>
  <c r="I2089" i="9"/>
  <c r="I2105" i="9"/>
  <c r="I2125" i="9"/>
  <c r="J2131" i="9"/>
  <c r="I2161" i="9"/>
  <c r="I2177" i="9"/>
  <c r="I2201" i="9"/>
  <c r="I2230" i="9"/>
  <c r="J2236" i="9"/>
  <c r="I2248" i="9"/>
  <c r="I2255" i="9"/>
  <c r="I2274" i="9"/>
  <c r="J2344" i="9"/>
  <c r="I2277" i="9"/>
  <c r="J2277" i="9" s="1"/>
  <c r="I2301" i="9"/>
  <c r="I2310" i="9"/>
  <c r="I2324" i="9"/>
  <c r="I2330" i="9"/>
  <c r="I2341" i="9"/>
  <c r="I2357" i="9"/>
  <c r="I2361" i="9"/>
  <c r="I2363" i="9"/>
  <c r="J2364" i="9" s="1"/>
  <c r="I2368" i="9"/>
  <c r="I2412" i="9"/>
  <c r="J2413" i="9" s="1"/>
  <c r="I2414" i="9"/>
  <c r="I2428" i="9"/>
  <c r="I2430" i="9"/>
  <c r="I2448" i="9"/>
  <c r="I2469" i="9"/>
  <c r="I2480" i="9"/>
  <c r="I2486" i="9"/>
  <c r="I2493" i="9"/>
  <c r="I2510" i="9"/>
  <c r="I2532" i="9"/>
  <c r="I2545" i="9"/>
  <c r="I2556" i="9"/>
  <c r="I2562" i="9"/>
  <c r="I2566" i="9"/>
  <c r="J2567" i="9" s="1"/>
  <c r="I2573" i="9"/>
  <c r="I2588" i="9"/>
  <c r="I2594" i="9"/>
  <c r="I2598" i="9"/>
  <c r="I2609" i="9"/>
  <c r="I2624" i="9"/>
  <c r="I2628" i="9"/>
  <c r="I2632" i="9"/>
  <c r="I2634" i="9"/>
  <c r="I2645" i="9"/>
  <c r="I2647" i="9"/>
  <c r="I2670" i="9"/>
  <c r="I2681" i="9"/>
  <c r="I2688" i="9"/>
  <c r="I2697" i="9"/>
  <c r="I2725" i="9"/>
  <c r="J2725" i="9" s="1"/>
  <c r="I2729" i="9"/>
  <c r="J2730" i="9" s="1"/>
  <c r="I2746" i="9"/>
  <c r="I2772" i="9"/>
  <c r="I2792" i="9"/>
  <c r="I2794" i="9"/>
  <c r="J2795" i="9" s="1"/>
  <c r="I2283" i="9"/>
  <c r="I2294" i="9"/>
  <c r="I2336" i="9"/>
  <c r="I2352" i="9"/>
  <c r="I2365" i="9"/>
  <c r="J2365" i="9" s="1"/>
  <c r="I2376" i="9"/>
  <c r="I2389" i="9"/>
  <c r="I2393" i="9"/>
  <c r="I2395" i="9"/>
  <c r="I2404" i="9"/>
  <c r="I2409" i="9"/>
  <c r="I2416" i="9"/>
  <c r="J2416" i="9" s="1"/>
  <c r="I2425" i="9"/>
  <c r="I2432" i="9"/>
  <c r="J2432" i="9" s="1"/>
  <c r="I2458" i="9"/>
  <c r="I2462" i="9"/>
  <c r="I2466" i="9"/>
  <c r="I2488" i="9"/>
  <c r="I2490" i="9"/>
  <c r="J2491" i="9" s="1"/>
  <c r="I2501" i="9"/>
  <c r="I2512" i="9"/>
  <c r="I2518" i="9"/>
  <c r="I2525" i="9"/>
  <c r="I2542" i="9"/>
  <c r="I2568" i="9"/>
  <c r="I2570" i="9"/>
  <c r="I2606" i="9"/>
  <c r="I2617" i="9"/>
  <c r="J2618" i="9" s="1"/>
  <c r="I2636" i="9"/>
  <c r="I2642" i="9"/>
  <c r="J2643" i="9" s="1"/>
  <c r="I2653" i="9"/>
  <c r="J2654" i="9" s="1"/>
  <c r="I2672" i="9"/>
  <c r="I2678" i="9"/>
  <c r="I2710" i="9"/>
  <c r="I2757" i="9"/>
  <c r="J2757" i="9" s="1"/>
  <c r="I2848" i="9"/>
  <c r="I2358" i="9"/>
  <c r="I2378" i="9"/>
  <c r="J2379" i="9" s="1"/>
  <c r="I2418" i="9"/>
  <c r="J2419" i="9" s="1"/>
  <c r="I2434" i="9"/>
  <c r="I2470" i="9"/>
  <c r="I2494" i="9"/>
  <c r="I2546" i="9"/>
  <c r="I2574" i="9"/>
  <c r="J2575" i="9" s="1"/>
  <c r="I2610" i="9"/>
  <c r="I2646" i="9"/>
  <c r="I2682" i="9"/>
  <c r="I2689" i="9"/>
  <c r="J2690" i="9" s="1"/>
  <c r="I2696" i="9"/>
  <c r="I2712" i="9"/>
  <c r="I2726" i="9"/>
  <c r="J2727" i="9" s="1"/>
  <c r="I2738" i="9"/>
  <c r="I2766" i="9"/>
  <c r="J2767" i="9" s="1"/>
  <c r="I2771" i="9"/>
  <c r="I2773" i="9"/>
  <c r="I2800" i="9"/>
  <c r="I2438" i="9"/>
  <c r="I2442" i="9"/>
  <c r="I2474" i="9"/>
  <c r="J2474" i="9" s="1"/>
  <c r="I2498" i="9"/>
  <c r="I2522" i="9"/>
  <c r="J2522" i="9" s="1"/>
  <c r="I2550" i="9"/>
  <c r="I2578" i="9"/>
  <c r="I2582" i="9"/>
  <c r="I2614" i="9"/>
  <c r="I2650" i="9"/>
  <c r="J2651" i="9" s="1"/>
  <c r="I2728" i="9"/>
  <c r="J2728" i="9" s="1"/>
  <c r="I2747" i="9"/>
  <c r="J2765" i="9"/>
  <c r="I2816" i="9"/>
  <c r="I2500" i="9"/>
  <c r="I2513" i="9"/>
  <c r="I2524" i="9"/>
  <c r="I2530" i="9"/>
  <c r="I2537" i="9"/>
  <c r="I2552" i="9"/>
  <c r="I2554" i="9"/>
  <c r="I2584" i="9"/>
  <c r="I2586" i="9"/>
  <c r="I2601" i="9"/>
  <c r="I2622" i="9"/>
  <c r="I2637" i="9"/>
  <c r="I2652" i="9"/>
  <c r="I2658" i="9"/>
  <c r="J2658" i="9" s="1"/>
  <c r="I2662" i="9"/>
  <c r="I2673" i="9"/>
  <c r="I2686" i="9"/>
  <c r="J2687" i="9" s="1"/>
  <c r="I2721" i="9"/>
  <c r="I2732" i="9"/>
  <c r="J2732" i="9" s="1"/>
  <c r="I2758" i="9"/>
  <c r="I2763" i="9"/>
  <c r="I2808" i="9"/>
  <c r="I2909" i="9"/>
  <c r="I2829" i="9"/>
  <c r="I2836" i="9"/>
  <c r="J2836" i="9" s="1"/>
  <c r="I2864" i="9"/>
  <c r="I2876" i="9"/>
  <c r="I2914" i="9"/>
  <c r="I2919" i="9"/>
  <c r="I2921" i="9"/>
  <c r="I2937" i="9"/>
  <c r="I2948" i="9"/>
  <c r="I2959" i="9"/>
  <c r="I2961" i="9"/>
  <c r="I2990" i="9"/>
  <c r="I3003" i="9"/>
  <c r="I3014" i="9"/>
  <c r="I3030" i="9"/>
  <c r="I3045" i="9"/>
  <c r="J3045" i="9" s="1"/>
  <c r="I3056" i="9"/>
  <c r="I3074" i="9"/>
  <c r="I3085" i="9"/>
  <c r="I3087" i="9"/>
  <c r="I3121" i="9"/>
  <c r="I3142" i="9"/>
  <c r="J3143" i="9" s="1"/>
  <c r="I3174" i="9"/>
  <c r="I3185" i="9"/>
  <c r="I3246" i="9"/>
  <c r="I3305" i="9"/>
  <c r="I3347" i="9"/>
  <c r="I3370" i="9"/>
  <c r="J3371" i="9" s="1"/>
  <c r="J3819" i="9"/>
  <c r="I2941" i="9"/>
  <c r="I2965" i="9"/>
  <c r="I3009" i="9"/>
  <c r="I3025" i="9"/>
  <c r="I3036" i="9"/>
  <c r="I3049" i="9"/>
  <c r="I3114" i="9"/>
  <c r="I3146" i="9"/>
  <c r="I3176" i="9"/>
  <c r="I3232" i="9"/>
  <c r="I3259" i="9"/>
  <c r="I3298" i="9"/>
  <c r="I2789" i="9"/>
  <c r="I2817" i="9"/>
  <c r="I2826" i="9"/>
  <c r="J2827" i="9" s="1"/>
  <c r="I2840" i="9"/>
  <c r="I2852" i="9"/>
  <c r="I2854" i="9"/>
  <c r="I2880" i="9"/>
  <c r="I2936" i="9"/>
  <c r="I2945" i="9"/>
  <c r="I2985" i="9"/>
  <c r="I3013" i="9"/>
  <c r="I3031" i="9"/>
  <c r="I3053" i="9"/>
  <c r="J3053" i="9" s="1"/>
  <c r="I3058" i="9"/>
  <c r="I3075" i="9"/>
  <c r="I3098" i="9"/>
  <c r="I3104" i="9"/>
  <c r="J3104" i="9" s="1"/>
  <c r="I3111" i="9"/>
  <c r="I3116" i="9"/>
  <c r="I3125" i="9"/>
  <c r="I3130" i="9"/>
  <c r="I3134" i="9"/>
  <c r="I3148" i="9"/>
  <c r="I3160" i="9"/>
  <c r="I3182" i="9"/>
  <c r="I3245" i="9"/>
  <c r="I3254" i="9"/>
  <c r="I3317" i="9"/>
  <c r="I3363" i="9"/>
  <c r="I3382" i="9"/>
  <c r="I2828" i="9"/>
  <c r="I2856" i="9"/>
  <c r="I2896" i="9"/>
  <c r="I2922" i="9"/>
  <c r="I2958" i="9"/>
  <c r="I2960" i="9"/>
  <c r="I2962" i="9"/>
  <c r="I2980" i="9"/>
  <c r="I3046" i="9"/>
  <c r="I3055" i="9"/>
  <c r="I3077" i="9"/>
  <c r="I3088" i="9"/>
  <c r="I3157" i="9"/>
  <c r="I3173" i="9"/>
  <c r="I3209" i="9"/>
  <c r="I3352" i="9"/>
  <c r="I2781" i="9"/>
  <c r="I2797" i="9"/>
  <c r="J2797" i="9" s="1"/>
  <c r="I2804" i="9"/>
  <c r="J2805" i="9" s="1"/>
  <c r="I2832" i="9"/>
  <c r="I2844" i="9"/>
  <c r="I2860" i="9"/>
  <c r="I2893" i="9"/>
  <c r="I2926" i="9"/>
  <c r="I2928" i="9"/>
  <c r="I2933" i="9"/>
  <c r="I2944" i="9"/>
  <c r="I2973" i="9"/>
  <c r="J2974" i="9" s="1"/>
  <c r="I2984" i="9"/>
  <c r="I2993" i="9"/>
  <c r="I3026" i="9"/>
  <c r="I3037" i="9"/>
  <c r="J3038" i="9" s="1"/>
  <c r="I3048" i="9"/>
  <c r="I3050" i="9"/>
  <c r="I3059" i="9"/>
  <c r="J3060" i="9" s="1"/>
  <c r="I3061" i="9"/>
  <c r="I3066" i="9"/>
  <c r="I3072" i="9"/>
  <c r="I3092" i="9"/>
  <c r="I3106" i="9"/>
  <c r="I3117" i="9"/>
  <c r="I3138" i="9"/>
  <c r="I3152" i="9"/>
  <c r="I3200" i="9"/>
  <c r="I3202" i="9"/>
  <c r="I3233" i="9"/>
  <c r="I3253" i="9"/>
  <c r="I3396" i="9"/>
  <c r="I3272" i="9"/>
  <c r="I3288" i="9"/>
  <c r="I3325" i="9"/>
  <c r="I3376" i="9"/>
  <c r="J3377" i="9" s="1"/>
  <c r="I3390" i="9"/>
  <c r="I3406" i="9"/>
  <c r="I3427" i="9"/>
  <c r="I3434" i="9"/>
  <c r="I3482" i="9"/>
  <c r="I3494" i="9"/>
  <c r="I3503" i="9"/>
  <c r="I3517" i="9"/>
  <c r="I3533" i="9"/>
  <c r="I3549" i="9"/>
  <c r="I3570" i="9"/>
  <c r="I3635" i="9"/>
  <c r="I3637" i="9"/>
  <c r="I3656" i="9"/>
  <c r="I3658" i="9"/>
  <c r="I3684" i="9"/>
  <c r="I3704" i="9"/>
  <c r="I3720" i="9"/>
  <c r="I3722" i="9"/>
  <c r="I3756" i="9"/>
  <c r="J3756" i="9" s="1"/>
  <c r="I3788" i="9"/>
  <c r="I3820" i="9"/>
  <c r="J3820" i="9" s="1"/>
  <c r="I3213" i="9"/>
  <c r="I3229" i="9"/>
  <c r="I3301" i="9"/>
  <c r="I3320" i="9"/>
  <c r="J3321" i="9" s="1"/>
  <c r="I3332" i="9"/>
  <c r="J3333" i="9" s="1"/>
  <c r="I3350" i="9"/>
  <c r="I3357" i="9"/>
  <c r="I3366" i="9"/>
  <c r="I3373" i="9"/>
  <c r="I3410" i="9"/>
  <c r="I3431" i="9"/>
  <c r="I3498" i="9"/>
  <c r="I3532" i="9"/>
  <c r="I3565" i="9"/>
  <c r="I3577" i="9"/>
  <c r="I3588" i="9"/>
  <c r="I3595" i="9"/>
  <c r="I3597" i="9"/>
  <c r="I3602" i="9"/>
  <c r="I3604" i="9"/>
  <c r="I3611" i="9"/>
  <c r="I3613" i="9"/>
  <c r="J3614" i="9" s="1"/>
  <c r="I3618" i="9"/>
  <c r="I3620" i="9"/>
  <c r="I3651" i="9"/>
  <c r="I3653" i="9"/>
  <c r="I3664" i="9"/>
  <c r="I3676" i="9"/>
  <c r="I3688" i="9"/>
  <c r="I3690" i="9"/>
  <c r="I3701" i="9"/>
  <c r="I3708" i="9"/>
  <c r="I3748" i="9"/>
  <c r="I3780" i="9"/>
  <c r="I3812" i="9"/>
  <c r="I3438" i="9"/>
  <c r="I3495" i="9"/>
  <c r="J3496" i="9" s="1"/>
  <c r="I3516" i="9"/>
  <c r="I3518" i="9"/>
  <c r="I3520" i="9"/>
  <c r="I3534" i="9"/>
  <c r="I3548" i="9"/>
  <c r="I3550" i="9"/>
  <c r="I3629" i="9"/>
  <c r="I3666" i="9"/>
  <c r="I3692" i="9"/>
  <c r="I3694" i="9"/>
  <c r="I3717" i="9"/>
  <c r="J3717" i="9" s="1"/>
  <c r="J3727" i="9"/>
  <c r="I3728" i="9"/>
  <c r="I3760" i="9"/>
  <c r="I3792" i="9"/>
  <c r="J3792" i="9" s="1"/>
  <c r="J3818" i="9"/>
  <c r="I3824" i="9"/>
  <c r="I3466" i="9"/>
  <c r="J3539" i="9"/>
  <c r="J3726" i="9"/>
  <c r="I3205" i="9"/>
  <c r="I3221" i="9"/>
  <c r="I3240" i="9"/>
  <c r="J3240" i="9" s="1"/>
  <c r="I3249" i="9"/>
  <c r="I3312" i="9"/>
  <c r="I3342" i="9"/>
  <c r="I3349" i="9"/>
  <c r="J3349" i="9" s="1"/>
  <c r="I3358" i="9"/>
  <c r="I3365" i="9"/>
  <c r="I3402" i="9"/>
  <c r="J3402" i="9" s="1"/>
  <c r="I3411" i="9"/>
  <c r="I3418" i="9"/>
  <c r="I3430" i="9"/>
  <c r="J3430" i="9" s="1"/>
  <c r="I3442" i="9"/>
  <c r="I3463" i="9"/>
  <c r="I3475" i="9"/>
  <c r="I3529" i="9"/>
  <c r="J3530" i="9" s="1"/>
  <c r="I3557" i="9"/>
  <c r="I3568" i="9"/>
  <c r="I3580" i="9"/>
  <c r="I3582" i="9"/>
  <c r="I3587" i="9"/>
  <c r="I3589" i="9"/>
  <c r="I3594" i="9"/>
  <c r="I3596" i="9"/>
  <c r="I3603" i="9"/>
  <c r="I3605" i="9"/>
  <c r="I3610" i="9"/>
  <c r="J3610" i="9" s="1"/>
  <c r="I3612" i="9"/>
  <c r="I3619" i="9"/>
  <c r="I3621" i="9"/>
  <c r="I3652" i="9"/>
  <c r="I3689" i="9"/>
  <c r="I3700" i="9"/>
  <c r="J3700" i="9" s="1"/>
  <c r="I3732" i="9"/>
  <c r="I3764" i="9"/>
  <c r="I3796" i="9"/>
  <c r="I3828" i="9"/>
  <c r="J3829" i="9" s="1"/>
  <c r="J21" i="9"/>
  <c r="J223" i="9"/>
  <c r="J370" i="9"/>
  <c r="I462" i="9"/>
  <c r="I494" i="9"/>
  <c r="I526" i="9"/>
  <c r="I558" i="9"/>
  <c r="I566" i="9"/>
  <c r="I574" i="9"/>
  <c r="I582" i="9"/>
  <c r="J583" i="9" s="1"/>
  <c r="I590" i="9"/>
  <c r="I598" i="9"/>
  <c r="I606" i="9"/>
  <c r="I663" i="9"/>
  <c r="J664" i="9" s="1"/>
  <c r="I745" i="9"/>
  <c r="I761" i="9"/>
  <c r="I429" i="9"/>
  <c r="J430" i="9" s="1"/>
  <c r="I450" i="9"/>
  <c r="I482" i="9"/>
  <c r="I514" i="9"/>
  <c r="I546" i="9"/>
  <c r="I638" i="9"/>
  <c r="I722" i="9"/>
  <c r="I921" i="9"/>
  <c r="J922" i="9" s="1"/>
  <c r="I1039" i="9"/>
  <c r="J1040" i="9" s="1"/>
  <c r="I1223" i="9"/>
  <c r="I470" i="9"/>
  <c r="I502" i="9"/>
  <c r="I534" i="9"/>
  <c r="I670" i="9"/>
  <c r="J671" i="9" s="1"/>
  <c r="I825" i="9"/>
  <c r="I1071" i="9"/>
  <c r="J1072" i="9" s="1"/>
  <c r="I627" i="9"/>
  <c r="I705" i="9"/>
  <c r="I737" i="9"/>
  <c r="I753" i="9"/>
  <c r="J845" i="9"/>
  <c r="I889" i="9"/>
  <c r="I1135" i="9"/>
  <c r="I421" i="9"/>
  <c r="J422" i="9" s="1"/>
  <c r="I437" i="9"/>
  <c r="I466" i="9"/>
  <c r="I498" i="9"/>
  <c r="I530" i="9"/>
  <c r="I634" i="9"/>
  <c r="J635" i="9" s="1"/>
  <c r="I659" i="9"/>
  <c r="I686" i="9"/>
  <c r="I695" i="9"/>
  <c r="I793" i="9"/>
  <c r="J794" i="9" s="1"/>
  <c r="I1167" i="9"/>
  <c r="J1167" i="9" s="1"/>
  <c r="I454" i="9"/>
  <c r="I486" i="9"/>
  <c r="I518" i="9"/>
  <c r="I550" i="9"/>
  <c r="I617" i="9"/>
  <c r="I953" i="9"/>
  <c r="I613" i="9"/>
  <c r="J614" i="9" s="1"/>
  <c r="I645" i="9"/>
  <c r="J646" i="9" s="1"/>
  <c r="I673" i="9"/>
  <c r="J674" i="9" s="1"/>
  <c r="I689" i="9"/>
  <c r="I725" i="9"/>
  <c r="I773" i="9"/>
  <c r="I805" i="9"/>
  <c r="I837" i="9"/>
  <c r="I869" i="9"/>
  <c r="I901" i="9"/>
  <c r="I933" i="9"/>
  <c r="I965" i="9"/>
  <c r="I997" i="9"/>
  <c r="J1947" i="9"/>
  <c r="I609" i="9"/>
  <c r="I641" i="9"/>
  <c r="I713" i="9"/>
  <c r="I785" i="9"/>
  <c r="I817" i="9"/>
  <c r="I849" i="9"/>
  <c r="I881" i="9"/>
  <c r="I913" i="9"/>
  <c r="I945" i="9"/>
  <c r="I977" i="9"/>
  <c r="I1009" i="9"/>
  <c r="I1041" i="9"/>
  <c r="I1073" i="9"/>
  <c r="J1073" i="9" s="1"/>
  <c r="I1105" i="9"/>
  <c r="J1106" i="9" s="1"/>
  <c r="I1137" i="9"/>
  <c r="J1138" i="9" s="1"/>
  <c r="J1158" i="9"/>
  <c r="I1169" i="9"/>
  <c r="J1170" i="9" s="1"/>
  <c r="I1227" i="9"/>
  <c r="J1244" i="9"/>
  <c r="J995" i="9"/>
  <c r="J1569" i="9"/>
  <c r="I633" i="9"/>
  <c r="I665" i="9"/>
  <c r="J666" i="9" s="1"/>
  <c r="I721" i="9"/>
  <c r="I741" i="9"/>
  <c r="I749" i="9"/>
  <c r="I757" i="9"/>
  <c r="I777" i="9"/>
  <c r="J778" i="9" s="1"/>
  <c r="I809" i="9"/>
  <c r="I841" i="9"/>
  <c r="I873" i="9"/>
  <c r="I905" i="9"/>
  <c r="I937" i="9"/>
  <c r="I986" i="9"/>
  <c r="I1018" i="9"/>
  <c r="I1023" i="9"/>
  <c r="J1024" i="9" s="1"/>
  <c r="I1055" i="9"/>
  <c r="I1087" i="9"/>
  <c r="I1119" i="9"/>
  <c r="J1120" i="9" s="1"/>
  <c r="I1151" i="9"/>
  <c r="J1152" i="9" s="1"/>
  <c r="J1160" i="9"/>
  <c r="I1183" i="9"/>
  <c r="J710" i="9"/>
  <c r="I1195" i="9"/>
  <c r="I1255" i="9"/>
  <c r="J1332" i="9"/>
  <c r="J1121" i="9"/>
  <c r="J1069" i="9"/>
  <c r="J1133" i="9"/>
  <c r="J1243" i="9"/>
  <c r="J1473" i="9"/>
  <c r="J1665" i="9"/>
  <c r="J1321" i="9"/>
  <c r="J1897" i="9"/>
  <c r="I1384" i="9"/>
  <c r="I1730" i="9"/>
  <c r="J1738" i="9"/>
  <c r="I1392" i="9"/>
  <c r="J1407" i="9"/>
  <c r="J1487" i="9"/>
  <c r="J1974" i="9"/>
  <c r="I1400" i="9"/>
  <c r="I1816" i="9"/>
  <c r="J1452" i="9"/>
  <c r="I1376" i="9"/>
  <c r="J1419" i="9"/>
  <c r="I1752" i="9"/>
  <c r="I1848" i="9"/>
  <c r="J1764" i="9"/>
  <c r="J1946" i="9"/>
  <c r="J1976" i="9"/>
  <c r="I2296" i="9"/>
  <c r="I2373" i="9"/>
  <c r="I2275" i="9"/>
  <c r="J2276" i="9" s="1"/>
  <c r="I2939" i="9"/>
  <c r="I2321" i="9"/>
  <c r="I2707" i="9"/>
  <c r="J2708" i="9" s="1"/>
  <c r="J2603" i="9"/>
  <c r="I2401" i="9"/>
  <c r="I2693" i="9"/>
  <c r="J2627" i="9"/>
  <c r="I2700" i="9"/>
  <c r="J2745" i="9"/>
  <c r="J3322" i="9"/>
  <c r="J2709" i="9"/>
  <c r="I2908" i="9"/>
  <c r="I2955" i="9"/>
  <c r="I2971" i="9"/>
  <c r="J2769" i="9"/>
  <c r="J2847" i="9"/>
  <c r="I2994" i="9"/>
  <c r="I3012" i="9"/>
  <c r="I3017" i="9"/>
  <c r="J3297" i="9"/>
  <c r="I2996" i="9"/>
  <c r="I3132" i="9"/>
  <c r="I3164" i="9"/>
  <c r="I3172" i="9"/>
  <c r="I3180" i="9"/>
  <c r="I3188" i="9"/>
  <c r="I3196" i="9"/>
  <c r="I3204" i="9"/>
  <c r="I3212" i="9"/>
  <c r="I3220" i="9"/>
  <c r="I3228" i="9"/>
  <c r="I3236" i="9"/>
  <c r="I3244" i="9"/>
  <c r="I3252" i="9"/>
  <c r="I3260" i="9"/>
  <c r="I3268" i="9"/>
  <c r="J3269" i="9" s="1"/>
  <c r="I3276" i="9"/>
  <c r="J3277" i="9" s="1"/>
  <c r="I3284" i="9"/>
  <c r="I3292" i="9"/>
  <c r="I3300" i="9"/>
  <c r="I3308" i="9"/>
  <c r="J3309" i="9" s="1"/>
  <c r="I3316" i="9"/>
  <c r="I3324" i="9"/>
  <c r="J3417" i="9"/>
  <c r="I3140" i="9"/>
  <c r="I3136" i="9"/>
  <c r="I3124" i="9"/>
  <c r="J3128" i="9"/>
  <c r="I3156" i="9"/>
  <c r="I3454" i="9"/>
  <c r="J3455" i="9" s="1"/>
  <c r="I3486" i="9"/>
  <c r="J3487" i="9" s="1"/>
  <c r="I3547" i="9"/>
  <c r="J3547" i="9" s="1"/>
  <c r="I3446" i="9"/>
  <c r="I3478" i="9"/>
  <c r="I3515" i="9"/>
  <c r="I3458" i="9"/>
  <c r="I3490" i="9"/>
  <c r="I3563" i="9"/>
  <c r="I3470" i="9"/>
  <c r="I3502" i="9"/>
  <c r="J3328" i="9"/>
  <c r="J3662" i="9"/>
  <c r="I3579" i="9"/>
  <c r="J3600" i="9"/>
  <c r="J3642" i="9"/>
  <c r="J3682" i="9"/>
  <c r="J3785" i="9"/>
  <c r="J3736" i="9"/>
  <c r="J3572" i="2"/>
  <c r="J3556" i="2"/>
  <c r="J3548" i="2"/>
  <c r="J3540" i="2"/>
  <c r="J3532" i="2"/>
  <c r="J3524" i="2"/>
  <c r="J3516" i="2"/>
  <c r="J3504" i="2"/>
  <c r="J3496" i="2"/>
  <c r="J3488" i="2"/>
  <c r="J3480" i="2"/>
  <c r="J3472" i="2"/>
  <c r="J3468" i="2"/>
  <c r="J3460" i="2"/>
  <c r="J3452" i="2"/>
  <c r="J3444" i="2"/>
  <c r="J3436" i="2"/>
  <c r="J3428" i="2"/>
  <c r="J3416" i="2"/>
  <c r="J3408" i="2"/>
  <c r="J3400" i="2"/>
  <c r="J3392" i="2"/>
  <c r="J3384" i="2"/>
  <c r="J3376" i="2"/>
  <c r="J3368" i="2"/>
  <c r="J3360" i="2"/>
  <c r="J3352" i="2"/>
  <c r="J3344" i="2"/>
  <c r="J3336" i="2"/>
  <c r="J3328" i="2"/>
  <c r="J3320" i="2"/>
  <c r="J3312" i="2"/>
  <c r="J3304" i="2"/>
  <c r="J3296" i="2"/>
  <c r="J3288" i="2"/>
  <c r="J3280" i="2"/>
  <c r="J3272" i="2"/>
  <c r="J3264" i="2"/>
  <c r="J3256" i="2"/>
  <c r="J3248" i="2"/>
  <c r="J3240" i="2"/>
  <c r="J3232" i="2"/>
  <c r="J3224" i="2"/>
  <c r="J3216" i="2"/>
  <c r="J3208" i="2"/>
  <c r="J3564" i="2"/>
  <c r="J3560" i="2"/>
  <c r="J3552" i="2"/>
  <c r="J3544" i="2"/>
  <c r="J3536" i="2"/>
  <c r="J3528" i="2"/>
  <c r="J3520" i="2"/>
  <c r="J3512" i="2"/>
  <c r="J3508" i="2"/>
  <c r="J3500" i="2"/>
  <c r="J3492" i="2"/>
  <c r="J3484" i="2"/>
  <c r="J3476" i="2"/>
  <c r="J3464" i="2"/>
  <c r="J3456" i="2"/>
  <c r="J3448" i="2"/>
  <c r="J3440" i="2"/>
  <c r="J3432" i="2"/>
  <c r="J3424" i="2"/>
  <c r="J3420" i="2"/>
  <c r="J3412" i="2"/>
  <c r="J3404" i="2"/>
  <c r="J3396" i="2"/>
  <c r="J3388" i="2"/>
  <c r="J3380" i="2"/>
  <c r="J3372" i="2"/>
  <c r="J3364" i="2"/>
  <c r="J3356" i="2"/>
  <c r="J3348" i="2"/>
  <c r="J3340" i="2"/>
  <c r="J3332" i="2"/>
  <c r="J3324" i="2"/>
  <c r="J3316" i="2"/>
  <c r="J3308" i="2"/>
  <c r="J3300" i="2"/>
  <c r="J3292" i="2"/>
  <c r="J3284" i="2"/>
  <c r="J3276" i="2"/>
  <c r="J3268" i="2"/>
  <c r="J3260" i="2"/>
  <c r="J3252" i="2"/>
  <c r="J3244" i="2"/>
  <c r="J3236" i="2"/>
  <c r="J3228" i="2"/>
  <c r="J3220" i="2"/>
  <c r="J3212" i="2"/>
  <c r="J3204" i="2"/>
  <c r="I329" i="2"/>
  <c r="J3200" i="2"/>
  <c r="J3192" i="2"/>
  <c r="J3184" i="2"/>
  <c r="J3176" i="2"/>
  <c r="J3168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028" i="2"/>
  <c r="J3020" i="2"/>
  <c r="J3012" i="2"/>
  <c r="J3004" i="2"/>
  <c r="J2996" i="2"/>
  <c r="J2988" i="2"/>
  <c r="J2980" i="2"/>
  <c r="J2972" i="2"/>
  <c r="J2964" i="2"/>
  <c r="J2952" i="2"/>
  <c r="J2944" i="2"/>
  <c r="J2936" i="2"/>
  <c r="J2928" i="2"/>
  <c r="J2920" i="2"/>
  <c r="J2912" i="2"/>
  <c r="J2904" i="2"/>
  <c r="J2896" i="2"/>
  <c r="J2888" i="2"/>
  <c r="J2880" i="2"/>
  <c r="J2876" i="2"/>
  <c r="J2872" i="2"/>
  <c r="J2868" i="2"/>
  <c r="J2864" i="2"/>
  <c r="J2860" i="2"/>
  <c r="J2856" i="2"/>
  <c r="J2848" i="2"/>
  <c r="J2844" i="2"/>
  <c r="J2840" i="2"/>
  <c r="J2836" i="2"/>
  <c r="J2832" i="2"/>
  <c r="J2828" i="2"/>
  <c r="J2824" i="2"/>
  <c r="J2820" i="2"/>
  <c r="J2816" i="2"/>
  <c r="J2812" i="2"/>
  <c r="J2808" i="2"/>
  <c r="J2804" i="2"/>
  <c r="J2800" i="2"/>
  <c r="J2796" i="2"/>
  <c r="J2792" i="2"/>
  <c r="J2788" i="2"/>
  <c r="J2784" i="2"/>
  <c r="J2780" i="2"/>
  <c r="J2776" i="2"/>
  <c r="J2772" i="2"/>
  <c r="J2768" i="2"/>
  <c r="J2764" i="2"/>
  <c r="J2760" i="2"/>
  <c r="J2756" i="2"/>
  <c r="J2752" i="2"/>
  <c r="J2748" i="2"/>
  <c r="J2744" i="2"/>
  <c r="J2740" i="2"/>
  <c r="J2736" i="2"/>
  <c r="J2732" i="2"/>
  <c r="J2728" i="2"/>
  <c r="J2724" i="2"/>
  <c r="J2720" i="2"/>
  <c r="J2716" i="2"/>
  <c r="J2712" i="2"/>
  <c r="J2708" i="2"/>
  <c r="J2704" i="2"/>
  <c r="I2700" i="2"/>
  <c r="J2700" i="2" s="1"/>
  <c r="I2696" i="2"/>
  <c r="J2696" i="2" s="1"/>
  <c r="J3196" i="2"/>
  <c r="J3188" i="2"/>
  <c r="J3180" i="2"/>
  <c r="J3172" i="2"/>
  <c r="J3164" i="2"/>
  <c r="J3160" i="2"/>
  <c r="J3152" i="2"/>
  <c r="J3144" i="2"/>
  <c r="J3136" i="2"/>
  <c r="J3128" i="2"/>
  <c r="J3120" i="2"/>
  <c r="J3112" i="2"/>
  <c r="J3104" i="2"/>
  <c r="J3096" i="2"/>
  <c r="J3088" i="2"/>
  <c r="J3080" i="2"/>
  <c r="J3072" i="2"/>
  <c r="J3064" i="2"/>
  <c r="J3056" i="2"/>
  <c r="J3048" i="2"/>
  <c r="J3040" i="2"/>
  <c r="J3032" i="2"/>
  <c r="J3024" i="2"/>
  <c r="J3016" i="2"/>
  <c r="J3008" i="2"/>
  <c r="J3000" i="2"/>
  <c r="J2992" i="2"/>
  <c r="J2984" i="2"/>
  <c r="J2976" i="2"/>
  <c r="J2968" i="2"/>
  <c r="J2960" i="2"/>
  <c r="J2956" i="2"/>
  <c r="J2948" i="2"/>
  <c r="J2940" i="2"/>
  <c r="J2932" i="2"/>
  <c r="J2924" i="2"/>
  <c r="J2916" i="2"/>
  <c r="J2908" i="2"/>
  <c r="J2900" i="2"/>
  <c r="J2892" i="2"/>
  <c r="J2884" i="2"/>
  <c r="J2852" i="2"/>
  <c r="J422" i="2"/>
  <c r="J102" i="2"/>
  <c r="J90" i="2"/>
  <c r="J82" i="2"/>
  <c r="J26" i="2"/>
  <c r="J3795" i="2"/>
  <c r="J3731" i="2"/>
  <c r="J3567" i="2"/>
  <c r="J98" i="2"/>
  <c r="J34" i="2"/>
  <c r="J1358" i="2"/>
  <c r="J2553" i="2"/>
  <c r="J2549" i="2"/>
  <c r="J99" i="2"/>
  <c r="J91" i="2"/>
  <c r="J83" i="2"/>
  <c r="J75" i="2"/>
  <c r="J67" i="2"/>
  <c r="J59" i="2"/>
  <c r="J55" i="2"/>
  <c r="J47" i="2"/>
  <c r="J39" i="2"/>
  <c r="J31" i="2"/>
  <c r="J23" i="2"/>
  <c r="J15" i="2"/>
  <c r="J7" i="2"/>
  <c r="J3836" i="2"/>
  <c r="J3828" i="2"/>
  <c r="J3820" i="2"/>
  <c r="J3812" i="2"/>
  <c r="J3804" i="2"/>
  <c r="J3796" i="2"/>
  <c r="J3788" i="2"/>
  <c r="J3780" i="2"/>
  <c r="J3772" i="2"/>
  <c r="J3764" i="2"/>
  <c r="J3756" i="2"/>
  <c r="J3748" i="2"/>
  <c r="J3740" i="2"/>
  <c r="J3732" i="2"/>
  <c r="J3724" i="2"/>
  <c r="J3716" i="2"/>
  <c r="J3708" i="2"/>
  <c r="J3700" i="2"/>
  <c r="J3692" i="2"/>
  <c r="J3684" i="2"/>
  <c r="J3672" i="2"/>
  <c r="J3664" i="2"/>
  <c r="J3660" i="2"/>
  <c r="J3652" i="2"/>
  <c r="J3644" i="2"/>
  <c r="J3636" i="2"/>
  <c r="J3628" i="2"/>
  <c r="J3620" i="2"/>
  <c r="J3612" i="2"/>
  <c r="J3604" i="2"/>
  <c r="J3596" i="2"/>
  <c r="J3588" i="2"/>
  <c r="J3580" i="2"/>
  <c r="I2692" i="2"/>
  <c r="J2692" i="2" s="1"/>
  <c r="I2688" i="2"/>
  <c r="J2688" i="2" s="1"/>
  <c r="I2684" i="2"/>
  <c r="J2684" i="2" s="1"/>
  <c r="I2680" i="2"/>
  <c r="J2680" i="2" s="1"/>
  <c r="I2676" i="2"/>
  <c r="J2676" i="2" s="1"/>
  <c r="I2672" i="2"/>
  <c r="J2672" i="2" s="1"/>
  <c r="I2668" i="2"/>
  <c r="J2668" i="2" s="1"/>
  <c r="I2664" i="2"/>
  <c r="J2664" i="2" s="1"/>
  <c r="I2660" i="2"/>
  <c r="J2660" i="2" s="1"/>
  <c r="I2656" i="2"/>
  <c r="J2656" i="2" s="1"/>
  <c r="I2652" i="2"/>
  <c r="J2652" i="2" s="1"/>
  <c r="I2648" i="2"/>
  <c r="J2648" i="2" s="1"/>
  <c r="I2644" i="2"/>
  <c r="J2644" i="2" s="1"/>
  <c r="I2640" i="2"/>
  <c r="J2640" i="2" s="1"/>
  <c r="I2636" i="2"/>
  <c r="J2636" i="2" s="1"/>
  <c r="I2632" i="2"/>
  <c r="J2632" i="2" s="1"/>
  <c r="I2628" i="2"/>
  <c r="J2628" i="2" s="1"/>
  <c r="I2624" i="2"/>
  <c r="J2624" i="2" s="1"/>
  <c r="I2620" i="2"/>
  <c r="J2620" i="2" s="1"/>
  <c r="I2616" i="2"/>
  <c r="J2616" i="2" s="1"/>
  <c r="I2612" i="2"/>
  <c r="J2612" i="2" s="1"/>
  <c r="I2608" i="2"/>
  <c r="J2608" i="2" s="1"/>
  <c r="I2604" i="2"/>
  <c r="J2604" i="2" s="1"/>
  <c r="I2600" i="2"/>
  <c r="J2600" i="2" s="1"/>
  <c r="I2596" i="2"/>
  <c r="J2596" i="2" s="1"/>
  <c r="I2592" i="2"/>
  <c r="J2592" i="2" s="1"/>
  <c r="I2588" i="2"/>
  <c r="J2588" i="2" s="1"/>
  <c r="I2584" i="2"/>
  <c r="J2584" i="2" s="1"/>
  <c r="I2580" i="2"/>
  <c r="J2580" i="2" s="1"/>
  <c r="I2576" i="2"/>
  <c r="J2576" i="2" s="1"/>
  <c r="I2572" i="2"/>
  <c r="J2572" i="2" s="1"/>
  <c r="I2568" i="2"/>
  <c r="J2568" i="2" s="1"/>
  <c r="I2564" i="2"/>
  <c r="J2564" i="2" s="1"/>
  <c r="I2560" i="2"/>
  <c r="J2560" i="2" s="1"/>
  <c r="I2556" i="2"/>
  <c r="J2556" i="2" s="1"/>
  <c r="I2552" i="2"/>
  <c r="J2552" i="2" s="1"/>
  <c r="I2548" i="2"/>
  <c r="J2548" i="2" s="1"/>
  <c r="I2544" i="2"/>
  <c r="J2544" i="2" s="1"/>
  <c r="I2540" i="2"/>
  <c r="J2540" i="2" s="1"/>
  <c r="I2536" i="2"/>
  <c r="J2536" i="2" s="1"/>
  <c r="I2532" i="2"/>
  <c r="J2532" i="2" s="1"/>
  <c r="I2528" i="2"/>
  <c r="J2528" i="2" s="1"/>
  <c r="I2524" i="2"/>
  <c r="J2524" i="2" s="1"/>
  <c r="I2520" i="2"/>
  <c r="J2520" i="2" s="1"/>
  <c r="I2516" i="2"/>
  <c r="J2516" i="2" s="1"/>
  <c r="I2512" i="2"/>
  <c r="J2512" i="2" s="1"/>
  <c r="I2508" i="2"/>
  <c r="J2508" i="2" s="1"/>
  <c r="I2504" i="2"/>
  <c r="J2504" i="2" s="1"/>
  <c r="I2500" i="2"/>
  <c r="J2500" i="2" s="1"/>
  <c r="I2496" i="2"/>
  <c r="J2496" i="2" s="1"/>
  <c r="I2492" i="2"/>
  <c r="J2492" i="2" s="1"/>
  <c r="I2488" i="2"/>
  <c r="J2488" i="2" s="1"/>
  <c r="I2484" i="2"/>
  <c r="J2484" i="2" s="1"/>
  <c r="I2480" i="2"/>
  <c r="J2480" i="2" s="1"/>
  <c r="I2476" i="2"/>
  <c r="J2476" i="2" s="1"/>
  <c r="I2472" i="2"/>
  <c r="J2472" i="2" s="1"/>
  <c r="I2468" i="2"/>
  <c r="J2468" i="2" s="1"/>
  <c r="I2464" i="2"/>
  <c r="J2464" i="2" s="1"/>
  <c r="I2460" i="2"/>
  <c r="J2460" i="2" s="1"/>
  <c r="I2456" i="2"/>
  <c r="J2456" i="2" s="1"/>
  <c r="I2452" i="2"/>
  <c r="J2452" i="2" s="1"/>
  <c r="I2448" i="2"/>
  <c r="J2448" i="2" s="1"/>
  <c r="I2444" i="2"/>
  <c r="J2444" i="2" s="1"/>
  <c r="I2440" i="2"/>
  <c r="J2440" i="2" s="1"/>
  <c r="I2436" i="2"/>
  <c r="J2436" i="2" s="1"/>
  <c r="I2432" i="2"/>
  <c r="J2432" i="2" s="1"/>
  <c r="I2428" i="2"/>
  <c r="J2428" i="2" s="1"/>
  <c r="I2424" i="2"/>
  <c r="J2424" i="2" s="1"/>
  <c r="I2420" i="2"/>
  <c r="J2420" i="2" s="1"/>
  <c r="I2416" i="2"/>
  <c r="J2416" i="2" s="1"/>
  <c r="I2412" i="2"/>
  <c r="J2412" i="2" s="1"/>
  <c r="I2408" i="2"/>
  <c r="J2408" i="2" s="1"/>
  <c r="I2404" i="2"/>
  <c r="J2404" i="2" s="1"/>
  <c r="I2400" i="2"/>
  <c r="J2400" i="2" s="1"/>
  <c r="I2396" i="2"/>
  <c r="J2396" i="2" s="1"/>
  <c r="I2392" i="2"/>
  <c r="J2392" i="2" s="1"/>
  <c r="I2388" i="2"/>
  <c r="J2388" i="2" s="1"/>
  <c r="I2384" i="2"/>
  <c r="J2384" i="2" s="1"/>
  <c r="I2380" i="2"/>
  <c r="J2380" i="2" s="1"/>
  <c r="I2376" i="2"/>
  <c r="J2376" i="2" s="1"/>
  <c r="I2372" i="2"/>
  <c r="J2372" i="2" s="1"/>
  <c r="I2368" i="2"/>
  <c r="J2368" i="2" s="1"/>
  <c r="I2364" i="2"/>
  <c r="J2364" i="2" s="1"/>
  <c r="I2360" i="2"/>
  <c r="J2360" i="2" s="1"/>
  <c r="I2356" i="2"/>
  <c r="J2356" i="2" s="1"/>
  <c r="I2352" i="2"/>
  <c r="J2352" i="2" s="1"/>
  <c r="I2348" i="2"/>
  <c r="J2348" i="2" s="1"/>
  <c r="I2344" i="2"/>
  <c r="J2344" i="2" s="1"/>
  <c r="I2340" i="2"/>
  <c r="J2340" i="2" s="1"/>
  <c r="I2336" i="2"/>
  <c r="J2336" i="2" s="1"/>
  <c r="I2332" i="2"/>
  <c r="J2332" i="2" s="1"/>
  <c r="I2328" i="2"/>
  <c r="J2328" i="2" s="1"/>
  <c r="I2324" i="2"/>
  <c r="J2324" i="2" s="1"/>
  <c r="I2320" i="2"/>
  <c r="J2320" i="2" s="1"/>
  <c r="I2316" i="2"/>
  <c r="J2316" i="2" s="1"/>
  <c r="I2312" i="2"/>
  <c r="J2312" i="2" s="1"/>
  <c r="I2308" i="2"/>
  <c r="J2308" i="2" s="1"/>
  <c r="I2304" i="2"/>
  <c r="J2304" i="2" s="1"/>
  <c r="I2300" i="2"/>
  <c r="J2300" i="2" s="1"/>
  <c r="I2296" i="2"/>
  <c r="J2296" i="2" s="1"/>
  <c r="I2292" i="2"/>
  <c r="J2292" i="2" s="1"/>
  <c r="I2288" i="2"/>
  <c r="J2288" i="2" s="1"/>
  <c r="I2284" i="2"/>
  <c r="J2284" i="2" s="1"/>
  <c r="I2280" i="2"/>
  <c r="J2280" i="2" s="1"/>
  <c r="I2276" i="2"/>
  <c r="J2276" i="2" s="1"/>
  <c r="I2272" i="2"/>
  <c r="J2272" i="2" s="1"/>
  <c r="I2268" i="2"/>
  <c r="J2268" i="2" s="1"/>
  <c r="I2264" i="2"/>
  <c r="J2264" i="2" s="1"/>
  <c r="I2260" i="2"/>
  <c r="J2260" i="2" s="1"/>
  <c r="I2256" i="2"/>
  <c r="J2256" i="2" s="1"/>
  <c r="I2252" i="2"/>
  <c r="J2252" i="2" s="1"/>
  <c r="I2248" i="2"/>
  <c r="J2248" i="2" s="1"/>
  <c r="I2244" i="2"/>
  <c r="J2244" i="2" s="1"/>
  <c r="I2240" i="2"/>
  <c r="J2240" i="2" s="1"/>
  <c r="I2236" i="2"/>
  <c r="J2236" i="2" s="1"/>
  <c r="I2232" i="2"/>
  <c r="J2232" i="2" s="1"/>
  <c r="I2228" i="2"/>
  <c r="J2228" i="2" s="1"/>
  <c r="I2224" i="2"/>
  <c r="J2224" i="2" s="1"/>
  <c r="I2220" i="2"/>
  <c r="J2220" i="2" s="1"/>
  <c r="I2216" i="2"/>
  <c r="J2216" i="2" s="1"/>
  <c r="I2212" i="2"/>
  <c r="J2212" i="2" s="1"/>
  <c r="I2208" i="2"/>
  <c r="J2208" i="2" s="1"/>
  <c r="I2204" i="2"/>
  <c r="J2204" i="2" s="1"/>
  <c r="I2200" i="2"/>
  <c r="J2200" i="2" s="1"/>
  <c r="I2196" i="2"/>
  <c r="J2196" i="2" s="1"/>
  <c r="I2192" i="2"/>
  <c r="J2192" i="2" s="1"/>
  <c r="I2188" i="2"/>
  <c r="J2188" i="2" s="1"/>
  <c r="I2184" i="2"/>
  <c r="J2184" i="2" s="1"/>
  <c r="I2180" i="2"/>
  <c r="J2180" i="2" s="1"/>
  <c r="I2176" i="2"/>
  <c r="J2176" i="2" s="1"/>
  <c r="I2172" i="2"/>
  <c r="J2172" i="2" s="1"/>
  <c r="I2168" i="2"/>
  <c r="J2168" i="2" s="1"/>
  <c r="I2164" i="2"/>
  <c r="J2164" i="2" s="1"/>
  <c r="I2160" i="2"/>
  <c r="J2160" i="2" s="1"/>
  <c r="I2156" i="2"/>
  <c r="J2156" i="2" s="1"/>
  <c r="I2152" i="2"/>
  <c r="J2152" i="2" s="1"/>
  <c r="I2148" i="2"/>
  <c r="J2148" i="2" s="1"/>
  <c r="I2144" i="2"/>
  <c r="J2144" i="2" s="1"/>
  <c r="I2140" i="2"/>
  <c r="J2140" i="2" s="1"/>
  <c r="I2136" i="2"/>
  <c r="J2136" i="2" s="1"/>
  <c r="I2132" i="2"/>
  <c r="J2132" i="2" s="1"/>
  <c r="I2128" i="2"/>
  <c r="J2128" i="2" s="1"/>
  <c r="I2124" i="2"/>
  <c r="J2124" i="2" s="1"/>
  <c r="I2120" i="2"/>
  <c r="J2120" i="2" s="1"/>
  <c r="I2116" i="2"/>
  <c r="J2116" i="2" s="1"/>
  <c r="I2112" i="2"/>
  <c r="J2112" i="2" s="1"/>
  <c r="I2108" i="2"/>
  <c r="J2108" i="2" s="1"/>
  <c r="I2104" i="2"/>
  <c r="J2104" i="2" s="1"/>
  <c r="I2100" i="2"/>
  <c r="J2100" i="2" s="1"/>
  <c r="I2096" i="2"/>
  <c r="J2096" i="2" s="1"/>
  <c r="I2092" i="2"/>
  <c r="J2092" i="2" s="1"/>
  <c r="I2088" i="2"/>
  <c r="J2088" i="2" s="1"/>
  <c r="I2084" i="2"/>
  <c r="J2084" i="2" s="1"/>
  <c r="I2080" i="2"/>
  <c r="J2080" i="2" s="1"/>
  <c r="I2076" i="2"/>
  <c r="J2076" i="2" s="1"/>
  <c r="J95" i="2"/>
  <c r="J87" i="2"/>
  <c r="J79" i="2"/>
  <c r="J71" i="2"/>
  <c r="J63" i="2"/>
  <c r="J51" i="2"/>
  <c r="J43" i="2"/>
  <c r="J35" i="2"/>
  <c r="J27" i="2"/>
  <c r="J19" i="2"/>
  <c r="J11" i="2"/>
  <c r="J3832" i="2"/>
  <c r="J3824" i="2"/>
  <c r="J3816" i="2"/>
  <c r="J3808" i="2"/>
  <c r="J3800" i="2"/>
  <c r="J3792" i="2"/>
  <c r="J3784" i="2"/>
  <c r="J3776" i="2"/>
  <c r="J3768" i="2"/>
  <c r="J3760" i="2"/>
  <c r="J3752" i="2"/>
  <c r="J3744" i="2"/>
  <c r="J3736" i="2"/>
  <c r="J3728" i="2"/>
  <c r="J3720" i="2"/>
  <c r="J3712" i="2"/>
  <c r="J3704" i="2"/>
  <c r="J3696" i="2"/>
  <c r="J3688" i="2"/>
  <c r="J3680" i="2"/>
  <c r="J3676" i="2"/>
  <c r="J3668" i="2"/>
  <c r="J3656" i="2"/>
  <c r="J3648" i="2"/>
  <c r="J3640" i="2"/>
  <c r="J3632" i="2"/>
  <c r="J3624" i="2"/>
  <c r="J3616" i="2"/>
  <c r="J3608" i="2"/>
  <c r="J3600" i="2"/>
  <c r="J3592" i="2"/>
  <c r="J3584" i="2"/>
  <c r="J3576" i="2"/>
  <c r="J3568" i="2"/>
  <c r="J94" i="2"/>
  <c r="J86" i="2"/>
  <c r="J78" i="2"/>
  <c r="J74" i="2"/>
  <c r="J70" i="2"/>
  <c r="J66" i="2"/>
  <c r="J62" i="2"/>
  <c r="J58" i="2"/>
  <c r="J54" i="2"/>
  <c r="J50" i="2"/>
  <c r="J46" i="2"/>
  <c r="J42" i="2"/>
  <c r="J38" i="2"/>
  <c r="J30" i="2"/>
  <c r="J22" i="2"/>
  <c r="J18" i="2"/>
  <c r="J14" i="2"/>
  <c r="J10" i="2"/>
  <c r="J6" i="2"/>
  <c r="J3839" i="2"/>
  <c r="J3835" i="2"/>
  <c r="J3831" i="2"/>
  <c r="J3827" i="2"/>
  <c r="J3823" i="2"/>
  <c r="J3819" i="2"/>
  <c r="J3815" i="2"/>
  <c r="J3811" i="2"/>
  <c r="J3807" i="2"/>
  <c r="J3803" i="2"/>
  <c r="J3799" i="2"/>
  <c r="J3791" i="2"/>
  <c r="J3787" i="2"/>
  <c r="J3783" i="2"/>
  <c r="J3779" i="2"/>
  <c r="J3775" i="2"/>
  <c r="J3771" i="2"/>
  <c r="J3767" i="2"/>
  <c r="J3763" i="2"/>
  <c r="J3759" i="2"/>
  <c r="J3755" i="2"/>
  <c r="J3751" i="2"/>
  <c r="J3747" i="2"/>
  <c r="J3743" i="2"/>
  <c r="J3739" i="2"/>
  <c r="J3735" i="2"/>
  <c r="J3727" i="2"/>
  <c r="J3723" i="2"/>
  <c r="J3719" i="2"/>
  <c r="J3715" i="2"/>
  <c r="J3711" i="2"/>
  <c r="J3707" i="2"/>
  <c r="J3703" i="2"/>
  <c r="J3699" i="2"/>
  <c r="J3695" i="2"/>
  <c r="J3691" i="2"/>
  <c r="J3687" i="2"/>
  <c r="J3683" i="2"/>
  <c r="J3679" i="2"/>
  <c r="J3675" i="2"/>
  <c r="J3671" i="2"/>
  <c r="J3667" i="2"/>
  <c r="J3663" i="2"/>
  <c r="J3659" i="2"/>
  <c r="J3655" i="2"/>
  <c r="J3651" i="2"/>
  <c r="J3647" i="2"/>
  <c r="J3643" i="2"/>
  <c r="J3639" i="2"/>
  <c r="J3635" i="2"/>
  <c r="J3631" i="2"/>
  <c r="J3627" i="2"/>
  <c r="J3623" i="2"/>
  <c r="J3619" i="2"/>
  <c r="J3615" i="2"/>
  <c r="J3611" i="2"/>
  <c r="J3607" i="2"/>
  <c r="J3603" i="2"/>
  <c r="J3599" i="2"/>
  <c r="J3595" i="2"/>
  <c r="J3591" i="2"/>
  <c r="J3587" i="2"/>
  <c r="J3583" i="2"/>
  <c r="J3579" i="2"/>
  <c r="J3575" i="2"/>
  <c r="J3571" i="2"/>
  <c r="J3563" i="2"/>
  <c r="J3559" i="2"/>
  <c r="J3555" i="2"/>
  <c r="J3551" i="2"/>
  <c r="J3547" i="2"/>
  <c r="J3543" i="2"/>
  <c r="J3539" i="2"/>
  <c r="J3535" i="2"/>
  <c r="J3531" i="2"/>
  <c r="J3527" i="2"/>
  <c r="J3523" i="2"/>
  <c r="J3519" i="2"/>
  <c r="J3515" i="2"/>
  <c r="J3511" i="2"/>
  <c r="J3507" i="2"/>
  <c r="J3503" i="2"/>
  <c r="J3499" i="2"/>
  <c r="J3495" i="2"/>
  <c r="J3491" i="2"/>
  <c r="J3487" i="2"/>
  <c r="J3483" i="2"/>
  <c r="J3479" i="2"/>
  <c r="J3475" i="2"/>
  <c r="J3471" i="2"/>
  <c r="J3467" i="2"/>
  <c r="J3463" i="2"/>
  <c r="J3459" i="2"/>
  <c r="J3455" i="2"/>
  <c r="J3451" i="2"/>
  <c r="J3447" i="2"/>
  <c r="J3443" i="2"/>
  <c r="J3439" i="2"/>
  <c r="J3435" i="2"/>
  <c r="J3431" i="2"/>
  <c r="J3427" i="2"/>
  <c r="J3423" i="2"/>
  <c r="J3419" i="2"/>
  <c r="J3415" i="2"/>
  <c r="J3411" i="2"/>
  <c r="J3407" i="2"/>
  <c r="J3403" i="2"/>
  <c r="J3399" i="2"/>
  <c r="J3395" i="2"/>
  <c r="J3391" i="2"/>
  <c r="J3387" i="2"/>
  <c r="J3383" i="2"/>
  <c r="J3379" i="2"/>
  <c r="J3375" i="2"/>
  <c r="J3371" i="2"/>
  <c r="J3367" i="2"/>
  <c r="J3363" i="2"/>
  <c r="J3359" i="2"/>
  <c r="J3355" i="2"/>
  <c r="J3351" i="2"/>
  <c r="J3347" i="2"/>
  <c r="J3343" i="2"/>
  <c r="J3339" i="2"/>
  <c r="J3335" i="2"/>
  <c r="J3331" i="2"/>
  <c r="J3327" i="2"/>
  <c r="J3323" i="2"/>
  <c r="J3319" i="2"/>
  <c r="J3315" i="2"/>
  <c r="J3311" i="2"/>
  <c r="J3307" i="2"/>
  <c r="J3303" i="2"/>
  <c r="J3299" i="2"/>
  <c r="J3295" i="2"/>
  <c r="J3291" i="2"/>
  <c r="J3287" i="2"/>
  <c r="J3283" i="2"/>
  <c r="J3279" i="2"/>
  <c r="J3275" i="2"/>
  <c r="J3271" i="2"/>
  <c r="J3267" i="2"/>
  <c r="J3263" i="2"/>
  <c r="J3259" i="2"/>
  <c r="J3255" i="2"/>
  <c r="J3251" i="2"/>
  <c r="J3247" i="2"/>
  <c r="J3243" i="2"/>
  <c r="J3239" i="2"/>
  <c r="J3235" i="2"/>
  <c r="J3231" i="2"/>
  <c r="J3227" i="2"/>
  <c r="J3223" i="2"/>
  <c r="J3219" i="2"/>
  <c r="J3215" i="2"/>
  <c r="J3211" i="2"/>
  <c r="J3207" i="2"/>
  <c r="J3203" i="2"/>
  <c r="J3199" i="2"/>
  <c r="J3195" i="2"/>
  <c r="J3191" i="2"/>
  <c r="J3187" i="2"/>
  <c r="J3183" i="2"/>
  <c r="J3179" i="2"/>
  <c r="J3175" i="2"/>
  <c r="J3171" i="2"/>
  <c r="J3167" i="2"/>
  <c r="J3163" i="2"/>
  <c r="J3159" i="2"/>
  <c r="J3155" i="2"/>
  <c r="J3151" i="2"/>
  <c r="J3147" i="2"/>
  <c r="J3143" i="2"/>
  <c r="J3139" i="2"/>
  <c r="J3135" i="2"/>
  <c r="J3131" i="2"/>
  <c r="J3127" i="2"/>
  <c r="J3123" i="2"/>
  <c r="J3119" i="2"/>
  <c r="J3115" i="2"/>
  <c r="J3111" i="2"/>
  <c r="J3107" i="2"/>
  <c r="J3103" i="2"/>
  <c r="J3099" i="2"/>
  <c r="J3095" i="2"/>
  <c r="J3091" i="2"/>
  <c r="J3087" i="2"/>
  <c r="J3083" i="2"/>
  <c r="J3079" i="2"/>
  <c r="J3075" i="2"/>
  <c r="J3071" i="2"/>
  <c r="J3067" i="2"/>
  <c r="J3063" i="2"/>
  <c r="J3059" i="2"/>
  <c r="J3055" i="2"/>
  <c r="J3051" i="2"/>
  <c r="J3047" i="2"/>
  <c r="J3043" i="2"/>
  <c r="J3039" i="2"/>
  <c r="J3035" i="2"/>
  <c r="J3031" i="2"/>
  <c r="J3027" i="2"/>
  <c r="J3023" i="2"/>
  <c r="J3019" i="2"/>
  <c r="J3015" i="2"/>
  <c r="J3011" i="2"/>
  <c r="J3007" i="2"/>
  <c r="J3003" i="2"/>
  <c r="J2999" i="2"/>
  <c r="J2995" i="2"/>
  <c r="J2991" i="2"/>
  <c r="J2987" i="2"/>
  <c r="J2983" i="2"/>
  <c r="J2979" i="2"/>
  <c r="J2975" i="2"/>
  <c r="J2971" i="2"/>
  <c r="J2967" i="2"/>
  <c r="J2963" i="2"/>
  <c r="J2959" i="2"/>
  <c r="J2955" i="2"/>
  <c r="J2951" i="2"/>
  <c r="J2947" i="2"/>
  <c r="J2943" i="2"/>
  <c r="J2939" i="2"/>
  <c r="J2935" i="2"/>
  <c r="J2931" i="2"/>
  <c r="J2927" i="2"/>
  <c r="J2923" i="2"/>
  <c r="J2919" i="2"/>
  <c r="J2915" i="2"/>
  <c r="J2911" i="2"/>
  <c r="J2907" i="2"/>
  <c r="J2903" i="2"/>
  <c r="J2899" i="2"/>
  <c r="J2895" i="2"/>
  <c r="J2891" i="2"/>
  <c r="J2887" i="2"/>
  <c r="J2883" i="2"/>
  <c r="J2879" i="2"/>
  <c r="J2875" i="2"/>
  <c r="J2871" i="2"/>
  <c r="J2867" i="2"/>
  <c r="J2863" i="2"/>
  <c r="J2859" i="2"/>
  <c r="J2855" i="2"/>
  <c r="J2851" i="2"/>
  <c r="J2847" i="2"/>
  <c r="J2843" i="2"/>
  <c r="J2839" i="2"/>
  <c r="J2835" i="2"/>
  <c r="J2831" i="2"/>
  <c r="J2827" i="2"/>
  <c r="J2823" i="2"/>
  <c r="J2819" i="2"/>
  <c r="J2815" i="2"/>
  <c r="J2811" i="2"/>
  <c r="J2807" i="2"/>
  <c r="J2803" i="2"/>
  <c r="J2799" i="2"/>
  <c r="J2795" i="2"/>
  <c r="J2791" i="2"/>
  <c r="J2787" i="2"/>
  <c r="J2783" i="2"/>
  <c r="J2779" i="2"/>
  <c r="J2775" i="2"/>
  <c r="J2771" i="2"/>
  <c r="J2767" i="2"/>
  <c r="J2763" i="2"/>
  <c r="J2759" i="2"/>
  <c r="J2755" i="2"/>
  <c r="J2751" i="2"/>
  <c r="J2747" i="2"/>
  <c r="J2743" i="2"/>
  <c r="J2739" i="2"/>
  <c r="J2735" i="2"/>
  <c r="J2731" i="2"/>
  <c r="J2727" i="2"/>
  <c r="J2723" i="2"/>
  <c r="J2719" i="2"/>
  <c r="J2715" i="2"/>
  <c r="J2711" i="2"/>
  <c r="J2707" i="2"/>
  <c r="J2703" i="2"/>
  <c r="J2699" i="2"/>
  <c r="J2695" i="2"/>
  <c r="J2691" i="2"/>
  <c r="J2687" i="2"/>
  <c r="J2683" i="2"/>
  <c r="J2679" i="2"/>
  <c r="J2675" i="2"/>
  <c r="J2671" i="2"/>
  <c r="J2667" i="2"/>
  <c r="J2663" i="2"/>
  <c r="J2659" i="2"/>
  <c r="J2655" i="2"/>
  <c r="J2651" i="2"/>
  <c r="J2647" i="2"/>
  <c r="J2643" i="2"/>
  <c r="J2639" i="2"/>
  <c r="J2635" i="2"/>
  <c r="J2631" i="2"/>
  <c r="J2627" i="2"/>
  <c r="J2623" i="2"/>
  <c r="J2619" i="2"/>
  <c r="J2615" i="2"/>
  <c r="J2611" i="2"/>
  <c r="J2607" i="2"/>
  <c r="J2603" i="2"/>
  <c r="J2599" i="2"/>
  <c r="J2595" i="2"/>
  <c r="J2591" i="2"/>
  <c r="J2587" i="2"/>
  <c r="J2583" i="2"/>
  <c r="J2579" i="2"/>
  <c r="J2575" i="2"/>
  <c r="J2571" i="2"/>
  <c r="J2567" i="2"/>
  <c r="J2563" i="2"/>
  <c r="J2559" i="2"/>
  <c r="J2555" i="2"/>
  <c r="J2551" i="2"/>
  <c r="J2547" i="2"/>
  <c r="J2543" i="2"/>
  <c r="J2535" i="2"/>
  <c r="J2527" i="2"/>
  <c r="J2519" i="2"/>
  <c r="J2511" i="2"/>
  <c r="J2503" i="2"/>
  <c r="J2495" i="2"/>
  <c r="J2487" i="2"/>
  <c r="J2479" i="2"/>
  <c r="J2471" i="2"/>
  <c r="J2463" i="2"/>
  <c r="J2455" i="2"/>
  <c r="J2447" i="2"/>
  <c r="J2439" i="2"/>
  <c r="J2431" i="2"/>
  <c r="J2423" i="2"/>
  <c r="J2415" i="2"/>
  <c r="J2407" i="2"/>
  <c r="J2399" i="2"/>
  <c r="J2391" i="2"/>
  <c r="J2383" i="2"/>
  <c r="J2375" i="2"/>
  <c r="J2367" i="2"/>
  <c r="J2359" i="2"/>
  <c r="J2351" i="2"/>
  <c r="J2343" i="2"/>
  <c r="J2339" i="2"/>
  <c r="J2335" i="2"/>
  <c r="J2331" i="2"/>
  <c r="J2327" i="2"/>
  <c r="J2323" i="2"/>
  <c r="J2319" i="2"/>
  <c r="J2315" i="2"/>
  <c r="J2311" i="2"/>
  <c r="J2307" i="2"/>
  <c r="J2303" i="2"/>
  <c r="J2299" i="2"/>
  <c r="J2295" i="2"/>
  <c r="J2291" i="2"/>
  <c r="J2287" i="2"/>
  <c r="J2283" i="2"/>
  <c r="J2279" i="2"/>
  <c r="J2271" i="2"/>
  <c r="J2267" i="2"/>
  <c r="J2263" i="2"/>
  <c r="J2259" i="2"/>
  <c r="J2255" i="2"/>
  <c r="J2251" i="2"/>
  <c r="J2247" i="2"/>
  <c r="J2243" i="2"/>
  <c r="J2239" i="2"/>
  <c r="J2235" i="2"/>
  <c r="J2231" i="2"/>
  <c r="J2227" i="2"/>
  <c r="J2223" i="2"/>
  <c r="J2219" i="2"/>
  <c r="J2215" i="2"/>
  <c r="J2211" i="2"/>
  <c r="J2207" i="2"/>
  <c r="J2203" i="2"/>
  <c r="J2199" i="2"/>
  <c r="J2195" i="2"/>
  <c r="J2191" i="2"/>
  <c r="J2187" i="2"/>
  <c r="J2183" i="2"/>
  <c r="J2179" i="2"/>
  <c r="J2175" i="2"/>
  <c r="J2171" i="2"/>
  <c r="J2167" i="2"/>
  <c r="J2163" i="2"/>
  <c r="J2159" i="2"/>
  <c r="J2155" i="2"/>
  <c r="J2151" i="2"/>
  <c r="J2147" i="2"/>
  <c r="J2143" i="2"/>
  <c r="J2139" i="2"/>
  <c r="J2135" i="2"/>
  <c r="J2131" i="2"/>
  <c r="J2127" i="2"/>
  <c r="J2123" i="2"/>
  <c r="J2119" i="2"/>
  <c r="J2115" i="2"/>
  <c r="J2111" i="2"/>
  <c r="J2107" i="2"/>
  <c r="J2103" i="2"/>
  <c r="J2099" i="2"/>
  <c r="J2095" i="2"/>
  <c r="J2091" i="2"/>
  <c r="J2087" i="2"/>
  <c r="J2083" i="2"/>
  <c r="J2079" i="2"/>
  <c r="J2075" i="2"/>
  <c r="J2071" i="2"/>
  <c r="J2067" i="2"/>
  <c r="J2063" i="2"/>
  <c r="J2059" i="2"/>
  <c r="J2055" i="2"/>
  <c r="J2051" i="2"/>
  <c r="J2047" i="2"/>
  <c r="J2043" i="2"/>
  <c r="J2039" i="2"/>
  <c r="J2035" i="2"/>
  <c r="J2031" i="2"/>
  <c r="J2027" i="2"/>
  <c r="J2023" i="2"/>
  <c r="J2019" i="2"/>
  <c r="J2015" i="2"/>
  <c r="J2011" i="2"/>
  <c r="J2007" i="2"/>
  <c r="J2003" i="2"/>
  <c r="J1999" i="2"/>
  <c r="J1995" i="2"/>
  <c r="J1991" i="2"/>
  <c r="J1987" i="2"/>
  <c r="J1983" i="2"/>
  <c r="J1979" i="2"/>
  <c r="J1975" i="2"/>
  <c r="J1971" i="2"/>
  <c r="J1967" i="2"/>
  <c r="J1963" i="2"/>
  <c r="J1959" i="2"/>
  <c r="J1955" i="2"/>
  <c r="J1951" i="2"/>
  <c r="J1947" i="2"/>
  <c r="J1943" i="2"/>
  <c r="J1939" i="2"/>
  <c r="J1935" i="2"/>
  <c r="J1931" i="2"/>
  <c r="J1927" i="2"/>
  <c r="J1923" i="2"/>
  <c r="J1919" i="2"/>
  <c r="J1915" i="2"/>
  <c r="J1911" i="2"/>
  <c r="J1907" i="2"/>
  <c r="J1903" i="2"/>
  <c r="J1899" i="2"/>
  <c r="J1895" i="2"/>
  <c r="J1891" i="2"/>
  <c r="J1887" i="2"/>
  <c r="J1883" i="2"/>
  <c r="J1879" i="2"/>
  <c r="J1875" i="2"/>
  <c r="J1871" i="2"/>
  <c r="I1867" i="2"/>
  <c r="J1867" i="2" s="1"/>
  <c r="I1863" i="2"/>
  <c r="J1863" i="2" s="1"/>
  <c r="I1859" i="2"/>
  <c r="J1859" i="2" s="1"/>
  <c r="I1855" i="2"/>
  <c r="J1855" i="2" s="1"/>
  <c r="J1851" i="2"/>
  <c r="J1847" i="2"/>
  <c r="J1843" i="2"/>
  <c r="J1839" i="2"/>
  <c r="J1835" i="2"/>
  <c r="J1831" i="2"/>
  <c r="J1827" i="2"/>
  <c r="J1823" i="2"/>
  <c r="J1819" i="2"/>
  <c r="J1815" i="2"/>
  <c r="J1811" i="2"/>
  <c r="J1807" i="2"/>
  <c r="J2539" i="2"/>
  <c r="J2531" i="2"/>
  <c r="J2523" i="2"/>
  <c r="J2515" i="2"/>
  <c r="J2507" i="2"/>
  <c r="J2499" i="2"/>
  <c r="J2491" i="2"/>
  <c r="J2483" i="2"/>
  <c r="J2475" i="2"/>
  <c r="J2467" i="2"/>
  <c r="J2459" i="2"/>
  <c r="J2451" i="2"/>
  <c r="J2443" i="2"/>
  <c r="J2435" i="2"/>
  <c r="J2427" i="2"/>
  <c r="J2419" i="2"/>
  <c r="J2411" i="2"/>
  <c r="J2403" i="2"/>
  <c r="J2395" i="2"/>
  <c r="J2387" i="2"/>
  <c r="J2379" i="2"/>
  <c r="J2371" i="2"/>
  <c r="J2363" i="2"/>
  <c r="J2355" i="2"/>
  <c r="J2347" i="2"/>
  <c r="J2275" i="2"/>
  <c r="J1034" i="2"/>
  <c r="J1281" i="2"/>
  <c r="J1209" i="2"/>
  <c r="J1089" i="2"/>
  <c r="J1053" i="2"/>
  <c r="J957" i="2"/>
  <c r="J921" i="2"/>
  <c r="J829" i="2"/>
  <c r="J701" i="2"/>
  <c r="J573" i="2"/>
  <c r="I2072" i="2"/>
  <c r="J2072" i="2" s="1"/>
  <c r="I2068" i="2"/>
  <c r="J2068" i="2" s="1"/>
  <c r="I2064" i="2"/>
  <c r="J2064" i="2" s="1"/>
  <c r="I2060" i="2"/>
  <c r="J2060" i="2" s="1"/>
  <c r="I2056" i="2"/>
  <c r="J2056" i="2" s="1"/>
  <c r="I2052" i="2"/>
  <c r="J2052" i="2" s="1"/>
  <c r="I2048" i="2"/>
  <c r="J2048" i="2" s="1"/>
  <c r="I2044" i="2"/>
  <c r="J2044" i="2" s="1"/>
  <c r="I2040" i="2"/>
  <c r="J2040" i="2" s="1"/>
  <c r="I2036" i="2"/>
  <c r="J2036" i="2" s="1"/>
  <c r="I2032" i="2"/>
  <c r="J2032" i="2" s="1"/>
  <c r="I2028" i="2"/>
  <c r="J2028" i="2" s="1"/>
  <c r="I2024" i="2"/>
  <c r="J2024" i="2" s="1"/>
  <c r="I2020" i="2"/>
  <c r="J2020" i="2" s="1"/>
  <c r="I2016" i="2"/>
  <c r="J2016" i="2" s="1"/>
  <c r="I2012" i="2"/>
  <c r="J2012" i="2" s="1"/>
  <c r="I2008" i="2"/>
  <c r="J2008" i="2" s="1"/>
  <c r="I2004" i="2"/>
  <c r="J2004" i="2" s="1"/>
  <c r="I2000" i="2"/>
  <c r="J2000" i="2" s="1"/>
  <c r="I1996" i="2"/>
  <c r="J1996" i="2" s="1"/>
  <c r="I1992" i="2"/>
  <c r="J1992" i="2" s="1"/>
  <c r="I1988" i="2"/>
  <c r="J1988" i="2" s="1"/>
  <c r="I1984" i="2"/>
  <c r="J1984" i="2" s="1"/>
  <c r="I1980" i="2"/>
  <c r="J1980" i="2" s="1"/>
  <c r="I1976" i="2"/>
  <c r="J1976" i="2" s="1"/>
  <c r="I1972" i="2"/>
  <c r="J1972" i="2" s="1"/>
  <c r="I1968" i="2"/>
  <c r="J1968" i="2" s="1"/>
  <c r="I1964" i="2"/>
  <c r="J1964" i="2" s="1"/>
  <c r="I1960" i="2"/>
  <c r="J1960" i="2" s="1"/>
  <c r="I1956" i="2"/>
  <c r="J1956" i="2" s="1"/>
  <c r="I1952" i="2"/>
  <c r="J1952" i="2" s="1"/>
  <c r="I1948" i="2"/>
  <c r="J1948" i="2" s="1"/>
  <c r="I1944" i="2"/>
  <c r="J1944" i="2" s="1"/>
  <c r="I1940" i="2"/>
  <c r="J1940" i="2" s="1"/>
  <c r="I1936" i="2"/>
  <c r="J1936" i="2" s="1"/>
  <c r="I1932" i="2"/>
  <c r="J1932" i="2" s="1"/>
  <c r="I1928" i="2"/>
  <c r="J1928" i="2" s="1"/>
  <c r="I1924" i="2"/>
  <c r="J1924" i="2" s="1"/>
  <c r="I1920" i="2"/>
  <c r="J1920" i="2" s="1"/>
  <c r="I1916" i="2"/>
  <c r="J1916" i="2" s="1"/>
  <c r="I1912" i="2"/>
  <c r="J1912" i="2" s="1"/>
  <c r="I1908" i="2"/>
  <c r="J1908" i="2" s="1"/>
  <c r="I1904" i="2"/>
  <c r="J1904" i="2" s="1"/>
  <c r="I1900" i="2"/>
  <c r="J1900" i="2" s="1"/>
  <c r="I1896" i="2"/>
  <c r="J1896" i="2" s="1"/>
  <c r="I1892" i="2"/>
  <c r="J1892" i="2" s="1"/>
  <c r="I1888" i="2"/>
  <c r="J1888" i="2" s="1"/>
  <c r="I1884" i="2"/>
  <c r="J1884" i="2" s="1"/>
  <c r="I1880" i="2"/>
  <c r="J1880" i="2" s="1"/>
  <c r="I1876" i="2"/>
  <c r="J1876" i="2" s="1"/>
  <c r="I1872" i="2"/>
  <c r="J1872" i="2" s="1"/>
  <c r="I1868" i="2"/>
  <c r="J1868" i="2" s="1"/>
  <c r="I1864" i="2"/>
  <c r="J1864" i="2" s="1"/>
  <c r="I1860" i="2"/>
  <c r="J1860" i="2" s="1"/>
  <c r="I1856" i="2"/>
  <c r="I1852" i="2"/>
  <c r="J1852" i="2" s="1"/>
  <c r="I1848" i="2"/>
  <c r="J1848" i="2" s="1"/>
  <c r="I1844" i="2"/>
  <c r="J1844" i="2" s="1"/>
  <c r="I1840" i="2"/>
  <c r="J1840" i="2" s="1"/>
  <c r="I1836" i="2"/>
  <c r="J1836" i="2" s="1"/>
  <c r="I1832" i="2"/>
  <c r="J1832" i="2" s="1"/>
  <c r="I1828" i="2"/>
  <c r="J1828" i="2" s="1"/>
  <c r="I1824" i="2"/>
  <c r="J1824" i="2" s="1"/>
  <c r="I1820" i="2"/>
  <c r="J1820" i="2" s="1"/>
  <c r="I1816" i="2"/>
  <c r="J1816" i="2" s="1"/>
  <c r="I1812" i="2"/>
  <c r="J1812" i="2" s="1"/>
  <c r="I1808" i="2"/>
  <c r="J1808" i="2" s="1"/>
  <c r="I1804" i="2"/>
  <c r="J1804" i="2" s="1"/>
  <c r="I1800" i="2"/>
  <c r="J1800" i="2" s="1"/>
  <c r="I1796" i="2"/>
  <c r="I1792" i="2"/>
  <c r="I1788" i="2"/>
  <c r="I1784" i="2"/>
  <c r="I1780" i="2"/>
  <c r="I1776" i="2"/>
  <c r="J1776" i="2" s="1"/>
  <c r="I1772" i="2"/>
  <c r="I1768" i="2"/>
  <c r="I1764" i="2"/>
  <c r="I1760" i="2"/>
  <c r="I1756" i="2"/>
  <c r="I1752" i="2"/>
  <c r="I1748" i="2"/>
  <c r="I1744" i="2"/>
  <c r="J1744" i="2" s="1"/>
  <c r="I1740" i="2"/>
  <c r="I1736" i="2"/>
  <c r="I1732" i="2"/>
  <c r="I1728" i="2"/>
  <c r="I1724" i="2"/>
  <c r="I1720" i="2"/>
  <c r="I1716" i="2"/>
  <c r="I1712" i="2"/>
  <c r="I1708" i="2"/>
  <c r="I1704" i="2"/>
  <c r="I1700" i="2"/>
  <c r="I1696" i="2"/>
  <c r="I1692" i="2"/>
  <c r="I1688" i="2"/>
  <c r="I1684" i="2"/>
  <c r="I1680" i="2"/>
  <c r="I1676" i="2"/>
  <c r="J1677" i="2" s="1"/>
  <c r="I1672" i="2"/>
  <c r="J1673" i="2" s="1"/>
  <c r="I1668" i="2"/>
  <c r="J1669" i="2" s="1"/>
  <c r="I1664" i="2"/>
  <c r="J1665" i="2" s="1"/>
  <c r="I1660" i="2"/>
  <c r="J1661" i="2" s="1"/>
  <c r="I1656" i="2"/>
  <c r="J1657" i="2" s="1"/>
  <c r="I1652" i="2"/>
  <c r="I1648" i="2"/>
  <c r="I1644" i="2"/>
  <c r="J1645" i="2" s="1"/>
  <c r="I1640" i="2"/>
  <c r="I1636" i="2"/>
  <c r="I1632" i="2"/>
  <c r="I1628" i="2"/>
  <c r="I1624" i="2"/>
  <c r="I1620" i="2"/>
  <c r="I1616" i="2"/>
  <c r="I1612" i="2"/>
  <c r="J1613" i="2" s="1"/>
  <c r="I1608" i="2"/>
  <c r="J1609" i="2" s="1"/>
  <c r="I1604" i="2"/>
  <c r="J1605" i="2" s="1"/>
  <c r="I1600" i="2"/>
  <c r="J1601" i="2" s="1"/>
  <c r="I1596" i="2"/>
  <c r="J1597" i="2" s="1"/>
  <c r="I1592" i="2"/>
  <c r="J1593" i="2" s="1"/>
  <c r="I1588" i="2"/>
  <c r="I1584" i="2"/>
  <c r="I1580" i="2"/>
  <c r="J1581" i="2" s="1"/>
  <c r="I1576" i="2"/>
  <c r="I1572" i="2"/>
  <c r="I1568" i="2"/>
  <c r="I1564" i="2"/>
  <c r="I1560" i="2"/>
  <c r="I1556" i="2"/>
  <c r="I1552" i="2"/>
  <c r="I1548" i="2"/>
  <c r="J1549" i="2" s="1"/>
  <c r="I1544" i="2"/>
  <c r="J1545" i="2" s="1"/>
  <c r="I1540" i="2"/>
  <c r="J1541" i="2" s="1"/>
  <c r="I1536" i="2"/>
  <c r="J1537" i="2" s="1"/>
  <c r="I1532" i="2"/>
  <c r="J1533" i="2" s="1"/>
  <c r="I1528" i="2"/>
  <c r="J1529" i="2" s="1"/>
  <c r="I1524" i="2"/>
  <c r="I1520" i="2"/>
  <c r="I1516" i="2"/>
  <c r="J1517" i="2" s="1"/>
  <c r="I1512" i="2"/>
  <c r="I1508" i="2"/>
  <c r="I1504" i="2"/>
  <c r="I1500" i="2"/>
  <c r="I1496" i="2"/>
  <c r="I1492" i="2"/>
  <c r="I1488" i="2"/>
  <c r="I1484" i="2"/>
  <c r="J1485" i="2" s="1"/>
  <c r="I1480" i="2"/>
  <c r="J1481" i="2" s="1"/>
  <c r="I1476" i="2"/>
  <c r="J1477" i="2" s="1"/>
  <c r="I1472" i="2"/>
  <c r="J1473" i="2" s="1"/>
  <c r="I1468" i="2"/>
  <c r="J1469" i="2" s="1"/>
  <c r="I1464" i="2"/>
  <c r="J1465" i="2" s="1"/>
  <c r="I1460" i="2"/>
  <c r="I1456" i="2"/>
  <c r="I1452" i="2"/>
  <c r="J1453" i="2" s="1"/>
  <c r="I1448" i="2"/>
  <c r="J1449" i="2" s="1"/>
  <c r="I1444" i="2"/>
  <c r="J1445" i="2" s="1"/>
  <c r="I1440" i="2"/>
  <c r="J1441" i="2" s="1"/>
  <c r="I1436" i="2"/>
  <c r="J1437" i="2" s="1"/>
  <c r="I1432" i="2"/>
  <c r="J1433" i="2" s="1"/>
  <c r="I1428" i="2"/>
  <c r="J1429" i="2" s="1"/>
  <c r="I1424" i="2"/>
  <c r="I1420" i="2"/>
  <c r="J1421" i="2" s="1"/>
  <c r="I1416" i="2"/>
  <c r="J1417" i="2" s="1"/>
  <c r="I1412" i="2"/>
  <c r="J1413" i="2" s="1"/>
  <c r="I1408" i="2"/>
  <c r="J1409" i="2" s="1"/>
  <c r="I1404" i="2"/>
  <c r="J1405" i="2" s="1"/>
  <c r="I1400" i="2"/>
  <c r="J1401" i="2" s="1"/>
  <c r="I1396" i="2"/>
  <c r="J1397" i="2" s="1"/>
  <c r="I1392" i="2"/>
  <c r="I1388" i="2"/>
  <c r="J1389" i="2" s="1"/>
  <c r="I1384" i="2"/>
  <c r="J1385" i="2" s="1"/>
  <c r="I1380" i="2"/>
  <c r="J1381" i="2" s="1"/>
  <c r="I1376" i="2"/>
  <c r="J1377" i="2" s="1"/>
  <c r="I1372" i="2"/>
  <c r="J1373" i="2" s="1"/>
  <c r="I1368" i="2"/>
  <c r="J1369" i="2" s="1"/>
  <c r="I1364" i="2"/>
  <c r="I1360" i="2"/>
  <c r="I1356" i="2"/>
  <c r="I1352" i="2"/>
  <c r="I1348" i="2"/>
  <c r="I1344" i="2"/>
  <c r="I1340" i="2"/>
  <c r="I1336" i="2"/>
  <c r="I1332" i="2"/>
  <c r="I1328" i="2"/>
  <c r="I1324" i="2"/>
  <c r="I1320" i="2"/>
  <c r="I1316" i="2"/>
  <c r="I1312" i="2"/>
  <c r="I1308" i="2"/>
  <c r="I1304" i="2"/>
  <c r="I1300" i="2"/>
  <c r="I1296" i="2"/>
  <c r="I1292" i="2"/>
  <c r="I1288" i="2"/>
  <c r="I1284" i="2"/>
  <c r="I1280" i="2"/>
  <c r="I1276" i="2"/>
  <c r="I1272" i="2"/>
  <c r="J1273" i="2" s="1"/>
  <c r="I1268" i="2"/>
  <c r="I1264" i="2"/>
  <c r="I1260" i="2"/>
  <c r="J1261" i="2" s="1"/>
  <c r="I1256" i="2"/>
  <c r="I1252" i="2"/>
  <c r="J1253" i="2" s="1"/>
  <c r="I1248" i="2"/>
  <c r="I1244" i="2"/>
  <c r="I1240" i="2"/>
  <c r="I1236" i="2"/>
  <c r="I1232" i="2"/>
  <c r="I1228" i="2"/>
  <c r="J1229" i="2" s="1"/>
  <c r="I1224" i="2"/>
  <c r="J1225" i="2" s="1"/>
  <c r="I1220" i="2"/>
  <c r="J1221" i="2" s="1"/>
  <c r="I1216" i="2"/>
  <c r="J1217" i="2" s="1"/>
  <c r="I1212" i="2"/>
  <c r="I1208" i="2"/>
  <c r="I1204" i="2"/>
  <c r="I1200" i="2"/>
  <c r="I1196" i="2"/>
  <c r="J1197" i="2" s="1"/>
  <c r="I1192" i="2"/>
  <c r="I1188" i="2"/>
  <c r="J1189" i="2" s="1"/>
  <c r="I1184" i="2"/>
  <c r="I1180" i="2"/>
  <c r="I1176" i="2"/>
  <c r="I1172" i="2"/>
  <c r="I1168" i="2"/>
  <c r="I1164" i="2"/>
  <c r="J1165" i="2" s="1"/>
  <c r="I1160" i="2"/>
  <c r="J1161" i="2" s="1"/>
  <c r="I1156" i="2"/>
  <c r="J1157" i="2" s="1"/>
  <c r="I1152" i="2"/>
  <c r="I1148" i="2"/>
  <c r="J1149" i="2" s="1"/>
  <c r="I1144" i="2"/>
  <c r="I1140" i="2"/>
  <c r="I1136" i="2"/>
  <c r="I1132" i="2"/>
  <c r="J1133" i="2" s="1"/>
  <c r="I1128" i="2"/>
  <c r="J1129" i="2" s="1"/>
  <c r="I1124" i="2"/>
  <c r="J1125" i="2" s="1"/>
  <c r="I1120" i="2"/>
  <c r="J1121" i="2" s="1"/>
  <c r="I1116" i="2"/>
  <c r="J1117" i="2" s="1"/>
  <c r="I1112" i="2"/>
  <c r="I1108" i="2"/>
  <c r="I1104" i="2"/>
  <c r="I1100" i="2"/>
  <c r="J1101" i="2" s="1"/>
  <c r="I1096" i="2"/>
  <c r="J1097" i="2" s="1"/>
  <c r="I1092" i="2"/>
  <c r="J1093" i="2" s="1"/>
  <c r="I1088" i="2"/>
  <c r="I1084" i="2"/>
  <c r="J1085" i="2" s="1"/>
  <c r="I1080" i="2"/>
  <c r="I1076" i="2"/>
  <c r="I1072" i="2"/>
  <c r="I1068" i="2"/>
  <c r="J1069" i="2" s="1"/>
  <c r="I1064" i="2"/>
  <c r="J1065" i="2" s="1"/>
  <c r="I1060" i="2"/>
  <c r="J1061" i="2" s="1"/>
  <c r="I1056" i="2"/>
  <c r="J1057" i="2" s="1"/>
  <c r="I1052" i="2"/>
  <c r="I1048" i="2"/>
  <c r="I1044" i="2"/>
  <c r="I1040" i="2"/>
  <c r="I1036" i="2"/>
  <c r="J1037" i="2" s="1"/>
  <c r="I1032" i="2"/>
  <c r="J1033" i="2" s="1"/>
  <c r="I1028" i="2"/>
  <c r="J1029" i="2" s="1"/>
  <c r="I1024" i="2"/>
  <c r="J1025" i="2" s="1"/>
  <c r="I1020" i="2"/>
  <c r="J1021" i="2" s="1"/>
  <c r="I1016" i="2"/>
  <c r="J1017" i="2" s="1"/>
  <c r="I1012" i="2"/>
  <c r="I1008" i="2"/>
  <c r="I1004" i="2"/>
  <c r="J1005" i="2" s="1"/>
  <c r="I1000" i="2"/>
  <c r="J1001" i="2" s="1"/>
  <c r="I996" i="2"/>
  <c r="J997" i="2" s="1"/>
  <c r="I992" i="2"/>
  <c r="J993" i="2" s="1"/>
  <c r="I988" i="2"/>
  <c r="J989" i="2" s="1"/>
  <c r="I984" i="2"/>
  <c r="J985" i="2" s="1"/>
  <c r="I980" i="2"/>
  <c r="I976" i="2"/>
  <c r="I972" i="2"/>
  <c r="J973" i="2" s="1"/>
  <c r="I968" i="2"/>
  <c r="J969" i="2" s="1"/>
  <c r="I964" i="2"/>
  <c r="J965" i="2" s="1"/>
  <c r="I960" i="2"/>
  <c r="J961" i="2" s="1"/>
  <c r="I956" i="2"/>
  <c r="I952" i="2"/>
  <c r="J953" i="2" s="1"/>
  <c r="I948" i="2"/>
  <c r="I944" i="2"/>
  <c r="I940" i="2"/>
  <c r="J941" i="2" s="1"/>
  <c r="I936" i="2"/>
  <c r="J937" i="2" s="1"/>
  <c r="I932" i="2"/>
  <c r="J933" i="2" s="1"/>
  <c r="I928" i="2"/>
  <c r="J929" i="2" s="1"/>
  <c r="I924" i="2"/>
  <c r="J925" i="2" s="1"/>
  <c r="I920" i="2"/>
  <c r="I916" i="2"/>
  <c r="I912" i="2"/>
  <c r="I908" i="2"/>
  <c r="J909" i="2" s="1"/>
  <c r="I904" i="2"/>
  <c r="J905" i="2" s="1"/>
  <c r="I900" i="2"/>
  <c r="J901" i="2" s="1"/>
  <c r="I896" i="2"/>
  <c r="J897" i="2" s="1"/>
  <c r="I892" i="2"/>
  <c r="J893" i="2" s="1"/>
  <c r="I888" i="2"/>
  <c r="J889" i="2" s="1"/>
  <c r="I884" i="2"/>
  <c r="I880" i="2"/>
  <c r="I876" i="2"/>
  <c r="J877" i="2" s="1"/>
  <c r="I872" i="2"/>
  <c r="J873" i="2" s="1"/>
  <c r="I868" i="2"/>
  <c r="J869" i="2" s="1"/>
  <c r="I864" i="2"/>
  <c r="J865" i="2" s="1"/>
  <c r="I860" i="2"/>
  <c r="J861" i="2" s="1"/>
  <c r="I856" i="2"/>
  <c r="J857" i="2" s="1"/>
  <c r="I852" i="2"/>
  <c r="I848" i="2"/>
  <c r="J848" i="2" s="1"/>
  <c r="I844" i="2"/>
  <c r="J845" i="2" s="1"/>
  <c r="I840" i="2"/>
  <c r="J841" i="2" s="1"/>
  <c r="I836" i="2"/>
  <c r="J837" i="2" s="1"/>
  <c r="J1803" i="2"/>
  <c r="J1799" i="2"/>
  <c r="I1795" i="2"/>
  <c r="J1795" i="2" s="1"/>
  <c r="I1791" i="2"/>
  <c r="J1791" i="2" s="1"/>
  <c r="I1787" i="2"/>
  <c r="J1787" i="2" s="1"/>
  <c r="I1783" i="2"/>
  <c r="J1783" i="2" s="1"/>
  <c r="I1779" i="2"/>
  <c r="J1779" i="2" s="1"/>
  <c r="I1775" i="2"/>
  <c r="J1775" i="2" s="1"/>
  <c r="I1771" i="2"/>
  <c r="J1771" i="2" s="1"/>
  <c r="I1767" i="2"/>
  <c r="J1767" i="2" s="1"/>
  <c r="I1763" i="2"/>
  <c r="J1763" i="2" s="1"/>
  <c r="I1759" i="2"/>
  <c r="J1759" i="2" s="1"/>
  <c r="I1755" i="2"/>
  <c r="J1755" i="2" s="1"/>
  <c r="I1751" i="2"/>
  <c r="J1751" i="2" s="1"/>
  <c r="I1747" i="2"/>
  <c r="J1747" i="2" s="1"/>
  <c r="I1743" i="2"/>
  <c r="J1743" i="2" s="1"/>
  <c r="I1739" i="2"/>
  <c r="J1739" i="2" s="1"/>
  <c r="I1735" i="2"/>
  <c r="J1735" i="2" s="1"/>
  <c r="I1731" i="2"/>
  <c r="J1731" i="2" s="1"/>
  <c r="I1727" i="2"/>
  <c r="J1727" i="2" s="1"/>
  <c r="I1723" i="2"/>
  <c r="J1723" i="2" s="1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362" i="2"/>
  <c r="J358" i="2"/>
  <c r="J354" i="2"/>
  <c r="J350" i="2"/>
  <c r="I346" i="2"/>
  <c r="J346" i="2" s="1"/>
  <c r="I342" i="2"/>
  <c r="J342" i="2" s="1"/>
  <c r="I338" i="2"/>
  <c r="J338" i="2" s="1"/>
  <c r="I334" i="2"/>
  <c r="J334" i="2" s="1"/>
  <c r="I330" i="2"/>
  <c r="J330" i="2" s="1"/>
  <c r="I326" i="2"/>
  <c r="I322" i="2"/>
  <c r="I318" i="2"/>
  <c r="I314" i="2"/>
  <c r="I310" i="2"/>
  <c r="I306" i="2"/>
  <c r="I302" i="2"/>
  <c r="I298" i="2"/>
  <c r="I294" i="2"/>
  <c r="I290" i="2"/>
  <c r="I286" i="2"/>
  <c r="I282" i="2"/>
  <c r="I278" i="2"/>
  <c r="I274" i="2"/>
  <c r="I270" i="2"/>
  <c r="I266" i="2"/>
  <c r="I262" i="2"/>
  <c r="I258" i="2"/>
  <c r="I254" i="2"/>
  <c r="I250" i="2"/>
  <c r="I246" i="2"/>
  <c r="I242" i="2"/>
  <c r="I238" i="2"/>
  <c r="I234" i="2"/>
  <c r="I230" i="2"/>
  <c r="I226" i="2"/>
  <c r="I222" i="2"/>
  <c r="I218" i="2"/>
  <c r="I214" i="2"/>
  <c r="I210" i="2"/>
  <c r="I206" i="2"/>
  <c r="I202" i="2"/>
  <c r="I198" i="2"/>
  <c r="I194" i="2"/>
  <c r="I190" i="2"/>
  <c r="I186" i="2"/>
  <c r="I182" i="2"/>
  <c r="I178" i="2"/>
  <c r="I174" i="2"/>
  <c r="I170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J549" i="2"/>
  <c r="J489" i="2"/>
  <c r="J485" i="2"/>
  <c r="J421" i="2"/>
  <c r="J361" i="2"/>
  <c r="J357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3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9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832" i="2"/>
  <c r="I828" i="2"/>
  <c r="I824" i="2"/>
  <c r="J825" i="2" s="1"/>
  <c r="I820" i="2"/>
  <c r="I816" i="2"/>
  <c r="I812" i="2"/>
  <c r="I808" i="2"/>
  <c r="I804" i="2"/>
  <c r="I800" i="2"/>
  <c r="I796" i="2"/>
  <c r="J797" i="2" s="1"/>
  <c r="I792" i="2"/>
  <c r="J793" i="2" s="1"/>
  <c r="I788" i="2"/>
  <c r="I784" i="2"/>
  <c r="I780" i="2"/>
  <c r="I776" i="2"/>
  <c r="I772" i="2"/>
  <c r="I768" i="2"/>
  <c r="I764" i="2"/>
  <c r="J765" i="2" s="1"/>
  <c r="I760" i="2"/>
  <c r="J761" i="2" s="1"/>
  <c r="I756" i="2"/>
  <c r="I752" i="2"/>
  <c r="I748" i="2"/>
  <c r="I744" i="2"/>
  <c r="I740" i="2"/>
  <c r="I736" i="2"/>
  <c r="I732" i="2"/>
  <c r="J733" i="2" s="1"/>
  <c r="I728" i="2"/>
  <c r="J729" i="2" s="1"/>
  <c r="I724" i="2"/>
  <c r="I720" i="2"/>
  <c r="I716" i="2"/>
  <c r="I712" i="2"/>
  <c r="I708" i="2"/>
  <c r="I704" i="2"/>
  <c r="I700" i="2"/>
  <c r="I696" i="2"/>
  <c r="J697" i="2" s="1"/>
  <c r="I692" i="2"/>
  <c r="I688" i="2"/>
  <c r="I684" i="2"/>
  <c r="I680" i="2"/>
  <c r="I676" i="2"/>
  <c r="I672" i="2"/>
  <c r="I668" i="2"/>
  <c r="J669" i="2" s="1"/>
  <c r="I664" i="2"/>
  <c r="J665" i="2" s="1"/>
  <c r="I660" i="2"/>
  <c r="I656" i="2"/>
  <c r="I652" i="2"/>
  <c r="I648" i="2"/>
  <c r="I644" i="2"/>
  <c r="I640" i="2"/>
  <c r="I636" i="2"/>
  <c r="J637" i="2" s="1"/>
  <c r="I632" i="2"/>
  <c r="J633" i="2" s="1"/>
  <c r="I628" i="2"/>
  <c r="I624" i="2"/>
  <c r="I620" i="2"/>
  <c r="I616" i="2"/>
  <c r="I612" i="2"/>
  <c r="I608" i="2"/>
  <c r="I604" i="2"/>
  <c r="J605" i="2" s="1"/>
  <c r="I600" i="2"/>
  <c r="J601" i="2" s="1"/>
  <c r="I596" i="2"/>
  <c r="I592" i="2"/>
  <c r="I588" i="2"/>
  <c r="I584" i="2"/>
  <c r="I580" i="2"/>
  <c r="I576" i="2"/>
  <c r="I572" i="2"/>
  <c r="I568" i="2"/>
  <c r="J569" i="2" s="1"/>
  <c r="I564" i="2"/>
  <c r="I560" i="2"/>
  <c r="I556" i="2"/>
  <c r="I552" i="2"/>
  <c r="I548" i="2"/>
  <c r="I544" i="2"/>
  <c r="I540" i="2"/>
  <c r="J541" i="2" s="1"/>
  <c r="I536" i="2"/>
  <c r="J537" i="2" s="1"/>
  <c r="I532" i="2"/>
  <c r="J533" i="2" s="1"/>
  <c r="I528" i="2"/>
  <c r="J529" i="2" s="1"/>
  <c r="I524" i="2"/>
  <c r="J525" i="2" s="1"/>
  <c r="I520" i="2"/>
  <c r="J521" i="2" s="1"/>
  <c r="I516" i="2"/>
  <c r="I512" i="2"/>
  <c r="I508" i="2"/>
  <c r="J509" i="2" s="1"/>
  <c r="I504" i="2"/>
  <c r="J505" i="2" s="1"/>
  <c r="I500" i="2"/>
  <c r="J501" i="2" s="1"/>
  <c r="I496" i="2"/>
  <c r="J497" i="2" s="1"/>
  <c r="I492" i="2"/>
  <c r="J493" i="2" s="1"/>
  <c r="I488" i="2"/>
  <c r="I484" i="2"/>
  <c r="I480" i="2"/>
  <c r="I476" i="2"/>
  <c r="J477" i="2" s="1"/>
  <c r="I472" i="2"/>
  <c r="J473" i="2" s="1"/>
  <c r="I468" i="2"/>
  <c r="J469" i="2" s="1"/>
  <c r="I464" i="2"/>
  <c r="J465" i="2" s="1"/>
  <c r="I460" i="2"/>
  <c r="J461" i="2" s="1"/>
  <c r="I456" i="2"/>
  <c r="J457" i="2" s="1"/>
  <c r="I452" i="2"/>
  <c r="I448" i="2"/>
  <c r="I444" i="2"/>
  <c r="J445" i="2" s="1"/>
  <c r="I440" i="2"/>
  <c r="J441" i="2" s="1"/>
  <c r="I436" i="2"/>
  <c r="J437" i="2" s="1"/>
  <c r="I432" i="2"/>
  <c r="J433" i="2" s="1"/>
  <c r="I428" i="2"/>
  <c r="J429" i="2" s="1"/>
  <c r="I424" i="2"/>
  <c r="J425" i="2" s="1"/>
  <c r="I420" i="2"/>
  <c r="I416" i="2"/>
  <c r="I412" i="2"/>
  <c r="J413" i="2" s="1"/>
  <c r="I408" i="2"/>
  <c r="J409" i="2" s="1"/>
  <c r="I404" i="2"/>
  <c r="J405" i="2" s="1"/>
  <c r="I400" i="2"/>
  <c r="J401" i="2" s="1"/>
  <c r="I396" i="2"/>
  <c r="J397" i="2" s="1"/>
  <c r="I392" i="2"/>
  <c r="J393" i="2" s="1"/>
  <c r="I388" i="2"/>
  <c r="I384" i="2"/>
  <c r="I380" i="2"/>
  <c r="J381" i="2" s="1"/>
  <c r="I376" i="2"/>
  <c r="J377" i="2" s="1"/>
  <c r="I372" i="2"/>
  <c r="J373" i="2" s="1"/>
  <c r="I368" i="2"/>
  <c r="J369" i="2" s="1"/>
  <c r="I364" i="2"/>
  <c r="J365" i="2" s="1"/>
  <c r="I360" i="2"/>
  <c r="I356" i="2"/>
  <c r="I352" i="2"/>
  <c r="I348" i="2"/>
  <c r="J349" i="2" s="1"/>
  <c r="I344" i="2"/>
  <c r="J345" i="2" s="1"/>
  <c r="I340" i="2"/>
  <c r="J341" i="2" s="1"/>
  <c r="I336" i="2"/>
  <c r="J337" i="2" s="1"/>
  <c r="I332" i="2"/>
  <c r="J333" i="2" s="1"/>
  <c r="I328" i="2"/>
  <c r="J329" i="2" s="1"/>
  <c r="I324" i="2"/>
  <c r="I320" i="2"/>
  <c r="I316" i="2"/>
  <c r="I312" i="2"/>
  <c r="I308" i="2"/>
  <c r="I304" i="2"/>
  <c r="I300" i="2"/>
  <c r="I296" i="2"/>
  <c r="I292" i="2"/>
  <c r="J136" i="8"/>
  <c r="J246" i="8"/>
  <c r="J76" i="8"/>
  <c r="J151" i="8"/>
  <c r="J108" i="8"/>
  <c r="J131" i="8"/>
  <c r="J135" i="8"/>
  <c r="J172" i="8"/>
  <c r="J49" i="8"/>
  <c r="J81" i="8"/>
  <c r="J113" i="8"/>
  <c r="J207" i="8"/>
  <c r="I26" i="8"/>
  <c r="J27" i="8" s="1"/>
  <c r="I42" i="8"/>
  <c r="J43" i="8" s="1"/>
  <c r="I100" i="8"/>
  <c r="J101" i="8" s="1"/>
  <c r="I192" i="8"/>
  <c r="J193" i="8" s="1"/>
  <c r="I225" i="8"/>
  <c r="J226" i="8" s="1"/>
  <c r="I264" i="8"/>
  <c r="I575" i="8"/>
  <c r="J576" i="8" s="1"/>
  <c r="I857" i="8"/>
  <c r="I896" i="8"/>
  <c r="I1858" i="8"/>
  <c r="J1859" i="8" s="1"/>
  <c r="I4" i="8"/>
  <c r="J5" i="8" s="1"/>
  <c r="I20" i="8"/>
  <c r="J21" i="8" s="1"/>
  <c r="I36" i="8"/>
  <c r="J37" i="8" s="1"/>
  <c r="I52" i="8"/>
  <c r="J53" i="8" s="1"/>
  <c r="I68" i="8"/>
  <c r="J69" i="8" s="1"/>
  <c r="I84" i="8"/>
  <c r="J85" i="8" s="1"/>
  <c r="I138" i="8"/>
  <c r="J139" i="8" s="1"/>
  <c r="I144" i="8"/>
  <c r="J145" i="8" s="1"/>
  <c r="I158" i="8"/>
  <c r="J159" i="8" s="1"/>
  <c r="I164" i="8"/>
  <c r="I216" i="8"/>
  <c r="I222" i="8"/>
  <c r="J222" i="8" s="1"/>
  <c r="I241" i="8"/>
  <c r="I254" i="8"/>
  <c r="J254" i="8" s="1"/>
  <c r="J282" i="8"/>
  <c r="I302" i="8"/>
  <c r="J302" i="8" s="1"/>
  <c r="J376" i="8"/>
  <c r="I392" i="8"/>
  <c r="J393" i="8" s="1"/>
  <c r="I430" i="8"/>
  <c r="I652" i="8"/>
  <c r="I710" i="8"/>
  <c r="I750" i="8"/>
  <c r="J751" i="8" s="1"/>
  <c r="J781" i="8"/>
  <c r="I784" i="8"/>
  <c r="I788" i="8"/>
  <c r="I799" i="8"/>
  <c r="J995" i="8"/>
  <c r="J1090" i="8"/>
  <c r="J4" i="8"/>
  <c r="J33" i="8"/>
  <c r="J65" i="8"/>
  <c r="J97" i="8"/>
  <c r="J144" i="8"/>
  <c r="J216" i="8"/>
  <c r="J248" i="8"/>
  <c r="J1010" i="8"/>
  <c r="J1791" i="8"/>
  <c r="I58" i="8"/>
  <c r="J59" i="8" s="1"/>
  <c r="I340" i="8"/>
  <c r="J340" i="8" s="1"/>
  <c r="I468" i="8"/>
  <c r="J854" i="8"/>
  <c r="I1740" i="8"/>
  <c r="I1786" i="8"/>
  <c r="J1787" i="8" s="1"/>
  <c r="I14" i="8"/>
  <c r="J15" i="8" s="1"/>
  <c r="I30" i="8"/>
  <c r="J31" i="8" s="1"/>
  <c r="I46" i="8"/>
  <c r="J47" i="8" s="1"/>
  <c r="I62" i="8"/>
  <c r="J63" i="8" s="1"/>
  <c r="I78" i="8"/>
  <c r="J79" i="8" s="1"/>
  <c r="I94" i="8"/>
  <c r="J95" i="8" s="1"/>
  <c r="I110" i="8"/>
  <c r="J111" i="8" s="1"/>
  <c r="I116" i="8"/>
  <c r="I226" i="8"/>
  <c r="J227" i="8" s="1"/>
  <c r="I232" i="8"/>
  <c r="J232" i="8" s="1"/>
  <c r="I238" i="8"/>
  <c r="J238" i="8" s="1"/>
  <c r="I248" i="8"/>
  <c r="J292" i="8"/>
  <c r="J328" i="8"/>
  <c r="I337" i="8"/>
  <c r="J338" i="8" s="1"/>
  <c r="I372" i="8"/>
  <c r="J372" i="8" s="1"/>
  <c r="J386" i="8"/>
  <c r="I465" i="8"/>
  <c r="J483" i="8"/>
  <c r="I516" i="8"/>
  <c r="I534" i="8"/>
  <c r="J535" i="8" s="1"/>
  <c r="J737" i="8"/>
  <c r="I889" i="8"/>
  <c r="I928" i="8"/>
  <c r="J1244" i="8"/>
  <c r="J1243" i="8"/>
  <c r="J17" i="8"/>
  <c r="J68" i="8"/>
  <c r="J84" i="8"/>
  <c r="J127" i="8"/>
  <c r="J147" i="8"/>
  <c r="J204" i="8"/>
  <c r="J652" i="8"/>
  <c r="I10" i="8"/>
  <c r="J11" i="8" s="1"/>
  <c r="I74" i="8"/>
  <c r="J75" i="8" s="1"/>
  <c r="I90" i="8"/>
  <c r="J91" i="8" s="1"/>
  <c r="I103" i="8"/>
  <c r="J104" i="8" s="1"/>
  <c r="I186" i="8"/>
  <c r="J187" i="8" s="1"/>
  <c r="I244" i="8"/>
  <c r="I257" i="8"/>
  <c r="J258" i="8" s="1"/>
  <c r="I305" i="8"/>
  <c r="J306" i="8" s="1"/>
  <c r="I433" i="8"/>
  <c r="J433" i="8" s="1"/>
  <c r="I471" i="8"/>
  <c r="J893" i="8"/>
  <c r="I1759" i="8"/>
  <c r="I8" i="8"/>
  <c r="J9" i="8" s="1"/>
  <c r="I24" i="8"/>
  <c r="J25" i="8" s="1"/>
  <c r="I40" i="8"/>
  <c r="J41" i="8" s="1"/>
  <c r="I56" i="8"/>
  <c r="J57" i="8" s="1"/>
  <c r="I72" i="8"/>
  <c r="J73" i="8" s="1"/>
  <c r="I88" i="8"/>
  <c r="J89" i="8" s="1"/>
  <c r="I98" i="8"/>
  <c r="I170" i="8"/>
  <c r="J171" i="8" s="1"/>
  <c r="I176" i="8"/>
  <c r="J177" i="8" s="1"/>
  <c r="I190" i="8"/>
  <c r="J191" i="8" s="1"/>
  <c r="I196" i="8"/>
  <c r="I199" i="8"/>
  <c r="J199" i="8" s="1"/>
  <c r="J221" i="8"/>
  <c r="I242" i="8"/>
  <c r="J243" i="8" s="1"/>
  <c r="I296" i="8"/>
  <c r="J297" i="8" s="1"/>
  <c r="J314" i="8"/>
  <c r="I334" i="8"/>
  <c r="J334" i="8" s="1"/>
  <c r="J382" i="8"/>
  <c r="I424" i="8"/>
  <c r="J425" i="8" s="1"/>
  <c r="I462" i="8"/>
  <c r="J491" i="8"/>
  <c r="I556" i="8"/>
  <c r="J559" i="8"/>
  <c r="I566" i="8"/>
  <c r="J567" i="8" s="1"/>
  <c r="J608" i="8"/>
  <c r="J665" i="8"/>
  <c r="J672" i="8"/>
  <c r="I693" i="8"/>
  <c r="J694" i="8" s="1"/>
  <c r="I704" i="8"/>
  <c r="J705" i="8" s="1"/>
  <c r="I733" i="8"/>
  <c r="J734" i="8" s="1"/>
  <c r="I740" i="8"/>
  <c r="J763" i="8"/>
  <c r="I777" i="8"/>
  <c r="I828" i="8"/>
  <c r="J829" i="8" s="1"/>
  <c r="I843" i="8"/>
  <c r="I1082" i="8"/>
  <c r="J19" i="8"/>
  <c r="J35" i="8"/>
  <c r="J51" i="8"/>
  <c r="J67" i="8"/>
  <c r="J83" i="8"/>
  <c r="J123" i="8"/>
  <c r="J129" i="8"/>
  <c r="J140" i="8"/>
  <c r="J143" i="8"/>
  <c r="J163" i="8"/>
  <c r="J183" i="8"/>
  <c r="J203" i="8"/>
  <c r="J237" i="8"/>
  <c r="J277" i="8"/>
  <c r="J276" i="8"/>
  <c r="J360" i="8"/>
  <c r="J377" i="8"/>
  <c r="J405" i="8"/>
  <c r="J404" i="8"/>
  <c r="J536" i="8"/>
  <c r="J918" i="8"/>
  <c r="J922" i="8"/>
  <c r="J1211" i="8"/>
  <c r="J20" i="8"/>
  <c r="J36" i="8"/>
  <c r="J107" i="8"/>
  <c r="J124" i="8"/>
  <c r="J167" i="8"/>
  <c r="J229" i="8"/>
  <c r="J228" i="8"/>
  <c r="J399" i="8"/>
  <c r="J398" i="8"/>
  <c r="I12" i="8"/>
  <c r="J13" i="8" s="1"/>
  <c r="I28" i="8"/>
  <c r="J29" i="8" s="1"/>
  <c r="I44" i="8"/>
  <c r="J45" i="8" s="1"/>
  <c r="I60" i="8"/>
  <c r="J61" i="8" s="1"/>
  <c r="I76" i="8"/>
  <c r="J77" i="8" s="1"/>
  <c r="I92" i="8"/>
  <c r="J93" i="8" s="1"/>
  <c r="I105" i="8"/>
  <c r="J236" i="8"/>
  <c r="J264" i="8"/>
  <c r="J286" i="8"/>
  <c r="J312" i="8"/>
  <c r="I328" i="8"/>
  <c r="J329" i="8" s="1"/>
  <c r="I366" i="8"/>
  <c r="J366" i="8" s="1"/>
  <c r="I456" i="8"/>
  <c r="J457" i="8" s="1"/>
  <c r="J496" i="8"/>
  <c r="I506" i="8"/>
  <c r="J507" i="8" s="1"/>
  <c r="I543" i="8"/>
  <c r="I683" i="8"/>
  <c r="J684" i="8" s="1"/>
  <c r="J713" i="8"/>
  <c r="I723" i="8"/>
  <c r="J724" i="8" s="1"/>
  <c r="I730" i="8"/>
  <c r="J753" i="8"/>
  <c r="J764" i="8"/>
  <c r="I767" i="8"/>
  <c r="I817" i="8"/>
  <c r="I821" i="8"/>
  <c r="I875" i="8"/>
  <c r="I961" i="8"/>
  <c r="I6" i="8"/>
  <c r="J7" i="8" s="1"/>
  <c r="I22" i="8"/>
  <c r="J23" i="8" s="1"/>
  <c r="I38" i="8"/>
  <c r="J39" i="8" s="1"/>
  <c r="I54" i="8"/>
  <c r="J55" i="8" s="1"/>
  <c r="I70" i="8"/>
  <c r="J71" i="8" s="1"/>
  <c r="I86" i="8"/>
  <c r="J87" i="8" s="1"/>
  <c r="I99" i="8"/>
  <c r="J100" i="8" s="1"/>
  <c r="I154" i="8"/>
  <c r="J155" i="8" s="1"/>
  <c r="I160" i="8"/>
  <c r="J161" i="8" s="1"/>
  <c r="I174" i="8"/>
  <c r="J175" i="8" s="1"/>
  <c r="I180" i="8"/>
  <c r="I209" i="8"/>
  <c r="J209" i="8" s="1"/>
  <c r="I260" i="8"/>
  <c r="I273" i="8"/>
  <c r="J274" i="8" s="1"/>
  <c r="J281" i="8"/>
  <c r="J291" i="8"/>
  <c r="I308" i="8"/>
  <c r="J308" i="8" s="1"/>
  <c r="J322" i="8"/>
  <c r="J356" i="8"/>
  <c r="J392" i="8"/>
  <c r="I401" i="8"/>
  <c r="J419" i="8"/>
  <c r="I436" i="8"/>
  <c r="J519" i="8"/>
  <c r="I590" i="8"/>
  <c r="J590" i="8" s="1"/>
  <c r="I597" i="8"/>
  <c r="J598" i="8" s="1"/>
  <c r="J861" i="8"/>
  <c r="I864" i="8"/>
  <c r="I1283" i="8"/>
  <c r="I212" i="8"/>
  <c r="I218" i="8"/>
  <c r="J219" i="8" s="1"/>
  <c r="I250" i="8"/>
  <c r="J251" i="8" s="1"/>
  <c r="I282" i="8"/>
  <c r="J283" i="8" s="1"/>
  <c r="I314" i="8"/>
  <c r="J315" i="8" s="1"/>
  <c r="I346" i="8"/>
  <c r="J347" i="8" s="1"/>
  <c r="I378" i="8"/>
  <c r="J379" i="8" s="1"/>
  <c r="I410" i="8"/>
  <c r="J411" i="8" s="1"/>
  <c r="I442" i="8"/>
  <c r="J443" i="8" s="1"/>
  <c r="I474" i="8"/>
  <c r="J475" i="8" s="1"/>
  <c r="I492" i="8"/>
  <c r="J492" i="8" s="1"/>
  <c r="I499" i="8"/>
  <c r="J500" i="8" s="1"/>
  <c r="I523" i="8"/>
  <c r="J524" i="8" s="1"/>
  <c r="I527" i="8"/>
  <c r="J528" i="8" s="1"/>
  <c r="J558" i="8"/>
  <c r="I569" i="8"/>
  <c r="I579" i="8"/>
  <c r="I583" i="8"/>
  <c r="J583" i="8" s="1"/>
  <c r="I587" i="8"/>
  <c r="J610" i="8"/>
  <c r="I613" i="8"/>
  <c r="I627" i="8"/>
  <c r="I631" i="8"/>
  <c r="I635" i="8"/>
  <c r="I645" i="8"/>
  <c r="I649" i="8"/>
  <c r="J650" i="8" s="1"/>
  <c r="I663" i="8"/>
  <c r="J663" i="8" s="1"/>
  <c r="I666" i="8"/>
  <c r="I676" i="8"/>
  <c r="J677" i="8" s="1"/>
  <c r="I697" i="8"/>
  <c r="J698" i="8" s="1"/>
  <c r="I707" i="8"/>
  <c r="I727" i="8"/>
  <c r="J727" i="8" s="1"/>
  <c r="I737" i="8"/>
  <c r="I747" i="8"/>
  <c r="J748" i="8" s="1"/>
  <c r="I757" i="8"/>
  <c r="J757" i="8" s="1"/>
  <c r="I774" i="8"/>
  <c r="J775" i="8" s="1"/>
  <c r="I781" i="8"/>
  <c r="I792" i="8"/>
  <c r="I803" i="8"/>
  <c r="J803" i="8" s="1"/>
  <c r="I807" i="8"/>
  <c r="J807" i="8" s="1"/>
  <c r="I814" i="8"/>
  <c r="J815" i="8" s="1"/>
  <c r="I825" i="8"/>
  <c r="J826" i="8" s="1"/>
  <c r="I832" i="8"/>
  <c r="I836" i="8"/>
  <c r="I847" i="8"/>
  <c r="I850" i="8"/>
  <c r="J851" i="8" s="1"/>
  <c r="I854" i="8"/>
  <c r="J855" i="8" s="1"/>
  <c r="I861" i="8"/>
  <c r="I868" i="8"/>
  <c r="I879" i="8"/>
  <c r="I882" i="8"/>
  <c r="J883" i="8" s="1"/>
  <c r="I886" i="8"/>
  <c r="J887" i="8" s="1"/>
  <c r="I893" i="8"/>
  <c r="I900" i="8"/>
  <c r="I911" i="8"/>
  <c r="I914" i="8"/>
  <c r="J915" i="8" s="1"/>
  <c r="I918" i="8"/>
  <c r="J919" i="8" s="1"/>
  <c r="I925" i="8"/>
  <c r="J925" i="8" s="1"/>
  <c r="I936" i="8"/>
  <c r="I958" i="8"/>
  <c r="J959" i="8" s="1"/>
  <c r="I965" i="8"/>
  <c r="J966" i="8" s="1"/>
  <c r="I984" i="8"/>
  <c r="I1018" i="8"/>
  <c r="I1025" i="8"/>
  <c r="J1106" i="8"/>
  <c r="I1182" i="8"/>
  <c r="J1183" i="8" s="1"/>
  <c r="I1219" i="8"/>
  <c r="J1219" i="8" s="1"/>
  <c r="J1238" i="8"/>
  <c r="I1260" i="8"/>
  <c r="J1261" i="8" s="1"/>
  <c r="I1310" i="8"/>
  <c r="J1310" i="8" s="1"/>
  <c r="I1317" i="8"/>
  <c r="J1318" i="8" s="1"/>
  <c r="J1419" i="8"/>
  <c r="J1522" i="8"/>
  <c r="J1545" i="8"/>
  <c r="I1666" i="8"/>
  <c r="J269" i="8"/>
  <c r="J289" i="8"/>
  <c r="J321" i="8"/>
  <c r="J353" i="8"/>
  <c r="J385" i="8"/>
  <c r="J397" i="8"/>
  <c r="J417" i="8"/>
  <c r="J423" i="8"/>
  <c r="J429" i="8"/>
  <c r="J449" i="8"/>
  <c r="J455" i="8"/>
  <c r="I460" i="8"/>
  <c r="I480" i="8"/>
  <c r="J481" i="8" s="1"/>
  <c r="I486" i="8"/>
  <c r="I493" i="8"/>
  <c r="J494" i="8" s="1"/>
  <c r="I510" i="8"/>
  <c r="J511" i="8" s="1"/>
  <c r="I517" i="8"/>
  <c r="I520" i="8"/>
  <c r="I541" i="8"/>
  <c r="J542" i="8" s="1"/>
  <c r="I563" i="8"/>
  <c r="I570" i="8"/>
  <c r="I580" i="8"/>
  <c r="J581" i="8" s="1"/>
  <c r="I584" i="8"/>
  <c r="J585" i="8" s="1"/>
  <c r="I588" i="8"/>
  <c r="I606" i="8"/>
  <c r="J606" i="8" s="1"/>
  <c r="I628" i="8"/>
  <c r="I632" i="8"/>
  <c r="I636" i="8"/>
  <c r="I642" i="8"/>
  <c r="J642" i="8" s="1"/>
  <c r="J695" i="8"/>
  <c r="J702" i="8"/>
  <c r="I717" i="8"/>
  <c r="J717" i="8" s="1"/>
  <c r="I771" i="8"/>
  <c r="J772" i="8" s="1"/>
  <c r="I778" i="8"/>
  <c r="J779" i="8" s="1"/>
  <c r="I785" i="8"/>
  <c r="J786" i="8" s="1"/>
  <c r="I789" i="8"/>
  <c r="J790" i="8" s="1"/>
  <c r="I796" i="8"/>
  <c r="J797" i="8" s="1"/>
  <c r="I811" i="8"/>
  <c r="J811" i="8" s="1"/>
  <c r="I818" i="8"/>
  <c r="J819" i="8" s="1"/>
  <c r="I822" i="8"/>
  <c r="J823" i="8" s="1"/>
  <c r="I829" i="8"/>
  <c r="I840" i="8"/>
  <c r="I858" i="8"/>
  <c r="J859" i="8" s="1"/>
  <c r="I865" i="8"/>
  <c r="I872" i="8"/>
  <c r="I890" i="8"/>
  <c r="J891" i="8" s="1"/>
  <c r="I897" i="8"/>
  <c r="I904" i="8"/>
  <c r="I922" i="8"/>
  <c r="J923" i="8" s="1"/>
  <c r="I929" i="8"/>
  <c r="I940" i="8"/>
  <c r="J941" i="8" s="1"/>
  <c r="I947" i="8"/>
  <c r="J947" i="8" s="1"/>
  <c r="I951" i="8"/>
  <c r="J951" i="8" s="1"/>
  <c r="J1008" i="8"/>
  <c r="I1064" i="8"/>
  <c r="I1121" i="8"/>
  <c r="I1175" i="8"/>
  <c r="J1179" i="8"/>
  <c r="I1201" i="8"/>
  <c r="I1212" i="8"/>
  <c r="J1213" i="8" s="1"/>
  <c r="I1216" i="8"/>
  <c r="J1217" i="8" s="1"/>
  <c r="J1251" i="8"/>
  <c r="I1254" i="8"/>
  <c r="I1267" i="8"/>
  <c r="I1303" i="8"/>
  <c r="J1357" i="8"/>
  <c r="J275" i="8"/>
  <c r="J307" i="8"/>
  <c r="J339" i="8"/>
  <c r="J371" i="8"/>
  <c r="J394" i="8"/>
  <c r="J403" i="8"/>
  <c r="J435" i="8"/>
  <c r="J467" i="8"/>
  <c r="I514" i="8"/>
  <c r="I521" i="8"/>
  <c r="J548" i="8"/>
  <c r="I564" i="8"/>
  <c r="J565" i="8" s="1"/>
  <c r="J592" i="8"/>
  <c r="I610" i="8"/>
  <c r="I614" i="8"/>
  <c r="I618" i="8"/>
  <c r="J618" i="8" s="1"/>
  <c r="J622" i="8"/>
  <c r="J640" i="8"/>
  <c r="J651" i="8"/>
  <c r="J671" i="8"/>
  <c r="I688" i="8"/>
  <c r="J689" i="8" s="1"/>
  <c r="J692" i="8"/>
  <c r="I695" i="8"/>
  <c r="J725" i="8"/>
  <c r="J742" i="8"/>
  <c r="J759" i="8"/>
  <c r="J909" i="8"/>
  <c r="J934" i="8"/>
  <c r="J963" i="8"/>
  <c r="I970" i="8"/>
  <c r="I977" i="8"/>
  <c r="I1000" i="8"/>
  <c r="J1042" i="8"/>
  <c r="I1114" i="8"/>
  <c r="I1160" i="8"/>
  <c r="J1228" i="8"/>
  <c r="J1227" i="8"/>
  <c r="J1262" i="8"/>
  <c r="J1334" i="8"/>
  <c r="J1350" i="8"/>
  <c r="I1581" i="8"/>
  <c r="J1585" i="8"/>
  <c r="J1589" i="8"/>
  <c r="J1593" i="8"/>
  <c r="J409" i="8"/>
  <c r="J415" i="8"/>
  <c r="J421" i="8"/>
  <c r="J441" i="8"/>
  <c r="J447" i="8"/>
  <c r="J453" i="8"/>
  <c r="J473" i="8"/>
  <c r="J479" i="8"/>
  <c r="J485" i="8"/>
  <c r="J508" i="8"/>
  <c r="J512" i="8"/>
  <c r="J526" i="8"/>
  <c r="J545" i="8"/>
  <c r="J552" i="8"/>
  <c r="J555" i="8"/>
  <c r="J568" i="8"/>
  <c r="J630" i="8"/>
  <c r="J641" i="8"/>
  <c r="J648" i="8"/>
  <c r="J668" i="8"/>
  <c r="J729" i="8"/>
  <c r="J736" i="8"/>
  <c r="J756" i="8"/>
  <c r="J787" i="8"/>
  <c r="J1058" i="8"/>
  <c r="J1104" i="8"/>
  <c r="J1138" i="8"/>
  <c r="J1137" i="8"/>
  <c r="J1320" i="8"/>
  <c r="J1865" i="8"/>
  <c r="I234" i="8"/>
  <c r="J235" i="8" s="1"/>
  <c r="I266" i="8"/>
  <c r="J267" i="8" s="1"/>
  <c r="I298" i="8"/>
  <c r="J299" i="8" s="1"/>
  <c r="I330" i="8"/>
  <c r="J331" i="8" s="1"/>
  <c r="I362" i="8"/>
  <c r="J363" i="8" s="1"/>
  <c r="I394" i="8"/>
  <c r="J395" i="8" s="1"/>
  <c r="J414" i="8"/>
  <c r="J420" i="8"/>
  <c r="I426" i="8"/>
  <c r="J427" i="8" s="1"/>
  <c r="J446" i="8"/>
  <c r="J452" i="8"/>
  <c r="I458" i="8"/>
  <c r="J459" i="8" s="1"/>
  <c r="J478" i="8"/>
  <c r="J484" i="8"/>
  <c r="I494" i="8"/>
  <c r="J495" i="8" s="1"/>
  <c r="I501" i="8"/>
  <c r="J501" i="8" s="1"/>
  <c r="I504" i="8"/>
  <c r="J505" i="8" s="1"/>
  <c r="I532" i="8"/>
  <c r="J532" i="8" s="1"/>
  <c r="I571" i="8"/>
  <c r="J572" i="8" s="1"/>
  <c r="I577" i="8"/>
  <c r="J578" i="8" s="1"/>
  <c r="I585" i="8"/>
  <c r="J601" i="8"/>
  <c r="I633" i="8"/>
  <c r="J634" i="8" s="1"/>
  <c r="I654" i="8"/>
  <c r="I658" i="8"/>
  <c r="J658" i="8" s="1"/>
  <c r="I674" i="8"/>
  <c r="J675" i="8" s="1"/>
  <c r="I715" i="8"/>
  <c r="J715" i="8" s="1"/>
  <c r="I725" i="8"/>
  <c r="J726" i="8" s="1"/>
  <c r="I742" i="8"/>
  <c r="J743" i="8" s="1"/>
  <c r="I759" i="8"/>
  <c r="I769" i="8"/>
  <c r="J769" i="8" s="1"/>
  <c r="I783" i="8"/>
  <c r="I794" i="8"/>
  <c r="J795" i="8" s="1"/>
  <c r="I801" i="8"/>
  <c r="J802" i="8" s="1"/>
  <c r="I805" i="8"/>
  <c r="J806" i="8" s="1"/>
  <c r="I812" i="8"/>
  <c r="J813" i="8" s="1"/>
  <c r="I827" i="8"/>
  <c r="J827" i="8" s="1"/>
  <c r="I834" i="8"/>
  <c r="J835" i="8" s="1"/>
  <c r="I838" i="8"/>
  <c r="J839" i="8" s="1"/>
  <c r="I845" i="8"/>
  <c r="J845" i="8" s="1"/>
  <c r="I852" i="8"/>
  <c r="J853" i="8" s="1"/>
  <c r="I863" i="8"/>
  <c r="I866" i="8"/>
  <c r="J867" i="8" s="1"/>
  <c r="I870" i="8"/>
  <c r="J870" i="8" s="1"/>
  <c r="I877" i="8"/>
  <c r="J877" i="8" s="1"/>
  <c r="I884" i="8"/>
  <c r="J885" i="8" s="1"/>
  <c r="I895" i="8"/>
  <c r="I898" i="8"/>
  <c r="J899" i="8" s="1"/>
  <c r="I902" i="8"/>
  <c r="J903" i="8" s="1"/>
  <c r="I909" i="8"/>
  <c r="I916" i="8"/>
  <c r="J917" i="8" s="1"/>
  <c r="I927" i="8"/>
  <c r="J931" i="8"/>
  <c r="I938" i="8"/>
  <c r="I945" i="8"/>
  <c r="J979" i="8"/>
  <c r="I986" i="8"/>
  <c r="I993" i="8"/>
  <c r="I1016" i="8"/>
  <c r="I1050" i="8"/>
  <c r="I1096" i="8"/>
  <c r="I1153" i="8"/>
  <c r="I1187" i="8"/>
  <c r="I1195" i="8"/>
  <c r="I1242" i="8"/>
  <c r="I1293" i="8"/>
  <c r="J1294" i="8" s="1"/>
  <c r="J1316" i="8"/>
  <c r="I1323" i="8"/>
  <c r="J1324" i="8" s="1"/>
  <c r="J1519" i="8"/>
  <c r="J253" i="8"/>
  <c r="J305" i="8"/>
  <c r="J337" i="8"/>
  <c r="J369" i="8"/>
  <c r="J401" i="8"/>
  <c r="J407" i="8"/>
  <c r="J413" i="8"/>
  <c r="I438" i="8"/>
  <c r="I444" i="8"/>
  <c r="I464" i="8"/>
  <c r="J465" i="8" s="1"/>
  <c r="I470" i="8"/>
  <c r="I476" i="8"/>
  <c r="I498" i="8"/>
  <c r="J499" i="8" s="1"/>
  <c r="I505" i="8"/>
  <c r="I508" i="8"/>
  <c r="I515" i="8"/>
  <c r="J516" i="8" s="1"/>
  <c r="I555" i="8"/>
  <c r="I578" i="8"/>
  <c r="I582" i="8"/>
  <c r="J582" i="8" s="1"/>
  <c r="I586" i="8"/>
  <c r="I611" i="8"/>
  <c r="J612" i="8" s="1"/>
  <c r="I615" i="8"/>
  <c r="J616" i="8" s="1"/>
  <c r="I619" i="8"/>
  <c r="J620" i="8" s="1"/>
  <c r="I626" i="8"/>
  <c r="J626" i="8" s="1"/>
  <c r="I630" i="8"/>
  <c r="I634" i="8"/>
  <c r="I644" i="8"/>
  <c r="J645" i="8" s="1"/>
  <c r="I661" i="8"/>
  <c r="J662" i="8" s="1"/>
  <c r="I682" i="8"/>
  <c r="J683" i="8" s="1"/>
  <c r="I689" i="8"/>
  <c r="I709" i="8"/>
  <c r="J710" i="8" s="1"/>
  <c r="I719" i="8"/>
  <c r="J720" i="8" s="1"/>
  <c r="I729" i="8"/>
  <c r="I739" i="8"/>
  <c r="J740" i="8" s="1"/>
  <c r="I749" i="8"/>
  <c r="J749" i="8" s="1"/>
  <c r="I766" i="8"/>
  <c r="J767" i="8" s="1"/>
  <c r="I776" i="8"/>
  <c r="I787" i="8"/>
  <c r="I791" i="8"/>
  <c r="J791" i="8" s="1"/>
  <c r="I798" i="8"/>
  <c r="I809" i="8"/>
  <c r="J810" i="8" s="1"/>
  <c r="I816" i="8"/>
  <c r="J816" i="8" s="1"/>
  <c r="I820" i="8"/>
  <c r="J820" i="8" s="1"/>
  <c r="I831" i="8"/>
  <c r="I842" i="8"/>
  <c r="J842" i="8" s="1"/>
  <c r="I849" i="8"/>
  <c r="I856" i="8"/>
  <c r="I874" i="8"/>
  <c r="J874" i="8" s="1"/>
  <c r="I881" i="8"/>
  <c r="I888" i="8"/>
  <c r="I906" i="8"/>
  <c r="J906" i="8" s="1"/>
  <c r="I913" i="8"/>
  <c r="I920" i="8"/>
  <c r="I942" i="8"/>
  <c r="J943" i="8" s="1"/>
  <c r="I949" i="8"/>
  <c r="J950" i="8" s="1"/>
  <c r="J1074" i="8"/>
  <c r="J1073" i="8"/>
  <c r="J1139" i="8"/>
  <c r="I1146" i="8"/>
  <c r="J1178" i="8"/>
  <c r="I1203" i="8"/>
  <c r="I1235" i="8"/>
  <c r="J1235" i="8" s="1"/>
  <c r="I1259" i="8"/>
  <c r="I1276" i="8"/>
  <c r="J1283" i="8"/>
  <c r="I1286" i="8"/>
  <c r="J1287" i="8" s="1"/>
  <c r="I972" i="8"/>
  <c r="J973" i="8" s="1"/>
  <c r="I979" i="8"/>
  <c r="I983" i="8"/>
  <c r="J983" i="8" s="1"/>
  <c r="I990" i="8"/>
  <c r="J990" i="8" s="1"/>
  <c r="I997" i="8"/>
  <c r="J998" i="8" s="1"/>
  <c r="I1004" i="8"/>
  <c r="J1005" i="8" s="1"/>
  <c r="I1011" i="8"/>
  <c r="J1011" i="8" s="1"/>
  <c r="I1015" i="8"/>
  <c r="J1015" i="8" s="1"/>
  <c r="I1022" i="8"/>
  <c r="J1023" i="8" s="1"/>
  <c r="I1029" i="8"/>
  <c r="J1030" i="8" s="1"/>
  <c r="I1036" i="8"/>
  <c r="J1037" i="8" s="1"/>
  <c r="I1043" i="8"/>
  <c r="J1044" i="8" s="1"/>
  <c r="I1047" i="8"/>
  <c r="J1047" i="8" s="1"/>
  <c r="I1054" i="8"/>
  <c r="J1055" i="8" s="1"/>
  <c r="I1061" i="8"/>
  <c r="J1062" i="8" s="1"/>
  <c r="I1068" i="8"/>
  <c r="J1069" i="8" s="1"/>
  <c r="I1075" i="8"/>
  <c r="J1075" i="8" s="1"/>
  <c r="I1079" i="8"/>
  <c r="J1079" i="8" s="1"/>
  <c r="I1086" i="8"/>
  <c r="J1087" i="8" s="1"/>
  <c r="I1093" i="8"/>
  <c r="J1094" i="8" s="1"/>
  <c r="I1100" i="8"/>
  <c r="J1101" i="8" s="1"/>
  <c r="I1107" i="8"/>
  <c r="J1107" i="8" s="1"/>
  <c r="I1111" i="8"/>
  <c r="J1111" i="8" s="1"/>
  <c r="I1118" i="8"/>
  <c r="J1119" i="8" s="1"/>
  <c r="I1125" i="8"/>
  <c r="J1126" i="8" s="1"/>
  <c r="I1132" i="8"/>
  <c r="J1133" i="8" s="1"/>
  <c r="I1139" i="8"/>
  <c r="I1143" i="8"/>
  <c r="J1143" i="8" s="1"/>
  <c r="I1150" i="8"/>
  <c r="J1151" i="8" s="1"/>
  <c r="I1157" i="8"/>
  <c r="J1158" i="8" s="1"/>
  <c r="I1164" i="8"/>
  <c r="I1168" i="8"/>
  <c r="J1190" i="8"/>
  <c r="I1192" i="8"/>
  <c r="J1199" i="8"/>
  <c r="I1208" i="8"/>
  <c r="I1232" i="8"/>
  <c r="J1233" i="8" s="1"/>
  <c r="J1240" i="8"/>
  <c r="I1248" i="8"/>
  <c r="J1249" i="8" s="1"/>
  <c r="J1270" i="8"/>
  <c r="I1272" i="8"/>
  <c r="J1273" i="8" s="1"/>
  <c r="I1280" i="8"/>
  <c r="J1281" i="8" s="1"/>
  <c r="I1300" i="8"/>
  <c r="J1301" i="8" s="1"/>
  <c r="J1312" i="8"/>
  <c r="I1314" i="8"/>
  <c r="J1315" i="8" s="1"/>
  <c r="I1321" i="8"/>
  <c r="I1392" i="8"/>
  <c r="J1393" i="8" s="1"/>
  <c r="I1492" i="8"/>
  <c r="I1496" i="8"/>
  <c r="J1497" i="8" s="1"/>
  <c r="J1544" i="8"/>
  <c r="J1663" i="8"/>
  <c r="I1810" i="8"/>
  <c r="J1811" i="8" s="1"/>
  <c r="I1851" i="8"/>
  <c r="J1851" i="8" s="1"/>
  <c r="J1875" i="8"/>
  <c r="I1906" i="8"/>
  <c r="I1989" i="8"/>
  <c r="I937" i="8"/>
  <c r="J938" i="8" s="1"/>
  <c r="I944" i="8"/>
  <c r="J944" i="8" s="1"/>
  <c r="I955" i="8"/>
  <c r="J955" i="8" s="1"/>
  <c r="I969" i="8"/>
  <c r="I976" i="8"/>
  <c r="J976" i="8" s="1"/>
  <c r="I987" i="8"/>
  <c r="J987" i="8" s="1"/>
  <c r="I1001" i="8"/>
  <c r="J1002" i="8" s="1"/>
  <c r="I1008" i="8"/>
  <c r="J1009" i="8" s="1"/>
  <c r="I1019" i="8"/>
  <c r="J1019" i="8" s="1"/>
  <c r="I1033" i="8"/>
  <c r="J1034" i="8" s="1"/>
  <c r="I1040" i="8"/>
  <c r="J1041" i="8" s="1"/>
  <c r="I1051" i="8"/>
  <c r="I1065" i="8"/>
  <c r="J1066" i="8" s="1"/>
  <c r="I1072" i="8"/>
  <c r="J1072" i="8" s="1"/>
  <c r="I1083" i="8"/>
  <c r="J1083" i="8" s="1"/>
  <c r="I1097" i="8"/>
  <c r="J1098" i="8" s="1"/>
  <c r="I1104" i="8"/>
  <c r="J1105" i="8" s="1"/>
  <c r="I1115" i="8"/>
  <c r="I1129" i="8"/>
  <c r="J1130" i="8" s="1"/>
  <c r="I1136" i="8"/>
  <c r="J1136" i="8" s="1"/>
  <c r="I1147" i="8"/>
  <c r="J1147" i="8" s="1"/>
  <c r="I1161" i="8"/>
  <c r="J1162" i="8" s="1"/>
  <c r="I1165" i="8"/>
  <c r="I1169" i="8"/>
  <c r="I1172" i="8"/>
  <c r="J1173" i="8" s="1"/>
  <c r="I1193" i="8"/>
  <c r="J1194" i="8" s="1"/>
  <c r="I1202" i="8"/>
  <c r="I1214" i="8"/>
  <c r="J1214" i="8" s="1"/>
  <c r="I1255" i="8"/>
  <c r="J1256" i="8" s="1"/>
  <c r="J1288" i="8"/>
  <c r="I1290" i="8"/>
  <c r="J1291" i="8" s="1"/>
  <c r="I1297" i="8"/>
  <c r="I1332" i="8"/>
  <c r="J1333" i="8" s="1"/>
  <c r="J1448" i="8"/>
  <c r="I1566" i="8"/>
  <c r="J1618" i="8"/>
  <c r="I1629" i="8"/>
  <c r="J1633" i="8"/>
  <c r="J1637" i="8"/>
  <c r="J1641" i="8"/>
  <c r="I1644" i="8"/>
  <c r="J1841" i="8"/>
  <c r="I1844" i="8"/>
  <c r="J1845" i="8" s="1"/>
  <c r="I1879" i="8"/>
  <c r="I1886" i="8"/>
  <c r="I1899" i="8"/>
  <c r="J1900" i="8" s="1"/>
  <c r="J1942" i="8"/>
  <c r="J1027" i="8"/>
  <c r="J1059" i="8"/>
  <c r="J1077" i="8"/>
  <c r="J1109" i="8"/>
  <c r="J1155" i="8"/>
  <c r="I1173" i="8"/>
  <c r="J1174" i="8" s="1"/>
  <c r="J1177" i="8"/>
  <c r="J1187" i="8"/>
  <c r="I1199" i="8"/>
  <c r="J1237" i="8"/>
  <c r="J1267" i="8"/>
  <c r="I1305" i="8"/>
  <c r="J1306" i="8" s="1"/>
  <c r="J1309" i="8"/>
  <c r="J1337" i="8"/>
  <c r="I1351" i="8"/>
  <c r="I1355" i="8"/>
  <c r="J1413" i="8"/>
  <c r="I1555" i="8"/>
  <c r="J1769" i="8"/>
  <c r="I1872" i="8"/>
  <c r="J1873" i="8" s="1"/>
  <c r="J1976" i="8"/>
  <c r="I956" i="8"/>
  <c r="J957" i="8" s="1"/>
  <c r="I963" i="8"/>
  <c r="I967" i="8"/>
  <c r="J967" i="8" s="1"/>
  <c r="I974" i="8"/>
  <c r="J975" i="8" s="1"/>
  <c r="I981" i="8"/>
  <c r="J982" i="8" s="1"/>
  <c r="I988" i="8"/>
  <c r="J989" i="8" s="1"/>
  <c r="I995" i="8"/>
  <c r="I999" i="8"/>
  <c r="J999" i="8" s="1"/>
  <c r="I1006" i="8"/>
  <c r="J1007" i="8" s="1"/>
  <c r="I1013" i="8"/>
  <c r="J1014" i="8" s="1"/>
  <c r="I1020" i="8"/>
  <c r="J1021" i="8" s="1"/>
  <c r="I1027" i="8"/>
  <c r="I1031" i="8"/>
  <c r="J1031" i="8" s="1"/>
  <c r="I1038" i="8"/>
  <c r="J1039" i="8" s="1"/>
  <c r="I1045" i="8"/>
  <c r="J1046" i="8" s="1"/>
  <c r="I1052" i="8"/>
  <c r="J1053" i="8" s="1"/>
  <c r="I1059" i="8"/>
  <c r="I1063" i="8"/>
  <c r="J1063" i="8" s="1"/>
  <c r="I1070" i="8"/>
  <c r="J1071" i="8" s="1"/>
  <c r="I1077" i="8"/>
  <c r="J1078" i="8" s="1"/>
  <c r="I1084" i="8"/>
  <c r="J1085" i="8" s="1"/>
  <c r="I1091" i="8"/>
  <c r="J1091" i="8" s="1"/>
  <c r="I1095" i="8"/>
  <c r="J1095" i="8" s="1"/>
  <c r="I1102" i="8"/>
  <c r="J1103" i="8" s="1"/>
  <c r="I1109" i="8"/>
  <c r="J1110" i="8" s="1"/>
  <c r="I1116" i="8"/>
  <c r="J1117" i="8" s="1"/>
  <c r="I1123" i="8"/>
  <c r="J1123" i="8" s="1"/>
  <c r="I1127" i="8"/>
  <c r="J1127" i="8" s="1"/>
  <c r="I1134" i="8"/>
  <c r="J1135" i="8" s="1"/>
  <c r="I1141" i="8"/>
  <c r="J1142" i="8" s="1"/>
  <c r="I1148" i="8"/>
  <c r="J1149" i="8" s="1"/>
  <c r="I1155" i="8"/>
  <c r="I1159" i="8"/>
  <c r="J1159" i="8" s="1"/>
  <c r="I1166" i="8"/>
  <c r="I1184" i="8"/>
  <c r="J1185" i="8" s="1"/>
  <c r="J1226" i="8"/>
  <c r="J1242" i="8"/>
  <c r="I1256" i="8"/>
  <c r="I1264" i="8"/>
  <c r="J1265" i="8" s="1"/>
  <c r="I1288" i="8"/>
  <c r="J1296" i="8"/>
  <c r="I1326" i="8"/>
  <c r="J1326" i="8" s="1"/>
  <c r="I1344" i="8"/>
  <c r="J1384" i="8"/>
  <c r="I1440" i="8"/>
  <c r="I1444" i="8"/>
  <c r="J1444" i="8" s="1"/>
  <c r="I1448" i="8"/>
  <c r="I1618" i="8"/>
  <c r="I1684" i="8"/>
  <c r="I1688" i="8"/>
  <c r="J1689" i="8" s="1"/>
  <c r="I1769" i="8"/>
  <c r="J1839" i="8"/>
  <c r="I939" i="8"/>
  <c r="J939" i="8" s="1"/>
  <c r="I953" i="8"/>
  <c r="J954" i="8" s="1"/>
  <c r="I960" i="8"/>
  <c r="J960" i="8" s="1"/>
  <c r="I971" i="8"/>
  <c r="J971" i="8" s="1"/>
  <c r="I985" i="8"/>
  <c r="J986" i="8" s="1"/>
  <c r="I992" i="8"/>
  <c r="J992" i="8" s="1"/>
  <c r="I1003" i="8"/>
  <c r="J1003" i="8" s="1"/>
  <c r="I1017" i="8"/>
  <c r="J1018" i="8" s="1"/>
  <c r="I1024" i="8"/>
  <c r="J1024" i="8" s="1"/>
  <c r="I1035" i="8"/>
  <c r="J1035" i="8" s="1"/>
  <c r="I1049" i="8"/>
  <c r="I1056" i="8"/>
  <c r="J1057" i="8" s="1"/>
  <c r="I1067" i="8"/>
  <c r="J1067" i="8" s="1"/>
  <c r="I1081" i="8"/>
  <c r="J1082" i="8" s="1"/>
  <c r="I1088" i="8"/>
  <c r="J1089" i="8" s="1"/>
  <c r="I1099" i="8"/>
  <c r="J1099" i="8" s="1"/>
  <c r="I1113" i="8"/>
  <c r="I1120" i="8"/>
  <c r="J1120" i="8" s="1"/>
  <c r="I1131" i="8"/>
  <c r="J1131" i="8" s="1"/>
  <c r="I1145" i="8"/>
  <c r="I1152" i="8"/>
  <c r="J1152" i="8" s="1"/>
  <c r="I1167" i="8"/>
  <c r="I1170" i="8"/>
  <c r="J1171" i="8" s="1"/>
  <c r="I1174" i="8"/>
  <c r="I1191" i="8"/>
  <c r="J1191" i="8" s="1"/>
  <c r="I1200" i="8"/>
  <c r="J1201" i="8" s="1"/>
  <c r="I1207" i="8"/>
  <c r="I1231" i="8"/>
  <c r="I1247" i="8"/>
  <c r="J1247" i="8" s="1"/>
  <c r="I1271" i="8"/>
  <c r="J1271" i="8" s="1"/>
  <c r="I1302" i="8"/>
  <c r="J1302" i="8" s="1"/>
  <c r="I1306" i="8"/>
  <c r="I1316" i="8"/>
  <c r="J1317" i="8" s="1"/>
  <c r="I1327" i="8"/>
  <c r="I1330" i="8"/>
  <c r="J1331" i="8" s="1"/>
  <c r="J1496" i="8"/>
  <c r="I1607" i="8"/>
  <c r="J1608" i="8" s="1"/>
  <c r="I1611" i="8"/>
  <c r="J1615" i="8"/>
  <c r="I1793" i="8"/>
  <c r="J1793" i="8" s="1"/>
  <c r="I1831" i="8"/>
  <c r="J1832" i="8" s="1"/>
  <c r="I1834" i="8"/>
  <c r="J1862" i="8"/>
  <c r="I1865" i="8"/>
  <c r="I2011" i="8"/>
  <c r="J2012" i="8" s="1"/>
  <c r="J3768" i="8"/>
  <c r="I2181" i="8"/>
  <c r="I2197" i="8"/>
  <c r="I2279" i="8"/>
  <c r="J2394" i="8"/>
  <c r="J2412" i="8"/>
  <c r="J2469" i="8"/>
  <c r="J2473" i="8"/>
  <c r="I1367" i="8"/>
  <c r="J1368" i="8" s="1"/>
  <c r="I1371" i="8"/>
  <c r="J1371" i="8" s="1"/>
  <c r="I1374" i="8"/>
  <c r="I1393" i="8"/>
  <c r="I1396" i="8"/>
  <c r="J1397" i="8" s="1"/>
  <c r="I1400" i="8"/>
  <c r="I1423" i="8"/>
  <c r="J1423" i="8" s="1"/>
  <c r="I1426" i="8"/>
  <c r="I1441" i="8"/>
  <c r="J1442" i="8" s="1"/>
  <c r="I1445" i="8"/>
  <c r="I1449" i="8"/>
  <c r="I1452" i="8"/>
  <c r="I1475" i="8"/>
  <c r="I1478" i="8"/>
  <c r="I1482" i="8"/>
  <c r="I1493" i="8"/>
  <c r="I1497" i="8"/>
  <c r="I1500" i="8"/>
  <c r="J1501" i="8" s="1"/>
  <c r="I1523" i="8"/>
  <c r="I1526" i="8"/>
  <c r="I1530" i="8"/>
  <c r="J1530" i="8" s="1"/>
  <c r="I1541" i="8"/>
  <c r="J1541" i="8" s="1"/>
  <c r="I1545" i="8"/>
  <c r="I1548" i="8"/>
  <c r="I1567" i="8"/>
  <c r="J1567" i="8" s="1"/>
  <c r="I1570" i="8"/>
  <c r="I1574" i="8"/>
  <c r="I1578" i="8"/>
  <c r="I1597" i="8"/>
  <c r="J1597" i="8" s="1"/>
  <c r="I1600" i="8"/>
  <c r="I1619" i="8"/>
  <c r="I1622" i="8"/>
  <c r="I1626" i="8"/>
  <c r="I1645" i="8"/>
  <c r="I1648" i="8"/>
  <c r="I1667" i="8"/>
  <c r="I1670" i="8"/>
  <c r="J1671" i="8" s="1"/>
  <c r="I1674" i="8"/>
  <c r="I1685" i="8"/>
  <c r="I1689" i="8"/>
  <c r="I1692" i="8"/>
  <c r="J1693" i="8" s="1"/>
  <c r="I1715" i="8"/>
  <c r="I1719" i="8"/>
  <c r="I1723" i="8"/>
  <c r="J1723" i="8" s="1"/>
  <c r="I1726" i="8"/>
  <c r="J1726" i="8" s="1"/>
  <c r="I1741" i="8"/>
  <c r="I1744" i="8"/>
  <c r="I1748" i="8"/>
  <c r="I1752" i="8"/>
  <c r="I1779" i="8"/>
  <c r="I1803" i="8"/>
  <c r="J1804" i="8" s="1"/>
  <c r="I1821" i="8"/>
  <c r="J1821" i="8" s="1"/>
  <c r="I1880" i="8"/>
  <c r="J1881" i="8" s="1"/>
  <c r="I1887" i="8"/>
  <c r="I1893" i="8"/>
  <c r="J1894" i="8" s="1"/>
  <c r="J1922" i="8"/>
  <c r="I1928" i="8"/>
  <c r="J1928" i="8" s="1"/>
  <c r="I1961" i="8"/>
  <c r="I1968" i="8"/>
  <c r="I1979" i="8"/>
  <c r="I1986" i="8"/>
  <c r="J1987" i="8" s="1"/>
  <c r="I1997" i="8"/>
  <c r="J2046" i="8"/>
  <c r="I2068" i="8"/>
  <c r="J2069" i="8" s="1"/>
  <c r="I2118" i="8"/>
  <c r="J2118" i="8" s="1"/>
  <c r="I2122" i="8"/>
  <c r="I2174" i="8"/>
  <c r="J2175" i="8" s="1"/>
  <c r="J2218" i="8"/>
  <c r="J2390" i="8"/>
  <c r="I1345" i="8"/>
  <c r="J1346" i="8" s="1"/>
  <c r="I1348" i="8"/>
  <c r="J1349" i="8" s="1"/>
  <c r="I1352" i="8"/>
  <c r="J1353" i="8" s="1"/>
  <c r="I1375" i="8"/>
  <c r="J1375" i="8" s="1"/>
  <c r="J1383" i="8"/>
  <c r="I1397" i="8"/>
  <c r="J1398" i="8" s="1"/>
  <c r="I1401" i="8"/>
  <c r="J1405" i="8"/>
  <c r="I1427" i="8"/>
  <c r="I1453" i="8"/>
  <c r="J1454" i="8" s="1"/>
  <c r="J1457" i="8"/>
  <c r="J1461" i="8"/>
  <c r="J1465" i="8"/>
  <c r="I1479" i="8"/>
  <c r="J1480" i="8" s="1"/>
  <c r="I1483" i="8"/>
  <c r="J1483" i="8" s="1"/>
  <c r="I1501" i="8"/>
  <c r="J1505" i="8"/>
  <c r="J1509" i="8"/>
  <c r="J1513" i="8"/>
  <c r="I1527" i="8"/>
  <c r="J1528" i="8" s="1"/>
  <c r="I1531" i="8"/>
  <c r="I1549" i="8"/>
  <c r="J1553" i="8"/>
  <c r="I1571" i="8"/>
  <c r="J1572" i="8" s="1"/>
  <c r="I1575" i="8"/>
  <c r="J1576" i="8" s="1"/>
  <c r="I1579" i="8"/>
  <c r="J1579" i="8" s="1"/>
  <c r="I1601" i="8"/>
  <c r="J1602" i="8" s="1"/>
  <c r="J1605" i="8"/>
  <c r="J1609" i="8"/>
  <c r="I1623" i="8"/>
  <c r="J1624" i="8" s="1"/>
  <c r="I1627" i="8"/>
  <c r="J1627" i="8" s="1"/>
  <c r="I1649" i="8"/>
  <c r="J1650" i="8" s="1"/>
  <c r="J1653" i="8"/>
  <c r="J1657" i="8"/>
  <c r="I1671" i="8"/>
  <c r="J1672" i="8" s="1"/>
  <c r="I1675" i="8"/>
  <c r="J1675" i="8" s="1"/>
  <c r="I1693" i="8"/>
  <c r="J1697" i="8"/>
  <c r="J1701" i="8"/>
  <c r="J1705" i="8"/>
  <c r="I1727" i="8"/>
  <c r="I1745" i="8"/>
  <c r="J1746" i="8" s="1"/>
  <c r="I1749" i="8"/>
  <c r="J1750" i="8" s="1"/>
  <c r="I1753" i="8"/>
  <c r="J1757" i="8"/>
  <c r="I1767" i="8"/>
  <c r="I1784" i="8"/>
  <c r="J1785" i="8" s="1"/>
  <c r="I1791" i="8"/>
  <c r="J1792" i="8" s="1"/>
  <c r="J1798" i="8"/>
  <c r="I1808" i="8"/>
  <c r="J1809" i="8" s="1"/>
  <c r="I1815" i="8"/>
  <c r="J1815" i="8" s="1"/>
  <c r="I1822" i="8"/>
  <c r="I1839" i="8"/>
  <c r="I1863" i="8"/>
  <c r="J1864" i="8" s="1"/>
  <c r="I1894" i="8"/>
  <c r="I1911" i="8"/>
  <c r="J1911" i="8" s="1"/>
  <c r="I1929" i="8"/>
  <c r="J1929" i="8" s="1"/>
  <c r="I1947" i="8"/>
  <c r="I1969" i="8"/>
  <c r="J1970" i="8" s="1"/>
  <c r="J1973" i="8"/>
  <c r="I1983" i="8"/>
  <c r="J1984" i="8" s="1"/>
  <c r="I2057" i="8"/>
  <c r="J2058" i="8" s="1"/>
  <c r="I2111" i="8"/>
  <c r="J2112" i="8" s="1"/>
  <c r="J2203" i="8"/>
  <c r="J2289" i="8"/>
  <c r="J1517" i="8"/>
  <c r="J1613" i="8"/>
  <c r="J1709" i="8"/>
  <c r="J1732" i="8"/>
  <c r="J1761" i="8"/>
  <c r="J1764" i="8"/>
  <c r="J1775" i="8"/>
  <c r="J1781" i="8"/>
  <c r="J1819" i="8"/>
  <c r="J1833" i="8"/>
  <c r="J1836" i="8"/>
  <c r="J1847" i="8"/>
  <c r="J1857" i="8"/>
  <c r="J1905" i="8"/>
  <c r="J1915" i="8"/>
  <c r="J1926" i="8"/>
  <c r="J1941" i="8"/>
  <c r="J1944" i="8"/>
  <c r="J1952" i="8"/>
  <c r="J2006" i="8"/>
  <c r="J2024" i="8"/>
  <c r="J2070" i="8"/>
  <c r="J2100" i="8"/>
  <c r="J2158" i="8"/>
  <c r="J2169" i="8"/>
  <c r="J2456" i="8"/>
  <c r="I1304" i="8"/>
  <c r="I1328" i="8"/>
  <c r="J1329" i="8" s="1"/>
  <c r="I1335" i="8"/>
  <c r="J1336" i="8" s="1"/>
  <c r="I1339" i="8"/>
  <c r="J1339" i="8" s="1"/>
  <c r="I1342" i="8"/>
  <c r="J1343" i="8" s="1"/>
  <c r="I1357" i="8"/>
  <c r="I1360" i="8"/>
  <c r="J1361" i="8" s="1"/>
  <c r="I1364" i="8"/>
  <c r="J1365" i="8" s="1"/>
  <c r="I1368" i="8"/>
  <c r="J1369" i="8" s="1"/>
  <c r="I1391" i="8"/>
  <c r="J1391" i="8" s="1"/>
  <c r="I1394" i="8"/>
  <c r="J1395" i="8" s="1"/>
  <c r="I1409" i="8"/>
  <c r="J1410" i="8" s="1"/>
  <c r="I1413" i="8"/>
  <c r="J1414" i="8" s="1"/>
  <c r="I1417" i="8"/>
  <c r="J1417" i="8" s="1"/>
  <c r="I1420" i="8"/>
  <c r="J1421" i="8" s="1"/>
  <c r="I1439" i="8"/>
  <c r="J1439" i="8" s="1"/>
  <c r="I1442" i="8"/>
  <c r="I1446" i="8"/>
  <c r="J1447" i="8" s="1"/>
  <c r="I1450" i="8"/>
  <c r="J1451" i="8" s="1"/>
  <c r="I1469" i="8"/>
  <c r="J1469" i="8" s="1"/>
  <c r="I1472" i="8"/>
  <c r="J1473" i="8" s="1"/>
  <c r="I1491" i="8"/>
  <c r="I1494" i="8"/>
  <c r="J1495" i="8" s="1"/>
  <c r="I1498" i="8"/>
  <c r="J1499" i="8" s="1"/>
  <c r="I1517" i="8"/>
  <c r="I1520" i="8"/>
  <c r="J1521" i="8" s="1"/>
  <c r="I1539" i="8"/>
  <c r="I1542" i="8"/>
  <c r="I1546" i="8"/>
  <c r="J1547" i="8" s="1"/>
  <c r="I1557" i="8"/>
  <c r="J1558" i="8" s="1"/>
  <c r="I1561" i="8"/>
  <c r="J1561" i="8" s="1"/>
  <c r="I1564" i="8"/>
  <c r="J1565" i="8" s="1"/>
  <c r="I1587" i="8"/>
  <c r="I1591" i="8"/>
  <c r="J1592" i="8" s="1"/>
  <c r="I1595" i="8"/>
  <c r="J1595" i="8" s="1"/>
  <c r="I1598" i="8"/>
  <c r="J1599" i="8" s="1"/>
  <c r="I1613" i="8"/>
  <c r="I1616" i="8"/>
  <c r="J1617" i="8" s="1"/>
  <c r="I1635" i="8"/>
  <c r="J1636" i="8" s="1"/>
  <c r="I1639" i="8"/>
  <c r="J1640" i="8" s="1"/>
  <c r="I1643" i="8"/>
  <c r="J1643" i="8" s="1"/>
  <c r="I1646" i="8"/>
  <c r="J1647" i="8" s="1"/>
  <c r="I1661" i="8"/>
  <c r="J1661" i="8" s="1"/>
  <c r="I1664" i="8"/>
  <c r="J1665" i="8" s="1"/>
  <c r="I1683" i="8"/>
  <c r="I1686" i="8"/>
  <c r="I1690" i="8"/>
  <c r="J1691" i="8" s="1"/>
  <c r="I1709" i="8"/>
  <c r="I1712" i="8"/>
  <c r="J1713" i="8" s="1"/>
  <c r="I1716" i="8"/>
  <c r="J1717" i="8" s="1"/>
  <c r="I1720" i="8"/>
  <c r="J1721" i="8" s="1"/>
  <c r="I1735" i="8"/>
  <c r="J1736" i="8" s="1"/>
  <c r="I1739" i="8"/>
  <c r="J1739" i="8" s="1"/>
  <c r="I1742" i="8"/>
  <c r="J1743" i="8" s="1"/>
  <c r="I1816" i="8"/>
  <c r="J1817" i="8" s="1"/>
  <c r="I1823" i="8"/>
  <c r="I1829" i="8"/>
  <c r="J1830" i="8" s="1"/>
  <c r="I1853" i="8"/>
  <c r="J1853" i="8" s="1"/>
  <c r="I1877" i="8"/>
  <c r="J1878" i="8" s="1"/>
  <c r="I1884" i="8"/>
  <c r="I1895" i="8"/>
  <c r="I1901" i="8"/>
  <c r="I1912" i="8"/>
  <c r="J1913" i="8" s="1"/>
  <c r="I1958" i="8"/>
  <c r="J1958" i="8" s="1"/>
  <c r="I1976" i="8"/>
  <c r="I2131" i="8"/>
  <c r="J2144" i="8"/>
  <c r="I2187" i="8"/>
  <c r="J2187" i="8" s="1"/>
  <c r="I2281" i="8"/>
  <c r="J2282" i="8" s="1"/>
  <c r="J2376" i="8"/>
  <c r="J2444" i="8"/>
  <c r="J2452" i="8"/>
  <c r="J1666" i="8"/>
  <c r="J1673" i="8"/>
  <c r="J1688" i="8"/>
  <c r="J1714" i="8"/>
  <c r="J1718" i="8"/>
  <c r="J1789" i="8"/>
  <c r="J1800" i="8"/>
  <c r="J1855" i="8"/>
  <c r="J1861" i="8"/>
  <c r="J1872" i="8"/>
  <c r="J1879" i="8"/>
  <c r="J1889" i="8"/>
  <c r="J1892" i="8"/>
  <c r="J1903" i="8"/>
  <c r="J1909" i="8"/>
  <c r="J1974" i="8"/>
  <c r="J1992" i="8"/>
  <c r="J2014" i="8"/>
  <c r="J2037" i="8"/>
  <c r="J2078" i="8"/>
  <c r="J2101" i="8"/>
  <c r="J2152" i="8"/>
  <c r="J2156" i="8"/>
  <c r="J2163" i="8"/>
  <c r="J2356" i="8"/>
  <c r="J2372" i="8"/>
  <c r="I1347" i="8"/>
  <c r="I1350" i="8"/>
  <c r="I1354" i="8"/>
  <c r="I1373" i="8"/>
  <c r="J1373" i="8" s="1"/>
  <c r="I1376" i="8"/>
  <c r="J1377" i="8" s="1"/>
  <c r="I1380" i="8"/>
  <c r="J1381" i="8" s="1"/>
  <c r="I1384" i="8"/>
  <c r="J1385" i="8" s="1"/>
  <c r="I1399" i="8"/>
  <c r="I1403" i="8"/>
  <c r="J1403" i="8" s="1"/>
  <c r="I1406" i="8"/>
  <c r="J1407" i="8" s="1"/>
  <c r="I1425" i="8"/>
  <c r="J1426" i="8" s="1"/>
  <c r="I1428" i="8"/>
  <c r="J1429" i="8" s="1"/>
  <c r="I1432" i="8"/>
  <c r="J1433" i="8" s="1"/>
  <c r="I1455" i="8"/>
  <c r="J1455" i="8" s="1"/>
  <c r="I1458" i="8"/>
  <c r="J1458" i="8" s="1"/>
  <c r="I1462" i="8"/>
  <c r="J1463" i="8" s="1"/>
  <c r="I1466" i="8"/>
  <c r="J1467" i="8" s="1"/>
  <c r="I1477" i="8"/>
  <c r="J1478" i="8" s="1"/>
  <c r="I1481" i="8"/>
  <c r="J1481" i="8" s="1"/>
  <c r="I1484" i="8"/>
  <c r="J1485" i="8" s="1"/>
  <c r="I1503" i="8"/>
  <c r="J1503" i="8" s="1"/>
  <c r="I1506" i="8"/>
  <c r="J1506" i="8" s="1"/>
  <c r="I1510" i="8"/>
  <c r="J1511" i="8" s="1"/>
  <c r="I1514" i="8"/>
  <c r="J1515" i="8" s="1"/>
  <c r="I1525" i="8"/>
  <c r="J1526" i="8" s="1"/>
  <c r="I1529" i="8"/>
  <c r="J1529" i="8" s="1"/>
  <c r="I1532" i="8"/>
  <c r="J1533" i="8" s="1"/>
  <c r="I1551" i="8"/>
  <c r="J1551" i="8" s="1"/>
  <c r="I1554" i="8"/>
  <c r="J1554" i="8" s="1"/>
  <c r="I1569" i="8"/>
  <c r="J1570" i="8" s="1"/>
  <c r="I1573" i="8"/>
  <c r="J1574" i="8" s="1"/>
  <c r="I1577" i="8"/>
  <c r="J1577" i="8" s="1"/>
  <c r="I1580" i="8"/>
  <c r="J1581" i="8" s="1"/>
  <c r="I1603" i="8"/>
  <c r="I1606" i="8"/>
  <c r="J1606" i="8" s="1"/>
  <c r="I1610" i="8"/>
  <c r="I1621" i="8"/>
  <c r="J1622" i="8" s="1"/>
  <c r="I1625" i="8"/>
  <c r="J1625" i="8" s="1"/>
  <c r="I1628" i="8"/>
  <c r="J1629" i="8" s="1"/>
  <c r="I1651" i="8"/>
  <c r="I1654" i="8"/>
  <c r="J1654" i="8" s="1"/>
  <c r="I1658" i="8"/>
  <c r="J1659" i="8" s="1"/>
  <c r="I1669" i="8"/>
  <c r="J1669" i="8" s="1"/>
  <c r="I1673" i="8"/>
  <c r="I1676" i="8"/>
  <c r="J1677" i="8" s="1"/>
  <c r="I1695" i="8"/>
  <c r="J1695" i="8" s="1"/>
  <c r="I1698" i="8"/>
  <c r="J1698" i="8" s="1"/>
  <c r="I1702" i="8"/>
  <c r="J1702" i="8" s="1"/>
  <c r="I1706" i="8"/>
  <c r="J1706" i="8" s="1"/>
  <c r="I1725" i="8"/>
  <c r="J1725" i="8" s="1"/>
  <c r="I1728" i="8"/>
  <c r="J1729" i="8" s="1"/>
  <c r="I1747" i="8"/>
  <c r="J1748" i="8" s="1"/>
  <c r="I1751" i="8"/>
  <c r="J1752" i="8" s="1"/>
  <c r="I1755" i="8"/>
  <c r="J1755" i="8" s="1"/>
  <c r="I1758" i="8"/>
  <c r="J1759" i="8" s="1"/>
  <c r="I1771" i="8"/>
  <c r="J1772" i="8" s="1"/>
  <c r="I1782" i="8"/>
  <c r="J1783" i="8" s="1"/>
  <c r="I1795" i="8"/>
  <c r="I1806" i="8"/>
  <c r="I1843" i="8"/>
  <c r="I1867" i="8"/>
  <c r="J1868" i="8" s="1"/>
  <c r="I1885" i="8"/>
  <c r="I1938" i="8"/>
  <c r="J1938" i="8" s="1"/>
  <c r="I1952" i="8"/>
  <c r="I1959" i="8"/>
  <c r="J1960" i="8" s="1"/>
  <c r="I2010" i="8"/>
  <c r="J2010" i="8" s="1"/>
  <c r="I2025" i="8"/>
  <c r="J2026" i="8" s="1"/>
  <c r="I2089" i="8"/>
  <c r="J2090" i="8" s="1"/>
  <c r="J2122" i="8"/>
  <c r="J2160" i="8"/>
  <c r="J2174" i="8"/>
  <c r="I2325" i="8"/>
  <c r="J2326" i="8" s="1"/>
  <c r="I2030" i="8"/>
  <c r="J2030" i="8" s="1"/>
  <c r="I2034" i="8"/>
  <c r="J2034" i="8" s="1"/>
  <c r="I2048" i="8"/>
  <c r="J2048" i="8" s="1"/>
  <c r="I2062" i="8"/>
  <c r="J2062" i="8" s="1"/>
  <c r="I2066" i="8"/>
  <c r="J2066" i="8" s="1"/>
  <c r="I2080" i="8"/>
  <c r="J2080" i="8" s="1"/>
  <c r="I2094" i="8"/>
  <c r="J2094" i="8" s="1"/>
  <c r="I2098" i="8"/>
  <c r="J2099" i="8" s="1"/>
  <c r="I2116" i="8"/>
  <c r="J2117" i="8" s="1"/>
  <c r="I2134" i="8"/>
  <c r="J2134" i="8" s="1"/>
  <c r="I2138" i="8"/>
  <c r="J2138" i="8" s="1"/>
  <c r="I2160" i="8"/>
  <c r="I2188" i="8"/>
  <c r="J2214" i="8"/>
  <c r="I2216" i="8"/>
  <c r="J2217" i="8" s="1"/>
  <c r="J2236" i="8"/>
  <c r="I2242" i="8"/>
  <c r="I2246" i="8"/>
  <c r="J2246" i="8" s="1"/>
  <c r="I2260" i="8"/>
  <c r="I2264" i="8"/>
  <c r="I2282" i="8"/>
  <c r="I2286" i="8"/>
  <c r="J2286" i="8" s="1"/>
  <c r="J2310" i="8"/>
  <c r="I2312" i="8"/>
  <c r="J2313" i="8" s="1"/>
  <c r="I2326" i="8"/>
  <c r="I2330" i="8"/>
  <c r="I2344" i="8"/>
  <c r="I2358" i="8"/>
  <c r="J2358" i="8" s="1"/>
  <c r="I2362" i="8"/>
  <c r="J2374" i="8"/>
  <c r="I2380" i="8"/>
  <c r="J2380" i="8" s="1"/>
  <c r="I2384" i="8"/>
  <c r="J2392" i="8"/>
  <c r="I2398" i="8"/>
  <c r="J2435" i="8"/>
  <c r="J2450" i="8"/>
  <c r="I2461" i="8"/>
  <c r="J2521" i="8"/>
  <c r="J2535" i="8"/>
  <c r="I2575" i="8"/>
  <c r="I2582" i="8"/>
  <c r="J2583" i="8" s="1"/>
  <c r="I2586" i="8"/>
  <c r="I2590" i="8"/>
  <c r="I2594" i="8"/>
  <c r="J2595" i="8" s="1"/>
  <c r="J2659" i="8"/>
  <c r="J2678" i="8"/>
  <c r="I2727" i="8"/>
  <c r="J2728" i="8" s="1"/>
  <c r="J2801" i="8"/>
  <c r="J2863" i="8"/>
  <c r="J3056" i="8"/>
  <c r="I1924" i="8"/>
  <c r="J1925" i="8" s="1"/>
  <c r="I1935" i="8"/>
  <c r="J1936" i="8" s="1"/>
  <c r="I1953" i="8"/>
  <c r="J1954" i="8" s="1"/>
  <c r="I1956" i="8"/>
  <c r="J1957" i="8" s="1"/>
  <c r="I1967" i="8"/>
  <c r="J1968" i="8" s="1"/>
  <c r="I1985" i="8"/>
  <c r="I1988" i="8"/>
  <c r="J1989" i="8" s="1"/>
  <c r="I1999" i="8"/>
  <c r="J2000" i="8" s="1"/>
  <c r="I2017" i="8"/>
  <c r="J2018" i="8" s="1"/>
  <c r="I2020" i="8"/>
  <c r="J2021" i="8" s="1"/>
  <c r="I2031" i="8"/>
  <c r="J2032" i="8" s="1"/>
  <c r="I2049" i="8"/>
  <c r="J2050" i="8" s="1"/>
  <c r="I2052" i="8"/>
  <c r="J2053" i="8" s="1"/>
  <c r="I2063" i="8"/>
  <c r="J2064" i="8" s="1"/>
  <c r="I2081" i="8"/>
  <c r="J2082" i="8" s="1"/>
  <c r="I2084" i="8"/>
  <c r="J2085" i="8" s="1"/>
  <c r="I2095" i="8"/>
  <c r="J2096" i="8" s="1"/>
  <c r="I2120" i="8"/>
  <c r="I2124" i="8"/>
  <c r="I2135" i="8"/>
  <c r="J2136" i="8" s="1"/>
  <c r="I2139" i="8"/>
  <c r="J2140" i="8" s="1"/>
  <c r="I2142" i="8"/>
  <c r="J2142" i="8" s="1"/>
  <c r="I2146" i="8"/>
  <c r="I2161" i="8"/>
  <c r="J2162" i="8" s="1"/>
  <c r="I2164" i="8"/>
  <c r="J2165" i="8" s="1"/>
  <c r="I2178" i="8"/>
  <c r="J2179" i="8" s="1"/>
  <c r="I2189" i="8"/>
  <c r="J2190" i="8" s="1"/>
  <c r="I2192" i="8"/>
  <c r="I2199" i="8"/>
  <c r="J2200" i="8" s="1"/>
  <c r="I2220" i="8"/>
  <c r="I2224" i="8"/>
  <c r="J2225" i="8" s="1"/>
  <c r="I2243" i="8"/>
  <c r="I2261" i="8"/>
  <c r="I2268" i="8"/>
  <c r="I2272" i="8"/>
  <c r="J2273" i="8" s="1"/>
  <c r="I2283" i="8"/>
  <c r="J2284" i="8" s="1"/>
  <c r="I2287" i="8"/>
  <c r="J2288" i="8" s="1"/>
  <c r="I2290" i="8"/>
  <c r="I2294" i="8"/>
  <c r="I2316" i="8"/>
  <c r="I2320" i="8"/>
  <c r="J2321" i="8" s="1"/>
  <c r="I2327" i="8"/>
  <c r="I2334" i="8"/>
  <c r="J2335" i="8" s="1"/>
  <c r="I2345" i="8"/>
  <c r="J2346" i="8" s="1"/>
  <c r="I2348" i="8"/>
  <c r="J2348" i="8" s="1"/>
  <c r="I2352" i="8"/>
  <c r="I2359" i="8"/>
  <c r="J2360" i="8" s="1"/>
  <c r="I2366" i="8"/>
  <c r="J2367" i="8" s="1"/>
  <c r="I2381" i="8"/>
  <c r="I2399" i="8"/>
  <c r="J2400" i="8" s="1"/>
  <c r="I2402" i="8"/>
  <c r="J2403" i="8" s="1"/>
  <c r="I2420" i="8"/>
  <c r="J2420" i="8" s="1"/>
  <c r="I2471" i="8"/>
  <c r="J2471" i="8" s="1"/>
  <c r="J2497" i="8"/>
  <c r="I2531" i="8"/>
  <c r="J2531" i="8" s="1"/>
  <c r="I2553" i="8"/>
  <c r="J2554" i="8" s="1"/>
  <c r="I2557" i="8"/>
  <c r="J2558" i="8" s="1"/>
  <c r="I2561" i="8"/>
  <c r="J2588" i="8"/>
  <c r="J2592" i="8"/>
  <c r="J2663" i="8"/>
  <c r="J2694" i="8"/>
  <c r="J2744" i="8"/>
  <c r="J2777" i="8"/>
  <c r="J2222" i="8"/>
  <c r="J2229" i="8"/>
  <c r="J2296" i="8"/>
  <c r="J2339" i="8"/>
  <c r="J2342" i="8"/>
  <c r="J2371" i="8"/>
  <c r="J2396" i="8"/>
  <c r="J2451" i="8"/>
  <c r="J2476" i="8"/>
  <c r="J2547" i="8"/>
  <c r="J2550" i="8"/>
  <c r="J2584" i="8"/>
  <c r="J2608" i="8"/>
  <c r="J2648" i="8"/>
  <c r="J2679" i="8"/>
  <c r="J2795" i="8"/>
  <c r="J2849" i="8"/>
  <c r="I2024" i="8"/>
  <c r="I2028" i="8"/>
  <c r="J2028" i="8" s="1"/>
  <c r="I2042" i="8"/>
  <c r="J2042" i="8" s="1"/>
  <c r="I2056" i="8"/>
  <c r="J2057" i="8" s="1"/>
  <c r="I2060" i="8"/>
  <c r="J2060" i="8" s="1"/>
  <c r="I2074" i="8"/>
  <c r="J2074" i="8" s="1"/>
  <c r="I2088" i="8"/>
  <c r="J2088" i="8" s="1"/>
  <c r="I2092" i="8"/>
  <c r="J2092" i="8" s="1"/>
  <c r="I2103" i="8"/>
  <c r="J2104" i="8" s="1"/>
  <c r="I2107" i="8"/>
  <c r="I2110" i="8"/>
  <c r="J2110" i="8" s="1"/>
  <c r="I2114" i="8"/>
  <c r="J2114" i="8" s="1"/>
  <c r="I2129" i="8"/>
  <c r="I2132" i="8"/>
  <c r="J2133" i="8" s="1"/>
  <c r="I2150" i="8"/>
  <c r="J2150" i="8" s="1"/>
  <c r="I2154" i="8"/>
  <c r="J2154" i="8" s="1"/>
  <c r="I2169" i="8"/>
  <c r="I2196" i="8"/>
  <c r="J2197" i="8" s="1"/>
  <c r="I2207" i="8"/>
  <c r="I2210" i="8"/>
  <c r="J2211" i="8" s="1"/>
  <c r="I2214" i="8"/>
  <c r="I2229" i="8"/>
  <c r="I2236" i="8"/>
  <c r="I2240" i="8"/>
  <c r="J2241" i="8" s="1"/>
  <c r="I2251" i="8"/>
  <c r="I2277" i="8"/>
  <c r="I2280" i="8"/>
  <c r="I2299" i="8"/>
  <c r="J2300" i="8" s="1"/>
  <c r="I2303" i="8"/>
  <c r="I2306" i="8"/>
  <c r="J2307" i="8" s="1"/>
  <c r="I2310" i="8"/>
  <c r="I2356" i="8"/>
  <c r="I2374" i="8"/>
  <c r="I2378" i="8"/>
  <c r="J2378" i="8" s="1"/>
  <c r="I2392" i="8"/>
  <c r="I2407" i="8"/>
  <c r="J2408" i="8" s="1"/>
  <c r="I2414" i="8"/>
  <c r="J2415" i="8" s="1"/>
  <c r="I2425" i="8"/>
  <c r="I2428" i="8"/>
  <c r="J2428" i="8" s="1"/>
  <c r="I2432" i="8"/>
  <c r="J2432" i="8" s="1"/>
  <c r="I2447" i="8"/>
  <c r="I2454" i="8"/>
  <c r="I2458" i="8"/>
  <c r="I2462" i="8"/>
  <c r="J2463" i="8" s="1"/>
  <c r="I2479" i="8"/>
  <c r="J2480" i="8" s="1"/>
  <c r="J2487" i="8"/>
  <c r="I2504" i="8"/>
  <c r="I2514" i="8"/>
  <c r="J2515" i="8" s="1"/>
  <c r="I2518" i="8"/>
  <c r="J2519" i="8" s="1"/>
  <c r="J2525" i="8"/>
  <c r="I2568" i="8"/>
  <c r="J2568" i="8" s="1"/>
  <c r="I2572" i="8"/>
  <c r="J2572" i="8" s="1"/>
  <c r="I2576" i="8"/>
  <c r="J2627" i="8"/>
  <c r="J2630" i="8"/>
  <c r="I2667" i="8"/>
  <c r="J2668" i="8" s="1"/>
  <c r="I2671" i="8"/>
  <c r="J2707" i="8"/>
  <c r="J2620" i="8"/>
  <c r="J2664" i="8"/>
  <c r="J2696" i="8"/>
  <c r="I2176" i="8"/>
  <c r="I2194" i="8"/>
  <c r="J2195" i="8" s="1"/>
  <c r="I2218" i="8"/>
  <c r="I2222" i="8"/>
  <c r="I2248" i="8"/>
  <c r="J2249" i="8" s="1"/>
  <c r="J2260" i="8"/>
  <c r="J2264" i="8"/>
  <c r="I2266" i="8"/>
  <c r="J2266" i="8" s="1"/>
  <c r="I2270" i="8"/>
  <c r="J2270" i="8" s="1"/>
  <c r="I2292" i="8"/>
  <c r="J2292" i="8" s="1"/>
  <c r="I2296" i="8"/>
  <c r="I2314" i="8"/>
  <c r="J2314" i="8" s="1"/>
  <c r="I2318" i="8"/>
  <c r="J2318" i="8" s="1"/>
  <c r="J2330" i="8"/>
  <c r="I2332" i="8"/>
  <c r="J2332" i="8" s="1"/>
  <c r="I2336" i="8"/>
  <c r="J2337" i="8" s="1"/>
  <c r="J2344" i="8"/>
  <c r="I2350" i="8"/>
  <c r="J2362" i="8"/>
  <c r="I2364" i="8"/>
  <c r="J2364" i="8" s="1"/>
  <c r="I2368" i="8"/>
  <c r="J2368" i="8" s="1"/>
  <c r="J2384" i="8"/>
  <c r="I2386" i="8"/>
  <c r="J2387" i="8" s="1"/>
  <c r="I2436" i="8"/>
  <c r="J2436" i="8" s="1"/>
  <c r="I2440" i="8"/>
  <c r="J2440" i="8" s="1"/>
  <c r="I2459" i="8"/>
  <c r="J2491" i="8"/>
  <c r="I2494" i="8"/>
  <c r="I2505" i="8"/>
  <c r="I2515" i="8"/>
  <c r="J2542" i="8"/>
  <c r="J2541" i="8"/>
  <c r="I2544" i="8"/>
  <c r="J2545" i="8" s="1"/>
  <c r="I2569" i="8"/>
  <c r="I2600" i="8"/>
  <c r="J2600" i="8" s="1"/>
  <c r="I2604" i="8"/>
  <c r="J2604" i="8" s="1"/>
  <c r="I2608" i="8"/>
  <c r="I2630" i="8"/>
  <c r="J2631" i="8" s="1"/>
  <c r="I2634" i="8"/>
  <c r="J2635" i="8" s="1"/>
  <c r="I2638" i="8"/>
  <c r="J2638" i="8" s="1"/>
  <c r="I2642" i="8"/>
  <c r="J2643" i="8" s="1"/>
  <c r="I2748" i="8"/>
  <c r="I2781" i="8"/>
  <c r="J2781" i="8" s="1"/>
  <c r="I1990" i="8"/>
  <c r="I2022" i="8"/>
  <c r="J2022" i="8" s="1"/>
  <c r="I2054" i="8"/>
  <c r="J2054" i="8" s="1"/>
  <c r="I2086" i="8"/>
  <c r="J2086" i="8" s="1"/>
  <c r="I2104" i="8"/>
  <c r="I2108" i="8"/>
  <c r="I2119" i="8"/>
  <c r="J2120" i="8" s="1"/>
  <c r="I2123" i="8"/>
  <c r="J2124" i="8" s="1"/>
  <c r="I2126" i="8"/>
  <c r="J2126" i="8" s="1"/>
  <c r="I2130" i="8"/>
  <c r="J2131" i="8" s="1"/>
  <c r="I2145" i="8"/>
  <c r="J2146" i="8" s="1"/>
  <c r="I2148" i="8"/>
  <c r="J2149" i="8" s="1"/>
  <c r="I2177" i="8"/>
  <c r="I2180" i="8"/>
  <c r="J2181" i="8" s="1"/>
  <c r="I2191" i="8"/>
  <c r="J2191" i="8" s="1"/>
  <c r="I2204" i="8"/>
  <c r="I2208" i="8"/>
  <c r="J2209" i="8" s="1"/>
  <c r="I2219" i="8"/>
  <c r="J2220" i="8" s="1"/>
  <c r="I2223" i="8"/>
  <c r="J2224" i="8" s="1"/>
  <c r="I2226" i="8"/>
  <c r="I2230" i="8"/>
  <c r="I2252" i="8"/>
  <c r="I2267" i="8"/>
  <c r="J2268" i="8" s="1"/>
  <c r="I2271" i="8"/>
  <c r="I2274" i="8"/>
  <c r="J2275" i="8" s="1"/>
  <c r="I2278" i="8"/>
  <c r="J2279" i="8" s="1"/>
  <c r="I2293" i="8"/>
  <c r="I2300" i="8"/>
  <c r="I2304" i="8"/>
  <c r="J2305" i="8" s="1"/>
  <c r="I2315" i="8"/>
  <c r="J2316" i="8" s="1"/>
  <c r="I2319" i="8"/>
  <c r="J2320" i="8" s="1"/>
  <c r="I2322" i="8"/>
  <c r="J2323" i="8" s="1"/>
  <c r="I2333" i="8"/>
  <c r="I2351" i="8"/>
  <c r="J2352" i="8" s="1"/>
  <c r="I2354" i="8"/>
  <c r="J2355" i="8" s="1"/>
  <c r="I2365" i="8"/>
  <c r="I2404" i="8"/>
  <c r="J2404" i="8" s="1"/>
  <c r="I2408" i="8"/>
  <c r="I2422" i="8"/>
  <c r="J2422" i="8" s="1"/>
  <c r="I2426" i="8"/>
  <c r="J2442" i="8"/>
  <c r="I2444" i="8"/>
  <c r="I2448" i="8"/>
  <c r="I2491" i="8"/>
  <c r="I2495" i="8"/>
  <c r="J2495" i="8" s="1"/>
  <c r="I2498" i="8"/>
  <c r="J2499" i="8" s="1"/>
  <c r="I2551" i="8"/>
  <c r="J2552" i="8" s="1"/>
  <c r="I2601" i="8"/>
  <c r="J2602" i="8" s="1"/>
  <c r="I2605" i="8"/>
  <c r="J2606" i="8" s="1"/>
  <c r="I2609" i="8"/>
  <c r="I2612" i="8"/>
  <c r="I2730" i="8"/>
  <c r="I2734" i="8"/>
  <c r="I2738" i="8"/>
  <c r="J2739" i="8" s="1"/>
  <c r="I2785" i="8"/>
  <c r="J2785" i="8" s="1"/>
  <c r="I2997" i="8"/>
  <c r="J3016" i="8"/>
  <c r="J3023" i="8"/>
  <c r="J3058" i="8"/>
  <c r="I3074" i="8"/>
  <c r="J3075" i="8" s="1"/>
  <c r="J3082" i="8"/>
  <c r="I3088" i="8"/>
  <c r="I3101" i="8"/>
  <c r="J3257" i="8"/>
  <c r="I3615" i="8"/>
  <c r="J3616" i="8" s="1"/>
  <c r="I3673" i="8"/>
  <c r="J3674" i="8" s="1"/>
  <c r="I3734" i="8"/>
  <c r="I3792" i="8"/>
  <c r="J3793" i="8" s="1"/>
  <c r="I3808" i="8"/>
  <c r="J3809" i="8" s="1"/>
  <c r="I3824" i="8"/>
  <c r="J3825" i="8" s="1"/>
  <c r="I2482" i="8"/>
  <c r="J2482" i="8" s="1"/>
  <c r="I2492" i="8"/>
  <c r="I2502" i="8"/>
  <c r="J2510" i="8"/>
  <c r="J2520" i="8"/>
  <c r="I2528" i="8"/>
  <c r="J2529" i="8" s="1"/>
  <c r="I2538" i="8"/>
  <c r="J2539" i="8" s="1"/>
  <c r="J2556" i="8"/>
  <c r="J2560" i="8"/>
  <c r="I2577" i="8"/>
  <c r="I2580" i="8"/>
  <c r="I2598" i="8"/>
  <c r="J2599" i="8" s="1"/>
  <c r="I2616" i="8"/>
  <c r="J2616" i="8" s="1"/>
  <c r="I2620" i="8"/>
  <c r="I2624" i="8"/>
  <c r="J2625" i="8" s="1"/>
  <c r="I2639" i="8"/>
  <c r="I2682" i="8"/>
  <c r="I2712" i="8"/>
  <c r="J2712" i="8" s="1"/>
  <c r="I2716" i="8"/>
  <c r="I2720" i="8"/>
  <c r="J2736" i="8"/>
  <c r="I2745" i="8"/>
  <c r="J2746" i="8" s="1"/>
  <c r="I2762" i="8"/>
  <c r="J2763" i="8" s="1"/>
  <c r="I2775" i="8"/>
  <c r="J2783" i="8"/>
  <c r="I2821" i="8"/>
  <c r="J2874" i="8"/>
  <c r="J2881" i="8"/>
  <c r="I2949" i="8"/>
  <c r="I3029" i="8"/>
  <c r="I3071" i="8"/>
  <c r="J3072" i="8" s="1"/>
  <c r="J3108" i="8"/>
  <c r="J3275" i="8"/>
  <c r="J3535" i="8"/>
  <c r="J3534" i="8"/>
  <c r="I2430" i="8"/>
  <c r="J2431" i="8" s="1"/>
  <c r="I2445" i="8"/>
  <c r="J2445" i="8" s="1"/>
  <c r="I2483" i="8"/>
  <c r="J2484" i="8" s="1"/>
  <c r="I2493" i="8"/>
  <c r="I2503" i="8"/>
  <c r="I2512" i="8"/>
  <c r="J2513" i="8" s="1"/>
  <c r="I2522" i="8"/>
  <c r="J2523" i="8" s="1"/>
  <c r="I2548" i="8"/>
  <c r="I2566" i="8"/>
  <c r="J2567" i="8" s="1"/>
  <c r="J2611" i="8"/>
  <c r="I2617" i="8"/>
  <c r="J2618" i="8" s="1"/>
  <c r="I2621" i="8"/>
  <c r="J2622" i="8" s="1"/>
  <c r="I2625" i="8"/>
  <c r="I2628" i="8"/>
  <c r="J2647" i="8"/>
  <c r="I2664" i="8"/>
  <c r="I2668" i="8"/>
  <c r="I2672" i="8"/>
  <c r="J2673" i="8" s="1"/>
  <c r="I2683" i="8"/>
  <c r="J2684" i="8" s="1"/>
  <c r="I2687" i="8"/>
  <c r="I2694" i="8"/>
  <c r="J2695" i="8" s="1"/>
  <c r="J2714" i="8"/>
  <c r="J2718" i="8"/>
  <c r="I2724" i="8"/>
  <c r="I2769" i="8"/>
  <c r="J2770" i="8" s="1"/>
  <c r="J2833" i="8"/>
  <c r="I2846" i="8"/>
  <c r="J2847" i="8" s="1"/>
  <c r="I2856" i="8"/>
  <c r="J2856" i="8" s="1"/>
  <c r="I2901" i="8"/>
  <c r="I2974" i="8"/>
  <c r="J2975" i="8" s="1"/>
  <c r="I2984" i="8"/>
  <c r="J2984" i="8" s="1"/>
  <c r="J3092" i="8"/>
  <c r="J3098" i="8"/>
  <c r="J3121" i="8"/>
  <c r="J3128" i="8"/>
  <c r="I3130" i="8"/>
  <c r="J3131" i="8" s="1"/>
  <c r="J3140" i="8"/>
  <c r="J3247" i="8"/>
  <c r="I3286" i="8"/>
  <c r="J3287" i="8" s="1"/>
  <c r="I3293" i="8"/>
  <c r="J3294" i="8" s="1"/>
  <c r="J3309" i="8"/>
  <c r="J3341" i="8"/>
  <c r="I3508" i="8"/>
  <c r="J3509" i="8" s="1"/>
  <c r="J3522" i="8"/>
  <c r="I3525" i="8"/>
  <c r="J3526" i="8" s="1"/>
  <c r="I2805" i="8"/>
  <c r="J2806" i="8" s="1"/>
  <c r="I2853" i="8"/>
  <c r="J2885" i="8"/>
  <c r="I2981" i="8"/>
  <c r="J2982" i="8" s="1"/>
  <c r="I3016" i="8"/>
  <c r="J3062" i="8"/>
  <c r="I3068" i="8"/>
  <c r="J3090" i="8"/>
  <c r="I3096" i="8"/>
  <c r="J3097" i="8" s="1"/>
  <c r="J3102" i="8"/>
  <c r="J3244" i="8"/>
  <c r="J3316" i="8"/>
  <c r="J3491" i="8"/>
  <c r="J3490" i="8"/>
  <c r="I2438" i="8"/>
  <c r="J2439" i="8" s="1"/>
  <c r="I2442" i="8"/>
  <c r="I2453" i="8"/>
  <c r="J2454" i="8" s="1"/>
  <c r="I2457" i="8"/>
  <c r="J2458" i="8" s="1"/>
  <c r="I2460" i="8"/>
  <c r="I2467" i="8"/>
  <c r="I2477" i="8"/>
  <c r="J2478" i="8" s="1"/>
  <c r="I2487" i="8"/>
  <c r="J2488" i="8" s="1"/>
  <c r="I2516" i="8"/>
  <c r="J2517" i="8" s="1"/>
  <c r="I2526" i="8"/>
  <c r="J2527" i="8" s="1"/>
  <c r="I2533" i="8"/>
  <c r="I2536" i="8"/>
  <c r="J2537" i="8" s="1"/>
  <c r="I2543" i="8"/>
  <c r="J2543" i="8" s="1"/>
  <c r="I2552" i="8"/>
  <c r="I2556" i="8"/>
  <c r="I2560" i="8"/>
  <c r="I2570" i="8"/>
  <c r="J2571" i="8" s="1"/>
  <c r="I2574" i="8"/>
  <c r="J2574" i="8" s="1"/>
  <c r="I2578" i="8"/>
  <c r="J2579" i="8" s="1"/>
  <c r="I2585" i="8"/>
  <c r="J2586" i="8" s="1"/>
  <c r="I2589" i="8"/>
  <c r="J2590" i="8" s="1"/>
  <c r="I2593" i="8"/>
  <c r="I2596" i="8"/>
  <c r="I2614" i="8"/>
  <c r="J2615" i="8" s="1"/>
  <c r="I2632" i="8"/>
  <c r="J2633" i="8" s="1"/>
  <c r="I2636" i="8"/>
  <c r="J2636" i="8" s="1"/>
  <c r="I2640" i="8"/>
  <c r="I2651" i="8"/>
  <c r="J2652" i="8" s="1"/>
  <c r="I2655" i="8"/>
  <c r="J2656" i="8" s="1"/>
  <c r="I2732" i="8"/>
  <c r="J2732" i="8" s="1"/>
  <c r="I2736" i="8"/>
  <c r="I2753" i="8"/>
  <c r="J2787" i="8"/>
  <c r="I2799" i="8"/>
  <c r="J2865" i="8"/>
  <c r="I2878" i="8"/>
  <c r="J2879" i="8" s="1"/>
  <c r="I2888" i="8"/>
  <c r="J2888" i="8" s="1"/>
  <c r="I2933" i="8"/>
  <c r="J2986" i="8"/>
  <c r="I3006" i="8"/>
  <c r="J3007" i="8" s="1"/>
  <c r="J3034" i="8"/>
  <c r="I3048" i="8"/>
  <c r="J3049" i="8" s="1"/>
  <c r="J3053" i="8"/>
  <c r="J3070" i="8"/>
  <c r="I3079" i="8"/>
  <c r="J3080" i="8" s="1"/>
  <c r="I3093" i="8"/>
  <c r="J3094" i="8" s="1"/>
  <c r="J3107" i="8"/>
  <c r="J3110" i="8"/>
  <c r="I3121" i="8"/>
  <c r="J3134" i="8"/>
  <c r="I3194" i="8"/>
  <c r="J3199" i="8"/>
  <c r="I3236" i="8"/>
  <c r="J3236" i="8" s="1"/>
  <c r="J3266" i="8"/>
  <c r="J2711" i="8"/>
  <c r="J2723" i="8"/>
  <c r="J2734" i="8"/>
  <c r="J2771" i="8"/>
  <c r="J2791" i="8"/>
  <c r="J2817" i="8"/>
  <c r="J2820" i="8"/>
  <c r="J2872" i="8"/>
  <c r="J2892" i="8"/>
  <c r="J2990" i="8"/>
  <c r="J3000" i="8"/>
  <c r="J3046" i="8"/>
  <c r="J3050" i="8"/>
  <c r="J3088" i="8"/>
  <c r="J3187" i="8"/>
  <c r="J3307" i="8"/>
  <c r="J3555" i="8"/>
  <c r="J3554" i="8"/>
  <c r="I2666" i="8"/>
  <c r="J2666" i="8" s="1"/>
  <c r="I2670" i="8"/>
  <c r="J2671" i="8" s="1"/>
  <c r="I2674" i="8"/>
  <c r="J2675" i="8" s="1"/>
  <c r="I2681" i="8"/>
  <c r="J2682" i="8" s="1"/>
  <c r="I2685" i="8"/>
  <c r="I2689" i="8"/>
  <c r="J2716" i="8"/>
  <c r="J2720" i="8"/>
  <c r="I2729" i="8"/>
  <c r="J2748" i="8"/>
  <c r="I2754" i="8"/>
  <c r="J2755" i="8" s="1"/>
  <c r="I2764" i="8"/>
  <c r="J2764" i="8" s="1"/>
  <c r="I2787" i="8"/>
  <c r="I2813" i="8"/>
  <c r="I2837" i="8"/>
  <c r="J2838" i="8" s="1"/>
  <c r="J2869" i="8"/>
  <c r="J2897" i="8"/>
  <c r="I2965" i="8"/>
  <c r="J3022" i="8"/>
  <c r="J3091" i="8"/>
  <c r="J3112" i="8"/>
  <c r="J3115" i="8"/>
  <c r="J3284" i="8"/>
  <c r="I3324" i="8"/>
  <c r="J3325" i="8" s="1"/>
  <c r="J3519" i="8"/>
  <c r="J3518" i="8"/>
  <c r="I2686" i="8"/>
  <c r="I2690" i="8"/>
  <c r="J2691" i="8" s="1"/>
  <c r="I2697" i="8"/>
  <c r="J2698" i="8" s="1"/>
  <c r="I2701" i="8"/>
  <c r="J2702" i="8" s="1"/>
  <c r="I2705" i="8"/>
  <c r="J2705" i="8" s="1"/>
  <c r="I2708" i="8"/>
  <c r="I2726" i="8"/>
  <c r="J2727" i="8" s="1"/>
  <c r="I2750" i="8"/>
  <c r="J2751" i="8" s="1"/>
  <c r="I2766" i="8"/>
  <c r="J2767" i="8" s="1"/>
  <c r="I2772" i="8"/>
  <c r="J2773" i="8" s="1"/>
  <c r="I2778" i="8"/>
  <c r="J2779" i="8" s="1"/>
  <c r="I2796" i="8"/>
  <c r="J2797" i="8" s="1"/>
  <c r="I2802" i="8"/>
  <c r="J2802" i="8" s="1"/>
  <c r="I2818" i="8"/>
  <c r="J2818" i="8" s="1"/>
  <c r="I2834" i="8"/>
  <c r="J2834" i="8" s="1"/>
  <c r="I2850" i="8"/>
  <c r="J2850" i="8" s="1"/>
  <c r="I2866" i="8"/>
  <c r="J2866" i="8" s="1"/>
  <c r="I2882" i="8"/>
  <c r="J2882" i="8" s="1"/>
  <c r="I2914" i="8"/>
  <c r="J2915" i="8" s="1"/>
  <c r="I2930" i="8"/>
  <c r="J2931" i="8" s="1"/>
  <c r="I2946" i="8"/>
  <c r="J2947" i="8" s="1"/>
  <c r="I2962" i="8"/>
  <c r="J2963" i="8" s="1"/>
  <c r="I2978" i="8"/>
  <c r="J2979" i="8" s="1"/>
  <c r="I2994" i="8"/>
  <c r="J2995" i="8" s="1"/>
  <c r="I3010" i="8"/>
  <c r="J3011" i="8" s="1"/>
  <c r="I3026" i="8"/>
  <c r="J3027" i="8" s="1"/>
  <c r="I3083" i="8"/>
  <c r="J3084" i="8" s="1"/>
  <c r="I3113" i="8"/>
  <c r="J3113" i="8" s="1"/>
  <c r="I3145" i="8"/>
  <c r="J3145" i="8" s="1"/>
  <c r="I3156" i="8"/>
  <c r="I3163" i="8"/>
  <c r="J3163" i="8" s="1"/>
  <c r="I3170" i="8"/>
  <c r="I3177" i="8"/>
  <c r="I3195" i="8"/>
  <c r="J3195" i="8" s="1"/>
  <c r="I3205" i="8"/>
  <c r="I3219" i="8"/>
  <c r="J3219" i="8" s="1"/>
  <c r="I3226" i="8"/>
  <c r="J3227" i="8" s="1"/>
  <c r="I3233" i="8"/>
  <c r="J3234" i="8" s="1"/>
  <c r="I3321" i="8"/>
  <c r="J3322" i="8" s="1"/>
  <c r="I3341" i="8"/>
  <c r="I3363" i="8"/>
  <c r="J3363" i="8" s="1"/>
  <c r="J3367" i="8"/>
  <c r="I3381" i="8"/>
  <c r="J3382" i="8" s="1"/>
  <c r="J3386" i="8"/>
  <c r="J3411" i="8"/>
  <c r="J3479" i="8"/>
  <c r="I3640" i="8"/>
  <c r="J3640" i="8" s="1"/>
  <c r="I3768" i="8"/>
  <c r="J3769" i="8" s="1"/>
  <c r="J3120" i="8"/>
  <c r="J3175" i="8"/>
  <c r="J3261" i="8"/>
  <c r="J3260" i="8"/>
  <c r="J3329" i="8"/>
  <c r="J3343" i="8"/>
  <c r="J3419" i="8"/>
  <c r="J3489" i="8"/>
  <c r="J3488" i="8"/>
  <c r="J3521" i="8"/>
  <c r="J3520" i="8"/>
  <c r="J3533" i="8"/>
  <c r="J3532" i="8"/>
  <c r="I2822" i="8"/>
  <c r="I2838" i="8"/>
  <c r="I2854" i="8"/>
  <c r="J2855" i="8" s="1"/>
  <c r="I2870" i="8"/>
  <c r="J2870" i="8" s="1"/>
  <c r="I2886" i="8"/>
  <c r="J2886" i="8" s="1"/>
  <c r="I2918" i="8"/>
  <c r="J2919" i="8" s="1"/>
  <c r="I2934" i="8"/>
  <c r="J2935" i="8" s="1"/>
  <c r="I2950" i="8"/>
  <c r="J2951" i="8" s="1"/>
  <c r="I2966" i="8"/>
  <c r="J2967" i="8" s="1"/>
  <c r="I2982" i="8"/>
  <c r="J2983" i="8" s="1"/>
  <c r="I2998" i="8"/>
  <c r="J2999" i="8" s="1"/>
  <c r="I3014" i="8"/>
  <c r="J3015" i="8" s="1"/>
  <c r="I3030" i="8"/>
  <c r="J3031" i="8" s="1"/>
  <c r="I3043" i="8"/>
  <c r="J3044" i="8" s="1"/>
  <c r="I3105" i="8"/>
  <c r="J3105" i="8" s="1"/>
  <c r="I3137" i="8"/>
  <c r="J3137" i="8" s="1"/>
  <c r="I3157" i="8"/>
  <c r="I3171" i="8"/>
  <c r="J3171" i="8" s="1"/>
  <c r="I3178" i="8"/>
  <c r="J3178" i="8" s="1"/>
  <c r="I3185" i="8"/>
  <c r="I3199" i="8"/>
  <c r="I3206" i="8"/>
  <c r="I3209" i="8"/>
  <c r="I3223" i="8"/>
  <c r="J3268" i="8"/>
  <c r="I3271" i="8"/>
  <c r="J3272" i="8" s="1"/>
  <c r="J3289" i="8"/>
  <c r="J3292" i="8"/>
  <c r="I3318" i="8"/>
  <c r="I3378" i="8"/>
  <c r="J3379" i="8" s="1"/>
  <c r="I3419" i="8"/>
  <c r="J3420" i="8" s="1"/>
  <c r="J3424" i="8"/>
  <c r="J3427" i="8"/>
  <c r="I3476" i="8"/>
  <c r="J3476" i="8" s="1"/>
  <c r="J3538" i="8"/>
  <c r="I3541" i="8"/>
  <c r="J3542" i="8" s="1"/>
  <c r="J3586" i="8"/>
  <c r="I3607" i="8"/>
  <c r="J3608" i="8" s="1"/>
  <c r="J3681" i="8"/>
  <c r="I3784" i="8"/>
  <c r="J3785" i="8" s="1"/>
  <c r="J3651" i="8"/>
  <c r="J3650" i="8"/>
  <c r="J3714" i="8"/>
  <c r="J3776" i="8"/>
  <c r="I2684" i="8"/>
  <c r="I2688" i="8"/>
  <c r="I2699" i="8"/>
  <c r="J2700" i="8" s="1"/>
  <c r="I2703" i="8"/>
  <c r="J2704" i="8" s="1"/>
  <c r="I2742" i="8"/>
  <c r="J2743" i="8" s="1"/>
  <c r="I2758" i="8"/>
  <c r="J2759" i="8" s="1"/>
  <c r="I2774" i="8"/>
  <c r="J2775" i="8" s="1"/>
  <c r="I2798" i="8"/>
  <c r="J2799" i="8" s="1"/>
  <c r="I2842" i="8"/>
  <c r="J2843" i="8" s="1"/>
  <c r="I2858" i="8"/>
  <c r="J2859" i="8" s="1"/>
  <c r="I2874" i="8"/>
  <c r="J2875" i="8" s="1"/>
  <c r="I2922" i="8"/>
  <c r="J2923" i="8" s="1"/>
  <c r="I2938" i="8"/>
  <c r="J2939" i="8" s="1"/>
  <c r="I2954" i="8"/>
  <c r="J2955" i="8" s="1"/>
  <c r="I2970" i="8"/>
  <c r="J2971" i="8" s="1"/>
  <c r="I2986" i="8"/>
  <c r="J2987" i="8" s="1"/>
  <c r="I3002" i="8"/>
  <c r="J3003" i="8" s="1"/>
  <c r="I3018" i="8"/>
  <c r="J3019" i="8" s="1"/>
  <c r="I3041" i="8"/>
  <c r="J3042" i="8" s="1"/>
  <c r="I3047" i="8"/>
  <c r="J3048" i="8" s="1"/>
  <c r="I3067" i="8"/>
  <c r="I3073" i="8"/>
  <c r="J3074" i="8" s="1"/>
  <c r="I3095" i="8"/>
  <c r="I3129" i="8"/>
  <c r="J3129" i="8" s="1"/>
  <c r="I3158" i="8"/>
  <c r="I3161" i="8"/>
  <c r="I3179" i="8"/>
  <c r="I3186" i="8"/>
  <c r="I3193" i="8"/>
  <c r="I3200" i="8"/>
  <c r="J3200" i="8" s="1"/>
  <c r="I3210" i="8"/>
  <c r="J3211" i="8" s="1"/>
  <c r="I3255" i="8"/>
  <c r="J3256" i="8" s="1"/>
  <c r="J3259" i="8"/>
  <c r="I3275" i="8"/>
  <c r="J3276" i="8" s="1"/>
  <c r="J3283" i="8"/>
  <c r="I3296" i="8"/>
  <c r="I3336" i="8"/>
  <c r="J3337" i="8" s="1"/>
  <c r="J3373" i="8"/>
  <c r="I3405" i="8"/>
  <c r="J3406" i="8" s="1"/>
  <c r="I3416" i="8"/>
  <c r="I3470" i="8"/>
  <c r="J3471" i="8" s="1"/>
  <c r="I3480" i="8"/>
  <c r="J3480" i="8" s="1"/>
  <c r="J3493" i="8"/>
  <c r="J3499" i="8"/>
  <c r="J3498" i="8"/>
  <c r="J3537" i="8"/>
  <c r="J3536" i="8"/>
  <c r="J3564" i="8"/>
  <c r="I3569" i="8"/>
  <c r="J3570" i="8" s="1"/>
  <c r="I3635" i="8"/>
  <c r="J3636" i="8" s="1"/>
  <c r="J3706" i="8"/>
  <c r="J3752" i="8"/>
  <c r="I3035" i="8"/>
  <c r="J3036" i="8" s="1"/>
  <c r="I3085" i="8"/>
  <c r="J3085" i="8" s="1"/>
  <c r="I3103" i="8"/>
  <c r="J3104" i="8" s="1"/>
  <c r="I3109" i="8"/>
  <c r="I3115" i="8"/>
  <c r="J3116" i="8" s="1"/>
  <c r="I3135" i="8"/>
  <c r="J3136" i="8" s="1"/>
  <c r="I3141" i="8"/>
  <c r="J3142" i="8" s="1"/>
  <c r="I3147" i="8"/>
  <c r="J3148" i="8" s="1"/>
  <c r="I3151" i="8"/>
  <c r="J3152" i="8" s="1"/>
  <c r="I3155" i="8"/>
  <c r="J3155" i="8" s="1"/>
  <c r="I3165" i="8"/>
  <c r="I3172" i="8"/>
  <c r="I3176" i="8"/>
  <c r="J3176" i="8" s="1"/>
  <c r="I3183" i="8"/>
  <c r="J3183" i="8" s="1"/>
  <c r="I3190" i="8"/>
  <c r="J3191" i="8" s="1"/>
  <c r="I3197" i="8"/>
  <c r="J3198" i="8" s="1"/>
  <c r="I3207" i="8"/>
  <c r="I3249" i="8"/>
  <c r="J3250" i="8" s="1"/>
  <c r="J3263" i="8"/>
  <c r="J3304" i="8"/>
  <c r="I3391" i="8"/>
  <c r="J3392" i="8" s="1"/>
  <c r="J3395" i="8"/>
  <c r="I3409" i="8"/>
  <c r="J3410" i="8" s="1"/>
  <c r="I3431" i="8"/>
  <c r="J3432" i="8" s="1"/>
  <c r="I3467" i="8"/>
  <c r="J3468" i="8" s="1"/>
  <c r="J3549" i="8"/>
  <c r="J3597" i="8"/>
  <c r="J3603" i="8"/>
  <c r="J3602" i="8"/>
  <c r="J3795" i="8"/>
  <c r="J3808" i="8"/>
  <c r="J3811" i="8"/>
  <c r="J3827" i="8"/>
  <c r="J3280" i="8"/>
  <c r="J3346" i="8"/>
  <c r="I3369" i="8"/>
  <c r="I3376" i="8"/>
  <c r="J3478" i="8"/>
  <c r="I3208" i="8"/>
  <c r="I3215" i="8"/>
  <c r="J3216" i="8" s="1"/>
  <c r="I3222" i="8"/>
  <c r="I3225" i="8"/>
  <c r="I3242" i="8"/>
  <c r="I3264" i="8"/>
  <c r="J3265" i="8" s="1"/>
  <c r="I3270" i="8"/>
  <c r="J3271" i="8" s="1"/>
  <c r="I3289" i="8"/>
  <c r="J3290" i="8" s="1"/>
  <c r="I3295" i="8"/>
  <c r="I3305" i="8"/>
  <c r="J3305" i="8" s="1"/>
  <c r="I3355" i="8"/>
  <c r="J3355" i="8" s="1"/>
  <c r="I3373" i="8"/>
  <c r="I3380" i="8"/>
  <c r="J3380" i="8" s="1"/>
  <c r="I3383" i="8"/>
  <c r="J3383" i="8" s="1"/>
  <c r="I3401" i="8"/>
  <c r="J3402" i="8" s="1"/>
  <c r="I3411" i="8"/>
  <c r="I3427" i="8"/>
  <c r="J3428" i="8" s="1"/>
  <c r="I3433" i="8"/>
  <c r="J3434" i="8" s="1"/>
  <c r="I3439" i="8"/>
  <c r="J3440" i="8" s="1"/>
  <c r="I3445" i="8"/>
  <c r="J3446" i="8" s="1"/>
  <c r="I3457" i="8"/>
  <c r="J3458" i="8" s="1"/>
  <c r="I3463" i="8"/>
  <c r="J3464" i="8" s="1"/>
  <c r="I3352" i="8"/>
  <c r="J3353" i="8" s="1"/>
  <c r="I3359" i="8"/>
  <c r="J3360" i="8" s="1"/>
  <c r="I3377" i="8"/>
  <c r="J3378" i="8" s="1"/>
  <c r="I3387" i="8"/>
  <c r="J3387" i="8" s="1"/>
  <c r="I3408" i="8"/>
  <c r="I3415" i="8"/>
  <c r="J3416" i="8" s="1"/>
  <c r="I3421" i="8"/>
  <c r="J3422" i="8" s="1"/>
  <c r="I3469" i="8"/>
  <c r="J3470" i="8" s="1"/>
  <c r="I3475" i="8"/>
  <c r="J3475" i="8" s="1"/>
  <c r="J3487" i="8"/>
  <c r="J3497" i="8"/>
  <c r="J3507" i="8"/>
  <c r="J3517" i="8"/>
  <c r="J3531" i="8"/>
  <c r="J3553" i="8"/>
  <c r="J3560" i="8"/>
  <c r="J3626" i="8"/>
  <c r="J3644" i="8"/>
  <c r="J3654" i="8"/>
  <c r="J3667" i="8"/>
  <c r="J3695" i="8"/>
  <c r="J3700" i="8"/>
  <c r="J3710" i="8"/>
  <c r="J3740" i="8"/>
  <c r="J3748" i="8"/>
  <c r="J3756" i="8"/>
  <c r="J3764" i="8"/>
  <c r="J3772" i="8"/>
  <c r="J3780" i="8"/>
  <c r="J3788" i="8"/>
  <c r="I3443" i="8"/>
  <c r="J3444" i="8" s="1"/>
  <c r="I3449" i="8"/>
  <c r="J3450" i="8" s="1"/>
  <c r="I3455" i="8"/>
  <c r="J3456" i="8" s="1"/>
  <c r="I3481" i="8"/>
  <c r="J3482" i="8" s="1"/>
  <c r="J3505" i="8"/>
  <c r="J3515" i="8"/>
  <c r="J3529" i="8"/>
  <c r="J3548" i="8"/>
  <c r="J3578" i="8"/>
  <c r="J3596" i="8"/>
  <c r="J3606" i="8"/>
  <c r="J3619" i="8"/>
  <c r="J3629" i="8"/>
  <c r="J3665" i="8"/>
  <c r="J3672" i="8"/>
  <c r="J3680" i="8"/>
  <c r="J3685" i="8"/>
  <c r="J3690" i="8"/>
  <c r="J3703" i="8"/>
  <c r="J3713" i="8"/>
  <c r="J3728" i="8"/>
  <c r="J3733" i="8"/>
  <c r="J3823" i="8"/>
  <c r="J3831" i="8"/>
  <c r="J3839" i="8"/>
  <c r="J3527" i="8"/>
  <c r="J3558" i="8"/>
  <c r="J3571" i="8"/>
  <c r="J3581" i="8"/>
  <c r="J3617" i="8"/>
  <c r="J3624" i="8"/>
  <c r="J3642" i="8"/>
  <c r="J3660" i="8"/>
  <c r="J3675" i="8"/>
  <c r="J3723" i="8"/>
  <c r="J3738" i="8"/>
  <c r="J3503" i="8"/>
  <c r="J3525" i="8"/>
  <c r="J3546" i="8"/>
  <c r="J3569" i="8"/>
  <c r="J3576" i="8"/>
  <c r="J3594" i="8"/>
  <c r="J3612" i="8"/>
  <c r="J3635" i="8"/>
  <c r="J3645" i="8"/>
  <c r="J3670" i="8"/>
  <c r="J3696" i="8"/>
  <c r="J3701" i="8"/>
  <c r="J3726" i="8"/>
  <c r="J3749" i="8"/>
  <c r="J3757" i="8"/>
  <c r="J3765" i="8"/>
  <c r="J3773" i="8"/>
  <c r="J3781" i="8"/>
  <c r="J3789" i="8"/>
  <c r="J3797" i="8"/>
  <c r="J3805" i="8"/>
  <c r="J3813" i="8"/>
  <c r="J3821" i="8"/>
  <c r="J3829" i="8"/>
  <c r="J3837" i="8"/>
  <c r="I3217" i="8"/>
  <c r="I3224" i="8"/>
  <c r="J3224" i="8" s="1"/>
  <c r="I3231" i="8"/>
  <c r="J3232" i="8" s="1"/>
  <c r="I3247" i="8"/>
  <c r="J3248" i="8" s="1"/>
  <c r="I3257" i="8"/>
  <c r="I3313" i="8"/>
  <c r="J3314" i="8" s="1"/>
  <c r="I3319" i="8"/>
  <c r="J3320" i="8" s="1"/>
  <c r="I3334" i="8"/>
  <c r="J3335" i="8" s="1"/>
  <c r="I3344" i="8"/>
  <c r="J3344" i="8" s="1"/>
  <c r="I3350" i="8"/>
  <c r="J3351" i="8" s="1"/>
  <c r="I3361" i="8"/>
  <c r="J3362" i="8" s="1"/>
  <c r="I3368" i="8"/>
  <c r="J3369" i="8" s="1"/>
  <c r="I3375" i="8"/>
  <c r="J3376" i="8" s="1"/>
  <c r="I3389" i="8"/>
  <c r="J3389" i="8" s="1"/>
  <c r="I3396" i="8"/>
  <c r="J3397" i="8" s="1"/>
  <c r="I3403" i="8"/>
  <c r="J3404" i="8" s="1"/>
  <c r="I3435" i="8"/>
  <c r="J3436" i="8" s="1"/>
  <c r="I3441" i="8"/>
  <c r="I3447" i="8"/>
  <c r="J3448" i="8" s="1"/>
  <c r="I3453" i="8"/>
  <c r="I3459" i="8"/>
  <c r="J3460" i="8" s="1"/>
  <c r="I3485" i="8"/>
  <c r="J3486" i="8" s="1"/>
  <c r="J3524" i="8"/>
  <c r="J3568" i="8"/>
  <c r="J3634" i="8"/>
  <c r="J117" i="8"/>
  <c r="J116" i="8"/>
  <c r="J197" i="8"/>
  <c r="J196" i="8"/>
  <c r="J6" i="8"/>
  <c r="J38" i="8"/>
  <c r="J54" i="8"/>
  <c r="J70" i="8"/>
  <c r="J86" i="8"/>
  <c r="J149" i="8"/>
  <c r="J148" i="8"/>
  <c r="J154" i="8"/>
  <c r="J160" i="8"/>
  <c r="J99" i="8"/>
  <c r="J98" i="8"/>
  <c r="J16" i="8"/>
  <c r="J32" i="8"/>
  <c r="J48" i="8"/>
  <c r="J64" i="8"/>
  <c r="J80" i="8"/>
  <c r="J96" i="8"/>
  <c r="J106" i="8"/>
  <c r="J112" i="8"/>
  <c r="J126" i="8"/>
  <c r="J181" i="8"/>
  <c r="J180" i="8"/>
  <c r="J133" i="8"/>
  <c r="J132" i="8"/>
  <c r="J14" i="8"/>
  <c r="J30" i="8"/>
  <c r="J46" i="8"/>
  <c r="J62" i="8"/>
  <c r="J78" i="8"/>
  <c r="J110" i="8"/>
  <c r="J213" i="8"/>
  <c r="J212" i="8"/>
  <c r="J8" i="8"/>
  <c r="J24" i="8"/>
  <c r="J40" i="8"/>
  <c r="J72" i="8"/>
  <c r="J88" i="8"/>
  <c r="J165" i="8"/>
  <c r="J164" i="8"/>
  <c r="J170" i="8"/>
  <c r="J176" i="8"/>
  <c r="J190" i="8"/>
  <c r="J3" i="8"/>
  <c r="J118" i="8"/>
  <c r="J134" i="8"/>
  <c r="J150" i="8"/>
  <c r="J166" i="8"/>
  <c r="J182" i="8"/>
  <c r="J198" i="8"/>
  <c r="J285" i="8"/>
  <c r="J293" i="8"/>
  <c r="J301" i="8"/>
  <c r="J309" i="8"/>
  <c r="J317" i="8"/>
  <c r="J325" i="8"/>
  <c r="J333" i="8"/>
  <c r="J341" i="8"/>
  <c r="J349" i="8"/>
  <c r="J357" i="8"/>
  <c r="J365" i="8"/>
  <c r="J373" i="8"/>
  <c r="J381" i="8"/>
  <c r="J389" i="8"/>
  <c r="J497" i="8"/>
  <c r="J513" i="8"/>
  <c r="J529" i="8"/>
  <c r="J554" i="8"/>
  <c r="J553" i="8"/>
  <c r="J563" i="8"/>
  <c r="J575" i="8"/>
  <c r="J579" i="8"/>
  <c r="J682" i="8"/>
  <c r="J700" i="8"/>
  <c r="J557" i="8"/>
  <c r="J1298" i="8"/>
  <c r="J1297" i="8"/>
  <c r="J114" i="8"/>
  <c r="J130" i="8"/>
  <c r="J146" i="8"/>
  <c r="J162" i="8"/>
  <c r="J178" i="8"/>
  <c r="J194" i="8"/>
  <c r="J210" i="8"/>
  <c r="J517" i="8"/>
  <c r="J533" i="8"/>
  <c r="J539" i="8"/>
  <c r="J547" i="8"/>
  <c r="J613" i="8"/>
  <c r="J693" i="8"/>
  <c r="J723" i="8"/>
  <c r="J733" i="8"/>
  <c r="J777" i="8"/>
  <c r="J857" i="8"/>
  <c r="J889" i="8"/>
  <c r="J921" i="8"/>
  <c r="J953" i="8"/>
  <c r="J1017" i="8"/>
  <c r="J1049" i="8"/>
  <c r="J1081" i="8"/>
  <c r="J1113" i="8"/>
  <c r="J1145" i="8"/>
  <c r="J3277" i="8"/>
  <c r="J402" i="8"/>
  <c r="J410" i="8"/>
  <c r="J418" i="8"/>
  <c r="J426" i="8"/>
  <c r="J434" i="8"/>
  <c r="J442" i="8"/>
  <c r="J450" i="8"/>
  <c r="J458" i="8"/>
  <c r="J466" i="8"/>
  <c r="J482" i="8"/>
  <c r="J498" i="8"/>
  <c r="J514" i="8"/>
  <c r="J530" i="8"/>
  <c r="J549" i="8"/>
  <c r="J564" i="8"/>
  <c r="J570" i="8"/>
  <c r="J580" i="8"/>
  <c r="J673" i="8"/>
  <c r="J109" i="8"/>
  <c r="J125" i="8"/>
  <c r="J141" i="8"/>
  <c r="J157" i="8"/>
  <c r="J173" i="8"/>
  <c r="J189" i="8"/>
  <c r="J205" i="8"/>
  <c r="J217" i="8"/>
  <c r="J225" i="8"/>
  <c r="J233" i="8"/>
  <c r="J241" i="8"/>
  <c r="J249" i="8"/>
  <c r="J257" i="8"/>
  <c r="J265" i="8"/>
  <c r="J273" i="8"/>
  <c r="J518" i="8"/>
  <c r="J561" i="8"/>
  <c r="J571" i="8"/>
  <c r="J667" i="8"/>
  <c r="J1168" i="8"/>
  <c r="J1167" i="8"/>
  <c r="J103" i="8"/>
  <c r="J3295" i="8"/>
  <c r="J400" i="8"/>
  <c r="J408" i="8"/>
  <c r="J416" i="8"/>
  <c r="J432" i="8"/>
  <c r="J440" i="8"/>
  <c r="J448" i="8"/>
  <c r="J456" i="8"/>
  <c r="J464" i="8"/>
  <c r="J472" i="8"/>
  <c r="J480" i="8"/>
  <c r="J490" i="8"/>
  <c r="J506" i="8"/>
  <c r="J509" i="8"/>
  <c r="J522" i="8"/>
  <c r="J525" i="8"/>
  <c r="J541" i="8"/>
  <c r="J546" i="8"/>
  <c r="J629" i="8"/>
  <c r="J643" i="8"/>
  <c r="J105" i="8"/>
  <c r="J121" i="8"/>
  <c r="J137" i="8"/>
  <c r="J153" i="8"/>
  <c r="J169" i="8"/>
  <c r="J185" i="8"/>
  <c r="J201" i="8"/>
  <c r="J215" i="8"/>
  <c r="J223" i="8"/>
  <c r="J231" i="8"/>
  <c r="J239" i="8"/>
  <c r="J247" i="8"/>
  <c r="J255" i="8"/>
  <c r="J263" i="8"/>
  <c r="J271" i="8"/>
  <c r="J279" i="8"/>
  <c r="J287" i="8"/>
  <c r="J295" i="8"/>
  <c r="J303" i="8"/>
  <c r="J311" i="8"/>
  <c r="J319" i="8"/>
  <c r="J327" i="8"/>
  <c r="J335" i="8"/>
  <c r="J343" i="8"/>
  <c r="J351" i="8"/>
  <c r="J359" i="8"/>
  <c r="J367" i="8"/>
  <c r="J375" i="8"/>
  <c r="J383" i="8"/>
  <c r="J391" i="8"/>
  <c r="J538" i="8"/>
  <c r="J537" i="8"/>
  <c r="J550" i="8"/>
  <c r="J556" i="8"/>
  <c r="J596" i="8"/>
  <c r="J600" i="8"/>
  <c r="J681" i="8"/>
  <c r="J688" i="8"/>
  <c r="J591" i="8"/>
  <c r="J607" i="8"/>
  <c r="J623" i="8"/>
  <c r="J639" i="8"/>
  <c r="I646" i="8"/>
  <c r="J647" i="8" s="1"/>
  <c r="I678" i="8"/>
  <c r="J679" i="8" s="1"/>
  <c r="J704" i="8"/>
  <c r="J703" i="8"/>
  <c r="J707" i="8"/>
  <c r="J825" i="8"/>
  <c r="J1588" i="8"/>
  <c r="J1587" i="8"/>
  <c r="J595" i="8"/>
  <c r="J611" i="8"/>
  <c r="J627" i="8"/>
  <c r="I653" i="8"/>
  <c r="I685" i="8"/>
  <c r="J686" i="8" s="1"/>
  <c r="J708" i="8"/>
  <c r="J728" i="8"/>
  <c r="J731" i="8"/>
  <c r="J741" i="8"/>
  <c r="J758" i="8"/>
  <c r="J793" i="8"/>
  <c r="J837" i="8"/>
  <c r="J869" i="8"/>
  <c r="J901" i="8"/>
  <c r="J933" i="8"/>
  <c r="J965" i="8"/>
  <c r="J997" i="8"/>
  <c r="J1029" i="8"/>
  <c r="J1061" i="8"/>
  <c r="J1093" i="8"/>
  <c r="J1125" i="8"/>
  <c r="J1157" i="8"/>
  <c r="J589" i="8"/>
  <c r="J605" i="8"/>
  <c r="J621" i="8"/>
  <c r="J637" i="8"/>
  <c r="J660" i="8"/>
  <c r="J666" i="8"/>
  <c r="J696" i="8"/>
  <c r="J699" i="8"/>
  <c r="J718" i="8"/>
  <c r="J735" i="8"/>
  <c r="J755" i="8"/>
  <c r="J765" i="8"/>
  <c r="J841" i="8"/>
  <c r="J873" i="8"/>
  <c r="J905" i="8"/>
  <c r="J937" i="8"/>
  <c r="J969" i="8"/>
  <c r="J1001" i="8"/>
  <c r="J1033" i="8"/>
  <c r="J1097" i="8"/>
  <c r="J1129" i="8"/>
  <c r="J1161" i="8"/>
  <c r="J1460" i="8"/>
  <c r="J1459" i="8"/>
  <c r="J488" i="8"/>
  <c r="J504" i="8"/>
  <c r="J520" i="8"/>
  <c r="J566" i="8"/>
  <c r="J574" i="8"/>
  <c r="J599" i="8"/>
  <c r="J615" i="8"/>
  <c r="J631" i="8"/>
  <c r="J690" i="8"/>
  <c r="J712" i="8"/>
  <c r="J711" i="8"/>
  <c r="J732" i="8"/>
  <c r="J1314" i="8"/>
  <c r="J1313" i="8"/>
  <c r="J1747" i="8"/>
  <c r="J569" i="8"/>
  <c r="J577" i="8"/>
  <c r="J593" i="8"/>
  <c r="J609" i="8"/>
  <c r="J625" i="8"/>
  <c r="J646" i="8"/>
  <c r="J655" i="8"/>
  <c r="J664" i="8"/>
  <c r="J678" i="8"/>
  <c r="J687" i="8"/>
  <c r="J709" i="8"/>
  <c r="J719" i="8"/>
  <c r="J739" i="8"/>
  <c r="J766" i="8"/>
  <c r="J809" i="8"/>
  <c r="J1193" i="8"/>
  <c r="J1715" i="8"/>
  <c r="J587" i="8"/>
  <c r="J603" i="8"/>
  <c r="J619" i="8"/>
  <c r="J635" i="8"/>
  <c r="I669" i="8"/>
  <c r="J716" i="8"/>
  <c r="J1363" i="8"/>
  <c r="J1241" i="8"/>
  <c r="J1246" i="8"/>
  <c r="J1311" i="8"/>
  <c r="J1415" i="8"/>
  <c r="J1443" i="8"/>
  <c r="J1543" i="8"/>
  <c r="J1571" i="8"/>
  <c r="J1699" i="8"/>
  <c r="J1827" i="8"/>
  <c r="J1844" i="8"/>
  <c r="J788" i="8"/>
  <c r="J804" i="8"/>
  <c r="J836" i="8"/>
  <c r="J852" i="8"/>
  <c r="J868" i="8"/>
  <c r="J884" i="8"/>
  <c r="J900" i="8"/>
  <c r="J916" i="8"/>
  <c r="J932" i="8"/>
  <c r="J948" i="8"/>
  <c r="J964" i="8"/>
  <c r="J980" i="8"/>
  <c r="J996" i="8"/>
  <c r="J1012" i="8"/>
  <c r="J1028" i="8"/>
  <c r="J1060" i="8"/>
  <c r="J1076" i="8"/>
  <c r="J1108" i="8"/>
  <c r="J1124" i="8"/>
  <c r="J1140" i="8"/>
  <c r="J1156" i="8"/>
  <c r="J1166" i="8"/>
  <c r="J1182" i="8"/>
  <c r="J1200" i="8"/>
  <c r="J1206" i="8"/>
  <c r="J1209" i="8"/>
  <c r="J1224" i="8"/>
  <c r="J1229" i="8"/>
  <c r="J1253" i="8"/>
  <c r="J1322" i="8"/>
  <c r="J1321" i="8"/>
  <c r="J1411" i="8"/>
  <c r="J706" i="8"/>
  <c r="J714" i="8"/>
  <c r="J722" i="8"/>
  <c r="J730" i="8"/>
  <c r="J738" i="8"/>
  <c r="J746" i="8"/>
  <c r="J754" i="8"/>
  <c r="J762" i="8"/>
  <c r="J782" i="8"/>
  <c r="J798" i="8"/>
  <c r="J814" i="8"/>
  <c r="J830" i="8"/>
  <c r="J846" i="8"/>
  <c r="J862" i="8"/>
  <c r="J878" i="8"/>
  <c r="J894" i="8"/>
  <c r="J910" i="8"/>
  <c r="J942" i="8"/>
  <c r="J958" i="8"/>
  <c r="J974" i="8"/>
  <c r="J1006" i="8"/>
  <c r="J1022" i="8"/>
  <c r="J1054" i="8"/>
  <c r="J1070" i="8"/>
  <c r="J1086" i="8"/>
  <c r="J1102" i="8"/>
  <c r="J1118" i="8"/>
  <c r="J1134" i="8"/>
  <c r="J1150" i="8"/>
  <c r="J1176" i="8"/>
  <c r="J1254" i="8"/>
  <c r="J1257" i="8"/>
  <c r="J1286" i="8"/>
  <c r="J1289" i="8"/>
  <c r="J1299" i="8"/>
  <c r="J1319" i="8"/>
  <c r="J1431" i="8"/>
  <c r="J1559" i="8"/>
  <c r="J1687" i="8"/>
  <c r="J1763" i="8"/>
  <c r="J1780" i="8"/>
  <c r="J776" i="8"/>
  <c r="J792" i="8"/>
  <c r="J808" i="8"/>
  <c r="J824" i="8"/>
  <c r="J840" i="8"/>
  <c r="J856" i="8"/>
  <c r="J872" i="8"/>
  <c r="J888" i="8"/>
  <c r="J904" i="8"/>
  <c r="J920" i="8"/>
  <c r="J936" i="8"/>
  <c r="J952" i="8"/>
  <c r="J968" i="8"/>
  <c r="J984" i="8"/>
  <c r="J1000" i="8"/>
  <c r="J1016" i="8"/>
  <c r="J1032" i="8"/>
  <c r="J1048" i="8"/>
  <c r="J1064" i="8"/>
  <c r="J1080" i="8"/>
  <c r="J1096" i="8"/>
  <c r="J1112" i="8"/>
  <c r="J1128" i="8"/>
  <c r="J1160" i="8"/>
  <c r="J1170" i="8"/>
  <c r="J1192" i="8"/>
  <c r="J1197" i="8"/>
  <c r="J1221" i="8"/>
  <c r="J1239" i="8"/>
  <c r="J1272" i="8"/>
  <c r="J1277" i="8"/>
  <c r="J1323" i="8"/>
  <c r="J1351" i="8"/>
  <c r="J1379" i="8"/>
  <c r="J1479" i="8"/>
  <c r="J1507" i="8"/>
  <c r="J1607" i="8"/>
  <c r="J1635" i="8"/>
  <c r="J1735" i="8"/>
  <c r="J1940" i="8"/>
  <c r="J1972" i="8"/>
  <c r="J2004" i="8"/>
  <c r="J2036" i="8"/>
  <c r="J2068" i="8"/>
  <c r="J744" i="8"/>
  <c r="J752" i="8"/>
  <c r="J760" i="8"/>
  <c r="J768" i="8"/>
  <c r="J1164" i="8"/>
  <c r="J1180" i="8"/>
  <c r="J1216" i="8"/>
  <c r="J1222" i="8"/>
  <c r="J1225" i="8"/>
  <c r="J1230" i="8"/>
  <c r="J1303" i="8"/>
  <c r="J1330" i="8"/>
  <c r="J1399" i="8"/>
  <c r="J1527" i="8"/>
  <c r="J1891" i="8"/>
  <c r="J1908" i="8"/>
  <c r="J780" i="8"/>
  <c r="J785" i="8"/>
  <c r="J796" i="8"/>
  <c r="J801" i="8"/>
  <c r="J817" i="8"/>
  <c r="J828" i="8"/>
  <c r="J833" i="8"/>
  <c r="J844" i="8"/>
  <c r="J860" i="8"/>
  <c r="J876" i="8"/>
  <c r="J892" i="8"/>
  <c r="J908" i="8"/>
  <c r="J924" i="8"/>
  <c r="J940" i="8"/>
  <c r="J956" i="8"/>
  <c r="J972" i="8"/>
  <c r="J1004" i="8"/>
  <c r="J1020" i="8"/>
  <c r="J1036" i="8"/>
  <c r="J1052" i="8"/>
  <c r="J1068" i="8"/>
  <c r="J1084" i="8"/>
  <c r="J1100" i="8"/>
  <c r="J1116" i="8"/>
  <c r="J1132" i="8"/>
  <c r="J1189" i="8"/>
  <c r="J1207" i="8"/>
  <c r="J1269" i="8"/>
  <c r="J1307" i="8"/>
  <c r="J1327" i="8"/>
  <c r="J1575" i="8"/>
  <c r="J1703" i="8"/>
  <c r="J1276" i="8"/>
  <c r="J1342" i="8"/>
  <c r="J1358" i="8"/>
  <c r="J1374" i="8"/>
  <c r="J1390" i="8"/>
  <c r="J1406" i="8"/>
  <c r="J1422" i="8"/>
  <c r="J1438" i="8"/>
  <c r="J1470" i="8"/>
  <c r="J1486" i="8"/>
  <c r="J1502" i="8"/>
  <c r="J1518" i="8"/>
  <c r="J1534" i="8"/>
  <c r="J1550" i="8"/>
  <c r="J1566" i="8"/>
  <c r="J1582" i="8"/>
  <c r="J1614" i="8"/>
  <c r="J1630" i="8"/>
  <c r="J1662" i="8"/>
  <c r="J1678" i="8"/>
  <c r="J1694" i="8"/>
  <c r="J1710" i="8"/>
  <c r="J1742" i="8"/>
  <c r="J1758" i="8"/>
  <c r="J1768" i="8"/>
  <c r="J1774" i="8"/>
  <c r="J1838" i="8"/>
  <c r="J1896" i="8"/>
  <c r="J1902" i="8"/>
  <c r="J1937" i="8"/>
  <c r="J1969" i="8"/>
  <c r="J2001" i="8"/>
  <c r="J2033" i="8"/>
  <c r="J2065" i="8"/>
  <c r="J2097" i="8"/>
  <c r="J2129" i="8"/>
  <c r="J2161" i="8"/>
  <c r="J2272" i="8"/>
  <c r="J1771" i="8"/>
  <c r="J1788" i="8"/>
  <c r="J1799" i="8"/>
  <c r="J1805" i="8"/>
  <c r="J1816" i="8"/>
  <c r="J1822" i="8"/>
  <c r="J1835" i="8"/>
  <c r="J1852" i="8"/>
  <c r="J1863" i="8"/>
  <c r="J1869" i="8"/>
  <c r="J1886" i="8"/>
  <c r="J1899" i="8"/>
  <c r="J1916" i="8"/>
  <c r="J1920" i="8"/>
  <c r="J2193" i="8"/>
  <c r="J2240" i="8"/>
  <c r="J1340" i="8"/>
  <c r="J1356" i="8"/>
  <c r="J1372" i="8"/>
  <c r="J1388" i="8"/>
  <c r="J1420" i="8"/>
  <c r="J1436" i="8"/>
  <c r="J1452" i="8"/>
  <c r="J1468" i="8"/>
  <c r="J1484" i="8"/>
  <c r="J1500" i="8"/>
  <c r="J1516" i="8"/>
  <c r="J1532" i="8"/>
  <c r="J1548" i="8"/>
  <c r="J1564" i="8"/>
  <c r="J1596" i="8"/>
  <c r="J1612" i="8"/>
  <c r="J1628" i="8"/>
  <c r="J1644" i="8"/>
  <c r="J1660" i="8"/>
  <c r="J1676" i="8"/>
  <c r="J1692" i="8"/>
  <c r="J1708" i="8"/>
  <c r="J1724" i="8"/>
  <c r="J1740" i="8"/>
  <c r="J1756" i="8"/>
  <c r="J1765" i="8"/>
  <c r="J1776" i="8"/>
  <c r="J1795" i="8"/>
  <c r="J1812" i="8"/>
  <c r="J1823" i="8"/>
  <c r="J1829" i="8"/>
  <c r="J1840" i="8"/>
  <c r="J1846" i="8"/>
  <c r="J1876" i="8"/>
  <c r="J1887" i="8"/>
  <c r="J1893" i="8"/>
  <c r="J1904" i="8"/>
  <c r="J1910" i="8"/>
  <c r="J1924" i="8"/>
  <c r="J1956" i="8"/>
  <c r="J1988" i="8"/>
  <c r="J2020" i="8"/>
  <c r="J2052" i="8"/>
  <c r="J2084" i="8"/>
  <c r="J1188" i="8"/>
  <c r="J1204" i="8"/>
  <c r="J1220" i="8"/>
  <c r="J1236" i="8"/>
  <c r="J1252" i="8"/>
  <c r="J1268" i="8"/>
  <c r="J1284" i="8"/>
  <c r="J1806" i="8"/>
  <c r="J1870" i="8"/>
  <c r="J1953" i="8"/>
  <c r="J1985" i="8"/>
  <c r="J2017" i="8"/>
  <c r="J2081" i="8"/>
  <c r="J2113" i="8"/>
  <c r="J2145" i="8"/>
  <c r="J2208" i="8"/>
  <c r="J1186" i="8"/>
  <c r="J1202" i="8"/>
  <c r="J1218" i="8"/>
  <c r="J1234" i="8"/>
  <c r="J1250" i="8"/>
  <c r="J1266" i="8"/>
  <c r="J1282" i="8"/>
  <c r="J1344" i="8"/>
  <c r="J1360" i="8"/>
  <c r="J1376" i="8"/>
  <c r="J1408" i="8"/>
  <c r="J1424" i="8"/>
  <c r="J1440" i="8"/>
  <c r="J1456" i="8"/>
  <c r="J1472" i="8"/>
  <c r="J1488" i="8"/>
  <c r="J1504" i="8"/>
  <c r="J1536" i="8"/>
  <c r="J1552" i="8"/>
  <c r="J1568" i="8"/>
  <c r="J1584" i="8"/>
  <c r="J1600" i="8"/>
  <c r="J1616" i="8"/>
  <c r="J1632" i="8"/>
  <c r="J1648" i="8"/>
  <c r="J1664" i="8"/>
  <c r="J1680" i="8"/>
  <c r="J1696" i="8"/>
  <c r="J1712" i="8"/>
  <c r="J1728" i="8"/>
  <c r="J1744" i="8"/>
  <c r="J1779" i="8"/>
  <c r="J1796" i="8"/>
  <c r="J1807" i="8"/>
  <c r="J1813" i="8"/>
  <c r="J1824" i="8"/>
  <c r="J1843" i="8"/>
  <c r="J1860" i="8"/>
  <c r="J1871" i="8"/>
  <c r="J1877" i="8"/>
  <c r="J1888" i="8"/>
  <c r="J1907" i="8"/>
  <c r="J2248" i="8"/>
  <c r="J2534" i="8"/>
  <c r="J2533" i="8"/>
  <c r="J1338" i="8"/>
  <c r="J1354" i="8"/>
  <c r="J1370" i="8"/>
  <c r="J1386" i="8"/>
  <c r="J1402" i="8"/>
  <c r="J1418" i="8"/>
  <c r="J1434" i="8"/>
  <c r="J1450" i="8"/>
  <c r="J1482" i="8"/>
  <c r="J1498" i="8"/>
  <c r="J1514" i="8"/>
  <c r="J1546" i="8"/>
  <c r="J1562" i="8"/>
  <c r="J1578" i="8"/>
  <c r="J1594" i="8"/>
  <c r="J1610" i="8"/>
  <c r="J1626" i="8"/>
  <c r="J1642" i="8"/>
  <c r="J1658" i="8"/>
  <c r="J1674" i="8"/>
  <c r="J1690" i="8"/>
  <c r="J1722" i="8"/>
  <c r="J1738" i="8"/>
  <c r="J1754" i="8"/>
  <c r="J1760" i="8"/>
  <c r="J1767" i="8"/>
  <c r="J1773" i="8"/>
  <c r="J1784" i="8"/>
  <c r="J1790" i="8"/>
  <c r="J1803" i="8"/>
  <c r="J1820" i="8"/>
  <c r="J1837" i="8"/>
  <c r="J1848" i="8"/>
  <c r="J1867" i="8"/>
  <c r="J1884" i="8"/>
  <c r="J1895" i="8"/>
  <c r="J1901" i="8"/>
  <c r="J1912" i="8"/>
  <c r="J2304" i="8"/>
  <c r="I1930" i="8"/>
  <c r="J1931" i="8" s="1"/>
  <c r="I1946" i="8"/>
  <c r="J1947" i="8" s="1"/>
  <c r="I1962" i="8"/>
  <c r="J1963" i="8" s="1"/>
  <c r="I1978" i="8"/>
  <c r="J1979" i="8" s="1"/>
  <c r="I1994" i="8"/>
  <c r="J1995" i="8" s="1"/>
  <c r="J2011" i="8"/>
  <c r="J2027" i="8"/>
  <c r="J2043" i="8"/>
  <c r="J2059" i="8"/>
  <c r="J2075" i="8"/>
  <c r="J2091" i="8"/>
  <c r="J2107" i="8"/>
  <c r="J2123" i="8"/>
  <c r="J2155" i="8"/>
  <c r="J2168" i="8"/>
  <c r="J2213" i="8"/>
  <c r="J2227" i="8"/>
  <c r="J2231" i="8"/>
  <c r="J2245" i="8"/>
  <c r="J2259" i="8"/>
  <c r="J2263" i="8"/>
  <c r="J2277" i="8"/>
  <c r="J2291" i="8"/>
  <c r="J2295" i="8"/>
  <c r="J2309" i="8"/>
  <c r="J2334" i="8"/>
  <c r="J2366" i="8"/>
  <c r="J2398" i="8"/>
  <c r="J2430" i="8"/>
  <c r="J2726" i="8"/>
  <c r="I1918" i="8"/>
  <c r="J1919" i="8" s="1"/>
  <c r="I1934" i="8"/>
  <c r="J1935" i="8" s="1"/>
  <c r="I1950" i="8"/>
  <c r="J1951" i="8" s="1"/>
  <c r="I1966" i="8"/>
  <c r="J1967" i="8" s="1"/>
  <c r="I1982" i="8"/>
  <c r="J1983" i="8" s="1"/>
  <c r="I1998" i="8"/>
  <c r="J1999" i="8" s="1"/>
  <c r="J2015" i="8"/>
  <c r="J2031" i="8"/>
  <c r="J2047" i="8"/>
  <c r="J2063" i="8"/>
  <c r="J2079" i="8"/>
  <c r="J2095" i="8"/>
  <c r="J2127" i="8"/>
  <c r="J2143" i="8"/>
  <c r="J2159" i="8"/>
  <c r="J2167" i="8"/>
  <c r="J2183" i="8"/>
  <c r="J2207" i="8"/>
  <c r="J2221" i="8"/>
  <c r="J2235" i="8"/>
  <c r="J2239" i="8"/>
  <c r="J2242" i="8"/>
  <c r="J2253" i="8"/>
  <c r="J2267" i="8"/>
  <c r="J2271" i="8"/>
  <c r="J2274" i="8"/>
  <c r="J2285" i="8"/>
  <c r="J2303" i="8"/>
  <c r="J2306" i="8"/>
  <c r="J2317" i="8"/>
  <c r="J2338" i="8"/>
  <c r="J2518" i="8"/>
  <c r="J1945" i="8"/>
  <c r="J1961" i="8"/>
  <c r="J1977" i="8"/>
  <c r="J1993" i="8"/>
  <c r="J2009" i="8"/>
  <c r="J2025" i="8"/>
  <c r="J2041" i="8"/>
  <c r="J2073" i="8"/>
  <c r="J2089" i="8"/>
  <c r="J2105" i="8"/>
  <c r="J2121" i="8"/>
  <c r="J2137" i="8"/>
  <c r="J2153" i="8"/>
  <c r="J2502" i="8"/>
  <c r="J2501" i="8"/>
  <c r="J1762" i="8"/>
  <c r="J1770" i="8"/>
  <c r="J1778" i="8"/>
  <c r="J1786" i="8"/>
  <c r="J1794" i="8"/>
  <c r="J1802" i="8"/>
  <c r="J1810" i="8"/>
  <c r="J1818" i="8"/>
  <c r="J1826" i="8"/>
  <c r="J1834" i="8"/>
  <c r="J1842" i="8"/>
  <c r="J1850" i="8"/>
  <c r="J1866" i="8"/>
  <c r="J1874" i="8"/>
  <c r="J1882" i="8"/>
  <c r="J1890" i="8"/>
  <c r="J1898" i="8"/>
  <c r="J1906" i="8"/>
  <c r="J1914" i="8"/>
  <c r="J1923" i="8"/>
  <c r="J1939" i="8"/>
  <c r="J1955" i="8"/>
  <c r="J1971" i="8"/>
  <c r="J2003" i="8"/>
  <c r="J2019" i="8"/>
  <c r="J2035" i="8"/>
  <c r="J2051" i="8"/>
  <c r="J2067" i="8"/>
  <c r="J2083" i="8"/>
  <c r="J2147" i="8"/>
  <c r="J2176" i="8"/>
  <c r="J2192" i="8"/>
  <c r="J2215" i="8"/>
  <c r="J2247" i="8"/>
  <c r="J2311" i="8"/>
  <c r="J2350" i="8"/>
  <c r="J2382" i="8"/>
  <c r="J2414" i="8"/>
  <c r="J2481" i="8"/>
  <c r="I1932" i="8"/>
  <c r="J1933" i="8" s="1"/>
  <c r="I1948" i="8"/>
  <c r="J1949" i="8" s="1"/>
  <c r="I1964" i="8"/>
  <c r="J1965" i="8" s="1"/>
  <c r="I1980" i="8"/>
  <c r="J1981" i="8" s="1"/>
  <c r="I1996" i="8"/>
  <c r="J1997" i="8" s="1"/>
  <c r="J2013" i="8"/>
  <c r="J2029" i="8"/>
  <c r="J2045" i="8"/>
  <c r="J2061" i="8"/>
  <c r="J2077" i="8"/>
  <c r="J2093" i="8"/>
  <c r="J2109" i="8"/>
  <c r="J2125" i="8"/>
  <c r="J2141" i="8"/>
  <c r="J2157" i="8"/>
  <c r="J2166" i="8"/>
  <c r="J2170" i="8"/>
  <c r="J2182" i="8"/>
  <c r="J2186" i="8"/>
  <c r="J2198" i="8"/>
  <c r="J2202" i="8"/>
  <c r="J2212" i="8"/>
  <c r="J2230" i="8"/>
  <c r="J2233" i="8"/>
  <c r="J2244" i="8"/>
  <c r="J2262" i="8"/>
  <c r="J2265" i="8"/>
  <c r="J2276" i="8"/>
  <c r="J2294" i="8"/>
  <c r="J2297" i="8"/>
  <c r="J2308" i="8"/>
  <c r="J2566" i="8"/>
  <c r="J1927" i="8"/>
  <c r="J1943" i="8"/>
  <c r="J1975" i="8"/>
  <c r="J1991" i="8"/>
  <c r="J2007" i="8"/>
  <c r="J2039" i="8"/>
  <c r="J2055" i="8"/>
  <c r="J2071" i="8"/>
  <c r="J2087" i="8"/>
  <c r="J2103" i="8"/>
  <c r="J2119" i="8"/>
  <c r="J2135" i="8"/>
  <c r="J2151" i="8"/>
  <c r="J2173" i="8"/>
  <c r="J2189" i="8"/>
  <c r="J2205" i="8"/>
  <c r="J2223" i="8"/>
  <c r="J2226" i="8"/>
  <c r="J2237" i="8"/>
  <c r="J2251" i="8"/>
  <c r="J2255" i="8"/>
  <c r="J2258" i="8"/>
  <c r="J2269" i="8"/>
  <c r="J2283" i="8"/>
  <c r="J2290" i="8"/>
  <c r="J2301" i="8"/>
  <c r="J2315" i="8"/>
  <c r="J2319" i="8"/>
  <c r="J2322" i="8"/>
  <c r="J2354" i="8"/>
  <c r="J2386" i="8"/>
  <c r="J2418" i="8"/>
  <c r="J2164" i="8"/>
  <c r="J2180" i="8"/>
  <c r="J2196" i="8"/>
  <c r="I2328" i="8"/>
  <c r="J2329" i="8" s="1"/>
  <c r="J2345" i="8"/>
  <c r="J2361" i="8"/>
  <c r="J2377" i="8"/>
  <c r="J2393" i="8"/>
  <c r="J2409" i="8"/>
  <c r="J2425" i="8"/>
  <c r="J2441" i="8"/>
  <c r="J2457" i="8"/>
  <c r="J2479" i="8"/>
  <c r="J2610" i="8"/>
  <c r="J2642" i="8"/>
  <c r="J2674" i="8"/>
  <c r="J2738" i="8"/>
  <c r="J2333" i="8"/>
  <c r="J2349" i="8"/>
  <c r="J2365" i="8"/>
  <c r="J2381" i="8"/>
  <c r="J2397" i="8"/>
  <c r="J2413" i="8"/>
  <c r="J2429" i="8"/>
  <c r="J2467" i="8"/>
  <c r="J2496" i="8"/>
  <c r="J2512" i="8"/>
  <c r="J2528" i="8"/>
  <c r="J2544" i="8"/>
  <c r="J2327" i="8"/>
  <c r="J2343" i="8"/>
  <c r="J2359" i="8"/>
  <c r="J2375" i="8"/>
  <c r="J2391" i="8"/>
  <c r="J2423" i="8"/>
  <c r="J2455" i="8"/>
  <c r="J2468" i="8"/>
  <c r="J2483" i="8"/>
  <c r="J2758" i="8"/>
  <c r="J2172" i="8"/>
  <c r="J2188" i="8"/>
  <c r="J2204" i="8"/>
  <c r="J2353" i="8"/>
  <c r="J2369" i="8"/>
  <c r="J2385" i="8"/>
  <c r="J2401" i="8"/>
  <c r="J2417" i="8"/>
  <c r="J2433" i="8"/>
  <c r="J2449" i="8"/>
  <c r="J2562" i="8"/>
  <c r="J2594" i="8"/>
  <c r="J2626" i="8"/>
  <c r="J2658" i="8"/>
  <c r="J2690" i="8"/>
  <c r="J2722" i="8"/>
  <c r="J2331" i="8"/>
  <c r="J2347" i="8"/>
  <c r="J2363" i="8"/>
  <c r="J2379" i="8"/>
  <c r="J2395" i="8"/>
  <c r="J2411" i="8"/>
  <c r="J2427" i="8"/>
  <c r="J2443" i="8"/>
  <c r="J2459" i="8"/>
  <c r="J2461" i="8"/>
  <c r="I2324" i="8"/>
  <c r="J2325" i="8" s="1"/>
  <c r="J2341" i="8"/>
  <c r="J2357" i="8"/>
  <c r="J2373" i="8"/>
  <c r="J2389" i="8"/>
  <c r="J2405" i="8"/>
  <c r="J2421" i="8"/>
  <c r="J2453" i="8"/>
  <c r="J2475" i="8"/>
  <c r="J2557" i="8"/>
  <c r="J2573" i="8"/>
  <c r="J2589" i="8"/>
  <c r="J2605" i="8"/>
  <c r="J2621" i="8"/>
  <c r="J2637" i="8"/>
  <c r="J2653" i="8"/>
  <c r="J2669" i="8"/>
  <c r="J2685" i="8"/>
  <c r="J2701" i="8"/>
  <c r="J2717" i="8"/>
  <c r="J2733" i="8"/>
  <c r="J2749" i="8"/>
  <c r="J2752" i="8"/>
  <c r="J2765" i="8"/>
  <c r="J2768" i="8"/>
  <c r="J2474" i="8"/>
  <c r="J2490" i="8"/>
  <c r="J2500" i="8"/>
  <c r="J2508" i="8"/>
  <c r="J2524" i="8"/>
  <c r="J2532" i="8"/>
  <c r="J2540" i="8"/>
  <c r="J2548" i="8"/>
  <c r="J2561" i="8"/>
  <c r="J2564" i="8"/>
  <c r="J2577" i="8"/>
  <c r="J2580" i="8"/>
  <c r="J2593" i="8"/>
  <c r="J2596" i="8"/>
  <c r="J2609" i="8"/>
  <c r="J2612" i="8"/>
  <c r="J2628" i="8"/>
  <c r="J2641" i="8"/>
  <c r="J2644" i="8"/>
  <c r="J2657" i="8"/>
  <c r="J2660" i="8"/>
  <c r="J2676" i="8"/>
  <c r="J2689" i="8"/>
  <c r="J2692" i="8"/>
  <c r="J2708" i="8"/>
  <c r="J2721" i="8"/>
  <c r="J2724" i="8"/>
  <c r="J2737" i="8"/>
  <c r="J2740" i="8"/>
  <c r="J2753" i="8"/>
  <c r="J2756" i="8"/>
  <c r="J2769" i="8"/>
  <c r="J2555" i="8"/>
  <c r="J2587" i="8"/>
  <c r="J2603" i="8"/>
  <c r="J2619" i="8"/>
  <c r="J2651" i="8"/>
  <c r="J2667" i="8"/>
  <c r="J2683" i="8"/>
  <c r="J2699" i="8"/>
  <c r="J2715" i="8"/>
  <c r="J2731" i="8"/>
  <c r="J2470" i="8"/>
  <c r="J2486" i="8"/>
  <c r="J2498" i="8"/>
  <c r="J2506" i="8"/>
  <c r="J2514" i="8"/>
  <c r="J2522" i="8"/>
  <c r="J2530" i="8"/>
  <c r="J2538" i="8"/>
  <c r="J2546" i="8"/>
  <c r="J2549" i="8"/>
  <c r="J2565" i="8"/>
  <c r="J2581" i="8"/>
  <c r="J2597" i="8"/>
  <c r="J2613" i="8"/>
  <c r="J2629" i="8"/>
  <c r="J2645" i="8"/>
  <c r="J2661" i="8"/>
  <c r="J2677" i="8"/>
  <c r="J2693" i="8"/>
  <c r="J2709" i="8"/>
  <c r="J2725" i="8"/>
  <c r="J2741" i="8"/>
  <c r="J2757" i="8"/>
  <c r="J2559" i="8"/>
  <c r="J2575" i="8"/>
  <c r="J2591" i="8"/>
  <c r="J2607" i="8"/>
  <c r="J2623" i="8"/>
  <c r="J2639" i="8"/>
  <c r="J2655" i="8"/>
  <c r="J2687" i="8"/>
  <c r="J2703" i="8"/>
  <c r="J2719" i="8"/>
  <c r="J2735" i="8"/>
  <c r="J2754" i="8"/>
  <c r="J2553" i="8"/>
  <c r="J2585" i="8"/>
  <c r="J2617" i="8"/>
  <c r="J2649" i="8"/>
  <c r="J2665" i="8"/>
  <c r="J2681" i="8"/>
  <c r="J2697" i="8"/>
  <c r="J2713" i="8"/>
  <c r="J2729" i="8"/>
  <c r="J2745" i="8"/>
  <c r="J2761" i="8"/>
  <c r="J2772" i="8"/>
  <c r="J2780" i="8"/>
  <c r="J2788" i="8"/>
  <c r="J2796" i="8"/>
  <c r="I2810" i="8"/>
  <c r="J2811" i="8" s="1"/>
  <c r="I2826" i="8"/>
  <c r="J2827" i="8" s="1"/>
  <c r="J2830" i="8"/>
  <c r="J2846" i="8"/>
  <c r="J2862" i="8"/>
  <c r="J2878" i="8"/>
  <c r="J3170" i="8"/>
  <c r="J3169" i="8"/>
  <c r="J2778" i="8"/>
  <c r="J2794" i="8"/>
  <c r="I2814" i="8"/>
  <c r="J2815" i="8" s="1"/>
  <c r="I2830" i="8"/>
  <c r="J2831" i="8" s="1"/>
  <c r="I2808" i="8"/>
  <c r="J2809" i="8" s="1"/>
  <c r="I2824" i="8"/>
  <c r="J2825" i="8" s="1"/>
  <c r="J2841" i="8"/>
  <c r="J2857" i="8"/>
  <c r="J2873" i="8"/>
  <c r="J2889" i="8"/>
  <c r="J2776" i="8"/>
  <c r="J2784" i="8"/>
  <c r="J2792" i="8"/>
  <c r="J2800" i="8"/>
  <c r="J2803" i="8"/>
  <c r="J2819" i="8"/>
  <c r="J2835" i="8"/>
  <c r="J2851" i="8"/>
  <c r="J2867" i="8"/>
  <c r="J2883" i="8"/>
  <c r="I2812" i="8"/>
  <c r="J2813" i="8" s="1"/>
  <c r="J2816" i="8"/>
  <c r="I2828" i="8"/>
  <c r="J2829" i="8" s="1"/>
  <c r="J2832" i="8"/>
  <c r="J2845" i="8"/>
  <c r="J2848" i="8"/>
  <c r="J2861" i="8"/>
  <c r="J2864" i="8"/>
  <c r="J2877" i="8"/>
  <c r="J2880" i="8"/>
  <c r="J3032" i="8"/>
  <c r="J2774" i="8"/>
  <c r="J2782" i="8"/>
  <c r="J2790" i="8"/>
  <c r="J2798" i="8"/>
  <c r="J2807" i="8"/>
  <c r="J2810" i="8"/>
  <c r="J2823" i="8"/>
  <c r="J2826" i="8"/>
  <c r="J2839" i="8"/>
  <c r="J2871" i="8"/>
  <c r="J2887" i="8"/>
  <c r="J2896" i="8"/>
  <c r="J2910" i="8"/>
  <c r="J2893" i="8"/>
  <c r="I2898" i="8"/>
  <c r="I2906" i="8"/>
  <c r="I2924" i="8"/>
  <c r="J2925" i="8" s="1"/>
  <c r="J2928" i="8"/>
  <c r="I2940" i="8"/>
  <c r="J2941" i="8" s="1"/>
  <c r="I2956" i="8"/>
  <c r="J2957" i="8" s="1"/>
  <c r="J2960" i="8"/>
  <c r="J2973" i="8"/>
  <c r="J2976" i="8"/>
  <c r="J2989" i="8"/>
  <c r="J2992" i="8"/>
  <c r="J3005" i="8"/>
  <c r="J3008" i="8"/>
  <c r="J3021" i="8"/>
  <c r="J3024" i="8"/>
  <c r="J3167" i="8"/>
  <c r="J3166" i="8"/>
  <c r="I2894" i="8"/>
  <c r="J2895" i="8" s="1"/>
  <c r="I2904" i="8"/>
  <c r="I2912" i="8"/>
  <c r="J2913" i="8" s="1"/>
  <c r="I2928" i="8"/>
  <c r="J2929" i="8" s="1"/>
  <c r="I2944" i="8"/>
  <c r="J2945" i="8" s="1"/>
  <c r="J2961" i="8"/>
  <c r="J2964" i="8"/>
  <c r="J2977" i="8"/>
  <c r="J2980" i="8"/>
  <c r="J2993" i="8"/>
  <c r="J2996" i="8"/>
  <c r="J3009" i="8"/>
  <c r="J3012" i="8"/>
  <c r="J3025" i="8"/>
  <c r="J3028" i="8"/>
  <c r="J3081" i="8"/>
  <c r="J3149" i="8"/>
  <c r="J3150" i="8"/>
  <c r="J3154" i="8"/>
  <c r="J3153" i="8"/>
  <c r="J3052" i="8"/>
  <c r="J3213" i="8"/>
  <c r="J3212" i="8"/>
  <c r="I2890" i="8"/>
  <c r="J2891" i="8" s="1"/>
  <c r="I2902" i="8"/>
  <c r="J2903" i="8" s="1"/>
  <c r="I2910" i="8"/>
  <c r="J2911" i="8" s="1"/>
  <c r="I2916" i="8"/>
  <c r="J2917" i="8" s="1"/>
  <c r="I2932" i="8"/>
  <c r="J2933" i="8" s="1"/>
  <c r="I2948" i="8"/>
  <c r="J2949" i="8" s="1"/>
  <c r="J2965" i="8"/>
  <c r="J2981" i="8"/>
  <c r="J2997" i="8"/>
  <c r="J3013" i="8"/>
  <c r="J3029" i="8"/>
  <c r="I3037" i="8"/>
  <c r="J3038" i="8" s="1"/>
  <c r="J3186" i="8"/>
  <c r="J3185" i="8"/>
  <c r="J3230" i="8"/>
  <c r="J2914" i="8"/>
  <c r="I2926" i="8"/>
  <c r="J2927" i="8" s="1"/>
  <c r="J2930" i="8"/>
  <c r="I2942" i="8"/>
  <c r="J2943" i="8" s="1"/>
  <c r="I2958" i="8"/>
  <c r="J2959" i="8" s="1"/>
  <c r="J2962" i="8"/>
  <c r="J2978" i="8"/>
  <c r="J2994" i="8"/>
  <c r="J3010" i="8"/>
  <c r="J3026" i="8"/>
  <c r="J3041" i="8"/>
  <c r="J3096" i="8"/>
  <c r="J3197" i="8"/>
  <c r="J3196" i="8"/>
  <c r="I2900" i="8"/>
  <c r="I2908" i="8"/>
  <c r="I2920" i="8"/>
  <c r="J2921" i="8" s="1"/>
  <c r="J2924" i="8"/>
  <c r="I2936" i="8"/>
  <c r="J2937" i="8" s="1"/>
  <c r="J2940" i="8"/>
  <c r="I2952" i="8"/>
  <c r="J2953" i="8" s="1"/>
  <c r="J2956" i="8"/>
  <c r="J2969" i="8"/>
  <c r="J2985" i="8"/>
  <c r="J3001" i="8"/>
  <c r="J3017" i="8"/>
  <c r="J3047" i="8"/>
  <c r="J3063" i="8"/>
  <c r="J3069" i="8"/>
  <c r="J3101" i="8"/>
  <c r="J3100" i="8"/>
  <c r="J3182" i="8"/>
  <c r="J3051" i="8"/>
  <c r="J3067" i="8"/>
  <c r="J3083" i="8"/>
  <c r="J3109" i="8"/>
  <c r="J3117" i="8"/>
  <c r="J3125" i="8"/>
  <c r="J3133" i="8"/>
  <c r="J3141" i="8"/>
  <c r="J3173" i="8"/>
  <c r="J3172" i="8"/>
  <c r="J3210" i="8"/>
  <c r="J3209" i="8"/>
  <c r="J3239" i="8"/>
  <c r="J3243" i="8"/>
  <c r="J3270" i="8"/>
  <c r="J3079" i="8"/>
  <c r="J3095" i="8"/>
  <c r="J3157" i="8"/>
  <c r="J3156" i="8"/>
  <c r="J3194" i="8"/>
  <c r="J3193" i="8"/>
  <c r="J3221" i="8"/>
  <c r="J3220" i="8"/>
  <c r="J3045" i="8"/>
  <c r="J3061" i="8"/>
  <c r="J3077" i="8"/>
  <c r="J3106" i="8"/>
  <c r="J3114" i="8"/>
  <c r="J3122" i="8"/>
  <c r="J3130" i="8"/>
  <c r="J3138" i="8"/>
  <c r="J3181" i="8"/>
  <c r="J3180" i="8"/>
  <c r="J3218" i="8"/>
  <c r="J3217" i="8"/>
  <c r="J3235" i="8"/>
  <c r="J3043" i="8"/>
  <c r="J3177" i="8"/>
  <c r="J3190" i="8"/>
  <c r="J3205" i="8"/>
  <c r="J3204" i="8"/>
  <c r="J3057" i="8"/>
  <c r="J3089" i="8"/>
  <c r="J3165" i="8"/>
  <c r="J3164" i="8"/>
  <c r="J3202" i="8"/>
  <c r="J3214" i="8"/>
  <c r="J3229" i="8"/>
  <c r="J3228" i="8"/>
  <c r="J3246" i="8"/>
  <c r="J3365" i="8"/>
  <c r="J3364" i="8"/>
  <c r="J3039" i="8"/>
  <c r="J3055" i="8"/>
  <c r="J3071" i="8"/>
  <c r="J3087" i="8"/>
  <c r="J3103" i="8"/>
  <c r="J3111" i="8"/>
  <c r="J3119" i="8"/>
  <c r="J3127" i="8"/>
  <c r="J3135" i="8"/>
  <c r="J3143" i="8"/>
  <c r="J3151" i="8"/>
  <c r="J3162" i="8"/>
  <c r="J3161" i="8"/>
  <c r="J3174" i="8"/>
  <c r="J3189" i="8"/>
  <c r="J3188" i="8"/>
  <c r="J3225" i="8"/>
  <c r="J3242" i="8"/>
  <c r="J3631" i="8"/>
  <c r="J3630" i="8"/>
  <c r="J3286" i="8"/>
  <c r="J3388" i="8"/>
  <c r="J3496" i="8"/>
  <c r="J3601" i="8"/>
  <c r="J3600" i="8"/>
  <c r="J3258" i="8"/>
  <c r="J3299" i="8"/>
  <c r="J3311" i="8"/>
  <c r="J3323" i="8"/>
  <c r="J3334" i="8"/>
  <c r="J3342" i="8"/>
  <c r="J3370" i="8"/>
  <c r="J3390" i="8"/>
  <c r="J3412" i="8"/>
  <c r="J3426" i="8"/>
  <c r="J3438" i="8"/>
  <c r="J3462" i="8"/>
  <c r="J3495" i="8"/>
  <c r="J3494" i="8"/>
  <c r="J3233" i="8"/>
  <c r="J3241" i="8"/>
  <c r="J3249" i="8"/>
  <c r="J3262" i="8"/>
  <c r="J3273" i="8"/>
  <c r="J3282" i="8"/>
  <c r="J3347" i="8"/>
  <c r="J3357" i="8"/>
  <c r="J3372" i="8"/>
  <c r="J3394" i="8"/>
  <c r="J3414" i="8"/>
  <c r="J3474" i="8"/>
  <c r="J3238" i="8"/>
  <c r="J3255" i="8"/>
  <c r="J3264" i="8"/>
  <c r="J3267" i="8"/>
  <c r="J3279" i="8"/>
  <c r="J3288" i="8"/>
  <c r="J3291" i="8"/>
  <c r="J3297" i="8"/>
  <c r="J3302" i="8"/>
  <c r="J3310" i="8"/>
  <c r="J3321" i="8"/>
  <c r="J3330" i="8"/>
  <c r="J3354" i="8"/>
  <c r="J3374" i="8"/>
  <c r="J3381" i="8"/>
  <c r="J3384" i="8"/>
  <c r="J3396" i="8"/>
  <c r="J3401" i="8"/>
  <c r="J3442" i="8"/>
  <c r="J3454" i="8"/>
  <c r="J3513" i="8"/>
  <c r="J3512" i="8"/>
  <c r="J3312" i="8"/>
  <c r="J3315" i="8"/>
  <c r="J3327" i="8"/>
  <c r="J3336" i="8"/>
  <c r="J3339" i="8"/>
  <c r="J3345" i="8"/>
  <c r="J3350" i="8"/>
  <c r="J3356" i="8"/>
  <c r="J3398" i="8"/>
  <c r="J3405" i="8"/>
  <c r="J3408" i="8"/>
  <c r="J3418" i="8"/>
  <c r="J3430" i="8"/>
  <c r="J3466" i="8"/>
  <c r="J3551" i="8"/>
  <c r="J3550" i="8"/>
  <c r="J3510" i="8"/>
  <c r="J3599" i="8"/>
  <c r="J3598" i="8"/>
  <c r="J3648" i="8"/>
  <c r="J3687" i="8"/>
  <c r="J3686" i="8"/>
  <c r="J3417" i="8"/>
  <c r="J3425" i="8"/>
  <c r="J3441" i="8"/>
  <c r="J3449" i="8"/>
  <c r="J3457" i="8"/>
  <c r="J3465" i="8"/>
  <c r="J3473" i="8"/>
  <c r="J3481" i="8"/>
  <c r="J3492" i="8"/>
  <c r="J3508" i="8"/>
  <c r="J3647" i="8"/>
  <c r="J3646" i="8"/>
  <c r="J3253" i="8"/>
  <c r="J3269" i="8"/>
  <c r="J3285" i="8"/>
  <c r="J3301" i="8"/>
  <c r="J3317" i="8"/>
  <c r="J3333" i="8"/>
  <c r="J3349" i="8"/>
  <c r="J3567" i="8"/>
  <c r="J3566" i="8"/>
  <c r="J3615" i="8"/>
  <c r="J3614" i="8"/>
  <c r="J3502" i="8"/>
  <c r="J3584" i="8"/>
  <c r="J3663" i="8"/>
  <c r="J3662" i="8"/>
  <c r="J3421" i="8"/>
  <c r="J3429" i="8"/>
  <c r="J3437" i="8"/>
  <c r="J3445" i="8"/>
  <c r="J3453" i="8"/>
  <c r="J3461" i="8"/>
  <c r="J3485" i="8"/>
  <c r="J3500" i="8"/>
  <c r="J3516" i="8"/>
  <c r="J3583" i="8"/>
  <c r="J3582" i="8"/>
  <c r="J3632" i="8"/>
  <c r="J3547" i="8"/>
  <c r="J3563" i="8"/>
  <c r="J3579" i="8"/>
  <c r="J3595" i="8"/>
  <c r="J3611" i="8"/>
  <c r="J3627" i="8"/>
  <c r="J3643" i="8"/>
  <c r="J3659" i="8"/>
  <c r="J3545" i="8"/>
  <c r="J3561" i="8"/>
  <c r="J3577" i="8"/>
  <c r="J3593" i="8"/>
  <c r="J3609" i="8"/>
  <c r="J3625" i="8"/>
  <c r="J3641" i="8"/>
  <c r="J3657" i="8"/>
  <c r="J3678" i="8"/>
  <c r="J3543" i="8"/>
  <c r="J3559" i="8"/>
  <c r="J3575" i="8"/>
  <c r="J3591" i="8"/>
  <c r="J3607" i="8"/>
  <c r="J3623" i="8"/>
  <c r="J3639" i="8"/>
  <c r="J3655" i="8"/>
  <c r="J3671" i="8"/>
  <c r="J3541" i="8"/>
  <c r="J3557" i="8"/>
  <c r="J3573" i="8"/>
  <c r="J3589" i="8"/>
  <c r="J3605" i="8"/>
  <c r="J3621" i="8"/>
  <c r="J3637" i="8"/>
  <c r="J3653" i="8"/>
  <c r="J3669" i="8"/>
  <c r="J3716" i="8"/>
  <c r="J3683" i="8"/>
  <c r="J3699" i="8"/>
  <c r="J3715" i="8"/>
  <c r="J3731" i="8"/>
  <c r="J3750" i="8"/>
  <c r="J3758" i="8"/>
  <c r="J3766" i="8"/>
  <c r="J3774" i="8"/>
  <c r="J3782" i="8"/>
  <c r="J3790" i="8"/>
  <c r="J3798" i="8"/>
  <c r="J3806" i="8"/>
  <c r="J3814" i="8"/>
  <c r="J3822" i="8"/>
  <c r="J3830" i="8"/>
  <c r="J3838" i="8"/>
  <c r="J3711" i="8"/>
  <c r="J3727" i="8"/>
  <c r="J3743" i="8"/>
  <c r="J3677" i="8"/>
  <c r="J3693" i="8"/>
  <c r="J3709" i="8"/>
  <c r="J3725" i="8"/>
  <c r="J3741" i="8"/>
  <c r="J3751" i="8"/>
  <c r="J3759" i="8"/>
  <c r="J3767" i="8"/>
  <c r="J3775" i="8"/>
  <c r="J3783" i="8"/>
  <c r="J3791" i="8"/>
  <c r="J3799" i="8"/>
  <c r="J3807" i="8"/>
  <c r="J3815" i="8"/>
  <c r="J3676" i="8"/>
  <c r="J3692" i="8"/>
  <c r="J3708" i="8"/>
  <c r="J3724" i="8"/>
  <c r="J3746" i="8"/>
  <c r="J3754" i="8"/>
  <c r="J3762" i="8"/>
  <c r="J3770" i="8"/>
  <c r="J3778" i="8"/>
  <c r="J3786" i="8"/>
  <c r="J3794" i="8"/>
  <c r="J3802" i="8"/>
  <c r="J3810" i="8"/>
  <c r="J3818" i="8"/>
  <c r="J3826" i="8"/>
  <c r="J3834" i="8"/>
  <c r="J3673" i="8"/>
  <c r="J3689" i="8"/>
  <c r="J3705" i="8"/>
  <c r="J3721" i="8"/>
  <c r="J3737" i="8"/>
  <c r="I2129" i="2"/>
  <c r="J2129" i="2" s="1"/>
  <c r="I2125" i="2"/>
  <c r="I2121" i="2"/>
  <c r="J2122" i="2" s="1"/>
  <c r="I2117" i="2"/>
  <c r="I2113" i="2"/>
  <c r="J2113" i="2" s="1"/>
  <c r="I2109" i="2"/>
  <c r="J2109" i="2" s="1"/>
  <c r="I2105" i="2"/>
  <c r="J2105" i="2" s="1"/>
  <c r="I2101" i="2"/>
  <c r="J2101" i="2" s="1"/>
  <c r="I2097" i="2"/>
  <c r="J2097" i="2" s="1"/>
  <c r="I2093" i="2"/>
  <c r="I2089" i="2"/>
  <c r="I2085" i="2"/>
  <c r="I2081" i="2"/>
  <c r="J2081" i="2" s="1"/>
  <c r="I2077" i="2"/>
  <c r="J2077" i="2" s="1"/>
  <c r="I2073" i="2"/>
  <c r="J2073" i="2" s="1"/>
  <c r="I2069" i="2"/>
  <c r="J2070" i="2" s="1"/>
  <c r="I2065" i="2"/>
  <c r="J2066" i="2" s="1"/>
  <c r="I2061" i="2"/>
  <c r="J2061" i="2" s="1"/>
  <c r="I2057" i="2"/>
  <c r="J2057" i="2" s="1"/>
  <c r="I2053" i="2"/>
  <c r="J2053" i="2" s="1"/>
  <c r="I2049" i="2"/>
  <c r="J2049" i="2" s="1"/>
  <c r="I2045" i="2"/>
  <c r="J2045" i="2" s="1"/>
  <c r="I2041" i="2"/>
  <c r="J2041" i="2" s="1"/>
  <c r="I2037" i="2"/>
  <c r="I2033" i="2"/>
  <c r="J2034" i="2" s="1"/>
  <c r="I3605" i="2"/>
  <c r="J3605" i="2" s="1"/>
  <c r="I2029" i="2"/>
  <c r="J2029" i="2" s="1"/>
  <c r="I2025" i="2"/>
  <c r="J2025" i="2" s="1"/>
  <c r="I2021" i="2"/>
  <c r="J2021" i="2" s="1"/>
  <c r="I2017" i="2"/>
  <c r="J2017" i="2" s="1"/>
  <c r="I2013" i="2"/>
  <c r="J2013" i="2" s="1"/>
  <c r="I2009" i="2"/>
  <c r="J2009" i="2" s="1"/>
  <c r="I2005" i="2"/>
  <c r="J2006" i="2" s="1"/>
  <c r="I2001" i="2"/>
  <c r="J2002" i="2" s="1"/>
  <c r="I1997" i="2"/>
  <c r="J1997" i="2" s="1"/>
  <c r="I1993" i="2"/>
  <c r="J1993" i="2" s="1"/>
  <c r="I1989" i="2"/>
  <c r="J1989" i="2" s="1"/>
  <c r="I1985" i="2"/>
  <c r="J1985" i="2" s="1"/>
  <c r="I1981" i="2"/>
  <c r="J1981" i="2" s="1"/>
  <c r="I1977" i="2"/>
  <c r="J1977" i="2" s="1"/>
  <c r="I1973" i="2"/>
  <c r="I1969" i="2"/>
  <c r="I1965" i="2"/>
  <c r="J1965" i="2" s="1"/>
  <c r="I1961" i="2"/>
  <c r="J1961" i="2" s="1"/>
  <c r="I1957" i="2"/>
  <c r="J1957" i="2" s="1"/>
  <c r="I1953" i="2"/>
  <c r="J1953" i="2" s="1"/>
  <c r="I1949" i="2"/>
  <c r="J1949" i="2" s="1"/>
  <c r="I1945" i="2"/>
  <c r="J1945" i="2" s="1"/>
  <c r="I1941" i="2"/>
  <c r="J1942" i="2" s="1"/>
  <c r="I1937" i="2"/>
  <c r="J1938" i="2" s="1"/>
  <c r="I1933" i="2"/>
  <c r="J1933" i="2" s="1"/>
  <c r="I1929" i="2"/>
  <c r="J1929" i="2" s="1"/>
  <c r="I1925" i="2"/>
  <c r="J1925" i="2" s="1"/>
  <c r="I1921" i="2"/>
  <c r="J1921" i="2" s="1"/>
  <c r="I1917" i="2"/>
  <c r="J1917" i="2" s="1"/>
  <c r="I1913" i="2"/>
  <c r="J1913" i="2" s="1"/>
  <c r="I1909" i="2"/>
  <c r="I1905" i="2"/>
  <c r="I1901" i="2"/>
  <c r="J1901" i="2" s="1"/>
  <c r="I1897" i="2"/>
  <c r="J1897" i="2" s="1"/>
  <c r="I1893" i="2"/>
  <c r="J1893" i="2" s="1"/>
  <c r="I1889" i="2"/>
  <c r="J1889" i="2" s="1"/>
  <c r="I1885" i="2"/>
  <c r="J1885" i="2" s="1"/>
  <c r="I1881" i="2"/>
  <c r="J1881" i="2" s="1"/>
  <c r="I1877" i="2"/>
  <c r="J1878" i="2" s="1"/>
  <c r="I1873" i="2"/>
  <c r="J1874" i="2" s="1"/>
  <c r="I1869" i="2"/>
  <c r="J1869" i="2" s="1"/>
  <c r="I1865" i="2"/>
  <c r="J1865" i="2" s="1"/>
  <c r="I1861" i="2"/>
  <c r="J1861" i="2" s="1"/>
  <c r="I1857" i="2"/>
  <c r="J1857" i="2" s="1"/>
  <c r="I1853" i="2"/>
  <c r="J1853" i="2" s="1"/>
  <c r="I1849" i="2"/>
  <c r="J1849" i="2" s="1"/>
  <c r="I1845" i="2"/>
  <c r="I1841" i="2"/>
  <c r="I1837" i="2"/>
  <c r="J1837" i="2" s="1"/>
  <c r="I1833" i="2"/>
  <c r="J1833" i="2" s="1"/>
  <c r="I1829" i="2"/>
  <c r="J1829" i="2" s="1"/>
  <c r="I1825" i="2"/>
  <c r="J1825" i="2" s="1"/>
  <c r="I1821" i="2"/>
  <c r="J1821" i="2" s="1"/>
  <c r="I1817" i="2"/>
  <c r="J1817" i="2" s="1"/>
  <c r="I1813" i="2"/>
  <c r="J1814" i="2" s="1"/>
  <c r="I1809" i="2"/>
  <c r="J1810" i="2" s="1"/>
  <c r="I1805" i="2"/>
  <c r="J1805" i="2" s="1"/>
  <c r="I1801" i="2"/>
  <c r="J1801" i="2" s="1"/>
  <c r="I1797" i="2"/>
  <c r="J1797" i="2" s="1"/>
  <c r="I1793" i="2"/>
  <c r="J1793" i="2" s="1"/>
  <c r="I1789" i="2"/>
  <c r="J1789" i="2" s="1"/>
  <c r="I1785" i="2"/>
  <c r="J1785" i="2" s="1"/>
  <c r="I1781" i="2"/>
  <c r="I1777" i="2"/>
  <c r="I1773" i="2"/>
  <c r="J1773" i="2" s="1"/>
  <c r="I1769" i="2"/>
  <c r="J1769" i="2" s="1"/>
  <c r="I1765" i="2"/>
  <c r="J1765" i="2" s="1"/>
  <c r="I1761" i="2"/>
  <c r="J1761" i="2" s="1"/>
  <c r="I1757" i="2"/>
  <c r="J1757" i="2" s="1"/>
  <c r="I1753" i="2"/>
  <c r="J1753" i="2" s="1"/>
  <c r="I1749" i="2"/>
  <c r="J1750" i="2" s="1"/>
  <c r="I1745" i="2"/>
  <c r="J1746" i="2" s="1"/>
  <c r="I1741" i="2"/>
  <c r="J1741" i="2" s="1"/>
  <c r="I1737" i="2"/>
  <c r="J1737" i="2" s="1"/>
  <c r="I1733" i="2"/>
  <c r="J1733" i="2" s="1"/>
  <c r="I1729" i="2"/>
  <c r="J1729" i="2" s="1"/>
  <c r="I1725" i="2"/>
  <c r="J1725" i="2" s="1"/>
  <c r="I1721" i="2"/>
  <c r="J1721" i="2" s="1"/>
  <c r="I1717" i="2"/>
  <c r="I1713" i="2"/>
  <c r="I1709" i="2"/>
  <c r="J1709" i="2" s="1"/>
  <c r="I1705" i="2"/>
  <c r="J1705" i="2" s="1"/>
  <c r="I1701" i="2"/>
  <c r="J1701" i="2" s="1"/>
  <c r="I1697" i="2"/>
  <c r="J1697" i="2" s="1"/>
  <c r="I1693" i="2"/>
  <c r="J1693" i="2" s="1"/>
  <c r="I288" i="2"/>
  <c r="I284" i="2"/>
  <c r="I100" i="2"/>
  <c r="J100" i="2" s="1"/>
  <c r="I92" i="2"/>
  <c r="J92" i="2" s="1"/>
  <c r="I84" i="2"/>
  <c r="J84" i="2" s="1"/>
  <c r="I76" i="2"/>
  <c r="J76" i="2" s="1"/>
  <c r="I68" i="2"/>
  <c r="J68" i="2" s="1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J12" i="2" s="1"/>
  <c r="I4" i="2"/>
  <c r="J4" i="2" s="1"/>
  <c r="I1719" i="2"/>
  <c r="J1719" i="2" s="1"/>
  <c r="I1715" i="2"/>
  <c r="J1715" i="2" s="1"/>
  <c r="I1711" i="2"/>
  <c r="J1711" i="2" s="1"/>
  <c r="I1707" i="2"/>
  <c r="J1707" i="2" s="1"/>
  <c r="I1703" i="2"/>
  <c r="J1703" i="2" s="1"/>
  <c r="I1699" i="2"/>
  <c r="J1699" i="2" s="1"/>
  <c r="I1695" i="2"/>
  <c r="J1695" i="2" s="1"/>
  <c r="I1691" i="2"/>
  <c r="J1691" i="2" s="1"/>
  <c r="I1687" i="2"/>
  <c r="J1687" i="2" s="1"/>
  <c r="I1683" i="2"/>
  <c r="J1683" i="2" s="1"/>
  <c r="I1679" i="2"/>
  <c r="J1679" i="2" s="1"/>
  <c r="I1675" i="2"/>
  <c r="J1675" i="2" s="1"/>
  <c r="I1671" i="2"/>
  <c r="J1671" i="2" s="1"/>
  <c r="I1667" i="2"/>
  <c r="J1667" i="2" s="1"/>
  <c r="I1663" i="2"/>
  <c r="J1663" i="2" s="1"/>
  <c r="I1659" i="2"/>
  <c r="J1659" i="2" s="1"/>
  <c r="I1655" i="2"/>
  <c r="J1655" i="2" s="1"/>
  <c r="I1651" i="2"/>
  <c r="J1651" i="2" s="1"/>
  <c r="I1647" i="2"/>
  <c r="J1647" i="2" s="1"/>
  <c r="I1643" i="2"/>
  <c r="J1643" i="2" s="1"/>
  <c r="I1639" i="2"/>
  <c r="J1639" i="2" s="1"/>
  <c r="I1635" i="2"/>
  <c r="J1635" i="2" s="1"/>
  <c r="I1631" i="2"/>
  <c r="J1631" i="2" s="1"/>
  <c r="I1627" i="2"/>
  <c r="J1627" i="2" s="1"/>
  <c r="I1623" i="2"/>
  <c r="J1623" i="2" s="1"/>
  <c r="I1619" i="2"/>
  <c r="J1619" i="2" s="1"/>
  <c r="I1615" i="2"/>
  <c r="J1615" i="2" s="1"/>
  <c r="I1611" i="2"/>
  <c r="J1611" i="2" s="1"/>
  <c r="I1607" i="2"/>
  <c r="J1607" i="2" s="1"/>
  <c r="I1603" i="2"/>
  <c r="J1603" i="2" s="1"/>
  <c r="I1599" i="2"/>
  <c r="J1599" i="2" s="1"/>
  <c r="I1595" i="2"/>
  <c r="J1595" i="2" s="1"/>
  <c r="I1591" i="2"/>
  <c r="J1591" i="2" s="1"/>
  <c r="I1587" i="2"/>
  <c r="J1587" i="2" s="1"/>
  <c r="I1583" i="2"/>
  <c r="J1583" i="2" s="1"/>
  <c r="I1579" i="2"/>
  <c r="J1579" i="2" s="1"/>
  <c r="I1575" i="2"/>
  <c r="J1575" i="2" s="1"/>
  <c r="I1571" i="2"/>
  <c r="J1571" i="2" s="1"/>
  <c r="I1567" i="2"/>
  <c r="J1567" i="2" s="1"/>
  <c r="I1563" i="2"/>
  <c r="J1563" i="2" s="1"/>
  <c r="I1559" i="2"/>
  <c r="J1559" i="2" s="1"/>
  <c r="I1555" i="2"/>
  <c r="J1555" i="2" s="1"/>
  <c r="I1551" i="2"/>
  <c r="J1551" i="2" s="1"/>
  <c r="I1547" i="2"/>
  <c r="J1547" i="2" s="1"/>
  <c r="I1543" i="2"/>
  <c r="J1543" i="2" s="1"/>
  <c r="I1539" i="2"/>
  <c r="J1539" i="2" s="1"/>
  <c r="I1535" i="2"/>
  <c r="J1535" i="2" s="1"/>
  <c r="I1531" i="2"/>
  <c r="J1531" i="2" s="1"/>
  <c r="I1527" i="2"/>
  <c r="J1527" i="2" s="1"/>
  <c r="I1523" i="2"/>
  <c r="J1523" i="2" s="1"/>
  <c r="I1519" i="2"/>
  <c r="J1519" i="2" s="1"/>
  <c r="I1515" i="2"/>
  <c r="J1515" i="2" s="1"/>
  <c r="I1511" i="2"/>
  <c r="J1511" i="2" s="1"/>
  <c r="I1507" i="2"/>
  <c r="J1507" i="2" s="1"/>
  <c r="I1503" i="2"/>
  <c r="J1503" i="2" s="1"/>
  <c r="I1499" i="2"/>
  <c r="J1499" i="2" s="1"/>
  <c r="I1495" i="2"/>
  <c r="J1495" i="2" s="1"/>
  <c r="I1491" i="2"/>
  <c r="J1491" i="2" s="1"/>
  <c r="I1487" i="2"/>
  <c r="J1487" i="2" s="1"/>
  <c r="I1483" i="2"/>
  <c r="J1483" i="2" s="1"/>
  <c r="I1479" i="2"/>
  <c r="J1479" i="2" s="1"/>
  <c r="I1475" i="2"/>
  <c r="J1475" i="2" s="1"/>
  <c r="I1471" i="2"/>
  <c r="J1471" i="2" s="1"/>
  <c r="I1467" i="2"/>
  <c r="J1467" i="2" s="1"/>
  <c r="I1463" i="2"/>
  <c r="J1463" i="2" s="1"/>
  <c r="I1459" i="2"/>
  <c r="J1459" i="2" s="1"/>
  <c r="I1455" i="2"/>
  <c r="J1455" i="2" s="1"/>
  <c r="I1451" i="2"/>
  <c r="J1451" i="2" s="1"/>
  <c r="I1447" i="2"/>
  <c r="J1447" i="2" s="1"/>
  <c r="I1443" i="2"/>
  <c r="J1443" i="2" s="1"/>
  <c r="I1439" i="2"/>
  <c r="J1439" i="2" s="1"/>
  <c r="I1435" i="2"/>
  <c r="J1435" i="2" s="1"/>
  <c r="I1431" i="2"/>
  <c r="J1431" i="2" s="1"/>
  <c r="I1427" i="2"/>
  <c r="J1427" i="2" s="1"/>
  <c r="I1423" i="2"/>
  <c r="J1423" i="2" s="1"/>
  <c r="I1419" i="2"/>
  <c r="J1419" i="2" s="1"/>
  <c r="I1415" i="2"/>
  <c r="J1415" i="2" s="1"/>
  <c r="I1411" i="2"/>
  <c r="J1411" i="2" s="1"/>
  <c r="I1407" i="2"/>
  <c r="J1407" i="2" s="1"/>
  <c r="I1403" i="2"/>
  <c r="J1403" i="2" s="1"/>
  <c r="I1399" i="2"/>
  <c r="J1399" i="2" s="1"/>
  <c r="I1395" i="2"/>
  <c r="J1395" i="2" s="1"/>
  <c r="I1391" i="2"/>
  <c r="J1391" i="2" s="1"/>
  <c r="I1387" i="2"/>
  <c r="J1387" i="2" s="1"/>
  <c r="I1383" i="2"/>
  <c r="J1383" i="2" s="1"/>
  <c r="I1379" i="2"/>
  <c r="J1379" i="2" s="1"/>
  <c r="I1375" i="2"/>
  <c r="J1375" i="2" s="1"/>
  <c r="I1371" i="2"/>
  <c r="J1371" i="2" s="1"/>
  <c r="I1367" i="2"/>
  <c r="J1367" i="2" s="1"/>
  <c r="I1363" i="2"/>
  <c r="J1363" i="2" s="1"/>
  <c r="I1359" i="2"/>
  <c r="J1359" i="2" s="1"/>
  <c r="I1355" i="2"/>
  <c r="J1355" i="2" s="1"/>
  <c r="I1351" i="2"/>
  <c r="J1351" i="2" s="1"/>
  <c r="I1347" i="2"/>
  <c r="J1347" i="2" s="1"/>
  <c r="I1343" i="2"/>
  <c r="J1343" i="2" s="1"/>
  <c r="I1339" i="2"/>
  <c r="J1339" i="2" s="1"/>
  <c r="I1335" i="2"/>
  <c r="J1335" i="2" s="1"/>
  <c r="I1331" i="2"/>
  <c r="J1331" i="2" s="1"/>
  <c r="I1327" i="2"/>
  <c r="J1327" i="2" s="1"/>
  <c r="I1323" i="2"/>
  <c r="J1323" i="2" s="1"/>
  <c r="I1319" i="2"/>
  <c r="J1319" i="2" s="1"/>
  <c r="I1315" i="2"/>
  <c r="J1315" i="2" s="1"/>
  <c r="I1311" i="2"/>
  <c r="J1311" i="2" s="1"/>
  <c r="I1307" i="2"/>
  <c r="J1307" i="2" s="1"/>
  <c r="I1303" i="2"/>
  <c r="J1303" i="2" s="1"/>
  <c r="I1299" i="2"/>
  <c r="J1299" i="2" s="1"/>
  <c r="I1295" i="2"/>
  <c r="J1295" i="2" s="1"/>
  <c r="I1291" i="2"/>
  <c r="J1291" i="2" s="1"/>
  <c r="I1287" i="2"/>
  <c r="J1287" i="2" s="1"/>
  <c r="I1283" i="2"/>
  <c r="J1283" i="2" s="1"/>
  <c r="I1279" i="2"/>
  <c r="J1279" i="2" s="1"/>
  <c r="I1275" i="2"/>
  <c r="J1275" i="2" s="1"/>
  <c r="I1271" i="2"/>
  <c r="J1271" i="2" s="1"/>
  <c r="I1267" i="2"/>
  <c r="J1267" i="2" s="1"/>
  <c r="I1263" i="2"/>
  <c r="J1263" i="2" s="1"/>
  <c r="I1259" i="2"/>
  <c r="J1259" i="2" s="1"/>
  <c r="I1255" i="2"/>
  <c r="J1255" i="2" s="1"/>
  <c r="I1251" i="2"/>
  <c r="J1251" i="2" s="1"/>
  <c r="I1247" i="2"/>
  <c r="J1247" i="2" s="1"/>
  <c r="I1243" i="2"/>
  <c r="J1243" i="2" s="1"/>
  <c r="I1239" i="2"/>
  <c r="J1239" i="2" s="1"/>
  <c r="I1235" i="2"/>
  <c r="J1235" i="2" s="1"/>
  <c r="I1231" i="2"/>
  <c r="J1231" i="2" s="1"/>
  <c r="I1227" i="2"/>
  <c r="J1227" i="2" s="1"/>
  <c r="I1223" i="2"/>
  <c r="J1223" i="2" s="1"/>
  <c r="I1219" i="2"/>
  <c r="J1219" i="2" s="1"/>
  <c r="I1215" i="2"/>
  <c r="J1215" i="2" s="1"/>
  <c r="I1211" i="2"/>
  <c r="J1211" i="2" s="1"/>
  <c r="I1207" i="2"/>
  <c r="J1207" i="2" s="1"/>
  <c r="I1203" i="2"/>
  <c r="J1203" i="2" s="1"/>
  <c r="I1199" i="2"/>
  <c r="J1199" i="2" s="1"/>
  <c r="I1195" i="2"/>
  <c r="J1195" i="2" s="1"/>
  <c r="I1191" i="2"/>
  <c r="J1191" i="2" s="1"/>
  <c r="I1187" i="2"/>
  <c r="J1187" i="2" s="1"/>
  <c r="I1183" i="2"/>
  <c r="J1183" i="2" s="1"/>
  <c r="I1179" i="2"/>
  <c r="J1179" i="2" s="1"/>
  <c r="I1175" i="2"/>
  <c r="J1175" i="2" s="1"/>
  <c r="I1171" i="2"/>
  <c r="J1171" i="2" s="1"/>
  <c r="I1167" i="2"/>
  <c r="J1167" i="2" s="1"/>
  <c r="I1163" i="2"/>
  <c r="J1163" i="2" s="1"/>
  <c r="I1159" i="2"/>
  <c r="J1159" i="2" s="1"/>
  <c r="I1155" i="2"/>
  <c r="J1155" i="2" s="1"/>
  <c r="I1151" i="2"/>
  <c r="J1151" i="2" s="1"/>
  <c r="I1147" i="2"/>
  <c r="J1147" i="2" s="1"/>
  <c r="I1143" i="2"/>
  <c r="J1143" i="2" s="1"/>
  <c r="I1139" i="2"/>
  <c r="J1139" i="2" s="1"/>
  <c r="I1135" i="2"/>
  <c r="J1135" i="2" s="1"/>
  <c r="I1131" i="2"/>
  <c r="J1131" i="2" s="1"/>
  <c r="I1127" i="2"/>
  <c r="J1127" i="2" s="1"/>
  <c r="I1123" i="2"/>
  <c r="J1123" i="2" s="1"/>
  <c r="I1119" i="2"/>
  <c r="J1119" i="2" s="1"/>
  <c r="I1115" i="2"/>
  <c r="J1115" i="2" s="1"/>
  <c r="I1111" i="2"/>
  <c r="J1111" i="2" s="1"/>
  <c r="I1107" i="2"/>
  <c r="J1107" i="2" s="1"/>
  <c r="I1103" i="2"/>
  <c r="J1103" i="2" s="1"/>
  <c r="I1099" i="2"/>
  <c r="J1099" i="2" s="1"/>
  <c r="I1095" i="2"/>
  <c r="J1095" i="2" s="1"/>
  <c r="I1091" i="2"/>
  <c r="J1091" i="2" s="1"/>
  <c r="I1087" i="2"/>
  <c r="J1087" i="2" s="1"/>
  <c r="I1083" i="2"/>
  <c r="J1083" i="2" s="1"/>
  <c r="I1079" i="2"/>
  <c r="J1079" i="2" s="1"/>
  <c r="I1075" i="2"/>
  <c r="J1075" i="2" s="1"/>
  <c r="I1071" i="2"/>
  <c r="J1071" i="2" s="1"/>
  <c r="I1067" i="2"/>
  <c r="J1067" i="2" s="1"/>
  <c r="I1063" i="2"/>
  <c r="J1063" i="2" s="1"/>
  <c r="I1059" i="2"/>
  <c r="J1059" i="2" s="1"/>
  <c r="I1055" i="2"/>
  <c r="J1055" i="2" s="1"/>
  <c r="I1051" i="2"/>
  <c r="J1051" i="2" s="1"/>
  <c r="I1047" i="2"/>
  <c r="J1047" i="2" s="1"/>
  <c r="I1043" i="2"/>
  <c r="J1043" i="2" s="1"/>
  <c r="I1039" i="2"/>
  <c r="J1039" i="2" s="1"/>
  <c r="I1035" i="2"/>
  <c r="J1035" i="2" s="1"/>
  <c r="I1031" i="2"/>
  <c r="J1031" i="2" s="1"/>
  <c r="I1027" i="2"/>
  <c r="J1027" i="2" s="1"/>
  <c r="I1023" i="2"/>
  <c r="J1023" i="2" s="1"/>
  <c r="I1019" i="2"/>
  <c r="J1019" i="2" s="1"/>
  <c r="I1015" i="2"/>
  <c r="J1015" i="2" s="1"/>
  <c r="I1011" i="2"/>
  <c r="J1011" i="2" s="1"/>
  <c r="I1007" i="2"/>
  <c r="J1007" i="2" s="1"/>
  <c r="I1003" i="2"/>
  <c r="J1003" i="2" s="1"/>
  <c r="I999" i="2"/>
  <c r="J999" i="2" s="1"/>
  <c r="I995" i="2"/>
  <c r="J995" i="2" s="1"/>
  <c r="I991" i="2"/>
  <c r="J991" i="2" s="1"/>
  <c r="I987" i="2"/>
  <c r="J987" i="2" s="1"/>
  <c r="I983" i="2"/>
  <c r="J983" i="2" s="1"/>
  <c r="I979" i="2"/>
  <c r="J979" i="2" s="1"/>
  <c r="I975" i="2"/>
  <c r="J975" i="2" s="1"/>
  <c r="I971" i="2"/>
  <c r="J971" i="2" s="1"/>
  <c r="I967" i="2"/>
  <c r="J967" i="2" s="1"/>
  <c r="I963" i="2"/>
  <c r="J963" i="2" s="1"/>
  <c r="I959" i="2"/>
  <c r="J959" i="2" s="1"/>
  <c r="I955" i="2"/>
  <c r="J955" i="2" s="1"/>
  <c r="I951" i="2"/>
  <c r="J951" i="2" s="1"/>
  <c r="I947" i="2"/>
  <c r="J947" i="2" s="1"/>
  <c r="I943" i="2"/>
  <c r="J943" i="2" s="1"/>
  <c r="I939" i="2"/>
  <c r="J939" i="2" s="1"/>
  <c r="I935" i="2"/>
  <c r="J935" i="2" s="1"/>
  <c r="I931" i="2"/>
  <c r="J931" i="2" s="1"/>
  <c r="I927" i="2"/>
  <c r="J927" i="2" s="1"/>
  <c r="I923" i="2"/>
  <c r="J923" i="2" s="1"/>
  <c r="I919" i="2"/>
  <c r="J919" i="2" s="1"/>
  <c r="I915" i="2"/>
  <c r="J915" i="2" s="1"/>
  <c r="I911" i="2"/>
  <c r="J911" i="2" s="1"/>
  <c r="I907" i="2"/>
  <c r="J907" i="2" s="1"/>
  <c r="I903" i="2"/>
  <c r="J903" i="2" s="1"/>
  <c r="I899" i="2"/>
  <c r="J899" i="2" s="1"/>
  <c r="I895" i="2"/>
  <c r="J895" i="2" s="1"/>
  <c r="I891" i="2"/>
  <c r="J891" i="2" s="1"/>
  <c r="I887" i="2"/>
  <c r="J887" i="2" s="1"/>
  <c r="I883" i="2"/>
  <c r="J883" i="2" s="1"/>
  <c r="I879" i="2"/>
  <c r="J879" i="2" s="1"/>
  <c r="I875" i="2"/>
  <c r="J875" i="2" s="1"/>
  <c r="I871" i="2"/>
  <c r="J871" i="2" s="1"/>
  <c r="I867" i="2"/>
  <c r="J867" i="2" s="1"/>
  <c r="I863" i="2"/>
  <c r="J863" i="2" s="1"/>
  <c r="I859" i="2"/>
  <c r="J859" i="2" s="1"/>
  <c r="I855" i="2"/>
  <c r="J855" i="2" s="1"/>
  <c r="I851" i="2"/>
  <c r="J851" i="2" s="1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28" i="2"/>
  <c r="I224" i="2"/>
  <c r="I847" i="2"/>
  <c r="J847" i="2" s="1"/>
  <c r="I843" i="2"/>
  <c r="J843" i="2" s="1"/>
  <c r="I839" i="2"/>
  <c r="J839" i="2" s="1"/>
  <c r="I835" i="2"/>
  <c r="J835" i="2" s="1"/>
  <c r="I831" i="2"/>
  <c r="J831" i="2" s="1"/>
  <c r="I827" i="2"/>
  <c r="J827" i="2" s="1"/>
  <c r="I823" i="2"/>
  <c r="J823" i="2" s="1"/>
  <c r="I819" i="2"/>
  <c r="J819" i="2" s="1"/>
  <c r="I815" i="2"/>
  <c r="J815" i="2" s="1"/>
  <c r="I811" i="2"/>
  <c r="J811" i="2" s="1"/>
  <c r="I807" i="2"/>
  <c r="J807" i="2" s="1"/>
  <c r="I803" i="2"/>
  <c r="J803" i="2" s="1"/>
  <c r="I799" i="2"/>
  <c r="J799" i="2" s="1"/>
  <c r="I795" i="2"/>
  <c r="J795" i="2" s="1"/>
  <c r="I791" i="2"/>
  <c r="J791" i="2" s="1"/>
  <c r="I787" i="2"/>
  <c r="J787" i="2" s="1"/>
  <c r="I783" i="2"/>
  <c r="J783" i="2" s="1"/>
  <c r="I779" i="2"/>
  <c r="J779" i="2" s="1"/>
  <c r="I775" i="2"/>
  <c r="J775" i="2" s="1"/>
  <c r="I771" i="2"/>
  <c r="J771" i="2" s="1"/>
  <c r="I767" i="2"/>
  <c r="J767" i="2" s="1"/>
  <c r="I763" i="2"/>
  <c r="J763" i="2" s="1"/>
  <c r="I759" i="2"/>
  <c r="J759" i="2" s="1"/>
  <c r="I755" i="2"/>
  <c r="J755" i="2" s="1"/>
  <c r="I751" i="2"/>
  <c r="J751" i="2" s="1"/>
  <c r="I747" i="2"/>
  <c r="J747" i="2" s="1"/>
  <c r="I743" i="2"/>
  <c r="J743" i="2" s="1"/>
  <c r="I739" i="2"/>
  <c r="J739" i="2" s="1"/>
  <c r="I735" i="2"/>
  <c r="J735" i="2" s="1"/>
  <c r="I731" i="2"/>
  <c r="J731" i="2" s="1"/>
  <c r="I727" i="2"/>
  <c r="J727" i="2" s="1"/>
  <c r="I723" i="2"/>
  <c r="J723" i="2" s="1"/>
  <c r="I719" i="2"/>
  <c r="J719" i="2" s="1"/>
  <c r="I715" i="2"/>
  <c r="J715" i="2" s="1"/>
  <c r="I711" i="2"/>
  <c r="J711" i="2" s="1"/>
  <c r="I707" i="2"/>
  <c r="J707" i="2" s="1"/>
  <c r="I703" i="2"/>
  <c r="J703" i="2" s="1"/>
  <c r="I699" i="2"/>
  <c r="J699" i="2" s="1"/>
  <c r="I695" i="2"/>
  <c r="J695" i="2" s="1"/>
  <c r="I691" i="2"/>
  <c r="J691" i="2" s="1"/>
  <c r="I687" i="2"/>
  <c r="J687" i="2" s="1"/>
  <c r="I683" i="2"/>
  <c r="J683" i="2" s="1"/>
  <c r="I679" i="2"/>
  <c r="J679" i="2" s="1"/>
  <c r="I675" i="2"/>
  <c r="J675" i="2" s="1"/>
  <c r="I671" i="2"/>
  <c r="J671" i="2" s="1"/>
  <c r="I667" i="2"/>
  <c r="J667" i="2" s="1"/>
  <c r="I663" i="2"/>
  <c r="J663" i="2" s="1"/>
  <c r="I659" i="2"/>
  <c r="J659" i="2" s="1"/>
  <c r="I655" i="2"/>
  <c r="J655" i="2" s="1"/>
  <c r="I651" i="2"/>
  <c r="J651" i="2" s="1"/>
  <c r="I647" i="2"/>
  <c r="J647" i="2" s="1"/>
  <c r="I643" i="2"/>
  <c r="J643" i="2" s="1"/>
  <c r="I639" i="2"/>
  <c r="J639" i="2" s="1"/>
  <c r="I635" i="2"/>
  <c r="J635" i="2" s="1"/>
  <c r="I631" i="2"/>
  <c r="J631" i="2" s="1"/>
  <c r="I627" i="2"/>
  <c r="J627" i="2" s="1"/>
  <c r="I623" i="2"/>
  <c r="J623" i="2" s="1"/>
  <c r="I619" i="2"/>
  <c r="J619" i="2" s="1"/>
  <c r="I615" i="2"/>
  <c r="J615" i="2" s="1"/>
  <c r="I611" i="2"/>
  <c r="J611" i="2" s="1"/>
  <c r="I607" i="2"/>
  <c r="J607" i="2" s="1"/>
  <c r="I603" i="2"/>
  <c r="J603" i="2" s="1"/>
  <c r="I599" i="2"/>
  <c r="J599" i="2" s="1"/>
  <c r="I595" i="2"/>
  <c r="J595" i="2" s="1"/>
  <c r="I591" i="2"/>
  <c r="J591" i="2" s="1"/>
  <c r="I587" i="2"/>
  <c r="J587" i="2" s="1"/>
  <c r="I583" i="2"/>
  <c r="J583" i="2" s="1"/>
  <c r="I579" i="2"/>
  <c r="J579" i="2" s="1"/>
  <c r="I575" i="2"/>
  <c r="J575" i="2" s="1"/>
  <c r="I571" i="2"/>
  <c r="J571" i="2" s="1"/>
  <c r="I567" i="2"/>
  <c r="J567" i="2" s="1"/>
  <c r="I563" i="2"/>
  <c r="J563" i="2" s="1"/>
  <c r="I559" i="2"/>
  <c r="J559" i="2" s="1"/>
  <c r="I555" i="2"/>
  <c r="J555" i="2" s="1"/>
  <c r="I551" i="2"/>
  <c r="J551" i="2" s="1"/>
  <c r="I547" i="2"/>
  <c r="J547" i="2" s="1"/>
  <c r="I543" i="2"/>
  <c r="J543" i="2" s="1"/>
  <c r="I539" i="2"/>
  <c r="J539" i="2" s="1"/>
  <c r="I535" i="2"/>
  <c r="J535" i="2" s="1"/>
  <c r="I531" i="2"/>
  <c r="J531" i="2" s="1"/>
  <c r="I527" i="2"/>
  <c r="J527" i="2" s="1"/>
  <c r="I523" i="2"/>
  <c r="J523" i="2" s="1"/>
  <c r="I519" i="2"/>
  <c r="J519" i="2" s="1"/>
  <c r="I515" i="2"/>
  <c r="J515" i="2" s="1"/>
  <c r="I511" i="2"/>
  <c r="J511" i="2" s="1"/>
  <c r="I507" i="2"/>
  <c r="J507" i="2" s="1"/>
  <c r="I503" i="2"/>
  <c r="J503" i="2" s="1"/>
  <c r="I499" i="2"/>
  <c r="J499" i="2" s="1"/>
  <c r="I495" i="2"/>
  <c r="J495" i="2" s="1"/>
  <c r="I491" i="2"/>
  <c r="J491" i="2" s="1"/>
  <c r="I487" i="2"/>
  <c r="J487" i="2" s="1"/>
  <c r="I483" i="2"/>
  <c r="J483" i="2" s="1"/>
  <c r="I479" i="2"/>
  <c r="J479" i="2" s="1"/>
  <c r="I475" i="2"/>
  <c r="J475" i="2" s="1"/>
  <c r="I471" i="2"/>
  <c r="J471" i="2" s="1"/>
  <c r="I467" i="2"/>
  <c r="J467" i="2" s="1"/>
  <c r="I463" i="2"/>
  <c r="J463" i="2" s="1"/>
  <c r="I459" i="2"/>
  <c r="J459" i="2" s="1"/>
  <c r="I455" i="2"/>
  <c r="J455" i="2" s="1"/>
  <c r="I451" i="2"/>
  <c r="J451" i="2" s="1"/>
  <c r="I447" i="2"/>
  <c r="J447" i="2" s="1"/>
  <c r="I443" i="2"/>
  <c r="J443" i="2" s="1"/>
  <c r="I439" i="2"/>
  <c r="J439" i="2" s="1"/>
  <c r="I435" i="2"/>
  <c r="J435" i="2" s="1"/>
  <c r="I431" i="2"/>
  <c r="J431" i="2" s="1"/>
  <c r="I427" i="2"/>
  <c r="J427" i="2" s="1"/>
  <c r="I423" i="2"/>
  <c r="J423" i="2" s="1"/>
  <c r="I419" i="2"/>
  <c r="J419" i="2" s="1"/>
  <c r="I415" i="2"/>
  <c r="J415" i="2" s="1"/>
  <c r="I411" i="2"/>
  <c r="J411" i="2" s="1"/>
  <c r="I407" i="2"/>
  <c r="J407" i="2" s="1"/>
  <c r="I403" i="2"/>
  <c r="J403" i="2" s="1"/>
  <c r="I399" i="2"/>
  <c r="J399" i="2" s="1"/>
  <c r="I395" i="2"/>
  <c r="J395" i="2" s="1"/>
  <c r="I391" i="2"/>
  <c r="J391" i="2" s="1"/>
  <c r="I387" i="2"/>
  <c r="J387" i="2" s="1"/>
  <c r="I383" i="2"/>
  <c r="J383" i="2" s="1"/>
  <c r="I379" i="2"/>
  <c r="J379" i="2" s="1"/>
  <c r="I375" i="2"/>
  <c r="J375" i="2" s="1"/>
  <c r="I371" i="2"/>
  <c r="J371" i="2" s="1"/>
  <c r="I367" i="2"/>
  <c r="J367" i="2" s="1"/>
  <c r="I363" i="2"/>
  <c r="J363" i="2" s="1"/>
  <c r="I359" i="2"/>
  <c r="J359" i="2" s="1"/>
  <c r="I355" i="2"/>
  <c r="J355" i="2" s="1"/>
  <c r="I351" i="2"/>
  <c r="J351" i="2" s="1"/>
  <c r="I347" i="2"/>
  <c r="J347" i="2" s="1"/>
  <c r="I343" i="2"/>
  <c r="J343" i="2" s="1"/>
  <c r="I339" i="2"/>
  <c r="J339" i="2" s="1"/>
  <c r="I335" i="2"/>
  <c r="J335" i="2" s="1"/>
  <c r="I331" i="2"/>
  <c r="I327" i="2"/>
  <c r="I323" i="2"/>
  <c r="J323" i="2" s="1"/>
  <c r="I319" i="2"/>
  <c r="J319" i="2" s="1"/>
  <c r="I315" i="2"/>
  <c r="J315" i="2" s="1"/>
  <c r="I311" i="2"/>
  <c r="J311" i="2" s="1"/>
  <c r="I307" i="2"/>
  <c r="J307" i="2" s="1"/>
  <c r="I303" i="2"/>
  <c r="J303" i="2" s="1"/>
  <c r="I299" i="2"/>
  <c r="I295" i="2"/>
  <c r="I291" i="2"/>
  <c r="J291" i="2" s="1"/>
  <c r="I287" i="2"/>
  <c r="J287" i="2" s="1"/>
  <c r="I283" i="2"/>
  <c r="J283" i="2" s="1"/>
  <c r="I279" i="2"/>
  <c r="J279" i="2" s="1"/>
  <c r="I275" i="2"/>
  <c r="J275" i="2" s="1"/>
  <c r="I271" i="2"/>
  <c r="J271" i="2" s="1"/>
  <c r="I267" i="2"/>
  <c r="I263" i="2"/>
  <c r="I259" i="2"/>
  <c r="J259" i="2" s="1"/>
  <c r="I255" i="2"/>
  <c r="J255" i="2" s="1"/>
  <c r="I251" i="2"/>
  <c r="J251" i="2" s="1"/>
  <c r="I247" i="2"/>
  <c r="J247" i="2" s="1"/>
  <c r="I243" i="2"/>
  <c r="J243" i="2" s="1"/>
  <c r="I239" i="2"/>
  <c r="J239" i="2" s="1"/>
  <c r="I235" i="2"/>
  <c r="I231" i="2"/>
  <c r="I227" i="2"/>
  <c r="J227" i="2" s="1"/>
  <c r="I223" i="2"/>
  <c r="J223" i="2" s="1"/>
  <c r="I219" i="2"/>
  <c r="J219" i="2" s="1"/>
  <c r="I215" i="2"/>
  <c r="J215" i="2" s="1"/>
  <c r="I211" i="2"/>
  <c r="J211" i="2" s="1"/>
  <c r="I207" i="2"/>
  <c r="J207" i="2" s="1"/>
  <c r="I203" i="2"/>
  <c r="I199" i="2"/>
  <c r="I195" i="2"/>
  <c r="J195" i="2" s="1"/>
  <c r="I191" i="2"/>
  <c r="J191" i="2" s="1"/>
  <c r="I187" i="2"/>
  <c r="J187" i="2" s="1"/>
  <c r="I183" i="2"/>
  <c r="J183" i="2" s="1"/>
  <c r="I179" i="2"/>
  <c r="J179" i="2" s="1"/>
  <c r="I175" i="2"/>
  <c r="J175" i="2" s="1"/>
  <c r="I171" i="2"/>
  <c r="I167" i="2"/>
  <c r="I163" i="2"/>
  <c r="J163" i="2" s="1"/>
  <c r="I159" i="2"/>
  <c r="J159" i="2" s="1"/>
  <c r="I155" i="2"/>
  <c r="J155" i="2" s="1"/>
  <c r="I151" i="2"/>
  <c r="J151" i="2" s="1"/>
  <c r="I147" i="2"/>
  <c r="J147" i="2" s="1"/>
  <c r="I143" i="2"/>
  <c r="J143" i="2" s="1"/>
  <c r="I139" i="2"/>
  <c r="I135" i="2"/>
  <c r="I131" i="2"/>
  <c r="J131" i="2" s="1"/>
  <c r="I127" i="2"/>
  <c r="J127" i="2" s="1"/>
  <c r="I123" i="2"/>
  <c r="J123" i="2" s="1"/>
  <c r="I119" i="2"/>
  <c r="J119" i="2" s="1"/>
  <c r="I115" i="2"/>
  <c r="J115" i="2" s="1"/>
  <c r="I111" i="2"/>
  <c r="J111" i="2" s="1"/>
  <c r="I107" i="2"/>
  <c r="I103" i="2"/>
  <c r="J103" i="2" s="1"/>
  <c r="I220" i="2"/>
  <c r="J220" i="2" s="1"/>
  <c r="I216" i="2"/>
  <c r="I212" i="2"/>
  <c r="I208" i="2"/>
  <c r="J208" i="2" s="1"/>
  <c r="I204" i="2"/>
  <c r="I200" i="2"/>
  <c r="I196" i="2"/>
  <c r="J196" i="2" s="1"/>
  <c r="I192" i="2"/>
  <c r="I188" i="2"/>
  <c r="J188" i="2" s="1"/>
  <c r="I184" i="2"/>
  <c r="I180" i="2"/>
  <c r="I176" i="2"/>
  <c r="J176" i="2" s="1"/>
  <c r="I172" i="2"/>
  <c r="I168" i="2"/>
  <c r="I164" i="2"/>
  <c r="J164" i="2" s="1"/>
  <c r="I160" i="2"/>
  <c r="I156" i="2"/>
  <c r="J156" i="2" s="1"/>
  <c r="I152" i="2"/>
  <c r="I148" i="2"/>
  <c r="I144" i="2"/>
  <c r="J144" i="2" s="1"/>
  <c r="I140" i="2"/>
  <c r="I136" i="2"/>
  <c r="I132" i="2"/>
  <c r="J132" i="2" s="1"/>
  <c r="I128" i="2"/>
  <c r="I124" i="2"/>
  <c r="J124" i="2" s="1"/>
  <c r="I120" i="2"/>
  <c r="I116" i="2"/>
  <c r="I112" i="2"/>
  <c r="J112" i="2" s="1"/>
  <c r="I108" i="2"/>
  <c r="I104" i="2"/>
  <c r="I2" i="2"/>
  <c r="J3" i="2" s="1"/>
  <c r="R8" i="5"/>
  <c r="J1627" i="9" l="1"/>
  <c r="J1484" i="9"/>
  <c r="J768" i="9"/>
  <c r="J3282" i="9"/>
  <c r="J2680" i="9"/>
  <c r="J2739" i="9"/>
  <c r="J2369" i="9"/>
  <c r="J3168" i="9"/>
  <c r="J966" i="9"/>
  <c r="J2941" i="9"/>
  <c r="J2177" i="9"/>
  <c r="J1872" i="9"/>
  <c r="J2005" i="9"/>
  <c r="J2880" i="9"/>
  <c r="J3032" i="9"/>
  <c r="J1871" i="9"/>
  <c r="J1371" i="9"/>
  <c r="J2814" i="9"/>
  <c r="J3293" i="9"/>
  <c r="J3535" i="9"/>
  <c r="J2545" i="9"/>
  <c r="J2975" i="9"/>
  <c r="J3520" i="9"/>
  <c r="J2586" i="9"/>
  <c r="J1234" i="9"/>
  <c r="J2630" i="9"/>
  <c r="J767" i="9"/>
  <c r="J2740" i="9"/>
  <c r="J153" i="9"/>
  <c r="J1626" i="9"/>
  <c r="J2062" i="9"/>
  <c r="J122" i="9"/>
  <c r="J694" i="9"/>
  <c r="J2061" i="9"/>
  <c r="J2078" i="9"/>
  <c r="J1363" i="9"/>
  <c r="J3103" i="9"/>
  <c r="J2096" i="9"/>
  <c r="J1439" i="9"/>
  <c r="J3661" i="9"/>
  <c r="J2802" i="9"/>
  <c r="J2534" i="9"/>
  <c r="J2263" i="9"/>
  <c r="J938" i="9"/>
  <c r="J3459" i="9"/>
  <c r="J1956" i="9"/>
  <c r="J990" i="9"/>
  <c r="J1438" i="9"/>
  <c r="J3482" i="9"/>
  <c r="J2681" i="9"/>
  <c r="J853" i="9"/>
  <c r="J3566" i="9"/>
  <c r="J960" i="9"/>
  <c r="J2791" i="9"/>
  <c r="J3680" i="9"/>
  <c r="J2359" i="9"/>
  <c r="J2149" i="9"/>
  <c r="J2803" i="9"/>
  <c r="J3481" i="9"/>
  <c r="J1531" i="9"/>
  <c r="J3755" i="9"/>
  <c r="J4" i="9"/>
  <c r="J1454" i="9"/>
  <c r="J3528" i="9"/>
  <c r="J559" i="9"/>
  <c r="J3594" i="9"/>
  <c r="J2457" i="9"/>
  <c r="J353" i="9"/>
  <c r="J2925" i="9"/>
  <c r="J2593" i="9"/>
  <c r="J3626" i="9"/>
  <c r="J3124" i="9"/>
  <c r="J3299" i="9"/>
  <c r="J3235" i="9"/>
  <c r="J2497" i="9"/>
  <c r="J750" i="9"/>
  <c r="J3796" i="9"/>
  <c r="J2407" i="9"/>
  <c r="J3292" i="9"/>
  <c r="J3030" i="9"/>
  <c r="J2595" i="9"/>
  <c r="J2223" i="9"/>
  <c r="J2026" i="9"/>
  <c r="J973" i="9"/>
  <c r="J3190" i="9"/>
  <c r="J1479" i="9"/>
  <c r="J704" i="9"/>
  <c r="J1273" i="9"/>
  <c r="J71" i="9"/>
  <c r="J1098" i="9"/>
  <c r="J3672" i="9"/>
  <c r="J3372" i="9"/>
  <c r="J2953" i="9"/>
  <c r="J2665" i="9"/>
  <c r="J1428" i="9"/>
  <c r="J3791" i="9"/>
  <c r="J3194" i="9"/>
  <c r="J3042" i="9"/>
  <c r="J343" i="9"/>
  <c r="J3387" i="9"/>
  <c r="J1281" i="9"/>
  <c r="J1885" i="9"/>
  <c r="J3510" i="9"/>
  <c r="J1884" i="9"/>
  <c r="J1562" i="9"/>
  <c r="J1181" i="9"/>
  <c r="J994" i="9"/>
  <c r="J2749" i="9"/>
  <c r="J3593" i="9"/>
  <c r="J1004" i="9"/>
  <c r="J70" i="9"/>
  <c r="J3464" i="9"/>
  <c r="J3147" i="9"/>
  <c r="J2487" i="9"/>
  <c r="J2070" i="9"/>
  <c r="J1901" i="9"/>
  <c r="J1678" i="9"/>
  <c r="J766" i="9"/>
  <c r="J703" i="9"/>
  <c r="J3218" i="9"/>
  <c r="J2477" i="9"/>
  <c r="J3462" i="9"/>
  <c r="J3189" i="9"/>
  <c r="J451" i="9"/>
  <c r="J2711" i="9"/>
  <c r="J2217" i="9"/>
  <c r="J1841" i="9"/>
  <c r="J2392" i="9"/>
  <c r="J1751" i="9"/>
  <c r="J1187" i="9"/>
  <c r="J851" i="9"/>
  <c r="J1931" i="9"/>
  <c r="J209" i="9"/>
  <c r="J1050" i="9"/>
  <c r="J3396" i="9"/>
  <c r="J3138" i="9"/>
  <c r="J2896" i="9"/>
  <c r="J2790" i="9"/>
  <c r="J1740" i="9"/>
  <c r="J1831" i="9"/>
  <c r="J334" i="9"/>
  <c r="J3279" i="9"/>
  <c r="J2913" i="9"/>
  <c r="J656" i="9"/>
  <c r="J524" i="9"/>
  <c r="J2901" i="9"/>
  <c r="J1062" i="9"/>
  <c r="J3018" i="9"/>
  <c r="J3688" i="9"/>
  <c r="J3048" i="9"/>
  <c r="J2781" i="9"/>
  <c r="J3161" i="9"/>
  <c r="J1506" i="9"/>
  <c r="J1480" i="9"/>
  <c r="J3378" i="9"/>
  <c r="J835" i="9"/>
  <c r="J3137" i="9"/>
  <c r="J2942" i="9"/>
  <c r="J567" i="9"/>
  <c r="J3047" i="9"/>
  <c r="J1997" i="9"/>
  <c r="J1554" i="9"/>
  <c r="J1382" i="9"/>
  <c r="J1300" i="9"/>
  <c r="J1655" i="9"/>
  <c r="J2391" i="9"/>
  <c r="J1326" i="9"/>
  <c r="J210" i="9"/>
  <c r="J332" i="9"/>
  <c r="J2332" i="9"/>
  <c r="J2316" i="9"/>
  <c r="J1639" i="9"/>
  <c r="J738" i="9"/>
  <c r="J3093" i="9"/>
  <c r="J2105" i="9"/>
  <c r="J1785" i="9"/>
  <c r="J1894" i="9"/>
  <c r="J2384" i="9"/>
  <c r="J655" i="9"/>
  <c r="J1189" i="9"/>
  <c r="J1580" i="9"/>
  <c r="J55" i="9"/>
  <c r="N3503" i="9"/>
  <c r="J3294" i="9"/>
  <c r="J3195" i="9"/>
  <c r="J3809" i="9"/>
  <c r="J3687" i="9"/>
  <c r="J3581" i="9"/>
  <c r="J3448" i="9"/>
  <c r="J3288" i="9"/>
  <c r="J1391" i="9"/>
  <c r="J3781" i="9"/>
  <c r="J3175" i="9"/>
  <c r="J1717" i="9"/>
  <c r="J839" i="9"/>
  <c r="J181" i="9"/>
  <c r="J1383" i="9"/>
  <c r="J2900" i="9"/>
  <c r="J2190" i="9"/>
  <c r="J2006" i="9"/>
  <c r="J1561" i="9"/>
  <c r="J2986" i="9"/>
  <c r="J2748" i="9"/>
  <c r="J2502" i="9"/>
  <c r="J1776" i="9"/>
  <c r="J2342" i="9"/>
  <c r="J1341" i="9"/>
  <c r="J616" i="9"/>
  <c r="J236" i="9"/>
  <c r="J154" i="9"/>
  <c r="J252" i="9"/>
  <c r="J3799" i="9"/>
  <c r="J1664" i="9"/>
  <c r="J1429" i="9"/>
  <c r="J589" i="9"/>
  <c r="J1099" i="9"/>
  <c r="J1017" i="9"/>
  <c r="J3762" i="9"/>
  <c r="J3283" i="9"/>
  <c r="N406" i="9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J521" i="9"/>
  <c r="N3455" i="9"/>
  <c r="N3456" i="9" s="1"/>
  <c r="N3457" i="9" s="1"/>
  <c r="N3458" i="9" s="1"/>
  <c r="N3459" i="9" s="1"/>
  <c r="N3460" i="9" s="1"/>
  <c r="N3461" i="9" s="1"/>
  <c r="N3462" i="9" s="1"/>
  <c r="N3463" i="9" s="1"/>
  <c r="N3464" i="9" s="1"/>
  <c r="N3465" i="9" s="1"/>
  <c r="N3466" i="9" s="1"/>
  <c r="N3467" i="9" s="1"/>
  <c r="N3468" i="9" s="1"/>
  <c r="N3469" i="9" s="1"/>
  <c r="N3470" i="9" s="1"/>
  <c r="N3471" i="9" s="1"/>
  <c r="N3472" i="9" s="1"/>
  <c r="N3473" i="9" s="1"/>
  <c r="N3474" i="9" s="1"/>
  <c r="N3475" i="9" s="1"/>
  <c r="N3476" i="9" s="1"/>
  <c r="N3477" i="9" s="1"/>
  <c r="N3478" i="9" s="1"/>
  <c r="N3479" i="9" s="1"/>
  <c r="N3480" i="9" s="1"/>
  <c r="N3481" i="9" s="1"/>
  <c r="N3482" i="9" s="1"/>
  <c r="N3483" i="9" s="1"/>
  <c r="N3484" i="9" s="1"/>
  <c r="N3485" i="9" s="1"/>
  <c r="N3486" i="9" s="1"/>
  <c r="N3487" i="9" s="1"/>
  <c r="N3488" i="9" s="1"/>
  <c r="N3489" i="9" s="1"/>
  <c r="N3490" i="9" s="1"/>
  <c r="N3491" i="9" s="1"/>
  <c r="N3492" i="9" s="1"/>
  <c r="N3493" i="9" s="1"/>
  <c r="N3494" i="9" s="1"/>
  <c r="N3495" i="9" s="1"/>
  <c r="N3496" i="9" s="1"/>
  <c r="N3497" i="9" s="1"/>
  <c r="N3498" i="9" s="1"/>
  <c r="N3499" i="9" s="1"/>
  <c r="N3500" i="9" s="1"/>
  <c r="N3501" i="9" s="1"/>
  <c r="N3502" i="9" s="1"/>
  <c r="J2834" i="9"/>
  <c r="N3099" i="9"/>
  <c r="N3100" i="9" s="1"/>
  <c r="N3101" i="9" s="1"/>
  <c r="N3102" i="9" s="1"/>
  <c r="N3103" i="9" s="1"/>
  <c r="N3104" i="9" s="1"/>
  <c r="N3105" i="9" s="1"/>
  <c r="N3106" i="9" s="1"/>
  <c r="N3107" i="9" s="1"/>
  <c r="N3108" i="9" s="1"/>
  <c r="N3109" i="9" s="1"/>
  <c r="N3110" i="9" s="1"/>
  <c r="N3111" i="9" s="1"/>
  <c r="N3112" i="9" s="1"/>
  <c r="N3113" i="9" s="1"/>
  <c r="N3114" i="9" s="1"/>
  <c r="N3115" i="9" s="1"/>
  <c r="N3116" i="9" s="1"/>
  <c r="N3117" i="9" s="1"/>
  <c r="N3118" i="9" s="1"/>
  <c r="N3119" i="9" s="1"/>
  <c r="N3120" i="9" s="1"/>
  <c r="N3121" i="9" s="1"/>
  <c r="N3122" i="9" s="1"/>
  <c r="N3123" i="9" s="1"/>
  <c r="N3124" i="9" s="1"/>
  <c r="N3125" i="9" s="1"/>
  <c r="N3126" i="9" s="1"/>
  <c r="N3127" i="9" s="1"/>
  <c r="N3128" i="9" s="1"/>
  <c r="N3129" i="9" s="1"/>
  <c r="N3130" i="9" s="1"/>
  <c r="N3131" i="9" s="1"/>
  <c r="N3132" i="9" s="1"/>
  <c r="J2208" i="9"/>
  <c r="J2744" i="9"/>
  <c r="J104" i="9"/>
  <c r="J67" i="9"/>
  <c r="J1212" i="9"/>
  <c r="J2952" i="9"/>
  <c r="J3436" i="9"/>
  <c r="J3314" i="9"/>
  <c r="J2664" i="9"/>
  <c r="J2329" i="9"/>
  <c r="J1821" i="9"/>
  <c r="J649" i="9"/>
  <c r="J1556" i="9"/>
  <c r="J736" i="9"/>
  <c r="J3758" i="9"/>
  <c r="J3193" i="9"/>
  <c r="J2982" i="9"/>
  <c r="J232" i="9"/>
  <c r="J3776" i="9"/>
  <c r="J1790" i="9"/>
  <c r="J1190" i="9"/>
  <c r="J1128" i="9"/>
  <c r="J752" i="9"/>
  <c r="J3237" i="9"/>
  <c r="J1849" i="9"/>
  <c r="J3183" i="9"/>
  <c r="J2991" i="9"/>
  <c r="J2174" i="9"/>
  <c r="J1230" i="9"/>
  <c r="J1065" i="9"/>
  <c r="J2596" i="9"/>
  <c r="J2842" i="9"/>
  <c r="J3489" i="9"/>
  <c r="N2950" i="9"/>
  <c r="N1416" i="9"/>
  <c r="J728" i="9"/>
  <c r="J577" i="9"/>
  <c r="N425" i="9"/>
  <c r="J3650" i="9"/>
  <c r="J3444" i="9"/>
  <c r="J3601" i="9"/>
  <c r="J2988" i="9"/>
  <c r="J3243" i="9"/>
  <c r="J3211" i="9"/>
  <c r="J2939" i="9"/>
  <c r="J2699" i="9"/>
  <c r="J2410" i="9"/>
  <c r="J1918" i="9"/>
  <c r="J1064" i="9"/>
  <c r="J3229" i="9"/>
  <c r="J1935" i="9"/>
  <c r="J3066" i="9"/>
  <c r="J3810" i="9"/>
  <c r="J2570" i="9"/>
  <c r="J2113" i="9"/>
  <c r="J2173" i="9"/>
  <c r="J1434" i="9"/>
  <c r="J1206" i="9"/>
  <c r="J1395" i="9"/>
  <c r="J180" i="9"/>
  <c r="J3422" i="9"/>
  <c r="J3069" i="9"/>
  <c r="J2918" i="9"/>
  <c r="J3101" i="9"/>
  <c r="J2715" i="9"/>
  <c r="J1325" i="9"/>
  <c r="J2675" i="9"/>
  <c r="J3445" i="9"/>
  <c r="J2150" i="9"/>
  <c r="J2641" i="9"/>
  <c r="J1878" i="9"/>
  <c r="J3208" i="9"/>
  <c r="J739" i="9"/>
  <c r="J742" i="9"/>
  <c r="J3411" i="9"/>
  <c r="J3435" i="9"/>
  <c r="J2283" i="9"/>
  <c r="J1984" i="9"/>
  <c r="J1579" i="9"/>
  <c r="J1675" i="9"/>
  <c r="J1303" i="9"/>
  <c r="J1047" i="9"/>
  <c r="J207" i="9"/>
  <c r="J310" i="9"/>
  <c r="J2114" i="9"/>
  <c r="J1692" i="9"/>
  <c r="J3671" i="9"/>
  <c r="J690" i="9"/>
  <c r="J3232" i="9"/>
  <c r="J2161" i="9"/>
  <c r="J2312" i="9"/>
  <c r="J1830" i="9"/>
  <c r="J2158" i="9"/>
  <c r="J1999" i="9"/>
  <c r="J3303" i="9"/>
  <c r="J2035" i="9"/>
  <c r="J1907" i="9"/>
  <c r="J1471" i="9"/>
  <c r="N3640" i="9"/>
  <c r="N3641" i="9" s="1"/>
  <c r="N3642" i="9" s="1"/>
  <c r="N3643" i="9" s="1"/>
  <c r="N3644" i="9" s="1"/>
  <c r="N3645" i="9" s="1"/>
  <c r="N3646" i="9" s="1"/>
  <c r="N3647" i="9" s="1"/>
  <c r="N3648" i="9" s="1"/>
  <c r="N3649" i="9" s="1"/>
  <c r="N3650" i="9" s="1"/>
  <c r="N3651" i="9" s="1"/>
  <c r="N3652" i="9" s="1"/>
  <c r="N3653" i="9" s="1"/>
  <c r="N3654" i="9" s="1"/>
  <c r="N3655" i="9" s="1"/>
  <c r="N3656" i="9" s="1"/>
  <c r="J2482" i="9"/>
  <c r="J2507" i="9"/>
  <c r="J2835" i="9"/>
  <c r="J1215" i="9"/>
  <c r="J523" i="9"/>
  <c r="J3398" i="9"/>
  <c r="J2216" i="9"/>
  <c r="J3013" i="9"/>
  <c r="J2523" i="9"/>
  <c r="J1304" i="9"/>
  <c r="J2015" i="9"/>
  <c r="J237" i="9"/>
  <c r="J357" i="9"/>
  <c r="J511" i="9"/>
  <c r="J117" i="9"/>
  <c r="J3790" i="9"/>
  <c r="J1770" i="9"/>
  <c r="J3296" i="9"/>
  <c r="J2484" i="9"/>
  <c r="J1159" i="9"/>
  <c r="J3260" i="9"/>
  <c r="J3653" i="9"/>
  <c r="J3602" i="9"/>
  <c r="J3705" i="9"/>
  <c r="J3117" i="9"/>
  <c r="J2841" i="9"/>
  <c r="J2642" i="9"/>
  <c r="J2421" i="9"/>
  <c r="J1883" i="9"/>
  <c r="J3043" i="9"/>
  <c r="J2976" i="9"/>
  <c r="J3655" i="9"/>
  <c r="J1983" i="9"/>
  <c r="J1280" i="9"/>
  <c r="J351" i="9"/>
  <c r="J3701" i="9"/>
  <c r="J2987" i="9"/>
  <c r="J954" i="9"/>
  <c r="J3714" i="9"/>
  <c r="J3504" i="9"/>
  <c r="J3326" i="9"/>
  <c r="J3027" i="9"/>
  <c r="J3055" i="9"/>
  <c r="J2438" i="9"/>
  <c r="J2471" i="9"/>
  <c r="J2679" i="9"/>
  <c r="J2481" i="9"/>
  <c r="J1425" i="9"/>
  <c r="J1362" i="9"/>
  <c r="J955" i="9"/>
  <c r="J172" i="9"/>
  <c r="J91" i="9"/>
  <c r="J3341" i="9"/>
  <c r="J2094" i="9"/>
  <c r="J1982" i="9"/>
  <c r="J1310" i="9"/>
  <c r="J1754" i="9"/>
  <c r="J3575" i="9"/>
  <c r="J1369" i="9"/>
  <c r="J1030" i="9"/>
  <c r="J576" i="9"/>
  <c r="J5" i="9"/>
  <c r="J3493" i="9"/>
  <c r="J3599" i="9"/>
  <c r="J3354" i="9"/>
  <c r="J2983" i="9"/>
  <c r="J2587" i="9"/>
  <c r="J2505" i="9"/>
  <c r="J763" i="9"/>
  <c r="J2247" i="9"/>
  <c r="J2087" i="9"/>
  <c r="J509" i="9"/>
  <c r="J2060" i="9"/>
  <c r="J2206" i="9"/>
  <c r="J103" i="9"/>
  <c r="J3644" i="9"/>
  <c r="J3392" i="9"/>
  <c r="J2950" i="9"/>
  <c r="J3699" i="9"/>
  <c r="J3433" i="9"/>
  <c r="J3123" i="9"/>
  <c r="J2323" i="9"/>
  <c r="J296" i="9"/>
  <c r="J1815" i="9"/>
  <c r="J1420" i="9"/>
  <c r="J727" i="9"/>
  <c r="J2101" i="9"/>
  <c r="J434" i="9"/>
  <c r="J2862" i="9"/>
  <c r="J227" i="9"/>
  <c r="J3773" i="9"/>
  <c r="J3567" i="9"/>
  <c r="J1789" i="9"/>
  <c r="J2196" i="9"/>
  <c r="N1281" i="9"/>
  <c r="N1282" i="9" s="1"/>
  <c r="N1283" i="9" s="1"/>
  <c r="N1284" i="9" s="1"/>
  <c r="N1285" i="9" s="1"/>
  <c r="J2315" i="9"/>
  <c r="J561" i="9"/>
  <c r="J1867" i="9"/>
  <c r="J420" i="9"/>
  <c r="J2837" i="9"/>
  <c r="J2741" i="9"/>
  <c r="J943" i="9"/>
  <c r="J3357" i="9"/>
  <c r="J3186" i="9"/>
  <c r="J2938" i="9"/>
  <c r="J2663" i="9"/>
  <c r="J2463" i="9"/>
  <c r="J2698" i="9"/>
  <c r="J2106" i="9"/>
  <c r="J2186" i="9"/>
  <c r="J1857" i="9"/>
  <c r="J1586" i="9"/>
  <c r="J1418" i="9"/>
  <c r="J792" i="9"/>
  <c r="J366" i="9"/>
  <c r="J393" i="9"/>
  <c r="J572" i="9"/>
  <c r="J66" i="9"/>
  <c r="J3178" i="9"/>
  <c r="J3576" i="9"/>
  <c r="J3159" i="9"/>
  <c r="J3668" i="9"/>
  <c r="J2706" i="9"/>
  <c r="J2110" i="9"/>
  <c r="J1668" i="9"/>
  <c r="J1197" i="9"/>
  <c r="J1182" i="9"/>
  <c r="J496" i="9"/>
  <c r="J1356" i="9"/>
  <c r="J2825" i="9"/>
  <c r="J2813" i="9"/>
  <c r="J411" i="9"/>
  <c r="J285" i="9"/>
  <c r="J573" i="9"/>
  <c r="J3833" i="9"/>
  <c r="J3712" i="9"/>
  <c r="J3226" i="9"/>
  <c r="J751" i="9"/>
  <c r="J1205" i="9"/>
  <c r="J1085" i="9"/>
  <c r="J3449" i="9"/>
  <c r="J3696" i="9"/>
  <c r="J3412" i="9"/>
  <c r="J3109" i="9"/>
  <c r="J2022" i="9"/>
  <c r="J2857" i="9"/>
  <c r="J1766" i="9"/>
  <c r="J1628" i="9"/>
  <c r="J1489" i="9"/>
  <c r="J81" i="9"/>
  <c r="J2080" i="9"/>
  <c r="J3746" i="9"/>
  <c r="J3562" i="9"/>
  <c r="J1786" i="9"/>
  <c r="J2191" i="9"/>
  <c r="J1914" i="9"/>
  <c r="J2631" i="9"/>
  <c r="J553" i="9"/>
  <c r="J989" i="9"/>
  <c r="J887" i="9"/>
  <c r="J1088" i="9"/>
  <c r="J3272" i="9"/>
  <c r="J2816" i="9"/>
  <c r="J2551" i="9"/>
  <c r="J2951" i="9"/>
  <c r="J2464" i="9"/>
  <c r="J1191" i="9"/>
  <c r="J716" i="9"/>
  <c r="J782" i="9"/>
  <c r="J311" i="9"/>
  <c r="J1667" i="9"/>
  <c r="J517" i="9"/>
  <c r="J1355" i="9"/>
  <c r="N3152" i="9"/>
  <c r="J2370" i="9"/>
  <c r="J2452" i="9"/>
  <c r="N1334" i="9"/>
  <c r="J3110" i="9"/>
  <c r="J2476" i="9"/>
  <c r="J650" i="9"/>
  <c r="J176" i="9"/>
  <c r="J2483" i="9"/>
  <c r="J3690" i="9"/>
  <c r="J3667" i="9"/>
  <c r="J3210" i="9"/>
  <c r="J2763" i="9"/>
  <c r="J2518" i="9"/>
  <c r="J2209" i="9"/>
  <c r="J1490" i="9"/>
  <c r="J1865" i="9"/>
  <c r="J910" i="9"/>
  <c r="J173" i="9"/>
  <c r="J208" i="9"/>
  <c r="J630" i="9"/>
  <c r="J17" i="9"/>
  <c r="J68" i="9"/>
  <c r="J2999" i="9"/>
  <c r="J3040" i="9"/>
  <c r="J3759" i="9"/>
  <c r="J3179" i="9"/>
  <c r="J3565" i="9"/>
  <c r="J2775" i="9"/>
  <c r="J2599" i="9"/>
  <c r="J2859" i="9"/>
  <c r="J2561" i="9"/>
  <c r="J1762" i="9"/>
  <c r="J2004" i="9"/>
  <c r="J1689" i="9"/>
  <c r="J2155" i="9"/>
  <c r="J1118" i="9"/>
  <c r="J516" i="9"/>
  <c r="J361" i="9"/>
  <c r="J3683" i="9"/>
  <c r="J3356" i="9"/>
  <c r="J2948" i="9"/>
  <c r="N305" i="9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J3775" i="9"/>
  <c r="J3394" i="9"/>
  <c r="J3192" i="9"/>
  <c r="J2666" i="9"/>
  <c r="J648" i="9"/>
  <c r="J3723" i="9"/>
  <c r="J2914" i="9"/>
  <c r="J1451" i="9"/>
  <c r="J1467" i="9"/>
  <c r="J1779" i="9"/>
  <c r="J900" i="9"/>
  <c r="J133" i="9"/>
  <c r="J124" i="9"/>
  <c r="J6" i="9"/>
  <c r="J1117" i="9"/>
  <c r="J1060" i="9"/>
  <c r="J340" i="9"/>
  <c r="J3647" i="9"/>
  <c r="J1838" i="9"/>
  <c r="J1324" i="9"/>
  <c r="J1219" i="9"/>
  <c r="J831" i="9"/>
  <c r="J190" i="9"/>
  <c r="J1791" i="9"/>
  <c r="J2322" i="9"/>
  <c r="J495" i="9"/>
  <c r="J3761" i="9"/>
  <c r="J3075" i="9"/>
  <c r="J2623" i="9"/>
  <c r="J2525" i="9"/>
  <c r="J2353" i="9"/>
  <c r="J2028" i="9"/>
  <c r="J3437" i="9"/>
  <c r="J2734" i="9"/>
  <c r="J2838" i="9"/>
  <c r="J1581" i="9"/>
  <c r="J1032" i="9"/>
  <c r="J899" i="9"/>
  <c r="J787" i="9"/>
  <c r="J1588" i="9"/>
  <c r="J1038" i="9"/>
  <c r="J231" i="9"/>
  <c r="J3645" i="9"/>
  <c r="J3410" i="9"/>
  <c r="J3737" i="9"/>
  <c r="N3604" i="9"/>
  <c r="N3605" i="9" s="1"/>
  <c r="N3606" i="9" s="1"/>
  <c r="N3607" i="9" s="1"/>
  <c r="N3608" i="9" s="1"/>
  <c r="N3609" i="9" s="1"/>
  <c r="N3610" i="9" s="1"/>
  <c r="N3611" i="9" s="1"/>
  <c r="N3612" i="9" s="1"/>
  <c r="N3613" i="9" s="1"/>
  <c r="N3614" i="9" s="1"/>
  <c r="N3615" i="9" s="1"/>
  <c r="N3616" i="9" s="1"/>
  <c r="N3617" i="9" s="1"/>
  <c r="N3618" i="9" s="1"/>
  <c r="N3619" i="9" s="1"/>
  <c r="N3620" i="9" s="1"/>
  <c r="N3621" i="9" s="1"/>
  <c r="N3622" i="9" s="1"/>
  <c r="N3623" i="9" s="1"/>
  <c r="N3624" i="9" s="1"/>
  <c r="N3625" i="9" s="1"/>
  <c r="N3626" i="9" s="1"/>
  <c r="N3627" i="9" s="1"/>
  <c r="N3628" i="9" s="1"/>
  <c r="N3629" i="9" s="1"/>
  <c r="N3630" i="9" s="1"/>
  <c r="N3631" i="9" s="1"/>
  <c r="N3632" i="9" s="1"/>
  <c r="N3633" i="9" s="1"/>
  <c r="N3634" i="9" s="1"/>
  <c r="N3635" i="9" s="1"/>
  <c r="N3636" i="9" s="1"/>
  <c r="N3637" i="9" s="1"/>
  <c r="J2750" i="9"/>
  <c r="J2154" i="9"/>
  <c r="J1263" i="9"/>
  <c r="J1123" i="9"/>
  <c r="J3041" i="9"/>
  <c r="J306" i="9"/>
  <c r="J3443" i="9"/>
  <c r="J3728" i="9"/>
  <c r="J2514" i="9"/>
  <c r="J2547" i="9"/>
  <c r="J2197" i="9"/>
  <c r="J2109" i="9"/>
  <c r="J1825" i="9"/>
  <c r="J788" i="9"/>
  <c r="J460" i="9"/>
  <c r="J362" i="9"/>
  <c r="J3507" i="9"/>
  <c r="J3094" i="9"/>
  <c r="J3752" i="9"/>
  <c r="J601" i="9"/>
  <c r="J325" i="9"/>
  <c r="J105" i="9"/>
  <c r="J2902" i="9"/>
  <c r="J2743" i="9"/>
  <c r="J3315" i="9"/>
  <c r="J993" i="9"/>
  <c r="N1637" i="9"/>
  <c r="J1063" i="9"/>
  <c r="J3649" i="9"/>
  <c r="J3648" i="9"/>
  <c r="J2931" i="9"/>
  <c r="J2930" i="9"/>
  <c r="J644" i="9"/>
  <c r="J3170" i="9"/>
  <c r="J1558" i="9"/>
  <c r="J1557" i="9"/>
  <c r="J3442" i="9"/>
  <c r="J1576" i="9"/>
  <c r="J102" i="9"/>
  <c r="J3675" i="9"/>
  <c r="J2703" i="9"/>
  <c r="P674" i="9"/>
  <c r="N675" i="9"/>
  <c r="N676" i="9" s="1"/>
  <c r="N677" i="9" s="1"/>
  <c r="P3555" i="9"/>
  <c r="N3556" i="9"/>
  <c r="N3557" i="9" s="1"/>
  <c r="N3558" i="9" s="1"/>
  <c r="N3559" i="9" s="1"/>
  <c r="N3560" i="9" s="1"/>
  <c r="J3400" i="9"/>
  <c r="J3401" i="9"/>
  <c r="J2170" i="9"/>
  <c r="J2171" i="9"/>
  <c r="J1026" i="9"/>
  <c r="P1583" i="9"/>
  <c r="N1584" i="9"/>
  <c r="N1585" i="9" s="1"/>
  <c r="N1586" i="9" s="1"/>
  <c r="N1587" i="9" s="1"/>
  <c r="N1588" i="9" s="1"/>
  <c r="N1589" i="9" s="1"/>
  <c r="N1590" i="9" s="1"/>
  <c r="N1591" i="9" s="1"/>
  <c r="N1592" i="9" s="1"/>
  <c r="N1593" i="9" s="1"/>
  <c r="N1594" i="9" s="1"/>
  <c r="N1595" i="9" s="1"/>
  <c r="N1596" i="9" s="1"/>
  <c r="N1597" i="9" s="1"/>
  <c r="N1598" i="9" s="1"/>
  <c r="N1599" i="9" s="1"/>
  <c r="N1600" i="9" s="1"/>
  <c r="N1601" i="9" s="1"/>
  <c r="N1602" i="9" s="1"/>
  <c r="N1603" i="9" s="1"/>
  <c r="N1604" i="9" s="1"/>
  <c r="N1605" i="9" s="1"/>
  <c r="N1606" i="9" s="1"/>
  <c r="N1607" i="9" s="1"/>
  <c r="N1608" i="9" s="1"/>
  <c r="N1609" i="9" s="1"/>
  <c r="N1610" i="9" s="1"/>
  <c r="N1611" i="9" s="1"/>
  <c r="N1612" i="9" s="1"/>
  <c r="N1613" i="9" s="1"/>
  <c r="N1614" i="9" s="1"/>
  <c r="N1615" i="9" s="1"/>
  <c r="N1616" i="9" s="1"/>
  <c r="N1617" i="9" s="1"/>
  <c r="J3707" i="9"/>
  <c r="J2659" i="9"/>
  <c r="J295" i="9"/>
  <c r="J3169" i="9"/>
  <c r="J3028" i="9"/>
  <c r="J3029" i="9"/>
  <c r="J2883" i="9"/>
  <c r="J2785" i="9"/>
  <c r="J2784" i="9"/>
  <c r="J1958" i="9"/>
  <c r="J1959" i="9"/>
  <c r="J536" i="9"/>
  <c r="J3744" i="9"/>
  <c r="J3745" i="9"/>
  <c r="J1245" i="9"/>
  <c r="J1246" i="9"/>
  <c r="P573" i="9"/>
  <c r="N574" i="9"/>
  <c r="J3373" i="9"/>
  <c r="J3374" i="9"/>
  <c r="J168" i="9"/>
  <c r="J3078" i="9"/>
  <c r="J2460" i="9"/>
  <c r="J2459" i="9"/>
  <c r="J2084" i="9"/>
  <c r="J1029" i="9"/>
  <c r="J568" i="9"/>
  <c r="J569" i="9"/>
  <c r="J344" i="9"/>
  <c r="J345" i="9"/>
  <c r="J324" i="9"/>
  <c r="J1649" i="9"/>
  <c r="J1650" i="9"/>
  <c r="J3715" i="9"/>
  <c r="J3824" i="9"/>
  <c r="J3825" i="9"/>
  <c r="J885" i="9"/>
  <c r="J884" i="9"/>
  <c r="J1125" i="9"/>
  <c r="J1126" i="9"/>
  <c r="J1644" i="9"/>
  <c r="J1643" i="9"/>
  <c r="N527" i="9"/>
  <c r="N528" i="9" s="1"/>
  <c r="N529" i="9" s="1"/>
  <c r="N530" i="9" s="1"/>
  <c r="N531" i="9" s="1"/>
  <c r="N532" i="9" s="1"/>
  <c r="N533" i="9" s="1"/>
  <c r="N534" i="9" s="1"/>
  <c r="N535" i="9" s="1"/>
  <c r="N536" i="9" s="1"/>
  <c r="N537" i="9" s="1"/>
  <c r="N538" i="9" s="1"/>
  <c r="N539" i="9" s="1"/>
  <c r="N540" i="9" s="1"/>
  <c r="N541" i="9" s="1"/>
  <c r="N542" i="9" s="1"/>
  <c r="N543" i="9" s="1"/>
  <c r="N544" i="9" s="1"/>
  <c r="N545" i="9" s="1"/>
  <c r="N546" i="9" s="1"/>
  <c r="N547" i="9" s="1"/>
  <c r="N548" i="9" s="1"/>
  <c r="N549" i="9" s="1"/>
  <c r="N550" i="9" s="1"/>
  <c r="N551" i="9" s="1"/>
  <c r="N552" i="9" s="1"/>
  <c r="N553" i="9" s="1"/>
  <c r="N554" i="9" s="1"/>
  <c r="N555" i="9" s="1"/>
  <c r="N556" i="9" s="1"/>
  <c r="N557" i="9" s="1"/>
  <c r="N558" i="9" s="1"/>
  <c r="N559" i="9" s="1"/>
  <c r="N560" i="9" s="1"/>
  <c r="N561" i="9" s="1"/>
  <c r="N562" i="9" s="1"/>
  <c r="N563" i="9" s="1"/>
  <c r="N564" i="9" s="1"/>
  <c r="N565" i="9" s="1"/>
  <c r="N566" i="9" s="1"/>
  <c r="N567" i="9" s="1"/>
  <c r="N568" i="9" s="1"/>
  <c r="N569" i="9" s="1"/>
  <c r="N570" i="9" s="1"/>
  <c r="N571" i="9" s="1"/>
  <c r="N572" i="9" s="1"/>
  <c r="N573" i="9" s="1"/>
  <c r="J2588" i="9"/>
  <c r="J2311" i="9"/>
  <c r="J2248" i="9"/>
  <c r="J1866" i="9"/>
  <c r="J1540" i="9"/>
  <c r="J1421" i="9"/>
  <c r="J1964" i="9"/>
  <c r="J1780" i="9"/>
  <c r="J1781" i="9"/>
  <c r="J3209" i="9"/>
  <c r="J3638" i="9"/>
  <c r="J2984" i="9"/>
  <c r="J1437" i="9"/>
  <c r="J1436" i="9"/>
  <c r="J3465" i="9"/>
  <c r="J3466" i="9"/>
  <c r="J3024" i="9"/>
  <c r="J2890" i="9"/>
  <c r="J3256" i="9"/>
  <c r="J2656" i="9"/>
  <c r="J2444" i="9"/>
  <c r="J1431" i="9"/>
  <c r="J1532" i="9"/>
  <c r="J1308" i="9"/>
  <c r="J1309" i="9"/>
  <c r="J1329" i="9"/>
  <c r="P1617" i="9"/>
  <c r="N1618" i="9"/>
  <c r="J3634" i="9"/>
  <c r="J607" i="9"/>
  <c r="J3590" i="9"/>
  <c r="J3646" i="9"/>
  <c r="J2555" i="9"/>
  <c r="J3271" i="9"/>
  <c r="J284" i="9"/>
  <c r="J26" i="9"/>
  <c r="J56" i="9"/>
  <c r="J3440" i="9"/>
  <c r="J3150" i="9"/>
  <c r="J3543" i="9"/>
  <c r="J3542" i="9"/>
  <c r="J3385" i="9"/>
  <c r="J3386" i="9"/>
  <c r="J3801" i="9"/>
  <c r="J3800" i="9"/>
  <c r="J3020" i="9"/>
  <c r="J3021" i="9"/>
  <c r="J2528" i="9"/>
  <c r="J2884" i="9"/>
  <c r="J2885" i="9"/>
  <c r="J2820" i="9"/>
  <c r="J2821" i="9"/>
  <c r="J1330" i="9"/>
  <c r="J1510" i="9"/>
  <c r="J1317" i="9"/>
  <c r="J1213" i="9"/>
  <c r="J1214" i="9"/>
  <c r="J3165" i="9"/>
  <c r="J2973" i="9"/>
  <c r="J3015" i="9"/>
  <c r="J2774" i="9"/>
  <c r="J2683" i="9"/>
  <c r="J2635" i="9"/>
  <c r="J2301" i="9"/>
  <c r="J2308" i="9"/>
  <c r="J2327" i="9"/>
  <c r="J1769" i="9"/>
  <c r="J2456" i="9"/>
  <c r="J2065" i="9"/>
  <c r="J446" i="9"/>
  <c r="J261" i="9"/>
  <c r="J14" i="9"/>
  <c r="J182" i="9"/>
  <c r="J97" i="9"/>
  <c r="J3409" i="9"/>
  <c r="J3231" i="9"/>
  <c r="J3711" i="9"/>
  <c r="J2600" i="9"/>
  <c r="J1518" i="9"/>
  <c r="J1166" i="9"/>
  <c r="J3258" i="9"/>
  <c r="N1719" i="9"/>
  <c r="N1720" i="9" s="1"/>
  <c r="N1721" i="9" s="1"/>
  <c r="N1722" i="9" s="1"/>
  <c r="N1723" i="9" s="1"/>
  <c r="N1724" i="9" s="1"/>
  <c r="N1725" i="9" s="1"/>
  <c r="N1726" i="9" s="1"/>
  <c r="N1727" i="9" s="1"/>
  <c r="N1728" i="9" s="1"/>
  <c r="N1729" i="9" s="1"/>
  <c r="N1730" i="9" s="1"/>
  <c r="N1731" i="9" s="1"/>
  <c r="N1732" i="9" s="1"/>
  <c r="N1733" i="9" s="1"/>
  <c r="N1734" i="9" s="1"/>
  <c r="N1735" i="9" s="1"/>
  <c r="N1736" i="9" s="1"/>
  <c r="N1737" i="9" s="1"/>
  <c r="J1765" i="9"/>
  <c r="J504" i="9"/>
  <c r="J3414" i="9"/>
  <c r="J3710" i="9"/>
  <c r="J2977" i="9"/>
  <c r="J3225" i="9"/>
  <c r="J1020" i="9"/>
  <c r="J894" i="9"/>
  <c r="J1302" i="9"/>
  <c r="J3241" i="9"/>
  <c r="J488" i="9"/>
  <c r="J161" i="9"/>
  <c r="J1203" i="9"/>
  <c r="J1080" i="9"/>
  <c r="J217" i="9"/>
  <c r="J1178" i="9"/>
  <c r="J2972" i="9"/>
  <c r="J2148" i="9"/>
  <c r="J1401" i="9"/>
  <c r="J978" i="9"/>
  <c r="J1136" i="9"/>
  <c r="J3131" i="9"/>
  <c r="J2638" i="9"/>
  <c r="J2498" i="9"/>
  <c r="J1409" i="9"/>
  <c r="J830" i="9"/>
  <c r="J743" i="9"/>
  <c r="J1307" i="9"/>
  <c r="J931" i="9"/>
  <c r="J1322" i="9"/>
  <c r="J775" i="9"/>
  <c r="J349" i="9"/>
  <c r="J744" i="9"/>
  <c r="J321" i="9"/>
  <c r="J3405" i="9"/>
  <c r="J3280" i="9"/>
  <c r="J3640" i="9"/>
  <c r="J3063" i="9"/>
  <c r="J3016" i="9"/>
  <c r="J2577" i="9"/>
  <c r="J2504" i="9"/>
  <c r="J2872" i="9"/>
  <c r="J2621" i="9"/>
  <c r="J3107" i="9"/>
  <c r="J1462" i="9"/>
  <c r="J1025" i="9"/>
  <c r="J3670" i="9"/>
  <c r="J3074" i="9"/>
  <c r="J1967" i="9"/>
  <c r="J2776" i="9"/>
  <c r="J2445" i="9"/>
  <c r="J2288" i="9"/>
  <c r="J477" i="9"/>
  <c r="J260" i="9"/>
  <c r="J1053" i="9"/>
  <c r="J702" i="9"/>
  <c r="J169" i="9"/>
  <c r="J3307" i="9"/>
  <c r="J3380" i="9"/>
  <c r="J3561" i="9"/>
  <c r="J3058" i="9"/>
  <c r="J2529" i="9"/>
  <c r="J2917" i="9"/>
  <c r="J1012" i="9"/>
  <c r="J2207" i="9"/>
  <c r="J1297" i="9"/>
  <c r="J3239" i="9"/>
  <c r="J2046" i="9"/>
  <c r="J1196" i="9"/>
  <c r="J575" i="9"/>
  <c r="J3391" i="9"/>
  <c r="J3352" i="9"/>
  <c r="J2611" i="9"/>
  <c r="J2243" i="9"/>
  <c r="J2192" i="9"/>
  <c r="J1427" i="9"/>
  <c r="J415" i="9"/>
  <c r="J333" i="9"/>
  <c r="J3803" i="9"/>
  <c r="J3779" i="9"/>
  <c r="J3469" i="9"/>
  <c r="J2496" i="9"/>
  <c r="J2811" i="9"/>
  <c r="J2279" i="9"/>
  <c r="J1685" i="9"/>
  <c r="J1124" i="9"/>
  <c r="J1482" i="9"/>
  <c r="J442" i="9"/>
  <c r="J297" i="9"/>
  <c r="J416" i="9"/>
  <c r="J2684" i="9"/>
  <c r="J121" i="9"/>
  <c r="J810" i="9"/>
  <c r="J762" i="9"/>
  <c r="J3557" i="9"/>
  <c r="J3604" i="9"/>
  <c r="J3684" i="9"/>
  <c r="J3255" i="9"/>
  <c r="J3347" i="9"/>
  <c r="J1972" i="9"/>
  <c r="J888" i="9"/>
  <c r="J733" i="9"/>
  <c r="J1258" i="9"/>
  <c r="J828" i="9"/>
  <c r="J323" i="9"/>
  <c r="J230" i="9"/>
  <c r="J3166" i="9"/>
  <c r="J3485" i="9"/>
  <c r="J2882" i="9"/>
  <c r="J3741" i="9"/>
  <c r="J3615" i="9"/>
  <c r="J3404" i="9"/>
  <c r="J2713" i="9"/>
  <c r="J2558" i="9"/>
  <c r="J3591" i="9"/>
  <c r="J968" i="9"/>
  <c r="J771" i="9"/>
  <c r="J3564" i="9"/>
  <c r="J746" i="9"/>
  <c r="J2926" i="9"/>
  <c r="J2963" i="9"/>
  <c r="J1011" i="9"/>
  <c r="J915" i="9"/>
  <c r="J588" i="9"/>
  <c r="J96" i="9"/>
  <c r="J3262" i="9"/>
  <c r="J3730" i="9"/>
  <c r="J2074" i="9"/>
  <c r="J1343" i="9"/>
  <c r="J1575" i="9"/>
  <c r="J867" i="9"/>
  <c r="J3703" i="9"/>
  <c r="J3151" i="9"/>
  <c r="J3023" i="9"/>
  <c r="J2535" i="9"/>
  <c r="J1939" i="9"/>
  <c r="J963" i="9"/>
  <c r="J3376" i="9"/>
  <c r="J3353" i="9"/>
  <c r="J3180" i="9"/>
  <c r="J1228" i="9"/>
  <c r="J483" i="9"/>
  <c r="J3598" i="9"/>
  <c r="J3230" i="9"/>
  <c r="J3494" i="9"/>
  <c r="J2461" i="9"/>
  <c r="J1422" i="9"/>
  <c r="J1862" i="9"/>
  <c r="J864" i="9"/>
  <c r="J320" i="9"/>
  <c r="J747" i="9"/>
  <c r="J3739" i="9"/>
  <c r="J3556" i="9"/>
  <c r="J3416" i="9"/>
  <c r="J3227" i="9"/>
  <c r="J3508" i="9"/>
  <c r="J2889" i="9"/>
  <c r="J2183" i="9"/>
  <c r="J1533" i="9"/>
  <c r="J1902" i="9"/>
  <c r="J2063" i="9"/>
  <c r="J866" i="9"/>
  <c r="J352" i="9"/>
  <c r="J3468" i="9"/>
  <c r="J2720" i="9"/>
  <c r="J2685" i="9"/>
  <c r="J2287" i="9"/>
  <c r="J2224" i="9"/>
  <c r="J1539" i="9"/>
  <c r="J1402" i="9"/>
  <c r="J1331" i="9"/>
  <c r="J3832" i="9"/>
  <c r="J3379" i="9"/>
  <c r="J2242" i="9"/>
  <c r="J2390" i="9"/>
  <c r="J874" i="9"/>
  <c r="J463" i="9"/>
  <c r="J3732" i="9"/>
  <c r="J3518" i="9"/>
  <c r="J2921" i="9"/>
  <c r="J2517" i="9"/>
  <c r="J2089" i="9"/>
  <c r="J1877" i="9"/>
  <c r="J543" i="9"/>
  <c r="J403" i="9"/>
  <c r="J760" i="9"/>
  <c r="J32" i="9"/>
  <c r="J24" i="9"/>
  <c r="J3734" i="9"/>
  <c r="J3335" i="9"/>
  <c r="J2916" i="9"/>
  <c r="J2509" i="9"/>
  <c r="J1660" i="9"/>
  <c r="N2243" i="9"/>
  <c r="N2244" i="9" s="1"/>
  <c r="N2245" i="9" s="1"/>
  <c r="N2246" i="9" s="1"/>
  <c r="N2247" i="9" s="1"/>
  <c r="N2248" i="9" s="1"/>
  <c r="N2249" i="9" s="1"/>
  <c r="N2250" i="9" s="1"/>
  <c r="N2251" i="9" s="1"/>
  <c r="N2252" i="9" s="1"/>
  <c r="N2253" i="9" s="1"/>
  <c r="N2254" i="9" s="1"/>
  <c r="N2255" i="9" s="1"/>
  <c r="N2256" i="9" s="1"/>
  <c r="N2257" i="9" s="1"/>
  <c r="N2258" i="9" s="1"/>
  <c r="N2259" i="9" s="1"/>
  <c r="N2260" i="9" s="1"/>
  <c r="N2261" i="9" s="1"/>
  <c r="N2262" i="9" s="1"/>
  <c r="N2263" i="9" s="1"/>
  <c r="N2264" i="9" s="1"/>
  <c r="N2265" i="9" s="1"/>
  <c r="N2266" i="9" s="1"/>
  <c r="N2267" i="9" s="1"/>
  <c r="N2268" i="9" s="1"/>
  <c r="N2269" i="9" s="1"/>
  <c r="N2270" i="9" s="1"/>
  <c r="N2271" i="9" s="1"/>
  <c r="N2272" i="9" s="1"/>
  <c r="N2273" i="9" s="1"/>
  <c r="N2274" i="9" s="1"/>
  <c r="N2275" i="9" s="1"/>
  <c r="N2276" i="9" s="1"/>
  <c r="N2277" i="9" s="1"/>
  <c r="N2278" i="9" s="1"/>
  <c r="N2279" i="9" s="1"/>
  <c r="N2280" i="9" s="1"/>
  <c r="N2281" i="9" s="1"/>
  <c r="N2282" i="9" s="1"/>
  <c r="N2283" i="9" s="1"/>
  <c r="N2284" i="9" s="1"/>
  <c r="N2285" i="9" s="1"/>
  <c r="N2286" i="9" s="1"/>
  <c r="N2287" i="9" s="1"/>
  <c r="N2288" i="9" s="1"/>
  <c r="N2289" i="9" s="1"/>
  <c r="N2290" i="9" s="1"/>
  <c r="N911" i="9"/>
  <c r="N912" i="9" s="1"/>
  <c r="N913" i="9" s="1"/>
  <c r="N914" i="9" s="1"/>
  <c r="N915" i="9" s="1"/>
  <c r="N916" i="9" s="1"/>
  <c r="N917" i="9" s="1"/>
  <c r="N918" i="9" s="1"/>
  <c r="N919" i="9" s="1"/>
  <c r="N920" i="9" s="1"/>
  <c r="N921" i="9" s="1"/>
  <c r="N922" i="9" s="1"/>
  <c r="N923" i="9" s="1"/>
  <c r="N924" i="9" s="1"/>
  <c r="N925" i="9" s="1"/>
  <c r="N926" i="9" s="1"/>
  <c r="N927" i="9" s="1"/>
  <c r="N928" i="9" s="1"/>
  <c r="N929" i="9" s="1"/>
  <c r="P910" i="9"/>
  <c r="N1887" i="9"/>
  <c r="N1888" i="9" s="1"/>
  <c r="P1886" i="9"/>
  <c r="N1840" i="9"/>
  <c r="N1841" i="9" s="1"/>
  <c r="N1842" i="9" s="1"/>
  <c r="N1843" i="9" s="1"/>
  <c r="N1844" i="9" s="1"/>
  <c r="N1845" i="9" s="1"/>
  <c r="N1846" i="9" s="1"/>
  <c r="N1847" i="9" s="1"/>
  <c r="N1848" i="9" s="1"/>
  <c r="N1849" i="9" s="1"/>
  <c r="N1850" i="9" s="1"/>
  <c r="N1851" i="9" s="1"/>
  <c r="N1852" i="9" s="1"/>
  <c r="N1853" i="9" s="1"/>
  <c r="N1854" i="9" s="1"/>
  <c r="N1855" i="9" s="1"/>
  <c r="N1856" i="9" s="1"/>
  <c r="N1857" i="9" s="1"/>
  <c r="N1858" i="9" s="1"/>
  <c r="N1859" i="9" s="1"/>
  <c r="N1860" i="9" s="1"/>
  <c r="N1861" i="9" s="1"/>
  <c r="N1862" i="9" s="1"/>
  <c r="N1863" i="9" s="1"/>
  <c r="N1864" i="9" s="1"/>
  <c r="N1865" i="9" s="1"/>
  <c r="N1866" i="9" s="1"/>
  <c r="N1867" i="9" s="1"/>
  <c r="N1868" i="9" s="1"/>
  <c r="N1869" i="9" s="1"/>
  <c r="N1870" i="9" s="1"/>
  <c r="N1871" i="9" s="1"/>
  <c r="N1872" i="9" s="1"/>
  <c r="N1873" i="9" s="1"/>
  <c r="N1874" i="9" s="1"/>
  <c r="N1875" i="9" s="1"/>
  <c r="N1876" i="9" s="1"/>
  <c r="N1877" i="9" s="1"/>
  <c r="N1878" i="9" s="1"/>
  <c r="N1879" i="9" s="1"/>
  <c r="N1880" i="9" s="1"/>
  <c r="N1881" i="9" s="1"/>
  <c r="N1882" i="9" s="1"/>
  <c r="N1883" i="9" s="1"/>
  <c r="N1884" i="9" s="1"/>
  <c r="N1885" i="9" s="1"/>
  <c r="N1886" i="9" s="1"/>
  <c r="P1839" i="9"/>
  <c r="N372" i="9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P371" i="9"/>
  <c r="J1301" i="9"/>
  <c r="J1054" i="9"/>
  <c r="J972" i="9"/>
  <c r="J3264" i="9"/>
  <c r="J3224" i="9"/>
  <c r="J2919" i="9"/>
  <c r="J3257" i="9"/>
  <c r="J2815" i="9"/>
  <c r="J1716" i="9"/>
  <c r="J1879" i="9"/>
  <c r="J706" i="9"/>
  <c r="J111" i="9"/>
  <c r="J198" i="9"/>
  <c r="J3126" i="9"/>
  <c r="J2920" i="9"/>
  <c r="J2636" i="9"/>
  <c r="J2376" i="9"/>
  <c r="J2485" i="9"/>
  <c r="J2493" i="9"/>
  <c r="J2157" i="9"/>
  <c r="J2406" i="9"/>
  <c r="J2225" i="9"/>
  <c r="J2153" i="9"/>
  <c r="J1527" i="9"/>
  <c r="J1185" i="9"/>
  <c r="J832" i="9"/>
  <c r="J404" i="9"/>
  <c r="J129" i="9"/>
  <c r="J288" i="9"/>
  <c r="J160" i="9"/>
  <c r="J214" i="9"/>
  <c r="J3251" i="9"/>
  <c r="J3008" i="9"/>
  <c r="J2824" i="9"/>
  <c r="J1441" i="9"/>
  <c r="J1734" i="9"/>
  <c r="J552" i="9"/>
  <c r="N4" i="9"/>
  <c r="N5" i="9" s="1"/>
  <c r="N6" i="9" s="1"/>
  <c r="J49" i="9"/>
  <c r="N2897" i="9"/>
  <c r="N2898" i="9" s="1"/>
  <c r="N2899" i="9" s="1"/>
  <c r="N2900" i="9" s="1"/>
  <c r="N2901" i="9" s="1"/>
  <c r="N2902" i="9" s="1"/>
  <c r="N2903" i="9" s="1"/>
  <c r="N2904" i="9" s="1"/>
  <c r="N2905" i="9" s="1"/>
  <c r="N2906" i="9" s="1"/>
  <c r="N2907" i="9" s="1"/>
  <c r="N2908" i="9" s="1"/>
  <c r="N2909" i="9" s="1"/>
  <c r="N2910" i="9" s="1"/>
  <c r="N2911" i="9" s="1"/>
  <c r="N2912" i="9" s="1"/>
  <c r="N2913" i="9" s="1"/>
  <c r="N2914" i="9" s="1"/>
  <c r="N2915" i="9" s="1"/>
  <c r="N2916" i="9" s="1"/>
  <c r="N2917" i="9" s="1"/>
  <c r="N2918" i="9" s="1"/>
  <c r="N2919" i="9" s="1"/>
  <c r="N2920" i="9" s="1"/>
  <c r="N2921" i="9" s="1"/>
  <c r="N2922" i="9" s="1"/>
  <c r="N2923" i="9" s="1"/>
  <c r="N2924" i="9" s="1"/>
  <c r="N2925" i="9" s="1"/>
  <c r="N2926" i="9" s="1"/>
  <c r="N2927" i="9" s="1"/>
  <c r="N2928" i="9" s="1"/>
  <c r="N2929" i="9" s="1"/>
  <c r="N2930" i="9" s="1"/>
  <c r="P2896" i="9"/>
  <c r="N3758" i="9"/>
  <c r="P3757" i="9"/>
  <c r="N2796" i="9"/>
  <c r="N2797" i="9" s="1"/>
  <c r="N2798" i="9" s="1"/>
  <c r="N2799" i="9" s="1"/>
  <c r="N2800" i="9" s="1"/>
  <c r="N2801" i="9" s="1"/>
  <c r="N2802" i="9" s="1"/>
  <c r="N2803" i="9" s="1"/>
  <c r="N2804" i="9" s="1"/>
  <c r="N2805" i="9" s="1"/>
  <c r="N2806" i="9" s="1"/>
  <c r="N2807" i="9" s="1"/>
  <c r="N2808" i="9" s="1"/>
  <c r="N2809" i="9" s="1"/>
  <c r="N2810" i="9" s="1"/>
  <c r="N2811" i="9" s="1"/>
  <c r="N2812" i="9" s="1"/>
  <c r="N2813" i="9" s="1"/>
  <c r="N2814" i="9" s="1"/>
  <c r="N2815" i="9" s="1"/>
  <c r="N2816" i="9" s="1"/>
  <c r="N2817" i="9" s="1"/>
  <c r="N2818" i="9" s="1"/>
  <c r="N2819" i="9" s="1"/>
  <c r="N2820" i="9" s="1"/>
  <c r="N2821" i="9" s="1"/>
  <c r="N2822" i="9" s="1"/>
  <c r="N2823" i="9" s="1"/>
  <c r="N2824" i="9" s="1"/>
  <c r="N2825" i="9" s="1"/>
  <c r="N2826" i="9" s="1"/>
  <c r="N2827" i="9" s="1"/>
  <c r="N2828" i="9" s="1"/>
  <c r="N2829" i="9" s="1"/>
  <c r="N2426" i="9"/>
  <c r="N2427" i="9" s="1"/>
  <c r="N2428" i="9" s="1"/>
  <c r="P2425" i="9"/>
  <c r="N2392" i="9"/>
  <c r="N2393" i="9" s="1"/>
  <c r="N2394" i="9" s="1"/>
  <c r="N2395" i="9" s="1"/>
  <c r="N2396" i="9" s="1"/>
  <c r="N2397" i="9" s="1"/>
  <c r="N2398" i="9" s="1"/>
  <c r="N2399" i="9" s="1"/>
  <c r="N2400" i="9" s="1"/>
  <c r="N2401" i="9" s="1"/>
  <c r="N2402" i="9" s="1"/>
  <c r="N2403" i="9" s="1"/>
  <c r="N2404" i="9" s="1"/>
  <c r="N2405" i="9" s="1"/>
  <c r="N2406" i="9" s="1"/>
  <c r="N2407" i="9" s="1"/>
  <c r="N2408" i="9" s="1"/>
  <c r="N2409" i="9" s="1"/>
  <c r="N2410" i="9" s="1"/>
  <c r="N2411" i="9" s="1"/>
  <c r="N2412" i="9" s="1"/>
  <c r="N2413" i="9" s="1"/>
  <c r="N2414" i="9" s="1"/>
  <c r="N2415" i="9" s="1"/>
  <c r="N2416" i="9" s="1"/>
  <c r="N2417" i="9" s="1"/>
  <c r="N2418" i="9" s="1"/>
  <c r="N2419" i="9" s="1"/>
  <c r="N2420" i="9" s="1"/>
  <c r="N2421" i="9" s="1"/>
  <c r="N2422" i="9" s="1"/>
  <c r="N2423" i="9" s="1"/>
  <c r="N2424" i="9" s="1"/>
  <c r="N2425" i="9" s="1"/>
  <c r="P2391" i="9"/>
  <c r="N2527" i="9"/>
  <c r="N2528" i="9" s="1"/>
  <c r="N2529" i="9" s="1"/>
  <c r="N2530" i="9" s="1"/>
  <c r="N2531" i="9" s="1"/>
  <c r="N2532" i="9" s="1"/>
  <c r="N2533" i="9" s="1"/>
  <c r="N2534" i="9" s="1"/>
  <c r="N2535" i="9" s="1"/>
  <c r="N2536" i="9" s="1"/>
  <c r="N2537" i="9" s="1"/>
  <c r="N2538" i="9" s="1"/>
  <c r="N2539" i="9" s="1"/>
  <c r="N2540" i="9" s="1"/>
  <c r="N2541" i="9" s="1"/>
  <c r="N2542" i="9" s="1"/>
  <c r="N2543" i="9" s="1"/>
  <c r="N2544" i="9" s="1"/>
  <c r="N2545" i="9" s="1"/>
  <c r="P2526" i="9"/>
  <c r="J2451" i="9"/>
  <c r="J2289" i="9"/>
  <c r="J2032" i="9"/>
  <c r="J2492" i="9"/>
  <c r="J2810" i="9"/>
  <c r="N877" i="9"/>
  <c r="N878" i="9" s="1"/>
  <c r="N879" i="9" s="1"/>
  <c r="N880" i="9" s="1"/>
  <c r="N881" i="9" s="1"/>
  <c r="N882" i="9" s="1"/>
  <c r="N883" i="9" s="1"/>
  <c r="N884" i="9" s="1"/>
  <c r="N885" i="9" s="1"/>
  <c r="N886" i="9" s="1"/>
  <c r="N887" i="9" s="1"/>
  <c r="N888" i="9" s="1"/>
  <c r="N889" i="9" s="1"/>
  <c r="N890" i="9" s="1"/>
  <c r="N891" i="9" s="1"/>
  <c r="N892" i="9" s="1"/>
  <c r="N893" i="9" s="1"/>
  <c r="N894" i="9" s="1"/>
  <c r="N895" i="9" s="1"/>
  <c r="N896" i="9" s="1"/>
  <c r="N897" i="9" s="1"/>
  <c r="N898" i="9" s="1"/>
  <c r="N899" i="9" s="1"/>
  <c r="N900" i="9" s="1"/>
  <c r="N901" i="9" s="1"/>
  <c r="N902" i="9" s="1"/>
  <c r="N903" i="9" s="1"/>
  <c r="N904" i="9" s="1"/>
  <c r="N905" i="9" s="1"/>
  <c r="N906" i="9" s="1"/>
  <c r="N907" i="9" s="1"/>
  <c r="N908" i="9" s="1"/>
  <c r="N909" i="9" s="1"/>
  <c r="N910" i="9" s="1"/>
  <c r="P876" i="9"/>
  <c r="N1031" i="9"/>
  <c r="P1030" i="9"/>
  <c r="N930" i="9"/>
  <c r="N931" i="9" s="1"/>
  <c r="N932" i="9" s="1"/>
  <c r="N933" i="9" s="1"/>
  <c r="N934" i="9" s="1"/>
  <c r="N935" i="9" s="1"/>
  <c r="N936" i="9" s="1"/>
  <c r="N937" i="9" s="1"/>
  <c r="N938" i="9" s="1"/>
  <c r="N939" i="9" s="1"/>
  <c r="N940" i="9" s="1"/>
  <c r="N941" i="9" s="1"/>
  <c r="N942" i="9" s="1"/>
  <c r="N943" i="9" s="1"/>
  <c r="N944" i="9" s="1"/>
  <c r="N945" i="9" s="1"/>
  <c r="N946" i="9" s="1"/>
  <c r="N947" i="9" s="1"/>
  <c r="N948" i="9" s="1"/>
  <c r="N949" i="9" s="1"/>
  <c r="N950" i="9" s="1"/>
  <c r="N951" i="9" s="1"/>
  <c r="N952" i="9" s="1"/>
  <c r="N953" i="9" s="1"/>
  <c r="N954" i="9" s="1"/>
  <c r="N955" i="9" s="1"/>
  <c r="N956" i="9" s="1"/>
  <c r="N957" i="9" s="1"/>
  <c r="N958" i="9" s="1"/>
  <c r="N959" i="9" s="1"/>
  <c r="N960" i="9" s="1"/>
  <c r="N961" i="9" s="1"/>
  <c r="N962" i="9" s="1"/>
  <c r="N963" i="9" s="1"/>
  <c r="N964" i="9" s="1"/>
  <c r="N965" i="9" s="1"/>
  <c r="N966" i="9" s="1"/>
  <c r="N967" i="9" s="1"/>
  <c r="N968" i="9" s="1"/>
  <c r="N969" i="9" s="1"/>
  <c r="N970" i="9" s="1"/>
  <c r="N971" i="9" s="1"/>
  <c r="N972" i="9" s="1"/>
  <c r="N973" i="9" s="1"/>
  <c r="N974" i="9" s="1"/>
  <c r="N975" i="9" s="1"/>
  <c r="N976" i="9" s="1"/>
  <c r="N977" i="9" s="1"/>
  <c r="P929" i="9"/>
  <c r="J3834" i="9"/>
  <c r="J2088" i="9"/>
  <c r="J419" i="9"/>
  <c r="J120" i="9"/>
  <c r="N507" i="9"/>
  <c r="P506" i="9"/>
  <c r="N3200" i="9"/>
  <c r="N3201" i="9" s="1"/>
  <c r="N3202" i="9" s="1"/>
  <c r="N3203" i="9" s="1"/>
  <c r="N3204" i="9" s="1"/>
  <c r="N3205" i="9" s="1"/>
  <c r="N3206" i="9" s="1"/>
  <c r="N3207" i="9" s="1"/>
  <c r="N3208" i="9" s="1"/>
  <c r="N3209" i="9" s="1"/>
  <c r="N3210" i="9" s="1"/>
  <c r="N3211" i="9" s="1"/>
  <c r="N3212" i="9" s="1"/>
  <c r="N3213" i="9" s="1"/>
  <c r="N3214" i="9" s="1"/>
  <c r="N3215" i="9" s="1"/>
  <c r="N3216" i="9" s="1"/>
  <c r="N3217" i="9" s="1"/>
  <c r="N3218" i="9" s="1"/>
  <c r="N3219" i="9" s="1"/>
  <c r="N3220" i="9" s="1"/>
  <c r="N3221" i="9" s="1"/>
  <c r="N3222" i="9" s="1"/>
  <c r="N3223" i="9" s="1"/>
  <c r="N3224" i="9" s="1"/>
  <c r="N3225" i="9" s="1"/>
  <c r="N3226" i="9" s="1"/>
  <c r="N3227" i="9" s="1"/>
  <c r="N3228" i="9" s="1"/>
  <c r="N3229" i="9" s="1"/>
  <c r="N3230" i="9" s="1"/>
  <c r="N3231" i="9" s="1"/>
  <c r="N3232" i="9" s="1"/>
  <c r="N3233" i="9" s="1"/>
  <c r="P3199" i="9"/>
  <c r="N3402" i="9"/>
  <c r="N3403" i="9" s="1"/>
  <c r="N3404" i="9" s="1"/>
  <c r="N3405" i="9" s="1"/>
  <c r="N3406" i="9" s="1"/>
  <c r="N3407" i="9" s="1"/>
  <c r="N3408" i="9" s="1"/>
  <c r="N3409" i="9" s="1"/>
  <c r="N3410" i="9" s="1"/>
  <c r="N3411" i="9" s="1"/>
  <c r="N3412" i="9" s="1"/>
  <c r="N3413" i="9" s="1"/>
  <c r="N3414" i="9" s="1"/>
  <c r="N3415" i="9" s="1"/>
  <c r="N3416" i="9" s="1"/>
  <c r="N3417" i="9" s="1"/>
  <c r="N3418" i="9" s="1"/>
  <c r="N3419" i="9" s="1"/>
  <c r="N3420" i="9" s="1"/>
  <c r="N3421" i="9" s="1"/>
  <c r="N3422" i="9" s="1"/>
  <c r="N3423" i="9" s="1"/>
  <c r="N3424" i="9" s="1"/>
  <c r="N3425" i="9" s="1"/>
  <c r="N3426" i="9" s="1"/>
  <c r="N3427" i="9" s="1"/>
  <c r="N3428" i="9" s="1"/>
  <c r="N3429" i="9" s="1"/>
  <c r="N3430" i="9" s="1"/>
  <c r="N3431" i="9" s="1"/>
  <c r="N3432" i="9" s="1"/>
  <c r="N3433" i="9" s="1"/>
  <c r="N3434" i="9" s="1"/>
  <c r="N3435" i="9" s="1"/>
  <c r="P3401" i="9"/>
  <c r="N1988" i="9"/>
  <c r="N1989" i="9" s="1"/>
  <c r="N1990" i="9" s="1"/>
  <c r="N1991" i="9" s="1"/>
  <c r="N1992" i="9" s="1"/>
  <c r="N1993" i="9" s="1"/>
  <c r="N1994" i="9" s="1"/>
  <c r="N1995" i="9" s="1"/>
  <c r="N1996" i="9" s="1"/>
  <c r="N1997" i="9" s="1"/>
  <c r="N1998" i="9" s="1"/>
  <c r="N1999" i="9" s="1"/>
  <c r="N2000" i="9" s="1"/>
  <c r="N2001" i="9" s="1"/>
  <c r="N2002" i="9" s="1"/>
  <c r="N2003" i="9" s="1"/>
  <c r="N2004" i="9" s="1"/>
  <c r="N2005" i="9" s="1"/>
  <c r="N2006" i="9" s="1"/>
  <c r="N2007" i="9" s="1"/>
  <c r="N2008" i="9" s="1"/>
  <c r="N2009" i="9" s="1"/>
  <c r="N2010" i="9" s="1"/>
  <c r="N2011" i="9" s="1"/>
  <c r="N2012" i="9" s="1"/>
  <c r="N2013" i="9" s="1"/>
  <c r="N2014" i="9" s="1"/>
  <c r="N2015" i="9" s="1"/>
  <c r="N2016" i="9" s="1"/>
  <c r="N2017" i="9" s="1"/>
  <c r="N2018" i="9" s="1"/>
  <c r="N2019" i="9" s="1"/>
  <c r="N2020" i="9" s="1"/>
  <c r="N2021" i="9" s="1"/>
  <c r="P1987" i="9"/>
  <c r="J3157" i="9"/>
  <c r="J1805" i="9"/>
  <c r="J2135" i="9"/>
  <c r="J128" i="9"/>
  <c r="J2050" i="9"/>
  <c r="J735" i="9"/>
  <c r="N2830" i="9"/>
  <c r="N2831" i="9" s="1"/>
  <c r="N2832" i="9" s="1"/>
  <c r="N2833" i="9" s="1"/>
  <c r="N2834" i="9" s="1"/>
  <c r="N2835" i="9" s="1"/>
  <c r="N2836" i="9" s="1"/>
  <c r="N2837" i="9" s="1"/>
  <c r="N2838" i="9" s="1"/>
  <c r="N2839" i="9" s="1"/>
  <c r="N2840" i="9" s="1"/>
  <c r="N2841" i="9" s="1"/>
  <c r="N2842" i="9" s="1"/>
  <c r="N2843" i="9" s="1"/>
  <c r="N2844" i="9" s="1"/>
  <c r="N2845" i="9" s="1"/>
  <c r="N2846" i="9" s="1"/>
  <c r="N2847" i="9" s="1"/>
  <c r="N2848" i="9" s="1"/>
  <c r="P2829" i="9"/>
  <c r="N3301" i="9"/>
  <c r="N3302" i="9" s="1"/>
  <c r="P3300" i="9"/>
  <c r="J87" i="9"/>
  <c r="J3" i="9"/>
  <c r="N103" i="9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P102" i="9"/>
  <c r="J2441" i="9"/>
  <c r="J2347" i="9"/>
  <c r="N1180" i="9"/>
  <c r="P1179" i="9"/>
  <c r="N1132" i="9"/>
  <c r="N1133" i="9" s="1"/>
  <c r="N1134" i="9" s="1"/>
  <c r="N1135" i="9" s="1"/>
  <c r="N1136" i="9" s="1"/>
  <c r="N1137" i="9" s="1"/>
  <c r="N1138" i="9" s="1"/>
  <c r="N1139" i="9" s="1"/>
  <c r="N1140" i="9" s="1"/>
  <c r="N1141" i="9" s="1"/>
  <c r="N1142" i="9" s="1"/>
  <c r="N1143" i="9" s="1"/>
  <c r="N1144" i="9" s="1"/>
  <c r="N1145" i="9" s="1"/>
  <c r="N1146" i="9" s="1"/>
  <c r="N1147" i="9" s="1"/>
  <c r="N1148" i="9" s="1"/>
  <c r="N1149" i="9" s="1"/>
  <c r="N1150" i="9" s="1"/>
  <c r="N1151" i="9" s="1"/>
  <c r="N1152" i="9" s="1"/>
  <c r="N1153" i="9" s="1"/>
  <c r="N1154" i="9" s="1"/>
  <c r="N1155" i="9" s="1"/>
  <c r="N1156" i="9" s="1"/>
  <c r="N1157" i="9" s="1"/>
  <c r="N1158" i="9" s="1"/>
  <c r="N1159" i="9" s="1"/>
  <c r="N1160" i="9" s="1"/>
  <c r="N1161" i="9" s="1"/>
  <c r="N1162" i="9" s="1"/>
  <c r="N1163" i="9" s="1"/>
  <c r="N1164" i="9" s="1"/>
  <c r="N1165" i="9" s="1"/>
  <c r="N1166" i="9" s="1"/>
  <c r="N1167" i="9" s="1"/>
  <c r="N1168" i="9" s="1"/>
  <c r="N1169" i="9" s="1"/>
  <c r="N1170" i="9" s="1"/>
  <c r="N1171" i="9" s="1"/>
  <c r="N1172" i="9" s="1"/>
  <c r="N1173" i="9" s="1"/>
  <c r="N1174" i="9" s="1"/>
  <c r="N1175" i="9" s="1"/>
  <c r="N1176" i="9" s="1"/>
  <c r="N1177" i="9" s="1"/>
  <c r="N1178" i="9" s="1"/>
  <c r="N1179" i="9" s="1"/>
  <c r="P1131" i="9"/>
  <c r="N1820" i="9"/>
  <c r="N1821" i="9" s="1"/>
  <c r="N1822" i="9" s="1"/>
  <c r="N1823" i="9" s="1"/>
  <c r="N1824" i="9" s="1"/>
  <c r="N1825" i="9" s="1"/>
  <c r="N1826" i="9" s="1"/>
  <c r="N1827" i="9" s="1"/>
  <c r="N1828" i="9" s="1"/>
  <c r="N1829" i="9" s="1"/>
  <c r="N1830" i="9" s="1"/>
  <c r="N1831" i="9" s="1"/>
  <c r="N1832" i="9" s="1"/>
  <c r="N1833" i="9" s="1"/>
  <c r="N1834" i="9" s="1"/>
  <c r="N1835" i="9" s="1"/>
  <c r="N1836" i="9" s="1"/>
  <c r="N1837" i="9" s="1"/>
  <c r="N1838" i="9" s="1"/>
  <c r="P1819" i="9"/>
  <c r="N271" i="9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P270" i="9"/>
  <c r="N728" i="9"/>
  <c r="P727" i="9"/>
  <c r="J3499" i="9"/>
  <c r="N3051" i="9"/>
  <c r="N3052" i="9" s="1"/>
  <c r="N3053" i="9" s="1"/>
  <c r="N3054" i="9" s="1"/>
  <c r="N3055" i="9" s="1"/>
  <c r="P3050" i="9"/>
  <c r="N2291" i="9"/>
  <c r="N2292" i="9" s="1"/>
  <c r="N2293" i="9" s="1"/>
  <c r="N2294" i="9" s="1"/>
  <c r="N2295" i="9" s="1"/>
  <c r="N2296" i="9" s="1"/>
  <c r="N2297" i="9" s="1"/>
  <c r="N2298" i="9" s="1"/>
  <c r="N2299" i="9" s="1"/>
  <c r="N2300" i="9" s="1"/>
  <c r="N2301" i="9" s="1"/>
  <c r="N2302" i="9" s="1"/>
  <c r="N2303" i="9" s="1"/>
  <c r="N2304" i="9" s="1"/>
  <c r="N2305" i="9" s="1"/>
  <c r="N2306" i="9" s="1"/>
  <c r="N2307" i="9" s="1"/>
  <c r="N2308" i="9" s="1"/>
  <c r="N2309" i="9" s="1"/>
  <c r="N2310" i="9" s="1"/>
  <c r="N2311" i="9" s="1"/>
  <c r="N2312" i="9" s="1"/>
  <c r="N2313" i="9" s="1"/>
  <c r="N2314" i="9" s="1"/>
  <c r="N2315" i="9" s="1"/>
  <c r="N2316" i="9" s="1"/>
  <c r="N2317" i="9" s="1"/>
  <c r="N2318" i="9" s="1"/>
  <c r="N2319" i="9" s="1"/>
  <c r="N2320" i="9" s="1"/>
  <c r="N2321" i="9" s="1"/>
  <c r="N2322" i="9" s="1"/>
  <c r="N2323" i="9" s="1"/>
  <c r="N2324" i="9" s="1"/>
  <c r="P2290" i="9"/>
  <c r="N3335" i="9"/>
  <c r="N3336" i="9" s="1"/>
  <c r="N3337" i="9" s="1"/>
  <c r="N3338" i="9" s="1"/>
  <c r="N3339" i="9" s="1"/>
  <c r="N3340" i="9" s="1"/>
  <c r="N3341" i="9" s="1"/>
  <c r="N3342" i="9" s="1"/>
  <c r="N3343" i="9" s="1"/>
  <c r="N3344" i="9" s="1"/>
  <c r="N3345" i="9" s="1"/>
  <c r="N3346" i="9" s="1"/>
  <c r="N3347" i="9" s="1"/>
  <c r="N3348" i="9" s="1"/>
  <c r="N3349" i="9" s="1"/>
  <c r="N3350" i="9" s="1"/>
  <c r="N3351" i="9" s="1"/>
  <c r="N3352" i="9" s="1"/>
  <c r="N3353" i="9" s="1"/>
  <c r="P3334" i="9"/>
  <c r="J3432" i="9"/>
  <c r="J2721" i="9"/>
  <c r="J2601" i="9"/>
  <c r="J2771" i="9"/>
  <c r="J2111" i="9"/>
  <c r="J1800" i="9"/>
  <c r="J1061" i="9"/>
  <c r="J991" i="9"/>
  <c r="J1262" i="9"/>
  <c r="J373" i="9"/>
  <c r="J283" i="9"/>
  <c r="J30" i="9"/>
  <c r="J643" i="9"/>
  <c r="J476" i="9"/>
  <c r="J3698" i="9"/>
  <c r="J3461" i="9"/>
  <c r="J3827" i="9"/>
  <c r="J2873" i="9"/>
  <c r="J1787" i="9"/>
  <c r="J3721" i="9"/>
  <c r="J2867" i="9"/>
  <c r="J3474" i="9"/>
  <c r="N2998" i="9"/>
  <c r="N2999" i="9" s="1"/>
  <c r="N3000" i="9" s="1"/>
  <c r="N3001" i="9" s="1"/>
  <c r="N3002" i="9" s="1"/>
  <c r="N3003" i="9" s="1"/>
  <c r="N3004" i="9" s="1"/>
  <c r="N3005" i="9" s="1"/>
  <c r="N3006" i="9" s="1"/>
  <c r="N3007" i="9" s="1"/>
  <c r="N3008" i="9" s="1"/>
  <c r="N3009" i="9" s="1"/>
  <c r="N3010" i="9" s="1"/>
  <c r="N3011" i="9" s="1"/>
  <c r="N3012" i="9" s="1"/>
  <c r="N3013" i="9" s="1"/>
  <c r="N3014" i="9" s="1"/>
  <c r="N3015" i="9" s="1"/>
  <c r="N3016" i="9" s="1"/>
  <c r="N3017" i="9" s="1"/>
  <c r="N3018" i="9" s="1"/>
  <c r="N3019" i="9" s="1"/>
  <c r="N3020" i="9" s="1"/>
  <c r="N3021" i="9" s="1"/>
  <c r="N3022" i="9" s="1"/>
  <c r="N3023" i="9" s="1"/>
  <c r="N3024" i="9" s="1"/>
  <c r="N3025" i="9" s="1"/>
  <c r="N3026" i="9" s="1"/>
  <c r="N3027" i="9" s="1"/>
  <c r="N3028" i="9" s="1"/>
  <c r="N3029" i="9" s="1"/>
  <c r="N3030" i="9" s="1"/>
  <c r="N3031" i="9" s="1"/>
  <c r="J3821" i="9"/>
  <c r="J2640" i="9"/>
  <c r="N2224" i="9"/>
  <c r="N2225" i="9" s="1"/>
  <c r="N2226" i="9" s="1"/>
  <c r="N2227" i="9" s="1"/>
  <c r="N2228" i="9" s="1"/>
  <c r="N2229" i="9" s="1"/>
  <c r="N2230" i="9" s="1"/>
  <c r="N2231" i="9" s="1"/>
  <c r="N2232" i="9" s="1"/>
  <c r="N2233" i="9" s="1"/>
  <c r="N2234" i="9" s="1"/>
  <c r="N2235" i="9" s="1"/>
  <c r="N2236" i="9" s="1"/>
  <c r="N2237" i="9" s="1"/>
  <c r="N2238" i="9" s="1"/>
  <c r="N2239" i="9" s="1"/>
  <c r="N2240" i="9" s="1"/>
  <c r="N2241" i="9" s="1"/>
  <c r="N2242" i="9" s="1"/>
  <c r="P2223" i="9"/>
  <c r="N2594" i="9"/>
  <c r="N2595" i="9" s="1"/>
  <c r="N2596" i="9" s="1"/>
  <c r="N2597" i="9" s="1"/>
  <c r="N2598" i="9" s="1"/>
  <c r="N2599" i="9" s="1"/>
  <c r="N2600" i="9" s="1"/>
  <c r="N2601" i="9" s="1"/>
  <c r="N2602" i="9" s="1"/>
  <c r="N2603" i="9" s="1"/>
  <c r="N2604" i="9" s="1"/>
  <c r="N2605" i="9" s="1"/>
  <c r="N2606" i="9" s="1"/>
  <c r="N2607" i="9" s="1"/>
  <c r="N2608" i="9" s="1"/>
  <c r="N2609" i="9" s="1"/>
  <c r="N2610" i="9" s="1"/>
  <c r="N2611" i="9" s="1"/>
  <c r="N2612" i="9" s="1"/>
  <c r="N2613" i="9" s="1"/>
  <c r="N2614" i="9" s="1"/>
  <c r="N2615" i="9" s="1"/>
  <c r="N2616" i="9" s="1"/>
  <c r="N2617" i="9" s="1"/>
  <c r="N2618" i="9" s="1"/>
  <c r="N2619" i="9" s="1"/>
  <c r="N2620" i="9" s="1"/>
  <c r="N2621" i="9" s="1"/>
  <c r="N2622" i="9" s="1"/>
  <c r="N2623" i="9" s="1"/>
  <c r="N2624" i="9" s="1"/>
  <c r="N2625" i="9" s="1"/>
  <c r="N2626" i="9" s="1"/>
  <c r="N2627" i="9" s="1"/>
  <c r="N1517" i="9"/>
  <c r="N1518" i="9" s="1"/>
  <c r="N1519" i="9" s="1"/>
  <c r="N1520" i="9" s="1"/>
  <c r="N1521" i="9" s="1"/>
  <c r="N1522" i="9" s="1"/>
  <c r="N1523" i="9" s="1"/>
  <c r="N1524" i="9" s="1"/>
  <c r="N1525" i="9" s="1"/>
  <c r="N1526" i="9" s="1"/>
  <c r="N1527" i="9" s="1"/>
  <c r="N1528" i="9" s="1"/>
  <c r="N1529" i="9" s="1"/>
  <c r="N1530" i="9" s="1"/>
  <c r="N1531" i="9" s="1"/>
  <c r="N1532" i="9" s="1"/>
  <c r="N1533" i="9" s="1"/>
  <c r="N1534" i="9" s="1"/>
  <c r="N1535" i="9" s="1"/>
  <c r="P1516" i="9"/>
  <c r="P1738" i="9"/>
  <c r="N1214" i="9"/>
  <c r="N1113" i="9"/>
  <c r="N1114" i="9" s="1"/>
  <c r="N1115" i="9" s="1"/>
  <c r="N1116" i="9" s="1"/>
  <c r="P1112" i="9"/>
  <c r="N1012" i="9"/>
  <c r="N1013" i="9" s="1"/>
  <c r="N1014" i="9" s="1"/>
  <c r="N1015" i="9" s="1"/>
  <c r="N1016" i="9" s="1"/>
  <c r="N1017" i="9" s="1"/>
  <c r="N1018" i="9" s="1"/>
  <c r="N1019" i="9" s="1"/>
  <c r="N1020" i="9" s="1"/>
  <c r="N1021" i="9" s="1"/>
  <c r="N1022" i="9" s="1"/>
  <c r="N1023" i="9" s="1"/>
  <c r="N1024" i="9" s="1"/>
  <c r="N1025" i="9" s="1"/>
  <c r="N1026" i="9" s="1"/>
  <c r="N1027" i="9" s="1"/>
  <c r="N1028" i="9" s="1"/>
  <c r="N1029" i="9" s="1"/>
  <c r="N1030" i="9" s="1"/>
  <c r="P1011" i="9"/>
  <c r="N1382" i="9"/>
  <c r="N1383" i="9" s="1"/>
  <c r="N1384" i="9" s="1"/>
  <c r="N1385" i="9" s="1"/>
  <c r="N1386" i="9" s="1"/>
  <c r="N1387" i="9" s="1"/>
  <c r="N1388" i="9" s="1"/>
  <c r="N1389" i="9" s="1"/>
  <c r="N1390" i="9" s="1"/>
  <c r="N1391" i="9" s="1"/>
  <c r="N1392" i="9" s="1"/>
  <c r="N1393" i="9" s="1"/>
  <c r="N1394" i="9" s="1"/>
  <c r="N1395" i="9" s="1"/>
  <c r="N1396" i="9" s="1"/>
  <c r="N1397" i="9" s="1"/>
  <c r="N1398" i="9" s="1"/>
  <c r="N1399" i="9" s="1"/>
  <c r="N1400" i="9" s="1"/>
  <c r="N1401" i="9" s="1"/>
  <c r="N1402" i="9" s="1"/>
  <c r="N1403" i="9" s="1"/>
  <c r="N1404" i="9" s="1"/>
  <c r="N1405" i="9" s="1"/>
  <c r="N1406" i="9" s="1"/>
  <c r="N1407" i="9" s="1"/>
  <c r="N1408" i="9" s="1"/>
  <c r="N1409" i="9" s="1"/>
  <c r="N1410" i="9" s="1"/>
  <c r="N1411" i="9" s="1"/>
  <c r="N1412" i="9" s="1"/>
  <c r="N1413" i="9" s="1"/>
  <c r="N1414" i="9" s="1"/>
  <c r="N1415" i="9" s="1"/>
  <c r="N223" i="9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P222" i="9"/>
  <c r="N2123" i="9"/>
  <c r="N2124" i="9" s="1"/>
  <c r="P2122" i="9"/>
  <c r="J2777" i="9"/>
  <c r="J2620" i="9"/>
  <c r="N3032" i="9"/>
  <c r="J2278" i="9"/>
  <c r="J3397" i="9"/>
  <c r="J3245" i="9"/>
  <c r="J3005" i="9"/>
  <c r="J2566" i="9"/>
  <c r="J2069" i="9"/>
  <c r="J919" i="9"/>
  <c r="J670" i="9"/>
  <c r="J441" i="9"/>
  <c r="J531" i="9"/>
  <c r="J603" i="9"/>
  <c r="J278" i="9"/>
  <c r="J3657" i="9"/>
  <c r="J3289" i="9"/>
  <c r="J3106" i="9"/>
  <c r="J3099" i="9"/>
  <c r="J3306" i="9"/>
  <c r="J2442" i="9"/>
  <c r="J2314" i="9"/>
  <c r="J1903" i="9"/>
  <c r="J1614" i="9"/>
  <c r="J1210" i="9"/>
  <c r="J1175" i="9"/>
  <c r="J1084" i="9"/>
  <c r="J724" i="9"/>
  <c r="J556" i="9"/>
  <c r="J440" i="9"/>
  <c r="J621" i="9"/>
  <c r="J458" i="9"/>
  <c r="J170" i="9"/>
  <c r="J95" i="9"/>
  <c r="J1413" i="9"/>
  <c r="J597" i="9"/>
  <c r="N2749" i="9"/>
  <c r="N2750" i="9" s="1"/>
  <c r="N2751" i="9" s="1"/>
  <c r="N2752" i="9" s="1"/>
  <c r="N2753" i="9" s="1"/>
  <c r="N2754" i="9" s="1"/>
  <c r="N2755" i="9" s="1"/>
  <c r="N2756" i="9" s="1"/>
  <c r="N2757" i="9" s="1"/>
  <c r="N2758" i="9" s="1"/>
  <c r="N2759" i="9" s="1"/>
  <c r="N2760" i="9" s="1"/>
  <c r="N2761" i="9" s="1"/>
  <c r="N2762" i="9" s="1"/>
  <c r="N2763" i="9" s="1"/>
  <c r="N2764" i="9" s="1"/>
  <c r="N2765" i="9" s="1"/>
  <c r="N2766" i="9" s="1"/>
  <c r="N2767" i="9" s="1"/>
  <c r="N2768" i="9" s="1"/>
  <c r="N2769" i="9" s="1"/>
  <c r="N2770" i="9" s="1"/>
  <c r="N2771" i="9" s="1"/>
  <c r="N2772" i="9" s="1"/>
  <c r="N2773" i="9" s="1"/>
  <c r="N2774" i="9" s="1"/>
  <c r="N2775" i="9" s="1"/>
  <c r="N2776" i="9" s="1"/>
  <c r="N2777" i="9" s="1"/>
  <c r="N2778" i="9" s="1"/>
  <c r="N2779" i="9" s="1"/>
  <c r="N2780" i="9" s="1"/>
  <c r="N2781" i="9" s="1"/>
  <c r="N2782" i="9" s="1"/>
  <c r="N2783" i="9" s="1"/>
  <c r="N2784" i="9" s="1"/>
  <c r="N2785" i="9" s="1"/>
  <c r="N2786" i="9" s="1"/>
  <c r="N2787" i="9" s="1"/>
  <c r="N2788" i="9" s="1"/>
  <c r="N2789" i="9" s="1"/>
  <c r="N2790" i="9" s="1"/>
  <c r="N2791" i="9" s="1"/>
  <c r="N2792" i="9" s="1"/>
  <c r="N2793" i="9" s="1"/>
  <c r="N2794" i="9" s="1"/>
  <c r="N2795" i="9" s="1"/>
  <c r="N2143" i="9"/>
  <c r="N2144" i="9" s="1"/>
  <c r="P2142" i="9"/>
  <c r="N2344" i="9"/>
  <c r="P2343" i="9"/>
  <c r="N1921" i="9"/>
  <c r="N1922" i="9" s="1"/>
  <c r="N1923" i="9" s="1"/>
  <c r="N1924" i="9" s="1"/>
  <c r="N1925" i="9" s="1"/>
  <c r="N1926" i="9" s="1"/>
  <c r="N1927" i="9" s="1"/>
  <c r="N1928" i="9" s="1"/>
  <c r="N1929" i="9" s="1"/>
  <c r="N1930" i="9" s="1"/>
  <c r="N1931" i="9" s="1"/>
  <c r="N1932" i="9" s="1"/>
  <c r="N1933" i="9" s="1"/>
  <c r="N1934" i="9" s="1"/>
  <c r="N1935" i="9" s="1"/>
  <c r="N1936" i="9" s="1"/>
  <c r="N1937" i="9" s="1"/>
  <c r="N1938" i="9" s="1"/>
  <c r="N1939" i="9" s="1"/>
  <c r="N1483" i="9"/>
  <c r="N1484" i="9" s="1"/>
  <c r="N1485" i="9" s="1"/>
  <c r="N1486" i="9" s="1"/>
  <c r="N1487" i="9" s="1"/>
  <c r="N1488" i="9" s="1"/>
  <c r="N1489" i="9" s="1"/>
  <c r="N1490" i="9" s="1"/>
  <c r="N1491" i="9" s="1"/>
  <c r="N1492" i="9" s="1"/>
  <c r="N1493" i="9" s="1"/>
  <c r="N1494" i="9" s="1"/>
  <c r="N1495" i="9" s="1"/>
  <c r="N1496" i="9" s="1"/>
  <c r="N1497" i="9" s="1"/>
  <c r="N1498" i="9" s="1"/>
  <c r="N1499" i="9" s="1"/>
  <c r="N1500" i="9" s="1"/>
  <c r="N1501" i="9" s="1"/>
  <c r="N1502" i="9" s="1"/>
  <c r="N1503" i="9" s="1"/>
  <c r="N1504" i="9" s="1"/>
  <c r="N1505" i="9" s="1"/>
  <c r="N1506" i="9" s="1"/>
  <c r="N1507" i="9" s="1"/>
  <c r="N1508" i="9" s="1"/>
  <c r="N1509" i="9" s="1"/>
  <c r="N1510" i="9" s="1"/>
  <c r="N1511" i="9" s="1"/>
  <c r="N1512" i="9" s="1"/>
  <c r="N1513" i="9" s="1"/>
  <c r="N1514" i="9" s="1"/>
  <c r="N1515" i="9" s="1"/>
  <c r="N1516" i="9" s="1"/>
  <c r="P1482" i="9"/>
  <c r="N1435" i="9"/>
  <c r="N1436" i="9" s="1"/>
  <c r="N1437" i="9" s="1"/>
  <c r="N1438" i="9" s="1"/>
  <c r="N1439" i="9" s="1"/>
  <c r="N1440" i="9" s="1"/>
  <c r="N1441" i="9" s="1"/>
  <c r="N1442" i="9" s="1"/>
  <c r="N1443" i="9" s="1"/>
  <c r="N1444" i="9" s="1"/>
  <c r="N1445" i="9" s="1"/>
  <c r="N1446" i="9" s="1"/>
  <c r="N1447" i="9" s="1"/>
  <c r="N1448" i="9" s="1"/>
  <c r="N1449" i="9" s="1"/>
  <c r="N1450" i="9" s="1"/>
  <c r="N1451" i="9" s="1"/>
  <c r="N1452" i="9" s="1"/>
  <c r="N1453" i="9" s="1"/>
  <c r="N1454" i="9" s="1"/>
  <c r="N1455" i="9" s="1"/>
  <c r="N1456" i="9" s="1"/>
  <c r="N1457" i="9" s="1"/>
  <c r="N1458" i="9" s="1"/>
  <c r="N1459" i="9" s="1"/>
  <c r="N1460" i="9" s="1"/>
  <c r="N1461" i="9" s="1"/>
  <c r="N1462" i="9" s="1"/>
  <c r="N1463" i="9" s="1"/>
  <c r="N1464" i="9" s="1"/>
  <c r="N1465" i="9" s="1"/>
  <c r="N1466" i="9" s="1"/>
  <c r="N1467" i="9" s="1"/>
  <c r="N1468" i="9" s="1"/>
  <c r="N1469" i="9" s="1"/>
  <c r="N1470" i="9" s="1"/>
  <c r="N1471" i="9" s="1"/>
  <c r="N1472" i="9" s="1"/>
  <c r="N1473" i="9" s="1"/>
  <c r="N1474" i="9" s="1"/>
  <c r="N1475" i="9" s="1"/>
  <c r="N1476" i="9" s="1"/>
  <c r="N1477" i="9" s="1"/>
  <c r="N1478" i="9" s="1"/>
  <c r="N1479" i="9" s="1"/>
  <c r="N1480" i="9" s="1"/>
  <c r="N1481" i="9" s="1"/>
  <c r="N1482" i="9" s="1"/>
  <c r="P1434" i="9"/>
  <c r="N1079" i="9"/>
  <c r="N1080" i="9" s="1"/>
  <c r="P1078" i="9"/>
  <c r="N978" i="9"/>
  <c r="N979" i="9" s="1"/>
  <c r="N980" i="9" s="1"/>
  <c r="N981" i="9" s="1"/>
  <c r="N982" i="9" s="1"/>
  <c r="N983" i="9" s="1"/>
  <c r="N984" i="9" s="1"/>
  <c r="N985" i="9" s="1"/>
  <c r="N986" i="9" s="1"/>
  <c r="N987" i="9" s="1"/>
  <c r="N988" i="9" s="1"/>
  <c r="N989" i="9" s="1"/>
  <c r="N990" i="9" s="1"/>
  <c r="N991" i="9" s="1"/>
  <c r="N992" i="9" s="1"/>
  <c r="N993" i="9" s="1"/>
  <c r="N994" i="9" s="1"/>
  <c r="N995" i="9" s="1"/>
  <c r="N996" i="9" s="1"/>
  <c r="N997" i="9" s="1"/>
  <c r="N998" i="9" s="1"/>
  <c r="N999" i="9" s="1"/>
  <c r="N1000" i="9" s="1"/>
  <c r="N1001" i="9" s="1"/>
  <c r="N1002" i="9" s="1"/>
  <c r="N1003" i="9" s="1"/>
  <c r="N1004" i="9" s="1"/>
  <c r="N1005" i="9" s="1"/>
  <c r="N1006" i="9" s="1"/>
  <c r="N1007" i="9" s="1"/>
  <c r="N1008" i="9" s="1"/>
  <c r="N1009" i="9" s="1"/>
  <c r="N1010" i="9" s="1"/>
  <c r="N1011" i="9" s="1"/>
  <c r="P977" i="9"/>
  <c r="N627" i="9"/>
  <c r="N628" i="9" s="1"/>
  <c r="N629" i="9" s="1"/>
  <c r="N630" i="9" s="1"/>
  <c r="N631" i="9" s="1"/>
  <c r="N632" i="9" s="1"/>
  <c r="N633" i="9" s="1"/>
  <c r="N634" i="9" s="1"/>
  <c r="N635" i="9" s="1"/>
  <c r="N636" i="9" s="1"/>
  <c r="N637" i="9" s="1"/>
  <c r="N638" i="9" s="1"/>
  <c r="N639" i="9" s="1"/>
  <c r="N640" i="9" s="1"/>
  <c r="N641" i="9" s="1"/>
  <c r="N642" i="9" s="1"/>
  <c r="N643" i="9" s="1"/>
  <c r="N644" i="9" s="1"/>
  <c r="N645" i="9" s="1"/>
  <c r="N646" i="9" s="1"/>
  <c r="N647" i="9" s="1"/>
  <c r="N648" i="9" s="1"/>
  <c r="N649" i="9" s="1"/>
  <c r="N650" i="9" s="1"/>
  <c r="N651" i="9" s="1"/>
  <c r="N652" i="9" s="1"/>
  <c r="N653" i="9" s="1"/>
  <c r="N654" i="9" s="1"/>
  <c r="N655" i="9" s="1"/>
  <c r="N656" i="9" s="1"/>
  <c r="N657" i="9" s="1"/>
  <c r="N658" i="9" s="1"/>
  <c r="N659" i="9" s="1"/>
  <c r="N660" i="9" s="1"/>
  <c r="N661" i="9" s="1"/>
  <c r="N662" i="9" s="1"/>
  <c r="N663" i="9" s="1"/>
  <c r="N664" i="9" s="1"/>
  <c r="N665" i="9" s="1"/>
  <c r="N666" i="9" s="1"/>
  <c r="N667" i="9" s="1"/>
  <c r="N668" i="9" s="1"/>
  <c r="N669" i="9" s="1"/>
  <c r="N670" i="9" s="1"/>
  <c r="N671" i="9" s="1"/>
  <c r="N672" i="9" s="1"/>
  <c r="N673" i="9" s="1"/>
  <c r="N674" i="9" s="1"/>
  <c r="P626" i="9"/>
  <c r="N709" i="9"/>
  <c r="N710" i="9" s="1"/>
  <c r="N711" i="9" s="1"/>
  <c r="N712" i="9" s="1"/>
  <c r="N713" i="9" s="1"/>
  <c r="N714" i="9" s="1"/>
  <c r="N715" i="9" s="1"/>
  <c r="N716" i="9" s="1"/>
  <c r="N717" i="9" s="1"/>
  <c r="N718" i="9" s="1"/>
  <c r="N719" i="9" s="1"/>
  <c r="N720" i="9" s="1"/>
  <c r="N721" i="9" s="1"/>
  <c r="N722" i="9" s="1"/>
  <c r="N723" i="9" s="1"/>
  <c r="N724" i="9" s="1"/>
  <c r="N725" i="9" s="1"/>
  <c r="N726" i="9" s="1"/>
  <c r="N727" i="9" s="1"/>
  <c r="P708" i="9"/>
  <c r="N776" i="9"/>
  <c r="N777" i="9" s="1"/>
  <c r="P775" i="9"/>
  <c r="N829" i="9"/>
  <c r="N830" i="9" s="1"/>
  <c r="N831" i="9" s="1"/>
  <c r="N832" i="9" s="1"/>
  <c r="N833" i="9" s="1"/>
  <c r="N834" i="9" s="1"/>
  <c r="N835" i="9" s="1"/>
  <c r="N836" i="9" s="1"/>
  <c r="N837" i="9" s="1"/>
  <c r="N838" i="9" s="1"/>
  <c r="N839" i="9" s="1"/>
  <c r="N840" i="9" s="1"/>
  <c r="N841" i="9" s="1"/>
  <c r="N842" i="9" s="1"/>
  <c r="N843" i="9" s="1"/>
  <c r="N844" i="9" s="1"/>
  <c r="N845" i="9" s="1"/>
  <c r="N846" i="9" s="1"/>
  <c r="N847" i="9" s="1"/>
  <c r="N848" i="9" s="1"/>
  <c r="N849" i="9" s="1"/>
  <c r="N850" i="9" s="1"/>
  <c r="N851" i="9" s="1"/>
  <c r="N852" i="9" s="1"/>
  <c r="N853" i="9" s="1"/>
  <c r="N854" i="9" s="1"/>
  <c r="N855" i="9" s="1"/>
  <c r="N856" i="9" s="1"/>
  <c r="N857" i="9" s="1"/>
  <c r="N858" i="9" s="1"/>
  <c r="N859" i="9" s="1"/>
  <c r="N860" i="9" s="1"/>
  <c r="N861" i="9" s="1"/>
  <c r="N862" i="9" s="1"/>
  <c r="N863" i="9" s="1"/>
  <c r="N864" i="9" s="1"/>
  <c r="N865" i="9" s="1"/>
  <c r="N866" i="9" s="1"/>
  <c r="N867" i="9" s="1"/>
  <c r="N868" i="9" s="1"/>
  <c r="N869" i="9" s="1"/>
  <c r="N870" i="9" s="1"/>
  <c r="N871" i="9" s="1"/>
  <c r="N872" i="9" s="1"/>
  <c r="N873" i="9" s="1"/>
  <c r="N874" i="9" s="1"/>
  <c r="N875" i="9" s="1"/>
  <c r="N876" i="9" s="1"/>
  <c r="J3768" i="9"/>
  <c r="J3368" i="9"/>
  <c r="N3436" i="9"/>
  <c r="N3437" i="9" s="1"/>
  <c r="N3438" i="9" s="1"/>
  <c r="N3439" i="9" s="1"/>
  <c r="N3440" i="9" s="1"/>
  <c r="N3441" i="9" s="1"/>
  <c r="N3442" i="9" s="1"/>
  <c r="N3443" i="9" s="1"/>
  <c r="N3444" i="9" s="1"/>
  <c r="N3445" i="9" s="1"/>
  <c r="N3446" i="9" s="1"/>
  <c r="N3447" i="9" s="1"/>
  <c r="N3448" i="9" s="1"/>
  <c r="N3449" i="9" s="1"/>
  <c r="N3450" i="9" s="1"/>
  <c r="N3451" i="9" s="1"/>
  <c r="N3452" i="9" s="1"/>
  <c r="N3453" i="9" s="1"/>
  <c r="N3454" i="9" s="1"/>
  <c r="P3435" i="9"/>
  <c r="J3808" i="9"/>
  <c r="J2819" i="9"/>
  <c r="J3217" i="9"/>
  <c r="J2783" i="9"/>
  <c r="J2473" i="9"/>
  <c r="J1386" i="9"/>
  <c r="J1044" i="9"/>
  <c r="J701" i="9"/>
  <c r="J2895" i="9"/>
  <c r="J1952" i="9"/>
  <c r="N2729" i="9"/>
  <c r="N2325" i="9"/>
  <c r="N2326" i="9" s="1"/>
  <c r="N2327" i="9" s="1"/>
  <c r="N2328" i="9" s="1"/>
  <c r="N2329" i="9" s="1"/>
  <c r="N2330" i="9" s="1"/>
  <c r="N2331" i="9" s="1"/>
  <c r="N2332" i="9" s="1"/>
  <c r="N2333" i="9" s="1"/>
  <c r="N2334" i="9" s="1"/>
  <c r="N2335" i="9" s="1"/>
  <c r="N2336" i="9" s="1"/>
  <c r="N2337" i="9" s="1"/>
  <c r="N2338" i="9" s="1"/>
  <c r="N2339" i="9" s="1"/>
  <c r="N2340" i="9" s="1"/>
  <c r="N2341" i="9" s="1"/>
  <c r="N2342" i="9" s="1"/>
  <c r="N2343" i="9" s="1"/>
  <c r="P2324" i="9"/>
  <c r="N1738" i="9"/>
  <c r="N1739" i="9" s="1"/>
  <c r="N1740" i="9" s="1"/>
  <c r="N1741" i="9" s="1"/>
  <c r="N1742" i="9" s="1"/>
  <c r="N1743" i="9" s="1"/>
  <c r="N1744" i="9" s="1"/>
  <c r="N1745" i="9" s="1"/>
  <c r="N1746" i="9" s="1"/>
  <c r="N1747" i="9" s="1"/>
  <c r="N1748" i="9" s="1"/>
  <c r="N1749" i="9" s="1"/>
  <c r="N1750" i="9" s="1"/>
  <c r="N1751" i="9" s="1"/>
  <c r="N1752" i="9" s="1"/>
  <c r="N1753" i="9" s="1"/>
  <c r="N1754" i="9" s="1"/>
  <c r="N1755" i="9" s="1"/>
  <c r="N1756" i="9" s="1"/>
  <c r="N1757" i="9" s="1"/>
  <c r="N1758" i="9" s="1"/>
  <c r="N1759" i="9" s="1"/>
  <c r="N1760" i="9" s="1"/>
  <c r="N1761" i="9" s="1"/>
  <c r="N1762" i="9" s="1"/>
  <c r="N1763" i="9" s="1"/>
  <c r="N1764" i="9" s="1"/>
  <c r="N1765" i="9" s="1"/>
  <c r="N1766" i="9" s="1"/>
  <c r="N1767" i="9" s="1"/>
  <c r="N1768" i="9" s="1"/>
  <c r="N1769" i="9" s="1"/>
  <c r="N1770" i="9" s="1"/>
  <c r="N1771" i="9" s="1"/>
  <c r="N1772" i="9" s="1"/>
  <c r="N1773" i="9" s="1"/>
  <c r="N1774" i="9" s="1"/>
  <c r="N1775" i="9" s="1"/>
  <c r="N1776" i="9" s="1"/>
  <c r="N1777" i="9" s="1"/>
  <c r="N1778" i="9" s="1"/>
  <c r="N1779" i="9" s="1"/>
  <c r="N1780" i="9" s="1"/>
  <c r="N1781" i="9" s="1"/>
  <c r="N1782" i="9" s="1"/>
  <c r="N1783" i="9" s="1"/>
  <c r="N1784" i="9" s="1"/>
  <c r="N1785" i="9" s="1"/>
  <c r="P1737" i="9"/>
  <c r="P1940" i="9"/>
  <c r="N2022" i="9"/>
  <c r="P2021" i="9"/>
  <c r="N473" i="9"/>
  <c r="P472" i="9"/>
  <c r="J1019" i="9"/>
  <c r="J259" i="9"/>
  <c r="J2934" i="9"/>
  <c r="J2998" i="9"/>
  <c r="J2979" i="9"/>
  <c r="J1229" i="9"/>
  <c r="J3519" i="9"/>
  <c r="J3516" i="9"/>
  <c r="J3285" i="9"/>
  <c r="J3049" i="9"/>
  <c r="J2956" i="9"/>
  <c r="J2238" i="9"/>
  <c r="J1886" i="9"/>
  <c r="J1753" i="9"/>
  <c r="J1393" i="9"/>
  <c r="J1730" i="9"/>
  <c r="J1168" i="9"/>
  <c r="J826" i="9"/>
  <c r="J527" i="9"/>
  <c r="J235" i="9"/>
  <c r="J25" i="9"/>
  <c r="J3383" i="9"/>
  <c r="J2949" i="9"/>
  <c r="J2408" i="9"/>
  <c r="J2309" i="9"/>
  <c r="J1739" i="9"/>
  <c r="J1991" i="9"/>
  <c r="J1276" i="9"/>
  <c r="J759" i="9"/>
  <c r="J697" i="9"/>
  <c r="J1509" i="9"/>
  <c r="J772" i="9"/>
  <c r="J1161" i="9"/>
  <c r="J1079" i="9"/>
  <c r="J709" i="9"/>
  <c r="J347" i="9"/>
  <c r="J335" i="9"/>
  <c r="J3560" i="9"/>
  <c r="J3747" i="9"/>
  <c r="J2736" i="9"/>
  <c r="J1963" i="9"/>
  <c r="J1859" i="9"/>
  <c r="J1670" i="9"/>
  <c r="J2068" i="9"/>
  <c r="J2030" i="9"/>
  <c r="J1938" i="9"/>
  <c r="J1760" i="9"/>
  <c r="J1610" i="9"/>
  <c r="J1394" i="9"/>
  <c r="J1298" i="9"/>
  <c r="J468" i="9"/>
  <c r="J233" i="9"/>
  <c r="J453" i="9"/>
  <c r="P3099" i="9"/>
  <c r="N2931" i="9"/>
  <c r="N2932" i="9" s="1"/>
  <c r="N2933" i="9" s="1"/>
  <c r="N2934" i="9" s="1"/>
  <c r="N2935" i="9" s="1"/>
  <c r="N2936" i="9" s="1"/>
  <c r="N2937" i="9" s="1"/>
  <c r="N2938" i="9" s="1"/>
  <c r="N2939" i="9" s="1"/>
  <c r="N2940" i="9" s="1"/>
  <c r="N2941" i="9" s="1"/>
  <c r="N2942" i="9" s="1"/>
  <c r="N2943" i="9" s="1"/>
  <c r="N2944" i="9" s="1"/>
  <c r="N2945" i="9" s="1"/>
  <c r="N2946" i="9" s="1"/>
  <c r="N2947" i="9" s="1"/>
  <c r="N2948" i="9" s="1"/>
  <c r="N2949" i="9" s="1"/>
  <c r="P2930" i="9"/>
  <c r="N2849" i="9"/>
  <c r="N2850" i="9" s="1"/>
  <c r="N2190" i="9"/>
  <c r="N2191" i="9" s="1"/>
  <c r="N2192" i="9" s="1"/>
  <c r="N2193" i="9" s="1"/>
  <c r="N2194" i="9" s="1"/>
  <c r="N2195" i="9" s="1"/>
  <c r="N2196" i="9" s="1"/>
  <c r="N2197" i="9" s="1"/>
  <c r="N2198" i="9" s="1"/>
  <c r="N2199" i="9" s="1"/>
  <c r="N2200" i="9" s="1"/>
  <c r="N2201" i="9" s="1"/>
  <c r="N2202" i="9" s="1"/>
  <c r="N2203" i="9" s="1"/>
  <c r="N2204" i="9" s="1"/>
  <c r="N2205" i="9" s="1"/>
  <c r="N2206" i="9" s="1"/>
  <c r="N2207" i="9" s="1"/>
  <c r="N2208" i="9" s="1"/>
  <c r="N2209" i="9" s="1"/>
  <c r="N2210" i="9" s="1"/>
  <c r="N2211" i="9" s="1"/>
  <c r="N2212" i="9" s="1"/>
  <c r="N2213" i="9" s="1"/>
  <c r="N2214" i="9" s="1"/>
  <c r="N2215" i="9" s="1"/>
  <c r="N2216" i="9" s="1"/>
  <c r="N2217" i="9" s="1"/>
  <c r="N2218" i="9" s="1"/>
  <c r="N2219" i="9" s="1"/>
  <c r="N2220" i="9" s="1"/>
  <c r="N2221" i="9" s="1"/>
  <c r="N2222" i="9" s="1"/>
  <c r="N2223" i="9" s="1"/>
  <c r="J1842" i="9"/>
  <c r="J1204" i="9"/>
  <c r="J40" i="9"/>
  <c r="N22" i="9"/>
  <c r="N23" i="9" s="1"/>
  <c r="P829" i="9"/>
  <c r="N324" i="9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P323" i="9"/>
  <c r="J189" i="9"/>
  <c r="J3766" i="9"/>
  <c r="N3133" i="9"/>
  <c r="P3132" i="9"/>
  <c r="J1868" i="9"/>
  <c r="N1940" i="9"/>
  <c r="N1941" i="9" s="1"/>
  <c r="N1942" i="9" s="1"/>
  <c r="N1943" i="9" s="1"/>
  <c r="N1944" i="9" s="1"/>
  <c r="N1945" i="9" s="1"/>
  <c r="N1946" i="9" s="1"/>
  <c r="N1947" i="9" s="1"/>
  <c r="N1948" i="9" s="1"/>
  <c r="N1949" i="9" s="1"/>
  <c r="N1950" i="9" s="1"/>
  <c r="N1951" i="9" s="1"/>
  <c r="N1952" i="9" s="1"/>
  <c r="N1953" i="9" s="1"/>
  <c r="N1954" i="9" s="1"/>
  <c r="N1955" i="9" s="1"/>
  <c r="N1956" i="9" s="1"/>
  <c r="N1957" i="9" s="1"/>
  <c r="N1958" i="9" s="1"/>
  <c r="N1959" i="9" s="1"/>
  <c r="N1960" i="9" s="1"/>
  <c r="N1961" i="9" s="1"/>
  <c r="N1962" i="9" s="1"/>
  <c r="N1963" i="9" s="1"/>
  <c r="N1964" i="9" s="1"/>
  <c r="N1965" i="9" s="1"/>
  <c r="N1966" i="9" s="1"/>
  <c r="N1967" i="9" s="1"/>
  <c r="N1968" i="9" s="1"/>
  <c r="N1969" i="9" s="1"/>
  <c r="N1970" i="9" s="1"/>
  <c r="N1971" i="9" s="1"/>
  <c r="N1972" i="9" s="1"/>
  <c r="N1973" i="9" s="1"/>
  <c r="N1974" i="9" s="1"/>
  <c r="N1975" i="9" s="1"/>
  <c r="N1976" i="9" s="1"/>
  <c r="N1977" i="9" s="1"/>
  <c r="N1978" i="9" s="1"/>
  <c r="N1979" i="9" s="1"/>
  <c r="N1980" i="9" s="1"/>
  <c r="N1981" i="9" s="1"/>
  <c r="N1982" i="9" s="1"/>
  <c r="N1983" i="9" s="1"/>
  <c r="N1984" i="9" s="1"/>
  <c r="N1985" i="9" s="1"/>
  <c r="N1986" i="9" s="1"/>
  <c r="N1987" i="9" s="1"/>
  <c r="P1939" i="9"/>
  <c r="J868" i="9"/>
  <c r="N2089" i="9"/>
  <c r="N2090" i="9" s="1"/>
  <c r="N2091" i="9" s="1"/>
  <c r="N2092" i="9" s="1"/>
  <c r="N2093" i="9" s="1"/>
  <c r="N2094" i="9" s="1"/>
  <c r="N2095" i="9" s="1"/>
  <c r="N2096" i="9" s="1"/>
  <c r="N2097" i="9" s="1"/>
  <c r="N2098" i="9" s="1"/>
  <c r="N2099" i="9" s="1"/>
  <c r="N2100" i="9" s="1"/>
  <c r="N2101" i="9" s="1"/>
  <c r="N2102" i="9" s="1"/>
  <c r="N2103" i="9" s="1"/>
  <c r="N2104" i="9" s="1"/>
  <c r="N2105" i="9" s="1"/>
  <c r="N2106" i="9" s="1"/>
  <c r="N2107" i="9" s="1"/>
  <c r="N2108" i="9" s="1"/>
  <c r="N2109" i="9" s="1"/>
  <c r="N2110" i="9" s="1"/>
  <c r="N2111" i="9" s="1"/>
  <c r="N2112" i="9" s="1"/>
  <c r="N2113" i="9" s="1"/>
  <c r="N2114" i="9" s="1"/>
  <c r="N2115" i="9" s="1"/>
  <c r="N2116" i="9" s="1"/>
  <c r="N2117" i="9" s="1"/>
  <c r="N2118" i="9" s="1"/>
  <c r="N2119" i="9" s="1"/>
  <c r="N2120" i="9" s="1"/>
  <c r="N2121" i="9" s="1"/>
  <c r="N2122" i="9" s="1"/>
  <c r="P2088" i="9"/>
  <c r="J3399" i="9"/>
  <c r="J2095" i="9"/>
  <c r="J2262" i="9"/>
  <c r="J3484" i="9"/>
  <c r="J3149" i="9"/>
  <c r="J2366" i="9"/>
  <c r="J906" i="9"/>
  <c r="J467" i="9"/>
  <c r="J3765" i="9"/>
  <c r="J3249" i="9"/>
  <c r="J2856" i="9"/>
  <c r="J2839" i="9"/>
  <c r="J2049" i="9"/>
  <c r="J1710" i="9"/>
  <c r="J1553" i="9"/>
  <c r="J1782" i="9"/>
  <c r="J1682" i="9"/>
  <c r="J234" i="9"/>
  <c r="J50" i="9"/>
  <c r="J3497" i="9"/>
  <c r="J3643" i="9"/>
  <c r="J2957" i="9"/>
  <c r="J2188" i="9"/>
  <c r="J1923" i="9"/>
  <c r="J560" i="9"/>
  <c r="J565" i="9"/>
  <c r="J183" i="9"/>
  <c r="N2628" i="9"/>
  <c r="N2629" i="9" s="1"/>
  <c r="N2630" i="9" s="1"/>
  <c r="N2631" i="9" s="1"/>
  <c r="N2632" i="9" s="1"/>
  <c r="N2633" i="9" s="1"/>
  <c r="N2634" i="9" s="1"/>
  <c r="N2635" i="9" s="1"/>
  <c r="N2636" i="9" s="1"/>
  <c r="N2637" i="9" s="1"/>
  <c r="N2638" i="9" s="1"/>
  <c r="N2639" i="9" s="1"/>
  <c r="N2640" i="9" s="1"/>
  <c r="N2641" i="9" s="1"/>
  <c r="N2642" i="9" s="1"/>
  <c r="N2643" i="9" s="1"/>
  <c r="N2644" i="9" s="1"/>
  <c r="N2645" i="9" s="1"/>
  <c r="N2646" i="9" s="1"/>
  <c r="P2627" i="9"/>
  <c r="N2493" i="9"/>
  <c r="N2494" i="9" s="1"/>
  <c r="N2495" i="9" s="1"/>
  <c r="N2496" i="9" s="1"/>
  <c r="N2497" i="9" s="1"/>
  <c r="N2498" i="9" s="1"/>
  <c r="N2499" i="9" s="1"/>
  <c r="N2500" i="9" s="1"/>
  <c r="N2501" i="9" s="1"/>
  <c r="N2502" i="9" s="1"/>
  <c r="N2503" i="9" s="1"/>
  <c r="N2504" i="9" s="1"/>
  <c r="N2505" i="9" s="1"/>
  <c r="N2506" i="9" s="1"/>
  <c r="N2507" i="9" s="1"/>
  <c r="N2508" i="9" s="1"/>
  <c r="N2509" i="9" s="1"/>
  <c r="N2510" i="9" s="1"/>
  <c r="N2511" i="9" s="1"/>
  <c r="N2512" i="9" s="1"/>
  <c r="N2513" i="9" s="1"/>
  <c r="N2514" i="9" s="1"/>
  <c r="N2515" i="9" s="1"/>
  <c r="N2516" i="9" s="1"/>
  <c r="N2517" i="9" s="1"/>
  <c r="N2518" i="9" s="1"/>
  <c r="N2519" i="9" s="1"/>
  <c r="N2520" i="9" s="1"/>
  <c r="N2521" i="9" s="1"/>
  <c r="N2522" i="9" s="1"/>
  <c r="N2523" i="9" s="1"/>
  <c r="N2524" i="9" s="1"/>
  <c r="N2525" i="9" s="1"/>
  <c r="N2526" i="9" s="1"/>
  <c r="P2492" i="9"/>
  <c r="J2786" i="9"/>
  <c r="J2660" i="9"/>
  <c r="J2499" i="9"/>
  <c r="N2445" i="9"/>
  <c r="N2446" i="9" s="1"/>
  <c r="N2447" i="9" s="1"/>
  <c r="N2448" i="9" s="1"/>
  <c r="N2449" i="9" s="1"/>
  <c r="N2450" i="9" s="1"/>
  <c r="N2451" i="9" s="1"/>
  <c r="N2452" i="9" s="1"/>
  <c r="N2453" i="9" s="1"/>
  <c r="N2454" i="9" s="1"/>
  <c r="N2455" i="9" s="1"/>
  <c r="N2456" i="9" s="1"/>
  <c r="N2457" i="9" s="1"/>
  <c r="N2458" i="9" s="1"/>
  <c r="N2459" i="9" s="1"/>
  <c r="N2460" i="9" s="1"/>
  <c r="N2461" i="9" s="1"/>
  <c r="N2462" i="9" s="1"/>
  <c r="N2463" i="9" s="1"/>
  <c r="N2464" i="9" s="1"/>
  <c r="N2465" i="9" s="1"/>
  <c r="N2466" i="9" s="1"/>
  <c r="N2467" i="9" s="1"/>
  <c r="N2468" i="9" s="1"/>
  <c r="N2469" i="9" s="1"/>
  <c r="N2470" i="9" s="1"/>
  <c r="N2471" i="9" s="1"/>
  <c r="N2472" i="9" s="1"/>
  <c r="N2473" i="9" s="1"/>
  <c r="N2474" i="9" s="1"/>
  <c r="N2475" i="9" s="1"/>
  <c r="N2476" i="9" s="1"/>
  <c r="N2477" i="9" s="1"/>
  <c r="N2478" i="9" s="1"/>
  <c r="N2479" i="9" s="1"/>
  <c r="N2480" i="9" s="1"/>
  <c r="N2481" i="9" s="1"/>
  <c r="N2482" i="9" s="1"/>
  <c r="N2483" i="9" s="1"/>
  <c r="N2484" i="9" s="1"/>
  <c r="N2485" i="9" s="1"/>
  <c r="N2486" i="9" s="1"/>
  <c r="N2487" i="9" s="1"/>
  <c r="N2488" i="9" s="1"/>
  <c r="N2489" i="9" s="1"/>
  <c r="N2490" i="9" s="1"/>
  <c r="N2491" i="9" s="1"/>
  <c r="N2492" i="9" s="1"/>
  <c r="P2444" i="9"/>
  <c r="J2480" i="9"/>
  <c r="N3739" i="9"/>
  <c r="N3740" i="9" s="1"/>
  <c r="N3741" i="9" s="1"/>
  <c r="N3742" i="9" s="1"/>
  <c r="N3743" i="9" s="1"/>
  <c r="N3744" i="9" s="1"/>
  <c r="N3745" i="9" s="1"/>
  <c r="N3746" i="9" s="1"/>
  <c r="N3747" i="9" s="1"/>
  <c r="N3748" i="9" s="1"/>
  <c r="N3749" i="9" s="1"/>
  <c r="N3750" i="9" s="1"/>
  <c r="N3751" i="9" s="1"/>
  <c r="N3752" i="9" s="1"/>
  <c r="N3753" i="9" s="1"/>
  <c r="N3754" i="9" s="1"/>
  <c r="N3755" i="9" s="1"/>
  <c r="N3756" i="9" s="1"/>
  <c r="N3757" i="9" s="1"/>
  <c r="N2696" i="9"/>
  <c r="N2697" i="9" s="1"/>
  <c r="N2698" i="9" s="1"/>
  <c r="N2699" i="9" s="1"/>
  <c r="N2700" i="9" s="1"/>
  <c r="N2701" i="9" s="1"/>
  <c r="N2702" i="9" s="1"/>
  <c r="N2703" i="9" s="1"/>
  <c r="N2704" i="9" s="1"/>
  <c r="N2705" i="9" s="1"/>
  <c r="N2706" i="9" s="1"/>
  <c r="N2707" i="9" s="1"/>
  <c r="N2708" i="9" s="1"/>
  <c r="N2709" i="9" s="1"/>
  <c r="N2710" i="9" s="1"/>
  <c r="N2711" i="9" s="1"/>
  <c r="N2712" i="9" s="1"/>
  <c r="N2713" i="9" s="1"/>
  <c r="N2714" i="9" s="1"/>
  <c r="N2715" i="9" s="1"/>
  <c r="N2716" i="9" s="1"/>
  <c r="N2717" i="9" s="1"/>
  <c r="N2718" i="9" s="1"/>
  <c r="N2719" i="9" s="1"/>
  <c r="N2720" i="9" s="1"/>
  <c r="N2721" i="9" s="1"/>
  <c r="N2722" i="9" s="1"/>
  <c r="N2723" i="9" s="1"/>
  <c r="N2724" i="9" s="1"/>
  <c r="N2725" i="9" s="1"/>
  <c r="N2726" i="9" s="1"/>
  <c r="N2727" i="9" s="1"/>
  <c r="N2728" i="9" s="1"/>
  <c r="N1233" i="9"/>
  <c r="N1234" i="9" s="1"/>
  <c r="P1232" i="9"/>
  <c r="J1966" i="9"/>
  <c r="J1839" i="9"/>
  <c r="J1745" i="9"/>
  <c r="N1638" i="9"/>
  <c r="N1639" i="9" s="1"/>
  <c r="N1640" i="9" s="1"/>
  <c r="N1641" i="9" s="1"/>
  <c r="N1642" i="9" s="1"/>
  <c r="N1643" i="9" s="1"/>
  <c r="N1644" i="9" s="1"/>
  <c r="N1645" i="9" s="1"/>
  <c r="N1646" i="9" s="1"/>
  <c r="N1647" i="9" s="1"/>
  <c r="N1648" i="9" s="1"/>
  <c r="N1649" i="9" s="1"/>
  <c r="N1650" i="9" s="1"/>
  <c r="N1651" i="9" s="1"/>
  <c r="N1652" i="9" s="1"/>
  <c r="N1653" i="9" s="1"/>
  <c r="N1654" i="9" s="1"/>
  <c r="N1655" i="9" s="1"/>
  <c r="N1656" i="9" s="1"/>
  <c r="N1657" i="9" s="1"/>
  <c r="N1658" i="9" s="1"/>
  <c r="N1659" i="9" s="1"/>
  <c r="N1660" i="9" s="1"/>
  <c r="N1661" i="9" s="1"/>
  <c r="N1662" i="9" s="1"/>
  <c r="N1663" i="9" s="1"/>
  <c r="N1664" i="9" s="1"/>
  <c r="N1665" i="9" s="1"/>
  <c r="N1666" i="9" s="1"/>
  <c r="N1667" i="9" s="1"/>
  <c r="N1668" i="9" s="1"/>
  <c r="N1669" i="9" s="1"/>
  <c r="N1670" i="9" s="1"/>
  <c r="N1671" i="9" s="1"/>
  <c r="N1672" i="9" s="1"/>
  <c r="N1673" i="9" s="1"/>
  <c r="N1674" i="9" s="1"/>
  <c r="N1675" i="9" s="1"/>
  <c r="N1676" i="9" s="1"/>
  <c r="N1677" i="9" s="1"/>
  <c r="N1678" i="9" s="1"/>
  <c r="N1679" i="9" s="1"/>
  <c r="N1680" i="9" s="1"/>
  <c r="N1681" i="9" s="1"/>
  <c r="N1682" i="9" s="1"/>
  <c r="N1683" i="9" s="1"/>
  <c r="N1684" i="9" s="1"/>
  <c r="P1637" i="9"/>
  <c r="N1619" i="9"/>
  <c r="N1620" i="9" s="1"/>
  <c r="N1621" i="9" s="1"/>
  <c r="N1622" i="9" s="1"/>
  <c r="N1623" i="9" s="1"/>
  <c r="N1624" i="9" s="1"/>
  <c r="N1625" i="9" s="1"/>
  <c r="N1626" i="9" s="1"/>
  <c r="N1627" i="9" s="1"/>
  <c r="N1628" i="9" s="1"/>
  <c r="N1629" i="9" s="1"/>
  <c r="N1630" i="9" s="1"/>
  <c r="N1631" i="9" s="1"/>
  <c r="N1632" i="9" s="1"/>
  <c r="N1633" i="9" s="1"/>
  <c r="N1634" i="9" s="1"/>
  <c r="N1635" i="9" s="1"/>
  <c r="N1636" i="9" s="1"/>
  <c r="J1238" i="9"/>
  <c r="J1114" i="9"/>
  <c r="J1036" i="9"/>
  <c r="J1458" i="9"/>
  <c r="J1290" i="9"/>
  <c r="J1241" i="9"/>
  <c r="J820" i="9"/>
  <c r="N810" i="9"/>
  <c r="N811" i="9" s="1"/>
  <c r="N812" i="9" s="1"/>
  <c r="N813" i="9" s="1"/>
  <c r="N814" i="9" s="1"/>
  <c r="N815" i="9" s="1"/>
  <c r="N816" i="9" s="1"/>
  <c r="N817" i="9" s="1"/>
  <c r="N818" i="9" s="1"/>
  <c r="N819" i="9" s="1"/>
  <c r="N820" i="9" s="1"/>
  <c r="N821" i="9" s="1"/>
  <c r="N822" i="9" s="1"/>
  <c r="N823" i="9" s="1"/>
  <c r="N824" i="9" s="1"/>
  <c r="N825" i="9" s="1"/>
  <c r="N826" i="9" s="1"/>
  <c r="N827" i="9" s="1"/>
  <c r="N828" i="9" s="1"/>
  <c r="N1786" i="9"/>
  <c r="N1787" i="9" s="1"/>
  <c r="N1788" i="9" s="1"/>
  <c r="N1789" i="9" s="1"/>
  <c r="N1790" i="9" s="1"/>
  <c r="N1791" i="9" s="1"/>
  <c r="N1792" i="9" s="1"/>
  <c r="N1793" i="9" s="1"/>
  <c r="N1794" i="9" s="1"/>
  <c r="N1795" i="9" s="1"/>
  <c r="N1796" i="9" s="1"/>
  <c r="N1797" i="9" s="1"/>
  <c r="N1798" i="9" s="1"/>
  <c r="N1799" i="9" s="1"/>
  <c r="N1800" i="9" s="1"/>
  <c r="N1801" i="9" s="1"/>
  <c r="N1802" i="9" s="1"/>
  <c r="N1803" i="9" s="1"/>
  <c r="N1804" i="9" s="1"/>
  <c r="N1805" i="9" s="1"/>
  <c r="N1806" i="9" s="1"/>
  <c r="N1807" i="9" s="1"/>
  <c r="N1808" i="9" s="1"/>
  <c r="N1809" i="9" s="1"/>
  <c r="N1810" i="9" s="1"/>
  <c r="N1811" i="9" s="1"/>
  <c r="N1812" i="9" s="1"/>
  <c r="N1813" i="9" s="1"/>
  <c r="N1814" i="9" s="1"/>
  <c r="N1815" i="9" s="1"/>
  <c r="N1816" i="9" s="1"/>
  <c r="N1817" i="9" s="1"/>
  <c r="N1818" i="9" s="1"/>
  <c r="N1819" i="9" s="1"/>
  <c r="P1785" i="9"/>
  <c r="N171" i="9"/>
  <c r="N172" i="9" s="1"/>
  <c r="J3774" i="9"/>
  <c r="J2661" i="9"/>
  <c r="J2692" i="9"/>
  <c r="J3108" i="9"/>
  <c r="J1202" i="9"/>
  <c r="J3807" i="9"/>
  <c r="J3505" i="9"/>
  <c r="J1609" i="9"/>
  <c r="J1279" i="9"/>
  <c r="J3451" i="9"/>
  <c r="J3608" i="9"/>
  <c r="J3798" i="9"/>
  <c r="J3034" i="9"/>
  <c r="J2989" i="9"/>
  <c r="J2778" i="9"/>
  <c r="J2863" i="9"/>
  <c r="J1460" i="9"/>
  <c r="J1043" i="9"/>
  <c r="J2892" i="9"/>
  <c r="J637" i="9"/>
  <c r="J1476" i="9"/>
  <c r="J927" i="9"/>
  <c r="J287" i="9"/>
  <c r="J3367" i="9"/>
  <c r="J3729" i="9"/>
  <c r="J3471" i="9"/>
  <c r="J3273" i="9"/>
  <c r="J2602" i="9"/>
  <c r="J2733" i="9"/>
  <c r="J2486" i="9"/>
  <c r="J2574" i="9"/>
  <c r="J1854" i="9"/>
  <c r="J1435" i="9"/>
  <c r="J2090" i="9"/>
  <c r="J1289" i="9"/>
  <c r="J1066" i="9"/>
  <c r="J723" i="9"/>
  <c r="J3622" i="9"/>
  <c r="J2500" i="9"/>
  <c r="J2295" i="9"/>
  <c r="J2255" i="9"/>
  <c r="J1919" i="9"/>
  <c r="J2264" i="9"/>
  <c r="J1638" i="9"/>
  <c r="J1045" i="9"/>
  <c r="J776" i="9"/>
  <c r="J700" i="9"/>
  <c r="J522" i="9"/>
  <c r="J12" i="9"/>
  <c r="J3035" i="9"/>
  <c r="J3081" i="9"/>
  <c r="J3450" i="9"/>
  <c r="J3171" i="9"/>
  <c r="J1081" i="9"/>
  <c r="J359" i="9"/>
  <c r="J149" i="9"/>
  <c r="J3754" i="9"/>
  <c r="N3561" i="9"/>
  <c r="N3562" i="9" s="1"/>
  <c r="N3563" i="9" s="1"/>
  <c r="N3564" i="9" s="1"/>
  <c r="N3565" i="9" s="1"/>
  <c r="N3566" i="9" s="1"/>
  <c r="N3567" i="9" s="1"/>
  <c r="N3568" i="9" s="1"/>
  <c r="N3569" i="9" s="1"/>
  <c r="N3570" i="9" s="1"/>
  <c r="N3571" i="9" s="1"/>
  <c r="N3572" i="9" s="1"/>
  <c r="N3573" i="9" s="1"/>
  <c r="N3574" i="9" s="1"/>
  <c r="N3575" i="9" s="1"/>
  <c r="N3576" i="9" s="1"/>
  <c r="N3577" i="9" s="1"/>
  <c r="N3578" i="9" s="1"/>
  <c r="N3579" i="9" s="1"/>
  <c r="N3580" i="9" s="1"/>
  <c r="N3581" i="9" s="1"/>
  <c r="N3582" i="9" s="1"/>
  <c r="N3583" i="9" s="1"/>
  <c r="N3584" i="9" s="1"/>
  <c r="N3585" i="9" s="1"/>
  <c r="N3586" i="9" s="1"/>
  <c r="N3587" i="9" s="1"/>
  <c r="N3588" i="9" s="1"/>
  <c r="N3589" i="9" s="1"/>
  <c r="N3590" i="9" s="1"/>
  <c r="N3591" i="9" s="1"/>
  <c r="N3592" i="9" s="1"/>
  <c r="N3593" i="9" s="1"/>
  <c r="N3594" i="9" s="1"/>
  <c r="N3595" i="9" s="1"/>
  <c r="N3596" i="9" s="1"/>
  <c r="N3597" i="9" s="1"/>
  <c r="N3598" i="9" s="1"/>
  <c r="N3599" i="9" s="1"/>
  <c r="N3600" i="9" s="1"/>
  <c r="N3601" i="9" s="1"/>
  <c r="N3602" i="9" s="1"/>
  <c r="N3603" i="9" s="1"/>
  <c r="J2303" i="9"/>
  <c r="J2075" i="9"/>
  <c r="N1032" i="9"/>
  <c r="N1033" i="9" s="1"/>
  <c r="N1034" i="9" s="1"/>
  <c r="N1035" i="9" s="1"/>
  <c r="N1036" i="9" s="1"/>
  <c r="N1037" i="9" s="1"/>
  <c r="N1038" i="9" s="1"/>
  <c r="N1039" i="9" s="1"/>
  <c r="N1040" i="9" s="1"/>
  <c r="N1041" i="9" s="1"/>
  <c r="N1042" i="9" s="1"/>
  <c r="N1043" i="9" s="1"/>
  <c r="N1044" i="9" s="1"/>
  <c r="N1045" i="9" s="1"/>
  <c r="N1046" i="9" s="1"/>
  <c r="N1047" i="9" s="1"/>
  <c r="N1048" i="9" s="1"/>
  <c r="N1049" i="9" s="1"/>
  <c r="N1050" i="9" s="1"/>
  <c r="N1051" i="9" s="1"/>
  <c r="N1052" i="9" s="1"/>
  <c r="N1053" i="9" s="1"/>
  <c r="N1054" i="9" s="1"/>
  <c r="N1055" i="9" s="1"/>
  <c r="N1056" i="9" s="1"/>
  <c r="N1057" i="9" s="1"/>
  <c r="N1058" i="9" s="1"/>
  <c r="N1059" i="9" s="1"/>
  <c r="N1060" i="9" s="1"/>
  <c r="N1061" i="9" s="1"/>
  <c r="N1062" i="9" s="1"/>
  <c r="N1063" i="9" s="1"/>
  <c r="N1064" i="9" s="1"/>
  <c r="N1065" i="9" s="1"/>
  <c r="N1066" i="9" s="1"/>
  <c r="N1067" i="9" s="1"/>
  <c r="N1068" i="9" s="1"/>
  <c r="N1069" i="9" s="1"/>
  <c r="N1070" i="9" s="1"/>
  <c r="N1071" i="9" s="1"/>
  <c r="N1072" i="9" s="1"/>
  <c r="N1073" i="9" s="1"/>
  <c r="N1074" i="9" s="1"/>
  <c r="N1075" i="9" s="1"/>
  <c r="N1076" i="9" s="1"/>
  <c r="N1077" i="9" s="1"/>
  <c r="N1078" i="9" s="1"/>
  <c r="J1915" i="9"/>
  <c r="J2705" i="9"/>
  <c r="J339" i="9"/>
  <c r="J1472" i="9"/>
  <c r="J715" i="9"/>
  <c r="J2039" i="9"/>
  <c r="J2686" i="9"/>
  <c r="J2254" i="9"/>
  <c r="J2115" i="9"/>
  <c r="J1599" i="9"/>
  <c r="J3669" i="9"/>
  <c r="J3580" i="9"/>
  <c r="J3483" i="9"/>
  <c r="J3244" i="9"/>
  <c r="J2787" i="9"/>
  <c r="J2455" i="9"/>
  <c r="J1788" i="9"/>
  <c r="J2031" i="9"/>
  <c r="J1613" i="9"/>
  <c r="J660" i="9"/>
  <c r="J90" i="9"/>
  <c r="J3571" i="9"/>
  <c r="J3203" i="9"/>
  <c r="J2845" i="9"/>
  <c r="J2696" i="9"/>
  <c r="J1937" i="9"/>
  <c r="J1813" i="9"/>
  <c r="J3375" i="9"/>
  <c r="J2597" i="9"/>
  <c r="J2450" i="9"/>
  <c r="J1755" i="9"/>
  <c r="J930" i="9"/>
  <c r="J145" i="9"/>
  <c r="J3769" i="9"/>
  <c r="N3355" i="9"/>
  <c r="N3356" i="9" s="1"/>
  <c r="N3357" i="9" s="1"/>
  <c r="N3358" i="9" s="1"/>
  <c r="N3359" i="9" s="1"/>
  <c r="N3360" i="9" s="1"/>
  <c r="N3361" i="9" s="1"/>
  <c r="N3362" i="9" s="1"/>
  <c r="N3363" i="9" s="1"/>
  <c r="N3364" i="9" s="1"/>
  <c r="N3365" i="9" s="1"/>
  <c r="N3366" i="9" s="1"/>
  <c r="N3367" i="9" s="1"/>
  <c r="N3368" i="9" s="1"/>
  <c r="N3369" i="9" s="1"/>
  <c r="N3370" i="9" s="1"/>
  <c r="N3371" i="9" s="1"/>
  <c r="N3372" i="9" s="1"/>
  <c r="N3373" i="9" s="1"/>
  <c r="N3374" i="9" s="1"/>
  <c r="N3375" i="9" s="1"/>
  <c r="N3376" i="9" s="1"/>
  <c r="N3377" i="9" s="1"/>
  <c r="N3378" i="9" s="1"/>
  <c r="N3379" i="9" s="1"/>
  <c r="N3380" i="9" s="1"/>
  <c r="N3381" i="9" s="1"/>
  <c r="N3382" i="9" s="1"/>
  <c r="N3383" i="9" s="1"/>
  <c r="N3384" i="9" s="1"/>
  <c r="N3385" i="9" s="1"/>
  <c r="N3386" i="9" s="1"/>
  <c r="N3387" i="9" s="1"/>
  <c r="N3388" i="9" s="1"/>
  <c r="N3389" i="9" s="1"/>
  <c r="N3390" i="9" s="1"/>
  <c r="N3391" i="9" s="1"/>
  <c r="N3392" i="9" s="1"/>
  <c r="N3393" i="9" s="1"/>
  <c r="N3394" i="9" s="1"/>
  <c r="N3395" i="9" s="1"/>
  <c r="N3396" i="9" s="1"/>
  <c r="N3397" i="9" s="1"/>
  <c r="N3398" i="9" s="1"/>
  <c r="N3399" i="9" s="1"/>
  <c r="N3400" i="9" s="1"/>
  <c r="N3401" i="9" s="1"/>
  <c r="J2102" i="9"/>
  <c r="J1412" i="9"/>
  <c r="J950" i="9"/>
  <c r="J1681" i="9"/>
  <c r="J1149" i="9"/>
  <c r="J408" i="9"/>
  <c r="J1345" i="9"/>
  <c r="J478" i="9"/>
  <c r="J2219" i="9"/>
  <c r="J72" i="9"/>
  <c r="J1697" i="9"/>
  <c r="J1590" i="9"/>
  <c r="J216" i="9"/>
  <c r="J658" i="9"/>
  <c r="J1100" i="9"/>
  <c r="J3693" i="9"/>
  <c r="J2907" i="9"/>
  <c r="J3718" i="9"/>
  <c r="J3572" i="9"/>
  <c r="J2650" i="9"/>
  <c r="J2337" i="9"/>
  <c r="J1684" i="9"/>
  <c r="J3205" i="9"/>
  <c r="J1840" i="9"/>
  <c r="J3708" i="9"/>
  <c r="J3697" i="9"/>
  <c r="J3789" i="9"/>
  <c r="J3348" i="9"/>
  <c r="J3304" i="9"/>
  <c r="J2888" i="9"/>
  <c r="J2782" i="9"/>
  <c r="J2475" i="9"/>
  <c r="J2156" i="9"/>
  <c r="J1377" i="9"/>
  <c r="J1037" i="9"/>
  <c r="J1256" i="9"/>
  <c r="J302" i="9"/>
  <c r="J3062" i="9"/>
  <c r="J3318" i="9"/>
  <c r="J2910" i="9"/>
  <c r="J2871" i="9"/>
  <c r="J1735" i="9"/>
  <c r="J1653" i="9"/>
  <c r="J1414" i="9"/>
  <c r="J1199" i="9"/>
  <c r="J228" i="9"/>
  <c r="J2472" i="9"/>
  <c r="J2565" i="9"/>
  <c r="J1240" i="9"/>
  <c r="J1986" i="9"/>
  <c r="J1773" i="9"/>
  <c r="J1336" i="9"/>
  <c r="J3764" i="9"/>
  <c r="J3407" i="9"/>
  <c r="J3738" i="9"/>
  <c r="J3275" i="9"/>
  <c r="J3527" i="9"/>
  <c r="J3295" i="9"/>
  <c r="J2903" i="9"/>
  <c r="J2147" i="9"/>
  <c r="J1870" i="9"/>
  <c r="J1144" i="9"/>
  <c r="J834" i="9"/>
  <c r="J779" i="9"/>
  <c r="J2751" i="9"/>
  <c r="J2503" i="9"/>
  <c r="J2136" i="9"/>
  <c r="J1299" i="9"/>
  <c r="J2865" i="9"/>
  <c r="J2320" i="9"/>
  <c r="J3506" i="9"/>
  <c r="J1767" i="9"/>
  <c r="J2290" i="9"/>
  <c r="J1759" i="9"/>
  <c r="J918" i="9"/>
  <c r="J997" i="9"/>
  <c r="J515" i="9"/>
  <c r="J262" i="9"/>
  <c r="J3534" i="9"/>
  <c r="J2615" i="9"/>
  <c r="J2430" i="9"/>
  <c r="J1521" i="9"/>
  <c r="J860" i="9"/>
  <c r="J2992" i="9"/>
  <c r="J3685" i="9"/>
  <c r="J2947" i="9"/>
  <c r="J3248" i="9"/>
  <c r="J1758" i="9"/>
  <c r="J1743" i="9"/>
  <c r="J1620" i="9"/>
  <c r="J2010" i="9"/>
  <c r="N2345" i="9"/>
  <c r="J1822" i="9"/>
  <c r="N678" i="9"/>
  <c r="N679" i="9" s="1"/>
  <c r="N680" i="9" s="1"/>
  <c r="N681" i="9" s="1"/>
  <c r="N682" i="9" s="1"/>
  <c r="N683" i="9" s="1"/>
  <c r="N684" i="9" s="1"/>
  <c r="N685" i="9" s="1"/>
  <c r="N686" i="9" s="1"/>
  <c r="N687" i="9" s="1"/>
  <c r="N688" i="9" s="1"/>
  <c r="N689" i="9" s="1"/>
  <c r="N690" i="9" s="1"/>
  <c r="N691" i="9" s="1"/>
  <c r="N692" i="9" s="1"/>
  <c r="N693" i="9" s="1"/>
  <c r="N694" i="9" s="1"/>
  <c r="N695" i="9" s="1"/>
  <c r="N696" i="9" s="1"/>
  <c r="N697" i="9" s="1"/>
  <c r="N698" i="9" s="1"/>
  <c r="N699" i="9" s="1"/>
  <c r="N700" i="9" s="1"/>
  <c r="N701" i="9" s="1"/>
  <c r="N702" i="9" s="1"/>
  <c r="N703" i="9" s="1"/>
  <c r="N704" i="9" s="1"/>
  <c r="N705" i="9" s="1"/>
  <c r="N706" i="9" s="1"/>
  <c r="N707" i="9" s="1"/>
  <c r="N708" i="9" s="1"/>
  <c r="J3413" i="9"/>
  <c r="J2215" i="9"/>
  <c r="J3242" i="9"/>
  <c r="J2298" i="9"/>
  <c r="N2042" i="9"/>
  <c r="N2043" i="9" s="1"/>
  <c r="N2044" i="9" s="1"/>
  <c r="N2045" i="9" s="1"/>
  <c r="N2046" i="9" s="1"/>
  <c r="N2047" i="9" s="1"/>
  <c r="N2048" i="9" s="1"/>
  <c r="N2049" i="9" s="1"/>
  <c r="N2050" i="9" s="1"/>
  <c r="N2051" i="9" s="1"/>
  <c r="N2052" i="9" s="1"/>
  <c r="N2053" i="9" s="1"/>
  <c r="N2054" i="9" s="1"/>
  <c r="N2055" i="9" s="1"/>
  <c r="N2056" i="9" s="1"/>
  <c r="N2057" i="9" s="1"/>
  <c r="N2058" i="9" s="1"/>
  <c r="N2059" i="9" s="1"/>
  <c r="N2060" i="9" s="1"/>
  <c r="N2061" i="9" s="1"/>
  <c r="N2062" i="9" s="1"/>
  <c r="N2063" i="9" s="1"/>
  <c r="N2064" i="9" s="1"/>
  <c r="N2065" i="9" s="1"/>
  <c r="N2066" i="9" s="1"/>
  <c r="N2067" i="9" s="1"/>
  <c r="N2068" i="9" s="1"/>
  <c r="N2069" i="9" s="1"/>
  <c r="N2070" i="9" s="1"/>
  <c r="N2071" i="9" s="1"/>
  <c r="N2072" i="9" s="1"/>
  <c r="N2073" i="9" s="1"/>
  <c r="N2074" i="9" s="1"/>
  <c r="N2075" i="9" s="1"/>
  <c r="N2076" i="9" s="1"/>
  <c r="N2077" i="9" s="1"/>
  <c r="N2078" i="9" s="1"/>
  <c r="N2079" i="9" s="1"/>
  <c r="N2080" i="9" s="1"/>
  <c r="N2081" i="9" s="1"/>
  <c r="N2082" i="9" s="1"/>
  <c r="N2083" i="9" s="1"/>
  <c r="N2084" i="9" s="1"/>
  <c r="N2085" i="9" s="1"/>
  <c r="N2086" i="9" s="1"/>
  <c r="N2087" i="9" s="1"/>
  <c r="N2088" i="9" s="1"/>
  <c r="J3541" i="9"/>
  <c r="J2614" i="9"/>
  <c r="J1973" i="9"/>
  <c r="J1385" i="9"/>
  <c r="J916" i="9"/>
  <c r="J457" i="9"/>
  <c r="J3606" i="9"/>
  <c r="J3302" i="9"/>
  <c r="J2429" i="9"/>
  <c r="J2009" i="9"/>
  <c r="J2252" i="9"/>
  <c r="J1251" i="9"/>
  <c r="J1285" i="9"/>
  <c r="J46" i="9"/>
  <c r="J3389" i="9"/>
  <c r="J3623" i="9"/>
  <c r="J1715" i="9"/>
  <c r="J1163" i="9"/>
  <c r="N7" i="9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J3627" i="9"/>
  <c r="J3001" i="9"/>
  <c r="J1488" i="9"/>
  <c r="J1295" i="9"/>
  <c r="J2622" i="9"/>
  <c r="J2936" i="9"/>
  <c r="J2097" i="9"/>
  <c r="J3529" i="9"/>
  <c r="J3141" i="9"/>
  <c r="J2729" i="9"/>
  <c r="J2098" i="9"/>
  <c r="J827" i="9"/>
  <c r="J2818" i="9"/>
  <c r="J2578" i="9"/>
  <c r="J2773" i="9"/>
  <c r="J2479" i="9"/>
  <c r="J1993" i="9"/>
  <c r="J1794" i="9"/>
  <c r="J175" i="9"/>
  <c r="J60" i="9"/>
  <c r="J3628" i="9"/>
  <c r="J2935" i="9"/>
  <c r="J1449" i="9"/>
  <c r="J2144" i="9"/>
  <c r="J640" i="9"/>
  <c r="J1147" i="9"/>
  <c r="J858" i="9"/>
  <c r="J682" i="9"/>
  <c r="N3707" i="9"/>
  <c r="N3708" i="9" s="1"/>
  <c r="N3709" i="9" s="1"/>
  <c r="N3710" i="9" s="1"/>
  <c r="N3711" i="9" s="1"/>
  <c r="N3712" i="9" s="1"/>
  <c r="N3713" i="9" s="1"/>
  <c r="N3714" i="9" s="1"/>
  <c r="N3715" i="9" s="1"/>
  <c r="N3716" i="9" s="1"/>
  <c r="N3717" i="9" s="1"/>
  <c r="N3718" i="9" s="1"/>
  <c r="N3719" i="9" s="1"/>
  <c r="N3720" i="9" s="1"/>
  <c r="N3721" i="9" s="1"/>
  <c r="N3722" i="9" s="1"/>
  <c r="N3723" i="9" s="1"/>
  <c r="N3724" i="9" s="1"/>
  <c r="N3725" i="9" s="1"/>
  <c r="N3726" i="9" s="1"/>
  <c r="N3727" i="9" s="1"/>
  <c r="N3728" i="9" s="1"/>
  <c r="N3729" i="9" s="1"/>
  <c r="N3730" i="9" s="1"/>
  <c r="N3731" i="9" s="1"/>
  <c r="N3732" i="9" s="1"/>
  <c r="N3733" i="9" s="1"/>
  <c r="N3734" i="9" s="1"/>
  <c r="N3735" i="9" s="1"/>
  <c r="N3736" i="9" s="1"/>
  <c r="N3737" i="9" s="1"/>
  <c r="N3738" i="9" s="1"/>
  <c r="J1296" i="9"/>
  <c r="J2055" i="9"/>
  <c r="J2702" i="9"/>
  <c r="J11" i="9"/>
  <c r="J3753" i="9"/>
  <c r="J3355" i="9"/>
  <c r="J3454" i="9"/>
  <c r="J3014" i="9"/>
  <c r="J2678" i="9"/>
  <c r="J859" i="9"/>
  <c r="J1000" i="9"/>
  <c r="J417" i="9"/>
  <c r="J3751" i="9"/>
  <c r="J215" i="9"/>
  <c r="J3763" i="9"/>
  <c r="J3091" i="9"/>
  <c r="N2125" i="9"/>
  <c r="N2126" i="9" s="1"/>
  <c r="N2127" i="9" s="1"/>
  <c r="N2128" i="9" s="1"/>
  <c r="N2129" i="9" s="1"/>
  <c r="N2130" i="9" s="1"/>
  <c r="N2131" i="9" s="1"/>
  <c r="N2132" i="9" s="1"/>
  <c r="N2133" i="9" s="1"/>
  <c r="N2134" i="9" s="1"/>
  <c r="N2135" i="9" s="1"/>
  <c r="N2136" i="9" s="1"/>
  <c r="N2137" i="9" s="1"/>
  <c r="N2138" i="9" s="1"/>
  <c r="N2139" i="9" s="1"/>
  <c r="N2140" i="9" s="1"/>
  <c r="N2141" i="9" s="1"/>
  <c r="J2746" i="9"/>
  <c r="J2490" i="9"/>
  <c r="J3155" i="9"/>
  <c r="J2970" i="9"/>
  <c r="J3704" i="9"/>
  <c r="J593" i="9"/>
  <c r="J677" i="9"/>
  <c r="J2605" i="9"/>
  <c r="J3689" i="9"/>
  <c r="J3722" i="9"/>
  <c r="J3388" i="9"/>
  <c r="J3406" i="9"/>
  <c r="J3044" i="9"/>
  <c r="J3095" i="9"/>
  <c r="J1344" i="9"/>
  <c r="J1541" i="9"/>
  <c r="J977" i="9"/>
  <c r="J1265" i="9"/>
  <c r="J1570" i="9"/>
  <c r="J73" i="9"/>
  <c r="J86" i="9"/>
  <c r="J3408" i="9"/>
  <c r="J244" i="9"/>
  <c r="J680" i="9"/>
  <c r="J220" i="9"/>
  <c r="J8" i="9"/>
  <c r="J7" i="9"/>
  <c r="J2591" i="9"/>
  <c r="J1812" i="9"/>
  <c r="J1513" i="9"/>
  <c r="J377" i="9"/>
  <c r="J378" i="9"/>
  <c r="J1651" i="9"/>
  <c r="J528" i="9"/>
  <c r="J3553" i="9"/>
  <c r="J3552" i="9"/>
  <c r="J3390" i="9"/>
  <c r="J3152" i="9"/>
  <c r="J2761" i="9"/>
  <c r="J2716" i="9"/>
  <c r="J2082" i="9"/>
  <c r="J1411" i="9"/>
  <c r="J1522" i="9"/>
  <c r="J1497" i="9"/>
  <c r="J1101" i="9"/>
  <c r="J854" i="9"/>
  <c r="J758" i="9"/>
  <c r="J1094" i="9"/>
  <c r="J852" i="9"/>
  <c r="J479" i="9"/>
  <c r="J2562" i="9"/>
  <c r="J1869" i="9"/>
  <c r="J1694" i="9"/>
  <c r="J1364" i="9"/>
  <c r="J388" i="9"/>
  <c r="J298" i="9"/>
  <c r="J3787" i="9"/>
  <c r="J33" i="9"/>
  <c r="J34" i="9"/>
  <c r="N1335" i="9"/>
  <c r="N1336" i="9" s="1"/>
  <c r="N1337" i="9" s="1"/>
  <c r="N1338" i="9" s="1"/>
  <c r="N1339" i="9" s="1"/>
  <c r="N1340" i="9" s="1"/>
  <c r="N1341" i="9" s="1"/>
  <c r="N1342" i="9" s="1"/>
  <c r="N1343" i="9" s="1"/>
  <c r="N1344" i="9" s="1"/>
  <c r="N1345" i="9" s="1"/>
  <c r="N1346" i="9" s="1"/>
  <c r="N1347" i="9" s="1"/>
  <c r="N1348" i="9" s="1"/>
  <c r="N1349" i="9" s="1"/>
  <c r="N1350" i="9" s="1"/>
  <c r="N1351" i="9" s="1"/>
  <c r="N1352" i="9" s="1"/>
  <c r="N1353" i="9" s="1"/>
  <c r="N1354" i="9" s="1"/>
  <c r="N1355" i="9" s="1"/>
  <c r="N1356" i="9" s="1"/>
  <c r="N1357" i="9" s="1"/>
  <c r="N1358" i="9" s="1"/>
  <c r="N1359" i="9" s="1"/>
  <c r="N1360" i="9" s="1"/>
  <c r="N1361" i="9" s="1"/>
  <c r="N1362" i="9" s="1"/>
  <c r="N1363" i="9" s="1"/>
  <c r="N1364" i="9" s="1"/>
  <c r="N1365" i="9" s="1"/>
  <c r="N1366" i="9" s="1"/>
  <c r="N1367" i="9" s="1"/>
  <c r="N1368" i="9" s="1"/>
  <c r="N1369" i="9" s="1"/>
  <c r="N1370" i="9" s="1"/>
  <c r="N1371" i="9" s="1"/>
  <c r="N1372" i="9" s="1"/>
  <c r="N1373" i="9" s="1"/>
  <c r="N1374" i="9" s="1"/>
  <c r="N1375" i="9" s="1"/>
  <c r="N1376" i="9" s="1"/>
  <c r="N1377" i="9" s="1"/>
  <c r="N1378" i="9" s="1"/>
  <c r="N1379" i="9" s="1"/>
  <c r="N1380" i="9" s="1"/>
  <c r="N1381" i="9" s="1"/>
  <c r="J3806" i="9"/>
  <c r="J3805" i="9"/>
  <c r="J1216" i="9"/>
  <c r="J3592" i="9"/>
  <c r="J3498" i="9"/>
  <c r="J3320" i="9"/>
  <c r="J2258" i="9"/>
  <c r="J1906" i="9"/>
  <c r="J1323" i="9"/>
  <c r="J1578" i="9"/>
  <c r="J229" i="9"/>
  <c r="J360" i="9"/>
  <c r="J3537" i="9"/>
  <c r="J3526" i="9"/>
  <c r="J3115" i="9"/>
  <c r="J2722" i="9"/>
  <c r="J2646" i="9"/>
  <c r="J2639" i="9"/>
  <c r="J2688" i="9"/>
  <c r="J2357" i="9"/>
  <c r="J1826" i="9"/>
  <c r="J1683" i="9"/>
  <c r="J1523" i="9"/>
  <c r="J1696" i="9"/>
  <c r="J720" i="9"/>
  <c r="J926" i="9"/>
  <c r="J3719" i="9"/>
  <c r="J157" i="9"/>
  <c r="N3303" i="9"/>
  <c r="N3304" i="9" s="1"/>
  <c r="N3305" i="9" s="1"/>
  <c r="N3306" i="9" s="1"/>
  <c r="N3307" i="9" s="1"/>
  <c r="N3308" i="9" s="1"/>
  <c r="N3309" i="9" s="1"/>
  <c r="N3310" i="9" s="1"/>
  <c r="N3311" i="9" s="1"/>
  <c r="N3312" i="9" s="1"/>
  <c r="N3313" i="9" s="1"/>
  <c r="N3314" i="9" s="1"/>
  <c r="N3315" i="9" s="1"/>
  <c r="N3316" i="9" s="1"/>
  <c r="N3317" i="9" s="1"/>
  <c r="N3318" i="9" s="1"/>
  <c r="N3319" i="9" s="1"/>
  <c r="N3320" i="9" s="1"/>
  <c r="N3321" i="9" s="1"/>
  <c r="N3322" i="9" s="1"/>
  <c r="N3323" i="9" s="1"/>
  <c r="N3324" i="9" s="1"/>
  <c r="N3325" i="9" s="1"/>
  <c r="N3326" i="9" s="1"/>
  <c r="N3327" i="9" s="1"/>
  <c r="N3328" i="9" s="1"/>
  <c r="N3329" i="9" s="1"/>
  <c r="N3330" i="9" s="1"/>
  <c r="N3331" i="9" s="1"/>
  <c r="N3332" i="9" s="1"/>
  <c r="N3333" i="9" s="1"/>
  <c r="N3334" i="9" s="1"/>
  <c r="J1224" i="9"/>
  <c r="J177" i="9"/>
  <c r="J178" i="9"/>
  <c r="J3056" i="9"/>
  <c r="J2904" i="9"/>
  <c r="J2922" i="9"/>
  <c r="J2554" i="9"/>
  <c r="J2339" i="9"/>
  <c r="J2302" i="9"/>
  <c r="J1577" i="9"/>
  <c r="J3589" i="9"/>
  <c r="J1981" i="9"/>
  <c r="J2143" i="9"/>
  <c r="J1328" i="9"/>
  <c r="J247" i="9"/>
  <c r="J48" i="9"/>
  <c r="J3327" i="9"/>
  <c r="J3426" i="9"/>
  <c r="J3425" i="9"/>
  <c r="J657" i="9"/>
  <c r="J2946" i="9"/>
  <c r="J185" i="9"/>
  <c r="J184" i="9"/>
  <c r="J3545" i="9"/>
  <c r="J2969" i="9"/>
  <c r="J2694" i="9"/>
  <c r="J2162" i="9"/>
  <c r="J1368" i="9"/>
  <c r="J1423" i="9"/>
  <c r="J1669" i="9"/>
  <c r="J696" i="9"/>
  <c r="J2218" i="9"/>
  <c r="J1227" i="9"/>
  <c r="J206" i="9"/>
  <c r="J3631" i="9"/>
  <c r="J2592" i="9"/>
  <c r="J1560" i="9"/>
  <c r="J1559" i="9"/>
  <c r="J1217" i="9"/>
  <c r="J2235" i="9"/>
  <c r="J2234" i="9"/>
  <c r="J1035" i="9"/>
  <c r="N1286" i="9"/>
  <c r="N1287" i="9" s="1"/>
  <c r="N1288" i="9" s="1"/>
  <c r="N1289" i="9" s="1"/>
  <c r="N1290" i="9" s="1"/>
  <c r="N1291" i="9" s="1"/>
  <c r="N1292" i="9" s="1"/>
  <c r="N1293" i="9" s="1"/>
  <c r="N1294" i="9" s="1"/>
  <c r="N1295" i="9" s="1"/>
  <c r="N1296" i="9" s="1"/>
  <c r="N1297" i="9" s="1"/>
  <c r="N1298" i="9" s="1"/>
  <c r="N1299" i="9" s="1"/>
  <c r="N1300" i="9" s="1"/>
  <c r="N1301" i="9" s="1"/>
  <c r="N1302" i="9" s="1"/>
  <c r="N1303" i="9" s="1"/>
  <c r="N1304" i="9" s="1"/>
  <c r="N1305" i="9" s="1"/>
  <c r="N1306" i="9" s="1"/>
  <c r="N1307" i="9" s="1"/>
  <c r="N1308" i="9" s="1"/>
  <c r="N1309" i="9" s="1"/>
  <c r="N1310" i="9" s="1"/>
  <c r="N1311" i="9" s="1"/>
  <c r="N1312" i="9" s="1"/>
  <c r="N1313" i="9" s="1"/>
  <c r="N1314" i="9" s="1"/>
  <c r="J1608" i="9"/>
  <c r="J1237" i="9"/>
  <c r="J39" i="9"/>
  <c r="J3597" i="9"/>
  <c r="J3222" i="9"/>
  <c r="J3630" i="9"/>
  <c r="J3702" i="9"/>
  <c r="J3578" i="9"/>
  <c r="J3656" i="9"/>
  <c r="J3148" i="9"/>
  <c r="J3076" i="9"/>
  <c r="J3057" i="9"/>
  <c r="J2043" i="9"/>
  <c r="J1955" i="9"/>
  <c r="J2383" i="9"/>
  <c r="J2343" i="9"/>
  <c r="J1687" i="9"/>
  <c r="J1607" i="9"/>
  <c r="J1524" i="9"/>
  <c r="J1706" i="9"/>
  <c r="J1477" i="9"/>
  <c r="J1365" i="9"/>
  <c r="J840" i="9"/>
  <c r="J1057" i="9"/>
  <c r="J1832" i="9"/>
  <c r="J578" i="9"/>
  <c r="J269" i="9"/>
  <c r="J691" i="9"/>
  <c r="J341" i="9"/>
  <c r="J251" i="9"/>
  <c r="J256" i="9"/>
  <c r="J3457" i="9"/>
  <c r="J2714" i="9"/>
  <c r="J2559" i="9"/>
  <c r="J2560" i="9"/>
  <c r="J1587" i="9"/>
  <c r="J1242" i="9"/>
  <c r="J2228" i="9"/>
  <c r="J1015" i="9"/>
  <c r="J263" i="9"/>
  <c r="N3504" i="9"/>
  <c r="N3505" i="9" s="1"/>
  <c r="N3506" i="9" s="1"/>
  <c r="N3507" i="9" s="1"/>
  <c r="N3508" i="9" s="1"/>
  <c r="N3509" i="9" s="1"/>
  <c r="N3510" i="9" s="1"/>
  <c r="N3511" i="9" s="1"/>
  <c r="N3512" i="9" s="1"/>
  <c r="N3513" i="9" s="1"/>
  <c r="N3514" i="9" s="1"/>
  <c r="N3515" i="9" s="1"/>
  <c r="N3516" i="9" s="1"/>
  <c r="N3517" i="9" s="1"/>
  <c r="N3518" i="9" s="1"/>
  <c r="N3519" i="9" s="1"/>
  <c r="N3520" i="9" s="1"/>
  <c r="N3521" i="9" s="1"/>
  <c r="N3522" i="9" s="1"/>
  <c r="N3523" i="9" s="1"/>
  <c r="N3524" i="9" s="1"/>
  <c r="N3525" i="9" s="1"/>
  <c r="N3526" i="9" s="1"/>
  <c r="N3527" i="9" s="1"/>
  <c r="N3528" i="9" s="1"/>
  <c r="N3529" i="9" s="1"/>
  <c r="N3530" i="9" s="1"/>
  <c r="N3531" i="9" s="1"/>
  <c r="N3532" i="9" s="1"/>
  <c r="N3533" i="9" s="1"/>
  <c r="N3534" i="9" s="1"/>
  <c r="N3535" i="9" s="1"/>
  <c r="N3536" i="9" s="1"/>
  <c r="J2590" i="9"/>
  <c r="J2205" i="9"/>
  <c r="N2145" i="9"/>
  <c r="N2146" i="9" s="1"/>
  <c r="N2147" i="9" s="1"/>
  <c r="N2148" i="9" s="1"/>
  <c r="N2149" i="9" s="1"/>
  <c r="N2150" i="9" s="1"/>
  <c r="N2151" i="9" s="1"/>
  <c r="N2152" i="9" s="1"/>
  <c r="N2153" i="9" s="1"/>
  <c r="N2154" i="9" s="1"/>
  <c r="N2155" i="9" s="1"/>
  <c r="N2156" i="9" s="1"/>
  <c r="N2157" i="9" s="1"/>
  <c r="N2158" i="9" s="1"/>
  <c r="N2159" i="9" s="1"/>
  <c r="N2160" i="9" s="1"/>
  <c r="N2161" i="9" s="1"/>
  <c r="N2162" i="9" s="1"/>
  <c r="N2163" i="9" s="1"/>
  <c r="N2164" i="9" s="1"/>
  <c r="N2165" i="9" s="1"/>
  <c r="N2166" i="9" s="1"/>
  <c r="N2167" i="9" s="1"/>
  <c r="N2168" i="9" s="1"/>
  <c r="N2169" i="9" s="1"/>
  <c r="N2170" i="9" s="1"/>
  <c r="N2171" i="9" s="1"/>
  <c r="N2172" i="9" s="1"/>
  <c r="N2173" i="9" s="1"/>
  <c r="N2174" i="9" s="1"/>
  <c r="N2175" i="9" s="1"/>
  <c r="N2176" i="9" s="1"/>
  <c r="N2177" i="9" s="1"/>
  <c r="N2178" i="9" s="1"/>
  <c r="N2179" i="9" s="1"/>
  <c r="N2180" i="9" s="1"/>
  <c r="N2181" i="9" s="1"/>
  <c r="N2182" i="9" s="1"/>
  <c r="N2183" i="9" s="1"/>
  <c r="N2184" i="9" s="1"/>
  <c r="N2185" i="9" s="1"/>
  <c r="N2186" i="9" s="1"/>
  <c r="N2187" i="9" s="1"/>
  <c r="N2188" i="9" s="1"/>
  <c r="N2189" i="9" s="1"/>
  <c r="J456" i="9"/>
  <c r="J3206" i="9"/>
  <c r="J3139" i="9"/>
  <c r="J2712" i="9"/>
  <c r="J2607" i="9"/>
  <c r="J2793" i="9"/>
  <c r="J1941" i="9"/>
  <c r="J2372" i="9"/>
  <c r="J2000" i="9"/>
  <c r="J2335" i="9"/>
  <c r="J1845" i="9"/>
  <c r="J2281" i="9"/>
  <c r="J1605" i="9"/>
  <c r="J1311" i="9"/>
  <c r="J1891" i="9"/>
  <c r="J2027" i="9"/>
  <c r="J949" i="9"/>
  <c r="J1589" i="9"/>
  <c r="J1269" i="9"/>
  <c r="J819" i="9"/>
  <c r="J564" i="9"/>
  <c r="J348" i="9"/>
  <c r="J407" i="9"/>
  <c r="J584" i="9"/>
  <c r="J367" i="9"/>
  <c r="J363" i="9"/>
  <c r="J188" i="9"/>
  <c r="J3823" i="9"/>
  <c r="J3472" i="9"/>
  <c r="J3360" i="9"/>
  <c r="J2898" i="9"/>
  <c r="J2317" i="9"/>
  <c r="J2695" i="9"/>
  <c r="J1453" i="9"/>
  <c r="J1372" i="9"/>
  <c r="J2040" i="9"/>
  <c r="J1850" i="9"/>
  <c r="J1763" i="9"/>
  <c r="J1611" i="9"/>
  <c r="J1529" i="9"/>
  <c r="J1305" i="9"/>
  <c r="J472" i="9"/>
  <c r="J77" i="9"/>
  <c r="J249" i="9"/>
  <c r="J3731" i="9"/>
  <c r="J3574" i="9"/>
  <c r="N3153" i="9"/>
  <c r="N3154" i="9" s="1"/>
  <c r="N3155" i="9" s="1"/>
  <c r="N3156" i="9" s="1"/>
  <c r="N3157" i="9" s="1"/>
  <c r="N3158" i="9" s="1"/>
  <c r="N3159" i="9" s="1"/>
  <c r="N3160" i="9" s="1"/>
  <c r="N3161" i="9" s="1"/>
  <c r="N3162" i="9" s="1"/>
  <c r="N3163" i="9" s="1"/>
  <c r="N3164" i="9" s="1"/>
  <c r="N3165" i="9" s="1"/>
  <c r="N3166" i="9" s="1"/>
  <c r="N3167" i="9" s="1"/>
  <c r="N3168" i="9" s="1"/>
  <c r="N3169" i="9" s="1"/>
  <c r="N3170" i="9" s="1"/>
  <c r="N3171" i="9" s="1"/>
  <c r="N3172" i="9" s="1"/>
  <c r="N3173" i="9" s="1"/>
  <c r="N3174" i="9" s="1"/>
  <c r="N3175" i="9" s="1"/>
  <c r="N3176" i="9" s="1"/>
  <c r="N3177" i="9" s="1"/>
  <c r="N3178" i="9" s="1"/>
  <c r="N3179" i="9" s="1"/>
  <c r="N3180" i="9" s="1"/>
  <c r="N3181" i="9" s="1"/>
  <c r="N3182" i="9" s="1"/>
  <c r="N3183" i="9" s="1"/>
  <c r="N3184" i="9" s="1"/>
  <c r="N3185" i="9" s="1"/>
  <c r="N3186" i="9" s="1"/>
  <c r="N3187" i="9" s="1"/>
  <c r="N3188" i="9" s="1"/>
  <c r="N3189" i="9" s="1"/>
  <c r="N3190" i="9" s="1"/>
  <c r="N3191" i="9" s="1"/>
  <c r="N3192" i="9" s="1"/>
  <c r="N3193" i="9" s="1"/>
  <c r="N3194" i="9" s="1"/>
  <c r="N3195" i="9" s="1"/>
  <c r="N3196" i="9" s="1"/>
  <c r="N3197" i="9" s="1"/>
  <c r="N3198" i="9" s="1"/>
  <c r="N3199" i="9" s="1"/>
  <c r="J376" i="9"/>
  <c r="J708" i="9"/>
  <c r="N173" i="9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J469" i="9"/>
  <c r="J3618" i="9"/>
  <c r="J3501" i="9"/>
  <c r="J3365" i="9"/>
  <c r="J1360" i="9"/>
  <c r="J803" i="9"/>
  <c r="J1911" i="9"/>
  <c r="J2181" i="9"/>
  <c r="J1876" i="9"/>
  <c r="J167" i="9"/>
  <c r="J1623" i="9"/>
  <c r="J1208" i="9"/>
  <c r="N508" i="9"/>
  <c r="N509" i="9" s="1"/>
  <c r="N510" i="9" s="1"/>
  <c r="N511" i="9" s="1"/>
  <c r="N512" i="9" s="1"/>
  <c r="N513" i="9" s="1"/>
  <c r="N514" i="9" s="1"/>
  <c r="N515" i="9" s="1"/>
  <c r="N516" i="9" s="1"/>
  <c r="N517" i="9" s="1"/>
  <c r="N518" i="9" s="1"/>
  <c r="N519" i="9" s="1"/>
  <c r="N520" i="9" s="1"/>
  <c r="N521" i="9" s="1"/>
  <c r="N522" i="9" s="1"/>
  <c r="N523" i="9" s="1"/>
  <c r="N524" i="9" s="1"/>
  <c r="N525" i="9" s="1"/>
  <c r="J1688" i="9"/>
  <c r="J2151" i="9"/>
  <c r="J1102" i="9"/>
  <c r="J3663" i="9"/>
  <c r="N1181" i="9"/>
  <c r="N1182" i="9" s="1"/>
  <c r="N1183" i="9" s="1"/>
  <c r="N1184" i="9" s="1"/>
  <c r="N1185" i="9" s="1"/>
  <c r="N1186" i="9" s="1"/>
  <c r="N1187" i="9" s="1"/>
  <c r="N1188" i="9" s="1"/>
  <c r="N1189" i="9" s="1"/>
  <c r="N1190" i="9" s="1"/>
  <c r="N1191" i="9" s="1"/>
  <c r="N1192" i="9" s="1"/>
  <c r="N1193" i="9" s="1"/>
  <c r="N1194" i="9" s="1"/>
  <c r="N1195" i="9" s="1"/>
  <c r="N1196" i="9" s="1"/>
  <c r="N1197" i="9" s="1"/>
  <c r="N1198" i="9" s="1"/>
  <c r="N1199" i="9" s="1"/>
  <c r="N1200" i="9" s="1"/>
  <c r="N1201" i="9" s="1"/>
  <c r="N1202" i="9" s="1"/>
  <c r="N1203" i="9" s="1"/>
  <c r="N1204" i="9" s="1"/>
  <c r="N1205" i="9" s="1"/>
  <c r="N1206" i="9" s="1"/>
  <c r="N1207" i="9" s="1"/>
  <c r="N1208" i="9" s="1"/>
  <c r="N1209" i="9" s="1"/>
  <c r="N1210" i="9" s="1"/>
  <c r="N1211" i="9" s="1"/>
  <c r="N1212" i="9" s="1"/>
  <c r="N1213" i="9" s="1"/>
  <c r="J525" i="9"/>
  <c r="J3813" i="9"/>
  <c r="J3664" i="9"/>
  <c r="J3720" i="9"/>
  <c r="J3116" i="9"/>
  <c r="J2915" i="9"/>
  <c r="J2537" i="9"/>
  <c r="J2494" i="9"/>
  <c r="J2672" i="9"/>
  <c r="J2079" i="9"/>
  <c r="J2029" i="9"/>
  <c r="J1806" i="9"/>
  <c r="J1396" i="9"/>
  <c r="J875" i="9"/>
  <c r="J732" i="9"/>
  <c r="J1370" i="9"/>
  <c r="J1052" i="9"/>
  <c r="J780" i="9"/>
  <c r="J308" i="9"/>
  <c r="J142" i="9"/>
  <c r="J38" i="9"/>
  <c r="J676" i="9"/>
  <c r="J529" i="9"/>
  <c r="J401" i="9"/>
  <c r="J156" i="9"/>
  <c r="J74" i="9"/>
  <c r="J19" i="9"/>
  <c r="J64" i="9"/>
  <c r="J3191" i="9"/>
  <c r="J3090" i="9"/>
  <c r="J3480" i="9"/>
  <c r="J3100" i="9"/>
  <c r="J2381" i="9"/>
  <c r="J2812" i="9"/>
  <c r="J2541" i="9"/>
  <c r="J2822" i="9"/>
  <c r="J2326" i="9"/>
  <c r="J1337" i="9"/>
  <c r="J2122" i="9"/>
  <c r="J1820" i="9"/>
  <c r="J1648" i="9"/>
  <c r="J2124" i="9"/>
  <c r="J1092" i="9"/>
  <c r="J947" i="9"/>
  <c r="J152" i="9"/>
  <c r="J3660" i="9"/>
  <c r="J3336" i="9"/>
  <c r="J3080" i="9"/>
  <c r="J1920" i="9"/>
  <c r="J1600" i="9"/>
  <c r="J729" i="9"/>
  <c r="J465" i="9"/>
  <c r="J242" i="9"/>
  <c r="J688" i="9"/>
  <c r="J3112" i="9"/>
  <c r="J2759" i="9"/>
  <c r="J2530" i="9"/>
  <c r="J2083" i="9"/>
  <c r="J2198" i="9"/>
  <c r="J1809" i="9"/>
  <c r="J2044" i="9"/>
  <c r="J1726" i="9"/>
  <c r="J1390" i="9"/>
  <c r="J804" i="9"/>
  <c r="J1104" i="9"/>
  <c r="J1236" i="9"/>
  <c r="J662" i="9"/>
  <c r="J492" i="9"/>
  <c r="J212" i="9"/>
  <c r="J461" i="9"/>
  <c r="J197" i="9"/>
  <c r="J108" i="9"/>
  <c r="J386" i="9"/>
  <c r="J289" i="9"/>
  <c r="J3777" i="9"/>
  <c r="J1771" i="9"/>
  <c r="J1654" i="9"/>
  <c r="J1338" i="9"/>
  <c r="J1188" i="9"/>
  <c r="J520" i="9"/>
  <c r="J500" i="9"/>
  <c r="J27" i="9"/>
  <c r="J364" i="9"/>
  <c r="N3033" i="9"/>
  <c r="N3034" i="9" s="1"/>
  <c r="N3035" i="9" s="1"/>
  <c r="N3036" i="9" s="1"/>
  <c r="N3037" i="9" s="1"/>
  <c r="N3038" i="9" s="1"/>
  <c r="N3039" i="9" s="1"/>
  <c r="N3040" i="9" s="1"/>
  <c r="N3041" i="9" s="1"/>
  <c r="N3042" i="9" s="1"/>
  <c r="N3043" i="9" s="1"/>
  <c r="N3044" i="9" s="1"/>
  <c r="N3045" i="9" s="1"/>
  <c r="N3046" i="9" s="1"/>
  <c r="N3047" i="9" s="1"/>
  <c r="N3048" i="9" s="1"/>
  <c r="N3049" i="9" s="1"/>
  <c r="N3050" i="9" s="1"/>
  <c r="J329" i="9"/>
  <c r="J126" i="9"/>
  <c r="J2194" i="9"/>
  <c r="J2195" i="9"/>
  <c r="J88" i="9"/>
  <c r="J89" i="9"/>
  <c r="J196" i="9"/>
  <c r="J195" i="9"/>
  <c r="J3250" i="9"/>
  <c r="J1459" i="9"/>
  <c r="J166" i="9"/>
  <c r="J3214" i="9"/>
  <c r="J1474" i="9"/>
  <c r="J1475" i="9"/>
  <c r="J3772" i="9"/>
  <c r="J3771" i="9"/>
  <c r="J3453" i="9"/>
  <c r="J3452" i="9"/>
  <c r="J3500" i="9"/>
  <c r="J3659" i="9"/>
  <c r="J3658" i="9"/>
  <c r="J3200" i="9"/>
  <c r="J3201" i="9"/>
  <c r="J2833" i="9"/>
  <c r="J2832" i="9"/>
  <c r="J1699" i="9"/>
  <c r="J1698" i="9"/>
  <c r="J1359" i="9"/>
  <c r="J3797" i="9"/>
  <c r="J3447" i="9"/>
  <c r="J3446" i="9"/>
  <c r="J2980" i="9"/>
  <c r="J2981" i="9"/>
  <c r="J2828" i="9"/>
  <c r="J2829" i="9"/>
  <c r="J2848" i="9"/>
  <c r="J2849" i="9"/>
  <c r="J2396" i="9"/>
  <c r="J2395" i="9"/>
  <c r="J2629" i="9"/>
  <c r="J2628" i="9"/>
  <c r="J2469" i="9"/>
  <c r="J1808" i="9"/>
  <c r="J1807" i="9"/>
  <c r="J1723" i="9"/>
  <c r="J1724" i="9"/>
  <c r="J2754" i="9"/>
  <c r="J2755" i="9"/>
  <c r="J2563" i="9"/>
  <c r="J1028" i="9"/>
  <c r="J1027" i="9"/>
  <c r="J1860" i="9"/>
  <c r="J1861" i="9"/>
  <c r="J1932" i="9"/>
  <c r="J1933" i="9"/>
  <c r="J3133" i="9"/>
  <c r="J3132" i="9"/>
  <c r="J2779" i="9"/>
  <c r="J1071" i="9"/>
  <c r="J1042" i="9"/>
  <c r="J3359" i="9"/>
  <c r="J3358" i="9"/>
  <c r="J3025" i="9"/>
  <c r="J3026" i="9"/>
  <c r="J1110" i="9"/>
  <c r="J1111" i="9"/>
  <c r="J1022" i="9"/>
  <c r="J1021" i="9"/>
  <c r="J2644" i="9"/>
  <c r="J2645" i="9"/>
  <c r="J2160" i="9"/>
  <c r="J2159" i="9"/>
  <c r="J3215" i="9"/>
  <c r="J3216" i="9"/>
  <c r="J1087" i="9"/>
  <c r="J1086" i="9"/>
  <c r="J3130" i="9"/>
  <c r="J3521" i="9"/>
  <c r="J3054" i="9"/>
  <c r="J2182" i="9"/>
  <c r="J3364" i="9"/>
  <c r="J3177" i="9"/>
  <c r="J3176" i="9"/>
  <c r="J1515" i="9"/>
  <c r="J1514" i="9"/>
  <c r="J1348" i="9"/>
  <c r="J1347" i="9"/>
  <c r="J2527" i="9"/>
  <c r="J2526" i="9"/>
  <c r="J2387" i="9"/>
  <c r="J2386" i="9"/>
  <c r="J3418" i="9"/>
  <c r="J3419" i="9"/>
  <c r="J475" i="9"/>
  <c r="J474" i="9"/>
  <c r="J992" i="9"/>
  <c r="J587" i="9"/>
  <c r="J2852" i="9"/>
  <c r="J2853" i="9"/>
  <c r="J2674" i="9"/>
  <c r="J2673" i="9"/>
  <c r="J1704" i="9"/>
  <c r="J1705" i="9"/>
  <c r="J1624" i="9"/>
  <c r="J1544" i="9"/>
  <c r="J1545" i="9"/>
  <c r="J3382" i="9"/>
  <c r="J3381" i="9"/>
  <c r="J1690" i="9"/>
  <c r="J1691" i="9"/>
  <c r="J1943" i="9"/>
  <c r="J1942" i="9"/>
  <c r="J394" i="9"/>
  <c r="J395" i="9"/>
  <c r="J280" i="9"/>
  <c r="J279" i="9"/>
  <c r="J135" i="9"/>
  <c r="J134" i="9"/>
  <c r="J426" i="9"/>
  <c r="J425" i="9"/>
  <c r="J409" i="9"/>
  <c r="J410" i="9"/>
  <c r="J201" i="9"/>
  <c r="J200" i="9"/>
  <c r="J41" i="9"/>
  <c r="J3096" i="9"/>
  <c r="J3097" i="9"/>
  <c r="N2730" i="9"/>
  <c r="N2731" i="9" s="1"/>
  <c r="N2732" i="9" s="1"/>
  <c r="N2733" i="9" s="1"/>
  <c r="N2734" i="9" s="1"/>
  <c r="N2735" i="9" s="1"/>
  <c r="N2736" i="9" s="1"/>
  <c r="N2737" i="9" s="1"/>
  <c r="N2738" i="9" s="1"/>
  <c r="N2739" i="9" s="1"/>
  <c r="N2740" i="9" s="1"/>
  <c r="N2741" i="9" s="1"/>
  <c r="N2742" i="9" s="1"/>
  <c r="N2743" i="9" s="1"/>
  <c r="N2744" i="9" s="1"/>
  <c r="N2745" i="9" s="1"/>
  <c r="N2746" i="9" s="1"/>
  <c r="N2747" i="9" s="1"/>
  <c r="J3291" i="9"/>
  <c r="J3290" i="9"/>
  <c r="J3733" i="9"/>
  <c r="J2864" i="9"/>
  <c r="J3313" i="9"/>
  <c r="J3312" i="9"/>
  <c r="J3735" i="9"/>
  <c r="J2697" i="9"/>
  <c r="J1014" i="9"/>
  <c r="J1013" i="9"/>
  <c r="J1582" i="9"/>
  <c r="J1583" i="9"/>
  <c r="J2877" i="9"/>
  <c r="J2583" i="9"/>
  <c r="J2470" i="9"/>
  <c r="J1097" i="9"/>
  <c r="J464" i="9"/>
  <c r="J815" i="9"/>
  <c r="N3759" i="9"/>
  <c r="N3760" i="9" s="1"/>
  <c r="N3761" i="9" s="1"/>
  <c r="N3762" i="9" s="1"/>
  <c r="N3763" i="9" s="1"/>
  <c r="N3764" i="9" s="1"/>
  <c r="N3765" i="9" s="1"/>
  <c r="N3766" i="9" s="1"/>
  <c r="N3767" i="9" s="1"/>
  <c r="N3768" i="9" s="1"/>
  <c r="N3769" i="9" s="1"/>
  <c r="N3770" i="9" s="1"/>
  <c r="N3771" i="9" s="1"/>
  <c r="N3772" i="9" s="1"/>
  <c r="N3773" i="9" s="1"/>
  <c r="N3774" i="9" s="1"/>
  <c r="N3775" i="9" s="1"/>
  <c r="N3776" i="9" s="1"/>
  <c r="N3777" i="9" s="1"/>
  <c r="N3778" i="9" s="1"/>
  <c r="N3779" i="9" s="1"/>
  <c r="N3780" i="9" s="1"/>
  <c r="N3781" i="9" s="1"/>
  <c r="N3782" i="9" s="1"/>
  <c r="N3783" i="9" s="1"/>
  <c r="N3784" i="9" s="1"/>
  <c r="N3785" i="9" s="1"/>
  <c r="N3786" i="9" s="1"/>
  <c r="N3787" i="9" s="1"/>
  <c r="N3788" i="9" s="1"/>
  <c r="N3789" i="9" s="1"/>
  <c r="N3790" i="9" s="1"/>
  <c r="N3791" i="9" s="1"/>
  <c r="N3792" i="9" s="1"/>
  <c r="N3793" i="9" s="1"/>
  <c r="N3794" i="9" s="1"/>
  <c r="N3795" i="9" s="1"/>
  <c r="N3796" i="9" s="1"/>
  <c r="N3797" i="9" s="1"/>
  <c r="N3798" i="9" s="1"/>
  <c r="N3799" i="9" s="1"/>
  <c r="N3800" i="9" s="1"/>
  <c r="N3801" i="9" s="1"/>
  <c r="N3802" i="9" s="1"/>
  <c r="N3803" i="9" s="1"/>
  <c r="N3804" i="9" s="1"/>
  <c r="N3805" i="9" s="1"/>
  <c r="N3807" i="9"/>
  <c r="N3808" i="9" s="1"/>
  <c r="N3809" i="9" s="1"/>
  <c r="N3810" i="9" s="1"/>
  <c r="N3811" i="9" s="1"/>
  <c r="N3812" i="9" s="1"/>
  <c r="N3813" i="9" s="1"/>
  <c r="N3814" i="9" s="1"/>
  <c r="N3815" i="9" s="1"/>
  <c r="N3816" i="9" s="1"/>
  <c r="N3817" i="9" s="1"/>
  <c r="N3818" i="9" s="1"/>
  <c r="N3819" i="9" s="1"/>
  <c r="N3820" i="9" s="1"/>
  <c r="N3821" i="9" s="1"/>
  <c r="N3822" i="9" s="1"/>
  <c r="N3823" i="9" s="1"/>
  <c r="N3824" i="9" s="1"/>
  <c r="N3825" i="9" s="1"/>
  <c r="N3826" i="9" s="1"/>
  <c r="N3827" i="9" s="1"/>
  <c r="N3828" i="9" s="1"/>
  <c r="N3829" i="9" s="1"/>
  <c r="N3830" i="9" s="1"/>
  <c r="N3831" i="9" s="1"/>
  <c r="N3832" i="9" s="1"/>
  <c r="N3833" i="9" s="1"/>
  <c r="N3834" i="9" s="1"/>
  <c r="N3835" i="9" s="1"/>
  <c r="N3836" i="9" s="1"/>
  <c r="N3837" i="9" s="1"/>
  <c r="N3838" i="9" s="1"/>
  <c r="N3839" i="9" s="1"/>
  <c r="J2807" i="9"/>
  <c r="J2071" i="9"/>
  <c r="J1232" i="9"/>
  <c r="J974" i="9"/>
  <c r="N123" i="9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J798" i="9"/>
  <c r="J685" i="9"/>
  <c r="N609" i="9"/>
  <c r="N610" i="9" s="1"/>
  <c r="N611" i="9" s="1"/>
  <c r="N612" i="9" s="1"/>
  <c r="N613" i="9" s="1"/>
  <c r="N614" i="9" s="1"/>
  <c r="N615" i="9" s="1"/>
  <c r="N616" i="9" s="1"/>
  <c r="N617" i="9" s="1"/>
  <c r="N618" i="9" s="1"/>
  <c r="N619" i="9" s="1"/>
  <c r="N620" i="9" s="1"/>
  <c r="N621" i="9" s="1"/>
  <c r="N622" i="9" s="1"/>
  <c r="N623" i="9" s="1"/>
  <c r="N624" i="9" s="1"/>
  <c r="N625" i="9" s="1"/>
  <c r="N626" i="9" s="1"/>
  <c r="N474" i="9"/>
  <c r="N475" i="9" s="1"/>
  <c r="N476" i="9" s="1"/>
  <c r="N477" i="9" s="1"/>
  <c r="N478" i="9" s="1"/>
  <c r="N479" i="9" s="1"/>
  <c r="N480" i="9" s="1"/>
  <c r="N481" i="9" s="1"/>
  <c r="N482" i="9" s="1"/>
  <c r="N483" i="9" s="1"/>
  <c r="N484" i="9" s="1"/>
  <c r="N485" i="9" s="1"/>
  <c r="N486" i="9" s="1"/>
  <c r="N487" i="9" s="1"/>
  <c r="N488" i="9" s="1"/>
  <c r="N489" i="9" s="1"/>
  <c r="N490" i="9" s="1"/>
  <c r="N491" i="9" s="1"/>
  <c r="N492" i="9" s="1"/>
  <c r="N493" i="9" s="1"/>
  <c r="N494" i="9" s="1"/>
  <c r="N495" i="9" s="1"/>
  <c r="N496" i="9" s="1"/>
  <c r="N497" i="9" s="1"/>
  <c r="N498" i="9" s="1"/>
  <c r="N499" i="9" s="1"/>
  <c r="N500" i="9" s="1"/>
  <c r="N501" i="9" s="1"/>
  <c r="N502" i="9" s="1"/>
  <c r="N503" i="9" s="1"/>
  <c r="N504" i="9" s="1"/>
  <c r="N505" i="9" s="1"/>
  <c r="N506" i="9" s="1"/>
  <c r="J3181" i="9"/>
  <c r="J2582" i="9"/>
  <c r="J842" i="9"/>
  <c r="J890" i="9"/>
  <c r="J3558" i="9"/>
  <c r="J3085" i="9"/>
  <c r="J2589" i="9"/>
  <c r="J1957" i="9"/>
  <c r="J1457" i="9"/>
  <c r="J1851" i="9"/>
  <c r="J1398" i="9"/>
  <c r="J740" i="9"/>
  <c r="J1693" i="9"/>
  <c r="J891" i="9"/>
  <c r="J824" i="9"/>
  <c r="J653" i="9"/>
  <c r="J139" i="9"/>
  <c r="J53" i="9"/>
  <c r="J3068" i="9"/>
  <c r="J2579" i="9"/>
  <c r="J2539" i="9"/>
  <c r="J2293" i="9"/>
  <c r="J1574" i="9"/>
  <c r="J114" i="9"/>
  <c r="J3770" i="9"/>
  <c r="N2346" i="9"/>
  <c r="N2347" i="9" s="1"/>
  <c r="N2348" i="9" s="1"/>
  <c r="N2349" i="9" s="1"/>
  <c r="N2350" i="9" s="1"/>
  <c r="N2351" i="9" s="1"/>
  <c r="N2352" i="9" s="1"/>
  <c r="N2353" i="9" s="1"/>
  <c r="N2354" i="9" s="1"/>
  <c r="N2355" i="9" s="1"/>
  <c r="N2356" i="9" s="1"/>
  <c r="N2357" i="9" s="1"/>
  <c r="N2358" i="9" s="1"/>
  <c r="N2359" i="9" s="1"/>
  <c r="N2360" i="9" s="1"/>
  <c r="N2361" i="9" s="1"/>
  <c r="N2362" i="9" s="1"/>
  <c r="N2363" i="9" s="1"/>
  <c r="N2364" i="9" s="1"/>
  <c r="N2365" i="9" s="1"/>
  <c r="N2366" i="9" s="1"/>
  <c r="N2367" i="9" s="1"/>
  <c r="N2368" i="9" s="1"/>
  <c r="N2369" i="9" s="1"/>
  <c r="N2370" i="9" s="1"/>
  <c r="N2371" i="9" s="1"/>
  <c r="N2372" i="9" s="1"/>
  <c r="N2373" i="9" s="1"/>
  <c r="N2374" i="9" s="1"/>
  <c r="N2375" i="9" s="1"/>
  <c r="N2376" i="9" s="1"/>
  <c r="N2377" i="9" s="1"/>
  <c r="N2378" i="9" s="1"/>
  <c r="N2379" i="9" s="1"/>
  <c r="N2380" i="9" s="1"/>
  <c r="N2381" i="9" s="1"/>
  <c r="N2382" i="9" s="1"/>
  <c r="N2383" i="9" s="1"/>
  <c r="N2384" i="9" s="1"/>
  <c r="N2385" i="9" s="1"/>
  <c r="N2386" i="9" s="1"/>
  <c r="N2387" i="9" s="1"/>
  <c r="N2388" i="9" s="1"/>
  <c r="N2389" i="9" s="1"/>
  <c r="N2390" i="9" s="1"/>
  <c r="N2391" i="9" s="1"/>
  <c r="J982" i="9"/>
  <c r="J608" i="9"/>
  <c r="J722" i="9"/>
  <c r="J2897" i="9"/>
  <c r="J2966" i="9"/>
  <c r="J2141" i="9"/>
  <c r="J2193" i="9"/>
  <c r="J1673" i="9"/>
  <c r="J1597" i="9"/>
  <c r="J856" i="9"/>
  <c r="J258" i="9"/>
  <c r="J187" i="9"/>
  <c r="J3617" i="9"/>
  <c r="J3079" i="9"/>
  <c r="J3330" i="9"/>
  <c r="J2899" i="9"/>
  <c r="J1520" i="9"/>
  <c r="J2020" i="9"/>
  <c r="J1455" i="9"/>
  <c r="J1340" i="9"/>
  <c r="J2076" i="9"/>
  <c r="J1666" i="9"/>
  <c r="J988" i="9"/>
  <c r="J452" i="9"/>
  <c r="N3538" i="9"/>
  <c r="N3539" i="9" s="1"/>
  <c r="N3540" i="9" s="1"/>
  <c r="N3541" i="9" s="1"/>
  <c r="N3542" i="9" s="1"/>
  <c r="N3543" i="9" s="1"/>
  <c r="N3544" i="9" s="1"/>
  <c r="N3545" i="9" s="1"/>
  <c r="N3546" i="9" s="1"/>
  <c r="N3547" i="9" s="1"/>
  <c r="N3548" i="9" s="1"/>
  <c r="N3549" i="9" s="1"/>
  <c r="N3550" i="9" s="1"/>
  <c r="N3551" i="9" s="1"/>
  <c r="N3552" i="9" s="1"/>
  <c r="N3553" i="9" s="1"/>
  <c r="N3554" i="9" s="1"/>
  <c r="N3555" i="9" s="1"/>
  <c r="J2677" i="9"/>
  <c r="J2146" i="9"/>
  <c r="N1081" i="9"/>
  <c r="N1082" i="9" s="1"/>
  <c r="N1083" i="9" s="1"/>
  <c r="N1084" i="9" s="1"/>
  <c r="N1085" i="9" s="1"/>
  <c r="N1086" i="9" s="1"/>
  <c r="N1087" i="9" s="1"/>
  <c r="N1088" i="9" s="1"/>
  <c r="N1089" i="9" s="1"/>
  <c r="N1090" i="9" s="1"/>
  <c r="N1091" i="9" s="1"/>
  <c r="N1092" i="9" s="1"/>
  <c r="N1093" i="9" s="1"/>
  <c r="N1094" i="9" s="1"/>
  <c r="N1095" i="9" s="1"/>
  <c r="N1096" i="9" s="1"/>
  <c r="N1097" i="9" s="1"/>
  <c r="N1098" i="9" s="1"/>
  <c r="N1099" i="9" s="1"/>
  <c r="N1100" i="9" s="1"/>
  <c r="N1101" i="9" s="1"/>
  <c r="N1102" i="9" s="1"/>
  <c r="N1103" i="9" s="1"/>
  <c r="N1104" i="9" s="1"/>
  <c r="N1105" i="9" s="1"/>
  <c r="N1106" i="9" s="1"/>
  <c r="N1107" i="9" s="1"/>
  <c r="N1108" i="9" s="1"/>
  <c r="N1109" i="9" s="1"/>
  <c r="N1110" i="9" s="1"/>
  <c r="N1111" i="9" s="1"/>
  <c r="N1112" i="9" s="1"/>
  <c r="J317" i="9"/>
  <c r="J1127" i="9"/>
  <c r="J687" i="9"/>
  <c r="J3467" i="9"/>
  <c r="J3118" i="9"/>
  <c r="J3259" i="9"/>
  <c r="J3247" i="9"/>
  <c r="J2274" i="9"/>
  <c r="J1875" i="9"/>
  <c r="J1444" i="9"/>
  <c r="J1863" i="9"/>
  <c r="J940" i="9"/>
  <c r="J1342" i="9"/>
  <c r="J843" i="9"/>
  <c r="J1148" i="9"/>
  <c r="J3767" i="9"/>
  <c r="J3551" i="9"/>
  <c r="J3329" i="9"/>
  <c r="J1784" i="9"/>
  <c r="J1508" i="9"/>
  <c r="J958" i="9"/>
  <c r="J619" i="9"/>
  <c r="N3056" i="9"/>
  <c r="N3057" i="9" s="1"/>
  <c r="N3058" i="9" s="1"/>
  <c r="N3059" i="9" s="1"/>
  <c r="N3060" i="9" s="1"/>
  <c r="N3061" i="9" s="1"/>
  <c r="N3062" i="9" s="1"/>
  <c r="N3063" i="9" s="1"/>
  <c r="N3064" i="9" s="1"/>
  <c r="N3065" i="9" s="1"/>
  <c r="N3066" i="9" s="1"/>
  <c r="N3067" i="9" s="1"/>
  <c r="N3068" i="9" s="1"/>
  <c r="N3069" i="9" s="1"/>
  <c r="N3070" i="9" s="1"/>
  <c r="N3071" i="9" s="1"/>
  <c r="N3072" i="9" s="1"/>
  <c r="N3073" i="9" s="1"/>
  <c r="N3074" i="9" s="1"/>
  <c r="N3075" i="9" s="1"/>
  <c r="N3076" i="9" s="1"/>
  <c r="N3077" i="9" s="1"/>
  <c r="N3078" i="9" s="1"/>
  <c r="N3079" i="9" s="1"/>
  <c r="N3080" i="9" s="1"/>
  <c r="N3081" i="9" s="1"/>
  <c r="N3082" i="9" s="1"/>
  <c r="N3083" i="9" s="1"/>
  <c r="N3084" i="9" s="1"/>
  <c r="N3085" i="9" s="1"/>
  <c r="N3086" i="9" s="1"/>
  <c r="N3087" i="9" s="1"/>
  <c r="N3088" i="9" s="1"/>
  <c r="N3089" i="9" s="1"/>
  <c r="N3090" i="9" s="1"/>
  <c r="N3091" i="9" s="1"/>
  <c r="N3092" i="9" s="1"/>
  <c r="N3093" i="9" s="1"/>
  <c r="N3094" i="9" s="1"/>
  <c r="N3095" i="9" s="1"/>
  <c r="N3096" i="9" s="1"/>
  <c r="N3097" i="9" s="1"/>
  <c r="N3098" i="9" s="1"/>
  <c r="N2429" i="9"/>
  <c r="N2430" i="9" s="1"/>
  <c r="N2431" i="9" s="1"/>
  <c r="N2432" i="9" s="1"/>
  <c r="N2433" i="9" s="1"/>
  <c r="N2434" i="9" s="1"/>
  <c r="N2435" i="9" s="1"/>
  <c r="N2436" i="9" s="1"/>
  <c r="N2437" i="9" s="1"/>
  <c r="N2438" i="9" s="1"/>
  <c r="N2439" i="9" s="1"/>
  <c r="N2440" i="9" s="1"/>
  <c r="N2441" i="9" s="1"/>
  <c r="N2442" i="9" s="1"/>
  <c r="N2443" i="9" s="1"/>
  <c r="N2444" i="9" s="1"/>
  <c r="N1889" i="9"/>
  <c r="N1890" i="9" s="1"/>
  <c r="N1891" i="9" s="1"/>
  <c r="N1892" i="9" s="1"/>
  <c r="N1893" i="9" s="1"/>
  <c r="N1894" i="9" s="1"/>
  <c r="N1895" i="9" s="1"/>
  <c r="N1896" i="9" s="1"/>
  <c r="N1897" i="9" s="1"/>
  <c r="N1898" i="9" s="1"/>
  <c r="N1899" i="9" s="1"/>
  <c r="N1900" i="9" s="1"/>
  <c r="N1901" i="9" s="1"/>
  <c r="N1902" i="9" s="1"/>
  <c r="N1903" i="9" s="1"/>
  <c r="N1904" i="9" s="1"/>
  <c r="N1905" i="9" s="1"/>
  <c r="N1906" i="9" s="1"/>
  <c r="N1907" i="9" s="1"/>
  <c r="N1908" i="9" s="1"/>
  <c r="N1909" i="9" s="1"/>
  <c r="N1910" i="9" s="1"/>
  <c r="N1911" i="9" s="1"/>
  <c r="N1912" i="9" s="1"/>
  <c r="N1913" i="9" s="1"/>
  <c r="N1914" i="9" s="1"/>
  <c r="N1915" i="9" s="1"/>
  <c r="N1916" i="9" s="1"/>
  <c r="N1917" i="9" s="1"/>
  <c r="N1918" i="9" s="1"/>
  <c r="N1919" i="9" s="1"/>
  <c r="N1920" i="9" s="1"/>
  <c r="J1750" i="9"/>
  <c r="J1498" i="9"/>
  <c r="J1294" i="9"/>
  <c r="J863" i="9"/>
  <c r="J823" i="9"/>
  <c r="J2041" i="9"/>
  <c r="J1969" i="9"/>
  <c r="J2468" i="9"/>
  <c r="J1742" i="9"/>
  <c r="J1818" i="9"/>
  <c r="J1573" i="9"/>
  <c r="J1142" i="9"/>
  <c r="J412" i="9"/>
  <c r="J418" i="9"/>
  <c r="J497" i="9"/>
  <c r="J3607" i="9"/>
  <c r="J2735" i="9"/>
  <c r="J1448" i="9"/>
  <c r="N3255" i="9"/>
  <c r="N3256" i="9" s="1"/>
  <c r="N3257" i="9" s="1"/>
  <c r="N3258" i="9" s="1"/>
  <c r="N3259" i="9" s="1"/>
  <c r="N3260" i="9" s="1"/>
  <c r="N3261" i="9" s="1"/>
  <c r="N3262" i="9" s="1"/>
  <c r="N3263" i="9" s="1"/>
  <c r="N3264" i="9" s="1"/>
  <c r="N3265" i="9" s="1"/>
  <c r="N3266" i="9" s="1"/>
  <c r="N3267" i="9" s="1"/>
  <c r="N3268" i="9" s="1"/>
  <c r="N3269" i="9" s="1"/>
  <c r="N3270" i="9" s="1"/>
  <c r="N3271" i="9" s="1"/>
  <c r="N3272" i="9" s="1"/>
  <c r="N3273" i="9" s="1"/>
  <c r="N3274" i="9" s="1"/>
  <c r="N3275" i="9" s="1"/>
  <c r="N3276" i="9" s="1"/>
  <c r="N3277" i="9" s="1"/>
  <c r="N3278" i="9" s="1"/>
  <c r="N3279" i="9" s="1"/>
  <c r="N3280" i="9" s="1"/>
  <c r="N3281" i="9" s="1"/>
  <c r="N3282" i="9" s="1"/>
  <c r="N3283" i="9" s="1"/>
  <c r="N3284" i="9" s="1"/>
  <c r="N3285" i="9" s="1"/>
  <c r="N3286" i="9" s="1"/>
  <c r="N3287" i="9" s="1"/>
  <c r="N3288" i="9" s="1"/>
  <c r="N3289" i="9" s="1"/>
  <c r="N3290" i="9" s="1"/>
  <c r="N3291" i="9" s="1"/>
  <c r="N3292" i="9" s="1"/>
  <c r="N3293" i="9" s="1"/>
  <c r="N3294" i="9" s="1"/>
  <c r="N3295" i="9" s="1"/>
  <c r="N3296" i="9" s="1"/>
  <c r="N3297" i="9" s="1"/>
  <c r="N3298" i="9" s="1"/>
  <c r="N3299" i="9" s="1"/>
  <c r="N3300" i="9" s="1"/>
  <c r="J292" i="9"/>
  <c r="J669" i="9"/>
  <c r="J2701" i="9"/>
  <c r="J2531" i="9"/>
  <c r="J1392" i="9"/>
  <c r="J3588" i="9"/>
  <c r="J3550" i="9"/>
  <c r="J2893" i="9"/>
  <c r="J3088" i="9"/>
  <c r="J2448" i="9"/>
  <c r="J1965" i="9"/>
  <c r="J1949" i="9"/>
  <c r="J1744" i="9"/>
  <c r="J1493" i="9"/>
  <c r="J1536" i="9"/>
  <c r="J436" i="9"/>
  <c r="J3679" i="9"/>
  <c r="J2375" i="9"/>
  <c r="J1248" i="9"/>
  <c r="J1968" i="9"/>
  <c r="J3686" i="9"/>
  <c r="J3514" i="9"/>
  <c r="J2869" i="9"/>
  <c r="N1417" i="9"/>
  <c r="N1418" i="9" s="1"/>
  <c r="N1419" i="9" s="1"/>
  <c r="N1420" i="9" s="1"/>
  <c r="N1421" i="9" s="1"/>
  <c r="N1422" i="9" s="1"/>
  <c r="N1423" i="9" s="1"/>
  <c r="N1424" i="9" s="1"/>
  <c r="N1425" i="9" s="1"/>
  <c r="N1426" i="9" s="1"/>
  <c r="N1427" i="9" s="1"/>
  <c r="N1428" i="9" s="1"/>
  <c r="N1429" i="9" s="1"/>
  <c r="N1430" i="9" s="1"/>
  <c r="N1431" i="9" s="1"/>
  <c r="N1432" i="9" s="1"/>
  <c r="N1433" i="9" s="1"/>
  <c r="N1434" i="9" s="1"/>
  <c r="J1270" i="9"/>
  <c r="J600" i="9"/>
  <c r="J3503" i="9"/>
  <c r="J3325" i="9"/>
  <c r="J2997" i="9"/>
  <c r="J2747" i="9"/>
  <c r="J2766" i="9"/>
  <c r="J2328" i="9"/>
  <c r="J1970" i="9"/>
  <c r="J618" i="9"/>
  <c r="J547" i="9"/>
  <c r="J3036" i="9"/>
  <c r="J2809" i="9"/>
  <c r="J2519" i="9"/>
  <c r="J2341" i="9"/>
  <c r="J1962" i="9"/>
  <c r="J1367" i="9"/>
  <c r="J1417" i="9"/>
  <c r="J52" i="9"/>
  <c r="J3678" i="9"/>
  <c r="J3033" i="9"/>
  <c r="J2831" i="9"/>
  <c r="J2340" i="9"/>
  <c r="J1671" i="9"/>
  <c r="J1483" i="9"/>
  <c r="J286" i="9"/>
  <c r="J163" i="9"/>
  <c r="J3473" i="9"/>
  <c r="J3822" i="9"/>
  <c r="N3658" i="9"/>
  <c r="N3659" i="9" s="1"/>
  <c r="N3660" i="9" s="1"/>
  <c r="N3661" i="9" s="1"/>
  <c r="N3662" i="9" s="1"/>
  <c r="N3663" i="9" s="1"/>
  <c r="N3664" i="9" s="1"/>
  <c r="N3665" i="9" s="1"/>
  <c r="N3666" i="9" s="1"/>
  <c r="N3667" i="9" s="1"/>
  <c r="N3668" i="9" s="1"/>
  <c r="N3669" i="9" s="1"/>
  <c r="N3670" i="9" s="1"/>
  <c r="N3671" i="9" s="1"/>
  <c r="N3672" i="9" s="1"/>
  <c r="N3673" i="9" s="1"/>
  <c r="N3674" i="9" s="1"/>
  <c r="N3675" i="9" s="1"/>
  <c r="N3676" i="9" s="1"/>
  <c r="N3677" i="9" s="1"/>
  <c r="N3678" i="9" s="1"/>
  <c r="N3679" i="9" s="1"/>
  <c r="N3680" i="9" s="1"/>
  <c r="N3681" i="9" s="1"/>
  <c r="N3682" i="9" s="1"/>
  <c r="N3683" i="9" s="1"/>
  <c r="N3684" i="9" s="1"/>
  <c r="N3685" i="9" s="1"/>
  <c r="N3686" i="9" s="1"/>
  <c r="N3687" i="9" s="1"/>
  <c r="N3688" i="9" s="1"/>
  <c r="N3689" i="9" s="1"/>
  <c r="N3690" i="9" s="1"/>
  <c r="N3691" i="9" s="1"/>
  <c r="N3692" i="9" s="1"/>
  <c r="N3693" i="9" s="1"/>
  <c r="N3694" i="9" s="1"/>
  <c r="N3695" i="9" s="1"/>
  <c r="N3696" i="9" s="1"/>
  <c r="N3697" i="9" s="1"/>
  <c r="N3698" i="9" s="1"/>
  <c r="N3699" i="9" s="1"/>
  <c r="N3700" i="9" s="1"/>
  <c r="N3701" i="9" s="1"/>
  <c r="N3702" i="9" s="1"/>
  <c r="N3703" i="9" s="1"/>
  <c r="N3704" i="9" s="1"/>
  <c r="J3421" i="9"/>
  <c r="J3084" i="9"/>
  <c r="J3609" i="9"/>
  <c r="J3337" i="9"/>
  <c r="J2806" i="9"/>
  <c r="N2648" i="9"/>
  <c r="N2649" i="9" s="1"/>
  <c r="N2650" i="9" s="1"/>
  <c r="N2651" i="9" s="1"/>
  <c r="N2652" i="9" s="1"/>
  <c r="N2653" i="9" s="1"/>
  <c r="N2654" i="9" s="1"/>
  <c r="N2655" i="9" s="1"/>
  <c r="N2656" i="9" s="1"/>
  <c r="N2657" i="9" s="1"/>
  <c r="N2658" i="9" s="1"/>
  <c r="N2659" i="9" s="1"/>
  <c r="N2660" i="9" s="1"/>
  <c r="N2661" i="9" s="1"/>
  <c r="N2662" i="9" s="1"/>
  <c r="N2663" i="9" s="1"/>
  <c r="N2664" i="9" s="1"/>
  <c r="N2665" i="9" s="1"/>
  <c r="N2666" i="9" s="1"/>
  <c r="N2667" i="9" s="1"/>
  <c r="N2668" i="9" s="1"/>
  <c r="N2669" i="9" s="1"/>
  <c r="N2670" i="9" s="1"/>
  <c r="N2671" i="9" s="1"/>
  <c r="N2672" i="9" s="1"/>
  <c r="N2673" i="9" s="1"/>
  <c r="N2674" i="9" s="1"/>
  <c r="N2675" i="9" s="1"/>
  <c r="N2676" i="9" s="1"/>
  <c r="N2677" i="9" s="1"/>
  <c r="N2678" i="9" s="1"/>
  <c r="N2679" i="9" s="1"/>
  <c r="N2680" i="9" s="1"/>
  <c r="N2681" i="9" s="1"/>
  <c r="N2682" i="9" s="1"/>
  <c r="N2683" i="9" s="1"/>
  <c r="N2684" i="9" s="1"/>
  <c r="N2685" i="9" s="1"/>
  <c r="N2686" i="9" s="1"/>
  <c r="N2687" i="9" s="1"/>
  <c r="N2688" i="9" s="1"/>
  <c r="N2689" i="9" s="1"/>
  <c r="N2690" i="9" s="1"/>
  <c r="N2691" i="9" s="1"/>
  <c r="N2692" i="9" s="1"/>
  <c r="N2693" i="9" s="1"/>
  <c r="N2694" i="9" s="1"/>
  <c r="J1373" i="9"/>
  <c r="N1235" i="9"/>
  <c r="N1236" i="9" s="1"/>
  <c r="N1237" i="9" s="1"/>
  <c r="N1238" i="9" s="1"/>
  <c r="N1239" i="9" s="1"/>
  <c r="N1240" i="9" s="1"/>
  <c r="N1241" i="9" s="1"/>
  <c r="N1242" i="9" s="1"/>
  <c r="N1243" i="9" s="1"/>
  <c r="N1244" i="9" s="1"/>
  <c r="N1245" i="9" s="1"/>
  <c r="N1246" i="9" s="1"/>
  <c r="N1247" i="9" s="1"/>
  <c r="N1248" i="9" s="1"/>
  <c r="N1249" i="9" s="1"/>
  <c r="N1250" i="9" s="1"/>
  <c r="N1251" i="9" s="1"/>
  <c r="N1252" i="9" s="1"/>
  <c r="N1253" i="9" s="1"/>
  <c r="N1254" i="9" s="1"/>
  <c r="N1255" i="9" s="1"/>
  <c r="N1256" i="9" s="1"/>
  <c r="N1257" i="9" s="1"/>
  <c r="N1258" i="9" s="1"/>
  <c r="N1259" i="9" s="1"/>
  <c r="N1260" i="9" s="1"/>
  <c r="N1261" i="9" s="1"/>
  <c r="N1262" i="9" s="1"/>
  <c r="N1263" i="9" s="1"/>
  <c r="N1264" i="9" s="1"/>
  <c r="N1265" i="9" s="1"/>
  <c r="N1266" i="9" s="1"/>
  <c r="N1267" i="9" s="1"/>
  <c r="N1268" i="9" s="1"/>
  <c r="N1269" i="9" s="1"/>
  <c r="N1270" i="9" s="1"/>
  <c r="N1271" i="9" s="1"/>
  <c r="N1272" i="9" s="1"/>
  <c r="N1273" i="9" s="1"/>
  <c r="N1274" i="9" s="1"/>
  <c r="N1275" i="9" s="1"/>
  <c r="N1276" i="9" s="1"/>
  <c r="N1277" i="9" s="1"/>
  <c r="N1278" i="9" s="1"/>
  <c r="N1279" i="9" s="1"/>
  <c r="N1280" i="9" s="1"/>
  <c r="J3164" i="9"/>
  <c r="J3221" i="9"/>
  <c r="J2808" i="9"/>
  <c r="J3233" i="9"/>
  <c r="J3234" i="9"/>
  <c r="J3073" i="9"/>
  <c r="J3072" i="9"/>
  <c r="J2860" i="9"/>
  <c r="J2861" i="9"/>
  <c r="J2073" i="9"/>
  <c r="J2072" i="9"/>
  <c r="J1951" i="9"/>
  <c r="J1950" i="9"/>
  <c r="J2271" i="9"/>
  <c r="J2272" i="9"/>
  <c r="J2905" i="9"/>
  <c r="J2906" i="9"/>
  <c r="J2843" i="9"/>
  <c r="J2844" i="9"/>
  <c r="J449" i="9"/>
  <c r="J789" i="9"/>
  <c r="J790" i="9"/>
  <c r="J639" i="9"/>
  <c r="J638" i="9"/>
  <c r="J2801" i="9"/>
  <c r="J2800" i="9"/>
  <c r="J2270" i="9"/>
  <c r="J2269" i="9"/>
  <c r="J1129" i="9"/>
  <c r="J1130" i="9"/>
  <c r="J3135" i="9"/>
  <c r="J3134" i="9"/>
  <c r="J2855" i="9"/>
  <c r="J2854" i="9"/>
  <c r="J305" i="9"/>
  <c r="J304" i="9"/>
  <c r="J136" i="9"/>
  <c r="J137" i="9"/>
  <c r="J428" i="9"/>
  <c r="J427" i="9"/>
  <c r="J254" i="9"/>
  <c r="J253" i="9"/>
  <c r="J2799" i="9"/>
  <c r="J2798" i="9"/>
  <c r="J2059" i="9"/>
  <c r="J2058" i="9"/>
  <c r="J2439" i="9"/>
  <c r="J2440" i="9"/>
  <c r="J2103" i="9"/>
  <c r="J2104" i="9"/>
  <c r="J2447" i="9"/>
  <c r="J2446" i="9"/>
  <c r="J1811" i="9"/>
  <c r="J1810" i="9"/>
  <c r="J904" i="9"/>
  <c r="J903" i="9"/>
  <c r="J3665" i="9"/>
  <c r="J3431" i="9"/>
  <c r="J2048" i="9"/>
  <c r="J2648" i="9"/>
  <c r="J2647" i="9"/>
  <c r="J2511" i="9"/>
  <c r="J2510" i="9"/>
  <c r="J2414" i="9"/>
  <c r="J2415" i="9"/>
  <c r="J1537" i="9"/>
  <c r="J1538" i="9"/>
  <c r="J1468" i="9"/>
  <c r="J1469" i="9"/>
  <c r="J2608" i="9"/>
  <c r="J2609" i="9"/>
  <c r="J164" i="9"/>
  <c r="J165" i="9"/>
  <c r="J2222" i="9"/>
  <c r="J2221" i="9"/>
  <c r="J1799" i="9"/>
  <c r="J1798" i="9"/>
  <c r="J1641" i="9"/>
  <c r="J1642" i="9"/>
  <c r="J1165" i="9"/>
  <c r="J1164" i="9"/>
  <c r="J2165" i="9"/>
  <c r="J2166" i="9"/>
  <c r="J2412" i="9"/>
  <c r="J2411" i="9"/>
  <c r="J3515" i="9"/>
  <c r="J3173" i="9"/>
  <c r="J1207" i="9"/>
  <c r="J799" i="9"/>
  <c r="J3584" i="9"/>
  <c r="J3585" i="9"/>
  <c r="J652" i="9"/>
  <c r="J651" i="9"/>
  <c r="J505" i="9"/>
  <c r="J506" i="9"/>
  <c r="J2850" i="9"/>
  <c r="J2851" i="9"/>
  <c r="J1176" i="9"/>
  <c r="J1177" i="9"/>
  <c r="J1078" i="9"/>
  <c r="J1077" i="9"/>
  <c r="J969" i="9"/>
  <c r="J970" i="9"/>
  <c r="J2024" i="9"/>
  <c r="J2023" i="9"/>
  <c r="N778" i="9"/>
  <c r="N779" i="9" s="1"/>
  <c r="N780" i="9" s="1"/>
  <c r="N781" i="9" s="1"/>
  <c r="N782" i="9" s="1"/>
  <c r="N783" i="9" s="1"/>
  <c r="N784" i="9" s="1"/>
  <c r="N785" i="9" s="1"/>
  <c r="N786" i="9" s="1"/>
  <c r="N787" i="9" s="1"/>
  <c r="N788" i="9" s="1"/>
  <c r="N789" i="9" s="1"/>
  <c r="N790" i="9" s="1"/>
  <c r="N791" i="9" s="1"/>
  <c r="N792" i="9" s="1"/>
  <c r="N793" i="9" s="1"/>
  <c r="N794" i="9" s="1"/>
  <c r="N795" i="9" s="1"/>
  <c r="N796" i="9" s="1"/>
  <c r="N797" i="9" s="1"/>
  <c r="N798" i="9" s="1"/>
  <c r="N799" i="9" s="1"/>
  <c r="N800" i="9" s="1"/>
  <c r="N801" i="9" s="1"/>
  <c r="N802" i="9" s="1"/>
  <c r="N803" i="9" s="1"/>
  <c r="N804" i="9" s="1"/>
  <c r="N805" i="9" s="1"/>
  <c r="N806" i="9" s="1"/>
  <c r="N807" i="9" s="1"/>
  <c r="N808" i="9" s="1"/>
  <c r="N809" i="9" s="1"/>
  <c r="J1827" i="9"/>
  <c r="J1828" i="9"/>
  <c r="J1464" i="9"/>
  <c r="J1463" i="9"/>
  <c r="J2543" i="9"/>
  <c r="J2542" i="9"/>
  <c r="J784" i="9"/>
  <c r="J783" i="9"/>
  <c r="J1619" i="9"/>
  <c r="J1618" i="9"/>
  <c r="J3311" i="9"/>
  <c r="J3310" i="9"/>
  <c r="J3287" i="9"/>
  <c r="J3286" i="9"/>
  <c r="J3071" i="9"/>
  <c r="J3070" i="9"/>
  <c r="J2924" i="9"/>
  <c r="J2923" i="9"/>
  <c r="J1278" i="9"/>
  <c r="J1277" i="9"/>
  <c r="J1501" i="9"/>
  <c r="J1500" i="9"/>
  <c r="J3673" i="9"/>
  <c r="J3674" i="9"/>
  <c r="J3524" i="9"/>
  <c r="J3523" i="9"/>
  <c r="J3783" i="9"/>
  <c r="J3782" i="9"/>
  <c r="N3134" i="9"/>
  <c r="N3135" i="9" s="1"/>
  <c r="N3136" i="9" s="1"/>
  <c r="N3137" i="9" s="1"/>
  <c r="N3138" i="9" s="1"/>
  <c r="N3139" i="9" s="1"/>
  <c r="N3140" i="9" s="1"/>
  <c r="N3141" i="9" s="1"/>
  <c r="N3142" i="9" s="1"/>
  <c r="N3143" i="9" s="1"/>
  <c r="N3144" i="9" s="1"/>
  <c r="N3145" i="9" s="1"/>
  <c r="N3146" i="9" s="1"/>
  <c r="N3147" i="9" s="1"/>
  <c r="N3148" i="9" s="1"/>
  <c r="N3149" i="9" s="1"/>
  <c r="N3150" i="9" s="1"/>
  <c r="N3151" i="9" s="1"/>
  <c r="J3145" i="9"/>
  <c r="J3146" i="9"/>
  <c r="J3743" i="9"/>
  <c r="J3742" i="9"/>
  <c r="J1109" i="9"/>
  <c r="J1108" i="9"/>
  <c r="J3403" i="9"/>
  <c r="J3197" i="9"/>
  <c r="J3196" i="9"/>
  <c r="J1315" i="9"/>
  <c r="J1316" i="9"/>
  <c r="J2284" i="9"/>
  <c r="J2285" i="9"/>
  <c r="J1844" i="9"/>
  <c r="J1843" i="9"/>
  <c r="J2231" i="9"/>
  <c r="J1925" i="9"/>
  <c r="J1924" i="9"/>
  <c r="J1733" i="9"/>
  <c r="J1732" i="9"/>
  <c r="J1594" i="9"/>
  <c r="J1595" i="9"/>
  <c r="J1465" i="9"/>
  <c r="J1466" i="9"/>
  <c r="J1261" i="9"/>
  <c r="J1260" i="9"/>
  <c r="J3301" i="9"/>
  <c r="J3692" i="9"/>
  <c r="J3438" i="9"/>
  <c r="J3611" i="9"/>
  <c r="J2653" i="9"/>
  <c r="J1090" i="9"/>
  <c r="J1282" i="9"/>
  <c r="J812" i="9"/>
  <c r="J3637" i="9"/>
  <c r="J3340" i="9"/>
  <c r="J3185" i="9"/>
  <c r="J3740" i="9"/>
  <c r="J2612" i="9"/>
  <c r="J2540" i="9"/>
  <c r="J2564" i="9"/>
  <c r="J3415" i="9"/>
  <c r="J1772" i="9"/>
  <c r="J1612" i="9"/>
  <c r="J1528" i="9"/>
  <c r="J1662" i="9"/>
  <c r="J319" i="9"/>
  <c r="J272" i="9"/>
  <c r="N2851" i="9"/>
  <c r="N2852" i="9" s="1"/>
  <c r="N2853" i="9" s="1"/>
  <c r="N2854" i="9" s="1"/>
  <c r="N2855" i="9" s="1"/>
  <c r="N2856" i="9" s="1"/>
  <c r="N2857" i="9" s="1"/>
  <c r="N2858" i="9" s="1"/>
  <c r="N2859" i="9" s="1"/>
  <c r="N2860" i="9" s="1"/>
  <c r="N2861" i="9" s="1"/>
  <c r="N2862" i="9" s="1"/>
  <c r="N2863" i="9" s="1"/>
  <c r="N2864" i="9" s="1"/>
  <c r="N2865" i="9" s="1"/>
  <c r="N2866" i="9" s="1"/>
  <c r="N2867" i="9" s="1"/>
  <c r="N2868" i="9" s="1"/>
  <c r="N2869" i="9" s="1"/>
  <c r="N2870" i="9" s="1"/>
  <c r="N2871" i="9" s="1"/>
  <c r="N2872" i="9" s="1"/>
  <c r="N2873" i="9" s="1"/>
  <c r="N2874" i="9" s="1"/>
  <c r="N2875" i="9" s="1"/>
  <c r="N2876" i="9" s="1"/>
  <c r="N2877" i="9" s="1"/>
  <c r="N2878" i="9" s="1"/>
  <c r="N2879" i="9" s="1"/>
  <c r="N2880" i="9" s="1"/>
  <c r="N2881" i="9" s="1"/>
  <c r="N2882" i="9" s="1"/>
  <c r="N2883" i="9" s="1"/>
  <c r="N2884" i="9" s="1"/>
  <c r="N2885" i="9" s="1"/>
  <c r="N2886" i="9" s="1"/>
  <c r="N2887" i="9" s="1"/>
  <c r="N2888" i="9" s="1"/>
  <c r="N2889" i="9" s="1"/>
  <c r="N2890" i="9" s="1"/>
  <c r="N2891" i="9" s="1"/>
  <c r="N2892" i="9" s="1"/>
  <c r="N2893" i="9" s="1"/>
  <c r="N2894" i="9" s="1"/>
  <c r="N2895" i="9" s="1"/>
  <c r="N2896" i="9" s="1"/>
  <c r="N24" i="9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J2598" i="9"/>
  <c r="J2145" i="9"/>
  <c r="J1928" i="9"/>
  <c r="J2077" i="9"/>
  <c r="J1835" i="9"/>
  <c r="J1293" i="9"/>
  <c r="J1007" i="9"/>
  <c r="J316" i="9"/>
  <c r="J63" i="9"/>
  <c r="J83" i="9"/>
  <c r="J493" i="9"/>
  <c r="N2547" i="9"/>
  <c r="N2548" i="9" s="1"/>
  <c r="N2549" i="9" s="1"/>
  <c r="N2550" i="9" s="1"/>
  <c r="N2551" i="9" s="1"/>
  <c r="N2552" i="9" s="1"/>
  <c r="N2553" i="9" s="1"/>
  <c r="N2554" i="9" s="1"/>
  <c r="N2555" i="9" s="1"/>
  <c r="N2556" i="9" s="1"/>
  <c r="N2557" i="9" s="1"/>
  <c r="N2558" i="9" s="1"/>
  <c r="N2559" i="9" s="1"/>
  <c r="N2560" i="9" s="1"/>
  <c r="N2561" i="9" s="1"/>
  <c r="N2562" i="9" s="1"/>
  <c r="N2563" i="9" s="1"/>
  <c r="N2564" i="9" s="1"/>
  <c r="N2565" i="9" s="1"/>
  <c r="N2566" i="9" s="1"/>
  <c r="N2567" i="9" s="1"/>
  <c r="N2568" i="9" s="1"/>
  <c r="N2569" i="9" s="1"/>
  <c r="N2570" i="9" s="1"/>
  <c r="N2571" i="9" s="1"/>
  <c r="N2572" i="9" s="1"/>
  <c r="N2573" i="9" s="1"/>
  <c r="N2574" i="9" s="1"/>
  <c r="N2575" i="9" s="1"/>
  <c r="N2576" i="9" s="1"/>
  <c r="N2577" i="9" s="1"/>
  <c r="N2578" i="9" s="1"/>
  <c r="N2579" i="9" s="1"/>
  <c r="N2580" i="9" s="1"/>
  <c r="N2581" i="9" s="1"/>
  <c r="N2582" i="9" s="1"/>
  <c r="N2583" i="9" s="1"/>
  <c r="N2584" i="9" s="1"/>
  <c r="N2585" i="9" s="1"/>
  <c r="N2586" i="9" s="1"/>
  <c r="N2587" i="9" s="1"/>
  <c r="N2588" i="9" s="1"/>
  <c r="N2589" i="9" s="1"/>
  <c r="N2590" i="9" s="1"/>
  <c r="N2591" i="9" s="1"/>
  <c r="N2592" i="9" s="1"/>
  <c r="N2593" i="9" s="1"/>
  <c r="N1537" i="9"/>
  <c r="N1538" i="9" s="1"/>
  <c r="N1539" i="9" s="1"/>
  <c r="N1540" i="9" s="1"/>
  <c r="N1541" i="9" s="1"/>
  <c r="N1542" i="9" s="1"/>
  <c r="N1543" i="9" s="1"/>
  <c r="N1544" i="9" s="1"/>
  <c r="N1545" i="9" s="1"/>
  <c r="N1546" i="9" s="1"/>
  <c r="N1547" i="9" s="1"/>
  <c r="N1548" i="9" s="1"/>
  <c r="N1549" i="9" s="1"/>
  <c r="N1550" i="9" s="1"/>
  <c r="N1551" i="9" s="1"/>
  <c r="N1552" i="9" s="1"/>
  <c r="N1553" i="9" s="1"/>
  <c r="N1554" i="9" s="1"/>
  <c r="N1555" i="9" s="1"/>
  <c r="N1556" i="9" s="1"/>
  <c r="N1557" i="9" s="1"/>
  <c r="N1558" i="9" s="1"/>
  <c r="N1559" i="9" s="1"/>
  <c r="N1560" i="9" s="1"/>
  <c r="N1561" i="9" s="1"/>
  <c r="N1562" i="9" s="1"/>
  <c r="N1563" i="9" s="1"/>
  <c r="N1564" i="9" s="1"/>
  <c r="N1565" i="9" s="1"/>
  <c r="N1566" i="9" s="1"/>
  <c r="N1567" i="9" s="1"/>
  <c r="N1568" i="9" s="1"/>
  <c r="N1569" i="9" s="1"/>
  <c r="N1570" i="9" s="1"/>
  <c r="N1571" i="9" s="1"/>
  <c r="N1572" i="9" s="1"/>
  <c r="N1573" i="9" s="1"/>
  <c r="N1574" i="9" s="1"/>
  <c r="N1575" i="9" s="1"/>
  <c r="N1576" i="9" s="1"/>
  <c r="N1577" i="9" s="1"/>
  <c r="N1578" i="9" s="1"/>
  <c r="N1579" i="9" s="1"/>
  <c r="N1580" i="9" s="1"/>
  <c r="N1581" i="9" s="1"/>
  <c r="N1582" i="9" s="1"/>
  <c r="N1583" i="9" s="1"/>
  <c r="J1119" i="9"/>
  <c r="J1137" i="9"/>
  <c r="J499" i="9"/>
  <c r="J3780" i="9"/>
  <c r="J2125" i="9"/>
  <c r="J2232" i="9"/>
  <c r="J2085" i="9"/>
  <c r="J2001" i="9"/>
  <c r="J1565" i="9"/>
  <c r="J1485" i="9"/>
  <c r="J1388" i="9"/>
  <c r="J1312" i="9"/>
  <c r="J1194" i="9"/>
  <c r="J1201" i="9"/>
  <c r="J23" i="9"/>
  <c r="J3441" i="9"/>
  <c r="J3826" i="9"/>
  <c r="J2292" i="9"/>
  <c r="J2282" i="9"/>
  <c r="J2176" i="9"/>
  <c r="J1499" i="9"/>
  <c r="J1430" i="9"/>
  <c r="J1858" i="9"/>
  <c r="J622" i="9"/>
  <c r="N2023" i="9"/>
  <c r="N2024" i="9" s="1"/>
  <c r="N2025" i="9" s="1"/>
  <c r="N2026" i="9" s="1"/>
  <c r="N2027" i="9" s="1"/>
  <c r="N2028" i="9" s="1"/>
  <c r="N2029" i="9" s="1"/>
  <c r="N2030" i="9" s="1"/>
  <c r="N2031" i="9" s="1"/>
  <c r="N2032" i="9" s="1"/>
  <c r="N2033" i="9" s="1"/>
  <c r="N2034" i="9" s="1"/>
  <c r="N2035" i="9" s="1"/>
  <c r="N2036" i="9" s="1"/>
  <c r="N2037" i="9" s="1"/>
  <c r="N2038" i="9" s="1"/>
  <c r="N2039" i="9" s="1"/>
  <c r="N2040" i="9" s="1"/>
  <c r="N205" i="9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J2772" i="9"/>
  <c r="J2462" i="9"/>
  <c r="J1998" i="9"/>
  <c r="J983" i="9"/>
  <c r="J3022" i="9"/>
  <c r="J2943" i="9"/>
  <c r="J2594" i="9"/>
  <c r="J2349" i="9"/>
  <c r="J1900" i="9"/>
  <c r="J1737" i="9"/>
  <c r="J679" i="9"/>
  <c r="N3235" i="9"/>
  <c r="N3236" i="9" s="1"/>
  <c r="N3237" i="9" s="1"/>
  <c r="N3238" i="9" s="1"/>
  <c r="N3239" i="9" s="1"/>
  <c r="N3240" i="9" s="1"/>
  <c r="N3241" i="9" s="1"/>
  <c r="N3242" i="9" s="1"/>
  <c r="N3243" i="9" s="1"/>
  <c r="N3244" i="9" s="1"/>
  <c r="N3245" i="9" s="1"/>
  <c r="N3246" i="9" s="1"/>
  <c r="N3247" i="9" s="1"/>
  <c r="N3248" i="9" s="1"/>
  <c r="N3249" i="9" s="1"/>
  <c r="N3250" i="9" s="1"/>
  <c r="N3251" i="9" s="1"/>
  <c r="N3252" i="9" s="1"/>
  <c r="N1215" i="9"/>
  <c r="N1216" i="9" s="1"/>
  <c r="N1217" i="9" s="1"/>
  <c r="N1218" i="9" s="1"/>
  <c r="N1219" i="9" s="1"/>
  <c r="N1220" i="9" s="1"/>
  <c r="N1221" i="9" s="1"/>
  <c r="N1222" i="9" s="1"/>
  <c r="N1223" i="9" s="1"/>
  <c r="N1224" i="9" s="1"/>
  <c r="N1225" i="9" s="1"/>
  <c r="N1226" i="9" s="1"/>
  <c r="N1227" i="9" s="1"/>
  <c r="N1228" i="9" s="1"/>
  <c r="N1229" i="9" s="1"/>
  <c r="N1230" i="9" s="1"/>
  <c r="N1231" i="9" s="1"/>
  <c r="N1232" i="9" s="1"/>
  <c r="J1817" i="9"/>
  <c r="J2944" i="9"/>
  <c r="J1927" i="9"/>
  <c r="J1634" i="9"/>
  <c r="J191" i="9"/>
  <c r="J510" i="9"/>
  <c r="J106" i="9"/>
  <c r="J3794" i="9"/>
  <c r="J3369" i="9"/>
  <c r="J2508" i="9"/>
  <c r="J2210" i="9"/>
  <c r="J2676" i="9"/>
  <c r="J2868" i="9"/>
  <c r="J222" i="9"/>
  <c r="N70" i="9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J3012" i="9"/>
  <c r="J2940" i="9"/>
  <c r="J633" i="9"/>
  <c r="J3613" i="9"/>
  <c r="J3583" i="9"/>
  <c r="J3343" i="9"/>
  <c r="J3050" i="9"/>
  <c r="J3246" i="9"/>
  <c r="J2933" i="9"/>
  <c r="J2512" i="9"/>
  <c r="J2361" i="9"/>
  <c r="J2400" i="9"/>
  <c r="J1268" i="9"/>
  <c r="J1154" i="9"/>
  <c r="J932" i="9"/>
  <c r="J822" i="9"/>
  <c r="J405" i="9"/>
  <c r="J315" i="9"/>
  <c r="J140" i="9"/>
  <c r="J59" i="9"/>
  <c r="J322" i="9"/>
  <c r="J3804" i="9"/>
  <c r="J2879" i="9"/>
  <c r="J2634" i="9"/>
  <c r="J2572" i="9"/>
  <c r="J2138" i="9"/>
  <c r="J513" i="9"/>
  <c r="J3836" i="9"/>
  <c r="N2951" i="9"/>
  <c r="N2952" i="9" s="1"/>
  <c r="N2953" i="9" s="1"/>
  <c r="N2954" i="9" s="1"/>
  <c r="N2955" i="9" s="1"/>
  <c r="N2956" i="9" s="1"/>
  <c r="N2957" i="9" s="1"/>
  <c r="N2958" i="9" s="1"/>
  <c r="N2959" i="9" s="1"/>
  <c r="N2960" i="9" s="1"/>
  <c r="N2961" i="9" s="1"/>
  <c r="N2962" i="9" s="1"/>
  <c r="N2963" i="9" s="1"/>
  <c r="N2964" i="9" s="1"/>
  <c r="N2965" i="9" s="1"/>
  <c r="N2966" i="9" s="1"/>
  <c r="N2967" i="9" s="1"/>
  <c r="N2968" i="9" s="1"/>
  <c r="N2969" i="9" s="1"/>
  <c r="N2970" i="9" s="1"/>
  <c r="N2971" i="9" s="1"/>
  <c r="N2972" i="9" s="1"/>
  <c r="N2973" i="9" s="1"/>
  <c r="N2974" i="9" s="1"/>
  <c r="N2975" i="9" s="1"/>
  <c r="N2976" i="9" s="1"/>
  <c r="N2977" i="9" s="1"/>
  <c r="N2978" i="9" s="1"/>
  <c r="N2979" i="9" s="1"/>
  <c r="N2980" i="9" s="1"/>
  <c r="N2981" i="9" s="1"/>
  <c r="N2982" i="9" s="1"/>
  <c r="N2983" i="9" s="1"/>
  <c r="N2984" i="9" s="1"/>
  <c r="N2985" i="9" s="1"/>
  <c r="N2986" i="9" s="1"/>
  <c r="N2987" i="9" s="1"/>
  <c r="N2988" i="9" s="1"/>
  <c r="N2989" i="9" s="1"/>
  <c r="N2990" i="9" s="1"/>
  <c r="N2991" i="9" s="1"/>
  <c r="N2992" i="9" s="1"/>
  <c r="N2993" i="9" s="1"/>
  <c r="N2994" i="9" s="1"/>
  <c r="N2995" i="9" s="1"/>
  <c r="N2996" i="9" s="1"/>
  <c r="N2997" i="9" s="1"/>
  <c r="N1117" i="9"/>
  <c r="N1118" i="9" s="1"/>
  <c r="N1119" i="9" s="1"/>
  <c r="N1120" i="9" s="1"/>
  <c r="N1121" i="9" s="1"/>
  <c r="N1122" i="9" s="1"/>
  <c r="N1123" i="9" s="1"/>
  <c r="N1124" i="9" s="1"/>
  <c r="N1125" i="9" s="1"/>
  <c r="N1126" i="9" s="1"/>
  <c r="N1127" i="9" s="1"/>
  <c r="N1128" i="9" s="1"/>
  <c r="N1129" i="9" s="1"/>
  <c r="N1130" i="9" s="1"/>
  <c r="N1131" i="9" s="1"/>
  <c r="N1316" i="9"/>
  <c r="N1317" i="9" s="1"/>
  <c r="N1318" i="9" s="1"/>
  <c r="N1319" i="9" s="1"/>
  <c r="N1320" i="9" s="1"/>
  <c r="N1321" i="9" s="1"/>
  <c r="N1322" i="9" s="1"/>
  <c r="N1323" i="9" s="1"/>
  <c r="N1324" i="9" s="1"/>
  <c r="N1325" i="9" s="1"/>
  <c r="N1326" i="9" s="1"/>
  <c r="N1327" i="9" s="1"/>
  <c r="N1328" i="9" s="1"/>
  <c r="N1329" i="9" s="1"/>
  <c r="N1330" i="9" s="1"/>
  <c r="N1331" i="9" s="1"/>
  <c r="N1332" i="9" s="1"/>
  <c r="N1333" i="9" s="1"/>
  <c r="J1823" i="9"/>
  <c r="N729" i="9"/>
  <c r="N730" i="9" s="1"/>
  <c r="N731" i="9" s="1"/>
  <c r="N732" i="9" s="1"/>
  <c r="N733" i="9" s="1"/>
  <c r="N734" i="9" s="1"/>
  <c r="N735" i="9" s="1"/>
  <c r="N736" i="9" s="1"/>
  <c r="N737" i="9" s="1"/>
  <c r="N738" i="9" s="1"/>
  <c r="N739" i="9" s="1"/>
  <c r="N740" i="9" s="1"/>
  <c r="N741" i="9" s="1"/>
  <c r="N742" i="9" s="1"/>
  <c r="N743" i="9" s="1"/>
  <c r="N744" i="9" s="1"/>
  <c r="N745" i="9" s="1"/>
  <c r="N746" i="9" s="1"/>
  <c r="N747" i="9" s="1"/>
  <c r="N748" i="9" s="1"/>
  <c r="N749" i="9" s="1"/>
  <c r="N750" i="9" s="1"/>
  <c r="N751" i="9" s="1"/>
  <c r="N752" i="9" s="1"/>
  <c r="N753" i="9" s="1"/>
  <c r="N754" i="9" s="1"/>
  <c r="N755" i="9" s="1"/>
  <c r="N756" i="9" s="1"/>
  <c r="N757" i="9" s="1"/>
  <c r="N758" i="9" s="1"/>
  <c r="N759" i="9" s="1"/>
  <c r="N760" i="9" s="1"/>
  <c r="N761" i="9" s="1"/>
  <c r="N762" i="9" s="1"/>
  <c r="N763" i="9" s="1"/>
  <c r="N764" i="9" s="1"/>
  <c r="N765" i="9" s="1"/>
  <c r="N766" i="9" s="1"/>
  <c r="N767" i="9" s="1"/>
  <c r="N768" i="9" s="1"/>
  <c r="N769" i="9" s="1"/>
  <c r="N770" i="9" s="1"/>
  <c r="N771" i="9" s="1"/>
  <c r="N772" i="9" s="1"/>
  <c r="N773" i="9" s="1"/>
  <c r="N774" i="9" s="1"/>
  <c r="N775" i="9" s="1"/>
  <c r="J2374" i="9"/>
  <c r="J1010" i="9"/>
  <c r="J754" i="9"/>
  <c r="J3691" i="9"/>
  <c r="J3351" i="9"/>
  <c r="J2958" i="9"/>
  <c r="J2425" i="9"/>
  <c r="J2625" i="9"/>
  <c r="J1507" i="9"/>
  <c r="J1783" i="9"/>
  <c r="J896" i="9"/>
  <c r="J44" i="9"/>
  <c r="J844" i="9"/>
  <c r="J3788" i="9"/>
  <c r="J3338" i="9"/>
  <c r="J3187" i="9"/>
  <c r="J3083" i="9"/>
  <c r="J2965" i="9"/>
  <c r="N1686" i="9"/>
  <c r="N1687" i="9" s="1"/>
  <c r="N1688" i="9" s="1"/>
  <c r="N1689" i="9" s="1"/>
  <c r="N1690" i="9" s="1"/>
  <c r="N1691" i="9" s="1"/>
  <c r="N1692" i="9" s="1"/>
  <c r="N1693" i="9" s="1"/>
  <c r="N1694" i="9" s="1"/>
  <c r="N1695" i="9" s="1"/>
  <c r="N1696" i="9" s="1"/>
  <c r="N1697" i="9" s="1"/>
  <c r="N1698" i="9" s="1"/>
  <c r="N1699" i="9" s="1"/>
  <c r="N1700" i="9" s="1"/>
  <c r="N1701" i="9" s="1"/>
  <c r="N1702" i="9" s="1"/>
  <c r="N1703" i="9" s="1"/>
  <c r="N1704" i="9" s="1"/>
  <c r="N1705" i="9" s="1"/>
  <c r="N1706" i="9" s="1"/>
  <c r="N1707" i="9" s="1"/>
  <c r="N1708" i="9" s="1"/>
  <c r="N1709" i="9" s="1"/>
  <c r="N1710" i="9" s="1"/>
  <c r="N1711" i="9" s="1"/>
  <c r="N1712" i="9" s="1"/>
  <c r="N1713" i="9" s="1"/>
  <c r="N1714" i="9" s="1"/>
  <c r="N1715" i="9" s="1"/>
  <c r="N1716" i="9" s="1"/>
  <c r="N1717" i="9" s="1"/>
  <c r="N1718" i="9" s="1"/>
  <c r="J1231" i="9"/>
  <c r="N575" i="9"/>
  <c r="N576" i="9" s="1"/>
  <c r="N577" i="9" s="1"/>
  <c r="N578" i="9" s="1"/>
  <c r="N579" i="9" s="1"/>
  <c r="N580" i="9" s="1"/>
  <c r="N581" i="9" s="1"/>
  <c r="N582" i="9" s="1"/>
  <c r="N583" i="9" s="1"/>
  <c r="N584" i="9" s="1"/>
  <c r="N585" i="9" s="1"/>
  <c r="N586" i="9" s="1"/>
  <c r="N587" i="9" s="1"/>
  <c r="N588" i="9" s="1"/>
  <c r="N589" i="9" s="1"/>
  <c r="N590" i="9" s="1"/>
  <c r="N591" i="9" s="1"/>
  <c r="N592" i="9" s="1"/>
  <c r="N593" i="9" s="1"/>
  <c r="N594" i="9" s="1"/>
  <c r="N595" i="9" s="1"/>
  <c r="N596" i="9" s="1"/>
  <c r="N597" i="9" s="1"/>
  <c r="N598" i="9" s="1"/>
  <c r="N599" i="9" s="1"/>
  <c r="N600" i="9" s="1"/>
  <c r="N601" i="9" s="1"/>
  <c r="N602" i="9" s="1"/>
  <c r="N603" i="9" s="1"/>
  <c r="N604" i="9" s="1"/>
  <c r="N605" i="9" s="1"/>
  <c r="N606" i="9" s="1"/>
  <c r="N607" i="9" s="1"/>
  <c r="N426" i="9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N466" i="9" s="1"/>
  <c r="N467" i="9" s="1"/>
  <c r="N468" i="9" s="1"/>
  <c r="N469" i="9" s="1"/>
  <c r="N470" i="9" s="1"/>
  <c r="N471" i="9" s="1"/>
  <c r="N472" i="9" s="1"/>
  <c r="J2671" i="9"/>
  <c r="J2670" i="9"/>
  <c r="J2533" i="9"/>
  <c r="J2532" i="9"/>
  <c r="J2330" i="9"/>
  <c r="J2331" i="9"/>
  <c r="J2389" i="9"/>
  <c r="J2388" i="9"/>
  <c r="J2134" i="9"/>
  <c r="J2133" i="9"/>
  <c r="J2887" i="9"/>
  <c r="J2886" i="9"/>
  <c r="J2581" i="9"/>
  <c r="J2580" i="9"/>
  <c r="J1913" i="9"/>
  <c r="J1912" i="9"/>
  <c r="J1226" i="9"/>
  <c r="J1225" i="9"/>
  <c r="J144" i="9"/>
  <c r="J143" i="9"/>
  <c r="J3616" i="9"/>
  <c r="J3479" i="9"/>
  <c r="J3125" i="9"/>
  <c r="J3261" i="9"/>
  <c r="J2840" i="9"/>
  <c r="J1944" i="9"/>
  <c r="J1218" i="9"/>
  <c r="J82" i="9"/>
  <c r="J3460" i="9"/>
  <c r="J2128" i="9"/>
  <c r="J2129" i="9"/>
  <c r="J1267" i="9"/>
  <c r="J1266" i="9"/>
  <c r="J586" i="9"/>
  <c r="J585" i="9"/>
  <c r="J375" i="9"/>
  <c r="J374" i="9"/>
  <c r="J294" i="9"/>
  <c r="J293" i="9"/>
  <c r="J668" i="9"/>
  <c r="J667" i="9"/>
  <c r="J331" i="9"/>
  <c r="J330" i="9"/>
  <c r="J245" i="9"/>
  <c r="J246" i="9"/>
  <c r="J80" i="9"/>
  <c r="J79" i="9"/>
  <c r="J3838" i="9"/>
  <c r="J3837" i="9"/>
  <c r="J2669" i="9"/>
  <c r="J2668" i="9"/>
  <c r="J2549" i="9"/>
  <c r="J2548" i="9"/>
  <c r="J1757" i="9"/>
  <c r="J1756" i="9"/>
  <c r="J1729" i="9"/>
  <c r="J1728" i="9"/>
  <c r="J893" i="9"/>
  <c r="J892" i="9"/>
  <c r="J654" i="9"/>
  <c r="J1082" i="9"/>
  <c r="J1083" i="9"/>
  <c r="J1008" i="9"/>
  <c r="J1009" i="9"/>
  <c r="J712" i="9"/>
  <c r="J711" i="9"/>
  <c r="J2184" i="9"/>
  <c r="J2185" i="9"/>
  <c r="J1272" i="9"/>
  <c r="J1271" i="9"/>
  <c r="J3439" i="9"/>
  <c r="J2955" i="9"/>
  <c r="J3174" i="9"/>
  <c r="J2817" i="9"/>
  <c r="J2909" i="9"/>
  <c r="J2662" i="9"/>
  <c r="J2443" i="9"/>
  <c r="J1601" i="9"/>
  <c r="J1184" i="9"/>
  <c r="J1183" i="9"/>
  <c r="J1056" i="9"/>
  <c r="J1055" i="9"/>
  <c r="J3476" i="9"/>
  <c r="J3475" i="9"/>
  <c r="J2993" i="9"/>
  <c r="J2137" i="9"/>
  <c r="J1909" i="9"/>
  <c r="J1908" i="9"/>
  <c r="J1774" i="9"/>
  <c r="J2091" i="9"/>
  <c r="J2092" i="9"/>
  <c r="J1795" i="9"/>
  <c r="J1796" i="9"/>
  <c r="J1380" i="9"/>
  <c r="J1381" i="9"/>
  <c r="J1647" i="9"/>
  <c r="J848" i="9"/>
  <c r="J847" i="9"/>
  <c r="J1003" i="9"/>
  <c r="J1002" i="9"/>
  <c r="J538" i="9"/>
  <c r="J537" i="9"/>
  <c r="J397" i="9"/>
  <c r="J398" i="9"/>
  <c r="J271" i="9"/>
  <c r="J270" i="9"/>
  <c r="J555" i="9"/>
  <c r="J2168" i="9"/>
  <c r="J2167" i="9"/>
  <c r="J1749" i="9"/>
  <c r="J1748" i="9"/>
  <c r="J1585" i="9"/>
  <c r="J1584" i="9"/>
  <c r="J2368" i="9"/>
  <c r="J2367" i="9"/>
  <c r="J1141" i="9"/>
  <c r="J1140" i="9"/>
  <c r="J265" i="9"/>
  <c r="J264" i="9"/>
  <c r="J240" i="9"/>
  <c r="J241" i="9"/>
  <c r="J119" i="9"/>
  <c r="J118" i="9"/>
  <c r="J508" i="9"/>
  <c r="J507" i="9"/>
  <c r="J2268" i="9"/>
  <c r="J2267" i="9"/>
  <c r="J1546" i="9"/>
  <c r="J1547" i="9"/>
  <c r="J1113" i="9"/>
  <c r="J1112" i="9"/>
  <c r="J432" i="9"/>
  <c r="J433" i="9"/>
  <c r="J3082" i="9"/>
  <c r="J3339" i="9"/>
  <c r="J3184" i="9"/>
  <c r="J2996" i="9"/>
  <c r="J2878" i="9"/>
  <c r="J1819" i="9"/>
  <c r="J273" i="9"/>
  <c r="J3370" i="9"/>
  <c r="J3004" i="9"/>
  <c r="J3003" i="9"/>
  <c r="J2573" i="9"/>
  <c r="J2202" i="9"/>
  <c r="J2201" i="9"/>
  <c r="J2036" i="9"/>
  <c r="J2037" i="9"/>
  <c r="J1917" i="9"/>
  <c r="J1916" i="9"/>
  <c r="J1921" i="9"/>
  <c r="J1922" i="9"/>
  <c r="J1339" i="9"/>
  <c r="J1616" i="9"/>
  <c r="J1617" i="9"/>
  <c r="J1833" i="9"/>
  <c r="J1834" i="9"/>
  <c r="J1221" i="9"/>
  <c r="J1220" i="9"/>
  <c r="J1116" i="9"/>
  <c r="J1115" i="9"/>
  <c r="J1033" i="9"/>
  <c r="J1034" i="9"/>
  <c r="J880" i="9"/>
  <c r="J879" i="9"/>
  <c r="J3154" i="9"/>
  <c r="J3153" i="9"/>
  <c r="J2616" i="9"/>
  <c r="J2617" i="9"/>
  <c r="J2520" i="9"/>
  <c r="J1146" i="9"/>
  <c r="J1145" i="9"/>
  <c r="J1048" i="9"/>
  <c r="J1049" i="9"/>
  <c r="J861" i="9"/>
  <c r="J862" i="9"/>
  <c r="J730" i="9"/>
  <c r="J731" i="9"/>
  <c r="J1994" i="9"/>
  <c r="J1995" i="9"/>
  <c r="J1494" i="9"/>
  <c r="J1495" i="9"/>
  <c r="J2319" i="9"/>
  <c r="J2318" i="9"/>
  <c r="J3577" i="9"/>
  <c r="J3332" i="9"/>
  <c r="J2959" i="9"/>
  <c r="J2792" i="9"/>
  <c r="J2420" i="9"/>
  <c r="J1880" i="9"/>
  <c r="J1881" i="9"/>
  <c r="J1659" i="9"/>
  <c r="J1658" i="9"/>
  <c r="J1979" i="9"/>
  <c r="J1978" i="9"/>
  <c r="J1719" i="9"/>
  <c r="J1718" i="9"/>
  <c r="J1543" i="9"/>
  <c r="J1542" i="9"/>
  <c r="J1456" i="9"/>
  <c r="J1375" i="9"/>
  <c r="J1374" i="9"/>
  <c r="J1288" i="9"/>
  <c r="J1287" i="9"/>
  <c r="J1630" i="9"/>
  <c r="J1629" i="9"/>
  <c r="J596" i="9"/>
  <c r="J595" i="9"/>
  <c r="J490" i="9"/>
  <c r="J489" i="9"/>
  <c r="J380" i="9"/>
  <c r="J381" i="9"/>
  <c r="J291" i="9"/>
  <c r="J290" i="9"/>
  <c r="J116" i="9"/>
  <c r="J115" i="9"/>
  <c r="J239" i="9"/>
  <c r="J238" i="9"/>
  <c r="J10" i="9"/>
  <c r="J9" i="9"/>
  <c r="J2719" i="9"/>
  <c r="J2718" i="9"/>
  <c r="J1404" i="9"/>
  <c r="J1403" i="9"/>
  <c r="J2398" i="9"/>
  <c r="J1953" i="9"/>
  <c r="J1954" i="9"/>
  <c r="J1677" i="9"/>
  <c r="J1676" i="9"/>
  <c r="J2011" i="9"/>
  <c r="J2012" i="9"/>
  <c r="J443" i="9"/>
  <c r="J444" i="9"/>
  <c r="J100" i="9"/>
  <c r="J29" i="9"/>
  <c r="J28" i="9"/>
  <c r="J2057" i="9"/>
  <c r="J2056" i="9"/>
  <c r="J3228" i="9"/>
  <c r="J3046" i="9"/>
  <c r="J2881" i="9"/>
  <c r="J2253" i="9"/>
  <c r="J1023" i="9"/>
  <c r="J2435" i="9"/>
  <c r="J2434" i="9"/>
  <c r="J2557" i="9"/>
  <c r="J2556" i="9"/>
  <c r="J2179" i="9"/>
  <c r="J2178" i="9"/>
  <c r="J1550" i="9"/>
  <c r="J1180" i="9"/>
  <c r="J1179" i="9"/>
  <c r="J385" i="9"/>
  <c r="J872" i="9"/>
  <c r="J871" i="9"/>
  <c r="J1156" i="9"/>
  <c r="J1155" i="9"/>
  <c r="J327" i="9"/>
  <c r="J328" i="9"/>
  <c r="J3793" i="9"/>
  <c r="J3491" i="9"/>
  <c r="J3017" i="9"/>
  <c r="J3051" i="9"/>
  <c r="J3158" i="9"/>
  <c r="J591" i="9"/>
  <c r="J590" i="9"/>
  <c r="J3695" i="9"/>
  <c r="J3694" i="9"/>
  <c r="J3549" i="9"/>
  <c r="J2655" i="9"/>
  <c r="J2180" i="9"/>
  <c r="J1535" i="9"/>
  <c r="J1534" i="9"/>
  <c r="J1274" i="9"/>
  <c r="J1275" i="9"/>
  <c r="J693" i="9"/>
  <c r="J692" i="9"/>
  <c r="J1192" i="9"/>
  <c r="J3750" i="9"/>
  <c r="J2823" i="9"/>
  <c r="J2571" i="9"/>
  <c r="J2257" i="9"/>
  <c r="J2256" i="9"/>
  <c r="J2355" i="9"/>
  <c r="J2356" i="9"/>
  <c r="J1722" i="9"/>
  <c r="J1721" i="9"/>
  <c r="J1929" i="9"/>
  <c r="J1930" i="9"/>
  <c r="J2348" i="9"/>
  <c r="J113" i="9"/>
  <c r="J3254" i="9"/>
  <c r="J2610" i="9"/>
  <c r="J2546" i="9"/>
  <c r="J2404" i="9"/>
  <c r="J2121" i="9"/>
  <c r="J1778" i="9"/>
  <c r="J1447" i="9"/>
  <c r="J1873" i="9"/>
  <c r="J1801" i="9"/>
  <c r="J1470" i="9"/>
  <c r="J1552" i="9"/>
  <c r="J764" i="9"/>
  <c r="J1632" i="9"/>
  <c r="J383" i="9"/>
  <c r="J748" i="9"/>
  <c r="J571" i="9"/>
  <c r="J226" i="9"/>
  <c r="J211" i="9"/>
  <c r="J3319" i="9"/>
  <c r="J2360" i="9"/>
  <c r="J2007" i="9"/>
  <c r="J350" i="9"/>
  <c r="J1074" i="9"/>
  <c r="J753" i="9"/>
  <c r="J3677" i="9"/>
  <c r="J3067" i="9"/>
  <c r="J2985" i="9"/>
  <c r="J3087" i="9"/>
  <c r="J2325" i="9"/>
  <c r="J2126" i="9"/>
  <c r="J981" i="9"/>
  <c r="J1712" i="9"/>
  <c r="J448" i="9"/>
  <c r="J365" i="9"/>
  <c r="J110" i="9"/>
  <c r="J346" i="9"/>
  <c r="J626" i="9"/>
  <c r="J43" i="9"/>
  <c r="J2544" i="9"/>
  <c r="J3511" i="9"/>
  <c r="J1695" i="9"/>
  <c r="J1440" i="9"/>
  <c r="J1376" i="9"/>
  <c r="J438" i="9"/>
  <c r="J3603" i="9"/>
  <c r="J2363" i="9"/>
  <c r="J2175" i="9"/>
  <c r="J2454" i="9"/>
  <c r="J1899" i="9"/>
  <c r="J1892" i="9"/>
  <c r="J1335" i="9"/>
  <c r="J769" i="9"/>
  <c r="J512" i="9"/>
  <c r="J414" i="9"/>
  <c r="J37" i="9"/>
  <c r="J45" i="9"/>
  <c r="J1592" i="9"/>
  <c r="J318" i="9"/>
  <c r="J987" i="9"/>
  <c r="J998" i="9"/>
  <c r="J3654" i="9"/>
  <c r="J2804" i="9"/>
  <c r="J2358" i="9"/>
  <c r="J1985" i="9"/>
  <c r="J2229" i="9"/>
  <c r="J2107" i="9"/>
  <c r="J2417" i="9"/>
  <c r="J1635" i="9"/>
  <c r="J1486" i="9"/>
  <c r="J2100" i="9"/>
  <c r="J971" i="9"/>
  <c r="J1075" i="9"/>
  <c r="J424" i="9"/>
  <c r="J155" i="9"/>
  <c r="J3129" i="9"/>
  <c r="J3816" i="9"/>
  <c r="J2964" i="9"/>
  <c r="J3102" i="9"/>
  <c r="J2203" i="9"/>
  <c r="J2858" i="9"/>
  <c r="J841" i="9"/>
  <c r="J3517" i="9"/>
  <c r="J3749" i="9"/>
  <c r="J3652" i="9"/>
  <c r="J3596" i="9"/>
  <c r="J3636" i="9"/>
  <c r="J3812" i="9"/>
  <c r="J2830" i="9"/>
  <c r="J2495" i="9"/>
  <c r="J2397" i="9"/>
  <c r="J2466" i="9"/>
  <c r="J1517" i="9"/>
  <c r="J1874" i="9"/>
  <c r="J1672" i="9"/>
  <c r="J717" i="9"/>
  <c r="J337" i="9"/>
  <c r="J303" i="9"/>
  <c r="J459" i="9"/>
  <c r="J3113" i="9"/>
  <c r="J3778" i="9"/>
  <c r="J3555" i="9"/>
  <c r="J2737" i="9"/>
  <c r="J1512" i="9"/>
  <c r="J2237" i="9"/>
  <c r="J1731" i="9"/>
  <c r="J3621" i="9"/>
  <c r="J3428" i="9"/>
  <c r="J2424" i="9"/>
  <c r="J2019" i="9"/>
  <c r="J1657" i="9"/>
  <c r="J1567" i="9"/>
  <c r="J1358" i="9"/>
  <c r="J539" i="9"/>
  <c r="J3267" i="9"/>
  <c r="J3641" i="9"/>
  <c r="J3263" i="9"/>
  <c r="J1461" i="9"/>
  <c r="J1247" i="9"/>
  <c r="J1511" i="9"/>
  <c r="J1016" i="9"/>
  <c r="J557" i="9"/>
  <c r="J1816" i="9"/>
  <c r="J3105" i="9"/>
  <c r="J1888" i="9"/>
  <c r="J94" i="9"/>
  <c r="J1814" i="9"/>
  <c r="J1709" i="9"/>
  <c r="J2108" i="9"/>
  <c r="J3427" i="9"/>
  <c r="J3160" i="9"/>
  <c r="J3236" i="9"/>
  <c r="J3086" i="9"/>
  <c r="J3305" i="9"/>
  <c r="J2971" i="9"/>
  <c r="J2945" i="9"/>
  <c r="J2449" i="9"/>
  <c r="J2652" i="9"/>
  <c r="J2034" i="9"/>
  <c r="J2112" i="9"/>
  <c r="J1604" i="9"/>
  <c r="J1961" i="9"/>
  <c r="J1415" i="9"/>
  <c r="J1320" i="9"/>
  <c r="J1151" i="9"/>
  <c r="J1389" i="9"/>
  <c r="J1193" i="9"/>
  <c r="J1313" i="9"/>
  <c r="J791" i="9"/>
  <c r="J1059" i="9"/>
  <c r="J921" i="9"/>
  <c r="J675" i="9"/>
  <c r="J579" i="9"/>
  <c r="J1143" i="9"/>
  <c r="J389" i="9"/>
  <c r="J299" i="9"/>
  <c r="J31" i="9"/>
  <c r="J3619" i="9"/>
  <c r="J3676" i="9"/>
  <c r="J2961" i="9"/>
  <c r="J3434" i="9"/>
  <c r="J2960" i="9"/>
  <c r="J2826" i="9"/>
  <c r="J2433" i="9"/>
  <c r="J2371" i="9"/>
  <c r="J2118" i="9"/>
  <c r="J2117" i="9"/>
  <c r="J3089" i="9"/>
  <c r="J1893" i="9"/>
  <c r="J1768" i="9"/>
  <c r="J2152" i="9"/>
  <c r="J1707" i="9"/>
  <c r="J1551" i="9"/>
  <c r="J1478" i="9"/>
  <c r="J1366" i="9"/>
  <c r="J1725" i="9"/>
  <c r="J1645" i="9"/>
  <c r="J2064" i="9"/>
  <c r="J925" i="9"/>
  <c r="J924" i="9"/>
  <c r="J1408" i="9"/>
  <c r="J829" i="9"/>
  <c r="J959" i="9"/>
  <c r="J1416" i="9"/>
  <c r="J939" i="9"/>
  <c r="J554" i="9"/>
  <c r="J130" i="9"/>
  <c r="J243" i="9"/>
  <c r="J895" i="9"/>
  <c r="J250" i="9"/>
  <c r="J203" i="9"/>
  <c r="J138" i="9"/>
  <c r="J179" i="9"/>
  <c r="J159" i="9"/>
  <c r="J62" i="9"/>
  <c r="J309" i="9"/>
  <c r="J336" i="9"/>
  <c r="J1736" i="9"/>
  <c r="J174" i="9"/>
  <c r="J629" i="9"/>
  <c r="J3350" i="9"/>
  <c r="J3324" i="9"/>
  <c r="J3114" i="9"/>
  <c r="J3092" i="9"/>
  <c r="J2962" i="9"/>
  <c r="J2689" i="9"/>
  <c r="J2431" i="9"/>
  <c r="J2894" i="9"/>
  <c r="J2307" i="9"/>
  <c r="J2465" i="9"/>
  <c r="J2362" i="9"/>
  <c r="J2230" i="9"/>
  <c r="J2251" i="9"/>
  <c r="J2226" i="9"/>
  <c r="J1491" i="9"/>
  <c r="J1775" i="9"/>
  <c r="J1135" i="9"/>
  <c r="J1051" i="9"/>
  <c r="J1186" i="9"/>
  <c r="J734" i="9"/>
  <c r="J718" i="9"/>
  <c r="J695" i="9"/>
  <c r="J437" i="9"/>
  <c r="J15" i="9"/>
  <c r="J101" i="9"/>
  <c r="J255" i="9"/>
  <c r="J3569" i="9"/>
  <c r="J3568" i="9"/>
  <c r="J3059" i="9"/>
  <c r="J2624" i="9"/>
  <c r="J3342" i="9"/>
  <c r="J2569" i="9"/>
  <c r="J2568" i="9"/>
  <c r="J2489" i="9"/>
  <c r="J2488" i="9"/>
  <c r="J2409" i="9"/>
  <c r="J2261" i="9"/>
  <c r="J2336" i="9"/>
  <c r="J2313" i="9"/>
  <c r="J1990" i="9"/>
  <c r="J1989" i="9"/>
  <c r="J2352" i="9"/>
  <c r="J1646" i="9"/>
  <c r="J1549" i="9"/>
  <c r="J1502" i="9"/>
  <c r="J719" i="9"/>
  <c r="J928" i="9"/>
  <c r="J929" i="9"/>
  <c r="J1804" i="9"/>
  <c r="J2172" i="9"/>
  <c r="J1351" i="9"/>
  <c r="J1350" i="9"/>
  <c r="J1200" i="9"/>
  <c r="J1334" i="9"/>
  <c r="J865" i="9"/>
  <c r="J625" i="9"/>
  <c r="J833" i="9"/>
  <c r="J661" i="9"/>
  <c r="J491" i="9"/>
  <c r="J876" i="9"/>
  <c r="J107" i="9"/>
  <c r="J51" i="9"/>
  <c r="J22" i="9"/>
  <c r="J147" i="9"/>
  <c r="J18" i="9"/>
  <c r="J3635" i="9"/>
  <c r="J2553" i="9"/>
  <c r="J2552" i="9"/>
  <c r="J2789" i="9"/>
  <c r="J36" i="9"/>
  <c r="J3828" i="9"/>
  <c r="J2042" i="9"/>
  <c r="J1397" i="9"/>
  <c r="J1076" i="9"/>
  <c r="J1747" i="9"/>
  <c r="J3760" i="9"/>
  <c r="J3548" i="9"/>
  <c r="J3140" i="9"/>
  <c r="J3308" i="9"/>
  <c r="J3204" i="9"/>
  <c r="J3098" i="9"/>
  <c r="J3317" i="9"/>
  <c r="J3253" i="9"/>
  <c r="J3366" i="9"/>
  <c r="J2927" i="9"/>
  <c r="J2937" i="9"/>
  <c r="J2990" i="9"/>
  <c r="J2738" i="9"/>
  <c r="J2682" i="9"/>
  <c r="J2550" i="9"/>
  <c r="J2426" i="9"/>
  <c r="J2008" i="9"/>
  <c r="J2240" i="9"/>
  <c r="J1926" i="9"/>
  <c r="J2418" i="9"/>
  <c r="J1652" i="9"/>
  <c r="J1752" i="9"/>
  <c r="J1481" i="9"/>
  <c r="J1530" i="9"/>
  <c r="J1046" i="9"/>
  <c r="J563" i="9"/>
  <c r="J659" i="9"/>
  <c r="J372" i="9"/>
  <c r="J186" i="9"/>
  <c r="J65" i="9"/>
  <c r="J358" i="9"/>
  <c r="J3587" i="9"/>
  <c r="J3612" i="9"/>
  <c r="J3533" i="9"/>
  <c r="J3532" i="9"/>
  <c r="J3748" i="9"/>
  <c r="J3651" i="9"/>
  <c r="J3061" i="9"/>
  <c r="J3111" i="9"/>
  <c r="J3182" i="9"/>
  <c r="J2467" i="9"/>
  <c r="J2524" i="9"/>
  <c r="J2249" i="9"/>
  <c r="J2710" i="9"/>
  <c r="J1980" i="9"/>
  <c r="J1566" i="9"/>
  <c r="J2294" i="9"/>
  <c r="J2120" i="9"/>
  <c r="J1450" i="9"/>
  <c r="J1306" i="9"/>
  <c r="J1777" i="9"/>
  <c r="J2399" i="9"/>
  <c r="J1446" i="9"/>
  <c r="J1445" i="9"/>
  <c r="J1793" i="9"/>
  <c r="J1656" i="9"/>
  <c r="J802" i="9"/>
  <c r="J801" i="9"/>
  <c r="J984" i="9"/>
  <c r="J1836" i="9"/>
  <c r="J1598" i="9"/>
  <c r="J1292" i="9"/>
  <c r="J194" i="9"/>
  <c r="J1354" i="9"/>
  <c r="J382" i="9"/>
  <c r="J307" i="9"/>
  <c r="J314" i="9"/>
  <c r="J602" i="9"/>
  <c r="J800" i="9"/>
  <c r="J141" i="9"/>
  <c r="J98" i="9"/>
  <c r="J127" i="9"/>
  <c r="J2127" i="9"/>
  <c r="J35" i="9"/>
  <c r="J3563" i="9"/>
  <c r="J3757" i="9"/>
  <c r="J3363" i="9"/>
  <c r="J3490" i="9"/>
  <c r="J3300" i="9"/>
  <c r="J2538" i="9"/>
  <c r="J2513" i="9"/>
  <c r="J2758" i="9"/>
  <c r="J2794" i="9"/>
  <c r="J2212" i="9"/>
  <c r="J2014" i="9"/>
  <c r="J1674" i="9"/>
  <c r="J1171" i="9"/>
  <c r="J686" i="9"/>
  <c r="J909" i="9"/>
  <c r="J821" i="9"/>
  <c r="J1257" i="9"/>
  <c r="J429" i="9"/>
  <c r="J574" i="9"/>
  <c r="J267" i="9"/>
  <c r="J400" i="9"/>
  <c r="J225" i="9"/>
  <c r="J69" i="9"/>
  <c r="J3582" i="9"/>
  <c r="J3605" i="9"/>
  <c r="J3629" i="9"/>
  <c r="J3031" i="9"/>
  <c r="J2501" i="9"/>
  <c r="J3077" i="9"/>
  <c r="J2324" i="9"/>
  <c r="J1829" i="9"/>
  <c r="J2458" i="9"/>
  <c r="J2305" i="9"/>
  <c r="J2351" i="9"/>
  <c r="J2099" i="9"/>
  <c r="J1936" i="9"/>
  <c r="J1631" i="9"/>
  <c r="J2045" i="9"/>
  <c r="J1606" i="9"/>
  <c r="J1526" i="9"/>
  <c r="J1525" i="9"/>
  <c r="J1992" i="9"/>
  <c r="J1442" i="9"/>
  <c r="J1890" i="9"/>
  <c r="J956" i="9"/>
  <c r="J808" i="9"/>
  <c r="J447" i="9"/>
  <c r="J681" i="9"/>
  <c r="J171" i="9"/>
  <c r="J402" i="9"/>
  <c r="J13" i="9"/>
  <c r="J205" i="9"/>
  <c r="J1091" i="9"/>
  <c r="J761" i="9"/>
  <c r="J3010" i="9"/>
  <c r="J3009" i="9"/>
  <c r="J3495" i="9"/>
  <c r="J3470" i="9"/>
  <c r="J3595" i="9"/>
  <c r="J3213" i="9"/>
  <c r="J3298" i="9"/>
  <c r="J2876" i="9"/>
  <c r="J2764" i="9"/>
  <c r="J2403" i="9"/>
  <c r="J2280" i="9"/>
  <c r="J2018" i="9"/>
  <c r="J1572" i="9"/>
  <c r="J1852" i="9"/>
  <c r="J1711" i="9"/>
  <c r="J905" i="9"/>
  <c r="J1255" i="9"/>
  <c r="J628" i="9"/>
  <c r="J445" i="9"/>
  <c r="J678" i="9"/>
  <c r="J948" i="9"/>
  <c r="J54" i="9"/>
  <c r="J354" i="9"/>
  <c r="J2585" i="9"/>
  <c r="J2584" i="9"/>
  <c r="J2637" i="9"/>
  <c r="J2394" i="9"/>
  <c r="J2393" i="9"/>
  <c r="J2726" i="9"/>
  <c r="J2633" i="9"/>
  <c r="J2632" i="9"/>
  <c r="J2377" i="9"/>
  <c r="J2054" i="9"/>
  <c r="J2053" i="9"/>
  <c r="J2310" i="9"/>
  <c r="J1702" i="9"/>
  <c r="J1701" i="9"/>
  <c r="J1622" i="9"/>
  <c r="J1621" i="9"/>
  <c r="J1741" i="9"/>
  <c r="J1686" i="9"/>
  <c r="J942" i="9"/>
  <c r="J941" i="9"/>
  <c r="J1361" i="9"/>
  <c r="J898" i="9"/>
  <c r="J897" i="9"/>
  <c r="J1357" i="9"/>
  <c r="J390" i="9"/>
  <c r="J219" i="9"/>
  <c r="J1233" i="9"/>
  <c r="J765" i="9"/>
  <c r="J816" i="9"/>
  <c r="J75" i="9"/>
  <c r="J620" i="9"/>
  <c r="J368" i="9"/>
  <c r="J42" i="9"/>
  <c r="J1327" i="9"/>
  <c r="J109" i="9"/>
  <c r="J2378" i="9"/>
  <c r="J2142" i="9"/>
  <c r="J781" i="9"/>
  <c r="J3709" i="9"/>
  <c r="J3620" i="9"/>
  <c r="J3463" i="9"/>
  <c r="J3570" i="9"/>
  <c r="J3268" i="9"/>
  <c r="J3172" i="9"/>
  <c r="J3037" i="9"/>
  <c r="J2606" i="9"/>
  <c r="J2478" i="9"/>
  <c r="J2275" i="9"/>
  <c r="J2382" i="9"/>
  <c r="J1564" i="9"/>
  <c r="J1708" i="9"/>
  <c r="J1882" i="9"/>
  <c r="J1235" i="9"/>
  <c r="J825" i="9"/>
  <c r="J1223" i="9"/>
  <c r="J1848" i="9"/>
  <c r="J439" i="9"/>
  <c r="J558" i="9"/>
  <c r="J213" i="9"/>
  <c r="J2929" i="9"/>
  <c r="J2928" i="9"/>
  <c r="J3666" i="9"/>
  <c r="J3202" i="9"/>
  <c r="J3122" i="9"/>
  <c r="J3121" i="9"/>
  <c r="J3142" i="9"/>
  <c r="J2428" i="9"/>
  <c r="J2405" i="9"/>
  <c r="J2304" i="9"/>
  <c r="J1426" i="9"/>
  <c r="J1864" i="9"/>
  <c r="J1252" i="9"/>
  <c r="J962" i="9"/>
  <c r="J961" i="9"/>
  <c r="J797" i="9"/>
  <c r="J796" i="9"/>
  <c r="J814" i="9"/>
  <c r="J813" i="9"/>
  <c r="J123" i="9"/>
  <c r="J162" i="9"/>
  <c r="J423" i="9"/>
  <c r="J275" i="9"/>
  <c r="J282" i="9"/>
  <c r="J1209" i="9"/>
  <c r="J570" i="9"/>
  <c r="J435" i="9"/>
  <c r="J542" i="9"/>
  <c r="J615" i="9"/>
  <c r="J3156" i="9"/>
  <c r="J2693" i="9"/>
  <c r="J2321" i="9"/>
  <c r="J1384" i="9"/>
  <c r="J634" i="9"/>
  <c r="J914" i="9"/>
  <c r="J913" i="9"/>
  <c r="J934" i="9"/>
  <c r="J933" i="9"/>
  <c r="J809" i="9"/>
  <c r="J1018" i="9"/>
  <c r="J606" i="9"/>
  <c r="J777" i="9"/>
  <c r="J737" i="9"/>
  <c r="J546" i="9"/>
  <c r="J566" i="9"/>
  <c r="J514" i="9"/>
  <c r="J462" i="9"/>
  <c r="J946" i="9"/>
  <c r="J945" i="9"/>
  <c r="J599" i="9"/>
  <c r="J598" i="9"/>
  <c r="J627" i="9"/>
  <c r="J3486" i="9"/>
  <c r="J3284" i="9"/>
  <c r="J3220" i="9"/>
  <c r="J2707" i="9"/>
  <c r="J2373" i="9"/>
  <c r="J1169" i="9"/>
  <c r="J1041" i="9"/>
  <c r="J882" i="9"/>
  <c r="J881" i="9"/>
  <c r="J902" i="9"/>
  <c r="J901" i="9"/>
  <c r="J749" i="9"/>
  <c r="J519" i="9"/>
  <c r="J518" i="9"/>
  <c r="J1195" i="9"/>
  <c r="J745" i="9"/>
  <c r="J673" i="9"/>
  <c r="J470" i="9"/>
  <c r="J471" i="9"/>
  <c r="J721" i="9"/>
  <c r="J526" i="9"/>
  <c r="J582" i="9"/>
  <c r="J2402" i="9"/>
  <c r="J2401" i="9"/>
  <c r="J610" i="9"/>
  <c r="J609" i="9"/>
  <c r="J550" i="9"/>
  <c r="J551" i="9"/>
  <c r="J665" i="9"/>
  <c r="J502" i="9"/>
  <c r="J503" i="9"/>
  <c r="J3579" i="9"/>
  <c r="J3276" i="9"/>
  <c r="J3212" i="9"/>
  <c r="J2908" i="9"/>
  <c r="J2296" i="9"/>
  <c r="J2297" i="9"/>
  <c r="J850" i="9"/>
  <c r="J849" i="9"/>
  <c r="J870" i="9"/>
  <c r="J869" i="9"/>
  <c r="J663" i="9"/>
  <c r="J613" i="9"/>
  <c r="J953" i="9"/>
  <c r="J757" i="9"/>
  <c r="J617" i="9"/>
  <c r="J889" i="9"/>
  <c r="J705" i="9"/>
  <c r="J498" i="9"/>
  <c r="J494" i="9"/>
  <c r="J466" i="9"/>
  <c r="J530" i="9"/>
  <c r="J2700" i="9"/>
  <c r="J1400" i="9"/>
  <c r="J818" i="9"/>
  <c r="J817" i="9"/>
  <c r="J838" i="9"/>
  <c r="J837" i="9"/>
  <c r="J487" i="9"/>
  <c r="J486" i="9"/>
  <c r="J450" i="9"/>
  <c r="J3458" i="9"/>
  <c r="J3136" i="9"/>
  <c r="J2994" i="9"/>
  <c r="J2995" i="9"/>
  <c r="J1039" i="9"/>
  <c r="J786" i="9"/>
  <c r="J785" i="9"/>
  <c r="J806" i="9"/>
  <c r="J805" i="9"/>
  <c r="J741" i="9"/>
  <c r="J873" i="9"/>
  <c r="J3478" i="9"/>
  <c r="J3502" i="9"/>
  <c r="J3316" i="9"/>
  <c r="J3252" i="9"/>
  <c r="J3188" i="9"/>
  <c r="J1105" i="9"/>
  <c r="J965" i="9"/>
  <c r="J714" i="9"/>
  <c r="J713" i="9"/>
  <c r="J774" i="9"/>
  <c r="J773" i="9"/>
  <c r="J455" i="9"/>
  <c r="J454" i="9"/>
  <c r="J986" i="9"/>
  <c r="J937" i="9"/>
  <c r="J534" i="9"/>
  <c r="J535" i="9"/>
  <c r="J793" i="9"/>
  <c r="J645" i="9"/>
  <c r="J421" i="9"/>
  <c r="J642" i="9"/>
  <c r="J641" i="9"/>
  <c r="J726" i="9"/>
  <c r="J725" i="9"/>
  <c r="J689" i="9"/>
  <c r="J482" i="9"/>
  <c r="J1072" i="2"/>
  <c r="J1296" i="2"/>
  <c r="J1520" i="2"/>
  <c r="J228" i="2"/>
  <c r="J260" i="2"/>
  <c r="J292" i="2"/>
  <c r="J324" i="2"/>
  <c r="J356" i="2"/>
  <c r="J388" i="2"/>
  <c r="J420" i="2"/>
  <c r="J452" i="2"/>
  <c r="J484" i="2"/>
  <c r="J516" i="2"/>
  <c r="J548" i="2"/>
  <c r="J580" i="2"/>
  <c r="J612" i="2"/>
  <c r="J644" i="2"/>
  <c r="J676" i="2"/>
  <c r="J708" i="2"/>
  <c r="J740" i="2"/>
  <c r="J772" i="2"/>
  <c r="J804" i="2"/>
  <c r="J105" i="2"/>
  <c r="J137" i="2"/>
  <c r="J169" i="2"/>
  <c r="J201" i="2"/>
  <c r="J233" i="2"/>
  <c r="J265" i="2"/>
  <c r="J297" i="2"/>
  <c r="J2161" i="2"/>
  <c r="J2485" i="2"/>
  <c r="J2241" i="2"/>
  <c r="J2497" i="2"/>
  <c r="J1802" i="2"/>
  <c r="J2054" i="2"/>
  <c r="J1934" i="2"/>
  <c r="J976" i="2"/>
  <c r="J1200" i="2"/>
  <c r="J1424" i="2"/>
  <c r="J1712" i="2"/>
  <c r="J2221" i="2"/>
  <c r="J2541" i="2"/>
  <c r="J2297" i="2"/>
  <c r="J2114" i="2"/>
  <c r="J1994" i="2"/>
  <c r="J912" i="2"/>
  <c r="J1168" i="2"/>
  <c r="J1360" i="2"/>
  <c r="J1584" i="2"/>
  <c r="J2285" i="2"/>
  <c r="J2305" i="2"/>
  <c r="J2561" i="2"/>
  <c r="J1862" i="2"/>
  <c r="J1040" i="2"/>
  <c r="J1264" i="2"/>
  <c r="J1488" i="2"/>
  <c r="J1680" i="2"/>
  <c r="J389" i="2"/>
  <c r="J517" i="2"/>
  <c r="J2349" i="2"/>
  <c r="J2605" i="2"/>
  <c r="J2361" i="2"/>
  <c r="J2617" i="2"/>
  <c r="J1870" i="2"/>
  <c r="J1734" i="2"/>
  <c r="J2058" i="2"/>
  <c r="J880" i="2"/>
  <c r="J1104" i="2"/>
  <c r="J1328" i="2"/>
  <c r="J1552" i="2"/>
  <c r="J140" i="2"/>
  <c r="J128" i="2"/>
  <c r="J160" i="2"/>
  <c r="J192" i="2"/>
  <c r="J2093" i="2"/>
  <c r="J2125" i="2"/>
  <c r="J2357" i="2"/>
  <c r="J2613" i="2"/>
  <c r="J2369" i="2"/>
  <c r="J2625" i="2"/>
  <c r="J1922" i="2"/>
  <c r="J1798" i="2"/>
  <c r="J2413" i="2"/>
  <c r="J2669" i="2"/>
  <c r="J2165" i="2"/>
  <c r="J2425" i="2"/>
  <c r="J2685" i="2"/>
  <c r="J1930" i="2"/>
  <c r="J1858" i="2"/>
  <c r="J2126" i="2"/>
  <c r="J1008" i="2"/>
  <c r="J1232" i="2"/>
  <c r="J1456" i="2"/>
  <c r="J1648" i="2"/>
  <c r="J234" i="2"/>
  <c r="J852" i="2"/>
  <c r="J884" i="2"/>
  <c r="J916" i="2"/>
  <c r="J948" i="2"/>
  <c r="J980" i="2"/>
  <c r="J1012" i="2"/>
  <c r="J1044" i="2"/>
  <c r="J1076" i="2"/>
  <c r="J1108" i="2"/>
  <c r="J1140" i="2"/>
  <c r="J1172" i="2"/>
  <c r="J1204" i="2"/>
  <c r="J1236" i="2"/>
  <c r="J1268" i="2"/>
  <c r="J1300" i="2"/>
  <c r="J1332" i="2"/>
  <c r="J1364" i="2"/>
  <c r="J1396" i="2"/>
  <c r="J1428" i="2"/>
  <c r="J1460" i="2"/>
  <c r="J1492" i="2"/>
  <c r="J1524" i="2"/>
  <c r="J1556" i="2"/>
  <c r="J1588" i="2"/>
  <c r="J1620" i="2"/>
  <c r="J1652" i="2"/>
  <c r="J1684" i="2"/>
  <c r="J1716" i="2"/>
  <c r="J1748" i="2"/>
  <c r="J1780" i="2"/>
  <c r="J2421" i="2"/>
  <c r="J2673" i="2"/>
  <c r="J2173" i="2"/>
  <c r="J2433" i="2"/>
  <c r="J1738" i="2"/>
  <c r="J1990" i="2"/>
  <c r="J1866" i="2"/>
  <c r="J85" i="2"/>
  <c r="J2697" i="2"/>
  <c r="J944" i="2"/>
  <c r="J1136" i="2"/>
  <c r="J1392" i="2"/>
  <c r="J1616" i="2"/>
  <c r="J108" i="2"/>
  <c r="J172" i="2"/>
  <c r="J204" i="2"/>
  <c r="J224" i="2"/>
  <c r="J256" i="2"/>
  <c r="J320" i="2"/>
  <c r="J352" i="2"/>
  <c r="J384" i="2"/>
  <c r="J416" i="2"/>
  <c r="J448" i="2"/>
  <c r="J480" i="2"/>
  <c r="J512" i="2"/>
  <c r="J544" i="2"/>
  <c r="J576" i="2"/>
  <c r="J608" i="2"/>
  <c r="J640" i="2"/>
  <c r="J672" i="2"/>
  <c r="J704" i="2"/>
  <c r="J736" i="2"/>
  <c r="J768" i="2"/>
  <c r="J800" i="2"/>
  <c r="J832" i="2"/>
  <c r="J133" i="2"/>
  <c r="J165" i="2"/>
  <c r="J197" i="2"/>
  <c r="J229" i="2"/>
  <c r="J261" i="2"/>
  <c r="J293" i="2"/>
  <c r="J325" i="2"/>
  <c r="J453" i="2"/>
  <c r="J2153" i="2"/>
  <c r="J2477" i="2"/>
  <c r="J1365" i="2"/>
  <c r="J2233" i="2"/>
  <c r="J2489" i="2"/>
  <c r="J2046" i="2"/>
  <c r="J1926" i="2"/>
  <c r="J93" i="2"/>
  <c r="J2701" i="2"/>
  <c r="J198" i="2"/>
  <c r="J5" i="2"/>
  <c r="J116" i="2"/>
  <c r="J180" i="2"/>
  <c r="J212" i="2"/>
  <c r="J232" i="2"/>
  <c r="J264" i="2"/>
  <c r="J296" i="2"/>
  <c r="J328" i="2"/>
  <c r="J360" i="2"/>
  <c r="J392" i="2"/>
  <c r="J424" i="2"/>
  <c r="J456" i="2"/>
  <c r="J488" i="2"/>
  <c r="J520" i="2"/>
  <c r="J552" i="2"/>
  <c r="J584" i="2"/>
  <c r="J616" i="2"/>
  <c r="J648" i="2"/>
  <c r="J680" i="2"/>
  <c r="J712" i="2"/>
  <c r="J744" i="2"/>
  <c r="J776" i="2"/>
  <c r="J808" i="2"/>
  <c r="J109" i="2"/>
  <c r="J141" i="2"/>
  <c r="J173" i="2"/>
  <c r="J205" i="2"/>
  <c r="J237" i="2"/>
  <c r="J269" i="2"/>
  <c r="J301" i="2"/>
  <c r="J110" i="2"/>
  <c r="J142" i="2"/>
  <c r="J174" i="2"/>
  <c r="J206" i="2"/>
  <c r="J238" i="2"/>
  <c r="J270" i="2"/>
  <c r="J302" i="2"/>
  <c r="J856" i="2"/>
  <c r="J888" i="2"/>
  <c r="J920" i="2"/>
  <c r="J952" i="2"/>
  <c r="J984" i="2"/>
  <c r="J1016" i="2"/>
  <c r="J1048" i="2"/>
  <c r="J1080" i="2"/>
  <c r="J1112" i="2"/>
  <c r="J1144" i="2"/>
  <c r="J1176" i="2"/>
  <c r="J1208" i="2"/>
  <c r="J1240" i="2"/>
  <c r="J1272" i="2"/>
  <c r="J1304" i="2"/>
  <c r="J1336" i="2"/>
  <c r="J1368" i="2"/>
  <c r="J1400" i="2"/>
  <c r="J1432" i="2"/>
  <c r="J1464" i="2"/>
  <c r="J1496" i="2"/>
  <c r="J1528" i="2"/>
  <c r="J1560" i="2"/>
  <c r="J1592" i="2"/>
  <c r="J1624" i="2"/>
  <c r="J1656" i="2"/>
  <c r="J1688" i="2"/>
  <c r="J1720" i="2"/>
  <c r="J1752" i="2"/>
  <c r="J1784" i="2"/>
  <c r="J1205" i="2"/>
  <c r="J1269" i="2"/>
  <c r="J577" i="2"/>
  <c r="J609" i="2"/>
  <c r="J641" i="2"/>
  <c r="J673" i="2"/>
  <c r="J705" i="2"/>
  <c r="J737" i="2"/>
  <c r="J769" i="2"/>
  <c r="J801" i="2"/>
  <c r="J833" i="2"/>
  <c r="J2169" i="2"/>
  <c r="J2229" i="2"/>
  <c r="J2293" i="2"/>
  <c r="J1305" i="2"/>
  <c r="J1337" i="2"/>
  <c r="J2181" i="2"/>
  <c r="J2249" i="2"/>
  <c r="J2313" i="2"/>
  <c r="J2377" i="2"/>
  <c r="J2441" i="2"/>
  <c r="J2505" i="2"/>
  <c r="J2569" i="2"/>
  <c r="J2633" i="2"/>
  <c r="J1694" i="2"/>
  <c r="J1754" i="2"/>
  <c r="J1998" i="2"/>
  <c r="J2062" i="2"/>
  <c r="J1742" i="2"/>
  <c r="J1806" i="2"/>
  <c r="J2010" i="2"/>
  <c r="J2074" i="2"/>
  <c r="J13" i="2"/>
  <c r="J3606" i="2"/>
  <c r="J230" i="2"/>
  <c r="J2405" i="2"/>
  <c r="J2661" i="2"/>
  <c r="J1982" i="2"/>
  <c r="J138" i="2"/>
  <c r="J1301" i="2"/>
  <c r="J148" i="2"/>
  <c r="J120" i="2"/>
  <c r="J152" i="2"/>
  <c r="J184" i="2"/>
  <c r="J216" i="2"/>
  <c r="J236" i="2"/>
  <c r="J268" i="2"/>
  <c r="J2085" i="2"/>
  <c r="J2117" i="2"/>
  <c r="J300" i="2"/>
  <c r="J332" i="2"/>
  <c r="J364" i="2"/>
  <c r="J396" i="2"/>
  <c r="J428" i="2"/>
  <c r="J460" i="2"/>
  <c r="J492" i="2"/>
  <c r="J524" i="2"/>
  <c r="J556" i="2"/>
  <c r="J588" i="2"/>
  <c r="J620" i="2"/>
  <c r="J652" i="2"/>
  <c r="J684" i="2"/>
  <c r="J716" i="2"/>
  <c r="J748" i="2"/>
  <c r="J780" i="2"/>
  <c r="J812" i="2"/>
  <c r="J113" i="2"/>
  <c r="J145" i="2"/>
  <c r="J177" i="2"/>
  <c r="J209" i="2"/>
  <c r="J241" i="2"/>
  <c r="J273" i="2"/>
  <c r="J305" i="2"/>
  <c r="J114" i="2"/>
  <c r="J146" i="2"/>
  <c r="J178" i="2"/>
  <c r="J210" i="2"/>
  <c r="J242" i="2"/>
  <c r="J274" i="2"/>
  <c r="J306" i="2"/>
  <c r="J860" i="2"/>
  <c r="J892" i="2"/>
  <c r="J924" i="2"/>
  <c r="J956" i="2"/>
  <c r="J988" i="2"/>
  <c r="J1020" i="2"/>
  <c r="J1052" i="2"/>
  <c r="J1084" i="2"/>
  <c r="J1116" i="2"/>
  <c r="J1148" i="2"/>
  <c r="J1180" i="2"/>
  <c r="J1212" i="2"/>
  <c r="J1244" i="2"/>
  <c r="J1276" i="2"/>
  <c r="J1308" i="2"/>
  <c r="J1340" i="2"/>
  <c r="J1372" i="2"/>
  <c r="J1404" i="2"/>
  <c r="J1436" i="2"/>
  <c r="J1468" i="2"/>
  <c r="J1500" i="2"/>
  <c r="J1532" i="2"/>
  <c r="J1564" i="2"/>
  <c r="J1596" i="2"/>
  <c r="J1628" i="2"/>
  <c r="J1660" i="2"/>
  <c r="J1692" i="2"/>
  <c r="J1724" i="2"/>
  <c r="J1756" i="2"/>
  <c r="J1788" i="2"/>
  <c r="J1213" i="2"/>
  <c r="J1277" i="2"/>
  <c r="J581" i="2"/>
  <c r="J613" i="2"/>
  <c r="J645" i="2"/>
  <c r="J677" i="2"/>
  <c r="J709" i="2"/>
  <c r="J741" i="2"/>
  <c r="J773" i="2"/>
  <c r="J805" i="2"/>
  <c r="J1169" i="2"/>
  <c r="J1233" i="2"/>
  <c r="J2177" i="2"/>
  <c r="J2237" i="2"/>
  <c r="J2301" i="2"/>
  <c r="J2365" i="2"/>
  <c r="J2429" i="2"/>
  <c r="J2493" i="2"/>
  <c r="J2557" i="2"/>
  <c r="J2621" i="2"/>
  <c r="J2681" i="2"/>
  <c r="J1309" i="2"/>
  <c r="J1341" i="2"/>
  <c r="J1493" i="2"/>
  <c r="J1553" i="2"/>
  <c r="J1617" i="2"/>
  <c r="J1685" i="2"/>
  <c r="J2193" i="2"/>
  <c r="J2257" i="2"/>
  <c r="J2321" i="2"/>
  <c r="J2385" i="2"/>
  <c r="J2449" i="2"/>
  <c r="J2513" i="2"/>
  <c r="J2577" i="2"/>
  <c r="J2641" i="2"/>
  <c r="J1702" i="2"/>
  <c r="J1762" i="2"/>
  <c r="J1822" i="2"/>
  <c r="J1886" i="2"/>
  <c r="J1946" i="2"/>
  <c r="J2130" i="2"/>
  <c r="J1818" i="2"/>
  <c r="J1882" i="2"/>
  <c r="J1950" i="2"/>
  <c r="J2018" i="2"/>
  <c r="J2082" i="2"/>
  <c r="J21" i="2"/>
  <c r="J37" i="2"/>
  <c r="J294" i="2"/>
  <c r="J1585" i="2"/>
  <c r="J2277" i="2"/>
  <c r="J2533" i="2"/>
  <c r="J1297" i="2"/>
  <c r="J1726" i="2"/>
  <c r="J1790" i="2"/>
  <c r="J298" i="2"/>
  <c r="J240" i="2"/>
  <c r="J272" i="2"/>
  <c r="J2089" i="2"/>
  <c r="J2121" i="2"/>
  <c r="J304" i="2"/>
  <c r="J336" i="2"/>
  <c r="J368" i="2"/>
  <c r="J400" i="2"/>
  <c r="J432" i="2"/>
  <c r="J464" i="2"/>
  <c r="J496" i="2"/>
  <c r="J528" i="2"/>
  <c r="J560" i="2"/>
  <c r="J592" i="2"/>
  <c r="J624" i="2"/>
  <c r="J656" i="2"/>
  <c r="J688" i="2"/>
  <c r="J720" i="2"/>
  <c r="J752" i="2"/>
  <c r="J784" i="2"/>
  <c r="J816" i="2"/>
  <c r="J117" i="2"/>
  <c r="J149" i="2"/>
  <c r="J181" i="2"/>
  <c r="J213" i="2"/>
  <c r="J245" i="2"/>
  <c r="J277" i="2"/>
  <c r="J309" i="2"/>
  <c r="J118" i="2"/>
  <c r="J150" i="2"/>
  <c r="J182" i="2"/>
  <c r="J214" i="2"/>
  <c r="J246" i="2"/>
  <c r="J278" i="2"/>
  <c r="J310" i="2"/>
  <c r="J864" i="2"/>
  <c r="J896" i="2"/>
  <c r="J928" i="2"/>
  <c r="J960" i="2"/>
  <c r="J992" i="2"/>
  <c r="J1024" i="2"/>
  <c r="J1056" i="2"/>
  <c r="J1088" i="2"/>
  <c r="J1120" i="2"/>
  <c r="J1152" i="2"/>
  <c r="J1184" i="2"/>
  <c r="J1216" i="2"/>
  <c r="J1248" i="2"/>
  <c r="J1280" i="2"/>
  <c r="J1312" i="2"/>
  <c r="J1344" i="2"/>
  <c r="J1376" i="2"/>
  <c r="J1408" i="2"/>
  <c r="J1440" i="2"/>
  <c r="J1472" i="2"/>
  <c r="J1504" i="2"/>
  <c r="J1536" i="2"/>
  <c r="J1568" i="2"/>
  <c r="J1600" i="2"/>
  <c r="J1632" i="2"/>
  <c r="J1664" i="2"/>
  <c r="J1696" i="2"/>
  <c r="J1728" i="2"/>
  <c r="J1760" i="2"/>
  <c r="J1792" i="2"/>
  <c r="J1856" i="2"/>
  <c r="J1153" i="2"/>
  <c r="J553" i="2"/>
  <c r="J585" i="2"/>
  <c r="J617" i="2"/>
  <c r="J649" i="2"/>
  <c r="J681" i="2"/>
  <c r="J713" i="2"/>
  <c r="J745" i="2"/>
  <c r="J777" i="2"/>
  <c r="J809" i="2"/>
  <c r="J1177" i="2"/>
  <c r="J1241" i="2"/>
  <c r="J1489" i="2"/>
  <c r="J1557" i="2"/>
  <c r="J1621" i="2"/>
  <c r="J1681" i="2"/>
  <c r="J2185" i="2"/>
  <c r="J2245" i="2"/>
  <c r="J2309" i="2"/>
  <c r="J2373" i="2"/>
  <c r="J2437" i="2"/>
  <c r="J2501" i="2"/>
  <c r="J2565" i="2"/>
  <c r="J2629" i="2"/>
  <c r="J2689" i="2"/>
  <c r="J1313" i="2"/>
  <c r="J1345" i="2"/>
  <c r="J1501" i="2"/>
  <c r="J1561" i="2"/>
  <c r="J1625" i="2"/>
  <c r="J2133" i="2"/>
  <c r="J2201" i="2"/>
  <c r="J2265" i="2"/>
  <c r="J2329" i="2"/>
  <c r="J2393" i="2"/>
  <c r="J2457" i="2"/>
  <c r="J2521" i="2"/>
  <c r="J2585" i="2"/>
  <c r="J2649" i="2"/>
  <c r="J1710" i="2"/>
  <c r="J1770" i="2"/>
  <c r="J1830" i="2"/>
  <c r="J1894" i="2"/>
  <c r="J1954" i="2"/>
  <c r="J2014" i="2"/>
  <c r="J2078" i="2"/>
  <c r="J1758" i="2"/>
  <c r="J1826" i="2"/>
  <c r="J1890" i="2"/>
  <c r="J1958" i="2"/>
  <c r="J2026" i="2"/>
  <c r="J2090" i="2"/>
  <c r="J29" i="2"/>
  <c r="J45" i="2"/>
  <c r="J166" i="2"/>
  <c r="J202" i="2"/>
  <c r="J135" i="2"/>
  <c r="J231" i="2"/>
  <c r="J263" i="2"/>
  <c r="J295" i="2"/>
  <c r="J327" i="2"/>
  <c r="J244" i="2"/>
  <c r="J276" i="2"/>
  <c r="J1713" i="2"/>
  <c r="J1745" i="2"/>
  <c r="J1777" i="2"/>
  <c r="J1809" i="2"/>
  <c r="J1841" i="2"/>
  <c r="J1873" i="2"/>
  <c r="J1905" i="2"/>
  <c r="J1937" i="2"/>
  <c r="J1969" i="2"/>
  <c r="J2001" i="2"/>
  <c r="J308" i="2"/>
  <c r="J340" i="2"/>
  <c r="J372" i="2"/>
  <c r="J404" i="2"/>
  <c r="J436" i="2"/>
  <c r="J468" i="2"/>
  <c r="J500" i="2"/>
  <c r="J532" i="2"/>
  <c r="J564" i="2"/>
  <c r="J596" i="2"/>
  <c r="J628" i="2"/>
  <c r="J660" i="2"/>
  <c r="J692" i="2"/>
  <c r="J724" i="2"/>
  <c r="J756" i="2"/>
  <c r="J788" i="2"/>
  <c r="J820" i="2"/>
  <c r="J121" i="2"/>
  <c r="J153" i="2"/>
  <c r="J185" i="2"/>
  <c r="J217" i="2"/>
  <c r="J249" i="2"/>
  <c r="J281" i="2"/>
  <c r="J313" i="2"/>
  <c r="J122" i="2"/>
  <c r="J154" i="2"/>
  <c r="J186" i="2"/>
  <c r="J218" i="2"/>
  <c r="J250" i="2"/>
  <c r="J282" i="2"/>
  <c r="J314" i="2"/>
  <c r="J836" i="2"/>
  <c r="J868" i="2"/>
  <c r="J900" i="2"/>
  <c r="J932" i="2"/>
  <c r="J964" i="2"/>
  <c r="J996" i="2"/>
  <c r="J1028" i="2"/>
  <c r="J1060" i="2"/>
  <c r="J1092" i="2"/>
  <c r="J1124" i="2"/>
  <c r="J1156" i="2"/>
  <c r="J1188" i="2"/>
  <c r="J1220" i="2"/>
  <c r="J1252" i="2"/>
  <c r="J1284" i="2"/>
  <c r="J1316" i="2"/>
  <c r="J1348" i="2"/>
  <c r="J1380" i="2"/>
  <c r="J1412" i="2"/>
  <c r="J1444" i="2"/>
  <c r="J1476" i="2"/>
  <c r="J1508" i="2"/>
  <c r="J1540" i="2"/>
  <c r="J1572" i="2"/>
  <c r="J1604" i="2"/>
  <c r="J1636" i="2"/>
  <c r="J1668" i="2"/>
  <c r="J1700" i="2"/>
  <c r="J1732" i="2"/>
  <c r="J1764" i="2"/>
  <c r="J1796" i="2"/>
  <c r="J557" i="2"/>
  <c r="J589" i="2"/>
  <c r="J621" i="2"/>
  <c r="J653" i="2"/>
  <c r="J685" i="2"/>
  <c r="J717" i="2"/>
  <c r="J749" i="2"/>
  <c r="J781" i="2"/>
  <c r="J813" i="2"/>
  <c r="J1041" i="2"/>
  <c r="J1073" i="2"/>
  <c r="J1105" i="2"/>
  <c r="J1137" i="2"/>
  <c r="J1185" i="2"/>
  <c r="J1249" i="2"/>
  <c r="J1497" i="2"/>
  <c r="J1565" i="2"/>
  <c r="J1629" i="2"/>
  <c r="J1689" i="2"/>
  <c r="J2189" i="2"/>
  <c r="J2253" i="2"/>
  <c r="J2317" i="2"/>
  <c r="J2381" i="2"/>
  <c r="J2445" i="2"/>
  <c r="J2509" i="2"/>
  <c r="J2573" i="2"/>
  <c r="J2637" i="2"/>
  <c r="J1285" i="2"/>
  <c r="J1317" i="2"/>
  <c r="J1349" i="2"/>
  <c r="J1509" i="2"/>
  <c r="J1569" i="2"/>
  <c r="J1637" i="2"/>
  <c r="J2141" i="2"/>
  <c r="J2209" i="2"/>
  <c r="J2273" i="2"/>
  <c r="J2337" i="2"/>
  <c r="J2401" i="2"/>
  <c r="J2465" i="2"/>
  <c r="J2529" i="2"/>
  <c r="J2593" i="2"/>
  <c r="J2657" i="2"/>
  <c r="J1714" i="2"/>
  <c r="J1778" i="2"/>
  <c r="J1838" i="2"/>
  <c r="J1902" i="2"/>
  <c r="J1962" i="2"/>
  <c r="J2022" i="2"/>
  <c r="J2086" i="2"/>
  <c r="J1698" i="2"/>
  <c r="J1766" i="2"/>
  <c r="J1834" i="2"/>
  <c r="J1898" i="2"/>
  <c r="J1966" i="2"/>
  <c r="J2102" i="2"/>
  <c r="J53" i="2"/>
  <c r="J61" i="2"/>
  <c r="J134" i="2"/>
  <c r="J326" i="2"/>
  <c r="J1649" i="2"/>
  <c r="J2341" i="2"/>
  <c r="J2597" i="2"/>
  <c r="J170" i="2"/>
  <c r="J1333" i="2"/>
  <c r="J199" i="2"/>
  <c r="J107" i="2"/>
  <c r="J139" i="2"/>
  <c r="J171" i="2"/>
  <c r="J203" i="2"/>
  <c r="J235" i="2"/>
  <c r="J267" i="2"/>
  <c r="J299" i="2"/>
  <c r="J331" i="2"/>
  <c r="J248" i="2"/>
  <c r="J280" i="2"/>
  <c r="J284" i="2"/>
  <c r="J1717" i="2"/>
  <c r="J1749" i="2"/>
  <c r="J1781" i="2"/>
  <c r="J1813" i="2"/>
  <c r="J1845" i="2"/>
  <c r="J1877" i="2"/>
  <c r="J1909" i="2"/>
  <c r="J1941" i="2"/>
  <c r="J1973" i="2"/>
  <c r="J2005" i="2"/>
  <c r="J2033" i="2"/>
  <c r="J2065" i="2"/>
  <c r="J312" i="2"/>
  <c r="J344" i="2"/>
  <c r="J376" i="2"/>
  <c r="J408" i="2"/>
  <c r="J440" i="2"/>
  <c r="J472" i="2"/>
  <c r="J504" i="2"/>
  <c r="J536" i="2"/>
  <c r="J568" i="2"/>
  <c r="J600" i="2"/>
  <c r="J632" i="2"/>
  <c r="J664" i="2"/>
  <c r="J696" i="2"/>
  <c r="J728" i="2"/>
  <c r="J760" i="2"/>
  <c r="J792" i="2"/>
  <c r="J824" i="2"/>
  <c r="J125" i="2"/>
  <c r="J157" i="2"/>
  <c r="J189" i="2"/>
  <c r="J221" i="2"/>
  <c r="J253" i="2"/>
  <c r="J285" i="2"/>
  <c r="J317" i="2"/>
  <c r="J126" i="2"/>
  <c r="J158" i="2"/>
  <c r="J190" i="2"/>
  <c r="J222" i="2"/>
  <c r="J254" i="2"/>
  <c r="J286" i="2"/>
  <c r="J318" i="2"/>
  <c r="J840" i="2"/>
  <c r="J872" i="2"/>
  <c r="J904" i="2"/>
  <c r="J936" i="2"/>
  <c r="J968" i="2"/>
  <c r="J1000" i="2"/>
  <c r="J1032" i="2"/>
  <c r="J1064" i="2"/>
  <c r="J1096" i="2"/>
  <c r="J1128" i="2"/>
  <c r="J1160" i="2"/>
  <c r="J1192" i="2"/>
  <c r="J1224" i="2"/>
  <c r="J1256" i="2"/>
  <c r="J1288" i="2"/>
  <c r="J1320" i="2"/>
  <c r="J1352" i="2"/>
  <c r="J1384" i="2"/>
  <c r="J1416" i="2"/>
  <c r="J1448" i="2"/>
  <c r="J1480" i="2"/>
  <c r="J1512" i="2"/>
  <c r="J1544" i="2"/>
  <c r="J1576" i="2"/>
  <c r="J1608" i="2"/>
  <c r="J1640" i="2"/>
  <c r="J1672" i="2"/>
  <c r="J1704" i="2"/>
  <c r="J1736" i="2"/>
  <c r="J1768" i="2"/>
  <c r="J1173" i="2"/>
  <c r="J1237" i="2"/>
  <c r="J561" i="2"/>
  <c r="J593" i="2"/>
  <c r="J625" i="2"/>
  <c r="J657" i="2"/>
  <c r="J689" i="2"/>
  <c r="J721" i="2"/>
  <c r="J753" i="2"/>
  <c r="J785" i="2"/>
  <c r="J817" i="2"/>
  <c r="J849" i="2"/>
  <c r="J881" i="2"/>
  <c r="J913" i="2"/>
  <c r="J945" i="2"/>
  <c r="J977" i="2"/>
  <c r="J1009" i="2"/>
  <c r="J1045" i="2"/>
  <c r="J1077" i="2"/>
  <c r="J1109" i="2"/>
  <c r="J1141" i="2"/>
  <c r="J1193" i="2"/>
  <c r="J1257" i="2"/>
  <c r="J1505" i="2"/>
  <c r="J1573" i="2"/>
  <c r="J1633" i="2"/>
  <c r="J2137" i="2"/>
  <c r="J2197" i="2"/>
  <c r="J2261" i="2"/>
  <c r="J2325" i="2"/>
  <c r="J2389" i="2"/>
  <c r="J2453" i="2"/>
  <c r="J2517" i="2"/>
  <c r="J2581" i="2"/>
  <c r="J2645" i="2"/>
  <c r="J1289" i="2"/>
  <c r="J1321" i="2"/>
  <c r="J1353" i="2"/>
  <c r="J1457" i="2"/>
  <c r="J2149" i="2"/>
  <c r="J2217" i="2"/>
  <c r="J2281" i="2"/>
  <c r="J2345" i="2"/>
  <c r="J2409" i="2"/>
  <c r="J2473" i="2"/>
  <c r="J2537" i="2"/>
  <c r="J2601" i="2"/>
  <c r="J2665" i="2"/>
  <c r="J1722" i="2"/>
  <c r="J1786" i="2"/>
  <c r="J1846" i="2"/>
  <c r="J1906" i="2"/>
  <c r="J1970" i="2"/>
  <c r="J2030" i="2"/>
  <c r="J2094" i="2"/>
  <c r="J1706" i="2"/>
  <c r="J1774" i="2"/>
  <c r="J1842" i="2"/>
  <c r="J1910" i="2"/>
  <c r="J1974" i="2"/>
  <c r="J2042" i="2"/>
  <c r="J2110" i="2"/>
  <c r="J69" i="2"/>
  <c r="J101" i="2"/>
  <c r="J262" i="2"/>
  <c r="J1521" i="2"/>
  <c r="J2213" i="2"/>
  <c r="J2469" i="2"/>
  <c r="J1329" i="2"/>
  <c r="J2106" i="2"/>
  <c r="J106" i="2"/>
  <c r="J266" i="2"/>
  <c r="J2693" i="2"/>
  <c r="J167" i="2"/>
  <c r="J104" i="2"/>
  <c r="J136" i="2"/>
  <c r="J168" i="2"/>
  <c r="J200" i="2"/>
  <c r="J252" i="2"/>
  <c r="J288" i="2"/>
  <c r="J2037" i="2"/>
  <c r="J2069" i="2"/>
  <c r="J316" i="2"/>
  <c r="J348" i="2"/>
  <c r="J380" i="2"/>
  <c r="J412" i="2"/>
  <c r="J444" i="2"/>
  <c r="J476" i="2"/>
  <c r="J508" i="2"/>
  <c r="J540" i="2"/>
  <c r="J572" i="2"/>
  <c r="J604" i="2"/>
  <c r="J636" i="2"/>
  <c r="J668" i="2"/>
  <c r="J700" i="2"/>
  <c r="J732" i="2"/>
  <c r="J764" i="2"/>
  <c r="J796" i="2"/>
  <c r="J828" i="2"/>
  <c r="J129" i="2"/>
  <c r="J161" i="2"/>
  <c r="J193" i="2"/>
  <c r="J225" i="2"/>
  <c r="J257" i="2"/>
  <c r="J289" i="2"/>
  <c r="J321" i="2"/>
  <c r="J353" i="2"/>
  <c r="J385" i="2"/>
  <c r="J417" i="2"/>
  <c r="J449" i="2"/>
  <c r="J481" i="2"/>
  <c r="J513" i="2"/>
  <c r="J545" i="2"/>
  <c r="J130" i="2"/>
  <c r="J162" i="2"/>
  <c r="J194" i="2"/>
  <c r="J226" i="2"/>
  <c r="J258" i="2"/>
  <c r="J290" i="2"/>
  <c r="J322" i="2"/>
  <c r="J844" i="2"/>
  <c r="J876" i="2"/>
  <c r="J908" i="2"/>
  <c r="J940" i="2"/>
  <c r="J972" i="2"/>
  <c r="J1004" i="2"/>
  <c r="J1036" i="2"/>
  <c r="J1068" i="2"/>
  <c r="J1100" i="2"/>
  <c r="J1132" i="2"/>
  <c r="J1164" i="2"/>
  <c r="J1196" i="2"/>
  <c r="J1228" i="2"/>
  <c r="J1260" i="2"/>
  <c r="J1292" i="2"/>
  <c r="J1324" i="2"/>
  <c r="J1356" i="2"/>
  <c r="J1388" i="2"/>
  <c r="J1420" i="2"/>
  <c r="J1452" i="2"/>
  <c r="J1484" i="2"/>
  <c r="J1516" i="2"/>
  <c r="J1548" i="2"/>
  <c r="J1580" i="2"/>
  <c r="J1612" i="2"/>
  <c r="J1644" i="2"/>
  <c r="J1676" i="2"/>
  <c r="J1708" i="2"/>
  <c r="J1740" i="2"/>
  <c r="J1772" i="2"/>
  <c r="J1181" i="2"/>
  <c r="J1245" i="2"/>
  <c r="J565" i="2"/>
  <c r="J597" i="2"/>
  <c r="J629" i="2"/>
  <c r="J661" i="2"/>
  <c r="J693" i="2"/>
  <c r="J725" i="2"/>
  <c r="J757" i="2"/>
  <c r="J789" i="2"/>
  <c r="J821" i="2"/>
  <c r="J853" i="2"/>
  <c r="J885" i="2"/>
  <c r="J917" i="2"/>
  <c r="J949" i="2"/>
  <c r="J981" i="2"/>
  <c r="J1013" i="2"/>
  <c r="J1049" i="2"/>
  <c r="J1081" i="2"/>
  <c r="J1113" i="2"/>
  <c r="J1145" i="2"/>
  <c r="J1201" i="2"/>
  <c r="J1265" i="2"/>
  <c r="J1357" i="2"/>
  <c r="J1513" i="2"/>
  <c r="J1577" i="2"/>
  <c r="J1641" i="2"/>
  <c r="J2145" i="2"/>
  <c r="J2205" i="2"/>
  <c r="J2269" i="2"/>
  <c r="J2333" i="2"/>
  <c r="J2397" i="2"/>
  <c r="J2461" i="2"/>
  <c r="J2525" i="2"/>
  <c r="J2589" i="2"/>
  <c r="J2653" i="2"/>
  <c r="J1293" i="2"/>
  <c r="J1325" i="2"/>
  <c r="J1361" i="2"/>
  <c r="J1393" i="2"/>
  <c r="J1425" i="2"/>
  <c r="J1461" i="2"/>
  <c r="J1525" i="2"/>
  <c r="J1589" i="2"/>
  <c r="J1653" i="2"/>
  <c r="J2157" i="2"/>
  <c r="J2225" i="2"/>
  <c r="J2289" i="2"/>
  <c r="J2353" i="2"/>
  <c r="J2417" i="2"/>
  <c r="J2481" i="2"/>
  <c r="J2545" i="2"/>
  <c r="J2609" i="2"/>
  <c r="J2677" i="2"/>
  <c r="J1730" i="2"/>
  <c r="J1794" i="2"/>
  <c r="J1854" i="2"/>
  <c r="J1914" i="2"/>
  <c r="J1978" i="2"/>
  <c r="J2038" i="2"/>
  <c r="J2098" i="2"/>
  <c r="J1718" i="2"/>
  <c r="J1782" i="2"/>
  <c r="J1850" i="2"/>
  <c r="J1918" i="2"/>
  <c r="J1986" i="2"/>
  <c r="J2050" i="2"/>
  <c r="J2118" i="2"/>
  <c r="J77" i="2"/>
  <c r="J946" i="8"/>
  <c r="J945" i="8"/>
  <c r="J192" i="8"/>
  <c r="J2946" i="8"/>
  <c r="J2828" i="8"/>
  <c r="J2786" i="8"/>
  <c r="J2601" i="8"/>
  <c r="J2023" i="8"/>
  <c r="J2446" i="8"/>
  <c r="J1858" i="8"/>
  <c r="J2199" i="8"/>
  <c r="J1854" i="8"/>
  <c r="J1782" i="8"/>
  <c r="J1598" i="8"/>
  <c r="J1655" i="8"/>
  <c r="J633" i="8"/>
  <c r="J493" i="8"/>
  <c r="J502" i="8"/>
  <c r="J821" i="8"/>
  <c r="J3431" i="8"/>
  <c r="J3455" i="8"/>
  <c r="J3296" i="8"/>
  <c r="J3208" i="8"/>
  <c r="J3824" i="8"/>
  <c r="J3324" i="8"/>
  <c r="J3068" i="8"/>
  <c r="J3463" i="8"/>
  <c r="J3459" i="8"/>
  <c r="J2730" i="8"/>
  <c r="J2938" i="8"/>
  <c r="J2934" i="8"/>
  <c r="J2854" i="8"/>
  <c r="J3006" i="8"/>
  <c r="J2853" i="8"/>
  <c r="J2998" i="8"/>
  <c r="J2582" i="8"/>
  <c r="J2438" i="8"/>
  <c r="J2177" i="8"/>
  <c r="J2624" i="8"/>
  <c r="J2672" i="8"/>
  <c r="J2281" i="8"/>
  <c r="J2194" i="8"/>
  <c r="J2750" i="8"/>
  <c r="J2576" i="8"/>
  <c r="J2148" i="8"/>
  <c r="J1652" i="8"/>
  <c r="J1651" i="8"/>
  <c r="J1400" i="8"/>
  <c r="J2670" i="8"/>
  <c r="J1639" i="8"/>
  <c r="J1727" i="8"/>
  <c r="J1428" i="8"/>
  <c r="J1427" i="8"/>
  <c r="J1668" i="8"/>
  <c r="J1667" i="8"/>
  <c r="J1453" i="8"/>
  <c r="J1394" i="8"/>
  <c r="J1396" i="8"/>
  <c r="J1232" i="8"/>
  <c r="J1146" i="8"/>
  <c r="J1380" i="8"/>
  <c r="J1409" i="8"/>
  <c r="J1141" i="8"/>
  <c r="J1056" i="8"/>
  <c r="J1051" i="8"/>
  <c r="J970" i="8"/>
  <c r="J1493" i="8"/>
  <c r="J1043" i="8"/>
  <c r="J834" i="8"/>
  <c r="J362" i="8"/>
  <c r="J1304" i="8"/>
  <c r="J487" i="8"/>
  <c r="J486" i="8"/>
  <c r="J250" i="8"/>
  <c r="J1364" i="8"/>
  <c r="J778" i="8"/>
  <c r="J747" i="8"/>
  <c r="J74" i="8"/>
  <c r="J42" i="8"/>
  <c r="J3201" i="8"/>
  <c r="J1404" i="8"/>
  <c r="J812" i="8"/>
  <c r="J1248" i="8"/>
  <c r="J926" i="8"/>
  <c r="J1065" i="8"/>
  <c r="J424" i="8"/>
  <c r="J584" i="8"/>
  <c r="J644" i="8"/>
  <c r="J3443" i="8"/>
  <c r="J2822" i="8"/>
  <c r="J2526" i="8"/>
  <c r="J2278" i="8"/>
  <c r="J2108" i="8"/>
  <c r="J2336" i="8"/>
  <c r="J2216" i="8"/>
  <c r="J2742" i="8"/>
  <c r="J2116" i="8"/>
  <c r="J1720" i="8"/>
  <c r="J1649" i="8"/>
  <c r="J1524" i="8"/>
  <c r="J1523" i="8"/>
  <c r="J3184" i="8"/>
  <c r="J1208" i="8"/>
  <c r="J1050" i="8"/>
  <c r="J1345" i="8"/>
  <c r="J1367" i="8"/>
  <c r="J1045" i="8"/>
  <c r="J1808" i="8"/>
  <c r="J1203" i="8"/>
  <c r="J1432" i="8"/>
  <c r="J1260" i="8"/>
  <c r="J1259" i="8"/>
  <c r="J1040" i="8"/>
  <c r="J882" i="8"/>
  <c r="J881" i="8"/>
  <c r="J445" i="8"/>
  <c r="J444" i="8"/>
  <c r="J597" i="8"/>
  <c r="J1707" i="8"/>
  <c r="J1293" i="8"/>
  <c r="J1300" i="8"/>
  <c r="J866" i="8"/>
  <c r="J865" i="8"/>
  <c r="J636" i="8"/>
  <c r="J962" i="8"/>
  <c r="J961" i="8"/>
  <c r="J1332" i="8"/>
  <c r="J1215" i="8"/>
  <c r="J774" i="8"/>
  <c r="J52" i="8"/>
  <c r="J510" i="8"/>
  <c r="J527" i="8"/>
  <c r="J242" i="8"/>
  <c r="J44" i="8"/>
  <c r="J12" i="8"/>
  <c r="J1476" i="8"/>
  <c r="J1475" i="8"/>
  <c r="J838" i="8"/>
  <c r="J1026" i="8"/>
  <c r="J1025" i="8"/>
  <c r="J3237" i="8"/>
  <c r="J3226" i="8"/>
  <c r="J2944" i="8"/>
  <c r="J3469" i="8"/>
  <c r="J2812" i="8"/>
  <c r="J2569" i="8"/>
  <c r="J2437" i="8"/>
  <c r="J2472" i="8"/>
  <c r="J2462" i="8"/>
  <c r="J2706" i="8"/>
  <c r="J1520" i="8"/>
  <c r="J1392" i="8"/>
  <c r="J1148" i="8"/>
  <c r="J1038" i="8"/>
  <c r="J1716" i="8"/>
  <c r="J474" i="8"/>
  <c r="J750" i="8"/>
  <c r="J174" i="8"/>
  <c r="J3377" i="8"/>
  <c r="J3435" i="8"/>
  <c r="J3293" i="8"/>
  <c r="J3179" i="8"/>
  <c r="J3368" i="8"/>
  <c r="J3784" i="8"/>
  <c r="J3086" i="8"/>
  <c r="J2805" i="8"/>
  <c r="J3735" i="8"/>
  <c r="J3734" i="8"/>
  <c r="J2974" i="8"/>
  <c r="J2821" i="8"/>
  <c r="J3439" i="8"/>
  <c r="J2448" i="8"/>
  <c r="J2252" i="8"/>
  <c r="J2634" i="8"/>
  <c r="J2447" i="8"/>
  <c r="J2399" i="8"/>
  <c r="J2261" i="8"/>
  <c r="J2098" i="8"/>
  <c r="J1446" i="8"/>
  <c r="J1611" i="8"/>
  <c r="J1328" i="8"/>
  <c r="J1685" i="8"/>
  <c r="J1719" i="8"/>
  <c r="J1355" i="8"/>
  <c r="J1645" i="8"/>
  <c r="J1115" i="8"/>
  <c r="J1264" i="8"/>
  <c r="J1184" i="8"/>
  <c r="J439" i="8"/>
  <c r="J438" i="8"/>
  <c r="J1196" i="8"/>
  <c r="J1195" i="8"/>
  <c r="J928" i="8"/>
  <c r="J927" i="8"/>
  <c r="J586" i="8"/>
  <c r="J1425" i="8"/>
  <c r="J805" i="8"/>
  <c r="J515" i="8"/>
  <c r="J330" i="8"/>
  <c r="J1175" i="8"/>
  <c r="J461" i="8"/>
  <c r="J460" i="8"/>
  <c r="J1510" i="8"/>
  <c r="J912" i="8"/>
  <c r="J911" i="8"/>
  <c r="J632" i="8"/>
  <c r="J437" i="8"/>
  <c r="J436" i="8"/>
  <c r="J875" i="8"/>
  <c r="J218" i="8"/>
  <c r="J245" i="8"/>
  <c r="J244" i="8"/>
  <c r="J469" i="8"/>
  <c r="J468" i="8"/>
  <c r="J858" i="8"/>
  <c r="J10" i="8"/>
  <c r="J92" i="8"/>
  <c r="J871" i="8"/>
  <c r="J90" i="8"/>
  <c r="J2056" i="8"/>
  <c r="J896" i="8"/>
  <c r="J895" i="8"/>
  <c r="J3306" i="8"/>
  <c r="J3146" i="8"/>
  <c r="J2516" i="8"/>
  <c r="J2324" i="8"/>
  <c r="J2287" i="8"/>
  <c r="J1831" i="8"/>
  <c r="J770" i="8"/>
  <c r="J1092" i="8"/>
  <c r="J985" i="8"/>
  <c r="J22" i="8"/>
  <c r="J2954" i="8"/>
  <c r="J3447" i="8"/>
  <c r="J3030" i="8"/>
  <c r="J2922" i="8"/>
  <c r="J3147" i="8"/>
  <c r="J2766" i="8"/>
  <c r="J2536" i="8"/>
  <c r="J2632" i="8"/>
  <c r="J1492" i="8"/>
  <c r="J1491" i="8"/>
  <c r="J1591" i="8"/>
  <c r="J1753" i="8"/>
  <c r="J1114" i="8"/>
  <c r="J1556" i="8"/>
  <c r="J1555" i="8"/>
  <c r="J1352" i="8"/>
  <c r="J1013" i="8"/>
  <c r="J949" i="8"/>
  <c r="J902" i="8"/>
  <c r="J794" i="8"/>
  <c r="J1255" i="8"/>
  <c r="J1172" i="8"/>
  <c r="J930" i="8"/>
  <c r="J929" i="8"/>
  <c r="J981" i="8"/>
  <c r="J628" i="8"/>
  <c r="J822" i="8"/>
  <c r="J346" i="8"/>
  <c r="J907" i="8"/>
  <c r="J138" i="8"/>
  <c r="J378" i="8"/>
  <c r="J890" i="8"/>
  <c r="J800" i="8"/>
  <c r="J799" i="8"/>
  <c r="J431" i="8"/>
  <c r="J430" i="8"/>
  <c r="J659" i="8"/>
  <c r="J58" i="8"/>
  <c r="J60" i="8"/>
  <c r="J3093" i="8"/>
  <c r="J2049" i="8"/>
  <c r="J3433" i="8"/>
  <c r="J2219" i="8"/>
  <c r="J1959" i="8"/>
  <c r="J2115" i="8"/>
  <c r="J2299" i="8"/>
  <c r="J2139" i="8"/>
  <c r="J1880" i="8"/>
  <c r="J988" i="8"/>
  <c r="J3467" i="8"/>
  <c r="J3409" i="8"/>
  <c r="J3352" i="8"/>
  <c r="J3792" i="8"/>
  <c r="J3159" i="8"/>
  <c r="J3158" i="8"/>
  <c r="J3207" i="8"/>
  <c r="J3206" i="8"/>
  <c r="J2686" i="8"/>
  <c r="J3018" i="8"/>
  <c r="J2858" i="8"/>
  <c r="J3313" i="8"/>
  <c r="J2504" i="8"/>
  <c r="J2503" i="8"/>
  <c r="J3359" i="8"/>
  <c r="J3002" i="8"/>
  <c r="J2578" i="8"/>
  <c r="J3403" i="8"/>
  <c r="J2492" i="8"/>
  <c r="J2178" i="8"/>
  <c r="J2570" i="8"/>
  <c r="J2477" i="8"/>
  <c r="J2970" i="8"/>
  <c r="J2505" i="8"/>
  <c r="J2762" i="8"/>
  <c r="J2243" i="8"/>
  <c r="J2551" i="8"/>
  <c r="J1684" i="8"/>
  <c r="J1683" i="8"/>
  <c r="J1531" i="8"/>
  <c r="J1749" i="8"/>
  <c r="J1623" i="8"/>
  <c r="J1549" i="8"/>
  <c r="J1494" i="8"/>
  <c r="J2280" i="8"/>
  <c r="J1449" i="8"/>
  <c r="J1169" i="8"/>
  <c r="J1165" i="8"/>
  <c r="J1477" i="8"/>
  <c r="J850" i="8"/>
  <c r="J849" i="8"/>
  <c r="J1154" i="8"/>
  <c r="J1153" i="8"/>
  <c r="J994" i="8"/>
  <c r="J993" i="8"/>
  <c r="J864" i="8"/>
  <c r="J863" i="8"/>
  <c r="J661" i="8"/>
  <c r="J674" i="8"/>
  <c r="J298" i="8"/>
  <c r="J1122" i="8"/>
  <c r="J1121" i="8"/>
  <c r="J521" i="8"/>
  <c r="J848" i="8"/>
  <c r="J847" i="8"/>
  <c r="J614" i="8"/>
  <c r="J261" i="8"/>
  <c r="J260" i="8"/>
  <c r="J818" i="8"/>
  <c r="J991" i="8"/>
  <c r="J266" i="8"/>
  <c r="J1462" i="8"/>
  <c r="J886" i="8"/>
  <c r="J296" i="8"/>
  <c r="J789" i="8"/>
  <c r="J523" i="8"/>
  <c r="J158" i="8"/>
  <c r="J234" i="8"/>
  <c r="J28" i="8"/>
  <c r="J26" i="8"/>
  <c r="J1348" i="8"/>
  <c r="J1347" i="8"/>
  <c r="J3477" i="8"/>
  <c r="J2912" i="8"/>
  <c r="J1466" i="8"/>
  <c r="J1646" i="8"/>
  <c r="J1144" i="8"/>
  <c r="J1305" i="8"/>
  <c r="J94" i="8"/>
  <c r="J3391" i="8"/>
  <c r="J3319" i="8"/>
  <c r="J3318" i="8"/>
  <c r="J3014" i="8"/>
  <c r="J3375" i="8"/>
  <c r="J3035" i="8"/>
  <c r="J2837" i="8"/>
  <c r="J2688" i="8"/>
  <c r="J2494" i="8"/>
  <c r="J2493" i="8"/>
  <c r="J2950" i="8"/>
  <c r="J2640" i="8"/>
  <c r="J3415" i="8"/>
  <c r="J2460" i="8"/>
  <c r="J2351" i="8"/>
  <c r="J2293" i="8"/>
  <c r="J2918" i="8"/>
  <c r="J2426" i="8"/>
  <c r="J1670" i="8"/>
  <c r="J1751" i="8"/>
  <c r="J1885" i="8"/>
  <c r="J2402" i="8"/>
  <c r="J1557" i="8"/>
  <c r="J1745" i="8"/>
  <c r="J1686" i="8"/>
  <c r="J1620" i="8"/>
  <c r="J1619" i="8"/>
  <c r="J2614" i="8"/>
  <c r="J1573" i="8"/>
  <c r="J1445" i="8"/>
  <c r="J1525" i="8"/>
  <c r="J1088" i="8"/>
  <c r="J1990" i="8"/>
  <c r="J1621" i="8"/>
  <c r="J1335" i="8"/>
  <c r="J978" i="8"/>
  <c r="J977" i="8"/>
  <c r="J1231" i="8"/>
  <c r="J544" i="8"/>
  <c r="J543" i="8"/>
  <c r="J1212" i="8"/>
  <c r="J186" i="8"/>
  <c r="J200" i="8"/>
  <c r="J676" i="8"/>
  <c r="J771" i="8"/>
  <c r="J471" i="8"/>
  <c r="J470" i="8"/>
  <c r="J880" i="8"/>
  <c r="J879" i="8"/>
  <c r="J2916" i="8"/>
  <c r="J3361" i="8"/>
  <c r="J3073" i="8"/>
  <c r="J3231" i="8"/>
  <c r="J2407" i="8"/>
  <c r="J2210" i="8"/>
  <c r="J2111" i="8"/>
  <c r="J1580" i="8"/>
  <c r="J1280" i="8"/>
  <c r="J534" i="8"/>
  <c r="J649" i="8"/>
  <c r="J56" i="8"/>
  <c r="J3223" i="8"/>
  <c r="J3222" i="8"/>
  <c r="J3215" i="8"/>
  <c r="J2966" i="8"/>
  <c r="J2842" i="8"/>
  <c r="J2130" i="8"/>
  <c r="J1986" i="8"/>
  <c r="J1604" i="8"/>
  <c r="J1603" i="8"/>
  <c r="J2132" i="8"/>
  <c r="J1540" i="8"/>
  <c r="J1539" i="8"/>
  <c r="J2312" i="8"/>
  <c r="J1601" i="8"/>
  <c r="J1542" i="8"/>
  <c r="J1401" i="8"/>
  <c r="J2598" i="8"/>
  <c r="J1569" i="8"/>
  <c r="J1441" i="8"/>
  <c r="J914" i="8"/>
  <c r="J913" i="8"/>
  <c r="J832" i="8"/>
  <c r="J831" i="8"/>
  <c r="J477" i="8"/>
  <c r="J476" i="8"/>
  <c r="J784" i="8"/>
  <c r="J783" i="8"/>
  <c r="J898" i="8"/>
  <c r="J897" i="8"/>
  <c r="J588" i="8"/>
  <c r="J843" i="8"/>
  <c r="J463" i="8"/>
  <c r="J462" i="8"/>
  <c r="J1290" i="8"/>
  <c r="J697" i="8"/>
  <c r="J1741" i="8"/>
  <c r="J2920" i="8"/>
  <c r="J2958" i="8"/>
  <c r="J3037" i="8"/>
  <c r="J1950" i="8"/>
  <c r="J1978" i="8"/>
  <c r="J2909" i="8"/>
  <c r="J2908" i="8"/>
  <c r="J2942" i="8"/>
  <c r="J2905" i="8"/>
  <c r="J2904" i="8"/>
  <c r="J2890" i="8"/>
  <c r="J2814" i="8"/>
  <c r="J1964" i="8"/>
  <c r="J1962" i="8"/>
  <c r="J670" i="8"/>
  <c r="J669" i="8"/>
  <c r="J2901" i="8"/>
  <c r="J2900" i="8"/>
  <c r="J2926" i="8"/>
  <c r="J1998" i="8"/>
  <c r="J1934" i="8"/>
  <c r="J1948" i="8"/>
  <c r="J2948" i="8"/>
  <c r="J2902" i="8"/>
  <c r="J2328" i="8"/>
  <c r="J1946" i="8"/>
  <c r="J2952" i="8"/>
  <c r="J2907" i="8"/>
  <c r="J2906" i="8"/>
  <c r="J2894" i="8"/>
  <c r="J1982" i="8"/>
  <c r="J1932" i="8"/>
  <c r="J1930" i="8"/>
  <c r="J654" i="8"/>
  <c r="J653" i="8"/>
  <c r="J2932" i="8"/>
  <c r="J2899" i="8"/>
  <c r="J2898" i="8"/>
  <c r="J2824" i="8"/>
  <c r="J1918" i="8"/>
  <c r="J685" i="8"/>
  <c r="J1980" i="8"/>
  <c r="J2936" i="8"/>
  <c r="J2808" i="8"/>
  <c r="J1966" i="8"/>
  <c r="J1996" i="8"/>
  <c r="J199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32E75-3768-4949-B4DB-B73AC6ECDAF7}" keepAlive="1" name="Zapytanie — ludnosc" description="Połączenie z zapytaniem „ludnosc” w skoroszycie." type="5" refreshedVersion="7" background="1" saveData="1">
    <dbPr connection="Provider=Microsoft.Mashup.OleDb.1;Data Source=$Workbook$;Location=ludnosc;Extended Properties=&quot;&quot;" command="SELECT * FROM [ludnosc]"/>
  </connection>
  <connection id="2" xr16:uid="{594ABAA8-79A5-434F-9AE6-5C8459D0DFB3}" keepAlive="1" name="Zapytanie — ludnosc (2)" description="Połączenie z zapytaniem „ludnosc (2)” w skoroszycie." type="5" refreshedVersion="7" background="1" saveData="1">
    <dbPr connection="Provider=Microsoft.Mashup.OleDb.1;Data Source=$Workbook$;Location=&quot;ludnosc (2)&quot;;Extended Properties=&quot;&quot;" command="SELECT * FROM [ludnosc (2)]"/>
  </connection>
  <connection id="3" xr16:uid="{ABB62101-F1CC-457B-829A-D46DB848B088}" keepAlive="1" name="Zapytanie — ludnosc (3)" description="Połączenie z zapytaniem „ludnosc (3)” w skoroszycie." type="5" refreshedVersion="7" background="1" saveData="1">
    <dbPr connection="Provider=Microsoft.Mashup.OleDb.1;Data Source=$Workbook$;Location=&quot;ludnosc (3)&quot;;Extended Properties=&quot;&quot;" command="SELECT * FROM [ludnosc (3)]"/>
  </connection>
</connections>
</file>

<file path=xl/sharedStrings.xml><?xml version="1.0" encoding="utf-8"?>
<sst xmlns="http://schemas.openxmlformats.org/spreadsheetml/2006/main" count="78" uniqueCount="27">
  <si>
    <t>rok</t>
  </si>
  <si>
    <t>wiek</t>
  </si>
  <si>
    <t>m_miasto</t>
  </si>
  <si>
    <t>k_miasto</t>
  </si>
  <si>
    <t>m_wies</t>
  </si>
  <si>
    <t>k_wies</t>
  </si>
  <si>
    <t>ludnosc</t>
  </si>
  <si>
    <t>ludnosc miast</t>
  </si>
  <si>
    <t>ludnosc wsi</t>
  </si>
  <si>
    <t>stosunek</t>
  </si>
  <si>
    <t>miast do wsi</t>
  </si>
  <si>
    <t>sredni wiek mezcztzny</t>
  </si>
  <si>
    <t xml:space="preserve">miasto </t>
  </si>
  <si>
    <t>licznik 2050</t>
  </si>
  <si>
    <t>licznik 2013</t>
  </si>
  <si>
    <t>liczba mezczyzn</t>
  </si>
  <si>
    <t>liczba kobiet</t>
  </si>
  <si>
    <t>czy kobiet wiecej</t>
  </si>
  <si>
    <t>czy zmiana</t>
  </si>
  <si>
    <t>grupa</t>
  </si>
  <si>
    <t>liczba osob</t>
  </si>
  <si>
    <t>czy zmiana2</t>
  </si>
  <si>
    <t>czy zmiana3</t>
  </si>
  <si>
    <t>czy miana rok</t>
  </si>
  <si>
    <t>czy pokaz</t>
  </si>
  <si>
    <t>Suma z ludnosc</t>
  </si>
  <si>
    <t>mlodz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</si>
</sst>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39997558519241921"/>
        <bgColor theme="9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theme="9" tint="0.79998168889431442"/>
      </patternFill>
    </fill>
    <fill>
      <patternFill patternType="solid">
        <fgColor theme="7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" fillId="2" borderId="0" xfId="0" applyFont="1" applyFill="1" applyBorder="1"/>
    <xf numFmtId="0" fontId="0" fillId="5" borderId="0" xfId="0" applyFill="1"/>
    <xf numFmtId="0" fontId="0" fillId="3" borderId="0" xfId="0" applyFont="1" applyFill="1" applyBorder="1"/>
    <xf numFmtId="0" fontId="0" fillId="0" borderId="0" xfId="0" applyFont="1" applyBorder="1"/>
    <xf numFmtId="0" fontId="0" fillId="4" borderId="0" xfId="0" applyFont="1" applyFill="1" applyBorder="1"/>
    <xf numFmtId="0" fontId="0" fillId="6" borderId="0" xfId="0" applyFill="1"/>
    <xf numFmtId="2" fontId="0" fillId="6" borderId="0" xfId="0" applyNumberFormat="1" applyFill="1"/>
    <xf numFmtId="0" fontId="0" fillId="7" borderId="0" xfId="0" applyFont="1" applyFill="1" applyBorder="1"/>
    <xf numFmtId="1" fontId="0" fillId="6" borderId="0" xfId="0" applyNumberFormat="1" applyFill="1"/>
    <xf numFmtId="0" fontId="0" fillId="8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[Prognoza liczby ludności w Polsce do roku 2050.xlsx]wykres5!Tabela przestawna15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wykres5!$F$2:$F$3</c:f>
              <c:strCache>
                <c:ptCount val="1"/>
                <c:pt idx="0">
                  <c:v>mlodz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wykres5!$E$4:$E$41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wykres5!$F$4:$F$41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273-9216-0CD0B1394B07}"/>
            </c:ext>
          </c:extLst>
        </c:ser>
        <c:ser>
          <c:idx val="1"/>
          <c:order val="1"/>
          <c:tx>
            <c:strRef>
              <c:f>wykres5!$G$2:$G$3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wykres5!$E$4:$E$41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wykres5!$G$4:$G$41</c:f>
              <c:numCache>
                <c:formatCode>General</c:formatCode>
                <c:ptCount val="38"/>
                <c:pt idx="0">
                  <c:v>26272494</c:v>
                </c:pt>
                <c:pt idx="1">
                  <c:v>26162784</c:v>
                </c:pt>
                <c:pt idx="2">
                  <c:v>26015587</c:v>
                </c:pt>
                <c:pt idx="3">
                  <c:v>25843319</c:v>
                </c:pt>
                <c:pt idx="4">
                  <c:v>25639480</c:v>
                </c:pt>
                <c:pt idx="5">
                  <c:v>25407661</c:v>
                </c:pt>
                <c:pt idx="6">
                  <c:v>25169713</c:v>
                </c:pt>
                <c:pt idx="7">
                  <c:v>24918700</c:v>
                </c:pt>
                <c:pt idx="8">
                  <c:v>24656953</c:v>
                </c:pt>
                <c:pt idx="9">
                  <c:v>24376632</c:v>
                </c:pt>
                <c:pt idx="10">
                  <c:v>24113105</c:v>
                </c:pt>
                <c:pt idx="11">
                  <c:v>23861164</c:v>
                </c:pt>
                <c:pt idx="12">
                  <c:v>23636597</c:v>
                </c:pt>
                <c:pt idx="13">
                  <c:v>23453878</c:v>
                </c:pt>
                <c:pt idx="14">
                  <c:v>23333288</c:v>
                </c:pt>
                <c:pt idx="15">
                  <c:v>23243510</c:v>
                </c:pt>
                <c:pt idx="16">
                  <c:v>23153864</c:v>
                </c:pt>
                <c:pt idx="17">
                  <c:v>23053305</c:v>
                </c:pt>
                <c:pt idx="18">
                  <c:v>22955270</c:v>
                </c:pt>
                <c:pt idx="19">
                  <c:v>22839866</c:v>
                </c:pt>
                <c:pt idx="20">
                  <c:v>22730094</c:v>
                </c:pt>
                <c:pt idx="21">
                  <c:v>22616966</c:v>
                </c:pt>
                <c:pt idx="22">
                  <c:v>22495916</c:v>
                </c:pt>
                <c:pt idx="23">
                  <c:v>22365508</c:v>
                </c:pt>
                <c:pt idx="24">
                  <c:v>22219178</c:v>
                </c:pt>
                <c:pt idx="25">
                  <c:v>22057912</c:v>
                </c:pt>
                <c:pt idx="26">
                  <c:v>21876265</c:v>
                </c:pt>
                <c:pt idx="27">
                  <c:v>21673576</c:v>
                </c:pt>
                <c:pt idx="28">
                  <c:v>21447438</c:v>
                </c:pt>
                <c:pt idx="29">
                  <c:v>21198134</c:v>
                </c:pt>
                <c:pt idx="30">
                  <c:v>20925774</c:v>
                </c:pt>
                <c:pt idx="31">
                  <c:v>20650445</c:v>
                </c:pt>
                <c:pt idx="32">
                  <c:v>20366254</c:v>
                </c:pt>
                <c:pt idx="33">
                  <c:v>20062315</c:v>
                </c:pt>
                <c:pt idx="34">
                  <c:v>19750929</c:v>
                </c:pt>
                <c:pt idx="35">
                  <c:v>19446724</c:v>
                </c:pt>
                <c:pt idx="36">
                  <c:v>19115499</c:v>
                </c:pt>
                <c:pt idx="37">
                  <c:v>18763765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6-4273-9216-0CD0B1394B07}"/>
            </c:ext>
          </c:extLst>
        </c:ser>
        <c:ser>
          <c:idx val="2"/>
          <c:order val="2"/>
          <c:tx>
            <c:strRef>
              <c:f>wykres5!$H$2:$H$3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wykres5!$E$4:$E$41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wykres5!$H$4:$H$41</c:f>
              <c:numCache>
                <c:formatCode>General</c:formatCode>
                <c:ptCount val="38"/>
                <c:pt idx="0">
                  <c:v>4791434</c:v>
                </c:pt>
                <c:pt idx="1">
                  <c:v>4944159</c:v>
                </c:pt>
                <c:pt idx="2">
                  <c:v>5119653</c:v>
                </c:pt>
                <c:pt idx="3">
                  <c:v>5301339</c:v>
                </c:pt>
                <c:pt idx="4">
                  <c:v>5496234</c:v>
                </c:pt>
                <c:pt idx="5">
                  <c:v>5706466</c:v>
                </c:pt>
                <c:pt idx="6">
                  <c:v>5918579</c:v>
                </c:pt>
                <c:pt idx="7">
                  <c:v>6132829</c:v>
                </c:pt>
                <c:pt idx="8">
                  <c:v>6344758</c:v>
                </c:pt>
                <c:pt idx="9">
                  <c:v>6571260</c:v>
                </c:pt>
                <c:pt idx="10">
                  <c:v>6786801</c:v>
                </c:pt>
                <c:pt idx="11">
                  <c:v>7001891</c:v>
                </c:pt>
                <c:pt idx="12">
                  <c:v>7203053</c:v>
                </c:pt>
                <c:pt idx="13">
                  <c:v>7381825</c:v>
                </c:pt>
                <c:pt idx="14">
                  <c:v>7524826</c:v>
                </c:pt>
                <c:pt idx="15">
                  <c:v>7637569</c:v>
                </c:pt>
                <c:pt idx="16">
                  <c:v>7729506</c:v>
                </c:pt>
                <c:pt idx="17">
                  <c:v>7812790</c:v>
                </c:pt>
                <c:pt idx="18">
                  <c:v>7882760</c:v>
                </c:pt>
                <c:pt idx="19">
                  <c:v>7939079</c:v>
                </c:pt>
                <c:pt idx="20">
                  <c:v>7986021</c:v>
                </c:pt>
                <c:pt idx="21">
                  <c:v>8026315</c:v>
                </c:pt>
                <c:pt idx="22">
                  <c:v>8066139</c:v>
                </c:pt>
                <c:pt idx="23">
                  <c:v>8108951</c:v>
                </c:pt>
                <c:pt idx="24">
                  <c:v>8163572</c:v>
                </c:pt>
                <c:pt idx="25">
                  <c:v>8227951</c:v>
                </c:pt>
                <c:pt idx="26">
                  <c:v>8307067</c:v>
                </c:pt>
                <c:pt idx="27">
                  <c:v>8400836</c:v>
                </c:pt>
                <c:pt idx="28">
                  <c:v>8511603</c:v>
                </c:pt>
                <c:pt idx="29">
                  <c:v>8638900</c:v>
                </c:pt>
                <c:pt idx="30">
                  <c:v>8783016</c:v>
                </c:pt>
                <c:pt idx="31">
                  <c:v>8924328</c:v>
                </c:pt>
                <c:pt idx="32">
                  <c:v>9069581</c:v>
                </c:pt>
                <c:pt idx="33">
                  <c:v>9230756</c:v>
                </c:pt>
                <c:pt idx="34">
                  <c:v>9396393</c:v>
                </c:pt>
                <c:pt idx="35">
                  <c:v>9553118</c:v>
                </c:pt>
                <c:pt idx="36">
                  <c:v>9736008</c:v>
                </c:pt>
                <c:pt idx="37">
                  <c:v>9939462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06-4273-9216-0CD0B1394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924223"/>
        <c:axId val="1984928799"/>
      </c:barChart>
      <c:catAx>
        <c:axId val="198492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84928799"/>
        <c:crosses val="autoZero"/>
        <c:auto val="1"/>
        <c:lblAlgn val="ctr"/>
        <c:lblOffset val="100"/>
        <c:noMultiLvlLbl val="0"/>
      </c:catAx>
      <c:valAx>
        <c:axId val="19849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8492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 ludnosci w 2013 i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2013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wykres!$R$1:$R$102</c:f>
              <c:numCache>
                <c:formatCode>General</c:formatCode>
                <c:ptCount val="102"/>
                <c:pt idx="0">
                  <c:v>2013</c:v>
                </c:pt>
                <c:pt idx="1">
                  <c:v>360195</c:v>
                </c:pt>
                <c:pt idx="2">
                  <c:v>388703</c:v>
                </c:pt>
                <c:pt idx="3">
                  <c:v>396675</c:v>
                </c:pt>
                <c:pt idx="4">
                  <c:v>414644</c:v>
                </c:pt>
                <c:pt idx="5">
                  <c:v>433879</c:v>
                </c:pt>
                <c:pt idx="6">
                  <c:v>431875</c:v>
                </c:pt>
                <c:pt idx="7">
                  <c:v>404041</c:v>
                </c:pt>
                <c:pt idx="8">
                  <c:v>383617</c:v>
                </c:pt>
                <c:pt idx="9">
                  <c:v>369354</c:v>
                </c:pt>
                <c:pt idx="10">
                  <c:v>357584</c:v>
                </c:pt>
                <c:pt idx="11">
                  <c:v>351292</c:v>
                </c:pt>
                <c:pt idx="12">
                  <c:v>354742</c:v>
                </c:pt>
                <c:pt idx="13">
                  <c:v>367200</c:v>
                </c:pt>
                <c:pt idx="14">
                  <c:v>377259</c:v>
                </c:pt>
                <c:pt idx="15">
                  <c:v>380366</c:v>
                </c:pt>
                <c:pt idx="16">
                  <c:v>391481</c:v>
                </c:pt>
                <c:pt idx="17">
                  <c:v>407957</c:v>
                </c:pt>
                <c:pt idx="18">
                  <c:v>424498</c:v>
                </c:pt>
                <c:pt idx="19">
                  <c:v>436369</c:v>
                </c:pt>
                <c:pt idx="20">
                  <c:v>464004</c:v>
                </c:pt>
                <c:pt idx="21">
                  <c:v>483068</c:v>
                </c:pt>
                <c:pt idx="22">
                  <c:v>501682</c:v>
                </c:pt>
                <c:pt idx="23">
                  <c:v>531952</c:v>
                </c:pt>
                <c:pt idx="24">
                  <c:v>544488</c:v>
                </c:pt>
                <c:pt idx="25">
                  <c:v>549252</c:v>
                </c:pt>
                <c:pt idx="26">
                  <c:v>566374</c:v>
                </c:pt>
                <c:pt idx="27">
                  <c:v>577107</c:v>
                </c:pt>
                <c:pt idx="28">
                  <c:v>602508</c:v>
                </c:pt>
                <c:pt idx="29">
                  <c:v>637626</c:v>
                </c:pt>
                <c:pt idx="30">
                  <c:v>657703</c:v>
                </c:pt>
                <c:pt idx="31">
                  <c:v>677329</c:v>
                </c:pt>
                <c:pt idx="32">
                  <c:v>655933</c:v>
                </c:pt>
                <c:pt idx="33">
                  <c:v>627765</c:v>
                </c:pt>
                <c:pt idx="34">
                  <c:v>639282</c:v>
                </c:pt>
                <c:pt idx="35">
                  <c:v>634889</c:v>
                </c:pt>
                <c:pt idx="36">
                  <c:v>616707</c:v>
                </c:pt>
                <c:pt idx="37">
                  <c:v>611542</c:v>
                </c:pt>
                <c:pt idx="38">
                  <c:v>613397</c:v>
                </c:pt>
                <c:pt idx="39">
                  <c:v>592060</c:v>
                </c:pt>
                <c:pt idx="40">
                  <c:v>570567</c:v>
                </c:pt>
                <c:pt idx="41">
                  <c:v>547955</c:v>
                </c:pt>
                <c:pt idx="42">
                  <c:v>527557</c:v>
                </c:pt>
                <c:pt idx="43">
                  <c:v>506625</c:v>
                </c:pt>
                <c:pt idx="44">
                  <c:v>491196</c:v>
                </c:pt>
                <c:pt idx="45">
                  <c:v>472915</c:v>
                </c:pt>
                <c:pt idx="46">
                  <c:v>464649</c:v>
                </c:pt>
                <c:pt idx="47">
                  <c:v>460146</c:v>
                </c:pt>
                <c:pt idx="48">
                  <c:v>462596</c:v>
                </c:pt>
                <c:pt idx="49">
                  <c:v>467965</c:v>
                </c:pt>
                <c:pt idx="50">
                  <c:v>478212</c:v>
                </c:pt>
                <c:pt idx="51">
                  <c:v>487937</c:v>
                </c:pt>
                <c:pt idx="52">
                  <c:v>491873</c:v>
                </c:pt>
                <c:pt idx="53">
                  <c:v>509654</c:v>
                </c:pt>
                <c:pt idx="54">
                  <c:v>537866</c:v>
                </c:pt>
                <c:pt idx="55">
                  <c:v>571958</c:v>
                </c:pt>
                <c:pt idx="56">
                  <c:v>589942</c:v>
                </c:pt>
                <c:pt idx="57">
                  <c:v>597556</c:v>
                </c:pt>
                <c:pt idx="58">
                  <c:v>589647</c:v>
                </c:pt>
                <c:pt idx="59">
                  <c:v>592813</c:v>
                </c:pt>
                <c:pt idx="60">
                  <c:v>566872</c:v>
                </c:pt>
                <c:pt idx="61">
                  <c:v>559316</c:v>
                </c:pt>
                <c:pt idx="62">
                  <c:v>546174</c:v>
                </c:pt>
                <c:pt idx="63">
                  <c:v>532556</c:v>
                </c:pt>
                <c:pt idx="64">
                  <c:v>504198</c:v>
                </c:pt>
                <c:pt idx="65">
                  <c:v>477907</c:v>
                </c:pt>
                <c:pt idx="66">
                  <c:v>458699</c:v>
                </c:pt>
                <c:pt idx="67">
                  <c:v>422475</c:v>
                </c:pt>
                <c:pt idx="68">
                  <c:v>378863</c:v>
                </c:pt>
                <c:pt idx="69">
                  <c:v>268089</c:v>
                </c:pt>
                <c:pt idx="70">
                  <c:v>261532</c:v>
                </c:pt>
                <c:pt idx="71">
                  <c:v>249750</c:v>
                </c:pt>
                <c:pt idx="72">
                  <c:v>240525</c:v>
                </c:pt>
                <c:pt idx="73">
                  <c:v>252004</c:v>
                </c:pt>
                <c:pt idx="74">
                  <c:v>257698</c:v>
                </c:pt>
                <c:pt idx="75">
                  <c:v>252477</c:v>
                </c:pt>
                <c:pt idx="76">
                  <c:v>245854</c:v>
                </c:pt>
                <c:pt idx="77">
                  <c:v>240104</c:v>
                </c:pt>
                <c:pt idx="78">
                  <c:v>234183</c:v>
                </c:pt>
                <c:pt idx="79">
                  <c:v>221326</c:v>
                </c:pt>
                <c:pt idx="80">
                  <c:v>205887</c:v>
                </c:pt>
                <c:pt idx="81">
                  <c:v>191494</c:v>
                </c:pt>
                <c:pt idx="82">
                  <c:v>186668</c:v>
                </c:pt>
                <c:pt idx="83">
                  <c:v>175055</c:v>
                </c:pt>
                <c:pt idx="84">
                  <c:v>164587</c:v>
                </c:pt>
                <c:pt idx="85">
                  <c:v>141574</c:v>
                </c:pt>
                <c:pt idx="86">
                  <c:v>123619</c:v>
                </c:pt>
                <c:pt idx="87">
                  <c:v>102173</c:v>
                </c:pt>
                <c:pt idx="88">
                  <c:v>88253</c:v>
                </c:pt>
                <c:pt idx="89">
                  <c:v>78250</c:v>
                </c:pt>
                <c:pt idx="90">
                  <c:v>60353</c:v>
                </c:pt>
                <c:pt idx="91">
                  <c:v>50166</c:v>
                </c:pt>
                <c:pt idx="92">
                  <c:v>38493</c:v>
                </c:pt>
                <c:pt idx="93">
                  <c:v>26141</c:v>
                </c:pt>
                <c:pt idx="94">
                  <c:v>19042</c:v>
                </c:pt>
                <c:pt idx="95">
                  <c:v>12774</c:v>
                </c:pt>
                <c:pt idx="96">
                  <c:v>6599</c:v>
                </c:pt>
                <c:pt idx="97">
                  <c:v>4820</c:v>
                </c:pt>
                <c:pt idx="98">
                  <c:v>3690</c:v>
                </c:pt>
                <c:pt idx="99">
                  <c:v>2705</c:v>
                </c:pt>
                <c:pt idx="100">
                  <c:v>2444</c:v>
                </c:pt>
                <c:pt idx="101">
                  <c:v>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BD-4021-8319-9C904F689E1C}"/>
            </c:ext>
          </c:extLst>
        </c:ser>
        <c:ser>
          <c:idx val="2"/>
          <c:order val="1"/>
          <c:tx>
            <c:v>2050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wykres!$S$1:$S$102</c:f>
              <c:numCache>
                <c:formatCode>General</c:formatCode>
                <c:ptCount val="102"/>
                <c:pt idx="0">
                  <c:v>2050</c:v>
                </c:pt>
                <c:pt idx="1">
                  <c:v>256584</c:v>
                </c:pt>
                <c:pt idx="2">
                  <c:v>261540</c:v>
                </c:pt>
                <c:pt idx="3">
                  <c:v>266031</c:v>
                </c:pt>
                <c:pt idx="4">
                  <c:v>269967</c:v>
                </c:pt>
                <c:pt idx="5">
                  <c:v>273296</c:v>
                </c:pt>
                <c:pt idx="6">
                  <c:v>275994</c:v>
                </c:pt>
                <c:pt idx="7">
                  <c:v>278002</c:v>
                </c:pt>
                <c:pt idx="8">
                  <c:v>279364</c:v>
                </c:pt>
                <c:pt idx="9">
                  <c:v>280126</c:v>
                </c:pt>
                <c:pt idx="10">
                  <c:v>280401</c:v>
                </c:pt>
                <c:pt idx="11">
                  <c:v>280317</c:v>
                </c:pt>
                <c:pt idx="12">
                  <c:v>280047</c:v>
                </c:pt>
                <c:pt idx="13">
                  <c:v>279725</c:v>
                </c:pt>
                <c:pt idx="14">
                  <c:v>279512</c:v>
                </c:pt>
                <c:pt idx="15">
                  <c:v>279571</c:v>
                </c:pt>
                <c:pt idx="16">
                  <c:v>279985</c:v>
                </c:pt>
                <c:pt idx="17">
                  <c:v>280796</c:v>
                </c:pt>
                <c:pt idx="18">
                  <c:v>282104</c:v>
                </c:pt>
                <c:pt idx="19">
                  <c:v>283974</c:v>
                </c:pt>
                <c:pt idx="20">
                  <c:v>286452</c:v>
                </c:pt>
                <c:pt idx="21">
                  <c:v>289552</c:v>
                </c:pt>
                <c:pt idx="22">
                  <c:v>293288</c:v>
                </c:pt>
                <c:pt idx="23">
                  <c:v>297654</c:v>
                </c:pt>
                <c:pt idx="24">
                  <c:v>302672</c:v>
                </c:pt>
                <c:pt idx="25">
                  <c:v>308273</c:v>
                </c:pt>
                <c:pt idx="26">
                  <c:v>314368</c:v>
                </c:pt>
                <c:pt idx="27">
                  <c:v>320738</c:v>
                </c:pt>
                <c:pt idx="28">
                  <c:v>327120</c:v>
                </c:pt>
                <c:pt idx="29">
                  <c:v>333116</c:v>
                </c:pt>
                <c:pt idx="30">
                  <c:v>338474</c:v>
                </c:pt>
                <c:pt idx="31">
                  <c:v>342911</c:v>
                </c:pt>
                <c:pt idx="32">
                  <c:v>346126</c:v>
                </c:pt>
                <c:pt idx="33">
                  <c:v>348236</c:v>
                </c:pt>
                <c:pt idx="34">
                  <c:v>348907</c:v>
                </c:pt>
                <c:pt idx="35">
                  <c:v>351345</c:v>
                </c:pt>
                <c:pt idx="36">
                  <c:v>355839</c:v>
                </c:pt>
                <c:pt idx="37">
                  <c:v>361611</c:v>
                </c:pt>
                <c:pt idx="38">
                  <c:v>361158</c:v>
                </c:pt>
                <c:pt idx="39">
                  <c:v>387378</c:v>
                </c:pt>
                <c:pt idx="40">
                  <c:v>393878</c:v>
                </c:pt>
                <c:pt idx="41">
                  <c:v>410163</c:v>
                </c:pt>
                <c:pt idx="42">
                  <c:v>427764</c:v>
                </c:pt>
                <c:pt idx="43">
                  <c:v>425025</c:v>
                </c:pt>
                <c:pt idx="44">
                  <c:v>397623</c:v>
                </c:pt>
                <c:pt idx="45">
                  <c:v>377404</c:v>
                </c:pt>
                <c:pt idx="46">
                  <c:v>363152</c:v>
                </c:pt>
                <c:pt idx="47">
                  <c:v>351317</c:v>
                </c:pt>
                <c:pt idx="48">
                  <c:v>344723</c:v>
                </c:pt>
                <c:pt idx="49">
                  <c:v>347289</c:v>
                </c:pt>
                <c:pt idx="50">
                  <c:v>358293</c:v>
                </c:pt>
                <c:pt idx="51">
                  <c:v>366911</c:v>
                </c:pt>
                <c:pt idx="52">
                  <c:v>368837</c:v>
                </c:pt>
                <c:pt idx="53">
                  <c:v>378136</c:v>
                </c:pt>
                <c:pt idx="54">
                  <c:v>392239</c:v>
                </c:pt>
                <c:pt idx="55">
                  <c:v>406319</c:v>
                </c:pt>
                <c:pt idx="56">
                  <c:v>416013</c:v>
                </c:pt>
                <c:pt idx="57">
                  <c:v>439943</c:v>
                </c:pt>
                <c:pt idx="58">
                  <c:v>455779</c:v>
                </c:pt>
                <c:pt idx="59">
                  <c:v>471018</c:v>
                </c:pt>
                <c:pt idx="60">
                  <c:v>496390</c:v>
                </c:pt>
                <c:pt idx="61">
                  <c:v>505296</c:v>
                </c:pt>
                <c:pt idx="62">
                  <c:v>506843</c:v>
                </c:pt>
                <c:pt idx="63">
                  <c:v>519413</c:v>
                </c:pt>
                <c:pt idx="64">
                  <c:v>525734</c:v>
                </c:pt>
                <c:pt idx="65">
                  <c:v>545014</c:v>
                </c:pt>
                <c:pt idx="66">
                  <c:v>572343</c:v>
                </c:pt>
                <c:pt idx="67">
                  <c:v>585688</c:v>
                </c:pt>
                <c:pt idx="68">
                  <c:v>598172</c:v>
                </c:pt>
                <c:pt idx="69">
                  <c:v>574383</c:v>
                </c:pt>
                <c:pt idx="70">
                  <c:v>544762</c:v>
                </c:pt>
                <c:pt idx="71">
                  <c:v>548852</c:v>
                </c:pt>
                <c:pt idx="72">
                  <c:v>538582</c:v>
                </c:pt>
                <c:pt idx="73">
                  <c:v>516395</c:v>
                </c:pt>
                <c:pt idx="74">
                  <c:v>504310</c:v>
                </c:pt>
                <c:pt idx="75">
                  <c:v>497219</c:v>
                </c:pt>
                <c:pt idx="76">
                  <c:v>470734</c:v>
                </c:pt>
                <c:pt idx="77">
                  <c:v>443557</c:v>
                </c:pt>
                <c:pt idx="78">
                  <c:v>415448</c:v>
                </c:pt>
                <c:pt idx="79">
                  <c:v>388490</c:v>
                </c:pt>
                <c:pt idx="80">
                  <c:v>361055</c:v>
                </c:pt>
                <c:pt idx="81">
                  <c:v>336786</c:v>
                </c:pt>
                <c:pt idx="82">
                  <c:v>310630</c:v>
                </c:pt>
                <c:pt idx="83">
                  <c:v>290253</c:v>
                </c:pt>
                <c:pt idx="84">
                  <c:v>271671</c:v>
                </c:pt>
                <c:pt idx="85">
                  <c:v>256346</c:v>
                </c:pt>
                <c:pt idx="86">
                  <c:v>241527</c:v>
                </c:pt>
                <c:pt idx="87">
                  <c:v>227302</c:v>
                </c:pt>
                <c:pt idx="88">
                  <c:v>212020</c:v>
                </c:pt>
                <c:pt idx="89">
                  <c:v>193485</c:v>
                </c:pt>
                <c:pt idx="90">
                  <c:v>179934</c:v>
                </c:pt>
                <c:pt idx="91">
                  <c:v>168718</c:v>
                </c:pt>
                <c:pt idx="92">
                  <c:v>157376</c:v>
                </c:pt>
                <c:pt idx="93">
                  <c:v>140759</c:v>
                </c:pt>
                <c:pt idx="94">
                  <c:v>121999</c:v>
                </c:pt>
                <c:pt idx="95">
                  <c:v>101250</c:v>
                </c:pt>
                <c:pt idx="96">
                  <c:v>84232</c:v>
                </c:pt>
                <c:pt idx="97">
                  <c:v>65447</c:v>
                </c:pt>
                <c:pt idx="98">
                  <c:v>51296</c:v>
                </c:pt>
                <c:pt idx="99">
                  <c:v>38792</c:v>
                </c:pt>
                <c:pt idx="100">
                  <c:v>28585</c:v>
                </c:pt>
                <c:pt idx="101">
                  <c:v>59095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BD-4021-8319-9C904F689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077343"/>
        <c:axId val="887080255"/>
      </c:scatterChart>
      <c:valAx>
        <c:axId val="887077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87080255"/>
        <c:crosses val="autoZero"/>
        <c:crossBetween val="midCat"/>
      </c:valAx>
      <c:valAx>
        <c:axId val="8870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ludnosc</a:t>
                </a:r>
              </a:p>
              <a:p>
                <a:pPr>
                  <a:defRPr/>
                </a:pP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87077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127000</xdr:rowOff>
    </xdr:from>
    <xdr:to>
      <xdr:col>8</xdr:col>
      <xdr:colOff>514350</xdr:colOff>
      <xdr:row>17</xdr:row>
      <xdr:rowOff>107950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5C52936-0881-47DA-8B1F-B3CF8C389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384175</xdr:colOff>
      <xdr:row>77</xdr:row>
      <xdr:rowOff>120650</xdr:rowOff>
    </xdr:from>
    <xdr:to>
      <xdr:col>12</xdr:col>
      <xdr:colOff>79375</xdr:colOff>
      <xdr:row>92</xdr:row>
      <xdr:rowOff>101600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5582C54-A887-42BF-8C7C-EE0BA5282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andra Łabęda" refreshedDate="44666.691539699073" createdVersion="7" refreshedVersion="7" minRefreshableVersion="3" recordCount="114" xr:uid="{28894D46-B8B3-4109-99AE-601FE3A8D2EE}">
  <cacheSource type="worksheet">
    <worksheetSource ref="A1:C115" sheet="wykres5"/>
  </cacheSource>
  <cacheFields count="3">
    <cacheField name="grupa" numFmtId="0">
      <sharedItems containsSemiMixedTypes="0" containsString="0" containsNumber="1" containsInteger="1" minValue="1" maxValue="3" count="3">
        <n v="1"/>
        <n v="2"/>
        <n v="3"/>
      </sharedItems>
    </cacheField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ludnosc" numFmtId="0">
      <sharedItems containsSemiMixedTypes="0" containsString="0" containsNumber="1" containsInteger="1" minValue="4791434" maxValue="262724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">
  <r>
    <x v="0"/>
    <x v="0"/>
    <n v="7431731"/>
  </r>
  <r>
    <x v="1"/>
    <x v="0"/>
    <n v="26272494"/>
  </r>
  <r>
    <x v="2"/>
    <x v="0"/>
    <n v="4791434"/>
  </r>
  <r>
    <x v="0"/>
    <x v="1"/>
    <n v="7354807"/>
  </r>
  <r>
    <x v="1"/>
    <x v="1"/>
    <n v="26162784"/>
  </r>
  <r>
    <x v="2"/>
    <x v="1"/>
    <n v="4944159"/>
  </r>
  <r>
    <x v="0"/>
    <x v="2"/>
    <n v="7283764"/>
  </r>
  <r>
    <x v="1"/>
    <x v="2"/>
    <n v="26015587"/>
  </r>
  <r>
    <x v="2"/>
    <x v="2"/>
    <n v="5119653"/>
  </r>
  <r>
    <x v="0"/>
    <x v="3"/>
    <n v="7224733"/>
  </r>
  <r>
    <x v="1"/>
    <x v="3"/>
    <n v="25843319"/>
  </r>
  <r>
    <x v="2"/>
    <x v="3"/>
    <n v="5301339"/>
  </r>
  <r>
    <x v="0"/>
    <x v="4"/>
    <n v="7179741"/>
  </r>
  <r>
    <x v="1"/>
    <x v="4"/>
    <n v="25639480"/>
  </r>
  <r>
    <x v="2"/>
    <x v="4"/>
    <n v="5496234"/>
  </r>
  <r>
    <x v="0"/>
    <x v="5"/>
    <n v="7145401"/>
  </r>
  <r>
    <x v="1"/>
    <x v="5"/>
    <n v="25407661"/>
  </r>
  <r>
    <x v="2"/>
    <x v="5"/>
    <n v="5706466"/>
  </r>
  <r>
    <x v="0"/>
    <x v="6"/>
    <n v="7112261"/>
  </r>
  <r>
    <x v="1"/>
    <x v="6"/>
    <n v="25169713"/>
  </r>
  <r>
    <x v="2"/>
    <x v="6"/>
    <n v="5918579"/>
  </r>
  <r>
    <x v="0"/>
    <x v="7"/>
    <n v="7086266"/>
  </r>
  <r>
    <x v="1"/>
    <x v="7"/>
    <n v="24918700"/>
  </r>
  <r>
    <x v="2"/>
    <x v="7"/>
    <n v="6132829"/>
  </r>
  <r>
    <x v="0"/>
    <x v="8"/>
    <n v="7068606"/>
  </r>
  <r>
    <x v="1"/>
    <x v="8"/>
    <n v="24656953"/>
  </r>
  <r>
    <x v="2"/>
    <x v="8"/>
    <n v="6344758"/>
  </r>
  <r>
    <x v="0"/>
    <x v="9"/>
    <n v="7049510"/>
  </r>
  <r>
    <x v="1"/>
    <x v="9"/>
    <n v="24376632"/>
  </r>
  <r>
    <x v="2"/>
    <x v="9"/>
    <n v="6571260"/>
  </r>
  <r>
    <x v="0"/>
    <x v="10"/>
    <n v="7018662"/>
  </r>
  <r>
    <x v="1"/>
    <x v="10"/>
    <n v="24113105"/>
  </r>
  <r>
    <x v="2"/>
    <x v="10"/>
    <n v="6786801"/>
  </r>
  <r>
    <x v="0"/>
    <x v="11"/>
    <n v="6970264"/>
  </r>
  <r>
    <x v="1"/>
    <x v="11"/>
    <n v="23861164"/>
  </r>
  <r>
    <x v="2"/>
    <x v="11"/>
    <n v="7001891"/>
  </r>
  <r>
    <x v="0"/>
    <x v="12"/>
    <n v="6901805"/>
  </r>
  <r>
    <x v="1"/>
    <x v="12"/>
    <n v="23636597"/>
  </r>
  <r>
    <x v="2"/>
    <x v="12"/>
    <n v="7203053"/>
  </r>
  <r>
    <x v="0"/>
    <x v="13"/>
    <n v="6807323"/>
  </r>
  <r>
    <x v="1"/>
    <x v="13"/>
    <n v="23453878"/>
  </r>
  <r>
    <x v="2"/>
    <x v="13"/>
    <n v="7381825"/>
  </r>
  <r>
    <x v="0"/>
    <x v="14"/>
    <n v="6679893"/>
  </r>
  <r>
    <x v="1"/>
    <x v="14"/>
    <n v="23333288"/>
  </r>
  <r>
    <x v="2"/>
    <x v="14"/>
    <n v="7524826"/>
  </r>
  <r>
    <x v="0"/>
    <x v="15"/>
    <n v="6545441"/>
  </r>
  <r>
    <x v="1"/>
    <x v="15"/>
    <n v="23243510"/>
  </r>
  <r>
    <x v="2"/>
    <x v="15"/>
    <n v="7637569"/>
  </r>
  <r>
    <x v="0"/>
    <x v="16"/>
    <n v="6425427"/>
  </r>
  <r>
    <x v="1"/>
    <x v="16"/>
    <n v="23153864"/>
  </r>
  <r>
    <x v="2"/>
    <x v="16"/>
    <n v="7729506"/>
  </r>
  <r>
    <x v="0"/>
    <x v="17"/>
    <n v="6318966"/>
  </r>
  <r>
    <x v="1"/>
    <x v="17"/>
    <n v="23053305"/>
  </r>
  <r>
    <x v="2"/>
    <x v="17"/>
    <n v="7812790"/>
  </r>
  <r>
    <x v="0"/>
    <x v="18"/>
    <n v="6216595"/>
  </r>
  <r>
    <x v="1"/>
    <x v="18"/>
    <n v="22955270"/>
  </r>
  <r>
    <x v="2"/>
    <x v="18"/>
    <n v="7882760"/>
  </r>
  <r>
    <x v="0"/>
    <x v="19"/>
    <n v="6139034"/>
  </r>
  <r>
    <x v="1"/>
    <x v="19"/>
    <n v="22839866"/>
  </r>
  <r>
    <x v="2"/>
    <x v="19"/>
    <n v="7939079"/>
  </r>
  <r>
    <x v="0"/>
    <x v="20"/>
    <n v="6059548"/>
  </r>
  <r>
    <x v="1"/>
    <x v="20"/>
    <n v="22730094"/>
  </r>
  <r>
    <x v="2"/>
    <x v="20"/>
    <n v="7986021"/>
  </r>
  <r>
    <x v="0"/>
    <x v="21"/>
    <n v="5985067"/>
  </r>
  <r>
    <x v="1"/>
    <x v="21"/>
    <n v="22616966"/>
  </r>
  <r>
    <x v="2"/>
    <x v="21"/>
    <n v="8026315"/>
  </r>
  <r>
    <x v="0"/>
    <x v="22"/>
    <n v="5914725"/>
  </r>
  <r>
    <x v="1"/>
    <x v="22"/>
    <n v="22495916"/>
  </r>
  <r>
    <x v="2"/>
    <x v="22"/>
    <n v="8066139"/>
  </r>
  <r>
    <x v="0"/>
    <x v="23"/>
    <n v="5846519"/>
  </r>
  <r>
    <x v="1"/>
    <x v="23"/>
    <n v="22365508"/>
  </r>
  <r>
    <x v="2"/>
    <x v="23"/>
    <n v="8108951"/>
  </r>
  <r>
    <x v="0"/>
    <x v="24"/>
    <n v="5778941"/>
  </r>
  <r>
    <x v="1"/>
    <x v="24"/>
    <n v="22219178"/>
  </r>
  <r>
    <x v="2"/>
    <x v="24"/>
    <n v="8163572"/>
  </r>
  <r>
    <x v="0"/>
    <x v="25"/>
    <n v="5713564"/>
  </r>
  <r>
    <x v="1"/>
    <x v="25"/>
    <n v="22057912"/>
  </r>
  <r>
    <x v="2"/>
    <x v="25"/>
    <n v="8227951"/>
  </r>
  <r>
    <x v="0"/>
    <x v="26"/>
    <n v="5651495"/>
  </r>
  <r>
    <x v="1"/>
    <x v="26"/>
    <n v="21876265"/>
  </r>
  <r>
    <x v="2"/>
    <x v="26"/>
    <n v="8307067"/>
  </r>
  <r>
    <x v="0"/>
    <x v="27"/>
    <n v="5593812"/>
  </r>
  <r>
    <x v="1"/>
    <x v="27"/>
    <n v="21673576"/>
  </r>
  <r>
    <x v="2"/>
    <x v="27"/>
    <n v="8400836"/>
  </r>
  <r>
    <x v="0"/>
    <x v="28"/>
    <n v="5541191"/>
  </r>
  <r>
    <x v="1"/>
    <x v="28"/>
    <n v="21447438"/>
  </r>
  <r>
    <x v="2"/>
    <x v="28"/>
    <n v="8511603"/>
  </r>
  <r>
    <x v="0"/>
    <x v="29"/>
    <n v="5493897"/>
  </r>
  <r>
    <x v="1"/>
    <x v="29"/>
    <n v="21198134"/>
  </r>
  <r>
    <x v="2"/>
    <x v="29"/>
    <n v="8638900"/>
  </r>
  <r>
    <x v="0"/>
    <x v="30"/>
    <n v="5451860"/>
  </r>
  <r>
    <x v="1"/>
    <x v="30"/>
    <n v="20925774"/>
  </r>
  <r>
    <x v="2"/>
    <x v="30"/>
    <n v="8783016"/>
  </r>
  <r>
    <x v="0"/>
    <x v="31"/>
    <n v="5414635"/>
  </r>
  <r>
    <x v="1"/>
    <x v="31"/>
    <n v="20650445"/>
  </r>
  <r>
    <x v="2"/>
    <x v="31"/>
    <n v="8924328"/>
  </r>
  <r>
    <x v="0"/>
    <x v="32"/>
    <n v="5381517"/>
  </r>
  <r>
    <x v="1"/>
    <x v="32"/>
    <n v="20366254"/>
  </r>
  <r>
    <x v="2"/>
    <x v="32"/>
    <n v="9069581"/>
  </r>
  <r>
    <x v="0"/>
    <x v="33"/>
    <n v="5351626"/>
  </r>
  <r>
    <x v="1"/>
    <x v="33"/>
    <n v="20062315"/>
  </r>
  <r>
    <x v="2"/>
    <x v="33"/>
    <n v="9230756"/>
  </r>
  <r>
    <x v="0"/>
    <x v="34"/>
    <n v="5324077"/>
  </r>
  <r>
    <x v="1"/>
    <x v="34"/>
    <n v="19750929"/>
  </r>
  <r>
    <x v="2"/>
    <x v="34"/>
    <n v="9396393"/>
  </r>
  <r>
    <x v="0"/>
    <x v="35"/>
    <n v="5297987"/>
  </r>
  <r>
    <x v="1"/>
    <x v="35"/>
    <n v="19446724"/>
  </r>
  <r>
    <x v="2"/>
    <x v="35"/>
    <n v="9553118"/>
  </r>
  <r>
    <x v="0"/>
    <x v="36"/>
    <n v="5272620"/>
  </r>
  <r>
    <x v="1"/>
    <x v="36"/>
    <n v="19115499"/>
  </r>
  <r>
    <x v="2"/>
    <x v="36"/>
    <n v="9736008"/>
  </r>
  <r>
    <x v="0"/>
    <x v="37"/>
    <n v="5247336"/>
  </r>
  <r>
    <x v="1"/>
    <x v="37"/>
    <n v="18763765"/>
  </r>
  <r>
    <x v="2"/>
    <x v="37"/>
    <n v="99394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180C6-B196-4959-A25E-662D92F50FDE}" name="Tabela przestawna15" cacheId="25" applyNumberFormats="0" applyBorderFormats="0" applyFontFormats="0" applyPatternFormats="0" applyAlignmentFormats="0" applyWidthHeightFormats="1" dataCaption="Wartości" updatedVersion="7" minRefreshableVersion="3" useAutoFormatting="1" rowGrandTotals="0" colGrandTotals="0" itemPrintTitles="1" createdVersion="7" indent="0" outline="1" outlineData="1" multipleFieldFilters="0" chartFormat="4" rowHeaderCaption="rok" colHeaderCaption="grupa">
  <location ref="E2:H41" firstHeaderRow="1" firstDataRow="2" firstDataCol="1"/>
  <pivotFields count="3">
    <pivotField axis="axisCol" showAll="0">
      <items count="4">
        <item n="mlodz" x="0"/>
        <item x="1"/>
        <item x="2"/>
        <item t="default"/>
      </items>
    </pivotField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showAll="0"/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rowItems>
  <colFields count="1">
    <field x="0"/>
  </colFields>
  <colItems count="3">
    <i>
      <x/>
    </i>
    <i>
      <x v="1"/>
    </i>
    <i>
      <x v="2"/>
    </i>
  </colItems>
  <dataFields count="1">
    <dataField name="Suma z ludnosc" fld="2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1671AB92-912D-422A-9B0B-BE3091A1E940}" autoFormatId="16" applyNumberFormats="0" applyBorderFormats="0" applyFontFormats="0" applyPatternFormats="0" applyAlignmentFormats="0" applyWidthHeightFormats="0">
  <queryTableRefresh nextId="13" unboundColumnsRight="6">
    <queryTableFields count="12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93925417-9D2D-4A26-B480-DB8A3C9DB5AB}" autoFormatId="16" applyNumberFormats="0" applyBorderFormats="0" applyFontFormats="0" applyPatternFormats="0" applyAlignmentFormats="0" applyWidthHeightFormats="0">
  <queryTableRefresh nextId="17" unboundColumnsRight="10">
    <queryTableFields count="16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9BE1955D-40AF-444A-82B3-52BE5725CDE0}" autoFormatId="16" applyNumberFormats="0" applyBorderFormats="0" applyFontFormats="0" applyPatternFormats="0" applyAlignmentFormats="0" applyWidthHeightFormats="0">
  <queryTableRefresh nextId="11" unboundColumnsRight="4">
    <queryTableFields count="10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B954BE-3D3A-4ECB-B91C-F44824633892}" name="ludnosc" displayName="ludnosc" ref="A1:L3839" tableType="queryTable" totalsRowShown="0">
  <autoFilter ref="A1:L3839" xr:uid="{F7B954BE-3D3A-4ECB-B91C-F44824633892}"/>
  <tableColumns count="12">
    <tableColumn id="1" xr3:uid="{EB149DC1-E7BA-4B6E-8AB0-83234181B356}" uniqueName="1" name="rok" queryTableFieldId="1"/>
    <tableColumn id="2" xr3:uid="{D52D1AAC-10B8-4FF4-83F2-826D1B27575E}" uniqueName="2" name="wiek" queryTableFieldId="2"/>
    <tableColumn id="3" xr3:uid="{F7222445-ADC5-47ED-98A0-8A596508DE67}" uniqueName="3" name="m_miasto" queryTableFieldId="3"/>
    <tableColumn id="4" xr3:uid="{3E6F9FEF-2C9F-429A-9A7E-3BD0041BCABF}" uniqueName="4" name="k_miasto" queryTableFieldId="4"/>
    <tableColumn id="5" xr3:uid="{EEF16F11-AE33-4E70-B832-65444F7544D5}" uniqueName="5" name="m_wies" queryTableFieldId="5"/>
    <tableColumn id="6" xr3:uid="{CD72882B-9960-4F8F-B7C2-298449C6D4CF}" uniqueName="6" name="k_wies" queryTableFieldId="6"/>
    <tableColumn id="7" xr3:uid="{465546F9-740F-44E3-B179-3C2C4C8EA6C2}" uniqueName="7" name="liczba mezczyzn" queryTableFieldId="7">
      <calculatedColumnFormula>C2+E2</calculatedColumnFormula>
    </tableColumn>
    <tableColumn id="8" xr3:uid="{128C21E6-5C61-4317-A531-5ADEAB705FB9}" uniqueName="8" name="liczba kobiet" queryTableFieldId="8">
      <calculatedColumnFormula>D2+F2</calculatedColumnFormula>
    </tableColumn>
    <tableColumn id="9" xr3:uid="{CD037B5B-2288-4376-BB25-AC8C47A3241F}" uniqueName="9" name="czy kobiet wiecej" queryTableFieldId="9"/>
    <tableColumn id="10" xr3:uid="{39D14773-7189-41CC-B995-5B5374E6F58A}" uniqueName="10" name="czy zmiana" queryTableFieldId="10"/>
    <tableColumn id="11" xr3:uid="{C4E54346-B034-4230-B0BD-261C67BC3C03}" uniqueName="11" name="grupa" queryTableFieldId="11">
      <calculatedColumnFormula>IF(ludnosc[[#This Row],[wiek]]&lt;=18, 1, IF(ludnosc[[#This Row],[wiek]]&lt;67, 2, 3))</calculatedColumnFormula>
    </tableColumn>
    <tableColumn id="12" xr3:uid="{62BD54A3-DD91-4F0B-9EA2-5C800B1A2A40}" uniqueName="12" name="liczba osob" queryTableFieldId="12">
      <calculatedColumnFormula>SUM(ludnosc[[#This Row],[m_miasto]:[k_wies]])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630AFD-582F-4C7E-B2A1-EDE1C52B5FE3}" name="ludnosc4" displayName="ludnosc4" ref="A1:P3840" tableType="queryTable" totalsRowShown="0">
  <autoFilter ref="A1:P3840" xr:uid="{5F630AFD-582F-4C7E-B2A1-EDE1C52B5FE3}">
    <filterColumn colId="15">
      <filters>
        <filter val="1"/>
      </filters>
    </filterColumn>
  </autoFilter>
  <tableColumns count="16">
    <tableColumn id="1" xr3:uid="{FC589EC6-F6CF-4163-9BFE-9A6746DF387E}" uniqueName="1" name="rok" queryTableFieldId="1"/>
    <tableColumn id="2" xr3:uid="{74790E44-770A-4FEB-B239-83A2018ABDFE}" uniqueName="2" name="wiek" queryTableFieldId="2"/>
    <tableColumn id="3" xr3:uid="{298C219C-7FD8-49F2-B9A2-AB983A1C364E}" uniqueName="3" name="m_miasto" queryTableFieldId="3"/>
    <tableColumn id="4" xr3:uid="{E2DE060F-3D0D-406A-AD64-9A6BDA3AD860}" uniqueName="4" name="k_miasto" queryTableFieldId="4"/>
    <tableColumn id="5" xr3:uid="{9C92E895-B140-4340-A1F7-AA5FC07F0ADF}" uniqueName="5" name="m_wies" queryTableFieldId="5"/>
    <tableColumn id="6" xr3:uid="{0D7A6A6E-B2D9-4AE0-9A6B-97427A949E31}" uniqueName="6" name="k_wies" queryTableFieldId="6"/>
    <tableColumn id="7" xr3:uid="{35EB4EB9-6D23-4F98-8655-1BEF2EEAFDE7}" uniqueName="7" name="liczba mezczyzn" queryTableFieldId="7">
      <calculatedColumnFormula>C2+E2</calculatedColumnFormula>
    </tableColumn>
    <tableColumn id="8" xr3:uid="{F77DE15B-CFCB-43D3-8D1B-F57949F36840}" uniqueName="8" name="liczba kobiet" queryTableFieldId="8">
      <calculatedColumnFormula>D2+F2</calculatedColumnFormula>
    </tableColumn>
    <tableColumn id="9" xr3:uid="{0C824D79-656F-473A-8110-8B174AE10582}" uniqueName="9" name="czy kobiet wiecej" queryTableFieldId="9">
      <calculatedColumnFormula>IF(ludnosc4[[#This Row],[liczba kobiet]]&gt;ludnosc4[[#This Row],[liczba mezczyzn]], 1, 0)</calculatedColumnFormula>
    </tableColumn>
    <tableColumn id="10" xr3:uid="{C3E09C8E-B20E-4CF7-A4AB-07A5E188DC97}" uniqueName="10" name="czy zmiana" queryTableFieldId="10"/>
    <tableColumn id="11" xr3:uid="{75741BDC-9F7C-4021-9F0E-DF7B19E4BE59}" uniqueName="11" name="grupa" queryTableFieldId="11">
      <calculatedColumnFormula>IF(ludnosc4[[#This Row],[wiek]]&lt;=18, 1, IF(ludnosc4[[#This Row],[wiek]]&lt;67, 2, 3))</calculatedColumnFormula>
    </tableColumn>
    <tableColumn id="12" xr3:uid="{4EC96F8A-EA5C-4D88-BE34-E0D9E0C6493B}" uniqueName="12" name="liczba osob" queryTableFieldId="12">
      <calculatedColumnFormula>SUM(ludnosc4[[#This Row],[m_miasto]:[k_wies]])</calculatedColumnFormula>
    </tableColumn>
    <tableColumn id="13" xr3:uid="{A8C71F61-F6F7-495D-B572-121D780D13F8}" uniqueName="13" name="czy zmiana2" queryTableFieldId="13"/>
    <tableColumn id="14" xr3:uid="{4EBE71A2-F400-46C3-90C1-07DC66D5BBBE}" uniqueName="14" name="czy zmiana3" queryTableFieldId="14">
      <calculatedColumnFormula>ludnosc4[[#This Row],[liczba osob]]</calculatedColumnFormula>
    </tableColumn>
    <tableColumn id="15" xr3:uid="{2A41A72F-F922-40BD-AA10-611557DBB8D8}" uniqueName="15" name="czy miana rok" queryTableFieldId="15"/>
    <tableColumn id="16" xr3:uid="{22E61B60-ABF5-407E-BB95-73FBFA24CCAC}" uniqueName="16" name="czy pokaz" queryTableField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5A0006-93EA-494E-81A3-27441B4F1294}" name="ludnosc3" displayName="ludnosc3" ref="A1:J3839" tableType="queryTable" totalsRowShown="0">
  <autoFilter ref="A1:J3839" xr:uid="{375A0006-93EA-494E-81A3-27441B4F1294}">
    <filterColumn colId="9">
      <filters>
        <filter val="1"/>
      </filters>
    </filterColumn>
  </autoFilter>
  <tableColumns count="10">
    <tableColumn id="1" xr3:uid="{33EBCDD4-E0A4-4B62-8D3A-E76EA09604B8}" uniqueName="1" name="rok" queryTableFieldId="1"/>
    <tableColumn id="2" xr3:uid="{DCA33759-CC1A-4EBD-9A1B-E496C66EFBD7}" uniqueName="2" name="wiek" queryTableFieldId="2"/>
    <tableColumn id="3" xr3:uid="{96642E3F-E5EB-4B16-B798-16635205AC60}" uniqueName="3" name="m_miasto" queryTableFieldId="3"/>
    <tableColumn id="4" xr3:uid="{8C85A4BB-D6A1-499A-91EF-8615A440E840}" uniqueName="4" name="k_miasto" queryTableFieldId="4"/>
    <tableColumn id="5" xr3:uid="{E095273F-D4CB-4615-B3E0-446627CF51E6}" uniqueName="5" name="m_wies" queryTableFieldId="5"/>
    <tableColumn id="6" xr3:uid="{18806160-F764-4492-B633-2B56787673F8}" uniqueName="6" name="k_wies" queryTableFieldId="6"/>
    <tableColumn id="7" xr3:uid="{A962A5E4-A3E1-4816-8035-B47D2CF21732}" uniqueName="7" name="liczba mezczyzn" queryTableFieldId="7">
      <calculatedColumnFormula>C2+E2</calculatedColumnFormula>
    </tableColumn>
    <tableColumn id="8" xr3:uid="{F6559ECC-F318-468C-8A86-0A480652BB4E}" uniqueName="8" name="liczba kobiet" queryTableFieldId="8">
      <calculatedColumnFormula>D2+F2</calculatedColumnFormula>
    </tableColumn>
    <tableColumn id="9" xr3:uid="{BBAAB9DB-A871-4B92-9B14-58BAEE76853D}" uniqueName="9" name="czy kobiet wiecej" queryTableFieldId="9">
      <calculatedColumnFormula>IF(ludnosc3[[#This Row],[liczba kobiet]]&gt;ludnosc3[[#This Row],[liczba mezczyzn]], 1, 0)</calculatedColumnFormula>
    </tableColumn>
    <tableColumn id="10" xr3:uid="{5901FF1D-84E8-48E1-BA5E-333A6D5BB421}" uniqueName="10" name="czy zmiana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F3D2-9427-4352-AC24-3F37A1E2761B}">
  <dimension ref="A1:L3839"/>
  <sheetViews>
    <sheetView topLeftCell="A3803" zoomScale="55" zoomScaleNormal="55" workbookViewId="0">
      <selection activeCell="L1" sqref="A1:L3839"/>
    </sheetView>
  </sheetViews>
  <sheetFormatPr defaultRowHeight="14.5" x14ac:dyDescent="0.35"/>
  <cols>
    <col min="1" max="1" width="5.90625" bestFit="1" customWidth="1"/>
    <col min="2" max="2" width="7" customWidth="1"/>
    <col min="3" max="3" width="11.453125" bestFit="1" customWidth="1"/>
    <col min="4" max="4" width="10.81640625" bestFit="1" customWidth="1"/>
    <col min="5" max="5" width="9.453125" bestFit="1" customWidth="1"/>
    <col min="6" max="6" width="8.81640625" bestFit="1" customWidth="1"/>
    <col min="7" max="7" width="19" customWidth="1"/>
    <col min="8" max="8" width="21.08984375" customWidth="1"/>
    <col min="9" max="9" width="17.63281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9" t="s">
        <v>15</v>
      </c>
      <c r="H1" s="19" t="s">
        <v>16</v>
      </c>
      <c r="I1" t="s">
        <v>17</v>
      </c>
      <c r="J1" t="s">
        <v>18</v>
      </c>
      <c r="K1" t="s">
        <v>19</v>
      </c>
      <c r="L1" t="s">
        <v>20</v>
      </c>
    </row>
    <row r="2" spans="1:12" x14ac:dyDescent="0.3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C2+E2</f>
        <v>184960</v>
      </c>
      <c r="H2">
        <f>D2+F2</f>
        <v>175235</v>
      </c>
      <c r="I2">
        <f>IF(ludnosc[[#This Row],[liczba kobiet]]&gt;ludnosc[[#This Row],[liczba mezczyzn]], 1, 0)</f>
        <v>0</v>
      </c>
      <c r="J2">
        <v>0</v>
      </c>
      <c r="K2">
        <f>IF(ludnosc[[#This Row],[wiek]]&lt;=18, 1, IF(ludnosc[[#This Row],[wiek]]&lt;67, 2, 3))</f>
        <v>1</v>
      </c>
      <c r="L2">
        <f>SUM(ludnosc[[#This Row],[m_miasto]:[k_wies]])</f>
        <v>360195</v>
      </c>
    </row>
    <row r="3" spans="1:12" x14ac:dyDescent="0.3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C3+E3</f>
        <v>199988</v>
      </c>
      <c r="H3">
        <f t="shared" ref="H3:H66" si="1">D3+F3</f>
        <v>188715</v>
      </c>
      <c r="I3">
        <f>IF(ludnosc[[#This Row],[liczba kobiet]]&gt;ludnosc[[#This Row],[liczba mezczyzn]], 1, 0)</f>
        <v>0</v>
      </c>
      <c r="J3">
        <f>IF(AND(ludnosc[[#This Row],[czy kobiet wiecej]] = 1, I2=0), 1, 0)</f>
        <v>0</v>
      </c>
      <c r="K3">
        <f>IF(ludnosc[[#This Row],[wiek]]&lt;=18, 1, IF(ludnosc[[#This Row],[wiek]]&lt;67, 2, 3))</f>
        <v>1</v>
      </c>
      <c r="L3">
        <f>SUM(ludnosc[[#This Row],[m_miasto]:[k_wies]])</f>
        <v>388703</v>
      </c>
    </row>
    <row r="4" spans="1:12" x14ac:dyDescent="0.3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204068</v>
      </c>
      <c r="H4">
        <f t="shared" si="1"/>
        <v>192607</v>
      </c>
      <c r="I4">
        <f>IF(ludnosc[[#This Row],[liczba kobiet]]&gt;ludnosc[[#This Row],[liczba mezczyzn]], 1, 0)</f>
        <v>0</v>
      </c>
      <c r="J4">
        <f>IF(AND(ludnosc[[#This Row],[czy kobiet wiecej]] = 1, I3=0), 1, 0)</f>
        <v>0</v>
      </c>
      <c r="K4">
        <f>IF(ludnosc[[#This Row],[wiek]]&lt;=18, 1, IF(ludnosc[[#This Row],[wiek]]&lt;67, 2, 3))</f>
        <v>1</v>
      </c>
      <c r="L4">
        <f>SUM(ludnosc[[#This Row],[m_miasto]:[k_wies]])</f>
        <v>396675</v>
      </c>
    </row>
    <row r="5" spans="1:12" x14ac:dyDescent="0.3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213090</v>
      </c>
      <c r="H5">
        <f t="shared" si="1"/>
        <v>201554</v>
      </c>
      <c r="I5">
        <f>IF(ludnosc[[#This Row],[liczba kobiet]]&gt;ludnosc[[#This Row],[liczba mezczyzn]], 1, 0)</f>
        <v>0</v>
      </c>
      <c r="J5">
        <f>IF(AND(ludnosc[[#This Row],[czy kobiet wiecej]] = 1, I4=0), 1, 0)</f>
        <v>0</v>
      </c>
      <c r="K5">
        <f>IF(ludnosc[[#This Row],[wiek]]&lt;=18, 1, IF(ludnosc[[#This Row],[wiek]]&lt;67, 2, 3))</f>
        <v>1</v>
      </c>
      <c r="L5">
        <f>SUM(ludnosc[[#This Row],[m_miasto]:[k_wies]])</f>
        <v>414644</v>
      </c>
    </row>
    <row r="6" spans="1:12" x14ac:dyDescent="0.3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222192</v>
      </c>
      <c r="H6">
        <f t="shared" si="1"/>
        <v>211687</v>
      </c>
      <c r="I6">
        <f>IF(ludnosc[[#This Row],[liczba kobiet]]&gt;ludnosc[[#This Row],[liczba mezczyzn]], 1, 0)</f>
        <v>0</v>
      </c>
      <c r="J6">
        <f>IF(AND(ludnosc[[#This Row],[czy kobiet wiecej]] = 1, I5=0), 1, 0)</f>
        <v>0</v>
      </c>
      <c r="K6">
        <f>IF(ludnosc[[#This Row],[wiek]]&lt;=18, 1, IF(ludnosc[[#This Row],[wiek]]&lt;67, 2, 3))</f>
        <v>1</v>
      </c>
      <c r="L6">
        <f>SUM(ludnosc[[#This Row],[m_miasto]:[k_wies]])</f>
        <v>433879</v>
      </c>
    </row>
    <row r="7" spans="1:12" x14ac:dyDescent="0.3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221132</v>
      </c>
      <c r="H7">
        <f t="shared" si="1"/>
        <v>210743</v>
      </c>
      <c r="I7">
        <f>IF(ludnosc[[#This Row],[liczba kobiet]]&gt;ludnosc[[#This Row],[liczba mezczyzn]], 1, 0)</f>
        <v>0</v>
      </c>
      <c r="J7">
        <f>IF(AND(ludnosc[[#This Row],[czy kobiet wiecej]] = 1, I6=0), 1, 0)</f>
        <v>0</v>
      </c>
      <c r="K7">
        <f>IF(ludnosc[[#This Row],[wiek]]&lt;=18, 1, IF(ludnosc[[#This Row],[wiek]]&lt;67, 2, 3))</f>
        <v>1</v>
      </c>
      <c r="L7">
        <f>SUM(ludnosc[[#This Row],[m_miasto]:[k_wies]])</f>
        <v>431875</v>
      </c>
    </row>
    <row r="8" spans="1:12" x14ac:dyDescent="0.3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207188</v>
      </c>
      <c r="H8">
        <f t="shared" si="1"/>
        <v>196853</v>
      </c>
      <c r="I8">
        <f>IF(ludnosc[[#This Row],[liczba kobiet]]&gt;ludnosc[[#This Row],[liczba mezczyzn]], 1, 0)</f>
        <v>0</v>
      </c>
      <c r="J8">
        <f>IF(AND(ludnosc[[#This Row],[czy kobiet wiecej]] = 1, I7=0), 1, 0)</f>
        <v>0</v>
      </c>
      <c r="K8">
        <f>IF(ludnosc[[#This Row],[wiek]]&lt;=18, 1, IF(ludnosc[[#This Row],[wiek]]&lt;67, 2, 3))</f>
        <v>1</v>
      </c>
      <c r="L8">
        <f>SUM(ludnosc[[#This Row],[m_miasto]:[k_wies]])</f>
        <v>404041</v>
      </c>
    </row>
    <row r="9" spans="1:12" x14ac:dyDescent="0.3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196838</v>
      </c>
      <c r="H9">
        <f t="shared" si="1"/>
        <v>186779</v>
      </c>
      <c r="I9">
        <f>IF(ludnosc[[#This Row],[liczba kobiet]]&gt;ludnosc[[#This Row],[liczba mezczyzn]], 1, 0)</f>
        <v>0</v>
      </c>
      <c r="J9">
        <f>IF(AND(ludnosc[[#This Row],[czy kobiet wiecej]] = 1, I8=0), 1, 0)</f>
        <v>0</v>
      </c>
      <c r="K9">
        <f>IF(ludnosc[[#This Row],[wiek]]&lt;=18, 1, IF(ludnosc[[#This Row],[wiek]]&lt;67, 2, 3))</f>
        <v>1</v>
      </c>
      <c r="L9">
        <f>SUM(ludnosc[[#This Row],[m_miasto]:[k_wies]])</f>
        <v>383617</v>
      </c>
    </row>
    <row r="10" spans="1:12" x14ac:dyDescent="0.3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189285</v>
      </c>
      <c r="H10">
        <f t="shared" si="1"/>
        <v>180069</v>
      </c>
      <c r="I10">
        <f>IF(ludnosc[[#This Row],[liczba kobiet]]&gt;ludnosc[[#This Row],[liczba mezczyzn]], 1, 0)</f>
        <v>0</v>
      </c>
      <c r="J10">
        <f>IF(AND(ludnosc[[#This Row],[czy kobiet wiecej]] = 1, I9=0), 1, 0)</f>
        <v>0</v>
      </c>
      <c r="K10">
        <f>IF(ludnosc[[#This Row],[wiek]]&lt;=18, 1, IF(ludnosc[[#This Row],[wiek]]&lt;67, 2, 3))</f>
        <v>1</v>
      </c>
      <c r="L10">
        <f>SUM(ludnosc[[#This Row],[m_miasto]:[k_wies]])</f>
        <v>369354</v>
      </c>
    </row>
    <row r="11" spans="1:12" x14ac:dyDescent="0.3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183730</v>
      </c>
      <c r="H11">
        <f t="shared" si="1"/>
        <v>173854</v>
      </c>
      <c r="I11">
        <f>IF(ludnosc[[#This Row],[liczba kobiet]]&gt;ludnosc[[#This Row],[liczba mezczyzn]], 1, 0)</f>
        <v>0</v>
      </c>
      <c r="J11">
        <f>IF(AND(ludnosc[[#This Row],[czy kobiet wiecej]] = 1, I10=0), 1, 0)</f>
        <v>0</v>
      </c>
      <c r="K11">
        <f>IF(ludnosc[[#This Row],[wiek]]&lt;=18, 1, IF(ludnosc[[#This Row],[wiek]]&lt;67, 2, 3))</f>
        <v>1</v>
      </c>
      <c r="L11">
        <f>SUM(ludnosc[[#This Row],[m_miasto]:[k_wies]])</f>
        <v>357584</v>
      </c>
    </row>
    <row r="12" spans="1:12" x14ac:dyDescent="0.3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180082</v>
      </c>
      <c r="H12">
        <f t="shared" si="1"/>
        <v>171210</v>
      </c>
      <c r="I12">
        <f>IF(ludnosc[[#This Row],[liczba kobiet]]&gt;ludnosc[[#This Row],[liczba mezczyzn]], 1, 0)</f>
        <v>0</v>
      </c>
      <c r="J12">
        <f>IF(AND(ludnosc[[#This Row],[czy kobiet wiecej]] = 1, I11=0), 1, 0)</f>
        <v>0</v>
      </c>
      <c r="K12">
        <f>IF(ludnosc[[#This Row],[wiek]]&lt;=18, 1, IF(ludnosc[[#This Row],[wiek]]&lt;67, 2, 3))</f>
        <v>1</v>
      </c>
      <c r="L12">
        <f>SUM(ludnosc[[#This Row],[m_miasto]:[k_wies]])</f>
        <v>351292</v>
      </c>
    </row>
    <row r="13" spans="1:12" x14ac:dyDescent="0.3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182048</v>
      </c>
      <c r="H13">
        <f t="shared" si="1"/>
        <v>172694</v>
      </c>
      <c r="I13">
        <f>IF(ludnosc[[#This Row],[liczba kobiet]]&gt;ludnosc[[#This Row],[liczba mezczyzn]], 1, 0)</f>
        <v>0</v>
      </c>
      <c r="J13">
        <f>IF(AND(ludnosc[[#This Row],[czy kobiet wiecej]] = 1, I12=0), 1, 0)</f>
        <v>0</v>
      </c>
      <c r="K13">
        <f>IF(ludnosc[[#This Row],[wiek]]&lt;=18, 1, IF(ludnosc[[#This Row],[wiek]]&lt;67, 2, 3))</f>
        <v>1</v>
      </c>
      <c r="L13">
        <f>SUM(ludnosc[[#This Row],[m_miasto]:[k_wies]])</f>
        <v>354742</v>
      </c>
    </row>
    <row r="14" spans="1:12" x14ac:dyDescent="0.3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188294</v>
      </c>
      <c r="H14">
        <f t="shared" si="1"/>
        <v>178906</v>
      </c>
      <c r="I14">
        <f>IF(ludnosc[[#This Row],[liczba kobiet]]&gt;ludnosc[[#This Row],[liczba mezczyzn]], 1, 0)</f>
        <v>0</v>
      </c>
      <c r="J14">
        <f>IF(AND(ludnosc[[#This Row],[czy kobiet wiecej]] = 1, I13=0), 1, 0)</f>
        <v>0</v>
      </c>
      <c r="K14">
        <f>IF(ludnosc[[#This Row],[wiek]]&lt;=18, 1, IF(ludnosc[[#This Row],[wiek]]&lt;67, 2, 3))</f>
        <v>1</v>
      </c>
      <c r="L14">
        <f>SUM(ludnosc[[#This Row],[m_miasto]:[k_wies]])</f>
        <v>367200</v>
      </c>
    </row>
    <row r="15" spans="1:12" x14ac:dyDescent="0.3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193467</v>
      </c>
      <c r="H15">
        <f t="shared" si="1"/>
        <v>183792</v>
      </c>
      <c r="I15">
        <f>IF(ludnosc[[#This Row],[liczba kobiet]]&gt;ludnosc[[#This Row],[liczba mezczyzn]], 1, 0)</f>
        <v>0</v>
      </c>
      <c r="J15">
        <f>IF(AND(ludnosc[[#This Row],[czy kobiet wiecej]] = 1, I14=0), 1, 0)</f>
        <v>0</v>
      </c>
      <c r="K15">
        <f>IF(ludnosc[[#This Row],[wiek]]&lt;=18, 1, IF(ludnosc[[#This Row],[wiek]]&lt;67, 2, 3))</f>
        <v>1</v>
      </c>
      <c r="L15">
        <f>SUM(ludnosc[[#This Row],[m_miasto]:[k_wies]])</f>
        <v>377259</v>
      </c>
    </row>
    <row r="16" spans="1:12" x14ac:dyDescent="0.3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194927</v>
      </c>
      <c r="H16">
        <f t="shared" si="1"/>
        <v>185439</v>
      </c>
      <c r="I16">
        <f>IF(ludnosc[[#This Row],[liczba kobiet]]&gt;ludnosc[[#This Row],[liczba mezczyzn]], 1, 0)</f>
        <v>0</v>
      </c>
      <c r="J16">
        <f>IF(AND(ludnosc[[#This Row],[czy kobiet wiecej]] = 1, I15=0), 1, 0)</f>
        <v>0</v>
      </c>
      <c r="K16">
        <f>IF(ludnosc[[#This Row],[wiek]]&lt;=18, 1, IF(ludnosc[[#This Row],[wiek]]&lt;67, 2, 3))</f>
        <v>1</v>
      </c>
      <c r="L16">
        <f>SUM(ludnosc[[#This Row],[m_miasto]:[k_wies]])</f>
        <v>380366</v>
      </c>
    </row>
    <row r="17" spans="1:12" x14ac:dyDescent="0.3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201074</v>
      </c>
      <c r="H17">
        <f t="shared" si="1"/>
        <v>190407</v>
      </c>
      <c r="I17">
        <f>IF(ludnosc[[#This Row],[liczba kobiet]]&gt;ludnosc[[#This Row],[liczba mezczyzn]], 1, 0)</f>
        <v>0</v>
      </c>
      <c r="J17">
        <f>IF(AND(ludnosc[[#This Row],[czy kobiet wiecej]] = 1, I16=0), 1, 0)</f>
        <v>0</v>
      </c>
      <c r="K17">
        <f>IF(ludnosc[[#This Row],[wiek]]&lt;=18, 1, IF(ludnosc[[#This Row],[wiek]]&lt;67, 2, 3))</f>
        <v>1</v>
      </c>
      <c r="L17">
        <f>SUM(ludnosc[[#This Row],[m_miasto]:[k_wies]])</f>
        <v>391481</v>
      </c>
    </row>
    <row r="18" spans="1:12" x14ac:dyDescent="0.3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208909</v>
      </c>
      <c r="H18">
        <f t="shared" si="1"/>
        <v>199048</v>
      </c>
      <c r="I18">
        <f>IF(ludnosc[[#This Row],[liczba kobiet]]&gt;ludnosc[[#This Row],[liczba mezczyzn]], 1, 0)</f>
        <v>0</v>
      </c>
      <c r="J18">
        <f>IF(AND(ludnosc[[#This Row],[czy kobiet wiecej]] = 1, I17=0), 1, 0)</f>
        <v>0</v>
      </c>
      <c r="K18">
        <f>IF(ludnosc[[#This Row],[wiek]]&lt;=18, 1, IF(ludnosc[[#This Row],[wiek]]&lt;67, 2, 3))</f>
        <v>1</v>
      </c>
      <c r="L18">
        <f>SUM(ludnosc[[#This Row],[m_miasto]:[k_wies]])</f>
        <v>407957</v>
      </c>
    </row>
    <row r="19" spans="1:12" x14ac:dyDescent="0.3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217671</v>
      </c>
      <c r="H19">
        <f t="shared" si="1"/>
        <v>206827</v>
      </c>
      <c r="I19">
        <f>IF(ludnosc[[#This Row],[liczba kobiet]]&gt;ludnosc[[#This Row],[liczba mezczyzn]], 1, 0)</f>
        <v>0</v>
      </c>
      <c r="J19">
        <f>IF(AND(ludnosc[[#This Row],[czy kobiet wiecej]] = 1, I18=0), 1, 0)</f>
        <v>0</v>
      </c>
      <c r="K19">
        <f>IF(ludnosc[[#This Row],[wiek]]&lt;=18, 1, IF(ludnosc[[#This Row],[wiek]]&lt;67, 2, 3))</f>
        <v>1</v>
      </c>
      <c r="L19">
        <f>SUM(ludnosc[[#This Row],[m_miasto]:[k_wies]])</f>
        <v>424498</v>
      </c>
    </row>
    <row r="20" spans="1:12" x14ac:dyDescent="0.3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222811</v>
      </c>
      <c r="H20">
        <f t="shared" si="1"/>
        <v>213558</v>
      </c>
      <c r="I20">
        <f>IF(ludnosc[[#This Row],[liczba kobiet]]&gt;ludnosc[[#This Row],[liczba mezczyzn]], 1, 0)</f>
        <v>0</v>
      </c>
      <c r="J20">
        <f>IF(AND(ludnosc[[#This Row],[czy kobiet wiecej]] = 1, I19=0), 1, 0)</f>
        <v>0</v>
      </c>
      <c r="K20">
        <f>IF(ludnosc[[#This Row],[wiek]]&lt;=18, 1, IF(ludnosc[[#This Row],[wiek]]&lt;67, 2, 3))</f>
        <v>1</v>
      </c>
      <c r="L20">
        <f>SUM(ludnosc[[#This Row],[m_miasto]:[k_wies]])</f>
        <v>436369</v>
      </c>
    </row>
    <row r="21" spans="1:12" x14ac:dyDescent="0.3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236218</v>
      </c>
      <c r="H21">
        <f t="shared" si="1"/>
        <v>227786</v>
      </c>
      <c r="I21">
        <f>IF(ludnosc[[#This Row],[liczba kobiet]]&gt;ludnosc[[#This Row],[liczba mezczyzn]], 1, 0)</f>
        <v>0</v>
      </c>
      <c r="J21">
        <f>IF(AND(ludnosc[[#This Row],[czy kobiet wiecej]] = 1, I20=0), 1, 0)</f>
        <v>0</v>
      </c>
      <c r="K21">
        <f>IF(ludnosc[[#This Row],[wiek]]&lt;=18, 1, IF(ludnosc[[#This Row],[wiek]]&lt;67, 2, 3))</f>
        <v>2</v>
      </c>
      <c r="L21">
        <f>SUM(ludnosc[[#This Row],[m_miasto]:[k_wies]])</f>
        <v>464004</v>
      </c>
    </row>
    <row r="22" spans="1:12" x14ac:dyDescent="0.3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246613</v>
      </c>
      <c r="H22">
        <f t="shared" si="1"/>
        <v>236455</v>
      </c>
      <c r="I22">
        <f>IF(ludnosc[[#This Row],[liczba kobiet]]&gt;ludnosc[[#This Row],[liczba mezczyzn]], 1, 0)</f>
        <v>0</v>
      </c>
      <c r="J22">
        <f>IF(AND(ludnosc[[#This Row],[czy kobiet wiecej]] = 1, I21=0), 1, 0)</f>
        <v>0</v>
      </c>
      <c r="K22">
        <f>IF(ludnosc[[#This Row],[wiek]]&lt;=18, 1, IF(ludnosc[[#This Row],[wiek]]&lt;67, 2, 3))</f>
        <v>2</v>
      </c>
      <c r="L22">
        <f>SUM(ludnosc[[#This Row],[m_miasto]:[k_wies]])</f>
        <v>483068</v>
      </c>
    </row>
    <row r="23" spans="1:12" x14ac:dyDescent="0.3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255858</v>
      </c>
      <c r="H23">
        <f t="shared" si="1"/>
        <v>245824</v>
      </c>
      <c r="I23">
        <f>IF(ludnosc[[#This Row],[liczba kobiet]]&gt;ludnosc[[#This Row],[liczba mezczyzn]], 1, 0)</f>
        <v>0</v>
      </c>
      <c r="J23">
        <f>IF(AND(ludnosc[[#This Row],[czy kobiet wiecej]] = 1, I22=0), 1, 0)</f>
        <v>0</v>
      </c>
      <c r="K23">
        <f>IF(ludnosc[[#This Row],[wiek]]&lt;=18, 1, IF(ludnosc[[#This Row],[wiek]]&lt;67, 2, 3))</f>
        <v>2</v>
      </c>
      <c r="L23">
        <f>SUM(ludnosc[[#This Row],[m_miasto]:[k_wies]])</f>
        <v>501682</v>
      </c>
    </row>
    <row r="24" spans="1:12" x14ac:dyDescent="0.3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271700</v>
      </c>
      <c r="H24">
        <f t="shared" si="1"/>
        <v>260252</v>
      </c>
      <c r="I24">
        <f>IF(ludnosc[[#This Row],[liczba kobiet]]&gt;ludnosc[[#This Row],[liczba mezczyzn]], 1, 0)</f>
        <v>0</v>
      </c>
      <c r="J24">
        <f>IF(AND(ludnosc[[#This Row],[czy kobiet wiecej]] = 1, I23=0), 1, 0)</f>
        <v>0</v>
      </c>
      <c r="K24">
        <f>IF(ludnosc[[#This Row],[wiek]]&lt;=18, 1, IF(ludnosc[[#This Row],[wiek]]&lt;67, 2, 3))</f>
        <v>2</v>
      </c>
      <c r="L24">
        <f>SUM(ludnosc[[#This Row],[m_miasto]:[k_wies]])</f>
        <v>531952</v>
      </c>
    </row>
    <row r="25" spans="1:12" x14ac:dyDescent="0.3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277605</v>
      </c>
      <c r="H25">
        <f t="shared" si="1"/>
        <v>266883</v>
      </c>
      <c r="I25">
        <f>IF(ludnosc[[#This Row],[liczba kobiet]]&gt;ludnosc[[#This Row],[liczba mezczyzn]], 1, 0)</f>
        <v>0</v>
      </c>
      <c r="J25">
        <f>IF(AND(ludnosc[[#This Row],[czy kobiet wiecej]] = 1, I24=0), 1, 0)</f>
        <v>0</v>
      </c>
      <c r="K25">
        <f>IF(ludnosc[[#This Row],[wiek]]&lt;=18, 1, IF(ludnosc[[#This Row],[wiek]]&lt;67, 2, 3))</f>
        <v>2</v>
      </c>
      <c r="L25">
        <f>SUM(ludnosc[[#This Row],[m_miasto]:[k_wies]])</f>
        <v>544488</v>
      </c>
    </row>
    <row r="26" spans="1:12" x14ac:dyDescent="0.3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279889</v>
      </c>
      <c r="H26">
        <f t="shared" si="1"/>
        <v>269363</v>
      </c>
      <c r="I26">
        <f>IF(ludnosc[[#This Row],[liczba kobiet]]&gt;ludnosc[[#This Row],[liczba mezczyzn]], 1, 0)</f>
        <v>0</v>
      </c>
      <c r="J26">
        <f>IF(AND(ludnosc[[#This Row],[czy kobiet wiecej]] = 1, I25=0), 1, 0)</f>
        <v>0</v>
      </c>
      <c r="K26">
        <f>IF(ludnosc[[#This Row],[wiek]]&lt;=18, 1, IF(ludnosc[[#This Row],[wiek]]&lt;67, 2, 3))</f>
        <v>2</v>
      </c>
      <c r="L26">
        <f>SUM(ludnosc[[#This Row],[m_miasto]:[k_wies]])</f>
        <v>549252</v>
      </c>
    </row>
    <row r="27" spans="1:12" x14ac:dyDescent="0.3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287776</v>
      </c>
      <c r="H27">
        <f t="shared" si="1"/>
        <v>278598</v>
      </c>
      <c r="I27">
        <f>IF(ludnosc[[#This Row],[liczba kobiet]]&gt;ludnosc[[#This Row],[liczba mezczyzn]], 1, 0)</f>
        <v>0</v>
      </c>
      <c r="J27">
        <f>IF(AND(ludnosc[[#This Row],[czy kobiet wiecej]] = 1, I26=0), 1, 0)</f>
        <v>0</v>
      </c>
      <c r="K27">
        <f>IF(ludnosc[[#This Row],[wiek]]&lt;=18, 1, IF(ludnosc[[#This Row],[wiek]]&lt;67, 2, 3))</f>
        <v>2</v>
      </c>
      <c r="L27">
        <f>SUM(ludnosc[[#This Row],[m_miasto]:[k_wies]])</f>
        <v>566374</v>
      </c>
    </row>
    <row r="28" spans="1:12" x14ac:dyDescent="0.3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293754</v>
      </c>
      <c r="H28">
        <f t="shared" si="1"/>
        <v>283353</v>
      </c>
      <c r="I28">
        <f>IF(ludnosc[[#This Row],[liczba kobiet]]&gt;ludnosc[[#This Row],[liczba mezczyzn]], 1, 0)</f>
        <v>0</v>
      </c>
      <c r="J28">
        <f>IF(AND(ludnosc[[#This Row],[czy kobiet wiecej]] = 1, I27=0), 1, 0)</f>
        <v>0</v>
      </c>
      <c r="K28">
        <f>IF(ludnosc[[#This Row],[wiek]]&lt;=18, 1, IF(ludnosc[[#This Row],[wiek]]&lt;67, 2, 3))</f>
        <v>2</v>
      </c>
      <c r="L28">
        <f>SUM(ludnosc[[#This Row],[m_miasto]:[k_wies]])</f>
        <v>577107</v>
      </c>
    </row>
    <row r="29" spans="1:12" x14ac:dyDescent="0.3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305582</v>
      </c>
      <c r="H29">
        <f t="shared" si="1"/>
        <v>296926</v>
      </c>
      <c r="I29">
        <f>IF(ludnosc[[#This Row],[liczba kobiet]]&gt;ludnosc[[#This Row],[liczba mezczyzn]], 1, 0)</f>
        <v>0</v>
      </c>
      <c r="J29">
        <f>IF(AND(ludnosc[[#This Row],[czy kobiet wiecej]] = 1, I28=0), 1, 0)</f>
        <v>0</v>
      </c>
      <c r="K29">
        <f>IF(ludnosc[[#This Row],[wiek]]&lt;=18, 1, IF(ludnosc[[#This Row],[wiek]]&lt;67, 2, 3))</f>
        <v>2</v>
      </c>
      <c r="L29">
        <f>SUM(ludnosc[[#This Row],[m_miasto]:[k_wies]])</f>
        <v>602508</v>
      </c>
    </row>
    <row r="30" spans="1:12" x14ac:dyDescent="0.3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323505</v>
      </c>
      <c r="H30">
        <f t="shared" si="1"/>
        <v>314121</v>
      </c>
      <c r="I30">
        <f>IF(ludnosc[[#This Row],[liczba kobiet]]&gt;ludnosc[[#This Row],[liczba mezczyzn]], 1, 0)</f>
        <v>0</v>
      </c>
      <c r="J30">
        <f>IF(AND(ludnosc[[#This Row],[czy kobiet wiecej]] = 1, I29=0), 1, 0)</f>
        <v>0</v>
      </c>
      <c r="K30">
        <f>IF(ludnosc[[#This Row],[wiek]]&lt;=18, 1, IF(ludnosc[[#This Row],[wiek]]&lt;67, 2, 3))</f>
        <v>2</v>
      </c>
      <c r="L30">
        <f>SUM(ludnosc[[#This Row],[m_miasto]:[k_wies]])</f>
        <v>637626</v>
      </c>
    </row>
    <row r="31" spans="1:12" x14ac:dyDescent="0.3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334006</v>
      </c>
      <c r="H31">
        <f t="shared" si="1"/>
        <v>323697</v>
      </c>
      <c r="I31">
        <f>IF(ludnosc[[#This Row],[liczba kobiet]]&gt;ludnosc[[#This Row],[liczba mezczyzn]], 1, 0)</f>
        <v>0</v>
      </c>
      <c r="J31">
        <f>IF(AND(ludnosc[[#This Row],[czy kobiet wiecej]] = 1, I30=0), 1, 0)</f>
        <v>0</v>
      </c>
      <c r="K31">
        <f>IF(ludnosc[[#This Row],[wiek]]&lt;=18, 1, IF(ludnosc[[#This Row],[wiek]]&lt;67, 2, 3))</f>
        <v>2</v>
      </c>
      <c r="L31">
        <f>SUM(ludnosc[[#This Row],[m_miasto]:[k_wies]])</f>
        <v>657703</v>
      </c>
    </row>
    <row r="32" spans="1:12" x14ac:dyDescent="0.3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342987</v>
      </c>
      <c r="H32">
        <f t="shared" si="1"/>
        <v>334342</v>
      </c>
      <c r="I32">
        <f>IF(ludnosc[[#This Row],[liczba kobiet]]&gt;ludnosc[[#This Row],[liczba mezczyzn]], 1, 0)</f>
        <v>0</v>
      </c>
      <c r="J32">
        <f>IF(AND(ludnosc[[#This Row],[czy kobiet wiecej]] = 1, I31=0), 1, 0)</f>
        <v>0</v>
      </c>
      <c r="K32">
        <f>IF(ludnosc[[#This Row],[wiek]]&lt;=18, 1, IF(ludnosc[[#This Row],[wiek]]&lt;67, 2, 3))</f>
        <v>2</v>
      </c>
      <c r="L32">
        <f>SUM(ludnosc[[#This Row],[m_miasto]:[k_wies]])</f>
        <v>677329</v>
      </c>
    </row>
    <row r="33" spans="1:12" x14ac:dyDescent="0.3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333125</v>
      </c>
      <c r="H33">
        <f t="shared" si="1"/>
        <v>322808</v>
      </c>
      <c r="I33">
        <f>IF(ludnosc[[#This Row],[liczba kobiet]]&gt;ludnosc[[#This Row],[liczba mezczyzn]], 1, 0)</f>
        <v>0</v>
      </c>
      <c r="J33">
        <f>IF(AND(ludnosc[[#This Row],[czy kobiet wiecej]] = 1, I32=0), 1, 0)</f>
        <v>0</v>
      </c>
      <c r="K33">
        <f>IF(ludnosc[[#This Row],[wiek]]&lt;=18, 1, IF(ludnosc[[#This Row],[wiek]]&lt;67, 2, 3))</f>
        <v>2</v>
      </c>
      <c r="L33">
        <f>SUM(ludnosc[[#This Row],[m_miasto]:[k_wies]])</f>
        <v>655933</v>
      </c>
    </row>
    <row r="34" spans="1:12" x14ac:dyDescent="0.3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317834</v>
      </c>
      <c r="H34">
        <f t="shared" si="1"/>
        <v>309931</v>
      </c>
      <c r="I34">
        <f>IF(ludnosc[[#This Row],[liczba kobiet]]&gt;ludnosc[[#This Row],[liczba mezczyzn]], 1, 0)</f>
        <v>0</v>
      </c>
      <c r="J34">
        <f>IF(AND(ludnosc[[#This Row],[czy kobiet wiecej]] = 1, I33=0), 1, 0)</f>
        <v>0</v>
      </c>
      <c r="K34">
        <f>IF(ludnosc[[#This Row],[wiek]]&lt;=18, 1, IF(ludnosc[[#This Row],[wiek]]&lt;67, 2, 3))</f>
        <v>2</v>
      </c>
      <c r="L34">
        <f>SUM(ludnosc[[#This Row],[m_miasto]:[k_wies]])</f>
        <v>627765</v>
      </c>
    </row>
    <row r="35" spans="1:12" x14ac:dyDescent="0.3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323466</v>
      </c>
      <c r="H35">
        <f t="shared" si="1"/>
        <v>315816</v>
      </c>
      <c r="I35">
        <f>IF(ludnosc[[#This Row],[liczba kobiet]]&gt;ludnosc[[#This Row],[liczba mezczyzn]], 1, 0)</f>
        <v>0</v>
      </c>
      <c r="J35">
        <f>IF(AND(ludnosc[[#This Row],[czy kobiet wiecej]] = 1, I34=0), 1, 0)</f>
        <v>0</v>
      </c>
      <c r="K35">
        <f>IF(ludnosc[[#This Row],[wiek]]&lt;=18, 1, IF(ludnosc[[#This Row],[wiek]]&lt;67, 2, 3))</f>
        <v>2</v>
      </c>
      <c r="L35">
        <f>SUM(ludnosc[[#This Row],[m_miasto]:[k_wies]])</f>
        <v>639282</v>
      </c>
    </row>
    <row r="36" spans="1:12" x14ac:dyDescent="0.3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322346</v>
      </c>
      <c r="H36">
        <f t="shared" si="1"/>
        <v>312543</v>
      </c>
      <c r="I36">
        <f>IF(ludnosc[[#This Row],[liczba kobiet]]&gt;ludnosc[[#This Row],[liczba mezczyzn]], 1, 0)</f>
        <v>0</v>
      </c>
      <c r="J36">
        <f>IF(AND(ludnosc[[#This Row],[czy kobiet wiecej]] = 1, I35=0), 1, 0)</f>
        <v>0</v>
      </c>
      <c r="K36">
        <f>IF(ludnosc[[#This Row],[wiek]]&lt;=18, 1, IF(ludnosc[[#This Row],[wiek]]&lt;67, 2, 3))</f>
        <v>2</v>
      </c>
      <c r="L36">
        <f>SUM(ludnosc[[#This Row],[m_miasto]:[k_wies]])</f>
        <v>634889</v>
      </c>
    </row>
    <row r="37" spans="1:12" x14ac:dyDescent="0.3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312520</v>
      </c>
      <c r="H37">
        <f t="shared" si="1"/>
        <v>304187</v>
      </c>
      <c r="I37">
        <f>IF(ludnosc[[#This Row],[liczba kobiet]]&gt;ludnosc[[#This Row],[liczba mezczyzn]], 1, 0)</f>
        <v>0</v>
      </c>
      <c r="J37">
        <f>IF(AND(ludnosc[[#This Row],[czy kobiet wiecej]] = 1, I36=0), 1, 0)</f>
        <v>0</v>
      </c>
      <c r="K37">
        <f>IF(ludnosc[[#This Row],[wiek]]&lt;=18, 1, IF(ludnosc[[#This Row],[wiek]]&lt;67, 2, 3))</f>
        <v>2</v>
      </c>
      <c r="L37">
        <f>SUM(ludnosc[[#This Row],[m_miasto]:[k_wies]])</f>
        <v>616707</v>
      </c>
    </row>
    <row r="38" spans="1:12" x14ac:dyDescent="0.3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310082</v>
      </c>
      <c r="H38">
        <f t="shared" si="1"/>
        <v>301460</v>
      </c>
      <c r="I38">
        <f>IF(ludnosc[[#This Row],[liczba kobiet]]&gt;ludnosc[[#This Row],[liczba mezczyzn]], 1, 0)</f>
        <v>0</v>
      </c>
      <c r="J38">
        <f>IF(AND(ludnosc[[#This Row],[czy kobiet wiecej]] = 1, I37=0), 1, 0)</f>
        <v>0</v>
      </c>
      <c r="K38">
        <f>IF(ludnosc[[#This Row],[wiek]]&lt;=18, 1, IF(ludnosc[[#This Row],[wiek]]&lt;67, 2, 3))</f>
        <v>2</v>
      </c>
      <c r="L38">
        <f>SUM(ludnosc[[#This Row],[m_miasto]:[k_wies]])</f>
        <v>611542</v>
      </c>
    </row>
    <row r="39" spans="1:12" x14ac:dyDescent="0.3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310458</v>
      </c>
      <c r="H39">
        <f t="shared" si="1"/>
        <v>302939</v>
      </c>
      <c r="I39">
        <f>IF(ludnosc[[#This Row],[liczba kobiet]]&gt;ludnosc[[#This Row],[liczba mezczyzn]], 1, 0)</f>
        <v>0</v>
      </c>
      <c r="J39">
        <f>IF(AND(ludnosc[[#This Row],[czy kobiet wiecej]] = 1, I38=0), 1, 0)</f>
        <v>0</v>
      </c>
      <c r="K39">
        <f>IF(ludnosc[[#This Row],[wiek]]&lt;=18, 1, IF(ludnosc[[#This Row],[wiek]]&lt;67, 2, 3))</f>
        <v>2</v>
      </c>
      <c r="L39">
        <f>SUM(ludnosc[[#This Row],[m_miasto]:[k_wies]])</f>
        <v>613397</v>
      </c>
    </row>
    <row r="40" spans="1:12" x14ac:dyDescent="0.3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299527</v>
      </c>
      <c r="H40">
        <f t="shared" si="1"/>
        <v>292533</v>
      </c>
      <c r="I40">
        <f>IF(ludnosc[[#This Row],[liczba kobiet]]&gt;ludnosc[[#This Row],[liczba mezczyzn]], 1, 0)</f>
        <v>0</v>
      </c>
      <c r="J40">
        <f>IF(AND(ludnosc[[#This Row],[czy kobiet wiecej]] = 1, I39=0), 1, 0)</f>
        <v>0</v>
      </c>
      <c r="K40">
        <f>IF(ludnosc[[#This Row],[wiek]]&lt;=18, 1, IF(ludnosc[[#This Row],[wiek]]&lt;67, 2, 3))</f>
        <v>2</v>
      </c>
      <c r="L40">
        <f>SUM(ludnosc[[#This Row],[m_miasto]:[k_wies]])</f>
        <v>592060</v>
      </c>
    </row>
    <row r="41" spans="1:12" x14ac:dyDescent="0.3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289129</v>
      </c>
      <c r="H41">
        <f t="shared" si="1"/>
        <v>281438</v>
      </c>
      <c r="I41">
        <f>IF(ludnosc[[#This Row],[liczba kobiet]]&gt;ludnosc[[#This Row],[liczba mezczyzn]], 1, 0)</f>
        <v>0</v>
      </c>
      <c r="J41">
        <f>IF(AND(ludnosc[[#This Row],[czy kobiet wiecej]] = 1, I40=0), 1, 0)</f>
        <v>0</v>
      </c>
      <c r="K41">
        <f>IF(ludnosc[[#This Row],[wiek]]&lt;=18, 1, IF(ludnosc[[#This Row],[wiek]]&lt;67, 2, 3))</f>
        <v>2</v>
      </c>
      <c r="L41">
        <f>SUM(ludnosc[[#This Row],[m_miasto]:[k_wies]])</f>
        <v>570567</v>
      </c>
    </row>
    <row r="42" spans="1:12" x14ac:dyDescent="0.3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276935</v>
      </c>
      <c r="H42">
        <f t="shared" si="1"/>
        <v>271020</v>
      </c>
      <c r="I42">
        <f>IF(ludnosc[[#This Row],[liczba kobiet]]&gt;ludnosc[[#This Row],[liczba mezczyzn]], 1, 0)</f>
        <v>0</v>
      </c>
      <c r="J42">
        <f>IF(AND(ludnosc[[#This Row],[czy kobiet wiecej]] = 1, I41=0), 1, 0)</f>
        <v>0</v>
      </c>
      <c r="K42">
        <f>IF(ludnosc[[#This Row],[wiek]]&lt;=18, 1, IF(ludnosc[[#This Row],[wiek]]&lt;67, 2, 3))</f>
        <v>2</v>
      </c>
      <c r="L42">
        <f>SUM(ludnosc[[#This Row],[m_miasto]:[k_wies]])</f>
        <v>547955</v>
      </c>
    </row>
    <row r="43" spans="1:12" x14ac:dyDescent="0.3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266724</v>
      </c>
      <c r="H43">
        <f t="shared" si="1"/>
        <v>260833</v>
      </c>
      <c r="I43">
        <f>IF(ludnosc[[#This Row],[liczba kobiet]]&gt;ludnosc[[#This Row],[liczba mezczyzn]], 1, 0)</f>
        <v>0</v>
      </c>
      <c r="J43">
        <f>IF(AND(ludnosc[[#This Row],[czy kobiet wiecej]] = 1, I42=0), 1, 0)</f>
        <v>0</v>
      </c>
      <c r="K43">
        <f>IF(ludnosc[[#This Row],[wiek]]&lt;=18, 1, IF(ludnosc[[#This Row],[wiek]]&lt;67, 2, 3))</f>
        <v>2</v>
      </c>
      <c r="L43">
        <f>SUM(ludnosc[[#This Row],[m_miasto]:[k_wies]])</f>
        <v>527557</v>
      </c>
    </row>
    <row r="44" spans="1:12" x14ac:dyDescent="0.3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255088</v>
      </c>
      <c r="H44">
        <f t="shared" si="1"/>
        <v>251537</v>
      </c>
      <c r="I44">
        <f>IF(ludnosc[[#This Row],[liczba kobiet]]&gt;ludnosc[[#This Row],[liczba mezczyzn]], 1, 0)</f>
        <v>0</v>
      </c>
      <c r="J44">
        <f>IF(AND(ludnosc[[#This Row],[czy kobiet wiecej]] = 1, I43=0), 1, 0)</f>
        <v>0</v>
      </c>
      <c r="K44">
        <f>IF(ludnosc[[#This Row],[wiek]]&lt;=18, 1, IF(ludnosc[[#This Row],[wiek]]&lt;67, 2, 3))</f>
        <v>2</v>
      </c>
      <c r="L44">
        <f>SUM(ludnosc[[#This Row],[m_miasto]:[k_wies]])</f>
        <v>506625</v>
      </c>
    </row>
    <row r="45" spans="1:12" x14ac:dyDescent="0.3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247995</v>
      </c>
      <c r="H45">
        <f t="shared" si="1"/>
        <v>243201</v>
      </c>
      <c r="I45">
        <f>IF(ludnosc[[#This Row],[liczba kobiet]]&gt;ludnosc[[#This Row],[liczba mezczyzn]], 1, 0)</f>
        <v>0</v>
      </c>
      <c r="J45">
        <f>IF(AND(ludnosc[[#This Row],[czy kobiet wiecej]] = 1, I44=0), 1, 0)</f>
        <v>0</v>
      </c>
      <c r="K45">
        <f>IF(ludnosc[[#This Row],[wiek]]&lt;=18, 1, IF(ludnosc[[#This Row],[wiek]]&lt;67, 2, 3))</f>
        <v>2</v>
      </c>
      <c r="L45">
        <f>SUM(ludnosc[[#This Row],[m_miasto]:[k_wies]])</f>
        <v>491196</v>
      </c>
    </row>
    <row r="46" spans="1:12" x14ac:dyDescent="0.3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237742</v>
      </c>
      <c r="H46">
        <f t="shared" si="1"/>
        <v>235173</v>
      </c>
      <c r="I46">
        <f>IF(ludnosc[[#This Row],[liczba kobiet]]&gt;ludnosc[[#This Row],[liczba mezczyzn]], 1, 0)</f>
        <v>0</v>
      </c>
      <c r="J46">
        <f>IF(AND(ludnosc[[#This Row],[czy kobiet wiecej]] = 1, I45=0), 1, 0)</f>
        <v>0</v>
      </c>
      <c r="K46">
        <f>IF(ludnosc[[#This Row],[wiek]]&lt;=18, 1, IF(ludnosc[[#This Row],[wiek]]&lt;67, 2, 3))</f>
        <v>2</v>
      </c>
      <c r="L46">
        <f>SUM(ludnosc[[#This Row],[m_miasto]:[k_wies]])</f>
        <v>472915</v>
      </c>
    </row>
    <row r="47" spans="1:12" x14ac:dyDescent="0.3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233618</v>
      </c>
      <c r="H47">
        <f t="shared" si="1"/>
        <v>231031</v>
      </c>
      <c r="I47">
        <f>IF(ludnosc[[#This Row],[liczba kobiet]]&gt;ludnosc[[#This Row],[liczba mezczyzn]], 1, 0)</f>
        <v>0</v>
      </c>
      <c r="J47">
        <f>IF(AND(ludnosc[[#This Row],[czy kobiet wiecej]] = 1, I46=0), 1, 0)</f>
        <v>0</v>
      </c>
      <c r="K47">
        <f>IF(ludnosc[[#This Row],[wiek]]&lt;=18, 1, IF(ludnosc[[#This Row],[wiek]]&lt;67, 2, 3))</f>
        <v>2</v>
      </c>
      <c r="L47">
        <f>SUM(ludnosc[[#This Row],[m_miasto]:[k_wies]])</f>
        <v>464649</v>
      </c>
    </row>
    <row r="48" spans="1:12" x14ac:dyDescent="0.3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230995</v>
      </c>
      <c r="H48">
        <f t="shared" si="1"/>
        <v>229151</v>
      </c>
      <c r="I48">
        <f>IF(ludnosc[[#This Row],[liczba kobiet]]&gt;ludnosc[[#This Row],[liczba mezczyzn]], 1, 0)</f>
        <v>0</v>
      </c>
      <c r="J48">
        <f>IF(AND(ludnosc[[#This Row],[czy kobiet wiecej]] = 1, I47=0), 1, 0)</f>
        <v>0</v>
      </c>
      <c r="K48">
        <f>IF(ludnosc[[#This Row],[wiek]]&lt;=18, 1, IF(ludnosc[[#This Row],[wiek]]&lt;67, 2, 3))</f>
        <v>2</v>
      </c>
      <c r="L48">
        <f>SUM(ludnosc[[#This Row],[m_miasto]:[k_wies]])</f>
        <v>460146</v>
      </c>
    </row>
    <row r="49" spans="1:12" x14ac:dyDescent="0.3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231784</v>
      </c>
      <c r="H49">
        <f t="shared" si="1"/>
        <v>230812</v>
      </c>
      <c r="I49">
        <f>IF(ludnosc[[#This Row],[liczba kobiet]]&gt;ludnosc[[#This Row],[liczba mezczyzn]], 1, 0)</f>
        <v>0</v>
      </c>
      <c r="J49">
        <f>IF(AND(ludnosc[[#This Row],[czy kobiet wiecej]] = 1, I48=0), 1, 0)</f>
        <v>0</v>
      </c>
      <c r="K49">
        <f>IF(ludnosc[[#This Row],[wiek]]&lt;=18, 1, IF(ludnosc[[#This Row],[wiek]]&lt;67, 2, 3))</f>
        <v>2</v>
      </c>
      <c r="L49">
        <f>SUM(ludnosc[[#This Row],[m_miasto]:[k_wies]])</f>
        <v>462596</v>
      </c>
    </row>
    <row r="50" spans="1:12" x14ac:dyDescent="0.3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234189</v>
      </c>
      <c r="H50">
        <f t="shared" si="1"/>
        <v>233776</v>
      </c>
      <c r="I50">
        <f>IF(ludnosc[[#This Row],[liczba kobiet]]&gt;ludnosc[[#This Row],[liczba mezczyzn]], 1, 0)</f>
        <v>0</v>
      </c>
      <c r="J50">
        <f>IF(AND(ludnosc[[#This Row],[czy kobiet wiecej]] = 1, I49=0), 1, 0)</f>
        <v>0</v>
      </c>
      <c r="K50">
        <f>IF(ludnosc[[#This Row],[wiek]]&lt;=18, 1, IF(ludnosc[[#This Row],[wiek]]&lt;67, 2, 3))</f>
        <v>2</v>
      </c>
      <c r="L50">
        <f>SUM(ludnosc[[#This Row],[m_miasto]:[k_wies]])</f>
        <v>467965</v>
      </c>
    </row>
    <row r="51" spans="1:12" x14ac:dyDescent="0.3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238872</v>
      </c>
      <c r="H51">
        <f t="shared" si="1"/>
        <v>239340</v>
      </c>
      <c r="I51">
        <f>IF(ludnosc[[#This Row],[liczba kobiet]]&gt;ludnosc[[#This Row],[liczba mezczyzn]], 1, 0)</f>
        <v>1</v>
      </c>
      <c r="J51">
        <f>IF(AND(ludnosc[[#This Row],[czy kobiet wiecej]] = 1, I50=0), 1, 0)</f>
        <v>1</v>
      </c>
      <c r="K51">
        <f>IF(ludnosc[[#This Row],[wiek]]&lt;=18, 1, IF(ludnosc[[#This Row],[wiek]]&lt;67, 2, 3))</f>
        <v>2</v>
      </c>
      <c r="L51">
        <f>SUM(ludnosc[[#This Row],[m_miasto]:[k_wies]])</f>
        <v>478212</v>
      </c>
    </row>
    <row r="52" spans="1:12" x14ac:dyDescent="0.3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242501</v>
      </c>
      <c r="H52">
        <f t="shared" si="1"/>
        <v>245436</v>
      </c>
      <c r="I52">
        <f>IF(ludnosc[[#This Row],[liczba kobiet]]&gt;ludnosc[[#This Row],[liczba mezczyzn]], 1, 0)</f>
        <v>1</v>
      </c>
      <c r="J52">
        <f>IF(AND(ludnosc[[#This Row],[czy kobiet wiecej]] = 1, I51=0), 1, 0)</f>
        <v>0</v>
      </c>
      <c r="K52">
        <f>IF(ludnosc[[#This Row],[wiek]]&lt;=18, 1, IF(ludnosc[[#This Row],[wiek]]&lt;67, 2, 3))</f>
        <v>2</v>
      </c>
      <c r="L52">
        <f>SUM(ludnosc[[#This Row],[m_miasto]:[k_wies]])</f>
        <v>487937</v>
      </c>
    </row>
    <row r="53" spans="1:12" x14ac:dyDescent="0.3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244080</v>
      </c>
      <c r="H53">
        <f t="shared" si="1"/>
        <v>247793</v>
      </c>
      <c r="I53">
        <f>IF(ludnosc[[#This Row],[liczba kobiet]]&gt;ludnosc[[#This Row],[liczba mezczyzn]], 1, 0)</f>
        <v>1</v>
      </c>
      <c r="J53">
        <f>IF(AND(ludnosc[[#This Row],[czy kobiet wiecej]] = 1, I52=0), 1, 0)</f>
        <v>0</v>
      </c>
      <c r="K53">
        <f>IF(ludnosc[[#This Row],[wiek]]&lt;=18, 1, IF(ludnosc[[#This Row],[wiek]]&lt;67, 2, 3))</f>
        <v>2</v>
      </c>
      <c r="L53">
        <f>SUM(ludnosc[[#This Row],[m_miasto]:[k_wies]])</f>
        <v>491873</v>
      </c>
    </row>
    <row r="54" spans="1:12" x14ac:dyDescent="0.3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251525</v>
      </c>
      <c r="H54">
        <f t="shared" si="1"/>
        <v>258129</v>
      </c>
      <c r="I54">
        <f>IF(ludnosc[[#This Row],[liczba kobiet]]&gt;ludnosc[[#This Row],[liczba mezczyzn]], 1, 0)</f>
        <v>1</v>
      </c>
      <c r="J54">
        <f>IF(AND(ludnosc[[#This Row],[czy kobiet wiecej]] = 1, I53=0), 1, 0)</f>
        <v>0</v>
      </c>
      <c r="K54">
        <f>IF(ludnosc[[#This Row],[wiek]]&lt;=18, 1, IF(ludnosc[[#This Row],[wiek]]&lt;67, 2, 3))</f>
        <v>2</v>
      </c>
      <c r="L54">
        <f>SUM(ludnosc[[#This Row],[m_miasto]:[k_wies]])</f>
        <v>509654</v>
      </c>
    </row>
    <row r="55" spans="1:12" x14ac:dyDescent="0.3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263682</v>
      </c>
      <c r="H55">
        <f t="shared" si="1"/>
        <v>274184</v>
      </c>
      <c r="I55">
        <f>IF(ludnosc[[#This Row],[liczba kobiet]]&gt;ludnosc[[#This Row],[liczba mezczyzn]], 1, 0)</f>
        <v>1</v>
      </c>
      <c r="J55">
        <f>IF(AND(ludnosc[[#This Row],[czy kobiet wiecej]] = 1, I54=0), 1, 0)</f>
        <v>0</v>
      </c>
      <c r="K55">
        <f>IF(ludnosc[[#This Row],[wiek]]&lt;=18, 1, IF(ludnosc[[#This Row],[wiek]]&lt;67, 2, 3))</f>
        <v>2</v>
      </c>
      <c r="L55">
        <f>SUM(ludnosc[[#This Row],[m_miasto]:[k_wies]])</f>
        <v>537866</v>
      </c>
    </row>
    <row r="56" spans="1:12" x14ac:dyDescent="0.3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279557</v>
      </c>
      <c r="H56">
        <f t="shared" si="1"/>
        <v>292401</v>
      </c>
      <c r="I56">
        <f>IF(ludnosc[[#This Row],[liczba kobiet]]&gt;ludnosc[[#This Row],[liczba mezczyzn]], 1, 0)</f>
        <v>1</v>
      </c>
      <c r="J56">
        <f>IF(AND(ludnosc[[#This Row],[czy kobiet wiecej]] = 1, I55=0), 1, 0)</f>
        <v>0</v>
      </c>
      <c r="K56">
        <f>IF(ludnosc[[#This Row],[wiek]]&lt;=18, 1, IF(ludnosc[[#This Row],[wiek]]&lt;67, 2, 3))</f>
        <v>2</v>
      </c>
      <c r="L56">
        <f>SUM(ludnosc[[#This Row],[m_miasto]:[k_wies]])</f>
        <v>571958</v>
      </c>
    </row>
    <row r="57" spans="1:12" x14ac:dyDescent="0.3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286947</v>
      </c>
      <c r="H57">
        <f t="shared" si="1"/>
        <v>302995</v>
      </c>
      <c r="I57">
        <f>IF(ludnosc[[#This Row],[liczba kobiet]]&gt;ludnosc[[#This Row],[liczba mezczyzn]], 1, 0)</f>
        <v>1</v>
      </c>
      <c r="J57">
        <f>IF(AND(ludnosc[[#This Row],[czy kobiet wiecej]] = 1, I56=0), 1, 0)</f>
        <v>0</v>
      </c>
      <c r="K57">
        <f>IF(ludnosc[[#This Row],[wiek]]&lt;=18, 1, IF(ludnosc[[#This Row],[wiek]]&lt;67, 2, 3))</f>
        <v>2</v>
      </c>
      <c r="L57">
        <f>SUM(ludnosc[[#This Row],[m_miasto]:[k_wies]])</f>
        <v>589942</v>
      </c>
    </row>
    <row r="58" spans="1:12" x14ac:dyDescent="0.3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288717</v>
      </c>
      <c r="H58">
        <f t="shared" si="1"/>
        <v>308839</v>
      </c>
      <c r="I58">
        <f>IF(ludnosc[[#This Row],[liczba kobiet]]&gt;ludnosc[[#This Row],[liczba mezczyzn]], 1, 0)</f>
        <v>1</v>
      </c>
      <c r="J58">
        <f>IF(AND(ludnosc[[#This Row],[czy kobiet wiecej]] = 1, I57=0), 1, 0)</f>
        <v>0</v>
      </c>
      <c r="K58">
        <f>IF(ludnosc[[#This Row],[wiek]]&lt;=18, 1, IF(ludnosc[[#This Row],[wiek]]&lt;67, 2, 3))</f>
        <v>2</v>
      </c>
      <c r="L58">
        <f>SUM(ludnosc[[#This Row],[m_miasto]:[k_wies]])</f>
        <v>597556</v>
      </c>
    </row>
    <row r="59" spans="1:12" x14ac:dyDescent="0.3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283967</v>
      </c>
      <c r="H59">
        <f t="shared" si="1"/>
        <v>305680</v>
      </c>
      <c r="I59">
        <f>IF(ludnosc[[#This Row],[liczba kobiet]]&gt;ludnosc[[#This Row],[liczba mezczyzn]], 1, 0)</f>
        <v>1</v>
      </c>
      <c r="J59">
        <f>IF(AND(ludnosc[[#This Row],[czy kobiet wiecej]] = 1, I58=0), 1, 0)</f>
        <v>0</v>
      </c>
      <c r="K59">
        <f>IF(ludnosc[[#This Row],[wiek]]&lt;=18, 1, IF(ludnosc[[#This Row],[wiek]]&lt;67, 2, 3))</f>
        <v>2</v>
      </c>
      <c r="L59">
        <f>SUM(ludnosc[[#This Row],[m_miasto]:[k_wies]])</f>
        <v>589647</v>
      </c>
    </row>
    <row r="60" spans="1:12" x14ac:dyDescent="0.3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283983</v>
      </c>
      <c r="H60">
        <f t="shared" si="1"/>
        <v>308830</v>
      </c>
      <c r="I60">
        <f>IF(ludnosc[[#This Row],[liczba kobiet]]&gt;ludnosc[[#This Row],[liczba mezczyzn]], 1, 0)</f>
        <v>1</v>
      </c>
      <c r="J60">
        <f>IF(AND(ludnosc[[#This Row],[czy kobiet wiecej]] = 1, I59=0), 1, 0)</f>
        <v>0</v>
      </c>
      <c r="K60">
        <f>IF(ludnosc[[#This Row],[wiek]]&lt;=18, 1, IF(ludnosc[[#This Row],[wiek]]&lt;67, 2, 3))</f>
        <v>2</v>
      </c>
      <c r="L60">
        <f>SUM(ludnosc[[#This Row],[m_miasto]:[k_wies]])</f>
        <v>592813</v>
      </c>
    </row>
    <row r="61" spans="1:12" x14ac:dyDescent="0.3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269101</v>
      </c>
      <c r="H61">
        <f t="shared" si="1"/>
        <v>297771</v>
      </c>
      <c r="I61">
        <f>IF(ludnosc[[#This Row],[liczba kobiet]]&gt;ludnosc[[#This Row],[liczba mezczyzn]], 1, 0)</f>
        <v>1</v>
      </c>
      <c r="J61">
        <f>IF(AND(ludnosc[[#This Row],[czy kobiet wiecej]] = 1, I60=0), 1, 0)</f>
        <v>0</v>
      </c>
      <c r="K61">
        <f>IF(ludnosc[[#This Row],[wiek]]&lt;=18, 1, IF(ludnosc[[#This Row],[wiek]]&lt;67, 2, 3))</f>
        <v>2</v>
      </c>
      <c r="L61">
        <f>SUM(ludnosc[[#This Row],[m_miasto]:[k_wies]])</f>
        <v>566872</v>
      </c>
    </row>
    <row r="62" spans="1:12" x14ac:dyDescent="0.3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263474</v>
      </c>
      <c r="H62">
        <f t="shared" si="1"/>
        <v>295842</v>
      </c>
      <c r="I62">
        <f>IF(ludnosc[[#This Row],[liczba kobiet]]&gt;ludnosc[[#This Row],[liczba mezczyzn]], 1, 0)</f>
        <v>1</v>
      </c>
      <c r="J62">
        <f>IF(AND(ludnosc[[#This Row],[czy kobiet wiecej]] = 1, I61=0), 1, 0)</f>
        <v>0</v>
      </c>
      <c r="K62">
        <f>IF(ludnosc[[#This Row],[wiek]]&lt;=18, 1, IF(ludnosc[[#This Row],[wiek]]&lt;67, 2, 3))</f>
        <v>2</v>
      </c>
      <c r="L62">
        <f>SUM(ludnosc[[#This Row],[m_miasto]:[k_wies]])</f>
        <v>559316</v>
      </c>
    </row>
    <row r="63" spans="1:12" x14ac:dyDescent="0.3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255324</v>
      </c>
      <c r="H63">
        <f t="shared" si="1"/>
        <v>290850</v>
      </c>
      <c r="I63">
        <f>IF(ludnosc[[#This Row],[liczba kobiet]]&gt;ludnosc[[#This Row],[liczba mezczyzn]], 1, 0)</f>
        <v>1</v>
      </c>
      <c r="J63">
        <f>IF(AND(ludnosc[[#This Row],[czy kobiet wiecej]] = 1, I62=0), 1, 0)</f>
        <v>0</v>
      </c>
      <c r="K63">
        <f>IF(ludnosc[[#This Row],[wiek]]&lt;=18, 1, IF(ludnosc[[#This Row],[wiek]]&lt;67, 2, 3))</f>
        <v>2</v>
      </c>
      <c r="L63">
        <f>SUM(ludnosc[[#This Row],[m_miasto]:[k_wies]])</f>
        <v>546174</v>
      </c>
    </row>
    <row r="64" spans="1:12" x14ac:dyDescent="0.3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245972</v>
      </c>
      <c r="H64">
        <f t="shared" si="1"/>
        <v>286584</v>
      </c>
      <c r="I64">
        <f>IF(ludnosc[[#This Row],[liczba kobiet]]&gt;ludnosc[[#This Row],[liczba mezczyzn]], 1, 0)</f>
        <v>1</v>
      </c>
      <c r="J64">
        <f>IF(AND(ludnosc[[#This Row],[czy kobiet wiecej]] = 1, I63=0), 1, 0)</f>
        <v>0</v>
      </c>
      <c r="K64">
        <f>IF(ludnosc[[#This Row],[wiek]]&lt;=18, 1, IF(ludnosc[[#This Row],[wiek]]&lt;67, 2, 3))</f>
        <v>2</v>
      </c>
      <c r="L64">
        <f>SUM(ludnosc[[#This Row],[m_miasto]:[k_wies]])</f>
        <v>532556</v>
      </c>
    </row>
    <row r="65" spans="1:12" x14ac:dyDescent="0.3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232270</v>
      </c>
      <c r="H65">
        <f t="shared" si="1"/>
        <v>271928</v>
      </c>
      <c r="I65">
        <f>IF(ludnosc[[#This Row],[liczba kobiet]]&gt;ludnosc[[#This Row],[liczba mezczyzn]], 1, 0)</f>
        <v>1</v>
      </c>
      <c r="J65">
        <f>IF(AND(ludnosc[[#This Row],[czy kobiet wiecej]] = 1, I64=0), 1, 0)</f>
        <v>0</v>
      </c>
      <c r="K65">
        <f>IF(ludnosc[[#This Row],[wiek]]&lt;=18, 1, IF(ludnosc[[#This Row],[wiek]]&lt;67, 2, 3))</f>
        <v>2</v>
      </c>
      <c r="L65">
        <f>SUM(ludnosc[[#This Row],[m_miasto]:[k_wies]])</f>
        <v>504198</v>
      </c>
    </row>
    <row r="66" spans="1:12" x14ac:dyDescent="0.3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217568</v>
      </c>
      <c r="H66">
        <f t="shared" si="1"/>
        <v>260339</v>
      </c>
      <c r="I66">
        <f>IF(ludnosc[[#This Row],[liczba kobiet]]&gt;ludnosc[[#This Row],[liczba mezczyzn]], 1, 0)</f>
        <v>1</v>
      </c>
      <c r="J66">
        <f>IF(AND(ludnosc[[#This Row],[czy kobiet wiecej]] = 1, I65=0), 1, 0)</f>
        <v>0</v>
      </c>
      <c r="K66">
        <f>IF(ludnosc[[#This Row],[wiek]]&lt;=18, 1, IF(ludnosc[[#This Row],[wiek]]&lt;67, 2, 3))</f>
        <v>2</v>
      </c>
      <c r="L66">
        <f>SUM(ludnosc[[#This Row],[m_miasto]:[k_wies]])</f>
        <v>477907</v>
      </c>
    </row>
    <row r="67" spans="1:12" x14ac:dyDescent="0.3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C67+E67</f>
        <v>207801</v>
      </c>
      <c r="H67">
        <f t="shared" ref="H67:H130" si="3">D67+F67</f>
        <v>250898</v>
      </c>
      <c r="I67">
        <f>IF(ludnosc[[#This Row],[liczba kobiet]]&gt;ludnosc[[#This Row],[liczba mezczyzn]], 1, 0)</f>
        <v>1</v>
      </c>
      <c r="J67">
        <f>IF(AND(ludnosc[[#This Row],[czy kobiet wiecej]] = 1, I66=0), 1, 0)</f>
        <v>0</v>
      </c>
      <c r="K67">
        <f>IF(ludnosc[[#This Row],[wiek]]&lt;=18, 1, IF(ludnosc[[#This Row],[wiek]]&lt;67, 2, 3))</f>
        <v>2</v>
      </c>
      <c r="L67">
        <f>SUM(ludnosc[[#This Row],[m_miasto]:[k_wies]])</f>
        <v>458699</v>
      </c>
    </row>
    <row r="68" spans="1:12" x14ac:dyDescent="0.3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189016</v>
      </c>
      <c r="H68">
        <f t="shared" si="3"/>
        <v>233459</v>
      </c>
      <c r="I68">
        <f>IF(ludnosc[[#This Row],[liczba kobiet]]&gt;ludnosc[[#This Row],[liczba mezczyzn]], 1, 0)</f>
        <v>1</v>
      </c>
      <c r="J68">
        <f>IF(AND(ludnosc[[#This Row],[czy kobiet wiecej]] = 1, I67=0), 1, 0)</f>
        <v>0</v>
      </c>
      <c r="K68">
        <f>IF(ludnosc[[#This Row],[wiek]]&lt;=18, 1, IF(ludnosc[[#This Row],[wiek]]&lt;67, 2, 3))</f>
        <v>2</v>
      </c>
      <c r="L68">
        <f>SUM(ludnosc[[#This Row],[m_miasto]:[k_wies]])</f>
        <v>422475</v>
      </c>
    </row>
    <row r="69" spans="1:12" x14ac:dyDescent="0.3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167055</v>
      </c>
      <c r="H69">
        <f t="shared" si="3"/>
        <v>211808</v>
      </c>
      <c r="I69">
        <f>IF(ludnosc[[#This Row],[liczba kobiet]]&gt;ludnosc[[#This Row],[liczba mezczyzn]], 1, 0)</f>
        <v>1</v>
      </c>
      <c r="J69">
        <f>IF(AND(ludnosc[[#This Row],[czy kobiet wiecej]] = 1, I68=0), 1, 0)</f>
        <v>0</v>
      </c>
      <c r="K69">
        <f>IF(ludnosc[[#This Row],[wiek]]&lt;=18, 1, IF(ludnosc[[#This Row],[wiek]]&lt;67, 2, 3))</f>
        <v>3</v>
      </c>
      <c r="L69">
        <f>SUM(ludnosc[[#This Row],[m_miasto]:[k_wies]])</f>
        <v>378863</v>
      </c>
    </row>
    <row r="70" spans="1:12" x14ac:dyDescent="0.3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116394</v>
      </c>
      <c r="H70">
        <f t="shared" si="3"/>
        <v>151695</v>
      </c>
      <c r="I70">
        <f>IF(ludnosc[[#This Row],[liczba kobiet]]&gt;ludnosc[[#This Row],[liczba mezczyzn]], 1, 0)</f>
        <v>1</v>
      </c>
      <c r="J70">
        <f>IF(AND(ludnosc[[#This Row],[czy kobiet wiecej]] = 1, I69=0), 1, 0)</f>
        <v>0</v>
      </c>
      <c r="K70">
        <f>IF(ludnosc[[#This Row],[wiek]]&lt;=18, 1, IF(ludnosc[[#This Row],[wiek]]&lt;67, 2, 3))</f>
        <v>3</v>
      </c>
      <c r="L70">
        <f>SUM(ludnosc[[#This Row],[m_miasto]:[k_wies]])</f>
        <v>268089</v>
      </c>
    </row>
    <row r="71" spans="1:12" x14ac:dyDescent="0.3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111782</v>
      </c>
      <c r="H71">
        <f t="shared" si="3"/>
        <v>149750</v>
      </c>
      <c r="I71">
        <f>IF(ludnosc[[#This Row],[liczba kobiet]]&gt;ludnosc[[#This Row],[liczba mezczyzn]], 1, 0)</f>
        <v>1</v>
      </c>
      <c r="J71">
        <f>IF(AND(ludnosc[[#This Row],[czy kobiet wiecej]] = 1, I70=0), 1, 0)</f>
        <v>0</v>
      </c>
      <c r="K71">
        <f>IF(ludnosc[[#This Row],[wiek]]&lt;=18, 1, IF(ludnosc[[#This Row],[wiek]]&lt;67, 2, 3))</f>
        <v>3</v>
      </c>
      <c r="L71">
        <f>SUM(ludnosc[[#This Row],[m_miasto]:[k_wies]])</f>
        <v>261532</v>
      </c>
    </row>
    <row r="72" spans="1:12" x14ac:dyDescent="0.3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105751</v>
      </c>
      <c r="H72">
        <f t="shared" si="3"/>
        <v>143999</v>
      </c>
      <c r="I72">
        <f>IF(ludnosc[[#This Row],[liczba kobiet]]&gt;ludnosc[[#This Row],[liczba mezczyzn]], 1, 0)</f>
        <v>1</v>
      </c>
      <c r="J72">
        <f>IF(AND(ludnosc[[#This Row],[czy kobiet wiecej]] = 1, I71=0), 1, 0)</f>
        <v>0</v>
      </c>
      <c r="K72">
        <f>IF(ludnosc[[#This Row],[wiek]]&lt;=18, 1, IF(ludnosc[[#This Row],[wiek]]&lt;67, 2, 3))</f>
        <v>3</v>
      </c>
      <c r="L72">
        <f>SUM(ludnosc[[#This Row],[m_miasto]:[k_wies]])</f>
        <v>249750</v>
      </c>
    </row>
    <row r="73" spans="1:12" x14ac:dyDescent="0.3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100064</v>
      </c>
      <c r="H73">
        <f t="shared" si="3"/>
        <v>140461</v>
      </c>
      <c r="I73">
        <f>IF(ludnosc[[#This Row],[liczba kobiet]]&gt;ludnosc[[#This Row],[liczba mezczyzn]], 1, 0)</f>
        <v>1</v>
      </c>
      <c r="J73">
        <f>IF(AND(ludnosc[[#This Row],[czy kobiet wiecej]] = 1, I72=0), 1, 0)</f>
        <v>0</v>
      </c>
      <c r="K73">
        <f>IF(ludnosc[[#This Row],[wiek]]&lt;=18, 1, IF(ludnosc[[#This Row],[wiek]]&lt;67, 2, 3))</f>
        <v>3</v>
      </c>
      <c r="L73">
        <f>SUM(ludnosc[[#This Row],[m_miasto]:[k_wies]])</f>
        <v>240525</v>
      </c>
    </row>
    <row r="74" spans="1:12" x14ac:dyDescent="0.3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103331</v>
      </c>
      <c r="H74">
        <f t="shared" si="3"/>
        <v>148673</v>
      </c>
      <c r="I74">
        <f>IF(ludnosc[[#This Row],[liczba kobiet]]&gt;ludnosc[[#This Row],[liczba mezczyzn]], 1, 0)</f>
        <v>1</v>
      </c>
      <c r="J74">
        <f>IF(AND(ludnosc[[#This Row],[czy kobiet wiecej]] = 1, I73=0), 1, 0)</f>
        <v>0</v>
      </c>
      <c r="K74">
        <f>IF(ludnosc[[#This Row],[wiek]]&lt;=18, 1, IF(ludnosc[[#This Row],[wiek]]&lt;67, 2, 3))</f>
        <v>3</v>
      </c>
      <c r="L74">
        <f>SUM(ludnosc[[#This Row],[m_miasto]:[k_wies]])</f>
        <v>252004</v>
      </c>
    </row>
    <row r="75" spans="1:12" x14ac:dyDescent="0.3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103291</v>
      </c>
      <c r="H75">
        <f t="shared" si="3"/>
        <v>154407</v>
      </c>
      <c r="I75">
        <f>IF(ludnosc[[#This Row],[liczba kobiet]]&gt;ludnosc[[#This Row],[liczba mezczyzn]], 1, 0)</f>
        <v>1</v>
      </c>
      <c r="J75">
        <f>IF(AND(ludnosc[[#This Row],[czy kobiet wiecej]] = 1, I74=0), 1, 0)</f>
        <v>0</v>
      </c>
      <c r="K75">
        <f>IF(ludnosc[[#This Row],[wiek]]&lt;=18, 1, IF(ludnosc[[#This Row],[wiek]]&lt;67, 2, 3))</f>
        <v>3</v>
      </c>
      <c r="L75">
        <f>SUM(ludnosc[[#This Row],[m_miasto]:[k_wies]])</f>
        <v>257698</v>
      </c>
    </row>
    <row r="76" spans="1:12" x14ac:dyDescent="0.3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99132</v>
      </c>
      <c r="H76">
        <f t="shared" si="3"/>
        <v>153345</v>
      </c>
      <c r="I76">
        <f>IF(ludnosc[[#This Row],[liczba kobiet]]&gt;ludnosc[[#This Row],[liczba mezczyzn]], 1, 0)</f>
        <v>1</v>
      </c>
      <c r="J76">
        <f>IF(AND(ludnosc[[#This Row],[czy kobiet wiecej]] = 1, I75=0), 1, 0)</f>
        <v>0</v>
      </c>
      <c r="K76">
        <f>IF(ludnosc[[#This Row],[wiek]]&lt;=18, 1, IF(ludnosc[[#This Row],[wiek]]&lt;67, 2, 3))</f>
        <v>3</v>
      </c>
      <c r="L76">
        <f>SUM(ludnosc[[#This Row],[m_miasto]:[k_wies]])</f>
        <v>252477</v>
      </c>
    </row>
    <row r="77" spans="1:12" x14ac:dyDescent="0.3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94729</v>
      </c>
      <c r="H77">
        <f t="shared" si="3"/>
        <v>151125</v>
      </c>
      <c r="I77">
        <f>IF(ludnosc[[#This Row],[liczba kobiet]]&gt;ludnosc[[#This Row],[liczba mezczyzn]], 1, 0)</f>
        <v>1</v>
      </c>
      <c r="J77">
        <f>IF(AND(ludnosc[[#This Row],[czy kobiet wiecej]] = 1, I76=0), 1, 0)</f>
        <v>0</v>
      </c>
      <c r="K77">
        <f>IF(ludnosc[[#This Row],[wiek]]&lt;=18, 1, IF(ludnosc[[#This Row],[wiek]]&lt;67, 2, 3))</f>
        <v>3</v>
      </c>
      <c r="L77">
        <f>SUM(ludnosc[[#This Row],[m_miasto]:[k_wies]])</f>
        <v>245854</v>
      </c>
    </row>
    <row r="78" spans="1:12" x14ac:dyDescent="0.3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91078</v>
      </c>
      <c r="H78">
        <f t="shared" si="3"/>
        <v>149026</v>
      </c>
      <c r="I78">
        <f>IF(ludnosc[[#This Row],[liczba kobiet]]&gt;ludnosc[[#This Row],[liczba mezczyzn]], 1, 0)</f>
        <v>1</v>
      </c>
      <c r="J78">
        <f>IF(AND(ludnosc[[#This Row],[czy kobiet wiecej]] = 1, I77=0), 1, 0)</f>
        <v>0</v>
      </c>
      <c r="K78">
        <f>IF(ludnosc[[#This Row],[wiek]]&lt;=18, 1, IF(ludnosc[[#This Row],[wiek]]&lt;67, 2, 3))</f>
        <v>3</v>
      </c>
      <c r="L78">
        <f>SUM(ludnosc[[#This Row],[m_miasto]:[k_wies]])</f>
        <v>240104</v>
      </c>
    </row>
    <row r="79" spans="1:12" x14ac:dyDescent="0.3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86898</v>
      </c>
      <c r="H79">
        <f t="shared" si="3"/>
        <v>147285</v>
      </c>
      <c r="I79">
        <f>IF(ludnosc[[#This Row],[liczba kobiet]]&gt;ludnosc[[#This Row],[liczba mezczyzn]], 1, 0)</f>
        <v>1</v>
      </c>
      <c r="J79">
        <f>IF(AND(ludnosc[[#This Row],[czy kobiet wiecej]] = 1, I78=0), 1, 0)</f>
        <v>0</v>
      </c>
      <c r="K79">
        <f>IF(ludnosc[[#This Row],[wiek]]&lt;=18, 1, IF(ludnosc[[#This Row],[wiek]]&lt;67, 2, 3))</f>
        <v>3</v>
      </c>
      <c r="L79">
        <f>SUM(ludnosc[[#This Row],[m_miasto]:[k_wies]])</f>
        <v>234183</v>
      </c>
    </row>
    <row r="80" spans="1:12" x14ac:dyDescent="0.3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80507</v>
      </c>
      <c r="H80">
        <f t="shared" si="3"/>
        <v>140819</v>
      </c>
      <c r="I80">
        <f>IF(ludnosc[[#This Row],[liczba kobiet]]&gt;ludnosc[[#This Row],[liczba mezczyzn]], 1, 0)</f>
        <v>1</v>
      </c>
      <c r="J80">
        <f>IF(AND(ludnosc[[#This Row],[czy kobiet wiecej]] = 1, I79=0), 1, 0)</f>
        <v>0</v>
      </c>
      <c r="K80">
        <f>IF(ludnosc[[#This Row],[wiek]]&lt;=18, 1, IF(ludnosc[[#This Row],[wiek]]&lt;67, 2, 3))</f>
        <v>3</v>
      </c>
      <c r="L80">
        <f>SUM(ludnosc[[#This Row],[m_miasto]:[k_wies]])</f>
        <v>221326</v>
      </c>
    </row>
    <row r="81" spans="1:12" x14ac:dyDescent="0.3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73210</v>
      </c>
      <c r="H81">
        <f t="shared" si="3"/>
        <v>132677</v>
      </c>
      <c r="I81">
        <f>IF(ludnosc[[#This Row],[liczba kobiet]]&gt;ludnosc[[#This Row],[liczba mezczyzn]], 1, 0)</f>
        <v>1</v>
      </c>
      <c r="J81">
        <f>IF(AND(ludnosc[[#This Row],[czy kobiet wiecej]] = 1, I80=0), 1, 0)</f>
        <v>0</v>
      </c>
      <c r="K81">
        <f>IF(ludnosc[[#This Row],[wiek]]&lt;=18, 1, IF(ludnosc[[#This Row],[wiek]]&lt;67, 2, 3))</f>
        <v>3</v>
      </c>
      <c r="L81">
        <f>SUM(ludnosc[[#This Row],[m_miasto]:[k_wies]])</f>
        <v>205887</v>
      </c>
    </row>
    <row r="82" spans="1:12" x14ac:dyDescent="0.3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66978</v>
      </c>
      <c r="H82">
        <f t="shared" si="3"/>
        <v>124516</v>
      </c>
      <c r="I82">
        <f>IF(ludnosc[[#This Row],[liczba kobiet]]&gt;ludnosc[[#This Row],[liczba mezczyzn]], 1, 0)</f>
        <v>1</v>
      </c>
      <c r="J82">
        <f>IF(AND(ludnosc[[#This Row],[czy kobiet wiecej]] = 1, I81=0), 1, 0)</f>
        <v>0</v>
      </c>
      <c r="K82">
        <f>IF(ludnosc[[#This Row],[wiek]]&lt;=18, 1, IF(ludnosc[[#This Row],[wiek]]&lt;67, 2, 3))</f>
        <v>3</v>
      </c>
      <c r="L82">
        <f>SUM(ludnosc[[#This Row],[m_miasto]:[k_wies]])</f>
        <v>191494</v>
      </c>
    </row>
    <row r="83" spans="1:12" x14ac:dyDescent="0.3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63125</v>
      </c>
      <c r="H83">
        <f t="shared" si="3"/>
        <v>123543</v>
      </c>
      <c r="I83">
        <f>IF(ludnosc[[#This Row],[liczba kobiet]]&gt;ludnosc[[#This Row],[liczba mezczyzn]], 1, 0)</f>
        <v>1</v>
      </c>
      <c r="J83">
        <f>IF(AND(ludnosc[[#This Row],[czy kobiet wiecej]] = 1, I82=0), 1, 0)</f>
        <v>0</v>
      </c>
      <c r="K83">
        <f>IF(ludnosc[[#This Row],[wiek]]&lt;=18, 1, IF(ludnosc[[#This Row],[wiek]]&lt;67, 2, 3))</f>
        <v>3</v>
      </c>
      <c r="L83">
        <f>SUM(ludnosc[[#This Row],[m_miasto]:[k_wies]])</f>
        <v>186668</v>
      </c>
    </row>
    <row r="84" spans="1:12" x14ac:dyDescent="0.3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58238</v>
      </c>
      <c r="H84">
        <f t="shared" si="3"/>
        <v>116817</v>
      </c>
      <c r="I84">
        <f>IF(ludnosc[[#This Row],[liczba kobiet]]&gt;ludnosc[[#This Row],[liczba mezczyzn]], 1, 0)</f>
        <v>1</v>
      </c>
      <c r="J84">
        <f>IF(AND(ludnosc[[#This Row],[czy kobiet wiecej]] = 1, I83=0), 1, 0)</f>
        <v>0</v>
      </c>
      <c r="K84">
        <f>IF(ludnosc[[#This Row],[wiek]]&lt;=18, 1, IF(ludnosc[[#This Row],[wiek]]&lt;67, 2, 3))</f>
        <v>3</v>
      </c>
      <c r="L84">
        <f>SUM(ludnosc[[#This Row],[m_miasto]:[k_wies]])</f>
        <v>175055</v>
      </c>
    </row>
    <row r="85" spans="1:12" x14ac:dyDescent="0.3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53071</v>
      </c>
      <c r="H85">
        <f t="shared" si="3"/>
        <v>111516</v>
      </c>
      <c r="I85">
        <f>IF(ludnosc[[#This Row],[liczba kobiet]]&gt;ludnosc[[#This Row],[liczba mezczyzn]], 1, 0)</f>
        <v>1</v>
      </c>
      <c r="J85">
        <f>IF(AND(ludnosc[[#This Row],[czy kobiet wiecej]] = 1, I84=0), 1, 0)</f>
        <v>0</v>
      </c>
      <c r="K85">
        <f>IF(ludnosc[[#This Row],[wiek]]&lt;=18, 1, IF(ludnosc[[#This Row],[wiek]]&lt;67, 2, 3))</f>
        <v>3</v>
      </c>
      <c r="L85">
        <f>SUM(ludnosc[[#This Row],[m_miasto]:[k_wies]])</f>
        <v>164587</v>
      </c>
    </row>
    <row r="86" spans="1:12" x14ac:dyDescent="0.3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44247</v>
      </c>
      <c r="H86">
        <f t="shared" si="3"/>
        <v>97327</v>
      </c>
      <c r="I86">
        <f>IF(ludnosc[[#This Row],[liczba kobiet]]&gt;ludnosc[[#This Row],[liczba mezczyzn]], 1, 0)</f>
        <v>1</v>
      </c>
      <c r="J86">
        <f>IF(AND(ludnosc[[#This Row],[czy kobiet wiecej]] = 1, I85=0), 1, 0)</f>
        <v>0</v>
      </c>
      <c r="K86">
        <f>IF(ludnosc[[#This Row],[wiek]]&lt;=18, 1, IF(ludnosc[[#This Row],[wiek]]&lt;67, 2, 3))</f>
        <v>3</v>
      </c>
      <c r="L86">
        <f>SUM(ludnosc[[#This Row],[m_miasto]:[k_wies]])</f>
        <v>141574</v>
      </c>
    </row>
    <row r="87" spans="1:12" x14ac:dyDescent="0.3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37436</v>
      </c>
      <c r="H87">
        <f t="shared" si="3"/>
        <v>86183</v>
      </c>
      <c r="I87">
        <f>IF(ludnosc[[#This Row],[liczba kobiet]]&gt;ludnosc[[#This Row],[liczba mezczyzn]], 1, 0)</f>
        <v>1</v>
      </c>
      <c r="J87">
        <f>IF(AND(ludnosc[[#This Row],[czy kobiet wiecej]] = 1, I86=0), 1, 0)</f>
        <v>0</v>
      </c>
      <c r="K87">
        <f>IF(ludnosc[[#This Row],[wiek]]&lt;=18, 1, IF(ludnosc[[#This Row],[wiek]]&lt;67, 2, 3))</f>
        <v>3</v>
      </c>
      <c r="L87">
        <f>SUM(ludnosc[[#This Row],[m_miasto]:[k_wies]])</f>
        <v>123619</v>
      </c>
    </row>
    <row r="88" spans="1:12" x14ac:dyDescent="0.3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29161</v>
      </c>
      <c r="H88">
        <f t="shared" si="3"/>
        <v>73012</v>
      </c>
      <c r="I88">
        <f>IF(ludnosc[[#This Row],[liczba kobiet]]&gt;ludnosc[[#This Row],[liczba mezczyzn]], 1, 0)</f>
        <v>1</v>
      </c>
      <c r="J88">
        <f>IF(AND(ludnosc[[#This Row],[czy kobiet wiecej]] = 1, I87=0), 1, 0)</f>
        <v>0</v>
      </c>
      <c r="K88">
        <f>IF(ludnosc[[#This Row],[wiek]]&lt;=18, 1, IF(ludnosc[[#This Row],[wiek]]&lt;67, 2, 3))</f>
        <v>3</v>
      </c>
      <c r="L88">
        <f>SUM(ludnosc[[#This Row],[m_miasto]:[k_wies]])</f>
        <v>102173</v>
      </c>
    </row>
    <row r="89" spans="1:12" x14ac:dyDescent="0.3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23638</v>
      </c>
      <c r="H89">
        <f t="shared" si="3"/>
        <v>64615</v>
      </c>
      <c r="I89">
        <f>IF(ludnosc[[#This Row],[liczba kobiet]]&gt;ludnosc[[#This Row],[liczba mezczyzn]], 1, 0)</f>
        <v>1</v>
      </c>
      <c r="J89">
        <f>IF(AND(ludnosc[[#This Row],[czy kobiet wiecej]] = 1, I88=0), 1, 0)</f>
        <v>0</v>
      </c>
      <c r="K89">
        <f>IF(ludnosc[[#This Row],[wiek]]&lt;=18, 1, IF(ludnosc[[#This Row],[wiek]]&lt;67, 2, 3))</f>
        <v>3</v>
      </c>
      <c r="L89">
        <f>SUM(ludnosc[[#This Row],[m_miasto]:[k_wies]])</f>
        <v>88253</v>
      </c>
    </row>
    <row r="90" spans="1:12" x14ac:dyDescent="0.3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20174</v>
      </c>
      <c r="H90">
        <f t="shared" si="3"/>
        <v>58076</v>
      </c>
      <c r="I90">
        <f>IF(ludnosc[[#This Row],[liczba kobiet]]&gt;ludnosc[[#This Row],[liczba mezczyzn]], 1, 0)</f>
        <v>1</v>
      </c>
      <c r="J90">
        <f>IF(AND(ludnosc[[#This Row],[czy kobiet wiecej]] = 1, I89=0), 1, 0)</f>
        <v>0</v>
      </c>
      <c r="K90">
        <f>IF(ludnosc[[#This Row],[wiek]]&lt;=18, 1, IF(ludnosc[[#This Row],[wiek]]&lt;67, 2, 3))</f>
        <v>3</v>
      </c>
      <c r="L90">
        <f>SUM(ludnosc[[#This Row],[m_miasto]:[k_wies]])</f>
        <v>78250</v>
      </c>
    </row>
    <row r="91" spans="1:12" x14ac:dyDescent="0.3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15067</v>
      </c>
      <c r="H91">
        <f t="shared" si="3"/>
        <v>45286</v>
      </c>
      <c r="I91">
        <f>IF(ludnosc[[#This Row],[liczba kobiet]]&gt;ludnosc[[#This Row],[liczba mezczyzn]], 1, 0)</f>
        <v>1</v>
      </c>
      <c r="J91">
        <f>IF(AND(ludnosc[[#This Row],[czy kobiet wiecej]] = 1, I90=0), 1, 0)</f>
        <v>0</v>
      </c>
      <c r="K91">
        <f>IF(ludnosc[[#This Row],[wiek]]&lt;=18, 1, IF(ludnosc[[#This Row],[wiek]]&lt;67, 2, 3))</f>
        <v>3</v>
      </c>
      <c r="L91">
        <f>SUM(ludnosc[[#This Row],[m_miasto]:[k_wies]])</f>
        <v>60353</v>
      </c>
    </row>
    <row r="92" spans="1:12" x14ac:dyDescent="0.3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12465</v>
      </c>
      <c r="H92">
        <f t="shared" si="3"/>
        <v>37701</v>
      </c>
      <c r="I92">
        <f>IF(ludnosc[[#This Row],[liczba kobiet]]&gt;ludnosc[[#This Row],[liczba mezczyzn]], 1, 0)</f>
        <v>1</v>
      </c>
      <c r="J92">
        <f>IF(AND(ludnosc[[#This Row],[czy kobiet wiecej]] = 1, I91=0), 1, 0)</f>
        <v>0</v>
      </c>
      <c r="K92">
        <f>IF(ludnosc[[#This Row],[wiek]]&lt;=18, 1, IF(ludnosc[[#This Row],[wiek]]&lt;67, 2, 3))</f>
        <v>3</v>
      </c>
      <c r="L92">
        <f>SUM(ludnosc[[#This Row],[m_miasto]:[k_wies]])</f>
        <v>50166</v>
      </c>
    </row>
    <row r="93" spans="1:12" x14ac:dyDescent="0.3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9006</v>
      </c>
      <c r="H93">
        <f t="shared" si="3"/>
        <v>29487</v>
      </c>
      <c r="I93">
        <f>IF(ludnosc[[#This Row],[liczba kobiet]]&gt;ludnosc[[#This Row],[liczba mezczyzn]], 1, 0)</f>
        <v>1</v>
      </c>
      <c r="J93">
        <f>IF(AND(ludnosc[[#This Row],[czy kobiet wiecej]] = 1, I92=0), 1, 0)</f>
        <v>0</v>
      </c>
      <c r="K93">
        <f>IF(ludnosc[[#This Row],[wiek]]&lt;=18, 1, IF(ludnosc[[#This Row],[wiek]]&lt;67, 2, 3))</f>
        <v>3</v>
      </c>
      <c r="L93">
        <f>SUM(ludnosc[[#This Row],[m_miasto]:[k_wies]])</f>
        <v>38493</v>
      </c>
    </row>
    <row r="94" spans="1:12" x14ac:dyDescent="0.3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6134</v>
      </c>
      <c r="H94">
        <f t="shared" si="3"/>
        <v>20007</v>
      </c>
      <c r="I94">
        <f>IF(ludnosc[[#This Row],[liczba kobiet]]&gt;ludnosc[[#This Row],[liczba mezczyzn]], 1, 0)</f>
        <v>1</v>
      </c>
      <c r="J94">
        <f>IF(AND(ludnosc[[#This Row],[czy kobiet wiecej]] = 1, I93=0), 1, 0)</f>
        <v>0</v>
      </c>
      <c r="K94">
        <f>IF(ludnosc[[#This Row],[wiek]]&lt;=18, 1, IF(ludnosc[[#This Row],[wiek]]&lt;67, 2, 3))</f>
        <v>3</v>
      </c>
      <c r="L94">
        <f>SUM(ludnosc[[#This Row],[m_miasto]:[k_wies]])</f>
        <v>26141</v>
      </c>
    </row>
    <row r="95" spans="1:12" x14ac:dyDescent="0.3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4555</v>
      </c>
      <c r="H95">
        <f t="shared" si="3"/>
        <v>14487</v>
      </c>
      <c r="I95">
        <f>IF(ludnosc[[#This Row],[liczba kobiet]]&gt;ludnosc[[#This Row],[liczba mezczyzn]], 1, 0)</f>
        <v>1</v>
      </c>
      <c r="J95">
        <f>IF(AND(ludnosc[[#This Row],[czy kobiet wiecej]] = 1, I94=0), 1, 0)</f>
        <v>0</v>
      </c>
      <c r="K95">
        <f>IF(ludnosc[[#This Row],[wiek]]&lt;=18, 1, IF(ludnosc[[#This Row],[wiek]]&lt;67, 2, 3))</f>
        <v>3</v>
      </c>
      <c r="L95">
        <f>SUM(ludnosc[[#This Row],[m_miasto]:[k_wies]])</f>
        <v>19042</v>
      </c>
    </row>
    <row r="96" spans="1:12" x14ac:dyDescent="0.3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2905</v>
      </c>
      <c r="H96">
        <f t="shared" si="3"/>
        <v>9869</v>
      </c>
      <c r="I96">
        <f>IF(ludnosc[[#This Row],[liczba kobiet]]&gt;ludnosc[[#This Row],[liczba mezczyzn]], 1, 0)</f>
        <v>1</v>
      </c>
      <c r="J96">
        <f>IF(AND(ludnosc[[#This Row],[czy kobiet wiecej]] = 1, I95=0), 1, 0)</f>
        <v>0</v>
      </c>
      <c r="K96">
        <f>IF(ludnosc[[#This Row],[wiek]]&lt;=18, 1, IF(ludnosc[[#This Row],[wiek]]&lt;67, 2, 3))</f>
        <v>3</v>
      </c>
      <c r="L96">
        <f>SUM(ludnosc[[#This Row],[m_miasto]:[k_wies]])</f>
        <v>12774</v>
      </c>
    </row>
    <row r="97" spans="1:12" x14ac:dyDescent="0.3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1395</v>
      </c>
      <c r="H97">
        <f t="shared" si="3"/>
        <v>5204</v>
      </c>
      <c r="I97">
        <f>IF(ludnosc[[#This Row],[liczba kobiet]]&gt;ludnosc[[#This Row],[liczba mezczyzn]], 1, 0)</f>
        <v>1</v>
      </c>
      <c r="J97">
        <f>IF(AND(ludnosc[[#This Row],[czy kobiet wiecej]] = 1, I96=0), 1, 0)</f>
        <v>0</v>
      </c>
      <c r="K97">
        <f>IF(ludnosc[[#This Row],[wiek]]&lt;=18, 1, IF(ludnosc[[#This Row],[wiek]]&lt;67, 2, 3))</f>
        <v>3</v>
      </c>
      <c r="L97">
        <f>SUM(ludnosc[[#This Row],[m_miasto]:[k_wies]])</f>
        <v>6599</v>
      </c>
    </row>
    <row r="98" spans="1:12" x14ac:dyDescent="0.3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987</v>
      </c>
      <c r="H98">
        <f t="shared" si="3"/>
        <v>3833</v>
      </c>
      <c r="I98">
        <f>IF(ludnosc[[#This Row],[liczba kobiet]]&gt;ludnosc[[#This Row],[liczba mezczyzn]], 1, 0)</f>
        <v>1</v>
      </c>
      <c r="J98">
        <f>IF(AND(ludnosc[[#This Row],[czy kobiet wiecej]] = 1, I97=0), 1, 0)</f>
        <v>0</v>
      </c>
      <c r="K98">
        <f>IF(ludnosc[[#This Row],[wiek]]&lt;=18, 1, IF(ludnosc[[#This Row],[wiek]]&lt;67, 2, 3))</f>
        <v>3</v>
      </c>
      <c r="L98">
        <f>SUM(ludnosc[[#This Row],[m_miasto]:[k_wies]])</f>
        <v>4820</v>
      </c>
    </row>
    <row r="99" spans="1:12" x14ac:dyDescent="0.3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745</v>
      </c>
      <c r="H99">
        <f t="shared" si="3"/>
        <v>2945</v>
      </c>
      <c r="I99">
        <f>IF(ludnosc[[#This Row],[liczba kobiet]]&gt;ludnosc[[#This Row],[liczba mezczyzn]], 1, 0)</f>
        <v>1</v>
      </c>
      <c r="J99">
        <f>IF(AND(ludnosc[[#This Row],[czy kobiet wiecej]] = 1, I98=0), 1, 0)</f>
        <v>0</v>
      </c>
      <c r="K99">
        <f>IF(ludnosc[[#This Row],[wiek]]&lt;=18, 1, IF(ludnosc[[#This Row],[wiek]]&lt;67, 2, 3))</f>
        <v>3</v>
      </c>
      <c r="L99">
        <f>SUM(ludnosc[[#This Row],[m_miasto]:[k_wies]])</f>
        <v>3690</v>
      </c>
    </row>
    <row r="100" spans="1:12" x14ac:dyDescent="0.3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509</v>
      </c>
      <c r="H100">
        <f t="shared" si="3"/>
        <v>2196</v>
      </c>
      <c r="I100">
        <f>IF(ludnosc[[#This Row],[liczba kobiet]]&gt;ludnosc[[#This Row],[liczba mezczyzn]], 1, 0)</f>
        <v>1</v>
      </c>
      <c r="J100">
        <f>IF(AND(ludnosc[[#This Row],[czy kobiet wiecej]] = 1, I99=0), 1, 0)</f>
        <v>0</v>
      </c>
      <c r="K100">
        <f>IF(ludnosc[[#This Row],[wiek]]&lt;=18, 1, IF(ludnosc[[#This Row],[wiek]]&lt;67, 2, 3))</f>
        <v>3</v>
      </c>
      <c r="L100">
        <f>SUM(ludnosc[[#This Row],[m_miasto]:[k_wies]])</f>
        <v>2705</v>
      </c>
    </row>
    <row r="101" spans="1:12" x14ac:dyDescent="0.3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472</v>
      </c>
      <c r="H101">
        <f t="shared" si="3"/>
        <v>1972</v>
      </c>
      <c r="I101">
        <f>IF(ludnosc[[#This Row],[liczba kobiet]]&gt;ludnosc[[#This Row],[liczba mezczyzn]], 1, 0)</f>
        <v>1</v>
      </c>
      <c r="J101">
        <f>IF(AND(ludnosc[[#This Row],[czy kobiet wiecej]] = 1, I100=0), 1, 0)</f>
        <v>0</v>
      </c>
      <c r="K101">
        <f>IF(ludnosc[[#This Row],[wiek]]&lt;=18, 1, IF(ludnosc[[#This Row],[wiek]]&lt;67, 2, 3))</f>
        <v>3</v>
      </c>
      <c r="L101">
        <f>SUM(ludnosc[[#This Row],[m_miasto]:[k_wies]])</f>
        <v>2444</v>
      </c>
    </row>
    <row r="102" spans="1:12" x14ac:dyDescent="0.3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844</v>
      </c>
      <c r="H102">
        <f t="shared" si="3"/>
        <v>3398</v>
      </c>
      <c r="I102">
        <f>IF(ludnosc[[#This Row],[liczba kobiet]]&gt;ludnosc[[#This Row],[liczba mezczyzn]], 1, 0)</f>
        <v>1</v>
      </c>
      <c r="J102">
        <f>IF(AND(ludnosc[[#This Row],[czy kobiet wiecej]] = 1, I101=0), 1, 0)</f>
        <v>0</v>
      </c>
      <c r="K102">
        <f>IF(ludnosc[[#This Row],[wiek]]&lt;=18, 1, IF(ludnosc[[#This Row],[wiek]]&lt;67, 2, 3))</f>
        <v>3</v>
      </c>
      <c r="L102">
        <f>SUM(ludnosc[[#This Row],[m_miasto]:[k_wies]])</f>
        <v>4242</v>
      </c>
    </row>
    <row r="103" spans="1:12" x14ac:dyDescent="0.3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185355</v>
      </c>
      <c r="H103">
        <f t="shared" si="3"/>
        <v>174735</v>
      </c>
      <c r="I103">
        <f>IF(ludnosc[[#This Row],[liczba kobiet]]&gt;ludnosc[[#This Row],[liczba mezczyzn]], 1, 0)</f>
        <v>0</v>
      </c>
      <c r="J103">
        <f>IF(AND(ludnosc[[#This Row],[czy kobiet wiecej]] = 1, I102=0), 1, 0)</f>
        <v>0</v>
      </c>
      <c r="K103">
        <f>IF(ludnosc[[#This Row],[wiek]]&lt;=18, 1, IF(ludnosc[[#This Row],[wiek]]&lt;67, 2, 3))</f>
        <v>1</v>
      </c>
      <c r="L103">
        <f>SUM(ludnosc[[#This Row],[m_miasto]:[k_wies]])</f>
        <v>360090</v>
      </c>
    </row>
    <row r="104" spans="1:12" x14ac:dyDescent="0.3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185361</v>
      </c>
      <c r="H104">
        <f t="shared" si="3"/>
        <v>175642</v>
      </c>
      <c r="I104">
        <f>IF(ludnosc[[#This Row],[liczba kobiet]]&gt;ludnosc[[#This Row],[liczba mezczyzn]], 1, 0)</f>
        <v>0</v>
      </c>
      <c r="J104">
        <f>IF(AND(ludnosc[[#This Row],[czy kobiet wiecej]] = 1, I103=0), 1, 0)</f>
        <v>0</v>
      </c>
      <c r="K104">
        <f>IF(ludnosc[[#This Row],[wiek]]&lt;=18, 1, IF(ludnosc[[#This Row],[wiek]]&lt;67, 2, 3))</f>
        <v>1</v>
      </c>
      <c r="L104">
        <f>SUM(ludnosc[[#This Row],[m_miasto]:[k_wies]])</f>
        <v>361003</v>
      </c>
    </row>
    <row r="105" spans="1:12" x14ac:dyDescent="0.3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200299</v>
      </c>
      <c r="H105">
        <f t="shared" si="3"/>
        <v>189026</v>
      </c>
      <c r="I105">
        <f>IF(ludnosc[[#This Row],[liczba kobiet]]&gt;ludnosc[[#This Row],[liczba mezczyzn]], 1, 0)</f>
        <v>0</v>
      </c>
      <c r="J105">
        <f>IF(AND(ludnosc[[#This Row],[czy kobiet wiecej]] = 1, I104=0), 1, 0)</f>
        <v>0</v>
      </c>
      <c r="K105">
        <f>IF(ludnosc[[#This Row],[wiek]]&lt;=18, 1, IF(ludnosc[[#This Row],[wiek]]&lt;67, 2, 3))</f>
        <v>1</v>
      </c>
      <c r="L105">
        <f>SUM(ludnosc[[#This Row],[m_miasto]:[k_wies]])</f>
        <v>389325</v>
      </c>
    </row>
    <row r="106" spans="1:12" x14ac:dyDescent="0.3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204271</v>
      </c>
      <c r="H106">
        <f t="shared" si="3"/>
        <v>192803</v>
      </c>
      <c r="I106">
        <f>IF(ludnosc[[#This Row],[liczba kobiet]]&gt;ludnosc[[#This Row],[liczba mezczyzn]], 1, 0)</f>
        <v>0</v>
      </c>
      <c r="J106">
        <f>IF(AND(ludnosc[[#This Row],[czy kobiet wiecej]] = 1, I105=0), 1, 0)</f>
        <v>0</v>
      </c>
      <c r="K106">
        <f>IF(ludnosc[[#This Row],[wiek]]&lt;=18, 1, IF(ludnosc[[#This Row],[wiek]]&lt;67, 2, 3))</f>
        <v>1</v>
      </c>
      <c r="L106">
        <f>SUM(ludnosc[[#This Row],[m_miasto]:[k_wies]])</f>
        <v>397074</v>
      </c>
    </row>
    <row r="107" spans="1:12" x14ac:dyDescent="0.3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213195</v>
      </c>
      <c r="H107">
        <f t="shared" si="3"/>
        <v>201649</v>
      </c>
      <c r="I107">
        <f>IF(ludnosc[[#This Row],[liczba kobiet]]&gt;ludnosc[[#This Row],[liczba mezczyzn]], 1, 0)</f>
        <v>0</v>
      </c>
      <c r="J107">
        <f>IF(AND(ludnosc[[#This Row],[czy kobiet wiecej]] = 1, I106=0), 1, 0)</f>
        <v>0</v>
      </c>
      <c r="K107">
        <f>IF(ludnosc[[#This Row],[wiek]]&lt;=18, 1, IF(ludnosc[[#This Row],[wiek]]&lt;67, 2, 3))</f>
        <v>1</v>
      </c>
      <c r="L107">
        <f>SUM(ludnosc[[#This Row],[m_miasto]:[k_wies]])</f>
        <v>414844</v>
      </c>
    </row>
    <row r="108" spans="1:12" x14ac:dyDescent="0.3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222214</v>
      </c>
      <c r="H108">
        <f t="shared" si="3"/>
        <v>211701</v>
      </c>
      <c r="I108">
        <f>IF(ludnosc[[#This Row],[liczba kobiet]]&gt;ludnosc[[#This Row],[liczba mezczyzn]], 1, 0)</f>
        <v>0</v>
      </c>
      <c r="J108">
        <f>IF(AND(ludnosc[[#This Row],[czy kobiet wiecej]] = 1, I107=0), 1, 0)</f>
        <v>0</v>
      </c>
      <c r="K108">
        <f>IF(ludnosc[[#This Row],[wiek]]&lt;=18, 1, IF(ludnosc[[#This Row],[wiek]]&lt;67, 2, 3))</f>
        <v>1</v>
      </c>
      <c r="L108">
        <f>SUM(ludnosc[[#This Row],[m_miasto]:[k_wies]])</f>
        <v>433915</v>
      </c>
    </row>
    <row r="109" spans="1:12" x14ac:dyDescent="0.3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221096</v>
      </c>
      <c r="H109">
        <f t="shared" si="3"/>
        <v>210701</v>
      </c>
      <c r="I109">
        <f>IF(ludnosc[[#This Row],[liczba kobiet]]&gt;ludnosc[[#This Row],[liczba mezczyzn]], 1, 0)</f>
        <v>0</v>
      </c>
      <c r="J109">
        <f>IF(AND(ludnosc[[#This Row],[czy kobiet wiecej]] = 1, I108=0), 1, 0)</f>
        <v>0</v>
      </c>
      <c r="K109">
        <f>IF(ludnosc[[#This Row],[wiek]]&lt;=18, 1, IF(ludnosc[[#This Row],[wiek]]&lt;67, 2, 3))</f>
        <v>1</v>
      </c>
      <c r="L109">
        <f>SUM(ludnosc[[#This Row],[m_miasto]:[k_wies]])</f>
        <v>431797</v>
      </c>
    </row>
    <row r="110" spans="1:12" x14ac:dyDescent="0.3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207111</v>
      </c>
      <c r="H110">
        <f t="shared" si="3"/>
        <v>196777</v>
      </c>
      <c r="I110">
        <f>IF(ludnosc[[#This Row],[liczba kobiet]]&gt;ludnosc[[#This Row],[liczba mezczyzn]], 1, 0)</f>
        <v>0</v>
      </c>
      <c r="J110">
        <f>IF(AND(ludnosc[[#This Row],[czy kobiet wiecej]] = 1, I109=0), 1, 0)</f>
        <v>0</v>
      </c>
      <c r="K110">
        <f>IF(ludnosc[[#This Row],[wiek]]&lt;=18, 1, IF(ludnosc[[#This Row],[wiek]]&lt;67, 2, 3))</f>
        <v>1</v>
      </c>
      <c r="L110">
        <f>SUM(ludnosc[[#This Row],[m_miasto]:[k_wies]])</f>
        <v>403888</v>
      </c>
    </row>
    <row r="111" spans="1:12" x14ac:dyDescent="0.3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196739</v>
      </c>
      <c r="H111">
        <f t="shared" si="3"/>
        <v>186685</v>
      </c>
      <c r="I111">
        <f>IF(ludnosc[[#This Row],[liczba kobiet]]&gt;ludnosc[[#This Row],[liczba mezczyzn]], 1, 0)</f>
        <v>0</v>
      </c>
      <c r="J111">
        <f>IF(AND(ludnosc[[#This Row],[czy kobiet wiecej]] = 1, I110=0), 1, 0)</f>
        <v>0</v>
      </c>
      <c r="K111">
        <f>IF(ludnosc[[#This Row],[wiek]]&lt;=18, 1, IF(ludnosc[[#This Row],[wiek]]&lt;67, 2, 3))</f>
        <v>1</v>
      </c>
      <c r="L111">
        <f>SUM(ludnosc[[#This Row],[m_miasto]:[k_wies]])</f>
        <v>383424</v>
      </c>
    </row>
    <row r="112" spans="1:12" x14ac:dyDescent="0.3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189167</v>
      </c>
      <c r="H112">
        <f t="shared" si="3"/>
        <v>179965</v>
      </c>
      <c r="I112">
        <f>IF(ludnosc[[#This Row],[liczba kobiet]]&gt;ludnosc[[#This Row],[liczba mezczyzn]], 1, 0)</f>
        <v>0</v>
      </c>
      <c r="J112">
        <f>IF(AND(ludnosc[[#This Row],[czy kobiet wiecej]] = 1, I111=0), 1, 0)</f>
        <v>0</v>
      </c>
      <c r="K112">
        <f>IF(ludnosc[[#This Row],[wiek]]&lt;=18, 1, IF(ludnosc[[#This Row],[wiek]]&lt;67, 2, 3))</f>
        <v>1</v>
      </c>
      <c r="L112">
        <f>SUM(ludnosc[[#This Row],[m_miasto]:[k_wies]])</f>
        <v>369132</v>
      </c>
    </row>
    <row r="113" spans="1:12" x14ac:dyDescent="0.3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183608</v>
      </c>
      <c r="H113">
        <f t="shared" si="3"/>
        <v>173750</v>
      </c>
      <c r="I113">
        <f>IF(ludnosc[[#This Row],[liczba kobiet]]&gt;ludnosc[[#This Row],[liczba mezczyzn]], 1, 0)</f>
        <v>0</v>
      </c>
      <c r="J113">
        <f>IF(AND(ludnosc[[#This Row],[czy kobiet wiecej]] = 1, I112=0), 1, 0)</f>
        <v>0</v>
      </c>
      <c r="K113">
        <f>IF(ludnosc[[#This Row],[wiek]]&lt;=18, 1, IF(ludnosc[[#This Row],[wiek]]&lt;67, 2, 3))</f>
        <v>1</v>
      </c>
      <c r="L113">
        <f>SUM(ludnosc[[#This Row],[m_miasto]:[k_wies]])</f>
        <v>357358</v>
      </c>
    </row>
    <row r="114" spans="1:12" x14ac:dyDescent="0.3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179959</v>
      </c>
      <c r="H114">
        <f t="shared" si="3"/>
        <v>171106</v>
      </c>
      <c r="I114">
        <f>IF(ludnosc[[#This Row],[liczba kobiet]]&gt;ludnosc[[#This Row],[liczba mezczyzn]], 1, 0)</f>
        <v>0</v>
      </c>
      <c r="J114">
        <f>IF(AND(ludnosc[[#This Row],[czy kobiet wiecej]] = 1, I113=0), 1, 0)</f>
        <v>0</v>
      </c>
      <c r="K114">
        <f>IF(ludnosc[[#This Row],[wiek]]&lt;=18, 1, IF(ludnosc[[#This Row],[wiek]]&lt;67, 2, 3))</f>
        <v>1</v>
      </c>
      <c r="L114">
        <f>SUM(ludnosc[[#This Row],[m_miasto]:[k_wies]])</f>
        <v>351065</v>
      </c>
    </row>
    <row r="115" spans="1:12" x14ac:dyDescent="0.3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181920</v>
      </c>
      <c r="H115">
        <f t="shared" si="3"/>
        <v>172598</v>
      </c>
      <c r="I115">
        <f>IF(ludnosc[[#This Row],[liczba kobiet]]&gt;ludnosc[[#This Row],[liczba mezczyzn]], 1, 0)</f>
        <v>0</v>
      </c>
      <c r="J115">
        <f>IF(AND(ludnosc[[#This Row],[czy kobiet wiecej]] = 1, I114=0), 1, 0)</f>
        <v>0</v>
      </c>
      <c r="K115">
        <f>IF(ludnosc[[#This Row],[wiek]]&lt;=18, 1, IF(ludnosc[[#This Row],[wiek]]&lt;67, 2, 3))</f>
        <v>1</v>
      </c>
      <c r="L115">
        <f>SUM(ludnosc[[#This Row],[m_miasto]:[k_wies]])</f>
        <v>354518</v>
      </c>
    </row>
    <row r="116" spans="1:12" x14ac:dyDescent="0.3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188164</v>
      </c>
      <c r="H116">
        <f t="shared" si="3"/>
        <v>178814</v>
      </c>
      <c r="I116">
        <f>IF(ludnosc[[#This Row],[liczba kobiet]]&gt;ludnosc[[#This Row],[liczba mezczyzn]], 1, 0)</f>
        <v>0</v>
      </c>
      <c r="J116">
        <f>IF(AND(ludnosc[[#This Row],[czy kobiet wiecej]] = 1, I115=0), 1, 0)</f>
        <v>0</v>
      </c>
      <c r="K116">
        <f>IF(ludnosc[[#This Row],[wiek]]&lt;=18, 1, IF(ludnosc[[#This Row],[wiek]]&lt;67, 2, 3))</f>
        <v>1</v>
      </c>
      <c r="L116">
        <f>SUM(ludnosc[[#This Row],[m_miasto]:[k_wies]])</f>
        <v>366978</v>
      </c>
    </row>
    <row r="117" spans="1:12" x14ac:dyDescent="0.3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193335</v>
      </c>
      <c r="H117">
        <f t="shared" si="3"/>
        <v>183709</v>
      </c>
      <c r="I117">
        <f>IF(ludnosc[[#This Row],[liczba kobiet]]&gt;ludnosc[[#This Row],[liczba mezczyzn]], 1, 0)</f>
        <v>0</v>
      </c>
      <c r="J117">
        <f>IF(AND(ludnosc[[#This Row],[czy kobiet wiecej]] = 1, I116=0), 1, 0)</f>
        <v>0</v>
      </c>
      <c r="K117">
        <f>IF(ludnosc[[#This Row],[wiek]]&lt;=18, 1, IF(ludnosc[[#This Row],[wiek]]&lt;67, 2, 3))</f>
        <v>1</v>
      </c>
      <c r="L117">
        <f>SUM(ludnosc[[#This Row],[m_miasto]:[k_wies]])</f>
        <v>377044</v>
      </c>
    </row>
    <row r="118" spans="1:12" x14ac:dyDescent="0.3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194790</v>
      </c>
      <c r="H118">
        <f t="shared" si="3"/>
        <v>185364</v>
      </c>
      <c r="I118">
        <f>IF(ludnosc[[#This Row],[liczba kobiet]]&gt;ludnosc[[#This Row],[liczba mezczyzn]], 1, 0)</f>
        <v>0</v>
      </c>
      <c r="J118">
        <f>IF(AND(ludnosc[[#This Row],[czy kobiet wiecej]] = 1, I117=0), 1, 0)</f>
        <v>0</v>
      </c>
      <c r="K118">
        <f>IF(ludnosc[[#This Row],[wiek]]&lt;=18, 1, IF(ludnosc[[#This Row],[wiek]]&lt;67, 2, 3))</f>
        <v>1</v>
      </c>
      <c r="L118">
        <f>SUM(ludnosc[[#This Row],[m_miasto]:[k_wies]])</f>
        <v>380154</v>
      </c>
    </row>
    <row r="119" spans="1:12" x14ac:dyDescent="0.3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200922</v>
      </c>
      <c r="H119">
        <f t="shared" si="3"/>
        <v>190341</v>
      </c>
      <c r="I119">
        <f>IF(ludnosc[[#This Row],[liczba kobiet]]&gt;ludnosc[[#This Row],[liczba mezczyzn]], 1, 0)</f>
        <v>0</v>
      </c>
      <c r="J119">
        <f>IF(AND(ludnosc[[#This Row],[czy kobiet wiecej]] = 1, I118=0), 1, 0)</f>
        <v>0</v>
      </c>
      <c r="K119">
        <f>IF(ludnosc[[#This Row],[wiek]]&lt;=18, 1, IF(ludnosc[[#This Row],[wiek]]&lt;67, 2, 3))</f>
        <v>1</v>
      </c>
      <c r="L119">
        <f>SUM(ludnosc[[#This Row],[m_miasto]:[k_wies]])</f>
        <v>391263</v>
      </c>
    </row>
    <row r="120" spans="1:12" x14ac:dyDescent="0.3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208735</v>
      </c>
      <c r="H120">
        <f t="shared" si="3"/>
        <v>198979</v>
      </c>
      <c r="I120">
        <f>IF(ludnosc[[#This Row],[liczba kobiet]]&gt;ludnosc[[#This Row],[liczba mezczyzn]], 1, 0)</f>
        <v>0</v>
      </c>
      <c r="J120">
        <f>IF(AND(ludnosc[[#This Row],[czy kobiet wiecej]] = 1, I119=0), 1, 0)</f>
        <v>0</v>
      </c>
      <c r="K120">
        <f>IF(ludnosc[[#This Row],[wiek]]&lt;=18, 1, IF(ludnosc[[#This Row],[wiek]]&lt;67, 2, 3))</f>
        <v>1</v>
      </c>
      <c r="L120">
        <f>SUM(ludnosc[[#This Row],[m_miasto]:[k_wies]])</f>
        <v>407714</v>
      </c>
    </row>
    <row r="121" spans="1:12" x14ac:dyDescent="0.3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217467</v>
      </c>
      <c r="H121">
        <f t="shared" si="3"/>
        <v>206754</v>
      </c>
      <c r="I121">
        <f>IF(ludnosc[[#This Row],[liczba kobiet]]&gt;ludnosc[[#This Row],[liczba mezczyzn]], 1, 0)</f>
        <v>0</v>
      </c>
      <c r="J121">
        <f>IF(AND(ludnosc[[#This Row],[czy kobiet wiecej]] = 1, I120=0), 1, 0)</f>
        <v>0</v>
      </c>
      <c r="K121">
        <f>IF(ludnosc[[#This Row],[wiek]]&lt;=18, 1, IF(ludnosc[[#This Row],[wiek]]&lt;67, 2, 3))</f>
        <v>1</v>
      </c>
      <c r="L121">
        <f>SUM(ludnosc[[#This Row],[m_miasto]:[k_wies]])</f>
        <v>424221</v>
      </c>
    </row>
    <row r="122" spans="1:12" x14ac:dyDescent="0.3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222581</v>
      </c>
      <c r="H122">
        <f t="shared" si="3"/>
        <v>213478</v>
      </c>
      <c r="I122">
        <f>IF(ludnosc[[#This Row],[liczba kobiet]]&gt;ludnosc[[#This Row],[liczba mezczyzn]], 1, 0)</f>
        <v>0</v>
      </c>
      <c r="J122">
        <f>IF(AND(ludnosc[[#This Row],[czy kobiet wiecej]] = 1, I121=0), 1, 0)</f>
        <v>0</v>
      </c>
      <c r="K122">
        <f>IF(ludnosc[[#This Row],[wiek]]&lt;=18, 1, IF(ludnosc[[#This Row],[wiek]]&lt;67, 2, 3))</f>
        <v>2</v>
      </c>
      <c r="L122">
        <f>SUM(ludnosc[[#This Row],[m_miasto]:[k_wies]])</f>
        <v>436059</v>
      </c>
    </row>
    <row r="123" spans="1:12" x14ac:dyDescent="0.3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235960</v>
      </c>
      <c r="H123">
        <f t="shared" si="3"/>
        <v>227695</v>
      </c>
      <c r="I123">
        <f>IF(ludnosc[[#This Row],[liczba kobiet]]&gt;ludnosc[[#This Row],[liczba mezczyzn]], 1, 0)</f>
        <v>0</v>
      </c>
      <c r="J123">
        <f>IF(AND(ludnosc[[#This Row],[czy kobiet wiecej]] = 1, I122=0), 1, 0)</f>
        <v>0</v>
      </c>
      <c r="K123">
        <f>IF(ludnosc[[#This Row],[wiek]]&lt;=18, 1, IF(ludnosc[[#This Row],[wiek]]&lt;67, 2, 3))</f>
        <v>2</v>
      </c>
      <c r="L123">
        <f>SUM(ludnosc[[#This Row],[m_miasto]:[k_wies]])</f>
        <v>463655</v>
      </c>
    </row>
    <row r="124" spans="1:12" x14ac:dyDescent="0.3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246339</v>
      </c>
      <c r="H124">
        <f t="shared" si="3"/>
        <v>236346</v>
      </c>
      <c r="I124">
        <f>IF(ludnosc[[#This Row],[liczba kobiet]]&gt;ludnosc[[#This Row],[liczba mezczyzn]], 1, 0)</f>
        <v>0</v>
      </c>
      <c r="J124">
        <f>IF(AND(ludnosc[[#This Row],[czy kobiet wiecej]] = 1, I123=0), 1, 0)</f>
        <v>0</v>
      </c>
      <c r="K124">
        <f>IF(ludnosc[[#This Row],[wiek]]&lt;=18, 1, IF(ludnosc[[#This Row],[wiek]]&lt;67, 2, 3))</f>
        <v>2</v>
      </c>
      <c r="L124">
        <f>SUM(ludnosc[[#This Row],[m_miasto]:[k_wies]])</f>
        <v>482685</v>
      </c>
    </row>
    <row r="125" spans="1:12" x14ac:dyDescent="0.3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255586</v>
      </c>
      <c r="H125">
        <f t="shared" si="3"/>
        <v>245701</v>
      </c>
      <c r="I125">
        <f>IF(ludnosc[[#This Row],[liczba kobiet]]&gt;ludnosc[[#This Row],[liczba mezczyzn]], 1, 0)</f>
        <v>0</v>
      </c>
      <c r="J125">
        <f>IF(AND(ludnosc[[#This Row],[czy kobiet wiecej]] = 1, I124=0), 1, 0)</f>
        <v>0</v>
      </c>
      <c r="K125">
        <f>IF(ludnosc[[#This Row],[wiek]]&lt;=18, 1, IF(ludnosc[[#This Row],[wiek]]&lt;67, 2, 3))</f>
        <v>2</v>
      </c>
      <c r="L125">
        <f>SUM(ludnosc[[#This Row],[m_miasto]:[k_wies]])</f>
        <v>501287</v>
      </c>
    </row>
    <row r="126" spans="1:12" x14ac:dyDescent="0.3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271430</v>
      </c>
      <c r="H126">
        <f t="shared" si="3"/>
        <v>260105</v>
      </c>
      <c r="I126">
        <f>IF(ludnosc[[#This Row],[liczba kobiet]]&gt;ludnosc[[#This Row],[liczba mezczyzn]], 1, 0)</f>
        <v>0</v>
      </c>
      <c r="J126">
        <f>IF(AND(ludnosc[[#This Row],[czy kobiet wiecej]] = 1, I125=0), 1, 0)</f>
        <v>0</v>
      </c>
      <c r="K126">
        <f>IF(ludnosc[[#This Row],[wiek]]&lt;=18, 1, IF(ludnosc[[#This Row],[wiek]]&lt;67, 2, 3))</f>
        <v>2</v>
      </c>
      <c r="L126">
        <f>SUM(ludnosc[[#This Row],[m_miasto]:[k_wies]])</f>
        <v>531535</v>
      </c>
    </row>
    <row r="127" spans="1:12" x14ac:dyDescent="0.3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277362</v>
      </c>
      <c r="H127">
        <f t="shared" si="3"/>
        <v>266718</v>
      </c>
      <c r="I127">
        <f>IF(ludnosc[[#This Row],[liczba kobiet]]&gt;ludnosc[[#This Row],[liczba mezczyzn]], 1, 0)</f>
        <v>0</v>
      </c>
      <c r="J127">
        <f>IF(AND(ludnosc[[#This Row],[czy kobiet wiecej]] = 1, I126=0), 1, 0)</f>
        <v>0</v>
      </c>
      <c r="K127">
        <f>IF(ludnosc[[#This Row],[wiek]]&lt;=18, 1, IF(ludnosc[[#This Row],[wiek]]&lt;67, 2, 3))</f>
        <v>2</v>
      </c>
      <c r="L127">
        <f>SUM(ludnosc[[#This Row],[m_miasto]:[k_wies]])</f>
        <v>544080</v>
      </c>
    </row>
    <row r="128" spans="1:12" x14ac:dyDescent="0.3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279673</v>
      </c>
      <c r="H128">
        <f t="shared" si="3"/>
        <v>269184</v>
      </c>
      <c r="I128">
        <f>IF(ludnosc[[#This Row],[liczba kobiet]]&gt;ludnosc[[#This Row],[liczba mezczyzn]], 1, 0)</f>
        <v>0</v>
      </c>
      <c r="J128">
        <f>IF(AND(ludnosc[[#This Row],[czy kobiet wiecej]] = 1, I127=0), 1, 0)</f>
        <v>0</v>
      </c>
      <c r="K128">
        <f>IF(ludnosc[[#This Row],[wiek]]&lt;=18, 1, IF(ludnosc[[#This Row],[wiek]]&lt;67, 2, 3))</f>
        <v>2</v>
      </c>
      <c r="L128">
        <f>SUM(ludnosc[[#This Row],[m_miasto]:[k_wies]])</f>
        <v>548857</v>
      </c>
    </row>
    <row r="129" spans="1:12" x14ac:dyDescent="0.3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287577</v>
      </c>
      <c r="H129">
        <f t="shared" si="3"/>
        <v>278394</v>
      </c>
      <c r="I129">
        <f>IF(ludnosc[[#This Row],[liczba kobiet]]&gt;ludnosc[[#This Row],[liczba mezczyzn]], 1, 0)</f>
        <v>0</v>
      </c>
      <c r="J129">
        <f>IF(AND(ludnosc[[#This Row],[czy kobiet wiecej]] = 1, I128=0), 1, 0)</f>
        <v>0</v>
      </c>
      <c r="K129">
        <f>IF(ludnosc[[#This Row],[wiek]]&lt;=18, 1, IF(ludnosc[[#This Row],[wiek]]&lt;67, 2, 3))</f>
        <v>2</v>
      </c>
      <c r="L129">
        <f>SUM(ludnosc[[#This Row],[m_miasto]:[k_wies]])</f>
        <v>565971</v>
      </c>
    </row>
    <row r="130" spans="1:12" x14ac:dyDescent="0.3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293558</v>
      </c>
      <c r="H130">
        <f t="shared" si="3"/>
        <v>283120</v>
      </c>
      <c r="I130">
        <f>IF(ludnosc[[#This Row],[liczba kobiet]]&gt;ludnosc[[#This Row],[liczba mezczyzn]], 1, 0)</f>
        <v>0</v>
      </c>
      <c r="J130">
        <f>IF(AND(ludnosc[[#This Row],[czy kobiet wiecej]] = 1, I129=0), 1, 0)</f>
        <v>0</v>
      </c>
      <c r="K130">
        <f>IF(ludnosc[[#This Row],[wiek]]&lt;=18, 1, IF(ludnosc[[#This Row],[wiek]]&lt;67, 2, 3))</f>
        <v>2</v>
      </c>
      <c r="L130">
        <f>SUM(ludnosc[[#This Row],[m_miasto]:[k_wies]])</f>
        <v>576678</v>
      </c>
    </row>
    <row r="131" spans="1:12" x14ac:dyDescent="0.3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C131+E131</f>
        <v>305357</v>
      </c>
      <c r="H131">
        <f t="shared" ref="H131:H194" si="5">D131+F131</f>
        <v>296662</v>
      </c>
      <c r="I131">
        <f>IF(ludnosc[[#This Row],[liczba kobiet]]&gt;ludnosc[[#This Row],[liczba mezczyzn]], 1, 0)</f>
        <v>0</v>
      </c>
      <c r="J131">
        <f>IF(AND(ludnosc[[#This Row],[czy kobiet wiecej]] = 1, I130=0), 1, 0)</f>
        <v>0</v>
      </c>
      <c r="K131">
        <f>IF(ludnosc[[#This Row],[wiek]]&lt;=18, 1, IF(ludnosc[[#This Row],[wiek]]&lt;67, 2, 3))</f>
        <v>2</v>
      </c>
      <c r="L131">
        <f>SUM(ludnosc[[#This Row],[m_miasto]:[k_wies]])</f>
        <v>602019</v>
      </c>
    </row>
    <row r="132" spans="1:12" x14ac:dyDescent="0.3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323224</v>
      </c>
      <c r="H132">
        <f t="shared" si="5"/>
        <v>313818</v>
      </c>
      <c r="I132">
        <f>IF(ludnosc[[#This Row],[liczba kobiet]]&gt;ludnosc[[#This Row],[liczba mezczyzn]], 1, 0)</f>
        <v>0</v>
      </c>
      <c r="J132">
        <f>IF(AND(ludnosc[[#This Row],[czy kobiet wiecej]] = 1, I131=0), 1, 0)</f>
        <v>0</v>
      </c>
      <c r="K132">
        <f>IF(ludnosc[[#This Row],[wiek]]&lt;=18, 1, IF(ludnosc[[#This Row],[wiek]]&lt;67, 2, 3))</f>
        <v>2</v>
      </c>
      <c r="L132">
        <f>SUM(ludnosc[[#This Row],[m_miasto]:[k_wies]])</f>
        <v>637042</v>
      </c>
    </row>
    <row r="133" spans="1:12" x14ac:dyDescent="0.3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333664</v>
      </c>
      <c r="H133">
        <f t="shared" si="5"/>
        <v>323357</v>
      </c>
      <c r="I133">
        <f>IF(ludnosc[[#This Row],[liczba kobiet]]&gt;ludnosc[[#This Row],[liczba mezczyzn]], 1, 0)</f>
        <v>0</v>
      </c>
      <c r="J133">
        <f>IF(AND(ludnosc[[#This Row],[czy kobiet wiecej]] = 1, I132=0), 1, 0)</f>
        <v>0</v>
      </c>
      <c r="K133">
        <f>IF(ludnosc[[#This Row],[wiek]]&lt;=18, 1, IF(ludnosc[[#This Row],[wiek]]&lt;67, 2, 3))</f>
        <v>2</v>
      </c>
      <c r="L133">
        <f>SUM(ludnosc[[#This Row],[m_miasto]:[k_wies]])</f>
        <v>657021</v>
      </c>
    </row>
    <row r="134" spans="1:12" x14ac:dyDescent="0.3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342573</v>
      </c>
      <c r="H134">
        <f t="shared" si="5"/>
        <v>333969</v>
      </c>
      <c r="I134">
        <f>IF(ludnosc[[#This Row],[liczba kobiet]]&gt;ludnosc[[#This Row],[liczba mezczyzn]], 1, 0)</f>
        <v>0</v>
      </c>
      <c r="J134">
        <f>IF(AND(ludnosc[[#This Row],[czy kobiet wiecej]] = 1, I133=0), 1, 0)</f>
        <v>0</v>
      </c>
      <c r="K134">
        <f>IF(ludnosc[[#This Row],[wiek]]&lt;=18, 1, IF(ludnosc[[#This Row],[wiek]]&lt;67, 2, 3))</f>
        <v>2</v>
      </c>
      <c r="L134">
        <f>SUM(ludnosc[[#This Row],[m_miasto]:[k_wies]])</f>
        <v>676542</v>
      </c>
    </row>
    <row r="135" spans="1:12" x14ac:dyDescent="0.3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332668</v>
      </c>
      <c r="H135">
        <f t="shared" si="5"/>
        <v>322428</v>
      </c>
      <c r="I135">
        <f>IF(ludnosc[[#This Row],[liczba kobiet]]&gt;ludnosc[[#This Row],[liczba mezczyzn]], 1, 0)</f>
        <v>0</v>
      </c>
      <c r="J135">
        <f>IF(AND(ludnosc[[#This Row],[czy kobiet wiecej]] = 1, I134=0), 1, 0)</f>
        <v>0</v>
      </c>
      <c r="K135">
        <f>IF(ludnosc[[#This Row],[wiek]]&lt;=18, 1, IF(ludnosc[[#This Row],[wiek]]&lt;67, 2, 3))</f>
        <v>2</v>
      </c>
      <c r="L135">
        <f>SUM(ludnosc[[#This Row],[m_miasto]:[k_wies]])</f>
        <v>655096</v>
      </c>
    </row>
    <row r="136" spans="1:12" x14ac:dyDescent="0.3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317344</v>
      </c>
      <c r="H136">
        <f t="shared" si="5"/>
        <v>309554</v>
      </c>
      <c r="I136">
        <f>IF(ludnosc[[#This Row],[liczba kobiet]]&gt;ludnosc[[#This Row],[liczba mezczyzn]], 1, 0)</f>
        <v>0</v>
      </c>
      <c r="J136">
        <f>IF(AND(ludnosc[[#This Row],[czy kobiet wiecej]] = 1, I135=0), 1, 0)</f>
        <v>0</v>
      </c>
      <c r="K136">
        <f>IF(ludnosc[[#This Row],[wiek]]&lt;=18, 1, IF(ludnosc[[#This Row],[wiek]]&lt;67, 2, 3))</f>
        <v>2</v>
      </c>
      <c r="L136">
        <f>SUM(ludnosc[[#This Row],[m_miasto]:[k_wies]])</f>
        <v>626898</v>
      </c>
    </row>
    <row r="137" spans="1:12" x14ac:dyDescent="0.3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322903</v>
      </c>
      <c r="H137">
        <f t="shared" si="5"/>
        <v>315415</v>
      </c>
      <c r="I137">
        <f>IF(ludnosc[[#This Row],[liczba kobiet]]&gt;ludnosc[[#This Row],[liczba mezczyzn]], 1, 0)</f>
        <v>0</v>
      </c>
      <c r="J137">
        <f>IF(AND(ludnosc[[#This Row],[czy kobiet wiecej]] = 1, I136=0), 1, 0)</f>
        <v>0</v>
      </c>
      <c r="K137">
        <f>IF(ludnosc[[#This Row],[wiek]]&lt;=18, 1, IF(ludnosc[[#This Row],[wiek]]&lt;67, 2, 3))</f>
        <v>2</v>
      </c>
      <c r="L137">
        <f>SUM(ludnosc[[#This Row],[m_miasto]:[k_wies]])</f>
        <v>638318</v>
      </c>
    </row>
    <row r="138" spans="1:12" x14ac:dyDescent="0.3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321722</v>
      </c>
      <c r="H138">
        <f t="shared" si="5"/>
        <v>312129</v>
      </c>
      <c r="I138">
        <f>IF(ludnosc[[#This Row],[liczba kobiet]]&gt;ludnosc[[#This Row],[liczba mezczyzn]], 1, 0)</f>
        <v>0</v>
      </c>
      <c r="J138">
        <f>IF(AND(ludnosc[[#This Row],[czy kobiet wiecej]] = 1, I137=0), 1, 0)</f>
        <v>0</v>
      </c>
      <c r="K138">
        <f>IF(ludnosc[[#This Row],[wiek]]&lt;=18, 1, IF(ludnosc[[#This Row],[wiek]]&lt;67, 2, 3))</f>
        <v>2</v>
      </c>
      <c r="L138">
        <f>SUM(ludnosc[[#This Row],[m_miasto]:[k_wies]])</f>
        <v>633851</v>
      </c>
    </row>
    <row r="139" spans="1:12" x14ac:dyDescent="0.3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311856</v>
      </c>
      <c r="H139">
        <f t="shared" si="5"/>
        <v>303773</v>
      </c>
      <c r="I139">
        <f>IF(ludnosc[[#This Row],[liczba kobiet]]&gt;ludnosc[[#This Row],[liczba mezczyzn]], 1, 0)</f>
        <v>0</v>
      </c>
      <c r="J139">
        <f>IF(AND(ludnosc[[#This Row],[czy kobiet wiecej]] = 1, I138=0), 1, 0)</f>
        <v>0</v>
      </c>
      <c r="K139">
        <f>IF(ludnosc[[#This Row],[wiek]]&lt;=18, 1, IF(ludnosc[[#This Row],[wiek]]&lt;67, 2, 3))</f>
        <v>2</v>
      </c>
      <c r="L139">
        <f>SUM(ludnosc[[#This Row],[m_miasto]:[k_wies]])</f>
        <v>615629</v>
      </c>
    </row>
    <row r="140" spans="1:12" x14ac:dyDescent="0.3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309364</v>
      </c>
      <c r="H140">
        <f t="shared" si="5"/>
        <v>301036</v>
      </c>
      <c r="I140">
        <f>IF(ludnosc[[#This Row],[liczba kobiet]]&gt;ludnosc[[#This Row],[liczba mezczyzn]], 1, 0)</f>
        <v>0</v>
      </c>
      <c r="J140">
        <f>IF(AND(ludnosc[[#This Row],[czy kobiet wiecej]] = 1, I139=0), 1, 0)</f>
        <v>0</v>
      </c>
      <c r="K140">
        <f>IF(ludnosc[[#This Row],[wiek]]&lt;=18, 1, IF(ludnosc[[#This Row],[wiek]]&lt;67, 2, 3))</f>
        <v>2</v>
      </c>
      <c r="L140">
        <f>SUM(ludnosc[[#This Row],[m_miasto]:[k_wies]])</f>
        <v>610400</v>
      </c>
    </row>
    <row r="141" spans="1:12" x14ac:dyDescent="0.3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309675</v>
      </c>
      <c r="H141">
        <f t="shared" si="5"/>
        <v>302500</v>
      </c>
      <c r="I141">
        <f>IF(ludnosc[[#This Row],[liczba kobiet]]&gt;ludnosc[[#This Row],[liczba mezczyzn]], 1, 0)</f>
        <v>0</v>
      </c>
      <c r="J141">
        <f>IF(AND(ludnosc[[#This Row],[czy kobiet wiecej]] = 1, I140=0), 1, 0)</f>
        <v>0</v>
      </c>
      <c r="K141">
        <f>IF(ludnosc[[#This Row],[wiek]]&lt;=18, 1, IF(ludnosc[[#This Row],[wiek]]&lt;67, 2, 3))</f>
        <v>2</v>
      </c>
      <c r="L141">
        <f>SUM(ludnosc[[#This Row],[m_miasto]:[k_wies]])</f>
        <v>612175</v>
      </c>
    </row>
    <row r="142" spans="1:12" x14ac:dyDescent="0.3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298708</v>
      </c>
      <c r="H142">
        <f t="shared" si="5"/>
        <v>292096</v>
      </c>
      <c r="I142">
        <f>IF(ludnosc[[#This Row],[liczba kobiet]]&gt;ludnosc[[#This Row],[liczba mezczyzn]], 1, 0)</f>
        <v>0</v>
      </c>
      <c r="J142">
        <f>IF(AND(ludnosc[[#This Row],[czy kobiet wiecej]] = 1, I141=0), 1, 0)</f>
        <v>0</v>
      </c>
      <c r="K142">
        <f>IF(ludnosc[[#This Row],[wiek]]&lt;=18, 1, IF(ludnosc[[#This Row],[wiek]]&lt;67, 2, 3))</f>
        <v>2</v>
      </c>
      <c r="L142">
        <f>SUM(ludnosc[[#This Row],[m_miasto]:[k_wies]])</f>
        <v>590804</v>
      </c>
    </row>
    <row r="143" spans="1:12" x14ac:dyDescent="0.3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288273</v>
      </c>
      <c r="H143">
        <f t="shared" si="5"/>
        <v>281003</v>
      </c>
      <c r="I143">
        <f>IF(ludnosc[[#This Row],[liczba kobiet]]&gt;ludnosc[[#This Row],[liczba mezczyzn]], 1, 0)</f>
        <v>0</v>
      </c>
      <c r="J143">
        <f>IF(AND(ludnosc[[#This Row],[czy kobiet wiecej]] = 1, I142=0), 1, 0)</f>
        <v>0</v>
      </c>
      <c r="K143">
        <f>IF(ludnosc[[#This Row],[wiek]]&lt;=18, 1, IF(ludnosc[[#This Row],[wiek]]&lt;67, 2, 3))</f>
        <v>2</v>
      </c>
      <c r="L143">
        <f>SUM(ludnosc[[#This Row],[m_miasto]:[k_wies]])</f>
        <v>569276</v>
      </c>
    </row>
    <row r="144" spans="1:12" x14ac:dyDescent="0.3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276048</v>
      </c>
      <c r="H144">
        <f t="shared" si="5"/>
        <v>270584</v>
      </c>
      <c r="I144">
        <f>IF(ludnosc[[#This Row],[liczba kobiet]]&gt;ludnosc[[#This Row],[liczba mezczyzn]], 1, 0)</f>
        <v>0</v>
      </c>
      <c r="J144">
        <f>IF(AND(ludnosc[[#This Row],[czy kobiet wiecej]] = 1, I143=0), 1, 0)</f>
        <v>0</v>
      </c>
      <c r="K144">
        <f>IF(ludnosc[[#This Row],[wiek]]&lt;=18, 1, IF(ludnosc[[#This Row],[wiek]]&lt;67, 2, 3))</f>
        <v>2</v>
      </c>
      <c r="L144">
        <f>SUM(ludnosc[[#This Row],[m_miasto]:[k_wies]])</f>
        <v>546632</v>
      </c>
    </row>
    <row r="145" spans="1:12" x14ac:dyDescent="0.3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265803</v>
      </c>
      <c r="H145">
        <f t="shared" si="5"/>
        <v>260398</v>
      </c>
      <c r="I145">
        <f>IF(ludnosc[[#This Row],[liczba kobiet]]&gt;ludnosc[[#This Row],[liczba mezczyzn]], 1, 0)</f>
        <v>0</v>
      </c>
      <c r="J145">
        <f>IF(AND(ludnosc[[#This Row],[czy kobiet wiecej]] = 1, I144=0), 1, 0)</f>
        <v>0</v>
      </c>
      <c r="K145">
        <f>IF(ludnosc[[#This Row],[wiek]]&lt;=18, 1, IF(ludnosc[[#This Row],[wiek]]&lt;67, 2, 3))</f>
        <v>2</v>
      </c>
      <c r="L145">
        <f>SUM(ludnosc[[#This Row],[m_miasto]:[k_wies]])</f>
        <v>526201</v>
      </c>
    </row>
    <row r="146" spans="1:12" x14ac:dyDescent="0.3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254133</v>
      </c>
      <c r="H146">
        <f t="shared" si="5"/>
        <v>251096</v>
      </c>
      <c r="I146">
        <f>IF(ludnosc[[#This Row],[liczba kobiet]]&gt;ludnosc[[#This Row],[liczba mezczyzn]], 1, 0)</f>
        <v>0</v>
      </c>
      <c r="J146">
        <f>IF(AND(ludnosc[[#This Row],[czy kobiet wiecej]] = 1, I145=0), 1, 0)</f>
        <v>0</v>
      </c>
      <c r="K146">
        <f>IF(ludnosc[[#This Row],[wiek]]&lt;=18, 1, IF(ludnosc[[#This Row],[wiek]]&lt;67, 2, 3))</f>
        <v>2</v>
      </c>
      <c r="L146">
        <f>SUM(ludnosc[[#This Row],[m_miasto]:[k_wies]])</f>
        <v>505229</v>
      </c>
    </row>
    <row r="147" spans="1:12" x14ac:dyDescent="0.3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246982</v>
      </c>
      <c r="H147">
        <f t="shared" si="5"/>
        <v>242751</v>
      </c>
      <c r="I147">
        <f>IF(ludnosc[[#This Row],[liczba kobiet]]&gt;ludnosc[[#This Row],[liczba mezczyzn]], 1, 0)</f>
        <v>0</v>
      </c>
      <c r="J147">
        <f>IF(AND(ludnosc[[#This Row],[czy kobiet wiecej]] = 1, I146=0), 1, 0)</f>
        <v>0</v>
      </c>
      <c r="K147">
        <f>IF(ludnosc[[#This Row],[wiek]]&lt;=18, 1, IF(ludnosc[[#This Row],[wiek]]&lt;67, 2, 3))</f>
        <v>2</v>
      </c>
      <c r="L147">
        <f>SUM(ludnosc[[#This Row],[m_miasto]:[k_wies]])</f>
        <v>489733</v>
      </c>
    </row>
    <row r="148" spans="1:12" x14ac:dyDescent="0.3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236685</v>
      </c>
      <c r="H148">
        <f t="shared" si="5"/>
        <v>234714</v>
      </c>
      <c r="I148">
        <f>IF(ludnosc[[#This Row],[liczba kobiet]]&gt;ludnosc[[#This Row],[liczba mezczyzn]], 1, 0)</f>
        <v>0</v>
      </c>
      <c r="J148">
        <f>IF(AND(ludnosc[[#This Row],[czy kobiet wiecej]] = 1, I147=0), 1, 0)</f>
        <v>0</v>
      </c>
      <c r="K148">
        <f>IF(ludnosc[[#This Row],[wiek]]&lt;=18, 1, IF(ludnosc[[#This Row],[wiek]]&lt;67, 2, 3))</f>
        <v>2</v>
      </c>
      <c r="L148">
        <f>SUM(ludnosc[[#This Row],[m_miasto]:[k_wies]])</f>
        <v>471399</v>
      </c>
    </row>
    <row r="149" spans="1:12" x14ac:dyDescent="0.3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232482</v>
      </c>
      <c r="H149">
        <f t="shared" si="5"/>
        <v>230553</v>
      </c>
      <c r="I149">
        <f>IF(ludnosc[[#This Row],[liczba kobiet]]&gt;ludnosc[[#This Row],[liczba mezczyzn]], 1, 0)</f>
        <v>0</v>
      </c>
      <c r="J149">
        <f>IF(AND(ludnosc[[#This Row],[czy kobiet wiecej]] = 1, I148=0), 1, 0)</f>
        <v>0</v>
      </c>
      <c r="K149">
        <f>IF(ludnosc[[#This Row],[wiek]]&lt;=18, 1, IF(ludnosc[[#This Row],[wiek]]&lt;67, 2, 3))</f>
        <v>2</v>
      </c>
      <c r="L149">
        <f>SUM(ludnosc[[#This Row],[m_miasto]:[k_wies]])</f>
        <v>463035</v>
      </c>
    </row>
    <row r="150" spans="1:12" x14ac:dyDescent="0.3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229766</v>
      </c>
      <c r="H150">
        <f t="shared" si="5"/>
        <v>228643</v>
      </c>
      <c r="I150">
        <f>IF(ludnosc[[#This Row],[liczba kobiet]]&gt;ludnosc[[#This Row],[liczba mezczyzn]], 1, 0)</f>
        <v>0</v>
      </c>
      <c r="J150">
        <f>IF(AND(ludnosc[[#This Row],[czy kobiet wiecej]] = 1, I149=0), 1, 0)</f>
        <v>0</v>
      </c>
      <c r="K150">
        <f>IF(ludnosc[[#This Row],[wiek]]&lt;=18, 1, IF(ludnosc[[#This Row],[wiek]]&lt;67, 2, 3))</f>
        <v>2</v>
      </c>
      <c r="L150">
        <f>SUM(ludnosc[[#This Row],[m_miasto]:[k_wies]])</f>
        <v>458409</v>
      </c>
    </row>
    <row r="151" spans="1:12" x14ac:dyDescent="0.3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230431</v>
      </c>
      <c r="H151">
        <f t="shared" si="5"/>
        <v>230259</v>
      </c>
      <c r="I151">
        <f>IF(ludnosc[[#This Row],[liczba kobiet]]&gt;ludnosc[[#This Row],[liczba mezczyzn]], 1, 0)</f>
        <v>0</v>
      </c>
      <c r="J151">
        <f>IF(AND(ludnosc[[#This Row],[czy kobiet wiecej]] = 1, I150=0), 1, 0)</f>
        <v>0</v>
      </c>
      <c r="K151">
        <f>IF(ludnosc[[#This Row],[wiek]]&lt;=18, 1, IF(ludnosc[[#This Row],[wiek]]&lt;67, 2, 3))</f>
        <v>2</v>
      </c>
      <c r="L151">
        <f>SUM(ludnosc[[#This Row],[m_miasto]:[k_wies]])</f>
        <v>460690</v>
      </c>
    </row>
    <row r="152" spans="1:12" x14ac:dyDescent="0.3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232687</v>
      </c>
      <c r="H152">
        <f t="shared" si="5"/>
        <v>233165</v>
      </c>
      <c r="I152">
        <f>IF(ludnosc[[#This Row],[liczba kobiet]]&gt;ludnosc[[#This Row],[liczba mezczyzn]], 1, 0)</f>
        <v>1</v>
      </c>
      <c r="J152">
        <f>IF(AND(ludnosc[[#This Row],[czy kobiet wiecej]] = 1, I151=0), 1, 0)</f>
        <v>1</v>
      </c>
      <c r="K152">
        <f>IF(ludnosc[[#This Row],[wiek]]&lt;=18, 1, IF(ludnosc[[#This Row],[wiek]]&lt;67, 2, 3))</f>
        <v>2</v>
      </c>
      <c r="L152">
        <f>SUM(ludnosc[[#This Row],[m_miasto]:[k_wies]])</f>
        <v>465852</v>
      </c>
    </row>
    <row r="153" spans="1:12" x14ac:dyDescent="0.3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237184</v>
      </c>
      <c r="H153">
        <f t="shared" si="5"/>
        <v>238656</v>
      </c>
      <c r="I153">
        <f>IF(ludnosc[[#This Row],[liczba kobiet]]&gt;ludnosc[[#This Row],[liczba mezczyzn]], 1, 0)</f>
        <v>1</v>
      </c>
      <c r="J153">
        <f>IF(AND(ludnosc[[#This Row],[czy kobiet wiecej]] = 1, I152=0), 1, 0)</f>
        <v>0</v>
      </c>
      <c r="K153">
        <f>IF(ludnosc[[#This Row],[wiek]]&lt;=18, 1, IF(ludnosc[[#This Row],[wiek]]&lt;67, 2, 3))</f>
        <v>2</v>
      </c>
      <c r="L153">
        <f>SUM(ludnosc[[#This Row],[m_miasto]:[k_wies]])</f>
        <v>475840</v>
      </c>
    </row>
    <row r="154" spans="1:12" x14ac:dyDescent="0.3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240622</v>
      </c>
      <c r="H154">
        <f t="shared" si="5"/>
        <v>244672</v>
      </c>
      <c r="I154">
        <f>IF(ludnosc[[#This Row],[liczba kobiet]]&gt;ludnosc[[#This Row],[liczba mezczyzn]], 1, 0)</f>
        <v>1</v>
      </c>
      <c r="J154">
        <f>IF(AND(ludnosc[[#This Row],[czy kobiet wiecej]] = 1, I153=0), 1, 0)</f>
        <v>0</v>
      </c>
      <c r="K154">
        <f>IF(ludnosc[[#This Row],[wiek]]&lt;=18, 1, IF(ludnosc[[#This Row],[wiek]]&lt;67, 2, 3))</f>
        <v>2</v>
      </c>
      <c r="L154">
        <f>SUM(ludnosc[[#This Row],[m_miasto]:[k_wies]])</f>
        <v>485294</v>
      </c>
    </row>
    <row r="155" spans="1:12" x14ac:dyDescent="0.3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242005</v>
      </c>
      <c r="H155">
        <f t="shared" si="5"/>
        <v>246951</v>
      </c>
      <c r="I155">
        <f>IF(ludnosc[[#This Row],[liczba kobiet]]&gt;ludnosc[[#This Row],[liczba mezczyzn]], 1, 0)</f>
        <v>1</v>
      </c>
      <c r="J155">
        <f>IF(AND(ludnosc[[#This Row],[czy kobiet wiecej]] = 1, I154=0), 1, 0)</f>
        <v>0</v>
      </c>
      <c r="K155">
        <f>IF(ludnosc[[#This Row],[wiek]]&lt;=18, 1, IF(ludnosc[[#This Row],[wiek]]&lt;67, 2, 3))</f>
        <v>2</v>
      </c>
      <c r="L155">
        <f>SUM(ludnosc[[#This Row],[m_miasto]:[k_wies]])</f>
        <v>488956</v>
      </c>
    </row>
    <row r="156" spans="1:12" x14ac:dyDescent="0.3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249184</v>
      </c>
      <c r="H156">
        <f t="shared" si="5"/>
        <v>257166</v>
      </c>
      <c r="I156">
        <f>IF(ludnosc[[#This Row],[liczba kobiet]]&gt;ludnosc[[#This Row],[liczba mezczyzn]], 1, 0)</f>
        <v>1</v>
      </c>
      <c r="J156">
        <f>IF(AND(ludnosc[[#This Row],[czy kobiet wiecej]] = 1, I155=0), 1, 0)</f>
        <v>0</v>
      </c>
      <c r="K156">
        <f>IF(ludnosc[[#This Row],[wiek]]&lt;=18, 1, IF(ludnosc[[#This Row],[wiek]]&lt;67, 2, 3))</f>
        <v>2</v>
      </c>
      <c r="L156">
        <f>SUM(ludnosc[[#This Row],[m_miasto]:[k_wies]])</f>
        <v>506350</v>
      </c>
    </row>
    <row r="157" spans="1:12" x14ac:dyDescent="0.3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260996</v>
      </c>
      <c r="H157">
        <f t="shared" si="5"/>
        <v>273060</v>
      </c>
      <c r="I157">
        <f>IF(ludnosc[[#This Row],[liczba kobiet]]&gt;ludnosc[[#This Row],[liczba mezczyzn]], 1, 0)</f>
        <v>1</v>
      </c>
      <c r="J157">
        <f>IF(AND(ludnosc[[#This Row],[czy kobiet wiecej]] = 1, I156=0), 1, 0)</f>
        <v>0</v>
      </c>
      <c r="K157">
        <f>IF(ludnosc[[#This Row],[wiek]]&lt;=18, 1, IF(ludnosc[[#This Row],[wiek]]&lt;67, 2, 3))</f>
        <v>2</v>
      </c>
      <c r="L157">
        <f>SUM(ludnosc[[#This Row],[m_miasto]:[k_wies]])</f>
        <v>534056</v>
      </c>
    </row>
    <row r="158" spans="1:12" x14ac:dyDescent="0.3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276450</v>
      </c>
      <c r="H158">
        <f t="shared" si="5"/>
        <v>291085</v>
      </c>
      <c r="I158">
        <f>IF(ludnosc[[#This Row],[liczba kobiet]]&gt;ludnosc[[#This Row],[liczba mezczyzn]], 1, 0)</f>
        <v>1</v>
      </c>
      <c r="J158">
        <f>IF(AND(ludnosc[[#This Row],[czy kobiet wiecej]] = 1, I157=0), 1, 0)</f>
        <v>0</v>
      </c>
      <c r="K158">
        <f>IF(ludnosc[[#This Row],[wiek]]&lt;=18, 1, IF(ludnosc[[#This Row],[wiek]]&lt;67, 2, 3))</f>
        <v>2</v>
      </c>
      <c r="L158">
        <f>SUM(ludnosc[[#This Row],[m_miasto]:[k_wies]])</f>
        <v>567535</v>
      </c>
    </row>
    <row r="159" spans="1:12" x14ac:dyDescent="0.3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283476</v>
      </c>
      <c r="H159">
        <f t="shared" si="5"/>
        <v>301505</v>
      </c>
      <c r="I159">
        <f>IF(ludnosc[[#This Row],[liczba kobiet]]&gt;ludnosc[[#This Row],[liczba mezczyzn]], 1, 0)</f>
        <v>1</v>
      </c>
      <c r="J159">
        <f>IF(AND(ludnosc[[#This Row],[czy kobiet wiecej]] = 1, I158=0), 1, 0)</f>
        <v>0</v>
      </c>
      <c r="K159">
        <f>IF(ludnosc[[#This Row],[wiek]]&lt;=18, 1, IF(ludnosc[[#This Row],[wiek]]&lt;67, 2, 3))</f>
        <v>2</v>
      </c>
      <c r="L159">
        <f>SUM(ludnosc[[#This Row],[m_miasto]:[k_wies]])</f>
        <v>584981</v>
      </c>
    </row>
    <row r="160" spans="1:12" x14ac:dyDescent="0.3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284919</v>
      </c>
      <c r="H160">
        <f t="shared" si="5"/>
        <v>307183</v>
      </c>
      <c r="I160">
        <f>IF(ludnosc[[#This Row],[liczba kobiet]]&gt;ludnosc[[#This Row],[liczba mezczyzn]], 1, 0)</f>
        <v>1</v>
      </c>
      <c r="J160">
        <f>IF(AND(ludnosc[[#This Row],[czy kobiet wiecej]] = 1, I159=0), 1, 0)</f>
        <v>0</v>
      </c>
      <c r="K160">
        <f>IF(ludnosc[[#This Row],[wiek]]&lt;=18, 1, IF(ludnosc[[#This Row],[wiek]]&lt;67, 2, 3))</f>
        <v>2</v>
      </c>
      <c r="L160">
        <f>SUM(ludnosc[[#This Row],[m_miasto]:[k_wies]])</f>
        <v>592102</v>
      </c>
    </row>
    <row r="161" spans="1:12" x14ac:dyDescent="0.3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279919</v>
      </c>
      <c r="H161">
        <f t="shared" si="5"/>
        <v>303900</v>
      </c>
      <c r="I161">
        <f>IF(ludnosc[[#This Row],[liczba kobiet]]&gt;ludnosc[[#This Row],[liczba mezczyzn]], 1, 0)</f>
        <v>1</v>
      </c>
      <c r="J161">
        <f>IF(AND(ludnosc[[#This Row],[czy kobiet wiecej]] = 1, I160=0), 1, 0)</f>
        <v>0</v>
      </c>
      <c r="K161">
        <f>IF(ludnosc[[#This Row],[wiek]]&lt;=18, 1, IF(ludnosc[[#This Row],[wiek]]&lt;67, 2, 3))</f>
        <v>2</v>
      </c>
      <c r="L161">
        <f>SUM(ludnosc[[#This Row],[m_miasto]:[k_wies]])</f>
        <v>583819</v>
      </c>
    </row>
    <row r="162" spans="1:12" x14ac:dyDescent="0.3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279608</v>
      </c>
      <c r="H162">
        <f t="shared" si="5"/>
        <v>306877</v>
      </c>
      <c r="I162">
        <f>IF(ludnosc[[#This Row],[liczba kobiet]]&gt;ludnosc[[#This Row],[liczba mezczyzn]], 1, 0)</f>
        <v>1</v>
      </c>
      <c r="J162">
        <f>IF(AND(ludnosc[[#This Row],[czy kobiet wiecej]] = 1, I161=0), 1, 0)</f>
        <v>0</v>
      </c>
      <c r="K162">
        <f>IF(ludnosc[[#This Row],[wiek]]&lt;=18, 1, IF(ludnosc[[#This Row],[wiek]]&lt;67, 2, 3))</f>
        <v>2</v>
      </c>
      <c r="L162">
        <f>SUM(ludnosc[[#This Row],[m_miasto]:[k_wies]])</f>
        <v>586485</v>
      </c>
    </row>
    <row r="163" spans="1:12" x14ac:dyDescent="0.3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264634</v>
      </c>
      <c r="H163">
        <f t="shared" si="5"/>
        <v>295729</v>
      </c>
      <c r="I163">
        <f>IF(ludnosc[[#This Row],[liczba kobiet]]&gt;ludnosc[[#This Row],[liczba mezczyzn]], 1, 0)</f>
        <v>1</v>
      </c>
      <c r="J163">
        <f>IF(AND(ludnosc[[#This Row],[czy kobiet wiecej]] = 1, I162=0), 1, 0)</f>
        <v>0</v>
      </c>
      <c r="K163">
        <f>IF(ludnosc[[#This Row],[wiek]]&lt;=18, 1, IF(ludnosc[[#This Row],[wiek]]&lt;67, 2, 3))</f>
        <v>2</v>
      </c>
      <c r="L163">
        <f>SUM(ludnosc[[#This Row],[m_miasto]:[k_wies]])</f>
        <v>560363</v>
      </c>
    </row>
    <row r="164" spans="1:12" x14ac:dyDescent="0.3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258767</v>
      </c>
      <c r="H164">
        <f t="shared" si="5"/>
        <v>293652</v>
      </c>
      <c r="I164">
        <f>IF(ludnosc[[#This Row],[liczba kobiet]]&gt;ludnosc[[#This Row],[liczba mezczyzn]], 1, 0)</f>
        <v>1</v>
      </c>
      <c r="J164">
        <f>IF(AND(ludnosc[[#This Row],[czy kobiet wiecej]] = 1, I163=0), 1, 0)</f>
        <v>0</v>
      </c>
      <c r="K164">
        <f>IF(ludnosc[[#This Row],[wiek]]&lt;=18, 1, IF(ludnosc[[#This Row],[wiek]]&lt;67, 2, 3))</f>
        <v>2</v>
      </c>
      <c r="L164">
        <f>SUM(ludnosc[[#This Row],[m_miasto]:[k_wies]])</f>
        <v>552419</v>
      </c>
    </row>
    <row r="165" spans="1:12" x14ac:dyDescent="0.3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250431</v>
      </c>
      <c r="H165">
        <f t="shared" si="5"/>
        <v>288524</v>
      </c>
      <c r="I165">
        <f>IF(ludnosc[[#This Row],[liczba kobiet]]&gt;ludnosc[[#This Row],[liczba mezczyzn]], 1, 0)</f>
        <v>1</v>
      </c>
      <c r="J165">
        <f>IF(AND(ludnosc[[#This Row],[czy kobiet wiecej]] = 1, I164=0), 1, 0)</f>
        <v>0</v>
      </c>
      <c r="K165">
        <f>IF(ludnosc[[#This Row],[wiek]]&lt;=18, 1, IF(ludnosc[[#This Row],[wiek]]&lt;67, 2, 3))</f>
        <v>2</v>
      </c>
      <c r="L165">
        <f>SUM(ludnosc[[#This Row],[m_miasto]:[k_wies]])</f>
        <v>538955</v>
      </c>
    </row>
    <row r="166" spans="1:12" x14ac:dyDescent="0.3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240915</v>
      </c>
      <c r="H166">
        <f t="shared" si="5"/>
        <v>284117</v>
      </c>
      <c r="I166">
        <f>IF(ludnosc[[#This Row],[liczba kobiet]]&gt;ludnosc[[#This Row],[liczba mezczyzn]], 1, 0)</f>
        <v>1</v>
      </c>
      <c r="J166">
        <f>IF(AND(ludnosc[[#This Row],[czy kobiet wiecej]] = 1, I165=0), 1, 0)</f>
        <v>0</v>
      </c>
      <c r="K166">
        <f>IF(ludnosc[[#This Row],[wiek]]&lt;=18, 1, IF(ludnosc[[#This Row],[wiek]]&lt;67, 2, 3))</f>
        <v>2</v>
      </c>
      <c r="L166">
        <f>SUM(ludnosc[[#This Row],[m_miasto]:[k_wies]])</f>
        <v>525032</v>
      </c>
    </row>
    <row r="167" spans="1:12" x14ac:dyDescent="0.3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227158</v>
      </c>
      <c r="H167">
        <f t="shared" si="5"/>
        <v>269408</v>
      </c>
      <c r="I167">
        <f>IF(ludnosc[[#This Row],[liczba kobiet]]&gt;ludnosc[[#This Row],[liczba mezczyzn]], 1, 0)</f>
        <v>1</v>
      </c>
      <c r="J167">
        <f>IF(AND(ludnosc[[#This Row],[czy kobiet wiecej]] = 1, I166=0), 1, 0)</f>
        <v>0</v>
      </c>
      <c r="K167">
        <f>IF(ludnosc[[#This Row],[wiek]]&lt;=18, 1, IF(ludnosc[[#This Row],[wiek]]&lt;67, 2, 3))</f>
        <v>2</v>
      </c>
      <c r="L167">
        <f>SUM(ludnosc[[#This Row],[m_miasto]:[k_wies]])</f>
        <v>496566</v>
      </c>
    </row>
    <row r="168" spans="1:12" x14ac:dyDescent="0.3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212451</v>
      </c>
      <c r="H168">
        <f t="shared" si="5"/>
        <v>257740</v>
      </c>
      <c r="I168">
        <f>IF(ludnosc[[#This Row],[liczba kobiet]]&gt;ludnosc[[#This Row],[liczba mezczyzn]], 1, 0)</f>
        <v>1</v>
      </c>
      <c r="J168">
        <f>IF(AND(ludnosc[[#This Row],[czy kobiet wiecej]] = 1, I167=0), 1, 0)</f>
        <v>0</v>
      </c>
      <c r="K168">
        <f>IF(ludnosc[[#This Row],[wiek]]&lt;=18, 1, IF(ludnosc[[#This Row],[wiek]]&lt;67, 2, 3))</f>
        <v>2</v>
      </c>
      <c r="L168">
        <f>SUM(ludnosc[[#This Row],[m_miasto]:[k_wies]])</f>
        <v>470191</v>
      </c>
    </row>
    <row r="169" spans="1:12" x14ac:dyDescent="0.3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202576</v>
      </c>
      <c r="H169">
        <f t="shared" si="5"/>
        <v>248206</v>
      </c>
      <c r="I169">
        <f>IF(ludnosc[[#This Row],[liczba kobiet]]&gt;ludnosc[[#This Row],[liczba mezczyzn]], 1, 0)</f>
        <v>1</v>
      </c>
      <c r="J169">
        <f>IF(AND(ludnosc[[#This Row],[czy kobiet wiecej]] = 1, I168=0), 1, 0)</f>
        <v>0</v>
      </c>
      <c r="K169">
        <f>IF(ludnosc[[#This Row],[wiek]]&lt;=18, 1, IF(ludnosc[[#This Row],[wiek]]&lt;67, 2, 3))</f>
        <v>2</v>
      </c>
      <c r="L169">
        <f>SUM(ludnosc[[#This Row],[m_miasto]:[k_wies]])</f>
        <v>450782</v>
      </c>
    </row>
    <row r="170" spans="1:12" x14ac:dyDescent="0.3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183946</v>
      </c>
      <c r="H170">
        <f t="shared" si="5"/>
        <v>230759</v>
      </c>
      <c r="I170">
        <f>IF(ludnosc[[#This Row],[liczba kobiet]]&gt;ludnosc[[#This Row],[liczba mezczyzn]], 1, 0)</f>
        <v>1</v>
      </c>
      <c r="J170">
        <f>IF(AND(ludnosc[[#This Row],[czy kobiet wiecej]] = 1, I169=0), 1, 0)</f>
        <v>0</v>
      </c>
      <c r="K170">
        <f>IF(ludnosc[[#This Row],[wiek]]&lt;=18, 1, IF(ludnosc[[#This Row],[wiek]]&lt;67, 2, 3))</f>
        <v>3</v>
      </c>
      <c r="L170">
        <f>SUM(ludnosc[[#This Row],[m_miasto]:[k_wies]])</f>
        <v>414705</v>
      </c>
    </row>
    <row r="171" spans="1:12" x14ac:dyDescent="0.3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162272</v>
      </c>
      <c r="H171">
        <f t="shared" si="5"/>
        <v>209157</v>
      </c>
      <c r="I171">
        <f>IF(ludnosc[[#This Row],[liczba kobiet]]&gt;ludnosc[[#This Row],[liczba mezczyzn]], 1, 0)</f>
        <v>1</v>
      </c>
      <c r="J171">
        <f>IF(AND(ludnosc[[#This Row],[czy kobiet wiecej]] = 1, I170=0), 1, 0)</f>
        <v>0</v>
      </c>
      <c r="K171">
        <f>IF(ludnosc[[#This Row],[wiek]]&lt;=18, 1, IF(ludnosc[[#This Row],[wiek]]&lt;67, 2, 3))</f>
        <v>3</v>
      </c>
      <c r="L171">
        <f>SUM(ludnosc[[#This Row],[m_miasto]:[k_wies]])</f>
        <v>371429</v>
      </c>
    </row>
    <row r="172" spans="1:12" x14ac:dyDescent="0.3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112853</v>
      </c>
      <c r="H172">
        <f t="shared" si="5"/>
        <v>149667</v>
      </c>
      <c r="I172">
        <f>IF(ludnosc[[#This Row],[liczba kobiet]]&gt;ludnosc[[#This Row],[liczba mezczyzn]], 1, 0)</f>
        <v>1</v>
      </c>
      <c r="J172">
        <f>IF(AND(ludnosc[[#This Row],[czy kobiet wiecej]] = 1, I171=0), 1, 0)</f>
        <v>0</v>
      </c>
      <c r="K172">
        <f>IF(ludnosc[[#This Row],[wiek]]&lt;=18, 1, IF(ludnosc[[#This Row],[wiek]]&lt;67, 2, 3))</f>
        <v>3</v>
      </c>
      <c r="L172">
        <f>SUM(ludnosc[[#This Row],[m_miasto]:[k_wies]])</f>
        <v>262520</v>
      </c>
    </row>
    <row r="173" spans="1:12" x14ac:dyDescent="0.3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108134</v>
      </c>
      <c r="H173">
        <f t="shared" si="5"/>
        <v>147564</v>
      </c>
      <c r="I173">
        <f>IF(ludnosc[[#This Row],[liczba kobiet]]&gt;ludnosc[[#This Row],[liczba mezczyzn]], 1, 0)</f>
        <v>1</v>
      </c>
      <c r="J173">
        <f>IF(AND(ludnosc[[#This Row],[czy kobiet wiecej]] = 1, I172=0), 1, 0)</f>
        <v>0</v>
      </c>
      <c r="K173">
        <f>IF(ludnosc[[#This Row],[wiek]]&lt;=18, 1, IF(ludnosc[[#This Row],[wiek]]&lt;67, 2, 3))</f>
        <v>3</v>
      </c>
      <c r="L173">
        <f>SUM(ludnosc[[#This Row],[m_miasto]:[k_wies]])</f>
        <v>255698</v>
      </c>
    </row>
    <row r="174" spans="1:12" x14ac:dyDescent="0.3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102042</v>
      </c>
      <c r="H174">
        <f t="shared" si="5"/>
        <v>141693</v>
      </c>
      <c r="I174">
        <f>IF(ludnosc[[#This Row],[liczba kobiet]]&gt;ludnosc[[#This Row],[liczba mezczyzn]], 1, 0)</f>
        <v>1</v>
      </c>
      <c r="J174">
        <f>IF(AND(ludnosc[[#This Row],[czy kobiet wiecej]] = 1, I173=0), 1, 0)</f>
        <v>0</v>
      </c>
      <c r="K174">
        <f>IF(ludnosc[[#This Row],[wiek]]&lt;=18, 1, IF(ludnosc[[#This Row],[wiek]]&lt;67, 2, 3))</f>
        <v>3</v>
      </c>
      <c r="L174">
        <f>SUM(ludnosc[[#This Row],[m_miasto]:[k_wies]])</f>
        <v>243735</v>
      </c>
    </row>
    <row r="175" spans="1:12" x14ac:dyDescent="0.3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96282</v>
      </c>
      <c r="H175">
        <f t="shared" si="5"/>
        <v>137981</v>
      </c>
      <c r="I175">
        <f>IF(ludnosc[[#This Row],[liczba kobiet]]&gt;ludnosc[[#This Row],[liczba mezczyzn]], 1, 0)</f>
        <v>1</v>
      </c>
      <c r="J175">
        <f>IF(AND(ludnosc[[#This Row],[czy kobiet wiecej]] = 1, I174=0), 1, 0)</f>
        <v>0</v>
      </c>
      <c r="K175">
        <f>IF(ludnosc[[#This Row],[wiek]]&lt;=18, 1, IF(ludnosc[[#This Row],[wiek]]&lt;67, 2, 3))</f>
        <v>3</v>
      </c>
      <c r="L175">
        <f>SUM(ludnosc[[#This Row],[m_miasto]:[k_wies]])</f>
        <v>234263</v>
      </c>
    </row>
    <row r="176" spans="1:12" x14ac:dyDescent="0.3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99113</v>
      </c>
      <c r="H176">
        <f t="shared" si="5"/>
        <v>145777</v>
      </c>
      <c r="I176">
        <f>IF(ludnosc[[#This Row],[liczba kobiet]]&gt;ludnosc[[#This Row],[liczba mezczyzn]], 1, 0)</f>
        <v>1</v>
      </c>
      <c r="J176">
        <f>IF(AND(ludnosc[[#This Row],[czy kobiet wiecej]] = 1, I175=0), 1, 0)</f>
        <v>0</v>
      </c>
      <c r="K176">
        <f>IF(ludnosc[[#This Row],[wiek]]&lt;=18, 1, IF(ludnosc[[#This Row],[wiek]]&lt;67, 2, 3))</f>
        <v>3</v>
      </c>
      <c r="L176">
        <f>SUM(ludnosc[[#This Row],[m_miasto]:[k_wies]])</f>
        <v>244890</v>
      </c>
    </row>
    <row r="177" spans="1:12" x14ac:dyDescent="0.3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98734</v>
      </c>
      <c r="H177">
        <f t="shared" si="5"/>
        <v>151069</v>
      </c>
      <c r="I177">
        <f>IF(ludnosc[[#This Row],[liczba kobiet]]&gt;ludnosc[[#This Row],[liczba mezczyzn]], 1, 0)</f>
        <v>1</v>
      </c>
      <c r="J177">
        <f>IF(AND(ludnosc[[#This Row],[czy kobiet wiecej]] = 1, I176=0), 1, 0)</f>
        <v>0</v>
      </c>
      <c r="K177">
        <f>IF(ludnosc[[#This Row],[wiek]]&lt;=18, 1, IF(ludnosc[[#This Row],[wiek]]&lt;67, 2, 3))</f>
        <v>3</v>
      </c>
      <c r="L177">
        <f>SUM(ludnosc[[#This Row],[m_miasto]:[k_wies]])</f>
        <v>249803</v>
      </c>
    </row>
    <row r="178" spans="1:12" x14ac:dyDescent="0.3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94392</v>
      </c>
      <c r="H178">
        <f t="shared" si="5"/>
        <v>149641</v>
      </c>
      <c r="I178">
        <f>IF(ludnosc[[#This Row],[liczba kobiet]]&gt;ludnosc[[#This Row],[liczba mezczyzn]], 1, 0)</f>
        <v>1</v>
      </c>
      <c r="J178">
        <f>IF(AND(ludnosc[[#This Row],[czy kobiet wiecej]] = 1, I177=0), 1, 0)</f>
        <v>0</v>
      </c>
      <c r="K178">
        <f>IF(ludnosc[[#This Row],[wiek]]&lt;=18, 1, IF(ludnosc[[#This Row],[wiek]]&lt;67, 2, 3))</f>
        <v>3</v>
      </c>
      <c r="L178">
        <f>SUM(ludnosc[[#This Row],[m_miasto]:[k_wies]])</f>
        <v>244033</v>
      </c>
    </row>
    <row r="179" spans="1:12" x14ac:dyDescent="0.3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89807</v>
      </c>
      <c r="H179">
        <f t="shared" si="5"/>
        <v>147022</v>
      </c>
      <c r="I179">
        <f>IF(ludnosc[[#This Row],[liczba kobiet]]&gt;ludnosc[[#This Row],[liczba mezczyzn]], 1, 0)</f>
        <v>1</v>
      </c>
      <c r="J179">
        <f>IF(AND(ludnosc[[#This Row],[czy kobiet wiecej]] = 1, I178=0), 1, 0)</f>
        <v>0</v>
      </c>
      <c r="K179">
        <f>IF(ludnosc[[#This Row],[wiek]]&lt;=18, 1, IF(ludnosc[[#This Row],[wiek]]&lt;67, 2, 3))</f>
        <v>3</v>
      </c>
      <c r="L179">
        <f>SUM(ludnosc[[#This Row],[m_miasto]:[k_wies]])</f>
        <v>236829</v>
      </c>
    </row>
    <row r="180" spans="1:12" x14ac:dyDescent="0.3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85934</v>
      </c>
      <c r="H180">
        <f t="shared" si="5"/>
        <v>144460</v>
      </c>
      <c r="I180">
        <f>IF(ludnosc[[#This Row],[liczba kobiet]]&gt;ludnosc[[#This Row],[liczba mezczyzn]], 1, 0)</f>
        <v>1</v>
      </c>
      <c r="J180">
        <f>IF(AND(ludnosc[[#This Row],[czy kobiet wiecej]] = 1, I179=0), 1, 0)</f>
        <v>0</v>
      </c>
      <c r="K180">
        <f>IF(ludnosc[[#This Row],[wiek]]&lt;=18, 1, IF(ludnosc[[#This Row],[wiek]]&lt;67, 2, 3))</f>
        <v>3</v>
      </c>
      <c r="L180">
        <f>SUM(ludnosc[[#This Row],[m_miasto]:[k_wies]])</f>
        <v>230394</v>
      </c>
    </row>
    <row r="181" spans="1:12" x14ac:dyDescent="0.3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81556</v>
      </c>
      <c r="H181">
        <f t="shared" si="5"/>
        <v>142172</v>
      </c>
      <c r="I181">
        <f>IF(ludnosc[[#This Row],[liczba kobiet]]&gt;ludnosc[[#This Row],[liczba mezczyzn]], 1, 0)</f>
        <v>1</v>
      </c>
      <c r="J181">
        <f>IF(AND(ludnosc[[#This Row],[czy kobiet wiecej]] = 1, I180=0), 1, 0)</f>
        <v>0</v>
      </c>
      <c r="K181">
        <f>IF(ludnosc[[#This Row],[wiek]]&lt;=18, 1, IF(ludnosc[[#This Row],[wiek]]&lt;67, 2, 3))</f>
        <v>3</v>
      </c>
      <c r="L181">
        <f>SUM(ludnosc[[#This Row],[m_miasto]:[k_wies]])</f>
        <v>223728</v>
      </c>
    </row>
    <row r="182" spans="1:12" x14ac:dyDescent="0.3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75108</v>
      </c>
      <c r="H182">
        <f t="shared" si="5"/>
        <v>135271</v>
      </c>
      <c r="I182">
        <f>IF(ludnosc[[#This Row],[liczba kobiet]]&gt;ludnosc[[#This Row],[liczba mezczyzn]], 1, 0)</f>
        <v>1</v>
      </c>
      <c r="J182">
        <f>IF(AND(ludnosc[[#This Row],[czy kobiet wiecej]] = 1, I181=0), 1, 0)</f>
        <v>0</v>
      </c>
      <c r="K182">
        <f>IF(ludnosc[[#This Row],[wiek]]&lt;=18, 1, IF(ludnosc[[#This Row],[wiek]]&lt;67, 2, 3))</f>
        <v>3</v>
      </c>
      <c r="L182">
        <f>SUM(ludnosc[[#This Row],[m_miasto]:[k_wies]])</f>
        <v>210379</v>
      </c>
    </row>
    <row r="183" spans="1:12" x14ac:dyDescent="0.3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67854</v>
      </c>
      <c r="H183">
        <f t="shared" si="5"/>
        <v>126728</v>
      </c>
      <c r="I183">
        <f>IF(ludnosc[[#This Row],[liczba kobiet]]&gt;ludnosc[[#This Row],[liczba mezczyzn]], 1, 0)</f>
        <v>1</v>
      </c>
      <c r="J183">
        <f>IF(AND(ludnosc[[#This Row],[czy kobiet wiecej]] = 1, I182=0), 1, 0)</f>
        <v>0</v>
      </c>
      <c r="K183">
        <f>IF(ludnosc[[#This Row],[wiek]]&lt;=18, 1, IF(ludnosc[[#This Row],[wiek]]&lt;67, 2, 3))</f>
        <v>3</v>
      </c>
      <c r="L183">
        <f>SUM(ludnosc[[#This Row],[m_miasto]:[k_wies]])</f>
        <v>194582</v>
      </c>
    </row>
    <row r="184" spans="1:12" x14ac:dyDescent="0.3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61631</v>
      </c>
      <c r="H184">
        <f t="shared" si="5"/>
        <v>118166</v>
      </c>
      <c r="I184">
        <f>IF(ludnosc[[#This Row],[liczba kobiet]]&gt;ludnosc[[#This Row],[liczba mezczyzn]], 1, 0)</f>
        <v>1</v>
      </c>
      <c r="J184">
        <f>IF(AND(ludnosc[[#This Row],[czy kobiet wiecej]] = 1, I183=0), 1, 0)</f>
        <v>0</v>
      </c>
      <c r="K184">
        <f>IF(ludnosc[[#This Row],[wiek]]&lt;=18, 1, IF(ludnosc[[#This Row],[wiek]]&lt;67, 2, 3))</f>
        <v>3</v>
      </c>
      <c r="L184">
        <f>SUM(ludnosc[[#This Row],[m_miasto]:[k_wies]])</f>
        <v>179797</v>
      </c>
    </row>
    <row r="185" spans="1:12" x14ac:dyDescent="0.3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57626</v>
      </c>
      <c r="H185">
        <f t="shared" si="5"/>
        <v>116386</v>
      </c>
      <c r="I185">
        <f>IF(ludnosc[[#This Row],[liczba kobiet]]&gt;ludnosc[[#This Row],[liczba mezczyzn]], 1, 0)</f>
        <v>1</v>
      </c>
      <c r="J185">
        <f>IF(AND(ludnosc[[#This Row],[czy kobiet wiecej]] = 1, I184=0), 1, 0)</f>
        <v>0</v>
      </c>
      <c r="K185">
        <f>IF(ludnosc[[#This Row],[wiek]]&lt;=18, 1, IF(ludnosc[[#This Row],[wiek]]&lt;67, 2, 3))</f>
        <v>3</v>
      </c>
      <c r="L185">
        <f>SUM(ludnosc[[#This Row],[m_miasto]:[k_wies]])</f>
        <v>174012</v>
      </c>
    </row>
    <row r="186" spans="1:12" x14ac:dyDescent="0.3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52708</v>
      </c>
      <c r="H186">
        <f t="shared" si="5"/>
        <v>109147</v>
      </c>
      <c r="I186">
        <f>IF(ludnosc[[#This Row],[liczba kobiet]]&gt;ludnosc[[#This Row],[liczba mezczyzn]], 1, 0)</f>
        <v>1</v>
      </c>
      <c r="J186">
        <f>IF(AND(ludnosc[[#This Row],[czy kobiet wiecej]] = 1, I185=0), 1, 0)</f>
        <v>0</v>
      </c>
      <c r="K186">
        <f>IF(ludnosc[[#This Row],[wiek]]&lt;=18, 1, IF(ludnosc[[#This Row],[wiek]]&lt;67, 2, 3))</f>
        <v>3</v>
      </c>
      <c r="L186">
        <f>SUM(ludnosc[[#This Row],[m_miasto]:[k_wies]])</f>
        <v>161855</v>
      </c>
    </row>
    <row r="187" spans="1:12" x14ac:dyDescent="0.3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47580</v>
      </c>
      <c r="H187">
        <f t="shared" si="5"/>
        <v>103247</v>
      </c>
      <c r="I187">
        <f>IF(ludnosc[[#This Row],[liczba kobiet]]&gt;ludnosc[[#This Row],[liczba mezczyzn]], 1, 0)</f>
        <v>1</v>
      </c>
      <c r="J187">
        <f>IF(AND(ludnosc[[#This Row],[czy kobiet wiecej]] = 1, I186=0), 1, 0)</f>
        <v>0</v>
      </c>
      <c r="K187">
        <f>IF(ludnosc[[#This Row],[wiek]]&lt;=18, 1, IF(ludnosc[[#This Row],[wiek]]&lt;67, 2, 3))</f>
        <v>3</v>
      </c>
      <c r="L187">
        <f>SUM(ludnosc[[#This Row],[m_miasto]:[k_wies]])</f>
        <v>150827</v>
      </c>
    </row>
    <row r="188" spans="1:12" x14ac:dyDescent="0.3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39259</v>
      </c>
      <c r="H188">
        <f t="shared" si="5"/>
        <v>89197</v>
      </c>
      <c r="I188">
        <f>IF(ludnosc[[#This Row],[liczba kobiet]]&gt;ludnosc[[#This Row],[liczba mezczyzn]], 1, 0)</f>
        <v>1</v>
      </c>
      <c r="J188">
        <f>IF(AND(ludnosc[[#This Row],[czy kobiet wiecej]] = 1, I187=0), 1, 0)</f>
        <v>0</v>
      </c>
      <c r="K188">
        <f>IF(ludnosc[[#This Row],[wiek]]&lt;=18, 1, IF(ludnosc[[#This Row],[wiek]]&lt;67, 2, 3))</f>
        <v>3</v>
      </c>
      <c r="L188">
        <f>SUM(ludnosc[[#This Row],[m_miasto]:[k_wies]])</f>
        <v>128456</v>
      </c>
    </row>
    <row r="189" spans="1:12" x14ac:dyDescent="0.3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32755</v>
      </c>
      <c r="H189">
        <f t="shared" si="5"/>
        <v>77798</v>
      </c>
      <c r="I189">
        <f>IF(ludnosc[[#This Row],[liczba kobiet]]&gt;ludnosc[[#This Row],[liczba mezczyzn]], 1, 0)</f>
        <v>1</v>
      </c>
      <c r="J189">
        <f>IF(AND(ludnosc[[#This Row],[czy kobiet wiecej]] = 1, I188=0), 1, 0)</f>
        <v>0</v>
      </c>
      <c r="K189">
        <f>IF(ludnosc[[#This Row],[wiek]]&lt;=18, 1, IF(ludnosc[[#This Row],[wiek]]&lt;67, 2, 3))</f>
        <v>3</v>
      </c>
      <c r="L189">
        <f>SUM(ludnosc[[#This Row],[m_miasto]:[k_wies]])</f>
        <v>110553</v>
      </c>
    </row>
    <row r="190" spans="1:12" x14ac:dyDescent="0.3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25203</v>
      </c>
      <c r="H190">
        <f t="shared" si="5"/>
        <v>65100</v>
      </c>
      <c r="I190">
        <f>IF(ludnosc[[#This Row],[liczba kobiet]]&gt;ludnosc[[#This Row],[liczba mezczyzn]], 1, 0)</f>
        <v>1</v>
      </c>
      <c r="J190">
        <f>IF(AND(ludnosc[[#This Row],[czy kobiet wiecej]] = 1, I189=0), 1, 0)</f>
        <v>0</v>
      </c>
      <c r="K190">
        <f>IF(ludnosc[[#This Row],[wiek]]&lt;=18, 1, IF(ludnosc[[#This Row],[wiek]]&lt;67, 2, 3))</f>
        <v>3</v>
      </c>
      <c r="L190">
        <f>SUM(ludnosc[[#This Row],[m_miasto]:[k_wies]])</f>
        <v>90303</v>
      </c>
    </row>
    <row r="191" spans="1:12" x14ac:dyDescent="0.3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20168</v>
      </c>
      <c r="H191">
        <f t="shared" si="5"/>
        <v>56846</v>
      </c>
      <c r="I191">
        <f>IF(ludnosc[[#This Row],[liczba kobiet]]&gt;ludnosc[[#This Row],[liczba mezczyzn]], 1, 0)</f>
        <v>1</v>
      </c>
      <c r="J191">
        <f>IF(AND(ludnosc[[#This Row],[czy kobiet wiecej]] = 1, I190=0), 1, 0)</f>
        <v>0</v>
      </c>
      <c r="K191">
        <f>IF(ludnosc[[#This Row],[wiek]]&lt;=18, 1, IF(ludnosc[[#This Row],[wiek]]&lt;67, 2, 3))</f>
        <v>3</v>
      </c>
      <c r="L191">
        <f>SUM(ludnosc[[#This Row],[m_miasto]:[k_wies]])</f>
        <v>77014</v>
      </c>
    </row>
    <row r="192" spans="1:12" x14ac:dyDescent="0.3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16968</v>
      </c>
      <c r="H192">
        <f t="shared" si="5"/>
        <v>50345</v>
      </c>
      <c r="I192">
        <f>IF(ludnosc[[#This Row],[liczba kobiet]]&gt;ludnosc[[#This Row],[liczba mezczyzn]], 1, 0)</f>
        <v>1</v>
      </c>
      <c r="J192">
        <f>IF(AND(ludnosc[[#This Row],[czy kobiet wiecej]] = 1, I191=0), 1, 0)</f>
        <v>0</v>
      </c>
      <c r="K192">
        <f>IF(ludnosc[[#This Row],[wiek]]&lt;=18, 1, IF(ludnosc[[#This Row],[wiek]]&lt;67, 2, 3))</f>
        <v>3</v>
      </c>
      <c r="L192">
        <f>SUM(ludnosc[[#This Row],[m_miasto]:[k_wies]])</f>
        <v>67313</v>
      </c>
    </row>
    <row r="193" spans="1:12" x14ac:dyDescent="0.3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12477</v>
      </c>
      <c r="H193">
        <f t="shared" si="5"/>
        <v>38630</v>
      </c>
      <c r="I193">
        <f>IF(ludnosc[[#This Row],[liczba kobiet]]&gt;ludnosc[[#This Row],[liczba mezczyzn]], 1, 0)</f>
        <v>1</v>
      </c>
      <c r="J193">
        <f>IF(AND(ludnosc[[#This Row],[czy kobiet wiecej]] = 1, I192=0), 1, 0)</f>
        <v>0</v>
      </c>
      <c r="K193">
        <f>IF(ludnosc[[#This Row],[wiek]]&lt;=18, 1, IF(ludnosc[[#This Row],[wiek]]&lt;67, 2, 3))</f>
        <v>3</v>
      </c>
      <c r="L193">
        <f>SUM(ludnosc[[#This Row],[m_miasto]:[k_wies]])</f>
        <v>51107</v>
      </c>
    </row>
    <row r="194" spans="1:12" x14ac:dyDescent="0.3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10155</v>
      </c>
      <c r="H194">
        <f t="shared" si="5"/>
        <v>31605</v>
      </c>
      <c r="I194">
        <f>IF(ludnosc[[#This Row],[liczba kobiet]]&gt;ludnosc[[#This Row],[liczba mezczyzn]], 1, 0)</f>
        <v>1</v>
      </c>
      <c r="J194">
        <f>IF(AND(ludnosc[[#This Row],[czy kobiet wiecej]] = 1, I193=0), 1, 0)</f>
        <v>0</v>
      </c>
      <c r="K194">
        <f>IF(ludnosc[[#This Row],[wiek]]&lt;=18, 1, IF(ludnosc[[#This Row],[wiek]]&lt;67, 2, 3))</f>
        <v>3</v>
      </c>
      <c r="L194">
        <f>SUM(ludnosc[[#This Row],[m_miasto]:[k_wies]])</f>
        <v>41760</v>
      </c>
    </row>
    <row r="195" spans="1:12" x14ac:dyDescent="0.3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C195+E195</f>
        <v>7206</v>
      </c>
      <c r="H195">
        <f t="shared" ref="H195:H258" si="7">D195+F195</f>
        <v>24260</v>
      </c>
      <c r="I195">
        <f>IF(ludnosc[[#This Row],[liczba kobiet]]&gt;ludnosc[[#This Row],[liczba mezczyzn]], 1, 0)</f>
        <v>1</v>
      </c>
      <c r="J195">
        <f>IF(AND(ludnosc[[#This Row],[czy kobiet wiecej]] = 1, I194=0), 1, 0)</f>
        <v>0</v>
      </c>
      <c r="K195">
        <f>IF(ludnosc[[#This Row],[wiek]]&lt;=18, 1, IF(ludnosc[[#This Row],[wiek]]&lt;67, 2, 3))</f>
        <v>3</v>
      </c>
      <c r="L195">
        <f>SUM(ludnosc[[#This Row],[m_miasto]:[k_wies]])</f>
        <v>31466</v>
      </c>
    </row>
    <row r="196" spans="1:12" x14ac:dyDescent="0.3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4819</v>
      </c>
      <c r="H196">
        <f t="shared" si="7"/>
        <v>16125</v>
      </c>
      <c r="I196">
        <f>IF(ludnosc[[#This Row],[liczba kobiet]]&gt;ludnosc[[#This Row],[liczba mezczyzn]], 1, 0)</f>
        <v>1</v>
      </c>
      <c r="J196">
        <f>IF(AND(ludnosc[[#This Row],[czy kobiet wiecej]] = 1, I195=0), 1, 0)</f>
        <v>0</v>
      </c>
      <c r="K196">
        <f>IF(ludnosc[[#This Row],[wiek]]&lt;=18, 1, IF(ludnosc[[#This Row],[wiek]]&lt;67, 2, 3))</f>
        <v>3</v>
      </c>
      <c r="L196">
        <f>SUM(ludnosc[[#This Row],[m_miasto]:[k_wies]])</f>
        <v>20944</v>
      </c>
    </row>
    <row r="197" spans="1:12" x14ac:dyDescent="0.3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3501</v>
      </c>
      <c r="H197">
        <f t="shared" si="7"/>
        <v>11422</v>
      </c>
      <c r="I197">
        <f>IF(ludnosc[[#This Row],[liczba kobiet]]&gt;ludnosc[[#This Row],[liczba mezczyzn]], 1, 0)</f>
        <v>1</v>
      </c>
      <c r="J197">
        <f>IF(AND(ludnosc[[#This Row],[czy kobiet wiecej]] = 1, I196=0), 1, 0)</f>
        <v>0</v>
      </c>
      <c r="K197">
        <f>IF(ludnosc[[#This Row],[wiek]]&lt;=18, 1, IF(ludnosc[[#This Row],[wiek]]&lt;67, 2, 3))</f>
        <v>3</v>
      </c>
      <c r="L197">
        <f>SUM(ludnosc[[#This Row],[m_miasto]:[k_wies]])</f>
        <v>14923</v>
      </c>
    </row>
    <row r="198" spans="1:12" x14ac:dyDescent="0.3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2185</v>
      </c>
      <c r="H198">
        <f t="shared" si="7"/>
        <v>7593</v>
      </c>
      <c r="I198">
        <f>IF(ludnosc[[#This Row],[liczba kobiet]]&gt;ludnosc[[#This Row],[liczba mezczyzn]], 1, 0)</f>
        <v>1</v>
      </c>
      <c r="J198">
        <f>IF(AND(ludnosc[[#This Row],[czy kobiet wiecej]] = 1, I197=0), 1, 0)</f>
        <v>0</v>
      </c>
      <c r="K198">
        <f>IF(ludnosc[[#This Row],[wiek]]&lt;=18, 1, IF(ludnosc[[#This Row],[wiek]]&lt;67, 2, 3))</f>
        <v>3</v>
      </c>
      <c r="L198">
        <f>SUM(ludnosc[[#This Row],[m_miasto]:[k_wies]])</f>
        <v>9778</v>
      </c>
    </row>
    <row r="199" spans="1:12" x14ac:dyDescent="0.3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1023</v>
      </c>
      <c r="H199">
        <f t="shared" si="7"/>
        <v>3904</v>
      </c>
      <c r="I199">
        <f>IF(ludnosc[[#This Row],[liczba kobiet]]&gt;ludnosc[[#This Row],[liczba mezczyzn]], 1, 0)</f>
        <v>1</v>
      </c>
      <c r="J199">
        <f>IF(AND(ludnosc[[#This Row],[czy kobiet wiecej]] = 1, I198=0), 1, 0)</f>
        <v>0</v>
      </c>
      <c r="K199">
        <f>IF(ludnosc[[#This Row],[wiek]]&lt;=18, 1, IF(ludnosc[[#This Row],[wiek]]&lt;67, 2, 3))</f>
        <v>3</v>
      </c>
      <c r="L199">
        <f>SUM(ludnosc[[#This Row],[m_miasto]:[k_wies]])</f>
        <v>4927</v>
      </c>
    </row>
    <row r="200" spans="1:12" x14ac:dyDescent="0.3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706</v>
      </c>
      <c r="H200">
        <f t="shared" si="7"/>
        <v>2799</v>
      </c>
      <c r="I200">
        <f>IF(ludnosc[[#This Row],[liczba kobiet]]&gt;ludnosc[[#This Row],[liczba mezczyzn]], 1, 0)</f>
        <v>1</v>
      </c>
      <c r="J200">
        <f>IF(AND(ludnosc[[#This Row],[czy kobiet wiecej]] = 1, I199=0), 1, 0)</f>
        <v>0</v>
      </c>
      <c r="K200">
        <f>IF(ludnosc[[#This Row],[wiek]]&lt;=18, 1, IF(ludnosc[[#This Row],[wiek]]&lt;67, 2, 3))</f>
        <v>3</v>
      </c>
      <c r="L200">
        <f>SUM(ludnosc[[#This Row],[m_miasto]:[k_wies]])</f>
        <v>3505</v>
      </c>
    </row>
    <row r="201" spans="1:12" x14ac:dyDescent="0.3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518</v>
      </c>
      <c r="H201">
        <f t="shared" si="7"/>
        <v>2085</v>
      </c>
      <c r="I201">
        <f>IF(ludnosc[[#This Row],[liczba kobiet]]&gt;ludnosc[[#This Row],[liczba mezczyzn]], 1, 0)</f>
        <v>1</v>
      </c>
      <c r="J201">
        <f>IF(AND(ludnosc[[#This Row],[czy kobiet wiecej]] = 1, I200=0), 1, 0)</f>
        <v>0</v>
      </c>
      <c r="K201">
        <f>IF(ludnosc[[#This Row],[wiek]]&lt;=18, 1, IF(ludnosc[[#This Row],[wiek]]&lt;67, 2, 3))</f>
        <v>3</v>
      </c>
      <c r="L201">
        <f>SUM(ludnosc[[#This Row],[m_miasto]:[k_wies]])</f>
        <v>2603</v>
      </c>
    </row>
    <row r="202" spans="1:12" x14ac:dyDescent="0.3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343</v>
      </c>
      <c r="H202">
        <f t="shared" si="7"/>
        <v>1493</v>
      </c>
      <c r="I202">
        <f>IF(ludnosc[[#This Row],[liczba kobiet]]&gt;ludnosc[[#This Row],[liczba mezczyzn]], 1, 0)</f>
        <v>1</v>
      </c>
      <c r="J202">
        <f>IF(AND(ludnosc[[#This Row],[czy kobiet wiecej]] = 1, I201=0), 1, 0)</f>
        <v>0</v>
      </c>
      <c r="K202">
        <f>IF(ludnosc[[#This Row],[wiek]]&lt;=18, 1, IF(ludnosc[[#This Row],[wiek]]&lt;67, 2, 3))</f>
        <v>3</v>
      </c>
      <c r="L202">
        <f>SUM(ludnosc[[#This Row],[m_miasto]:[k_wies]])</f>
        <v>1836</v>
      </c>
    </row>
    <row r="203" spans="1:12" x14ac:dyDescent="0.3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824</v>
      </c>
      <c r="H203">
        <f t="shared" si="7"/>
        <v>3368</v>
      </c>
      <c r="I203">
        <f>IF(ludnosc[[#This Row],[liczba kobiet]]&gt;ludnosc[[#This Row],[liczba mezczyzn]], 1, 0)</f>
        <v>1</v>
      </c>
      <c r="J203">
        <f>IF(AND(ludnosc[[#This Row],[czy kobiet wiecej]] = 1, I202=0), 1, 0)</f>
        <v>0</v>
      </c>
      <c r="K203">
        <f>IF(ludnosc[[#This Row],[wiek]]&lt;=18, 1, IF(ludnosc[[#This Row],[wiek]]&lt;67, 2, 3))</f>
        <v>3</v>
      </c>
      <c r="L203">
        <f>SUM(ludnosc[[#This Row],[m_miasto]:[k_wies]])</f>
        <v>4192</v>
      </c>
    </row>
    <row r="204" spans="1:12" x14ac:dyDescent="0.3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182046</v>
      </c>
      <c r="H204">
        <f t="shared" si="7"/>
        <v>171613</v>
      </c>
      <c r="I204">
        <f>IF(ludnosc[[#This Row],[liczba kobiet]]&gt;ludnosc[[#This Row],[liczba mezczyzn]], 1, 0)</f>
        <v>0</v>
      </c>
      <c r="J204">
        <f>IF(AND(ludnosc[[#This Row],[czy kobiet wiecej]] = 1, I203=0), 1, 0)</f>
        <v>0</v>
      </c>
      <c r="K204">
        <f>IF(ludnosc[[#This Row],[wiek]]&lt;=18, 1, IF(ludnosc[[#This Row],[wiek]]&lt;67, 2, 3))</f>
        <v>1</v>
      </c>
      <c r="L204">
        <f>SUM(ludnosc[[#This Row],[m_miasto]:[k_wies]])</f>
        <v>353659</v>
      </c>
    </row>
    <row r="205" spans="1:12" x14ac:dyDescent="0.3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185777</v>
      </c>
      <c r="H205">
        <f t="shared" si="7"/>
        <v>175164</v>
      </c>
      <c r="I205">
        <f>IF(ludnosc[[#This Row],[liczba kobiet]]&gt;ludnosc[[#This Row],[liczba mezczyzn]], 1, 0)</f>
        <v>0</v>
      </c>
      <c r="J205">
        <f>IF(AND(ludnosc[[#This Row],[czy kobiet wiecej]] = 1, I204=0), 1, 0)</f>
        <v>0</v>
      </c>
      <c r="K205">
        <f>IF(ludnosc[[#This Row],[wiek]]&lt;=18, 1, IF(ludnosc[[#This Row],[wiek]]&lt;67, 2, 3))</f>
        <v>1</v>
      </c>
      <c r="L205">
        <f>SUM(ludnosc[[#This Row],[m_miasto]:[k_wies]])</f>
        <v>360941</v>
      </c>
    </row>
    <row r="206" spans="1:12" x14ac:dyDescent="0.3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185693</v>
      </c>
      <c r="H206">
        <f t="shared" si="7"/>
        <v>175969</v>
      </c>
      <c r="I206">
        <f>IF(ludnosc[[#This Row],[liczba kobiet]]&gt;ludnosc[[#This Row],[liczba mezczyzn]], 1, 0)</f>
        <v>0</v>
      </c>
      <c r="J206">
        <f>IF(AND(ludnosc[[#This Row],[czy kobiet wiecej]] = 1, I205=0), 1, 0)</f>
        <v>0</v>
      </c>
      <c r="K206">
        <f>IF(ludnosc[[#This Row],[wiek]]&lt;=18, 1, IF(ludnosc[[#This Row],[wiek]]&lt;67, 2, 3))</f>
        <v>1</v>
      </c>
      <c r="L206">
        <f>SUM(ludnosc[[#This Row],[m_miasto]:[k_wies]])</f>
        <v>361662</v>
      </c>
    </row>
    <row r="207" spans="1:12" x14ac:dyDescent="0.3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200515</v>
      </c>
      <c r="H207">
        <f t="shared" si="7"/>
        <v>189233</v>
      </c>
      <c r="I207">
        <f>IF(ludnosc[[#This Row],[liczba kobiet]]&gt;ludnosc[[#This Row],[liczba mezczyzn]], 1, 0)</f>
        <v>0</v>
      </c>
      <c r="J207">
        <f>IF(AND(ludnosc[[#This Row],[czy kobiet wiecej]] = 1, I206=0), 1, 0)</f>
        <v>0</v>
      </c>
      <c r="K207">
        <f>IF(ludnosc[[#This Row],[wiek]]&lt;=18, 1, IF(ludnosc[[#This Row],[wiek]]&lt;67, 2, 3))</f>
        <v>1</v>
      </c>
      <c r="L207">
        <f>SUM(ludnosc[[#This Row],[m_miasto]:[k_wies]])</f>
        <v>389748</v>
      </c>
    </row>
    <row r="208" spans="1:12" x14ac:dyDescent="0.3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204388</v>
      </c>
      <c r="H208">
        <f t="shared" si="7"/>
        <v>192911</v>
      </c>
      <c r="I208">
        <f>IF(ludnosc[[#This Row],[liczba kobiet]]&gt;ludnosc[[#This Row],[liczba mezczyzn]], 1, 0)</f>
        <v>0</v>
      </c>
      <c r="J208">
        <f>IF(AND(ludnosc[[#This Row],[czy kobiet wiecej]] = 1, I207=0), 1, 0)</f>
        <v>0</v>
      </c>
      <c r="K208">
        <f>IF(ludnosc[[#This Row],[wiek]]&lt;=18, 1, IF(ludnosc[[#This Row],[wiek]]&lt;67, 2, 3))</f>
        <v>1</v>
      </c>
      <c r="L208">
        <f>SUM(ludnosc[[#This Row],[m_miasto]:[k_wies]])</f>
        <v>397299</v>
      </c>
    </row>
    <row r="209" spans="1:12" x14ac:dyDescent="0.3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213227</v>
      </c>
      <c r="H209">
        <f t="shared" si="7"/>
        <v>201671</v>
      </c>
      <c r="I209">
        <f>IF(ludnosc[[#This Row],[liczba kobiet]]&gt;ludnosc[[#This Row],[liczba mezczyzn]], 1, 0)</f>
        <v>0</v>
      </c>
      <c r="J209">
        <f>IF(AND(ludnosc[[#This Row],[czy kobiet wiecej]] = 1, I208=0), 1, 0)</f>
        <v>0</v>
      </c>
      <c r="K209">
        <f>IF(ludnosc[[#This Row],[wiek]]&lt;=18, 1, IF(ludnosc[[#This Row],[wiek]]&lt;67, 2, 3))</f>
        <v>1</v>
      </c>
      <c r="L209">
        <f>SUM(ludnosc[[#This Row],[m_miasto]:[k_wies]])</f>
        <v>414898</v>
      </c>
    </row>
    <row r="210" spans="1:12" x14ac:dyDescent="0.3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222182</v>
      </c>
      <c r="H210">
        <f t="shared" si="7"/>
        <v>211662</v>
      </c>
      <c r="I210">
        <f>IF(ludnosc[[#This Row],[liczba kobiet]]&gt;ludnosc[[#This Row],[liczba mezczyzn]], 1, 0)</f>
        <v>0</v>
      </c>
      <c r="J210">
        <f>IF(AND(ludnosc[[#This Row],[czy kobiet wiecej]] = 1, I209=0), 1, 0)</f>
        <v>0</v>
      </c>
      <c r="K210">
        <f>IF(ludnosc[[#This Row],[wiek]]&lt;=18, 1, IF(ludnosc[[#This Row],[wiek]]&lt;67, 2, 3))</f>
        <v>1</v>
      </c>
      <c r="L210">
        <f>SUM(ludnosc[[#This Row],[m_miasto]:[k_wies]])</f>
        <v>433844</v>
      </c>
    </row>
    <row r="211" spans="1:12" x14ac:dyDescent="0.3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221011</v>
      </c>
      <c r="H211">
        <f t="shared" si="7"/>
        <v>210619</v>
      </c>
      <c r="I211">
        <f>IF(ludnosc[[#This Row],[liczba kobiet]]&gt;ludnosc[[#This Row],[liczba mezczyzn]], 1, 0)</f>
        <v>0</v>
      </c>
      <c r="J211">
        <f>IF(AND(ludnosc[[#This Row],[czy kobiet wiecej]] = 1, I210=0), 1, 0)</f>
        <v>0</v>
      </c>
      <c r="K211">
        <f>IF(ludnosc[[#This Row],[wiek]]&lt;=18, 1, IF(ludnosc[[#This Row],[wiek]]&lt;67, 2, 3))</f>
        <v>1</v>
      </c>
      <c r="L211">
        <f>SUM(ludnosc[[#This Row],[m_miasto]:[k_wies]])</f>
        <v>431630</v>
      </c>
    </row>
    <row r="212" spans="1:12" x14ac:dyDescent="0.3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207006</v>
      </c>
      <c r="H212">
        <f t="shared" si="7"/>
        <v>196677</v>
      </c>
      <c r="I212">
        <f>IF(ludnosc[[#This Row],[liczba kobiet]]&gt;ludnosc[[#This Row],[liczba mezczyzn]], 1, 0)</f>
        <v>0</v>
      </c>
      <c r="J212">
        <f>IF(AND(ludnosc[[#This Row],[czy kobiet wiecej]] = 1, I211=0), 1, 0)</f>
        <v>0</v>
      </c>
      <c r="K212">
        <f>IF(ludnosc[[#This Row],[wiek]]&lt;=18, 1, IF(ludnosc[[#This Row],[wiek]]&lt;67, 2, 3))</f>
        <v>1</v>
      </c>
      <c r="L212">
        <f>SUM(ludnosc[[#This Row],[m_miasto]:[k_wies]])</f>
        <v>403683</v>
      </c>
    </row>
    <row r="213" spans="1:12" x14ac:dyDescent="0.3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196616</v>
      </c>
      <c r="H213">
        <f t="shared" si="7"/>
        <v>186575</v>
      </c>
      <c r="I213">
        <f>IF(ludnosc[[#This Row],[liczba kobiet]]&gt;ludnosc[[#This Row],[liczba mezczyzn]], 1, 0)</f>
        <v>0</v>
      </c>
      <c r="J213">
        <f>IF(AND(ludnosc[[#This Row],[czy kobiet wiecej]] = 1, I212=0), 1, 0)</f>
        <v>0</v>
      </c>
      <c r="K213">
        <f>IF(ludnosc[[#This Row],[wiek]]&lt;=18, 1, IF(ludnosc[[#This Row],[wiek]]&lt;67, 2, 3))</f>
        <v>1</v>
      </c>
      <c r="L213">
        <f>SUM(ludnosc[[#This Row],[m_miasto]:[k_wies]])</f>
        <v>383191</v>
      </c>
    </row>
    <row r="214" spans="1:12" x14ac:dyDescent="0.3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189038</v>
      </c>
      <c r="H214">
        <f t="shared" si="7"/>
        <v>179857</v>
      </c>
      <c r="I214">
        <f>IF(ludnosc[[#This Row],[liczba kobiet]]&gt;ludnosc[[#This Row],[liczba mezczyzn]], 1, 0)</f>
        <v>0</v>
      </c>
      <c r="J214">
        <f>IF(AND(ludnosc[[#This Row],[czy kobiet wiecej]] = 1, I213=0), 1, 0)</f>
        <v>0</v>
      </c>
      <c r="K214">
        <f>IF(ludnosc[[#This Row],[wiek]]&lt;=18, 1, IF(ludnosc[[#This Row],[wiek]]&lt;67, 2, 3))</f>
        <v>1</v>
      </c>
      <c r="L214">
        <f>SUM(ludnosc[[#This Row],[m_miasto]:[k_wies]])</f>
        <v>368895</v>
      </c>
    </row>
    <row r="215" spans="1:12" x14ac:dyDescent="0.3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183481</v>
      </c>
      <c r="H215">
        <f t="shared" si="7"/>
        <v>173645</v>
      </c>
      <c r="I215">
        <f>IF(ludnosc[[#This Row],[liczba kobiet]]&gt;ludnosc[[#This Row],[liczba mezczyzn]], 1, 0)</f>
        <v>0</v>
      </c>
      <c r="J215">
        <f>IF(AND(ludnosc[[#This Row],[czy kobiet wiecej]] = 1, I214=0), 1, 0)</f>
        <v>0</v>
      </c>
      <c r="K215">
        <f>IF(ludnosc[[#This Row],[wiek]]&lt;=18, 1, IF(ludnosc[[#This Row],[wiek]]&lt;67, 2, 3))</f>
        <v>1</v>
      </c>
      <c r="L215">
        <f>SUM(ludnosc[[#This Row],[m_miasto]:[k_wies]])</f>
        <v>357126</v>
      </c>
    </row>
    <row r="216" spans="1:12" x14ac:dyDescent="0.3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179834</v>
      </c>
      <c r="H216">
        <f t="shared" si="7"/>
        <v>171010</v>
      </c>
      <c r="I216">
        <f>IF(ludnosc[[#This Row],[liczba kobiet]]&gt;ludnosc[[#This Row],[liczba mezczyzn]], 1, 0)</f>
        <v>0</v>
      </c>
      <c r="J216">
        <f>IF(AND(ludnosc[[#This Row],[czy kobiet wiecej]] = 1, I215=0), 1, 0)</f>
        <v>0</v>
      </c>
      <c r="K216">
        <f>IF(ludnosc[[#This Row],[wiek]]&lt;=18, 1, IF(ludnosc[[#This Row],[wiek]]&lt;67, 2, 3))</f>
        <v>1</v>
      </c>
      <c r="L216">
        <f>SUM(ludnosc[[#This Row],[m_miasto]:[k_wies]])</f>
        <v>350844</v>
      </c>
    </row>
    <row r="217" spans="1:12" x14ac:dyDescent="0.3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181799</v>
      </c>
      <c r="H217">
        <f t="shared" si="7"/>
        <v>172508</v>
      </c>
      <c r="I217">
        <f>IF(ludnosc[[#This Row],[liczba kobiet]]&gt;ludnosc[[#This Row],[liczba mezczyzn]], 1, 0)</f>
        <v>0</v>
      </c>
      <c r="J217">
        <f>IF(AND(ludnosc[[#This Row],[czy kobiet wiecej]] = 1, I216=0), 1, 0)</f>
        <v>0</v>
      </c>
      <c r="K217">
        <f>IF(ludnosc[[#This Row],[wiek]]&lt;=18, 1, IF(ludnosc[[#This Row],[wiek]]&lt;67, 2, 3))</f>
        <v>1</v>
      </c>
      <c r="L217">
        <f>SUM(ludnosc[[#This Row],[m_miasto]:[k_wies]])</f>
        <v>354307</v>
      </c>
    </row>
    <row r="218" spans="1:12" x14ac:dyDescent="0.3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188037</v>
      </c>
      <c r="H218">
        <f t="shared" si="7"/>
        <v>178731</v>
      </c>
      <c r="I218">
        <f>IF(ludnosc[[#This Row],[liczba kobiet]]&gt;ludnosc[[#This Row],[liczba mezczyzn]], 1, 0)</f>
        <v>0</v>
      </c>
      <c r="J218">
        <f>IF(AND(ludnosc[[#This Row],[czy kobiet wiecej]] = 1, I217=0), 1, 0)</f>
        <v>0</v>
      </c>
      <c r="K218">
        <f>IF(ludnosc[[#This Row],[wiek]]&lt;=18, 1, IF(ludnosc[[#This Row],[wiek]]&lt;67, 2, 3))</f>
        <v>1</v>
      </c>
      <c r="L218">
        <f>SUM(ludnosc[[#This Row],[m_miasto]:[k_wies]])</f>
        <v>366768</v>
      </c>
    </row>
    <row r="219" spans="1:12" x14ac:dyDescent="0.3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193199</v>
      </c>
      <c r="H219">
        <f t="shared" si="7"/>
        <v>183634</v>
      </c>
      <c r="I219">
        <f>IF(ludnosc[[#This Row],[liczba kobiet]]&gt;ludnosc[[#This Row],[liczba mezczyzn]], 1, 0)</f>
        <v>0</v>
      </c>
      <c r="J219">
        <f>IF(AND(ludnosc[[#This Row],[czy kobiet wiecej]] = 1, I218=0), 1, 0)</f>
        <v>0</v>
      </c>
      <c r="K219">
        <f>IF(ludnosc[[#This Row],[wiek]]&lt;=18, 1, IF(ludnosc[[#This Row],[wiek]]&lt;67, 2, 3))</f>
        <v>1</v>
      </c>
      <c r="L219">
        <f>SUM(ludnosc[[#This Row],[m_miasto]:[k_wies]])</f>
        <v>376833</v>
      </c>
    </row>
    <row r="220" spans="1:12" x14ac:dyDescent="0.3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194645</v>
      </c>
      <c r="H220">
        <f t="shared" si="7"/>
        <v>185302</v>
      </c>
      <c r="I220">
        <f>IF(ludnosc[[#This Row],[liczba kobiet]]&gt;ludnosc[[#This Row],[liczba mezczyzn]], 1, 0)</f>
        <v>0</v>
      </c>
      <c r="J220">
        <f>IF(AND(ludnosc[[#This Row],[czy kobiet wiecej]] = 1, I219=0), 1, 0)</f>
        <v>0</v>
      </c>
      <c r="K220">
        <f>IF(ludnosc[[#This Row],[wiek]]&lt;=18, 1, IF(ludnosc[[#This Row],[wiek]]&lt;67, 2, 3))</f>
        <v>1</v>
      </c>
      <c r="L220">
        <f>SUM(ludnosc[[#This Row],[m_miasto]:[k_wies]])</f>
        <v>379947</v>
      </c>
    </row>
    <row r="221" spans="1:12" x14ac:dyDescent="0.3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200758</v>
      </c>
      <c r="H221">
        <f t="shared" si="7"/>
        <v>190278</v>
      </c>
      <c r="I221">
        <f>IF(ludnosc[[#This Row],[liczba kobiet]]&gt;ludnosc[[#This Row],[liczba mezczyzn]], 1, 0)</f>
        <v>0</v>
      </c>
      <c r="J221">
        <f>IF(AND(ludnosc[[#This Row],[czy kobiet wiecej]] = 1, I220=0), 1, 0)</f>
        <v>0</v>
      </c>
      <c r="K221">
        <f>IF(ludnosc[[#This Row],[wiek]]&lt;=18, 1, IF(ludnosc[[#This Row],[wiek]]&lt;67, 2, 3))</f>
        <v>1</v>
      </c>
      <c r="L221">
        <f>SUM(ludnosc[[#This Row],[m_miasto]:[k_wies]])</f>
        <v>391036</v>
      </c>
    </row>
    <row r="222" spans="1:12" x14ac:dyDescent="0.3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208542</v>
      </c>
      <c r="H222">
        <f t="shared" si="7"/>
        <v>198911</v>
      </c>
      <c r="I222">
        <f>IF(ludnosc[[#This Row],[liczba kobiet]]&gt;ludnosc[[#This Row],[liczba mezczyzn]], 1, 0)</f>
        <v>0</v>
      </c>
      <c r="J222">
        <f>IF(AND(ludnosc[[#This Row],[czy kobiet wiecej]] = 1, I221=0), 1, 0)</f>
        <v>0</v>
      </c>
      <c r="K222">
        <f>IF(ludnosc[[#This Row],[wiek]]&lt;=18, 1, IF(ludnosc[[#This Row],[wiek]]&lt;67, 2, 3))</f>
        <v>1</v>
      </c>
      <c r="L222">
        <f>SUM(ludnosc[[#This Row],[m_miasto]:[k_wies]])</f>
        <v>407453</v>
      </c>
    </row>
    <row r="223" spans="1:12" x14ac:dyDescent="0.3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217245</v>
      </c>
      <c r="H223">
        <f t="shared" si="7"/>
        <v>206682</v>
      </c>
      <c r="I223">
        <f>IF(ludnosc[[#This Row],[liczba kobiet]]&gt;ludnosc[[#This Row],[liczba mezczyzn]], 1, 0)</f>
        <v>0</v>
      </c>
      <c r="J223">
        <f>IF(AND(ludnosc[[#This Row],[czy kobiet wiecej]] = 1, I222=0), 1, 0)</f>
        <v>0</v>
      </c>
      <c r="K223">
        <f>IF(ludnosc[[#This Row],[wiek]]&lt;=18, 1, IF(ludnosc[[#This Row],[wiek]]&lt;67, 2, 3))</f>
        <v>2</v>
      </c>
      <c r="L223">
        <f>SUM(ludnosc[[#This Row],[m_miasto]:[k_wies]])</f>
        <v>423927</v>
      </c>
    </row>
    <row r="224" spans="1:12" x14ac:dyDescent="0.3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222346</v>
      </c>
      <c r="H224">
        <f t="shared" si="7"/>
        <v>213395</v>
      </c>
      <c r="I224">
        <f>IF(ludnosc[[#This Row],[liczba kobiet]]&gt;ludnosc[[#This Row],[liczba mezczyzn]], 1, 0)</f>
        <v>0</v>
      </c>
      <c r="J224">
        <f>IF(AND(ludnosc[[#This Row],[czy kobiet wiecej]] = 1, I223=0), 1, 0)</f>
        <v>0</v>
      </c>
      <c r="K224">
        <f>IF(ludnosc[[#This Row],[wiek]]&lt;=18, 1, IF(ludnosc[[#This Row],[wiek]]&lt;67, 2, 3))</f>
        <v>2</v>
      </c>
      <c r="L224">
        <f>SUM(ludnosc[[#This Row],[m_miasto]:[k_wies]])</f>
        <v>435741</v>
      </c>
    </row>
    <row r="225" spans="1:12" x14ac:dyDescent="0.3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235706</v>
      </c>
      <c r="H225">
        <f t="shared" si="7"/>
        <v>227591</v>
      </c>
      <c r="I225">
        <f>IF(ludnosc[[#This Row],[liczba kobiet]]&gt;ludnosc[[#This Row],[liczba mezczyzn]], 1, 0)</f>
        <v>0</v>
      </c>
      <c r="J225">
        <f>IF(AND(ludnosc[[#This Row],[czy kobiet wiecej]] = 1, I224=0), 1, 0)</f>
        <v>0</v>
      </c>
      <c r="K225">
        <f>IF(ludnosc[[#This Row],[wiek]]&lt;=18, 1, IF(ludnosc[[#This Row],[wiek]]&lt;67, 2, 3))</f>
        <v>2</v>
      </c>
      <c r="L225">
        <f>SUM(ludnosc[[#This Row],[m_miasto]:[k_wies]])</f>
        <v>463297</v>
      </c>
    </row>
    <row r="226" spans="1:12" x14ac:dyDescent="0.3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246091</v>
      </c>
      <c r="H226">
        <f t="shared" si="7"/>
        <v>236234</v>
      </c>
      <c r="I226">
        <f>IF(ludnosc[[#This Row],[liczba kobiet]]&gt;ludnosc[[#This Row],[liczba mezczyzn]], 1, 0)</f>
        <v>0</v>
      </c>
      <c r="J226">
        <f>IF(AND(ludnosc[[#This Row],[czy kobiet wiecej]] = 1, I225=0), 1, 0)</f>
        <v>0</v>
      </c>
      <c r="K226">
        <f>IF(ludnosc[[#This Row],[wiek]]&lt;=18, 1, IF(ludnosc[[#This Row],[wiek]]&lt;67, 2, 3))</f>
        <v>2</v>
      </c>
      <c r="L226">
        <f>SUM(ludnosc[[#This Row],[m_miasto]:[k_wies]])</f>
        <v>482325</v>
      </c>
    </row>
    <row r="227" spans="1:12" x14ac:dyDescent="0.3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255353</v>
      </c>
      <c r="H227">
        <f t="shared" si="7"/>
        <v>245571</v>
      </c>
      <c r="I227">
        <f>IF(ludnosc[[#This Row],[liczba kobiet]]&gt;ludnosc[[#This Row],[liczba mezczyzn]], 1, 0)</f>
        <v>0</v>
      </c>
      <c r="J227">
        <f>IF(AND(ludnosc[[#This Row],[czy kobiet wiecej]] = 1, I226=0), 1, 0)</f>
        <v>0</v>
      </c>
      <c r="K227">
        <f>IF(ludnosc[[#This Row],[wiek]]&lt;=18, 1, IF(ludnosc[[#This Row],[wiek]]&lt;67, 2, 3))</f>
        <v>2</v>
      </c>
      <c r="L227">
        <f>SUM(ludnosc[[#This Row],[m_miasto]:[k_wies]])</f>
        <v>500924</v>
      </c>
    </row>
    <row r="228" spans="1:12" x14ac:dyDescent="0.3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271209</v>
      </c>
      <c r="H228">
        <f t="shared" si="7"/>
        <v>259948</v>
      </c>
      <c r="I228">
        <f>IF(ludnosc[[#This Row],[liczba kobiet]]&gt;ludnosc[[#This Row],[liczba mezczyzn]], 1, 0)</f>
        <v>0</v>
      </c>
      <c r="J228">
        <f>IF(AND(ludnosc[[#This Row],[czy kobiet wiecej]] = 1, I227=0), 1, 0)</f>
        <v>0</v>
      </c>
      <c r="K228">
        <f>IF(ludnosc[[#This Row],[wiek]]&lt;=18, 1, IF(ludnosc[[#This Row],[wiek]]&lt;67, 2, 3))</f>
        <v>2</v>
      </c>
      <c r="L228">
        <f>SUM(ludnosc[[#This Row],[m_miasto]:[k_wies]])</f>
        <v>531157</v>
      </c>
    </row>
    <row r="229" spans="1:12" x14ac:dyDescent="0.3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277164</v>
      </c>
      <c r="H229">
        <f t="shared" si="7"/>
        <v>266542</v>
      </c>
      <c r="I229">
        <f>IF(ludnosc[[#This Row],[liczba kobiet]]&gt;ludnosc[[#This Row],[liczba mezczyzn]], 1, 0)</f>
        <v>0</v>
      </c>
      <c r="J229">
        <f>IF(AND(ludnosc[[#This Row],[czy kobiet wiecej]] = 1, I228=0), 1, 0)</f>
        <v>0</v>
      </c>
      <c r="K229">
        <f>IF(ludnosc[[#This Row],[wiek]]&lt;=18, 1, IF(ludnosc[[#This Row],[wiek]]&lt;67, 2, 3))</f>
        <v>2</v>
      </c>
      <c r="L229">
        <f>SUM(ludnosc[[#This Row],[m_miasto]:[k_wies]])</f>
        <v>543706</v>
      </c>
    </row>
    <row r="230" spans="1:12" x14ac:dyDescent="0.3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279500</v>
      </c>
      <c r="H230">
        <f t="shared" si="7"/>
        <v>268990</v>
      </c>
      <c r="I230">
        <f>IF(ludnosc[[#This Row],[liczba kobiet]]&gt;ludnosc[[#This Row],[liczba mezczyzn]], 1, 0)</f>
        <v>0</v>
      </c>
      <c r="J230">
        <f>IF(AND(ludnosc[[#This Row],[czy kobiet wiecej]] = 1, I229=0), 1, 0)</f>
        <v>0</v>
      </c>
      <c r="K230">
        <f>IF(ludnosc[[#This Row],[wiek]]&lt;=18, 1, IF(ludnosc[[#This Row],[wiek]]&lt;67, 2, 3))</f>
        <v>2</v>
      </c>
      <c r="L230">
        <f>SUM(ludnosc[[#This Row],[m_miasto]:[k_wies]])</f>
        <v>548490</v>
      </c>
    </row>
    <row r="231" spans="1:12" x14ac:dyDescent="0.3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287407</v>
      </c>
      <c r="H231">
        <f t="shared" si="7"/>
        <v>278176</v>
      </c>
      <c r="I231">
        <f>IF(ludnosc[[#This Row],[liczba kobiet]]&gt;ludnosc[[#This Row],[liczba mezczyzn]], 1, 0)</f>
        <v>0</v>
      </c>
      <c r="J231">
        <f>IF(AND(ludnosc[[#This Row],[czy kobiet wiecej]] = 1, I230=0), 1, 0)</f>
        <v>0</v>
      </c>
      <c r="K231">
        <f>IF(ludnosc[[#This Row],[wiek]]&lt;=18, 1, IF(ludnosc[[#This Row],[wiek]]&lt;67, 2, 3))</f>
        <v>2</v>
      </c>
      <c r="L231">
        <f>SUM(ludnosc[[#This Row],[m_miasto]:[k_wies]])</f>
        <v>565583</v>
      </c>
    </row>
    <row r="232" spans="1:12" x14ac:dyDescent="0.3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293370</v>
      </c>
      <c r="H232">
        <f t="shared" si="7"/>
        <v>282885</v>
      </c>
      <c r="I232">
        <f>IF(ludnosc[[#This Row],[liczba kobiet]]&gt;ludnosc[[#This Row],[liczba mezczyzn]], 1, 0)</f>
        <v>0</v>
      </c>
      <c r="J232">
        <f>IF(AND(ludnosc[[#This Row],[czy kobiet wiecej]] = 1, I231=0), 1, 0)</f>
        <v>0</v>
      </c>
      <c r="K232">
        <f>IF(ludnosc[[#This Row],[wiek]]&lt;=18, 1, IF(ludnosc[[#This Row],[wiek]]&lt;67, 2, 3))</f>
        <v>2</v>
      </c>
      <c r="L232">
        <f>SUM(ludnosc[[#This Row],[m_miasto]:[k_wies]])</f>
        <v>576255</v>
      </c>
    </row>
    <row r="233" spans="1:12" x14ac:dyDescent="0.3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305126</v>
      </c>
      <c r="H233">
        <f t="shared" si="7"/>
        <v>296390</v>
      </c>
      <c r="I233">
        <f>IF(ludnosc[[#This Row],[liczba kobiet]]&gt;ludnosc[[#This Row],[liczba mezczyzn]], 1, 0)</f>
        <v>0</v>
      </c>
      <c r="J233">
        <f>IF(AND(ludnosc[[#This Row],[czy kobiet wiecej]] = 1, I232=0), 1, 0)</f>
        <v>0</v>
      </c>
      <c r="K233">
        <f>IF(ludnosc[[#This Row],[wiek]]&lt;=18, 1, IF(ludnosc[[#This Row],[wiek]]&lt;67, 2, 3))</f>
        <v>2</v>
      </c>
      <c r="L233">
        <f>SUM(ludnosc[[#This Row],[m_miasto]:[k_wies]])</f>
        <v>601516</v>
      </c>
    </row>
    <row r="234" spans="1:12" x14ac:dyDescent="0.3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322919</v>
      </c>
      <c r="H234">
        <f t="shared" si="7"/>
        <v>313499</v>
      </c>
      <c r="I234">
        <f>IF(ludnosc[[#This Row],[liczba kobiet]]&gt;ludnosc[[#This Row],[liczba mezczyzn]], 1, 0)</f>
        <v>0</v>
      </c>
      <c r="J234">
        <f>IF(AND(ludnosc[[#This Row],[czy kobiet wiecej]] = 1, I233=0), 1, 0)</f>
        <v>0</v>
      </c>
      <c r="K234">
        <f>IF(ludnosc[[#This Row],[wiek]]&lt;=18, 1, IF(ludnosc[[#This Row],[wiek]]&lt;67, 2, 3))</f>
        <v>2</v>
      </c>
      <c r="L234">
        <f>SUM(ludnosc[[#This Row],[m_miasto]:[k_wies]])</f>
        <v>636418</v>
      </c>
    </row>
    <row r="235" spans="1:12" x14ac:dyDescent="0.3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333288</v>
      </c>
      <c r="H235">
        <f t="shared" si="7"/>
        <v>323006</v>
      </c>
      <c r="I235">
        <f>IF(ludnosc[[#This Row],[liczba kobiet]]&gt;ludnosc[[#This Row],[liczba mezczyzn]], 1, 0)</f>
        <v>0</v>
      </c>
      <c r="J235">
        <f>IF(AND(ludnosc[[#This Row],[czy kobiet wiecej]] = 1, I234=0), 1, 0)</f>
        <v>0</v>
      </c>
      <c r="K235">
        <f>IF(ludnosc[[#This Row],[wiek]]&lt;=18, 1, IF(ludnosc[[#This Row],[wiek]]&lt;67, 2, 3))</f>
        <v>2</v>
      </c>
      <c r="L235">
        <f>SUM(ludnosc[[#This Row],[m_miasto]:[k_wies]])</f>
        <v>656294</v>
      </c>
    </row>
    <row r="236" spans="1:12" x14ac:dyDescent="0.3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342112</v>
      </c>
      <c r="H236">
        <f t="shared" si="7"/>
        <v>333576</v>
      </c>
      <c r="I236">
        <f>IF(ludnosc[[#This Row],[liczba kobiet]]&gt;ludnosc[[#This Row],[liczba mezczyzn]], 1, 0)</f>
        <v>0</v>
      </c>
      <c r="J236">
        <f>IF(AND(ludnosc[[#This Row],[czy kobiet wiecej]] = 1, I235=0), 1, 0)</f>
        <v>0</v>
      </c>
      <c r="K236">
        <f>IF(ludnosc[[#This Row],[wiek]]&lt;=18, 1, IF(ludnosc[[#This Row],[wiek]]&lt;67, 2, 3))</f>
        <v>2</v>
      </c>
      <c r="L236">
        <f>SUM(ludnosc[[#This Row],[m_miasto]:[k_wies]])</f>
        <v>675688</v>
      </c>
    </row>
    <row r="237" spans="1:12" x14ac:dyDescent="0.3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332162</v>
      </c>
      <c r="H237">
        <f t="shared" si="7"/>
        <v>322040</v>
      </c>
      <c r="I237">
        <f>IF(ludnosc[[#This Row],[liczba kobiet]]&gt;ludnosc[[#This Row],[liczba mezczyzn]], 1, 0)</f>
        <v>0</v>
      </c>
      <c r="J237">
        <f>IF(AND(ludnosc[[#This Row],[czy kobiet wiecej]] = 1, I236=0), 1, 0)</f>
        <v>0</v>
      </c>
      <c r="K237">
        <f>IF(ludnosc[[#This Row],[wiek]]&lt;=18, 1, IF(ludnosc[[#This Row],[wiek]]&lt;67, 2, 3))</f>
        <v>2</v>
      </c>
      <c r="L237">
        <f>SUM(ludnosc[[#This Row],[m_miasto]:[k_wies]])</f>
        <v>654202</v>
      </c>
    </row>
    <row r="238" spans="1:12" x14ac:dyDescent="0.3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316809</v>
      </c>
      <c r="H238">
        <f t="shared" si="7"/>
        <v>309168</v>
      </c>
      <c r="I238">
        <f>IF(ludnosc[[#This Row],[liczba kobiet]]&gt;ludnosc[[#This Row],[liczba mezczyzn]], 1, 0)</f>
        <v>0</v>
      </c>
      <c r="J238">
        <f>IF(AND(ludnosc[[#This Row],[czy kobiet wiecej]] = 1, I237=0), 1, 0)</f>
        <v>0</v>
      </c>
      <c r="K238">
        <f>IF(ludnosc[[#This Row],[wiek]]&lt;=18, 1, IF(ludnosc[[#This Row],[wiek]]&lt;67, 2, 3))</f>
        <v>2</v>
      </c>
      <c r="L238">
        <f>SUM(ludnosc[[#This Row],[m_miasto]:[k_wies]])</f>
        <v>625977</v>
      </c>
    </row>
    <row r="239" spans="1:12" x14ac:dyDescent="0.3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322294</v>
      </c>
      <c r="H239">
        <f t="shared" si="7"/>
        <v>315004</v>
      </c>
      <c r="I239">
        <f>IF(ludnosc[[#This Row],[liczba kobiet]]&gt;ludnosc[[#This Row],[liczba mezczyzn]], 1, 0)</f>
        <v>0</v>
      </c>
      <c r="J239">
        <f>IF(AND(ludnosc[[#This Row],[czy kobiet wiecej]] = 1, I238=0), 1, 0)</f>
        <v>0</v>
      </c>
      <c r="K239">
        <f>IF(ludnosc[[#This Row],[wiek]]&lt;=18, 1, IF(ludnosc[[#This Row],[wiek]]&lt;67, 2, 3))</f>
        <v>2</v>
      </c>
      <c r="L239">
        <f>SUM(ludnosc[[#This Row],[m_miasto]:[k_wies]])</f>
        <v>637298</v>
      </c>
    </row>
    <row r="240" spans="1:12" x14ac:dyDescent="0.3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321055</v>
      </c>
      <c r="H240">
        <f t="shared" si="7"/>
        <v>311710</v>
      </c>
      <c r="I240">
        <f>IF(ludnosc[[#This Row],[liczba kobiet]]&gt;ludnosc[[#This Row],[liczba mezczyzn]], 1, 0)</f>
        <v>0</v>
      </c>
      <c r="J240">
        <f>IF(AND(ludnosc[[#This Row],[czy kobiet wiecej]] = 1, I239=0), 1, 0)</f>
        <v>0</v>
      </c>
      <c r="K240">
        <f>IF(ludnosc[[#This Row],[wiek]]&lt;=18, 1, IF(ludnosc[[#This Row],[wiek]]&lt;67, 2, 3))</f>
        <v>2</v>
      </c>
      <c r="L240">
        <f>SUM(ludnosc[[#This Row],[m_miasto]:[k_wies]])</f>
        <v>632765</v>
      </c>
    </row>
    <row r="241" spans="1:12" x14ac:dyDescent="0.3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311151</v>
      </c>
      <c r="H241">
        <f t="shared" si="7"/>
        <v>303350</v>
      </c>
      <c r="I241">
        <f>IF(ludnosc[[#This Row],[liczba kobiet]]&gt;ludnosc[[#This Row],[liczba mezczyzn]], 1, 0)</f>
        <v>0</v>
      </c>
      <c r="J241">
        <f>IF(AND(ludnosc[[#This Row],[czy kobiet wiecej]] = 1, I240=0), 1, 0)</f>
        <v>0</v>
      </c>
      <c r="K241">
        <f>IF(ludnosc[[#This Row],[wiek]]&lt;=18, 1, IF(ludnosc[[#This Row],[wiek]]&lt;67, 2, 3))</f>
        <v>2</v>
      </c>
      <c r="L241">
        <f>SUM(ludnosc[[#This Row],[m_miasto]:[k_wies]])</f>
        <v>614501</v>
      </c>
    </row>
    <row r="242" spans="1:12" x14ac:dyDescent="0.3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308601</v>
      </c>
      <c r="H242">
        <f t="shared" si="7"/>
        <v>300604</v>
      </c>
      <c r="I242">
        <f>IF(ludnosc[[#This Row],[liczba kobiet]]&gt;ludnosc[[#This Row],[liczba mezczyzn]], 1, 0)</f>
        <v>0</v>
      </c>
      <c r="J242">
        <f>IF(AND(ludnosc[[#This Row],[czy kobiet wiecej]] = 1, I241=0), 1, 0)</f>
        <v>0</v>
      </c>
      <c r="K242">
        <f>IF(ludnosc[[#This Row],[wiek]]&lt;=18, 1, IF(ludnosc[[#This Row],[wiek]]&lt;67, 2, 3))</f>
        <v>2</v>
      </c>
      <c r="L242">
        <f>SUM(ludnosc[[#This Row],[m_miasto]:[k_wies]])</f>
        <v>609205</v>
      </c>
    </row>
    <row r="243" spans="1:12" x14ac:dyDescent="0.3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308844</v>
      </c>
      <c r="H243">
        <f t="shared" si="7"/>
        <v>302048</v>
      </c>
      <c r="I243">
        <f>IF(ludnosc[[#This Row],[liczba kobiet]]&gt;ludnosc[[#This Row],[liczba mezczyzn]], 1, 0)</f>
        <v>0</v>
      </c>
      <c r="J243">
        <f>IF(AND(ludnosc[[#This Row],[czy kobiet wiecej]] = 1, I242=0), 1, 0)</f>
        <v>0</v>
      </c>
      <c r="K243">
        <f>IF(ludnosc[[#This Row],[wiek]]&lt;=18, 1, IF(ludnosc[[#This Row],[wiek]]&lt;67, 2, 3))</f>
        <v>2</v>
      </c>
      <c r="L243">
        <f>SUM(ludnosc[[#This Row],[m_miasto]:[k_wies]])</f>
        <v>610892</v>
      </c>
    </row>
    <row r="244" spans="1:12" x14ac:dyDescent="0.3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297842</v>
      </c>
      <c r="H244">
        <f t="shared" si="7"/>
        <v>291648</v>
      </c>
      <c r="I244">
        <f>IF(ludnosc[[#This Row],[liczba kobiet]]&gt;ludnosc[[#This Row],[liczba mezczyzn]], 1, 0)</f>
        <v>0</v>
      </c>
      <c r="J244">
        <f>IF(AND(ludnosc[[#This Row],[czy kobiet wiecej]] = 1, I243=0), 1, 0)</f>
        <v>0</v>
      </c>
      <c r="K244">
        <f>IF(ludnosc[[#This Row],[wiek]]&lt;=18, 1, IF(ludnosc[[#This Row],[wiek]]&lt;67, 2, 3))</f>
        <v>2</v>
      </c>
      <c r="L244">
        <f>SUM(ludnosc[[#This Row],[m_miasto]:[k_wies]])</f>
        <v>589490</v>
      </c>
    </row>
    <row r="245" spans="1:12" x14ac:dyDescent="0.3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287369</v>
      </c>
      <c r="H245">
        <f t="shared" si="7"/>
        <v>280556</v>
      </c>
      <c r="I245">
        <f>IF(ludnosc[[#This Row],[liczba kobiet]]&gt;ludnosc[[#This Row],[liczba mezczyzn]], 1, 0)</f>
        <v>0</v>
      </c>
      <c r="J245">
        <f>IF(AND(ludnosc[[#This Row],[czy kobiet wiecej]] = 1, I244=0), 1, 0)</f>
        <v>0</v>
      </c>
      <c r="K245">
        <f>IF(ludnosc[[#This Row],[wiek]]&lt;=18, 1, IF(ludnosc[[#This Row],[wiek]]&lt;67, 2, 3))</f>
        <v>2</v>
      </c>
      <c r="L245">
        <f>SUM(ludnosc[[#This Row],[m_miasto]:[k_wies]])</f>
        <v>567925</v>
      </c>
    </row>
    <row r="246" spans="1:12" x14ac:dyDescent="0.3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275113</v>
      </c>
      <c r="H246">
        <f t="shared" si="7"/>
        <v>270137</v>
      </c>
      <c r="I246">
        <f>IF(ludnosc[[#This Row],[liczba kobiet]]&gt;ludnosc[[#This Row],[liczba mezczyzn]], 1, 0)</f>
        <v>0</v>
      </c>
      <c r="J246">
        <f>IF(AND(ludnosc[[#This Row],[czy kobiet wiecej]] = 1, I245=0), 1, 0)</f>
        <v>0</v>
      </c>
      <c r="K246">
        <f>IF(ludnosc[[#This Row],[wiek]]&lt;=18, 1, IF(ludnosc[[#This Row],[wiek]]&lt;67, 2, 3))</f>
        <v>2</v>
      </c>
      <c r="L246">
        <f>SUM(ludnosc[[#This Row],[m_miasto]:[k_wies]])</f>
        <v>545250</v>
      </c>
    </row>
    <row r="247" spans="1:12" x14ac:dyDescent="0.3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264826</v>
      </c>
      <c r="H247">
        <f t="shared" si="7"/>
        <v>259947</v>
      </c>
      <c r="I247">
        <f>IF(ludnosc[[#This Row],[liczba kobiet]]&gt;ludnosc[[#This Row],[liczba mezczyzn]], 1, 0)</f>
        <v>0</v>
      </c>
      <c r="J247">
        <f>IF(AND(ludnosc[[#This Row],[czy kobiet wiecej]] = 1, I246=0), 1, 0)</f>
        <v>0</v>
      </c>
      <c r="K247">
        <f>IF(ludnosc[[#This Row],[wiek]]&lt;=18, 1, IF(ludnosc[[#This Row],[wiek]]&lt;67, 2, 3))</f>
        <v>2</v>
      </c>
      <c r="L247">
        <f>SUM(ludnosc[[#This Row],[m_miasto]:[k_wies]])</f>
        <v>524773</v>
      </c>
    </row>
    <row r="248" spans="1:12" x14ac:dyDescent="0.3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253118</v>
      </c>
      <c r="H248">
        <f t="shared" si="7"/>
        <v>250640</v>
      </c>
      <c r="I248">
        <f>IF(ludnosc[[#This Row],[liczba kobiet]]&gt;ludnosc[[#This Row],[liczba mezczyzn]], 1, 0)</f>
        <v>0</v>
      </c>
      <c r="J248">
        <f>IF(AND(ludnosc[[#This Row],[czy kobiet wiecej]] = 1, I247=0), 1, 0)</f>
        <v>0</v>
      </c>
      <c r="K248">
        <f>IF(ludnosc[[#This Row],[wiek]]&lt;=18, 1, IF(ludnosc[[#This Row],[wiek]]&lt;67, 2, 3))</f>
        <v>2</v>
      </c>
      <c r="L248">
        <f>SUM(ludnosc[[#This Row],[m_miasto]:[k_wies]])</f>
        <v>503758</v>
      </c>
    </row>
    <row r="249" spans="1:12" x14ac:dyDescent="0.3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245910</v>
      </c>
      <c r="H249">
        <f t="shared" si="7"/>
        <v>242286</v>
      </c>
      <c r="I249">
        <f>IF(ludnosc[[#This Row],[liczba kobiet]]&gt;ludnosc[[#This Row],[liczba mezczyzn]], 1, 0)</f>
        <v>0</v>
      </c>
      <c r="J249">
        <f>IF(AND(ludnosc[[#This Row],[czy kobiet wiecej]] = 1, I248=0), 1, 0)</f>
        <v>0</v>
      </c>
      <c r="K249">
        <f>IF(ludnosc[[#This Row],[wiek]]&lt;=18, 1, IF(ludnosc[[#This Row],[wiek]]&lt;67, 2, 3))</f>
        <v>2</v>
      </c>
      <c r="L249">
        <f>SUM(ludnosc[[#This Row],[m_miasto]:[k_wies]])</f>
        <v>488196</v>
      </c>
    </row>
    <row r="250" spans="1:12" x14ac:dyDescent="0.3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235566</v>
      </c>
      <c r="H250">
        <f t="shared" si="7"/>
        <v>234235</v>
      </c>
      <c r="I250">
        <f>IF(ludnosc[[#This Row],[liczba kobiet]]&gt;ludnosc[[#This Row],[liczba mezczyzn]], 1, 0)</f>
        <v>0</v>
      </c>
      <c r="J250">
        <f>IF(AND(ludnosc[[#This Row],[czy kobiet wiecej]] = 1, I249=0), 1, 0)</f>
        <v>0</v>
      </c>
      <c r="K250">
        <f>IF(ludnosc[[#This Row],[wiek]]&lt;=18, 1, IF(ludnosc[[#This Row],[wiek]]&lt;67, 2, 3))</f>
        <v>2</v>
      </c>
      <c r="L250">
        <f>SUM(ludnosc[[#This Row],[m_miasto]:[k_wies]])</f>
        <v>469801</v>
      </c>
    </row>
    <row r="251" spans="1:12" x14ac:dyDescent="0.3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231277</v>
      </c>
      <c r="H251">
        <f t="shared" si="7"/>
        <v>230049</v>
      </c>
      <c r="I251">
        <f>IF(ludnosc[[#This Row],[liczba kobiet]]&gt;ludnosc[[#This Row],[liczba mezczyzn]], 1, 0)</f>
        <v>0</v>
      </c>
      <c r="J251">
        <f>IF(AND(ludnosc[[#This Row],[czy kobiet wiecej]] = 1, I250=0), 1, 0)</f>
        <v>0</v>
      </c>
      <c r="K251">
        <f>IF(ludnosc[[#This Row],[wiek]]&lt;=18, 1, IF(ludnosc[[#This Row],[wiek]]&lt;67, 2, 3))</f>
        <v>2</v>
      </c>
      <c r="L251">
        <f>SUM(ludnosc[[#This Row],[m_miasto]:[k_wies]])</f>
        <v>461326</v>
      </c>
    </row>
    <row r="252" spans="1:12" x14ac:dyDescent="0.3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228460</v>
      </c>
      <c r="H252">
        <f t="shared" si="7"/>
        <v>228099</v>
      </c>
      <c r="I252">
        <f>IF(ludnosc[[#This Row],[liczba kobiet]]&gt;ludnosc[[#This Row],[liczba mezczyzn]], 1, 0)</f>
        <v>0</v>
      </c>
      <c r="J252">
        <f>IF(AND(ludnosc[[#This Row],[czy kobiet wiecej]] = 1, I251=0), 1, 0)</f>
        <v>0</v>
      </c>
      <c r="K252">
        <f>IF(ludnosc[[#This Row],[wiek]]&lt;=18, 1, IF(ludnosc[[#This Row],[wiek]]&lt;67, 2, 3))</f>
        <v>2</v>
      </c>
      <c r="L252">
        <f>SUM(ludnosc[[#This Row],[m_miasto]:[k_wies]])</f>
        <v>456559</v>
      </c>
    </row>
    <row r="253" spans="1:12" x14ac:dyDescent="0.3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228993</v>
      </c>
      <c r="H253">
        <f t="shared" si="7"/>
        <v>229665</v>
      </c>
      <c r="I253">
        <f>IF(ludnosc[[#This Row],[liczba kobiet]]&gt;ludnosc[[#This Row],[liczba mezczyzn]], 1, 0)</f>
        <v>1</v>
      </c>
      <c r="J253">
        <f>IF(AND(ludnosc[[#This Row],[czy kobiet wiecej]] = 1, I252=0), 1, 0)</f>
        <v>1</v>
      </c>
      <c r="K253">
        <f>IF(ludnosc[[#This Row],[wiek]]&lt;=18, 1, IF(ludnosc[[#This Row],[wiek]]&lt;67, 2, 3))</f>
        <v>2</v>
      </c>
      <c r="L253">
        <f>SUM(ludnosc[[#This Row],[m_miasto]:[k_wies]])</f>
        <v>458658</v>
      </c>
    </row>
    <row r="254" spans="1:12" x14ac:dyDescent="0.3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231089</v>
      </c>
      <c r="H254">
        <f t="shared" si="7"/>
        <v>232509</v>
      </c>
      <c r="I254">
        <f>IF(ludnosc[[#This Row],[liczba kobiet]]&gt;ludnosc[[#This Row],[liczba mezczyzn]], 1, 0)</f>
        <v>1</v>
      </c>
      <c r="J254">
        <f>IF(AND(ludnosc[[#This Row],[czy kobiet wiecej]] = 1, I253=0), 1, 0)</f>
        <v>0</v>
      </c>
      <c r="K254">
        <f>IF(ludnosc[[#This Row],[wiek]]&lt;=18, 1, IF(ludnosc[[#This Row],[wiek]]&lt;67, 2, 3))</f>
        <v>2</v>
      </c>
      <c r="L254">
        <f>SUM(ludnosc[[#This Row],[m_miasto]:[k_wies]])</f>
        <v>463598</v>
      </c>
    </row>
    <row r="255" spans="1:12" x14ac:dyDescent="0.3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235398</v>
      </c>
      <c r="H255">
        <f t="shared" si="7"/>
        <v>237928</v>
      </c>
      <c r="I255">
        <f>IF(ludnosc[[#This Row],[liczba kobiet]]&gt;ludnosc[[#This Row],[liczba mezczyzn]], 1, 0)</f>
        <v>1</v>
      </c>
      <c r="J255">
        <f>IF(AND(ludnosc[[#This Row],[czy kobiet wiecej]] = 1, I254=0), 1, 0)</f>
        <v>0</v>
      </c>
      <c r="K255">
        <f>IF(ludnosc[[#This Row],[wiek]]&lt;=18, 1, IF(ludnosc[[#This Row],[wiek]]&lt;67, 2, 3))</f>
        <v>2</v>
      </c>
      <c r="L255">
        <f>SUM(ludnosc[[#This Row],[m_miasto]:[k_wies]])</f>
        <v>473326</v>
      </c>
    </row>
    <row r="256" spans="1:12" x14ac:dyDescent="0.3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238633</v>
      </c>
      <c r="H256">
        <f t="shared" si="7"/>
        <v>243855</v>
      </c>
      <c r="I256">
        <f>IF(ludnosc[[#This Row],[liczba kobiet]]&gt;ludnosc[[#This Row],[liczba mezczyzn]], 1, 0)</f>
        <v>1</v>
      </c>
      <c r="J256">
        <f>IF(AND(ludnosc[[#This Row],[czy kobiet wiecej]] = 1, I255=0), 1, 0)</f>
        <v>0</v>
      </c>
      <c r="K256">
        <f>IF(ludnosc[[#This Row],[wiek]]&lt;=18, 1, IF(ludnosc[[#This Row],[wiek]]&lt;67, 2, 3))</f>
        <v>2</v>
      </c>
      <c r="L256">
        <f>SUM(ludnosc[[#This Row],[m_miasto]:[k_wies]])</f>
        <v>482488</v>
      </c>
    </row>
    <row r="257" spans="1:12" x14ac:dyDescent="0.3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239817</v>
      </c>
      <c r="H257">
        <f t="shared" si="7"/>
        <v>246044</v>
      </c>
      <c r="I257">
        <f>IF(ludnosc[[#This Row],[liczba kobiet]]&gt;ludnosc[[#This Row],[liczba mezczyzn]], 1, 0)</f>
        <v>1</v>
      </c>
      <c r="J257">
        <f>IF(AND(ludnosc[[#This Row],[czy kobiet wiecej]] = 1, I256=0), 1, 0)</f>
        <v>0</v>
      </c>
      <c r="K257">
        <f>IF(ludnosc[[#This Row],[wiek]]&lt;=18, 1, IF(ludnosc[[#This Row],[wiek]]&lt;67, 2, 3))</f>
        <v>2</v>
      </c>
      <c r="L257">
        <f>SUM(ludnosc[[#This Row],[m_miasto]:[k_wies]])</f>
        <v>485861</v>
      </c>
    </row>
    <row r="258" spans="1:12" x14ac:dyDescent="0.3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246723</v>
      </c>
      <c r="H258">
        <f t="shared" si="7"/>
        <v>256136</v>
      </c>
      <c r="I258">
        <f>IF(ludnosc[[#This Row],[liczba kobiet]]&gt;ludnosc[[#This Row],[liczba mezczyzn]], 1, 0)</f>
        <v>1</v>
      </c>
      <c r="J258">
        <f>IF(AND(ludnosc[[#This Row],[czy kobiet wiecej]] = 1, I257=0), 1, 0)</f>
        <v>0</v>
      </c>
      <c r="K258">
        <f>IF(ludnosc[[#This Row],[wiek]]&lt;=18, 1, IF(ludnosc[[#This Row],[wiek]]&lt;67, 2, 3))</f>
        <v>2</v>
      </c>
      <c r="L258">
        <f>SUM(ludnosc[[#This Row],[m_miasto]:[k_wies]])</f>
        <v>502859</v>
      </c>
    </row>
    <row r="259" spans="1:12" x14ac:dyDescent="0.3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C259+E259</f>
        <v>258179</v>
      </c>
      <c r="H259">
        <f t="shared" ref="H259:H322" si="9">D259+F259</f>
        <v>271864</v>
      </c>
      <c r="I259">
        <f>IF(ludnosc[[#This Row],[liczba kobiet]]&gt;ludnosc[[#This Row],[liczba mezczyzn]], 1, 0)</f>
        <v>1</v>
      </c>
      <c r="J259">
        <f>IF(AND(ludnosc[[#This Row],[czy kobiet wiecej]] = 1, I258=0), 1, 0)</f>
        <v>0</v>
      </c>
      <c r="K259">
        <f>IF(ludnosc[[#This Row],[wiek]]&lt;=18, 1, IF(ludnosc[[#This Row],[wiek]]&lt;67, 2, 3))</f>
        <v>2</v>
      </c>
      <c r="L259">
        <f>SUM(ludnosc[[#This Row],[m_miasto]:[k_wies]])</f>
        <v>530043</v>
      </c>
    </row>
    <row r="260" spans="1:12" x14ac:dyDescent="0.3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273198</v>
      </c>
      <c r="H260">
        <f t="shared" si="9"/>
        <v>289691</v>
      </c>
      <c r="I260">
        <f>IF(ludnosc[[#This Row],[liczba kobiet]]&gt;ludnosc[[#This Row],[liczba mezczyzn]], 1, 0)</f>
        <v>1</v>
      </c>
      <c r="J260">
        <f>IF(AND(ludnosc[[#This Row],[czy kobiet wiecej]] = 1, I259=0), 1, 0)</f>
        <v>0</v>
      </c>
      <c r="K260">
        <f>IF(ludnosc[[#This Row],[wiek]]&lt;=18, 1, IF(ludnosc[[#This Row],[wiek]]&lt;67, 2, 3))</f>
        <v>2</v>
      </c>
      <c r="L260">
        <f>SUM(ludnosc[[#This Row],[m_miasto]:[k_wies]])</f>
        <v>562889</v>
      </c>
    </row>
    <row r="261" spans="1:12" x14ac:dyDescent="0.3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279854</v>
      </c>
      <c r="H261">
        <f t="shared" si="9"/>
        <v>299928</v>
      </c>
      <c r="I261">
        <f>IF(ludnosc[[#This Row],[liczba kobiet]]&gt;ludnosc[[#This Row],[liczba mezczyzn]], 1, 0)</f>
        <v>1</v>
      </c>
      <c r="J261">
        <f>IF(AND(ludnosc[[#This Row],[czy kobiet wiecej]] = 1, I260=0), 1, 0)</f>
        <v>0</v>
      </c>
      <c r="K261">
        <f>IF(ludnosc[[#This Row],[wiek]]&lt;=18, 1, IF(ludnosc[[#This Row],[wiek]]&lt;67, 2, 3))</f>
        <v>2</v>
      </c>
      <c r="L261">
        <f>SUM(ludnosc[[#This Row],[m_miasto]:[k_wies]])</f>
        <v>579782</v>
      </c>
    </row>
    <row r="262" spans="1:12" x14ac:dyDescent="0.3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280976</v>
      </c>
      <c r="H262">
        <f t="shared" si="9"/>
        <v>305431</v>
      </c>
      <c r="I262">
        <f>IF(ludnosc[[#This Row],[liczba kobiet]]&gt;ludnosc[[#This Row],[liczba mezczyzn]], 1, 0)</f>
        <v>1</v>
      </c>
      <c r="J262">
        <f>IF(AND(ludnosc[[#This Row],[czy kobiet wiecej]] = 1, I261=0), 1, 0)</f>
        <v>0</v>
      </c>
      <c r="K262">
        <f>IF(ludnosc[[#This Row],[wiek]]&lt;=18, 1, IF(ludnosc[[#This Row],[wiek]]&lt;67, 2, 3))</f>
        <v>2</v>
      </c>
      <c r="L262">
        <f>SUM(ludnosc[[#This Row],[m_miasto]:[k_wies]])</f>
        <v>586407</v>
      </c>
    </row>
    <row r="263" spans="1:12" x14ac:dyDescent="0.3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275732</v>
      </c>
      <c r="H263">
        <f t="shared" si="9"/>
        <v>302023</v>
      </c>
      <c r="I263">
        <f>IF(ludnosc[[#This Row],[liczba kobiet]]&gt;ludnosc[[#This Row],[liczba mezczyzn]], 1, 0)</f>
        <v>1</v>
      </c>
      <c r="J263">
        <f>IF(AND(ludnosc[[#This Row],[czy kobiet wiecej]] = 1, I262=0), 1, 0)</f>
        <v>0</v>
      </c>
      <c r="K263">
        <f>IF(ludnosc[[#This Row],[wiek]]&lt;=18, 1, IF(ludnosc[[#This Row],[wiek]]&lt;67, 2, 3))</f>
        <v>2</v>
      </c>
      <c r="L263">
        <f>SUM(ludnosc[[#This Row],[m_miasto]:[k_wies]])</f>
        <v>577755</v>
      </c>
    </row>
    <row r="264" spans="1:12" x14ac:dyDescent="0.3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275098</v>
      </c>
      <c r="H264">
        <f t="shared" si="9"/>
        <v>304823</v>
      </c>
      <c r="I264">
        <f>IF(ludnosc[[#This Row],[liczba kobiet]]&gt;ludnosc[[#This Row],[liczba mezczyzn]], 1, 0)</f>
        <v>1</v>
      </c>
      <c r="J264">
        <f>IF(AND(ludnosc[[#This Row],[czy kobiet wiecej]] = 1, I263=0), 1, 0)</f>
        <v>0</v>
      </c>
      <c r="K264">
        <f>IF(ludnosc[[#This Row],[wiek]]&lt;=18, 1, IF(ludnosc[[#This Row],[wiek]]&lt;67, 2, 3))</f>
        <v>2</v>
      </c>
      <c r="L264">
        <f>SUM(ludnosc[[#This Row],[m_miasto]:[k_wies]])</f>
        <v>579921</v>
      </c>
    </row>
    <row r="265" spans="1:12" x14ac:dyDescent="0.3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260043</v>
      </c>
      <c r="H265">
        <f t="shared" si="9"/>
        <v>293591</v>
      </c>
      <c r="I265">
        <f>IF(ludnosc[[#This Row],[liczba kobiet]]&gt;ludnosc[[#This Row],[liczba mezczyzn]], 1, 0)</f>
        <v>1</v>
      </c>
      <c r="J265">
        <f>IF(AND(ludnosc[[#This Row],[czy kobiet wiecej]] = 1, I264=0), 1, 0)</f>
        <v>0</v>
      </c>
      <c r="K265">
        <f>IF(ludnosc[[#This Row],[wiek]]&lt;=18, 1, IF(ludnosc[[#This Row],[wiek]]&lt;67, 2, 3))</f>
        <v>2</v>
      </c>
      <c r="L265">
        <f>SUM(ludnosc[[#This Row],[m_miasto]:[k_wies]])</f>
        <v>553634</v>
      </c>
    </row>
    <row r="266" spans="1:12" x14ac:dyDescent="0.3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253942</v>
      </c>
      <c r="H266">
        <f t="shared" si="9"/>
        <v>291364</v>
      </c>
      <c r="I266">
        <f>IF(ludnosc[[#This Row],[liczba kobiet]]&gt;ludnosc[[#This Row],[liczba mezczyzn]], 1, 0)</f>
        <v>1</v>
      </c>
      <c r="J266">
        <f>IF(AND(ludnosc[[#This Row],[czy kobiet wiecej]] = 1, I265=0), 1, 0)</f>
        <v>0</v>
      </c>
      <c r="K266">
        <f>IF(ludnosc[[#This Row],[wiek]]&lt;=18, 1, IF(ludnosc[[#This Row],[wiek]]&lt;67, 2, 3))</f>
        <v>2</v>
      </c>
      <c r="L266">
        <f>SUM(ludnosc[[#This Row],[m_miasto]:[k_wies]])</f>
        <v>545306</v>
      </c>
    </row>
    <row r="267" spans="1:12" x14ac:dyDescent="0.3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245417</v>
      </c>
      <c r="H267">
        <f t="shared" si="9"/>
        <v>286100</v>
      </c>
      <c r="I267">
        <f>IF(ludnosc[[#This Row],[liczba kobiet]]&gt;ludnosc[[#This Row],[liczba mezczyzn]], 1, 0)</f>
        <v>1</v>
      </c>
      <c r="J267">
        <f>IF(AND(ludnosc[[#This Row],[czy kobiet wiecej]] = 1, I266=0), 1, 0)</f>
        <v>0</v>
      </c>
      <c r="K267">
        <f>IF(ludnosc[[#This Row],[wiek]]&lt;=18, 1, IF(ludnosc[[#This Row],[wiek]]&lt;67, 2, 3))</f>
        <v>2</v>
      </c>
      <c r="L267">
        <f>SUM(ludnosc[[#This Row],[m_miasto]:[k_wies]])</f>
        <v>531517</v>
      </c>
    </row>
    <row r="268" spans="1:12" x14ac:dyDescent="0.3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235756</v>
      </c>
      <c r="H268">
        <f t="shared" si="9"/>
        <v>281543</v>
      </c>
      <c r="I268">
        <f>IF(ludnosc[[#This Row],[liczba kobiet]]&gt;ludnosc[[#This Row],[liczba mezczyzn]], 1, 0)</f>
        <v>1</v>
      </c>
      <c r="J268">
        <f>IF(AND(ludnosc[[#This Row],[czy kobiet wiecej]] = 1, I267=0), 1, 0)</f>
        <v>0</v>
      </c>
      <c r="K268">
        <f>IF(ludnosc[[#This Row],[wiek]]&lt;=18, 1, IF(ludnosc[[#This Row],[wiek]]&lt;67, 2, 3))</f>
        <v>2</v>
      </c>
      <c r="L268">
        <f>SUM(ludnosc[[#This Row],[m_miasto]:[k_wies]])</f>
        <v>517299</v>
      </c>
    </row>
    <row r="269" spans="1:12" x14ac:dyDescent="0.3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221950</v>
      </c>
      <c r="H269">
        <f t="shared" si="9"/>
        <v>266781</v>
      </c>
      <c r="I269">
        <f>IF(ludnosc[[#This Row],[liczba kobiet]]&gt;ludnosc[[#This Row],[liczba mezczyzn]], 1, 0)</f>
        <v>1</v>
      </c>
      <c r="J269">
        <f>IF(AND(ludnosc[[#This Row],[czy kobiet wiecej]] = 1, I268=0), 1, 0)</f>
        <v>0</v>
      </c>
      <c r="K269">
        <f>IF(ludnosc[[#This Row],[wiek]]&lt;=18, 1, IF(ludnosc[[#This Row],[wiek]]&lt;67, 2, 3))</f>
        <v>2</v>
      </c>
      <c r="L269">
        <f>SUM(ludnosc[[#This Row],[m_miasto]:[k_wies]])</f>
        <v>488731</v>
      </c>
    </row>
    <row r="270" spans="1:12" x14ac:dyDescent="0.3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207238</v>
      </c>
      <c r="H270">
        <f t="shared" si="9"/>
        <v>255036</v>
      </c>
      <c r="I270">
        <f>IF(ludnosc[[#This Row],[liczba kobiet]]&gt;ludnosc[[#This Row],[liczba mezczyzn]], 1, 0)</f>
        <v>1</v>
      </c>
      <c r="J270">
        <f>IF(AND(ludnosc[[#This Row],[czy kobiet wiecej]] = 1, I269=0), 1, 0)</f>
        <v>0</v>
      </c>
      <c r="K270">
        <f>IF(ludnosc[[#This Row],[wiek]]&lt;=18, 1, IF(ludnosc[[#This Row],[wiek]]&lt;67, 2, 3))</f>
        <v>2</v>
      </c>
      <c r="L270">
        <f>SUM(ludnosc[[#This Row],[m_miasto]:[k_wies]])</f>
        <v>462274</v>
      </c>
    </row>
    <row r="271" spans="1:12" x14ac:dyDescent="0.3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197266</v>
      </c>
      <c r="H271">
        <f t="shared" si="9"/>
        <v>245402</v>
      </c>
      <c r="I271">
        <f>IF(ludnosc[[#This Row],[liczba kobiet]]&gt;ludnosc[[#This Row],[liczba mezczyzn]], 1, 0)</f>
        <v>1</v>
      </c>
      <c r="J271">
        <f>IF(AND(ludnosc[[#This Row],[czy kobiet wiecej]] = 1, I270=0), 1, 0)</f>
        <v>0</v>
      </c>
      <c r="K271">
        <f>IF(ludnosc[[#This Row],[wiek]]&lt;=18, 1, IF(ludnosc[[#This Row],[wiek]]&lt;67, 2, 3))</f>
        <v>3</v>
      </c>
      <c r="L271">
        <f>SUM(ludnosc[[#This Row],[m_miasto]:[k_wies]])</f>
        <v>442668</v>
      </c>
    </row>
    <row r="272" spans="1:12" x14ac:dyDescent="0.3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178793</v>
      </c>
      <c r="H272">
        <f t="shared" si="9"/>
        <v>227938</v>
      </c>
      <c r="I272">
        <f>IF(ludnosc[[#This Row],[liczba kobiet]]&gt;ludnosc[[#This Row],[liczba mezczyzn]], 1, 0)</f>
        <v>1</v>
      </c>
      <c r="J272">
        <f>IF(AND(ludnosc[[#This Row],[czy kobiet wiecej]] = 1, I271=0), 1, 0)</f>
        <v>0</v>
      </c>
      <c r="K272">
        <f>IF(ludnosc[[#This Row],[wiek]]&lt;=18, 1, IF(ludnosc[[#This Row],[wiek]]&lt;67, 2, 3))</f>
        <v>3</v>
      </c>
      <c r="L272">
        <f>SUM(ludnosc[[#This Row],[m_miasto]:[k_wies]])</f>
        <v>406731</v>
      </c>
    </row>
    <row r="273" spans="1:12" x14ac:dyDescent="0.3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157417</v>
      </c>
      <c r="H273">
        <f t="shared" si="9"/>
        <v>206381</v>
      </c>
      <c r="I273">
        <f>IF(ludnosc[[#This Row],[liczba kobiet]]&gt;ludnosc[[#This Row],[liczba mezczyzn]], 1, 0)</f>
        <v>1</v>
      </c>
      <c r="J273">
        <f>IF(AND(ludnosc[[#This Row],[czy kobiet wiecej]] = 1, I272=0), 1, 0)</f>
        <v>0</v>
      </c>
      <c r="K273">
        <f>IF(ludnosc[[#This Row],[wiek]]&lt;=18, 1, IF(ludnosc[[#This Row],[wiek]]&lt;67, 2, 3))</f>
        <v>3</v>
      </c>
      <c r="L273">
        <f>SUM(ludnosc[[#This Row],[m_miasto]:[k_wies]])</f>
        <v>363798</v>
      </c>
    </row>
    <row r="274" spans="1:12" x14ac:dyDescent="0.3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109250</v>
      </c>
      <c r="H274">
        <f t="shared" si="9"/>
        <v>147535</v>
      </c>
      <c r="I274">
        <f>IF(ludnosc[[#This Row],[liczba kobiet]]&gt;ludnosc[[#This Row],[liczba mezczyzn]], 1, 0)</f>
        <v>1</v>
      </c>
      <c r="J274">
        <f>IF(AND(ludnosc[[#This Row],[czy kobiet wiecej]] = 1, I273=0), 1, 0)</f>
        <v>0</v>
      </c>
      <c r="K274">
        <f>IF(ludnosc[[#This Row],[wiek]]&lt;=18, 1, IF(ludnosc[[#This Row],[wiek]]&lt;67, 2, 3))</f>
        <v>3</v>
      </c>
      <c r="L274">
        <f>SUM(ludnosc[[#This Row],[m_miasto]:[k_wies]])</f>
        <v>256785</v>
      </c>
    </row>
    <row r="275" spans="1:12" x14ac:dyDescent="0.3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104420</v>
      </c>
      <c r="H275">
        <f t="shared" si="9"/>
        <v>145266</v>
      </c>
      <c r="I275">
        <f>IF(ludnosc[[#This Row],[liczba kobiet]]&gt;ludnosc[[#This Row],[liczba mezczyzn]], 1, 0)</f>
        <v>1</v>
      </c>
      <c r="J275">
        <f>IF(AND(ludnosc[[#This Row],[czy kobiet wiecej]] = 1, I274=0), 1, 0)</f>
        <v>0</v>
      </c>
      <c r="K275">
        <f>IF(ludnosc[[#This Row],[wiek]]&lt;=18, 1, IF(ludnosc[[#This Row],[wiek]]&lt;67, 2, 3))</f>
        <v>3</v>
      </c>
      <c r="L275">
        <f>SUM(ludnosc[[#This Row],[m_miasto]:[k_wies]])</f>
        <v>249686</v>
      </c>
    </row>
    <row r="276" spans="1:12" x14ac:dyDescent="0.3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98261</v>
      </c>
      <c r="H276">
        <f t="shared" si="9"/>
        <v>139248</v>
      </c>
      <c r="I276">
        <f>IF(ludnosc[[#This Row],[liczba kobiet]]&gt;ludnosc[[#This Row],[liczba mezczyzn]], 1, 0)</f>
        <v>1</v>
      </c>
      <c r="J276">
        <f>IF(AND(ludnosc[[#This Row],[czy kobiet wiecej]] = 1, I275=0), 1, 0)</f>
        <v>0</v>
      </c>
      <c r="K276">
        <f>IF(ludnosc[[#This Row],[wiek]]&lt;=18, 1, IF(ludnosc[[#This Row],[wiek]]&lt;67, 2, 3))</f>
        <v>3</v>
      </c>
      <c r="L276">
        <f>SUM(ludnosc[[#This Row],[m_miasto]:[k_wies]])</f>
        <v>237509</v>
      </c>
    </row>
    <row r="277" spans="1:12" x14ac:dyDescent="0.3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92427</v>
      </c>
      <c r="H277">
        <f t="shared" si="9"/>
        <v>135345</v>
      </c>
      <c r="I277">
        <f>IF(ludnosc[[#This Row],[liczba kobiet]]&gt;ludnosc[[#This Row],[liczba mezczyzn]], 1, 0)</f>
        <v>1</v>
      </c>
      <c r="J277">
        <f>IF(AND(ludnosc[[#This Row],[czy kobiet wiecej]] = 1, I276=0), 1, 0)</f>
        <v>0</v>
      </c>
      <c r="K277">
        <f>IF(ludnosc[[#This Row],[wiek]]&lt;=18, 1, IF(ludnosc[[#This Row],[wiek]]&lt;67, 2, 3))</f>
        <v>3</v>
      </c>
      <c r="L277">
        <f>SUM(ludnosc[[#This Row],[m_miasto]:[k_wies]])</f>
        <v>227772</v>
      </c>
    </row>
    <row r="278" spans="1:12" x14ac:dyDescent="0.3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94805</v>
      </c>
      <c r="H278">
        <f t="shared" si="9"/>
        <v>142676</v>
      </c>
      <c r="I278">
        <f>IF(ludnosc[[#This Row],[liczba kobiet]]&gt;ludnosc[[#This Row],[liczba mezczyzn]], 1, 0)</f>
        <v>1</v>
      </c>
      <c r="J278">
        <f>IF(AND(ludnosc[[#This Row],[czy kobiet wiecej]] = 1, I277=0), 1, 0)</f>
        <v>0</v>
      </c>
      <c r="K278">
        <f>IF(ludnosc[[#This Row],[wiek]]&lt;=18, 1, IF(ludnosc[[#This Row],[wiek]]&lt;67, 2, 3))</f>
        <v>3</v>
      </c>
      <c r="L278">
        <f>SUM(ludnosc[[#This Row],[m_miasto]:[k_wies]])</f>
        <v>237481</v>
      </c>
    </row>
    <row r="279" spans="1:12" x14ac:dyDescent="0.3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94085</v>
      </c>
      <c r="H279">
        <f t="shared" si="9"/>
        <v>147480</v>
      </c>
      <c r="I279">
        <f>IF(ludnosc[[#This Row],[liczba kobiet]]&gt;ludnosc[[#This Row],[liczba mezczyzn]], 1, 0)</f>
        <v>1</v>
      </c>
      <c r="J279">
        <f>IF(AND(ludnosc[[#This Row],[czy kobiet wiecej]] = 1, I278=0), 1, 0)</f>
        <v>0</v>
      </c>
      <c r="K279">
        <f>IF(ludnosc[[#This Row],[wiek]]&lt;=18, 1, IF(ludnosc[[#This Row],[wiek]]&lt;67, 2, 3))</f>
        <v>3</v>
      </c>
      <c r="L279">
        <f>SUM(ludnosc[[#This Row],[m_miasto]:[k_wies]])</f>
        <v>241565</v>
      </c>
    </row>
    <row r="280" spans="1:12" x14ac:dyDescent="0.3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89552</v>
      </c>
      <c r="H280">
        <f t="shared" si="9"/>
        <v>145642</v>
      </c>
      <c r="I280">
        <f>IF(ludnosc[[#This Row],[liczba kobiet]]&gt;ludnosc[[#This Row],[liczba mezczyzn]], 1, 0)</f>
        <v>1</v>
      </c>
      <c r="J280">
        <f>IF(AND(ludnosc[[#This Row],[czy kobiet wiecej]] = 1, I279=0), 1, 0)</f>
        <v>0</v>
      </c>
      <c r="K280">
        <f>IF(ludnosc[[#This Row],[wiek]]&lt;=18, 1, IF(ludnosc[[#This Row],[wiek]]&lt;67, 2, 3))</f>
        <v>3</v>
      </c>
      <c r="L280">
        <f>SUM(ludnosc[[#This Row],[m_miasto]:[k_wies]])</f>
        <v>235194</v>
      </c>
    </row>
    <row r="281" spans="1:12" x14ac:dyDescent="0.3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84791</v>
      </c>
      <c r="H281">
        <f t="shared" si="9"/>
        <v>142587</v>
      </c>
      <c r="I281">
        <f>IF(ludnosc[[#This Row],[liczba kobiet]]&gt;ludnosc[[#This Row],[liczba mezczyzn]], 1, 0)</f>
        <v>1</v>
      </c>
      <c r="J281">
        <f>IF(AND(ludnosc[[#This Row],[czy kobiet wiecej]] = 1, I280=0), 1, 0)</f>
        <v>0</v>
      </c>
      <c r="K281">
        <f>IF(ludnosc[[#This Row],[wiek]]&lt;=18, 1, IF(ludnosc[[#This Row],[wiek]]&lt;67, 2, 3))</f>
        <v>3</v>
      </c>
      <c r="L281">
        <f>SUM(ludnosc[[#This Row],[m_miasto]:[k_wies]])</f>
        <v>227378</v>
      </c>
    </row>
    <row r="282" spans="1:12" x14ac:dyDescent="0.3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80702</v>
      </c>
      <c r="H282">
        <f t="shared" si="9"/>
        <v>139516</v>
      </c>
      <c r="I282">
        <f>IF(ludnosc[[#This Row],[liczba kobiet]]&gt;ludnosc[[#This Row],[liczba mezczyzn]], 1, 0)</f>
        <v>1</v>
      </c>
      <c r="J282">
        <f>IF(AND(ludnosc[[#This Row],[czy kobiet wiecej]] = 1, I281=0), 1, 0)</f>
        <v>0</v>
      </c>
      <c r="K282">
        <f>IF(ludnosc[[#This Row],[wiek]]&lt;=18, 1, IF(ludnosc[[#This Row],[wiek]]&lt;67, 2, 3))</f>
        <v>3</v>
      </c>
      <c r="L282">
        <f>SUM(ludnosc[[#This Row],[m_miasto]:[k_wies]])</f>
        <v>220218</v>
      </c>
    </row>
    <row r="283" spans="1:12" x14ac:dyDescent="0.3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76136</v>
      </c>
      <c r="H283">
        <f t="shared" si="9"/>
        <v>136649</v>
      </c>
      <c r="I283">
        <f>IF(ludnosc[[#This Row],[liczba kobiet]]&gt;ludnosc[[#This Row],[liczba mezczyzn]], 1, 0)</f>
        <v>1</v>
      </c>
      <c r="J283">
        <f>IF(AND(ludnosc[[#This Row],[czy kobiet wiecej]] = 1, I282=0), 1, 0)</f>
        <v>0</v>
      </c>
      <c r="K283">
        <f>IF(ludnosc[[#This Row],[wiek]]&lt;=18, 1, IF(ludnosc[[#This Row],[wiek]]&lt;67, 2, 3))</f>
        <v>3</v>
      </c>
      <c r="L283">
        <f>SUM(ludnosc[[#This Row],[m_miasto]:[k_wies]])</f>
        <v>212785</v>
      </c>
    </row>
    <row r="284" spans="1:12" x14ac:dyDescent="0.3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69655</v>
      </c>
      <c r="H284">
        <f t="shared" si="9"/>
        <v>129291</v>
      </c>
      <c r="I284">
        <f>IF(ludnosc[[#This Row],[liczba kobiet]]&gt;ludnosc[[#This Row],[liczba mezczyzn]], 1, 0)</f>
        <v>1</v>
      </c>
      <c r="J284">
        <f>IF(AND(ludnosc[[#This Row],[czy kobiet wiecej]] = 1, I283=0), 1, 0)</f>
        <v>0</v>
      </c>
      <c r="K284">
        <f>IF(ludnosc[[#This Row],[wiek]]&lt;=18, 1, IF(ludnosc[[#This Row],[wiek]]&lt;67, 2, 3))</f>
        <v>3</v>
      </c>
      <c r="L284">
        <f>SUM(ludnosc[[#This Row],[m_miasto]:[k_wies]])</f>
        <v>198946</v>
      </c>
    </row>
    <row r="285" spans="1:12" x14ac:dyDescent="0.3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62466</v>
      </c>
      <c r="H285">
        <f t="shared" si="9"/>
        <v>120348</v>
      </c>
      <c r="I285">
        <f>IF(ludnosc[[#This Row],[liczba kobiet]]&gt;ludnosc[[#This Row],[liczba mezczyzn]], 1, 0)</f>
        <v>1</v>
      </c>
      <c r="J285">
        <f>IF(AND(ludnosc[[#This Row],[czy kobiet wiecej]] = 1, I284=0), 1, 0)</f>
        <v>0</v>
      </c>
      <c r="K285">
        <f>IF(ludnosc[[#This Row],[wiek]]&lt;=18, 1, IF(ludnosc[[#This Row],[wiek]]&lt;67, 2, 3))</f>
        <v>3</v>
      </c>
      <c r="L285">
        <f>SUM(ludnosc[[#This Row],[m_miasto]:[k_wies]])</f>
        <v>182814</v>
      </c>
    </row>
    <row r="286" spans="1:12" x14ac:dyDescent="0.3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56287</v>
      </c>
      <c r="H286">
        <f t="shared" si="9"/>
        <v>111403</v>
      </c>
      <c r="I286">
        <f>IF(ludnosc[[#This Row],[liczba kobiet]]&gt;ludnosc[[#This Row],[liczba mezczyzn]], 1, 0)</f>
        <v>1</v>
      </c>
      <c r="J286">
        <f>IF(AND(ludnosc[[#This Row],[czy kobiet wiecej]] = 1, I285=0), 1, 0)</f>
        <v>0</v>
      </c>
      <c r="K286">
        <f>IF(ludnosc[[#This Row],[wiek]]&lt;=18, 1, IF(ludnosc[[#This Row],[wiek]]&lt;67, 2, 3))</f>
        <v>3</v>
      </c>
      <c r="L286">
        <f>SUM(ludnosc[[#This Row],[m_miasto]:[k_wies]])</f>
        <v>167690</v>
      </c>
    </row>
    <row r="287" spans="1:12" x14ac:dyDescent="0.3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52181</v>
      </c>
      <c r="H287">
        <f t="shared" si="9"/>
        <v>108835</v>
      </c>
      <c r="I287">
        <f>IF(ludnosc[[#This Row],[liczba kobiet]]&gt;ludnosc[[#This Row],[liczba mezczyzn]], 1, 0)</f>
        <v>1</v>
      </c>
      <c r="J287">
        <f>IF(AND(ludnosc[[#This Row],[czy kobiet wiecej]] = 1, I286=0), 1, 0)</f>
        <v>0</v>
      </c>
      <c r="K287">
        <f>IF(ludnosc[[#This Row],[wiek]]&lt;=18, 1, IF(ludnosc[[#This Row],[wiek]]&lt;67, 2, 3))</f>
        <v>3</v>
      </c>
      <c r="L287">
        <f>SUM(ludnosc[[#This Row],[m_miasto]:[k_wies]])</f>
        <v>161016</v>
      </c>
    </row>
    <row r="288" spans="1:12" x14ac:dyDescent="0.3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47278</v>
      </c>
      <c r="H288">
        <f t="shared" si="9"/>
        <v>101145</v>
      </c>
      <c r="I288">
        <f>IF(ludnosc[[#This Row],[liczba kobiet]]&gt;ludnosc[[#This Row],[liczba mezczyzn]], 1, 0)</f>
        <v>1</v>
      </c>
      <c r="J288">
        <f>IF(AND(ludnosc[[#This Row],[czy kobiet wiecej]] = 1, I287=0), 1, 0)</f>
        <v>0</v>
      </c>
      <c r="K288">
        <f>IF(ludnosc[[#This Row],[wiek]]&lt;=18, 1, IF(ludnosc[[#This Row],[wiek]]&lt;67, 2, 3))</f>
        <v>3</v>
      </c>
      <c r="L288">
        <f>SUM(ludnosc[[#This Row],[m_miasto]:[k_wies]])</f>
        <v>148423</v>
      </c>
    </row>
    <row r="289" spans="1:12" x14ac:dyDescent="0.3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42250</v>
      </c>
      <c r="H289">
        <f t="shared" si="9"/>
        <v>94729</v>
      </c>
      <c r="I289">
        <f>IF(ludnosc[[#This Row],[liczba kobiet]]&gt;ludnosc[[#This Row],[liczba mezczyzn]], 1, 0)</f>
        <v>1</v>
      </c>
      <c r="J289">
        <f>IF(AND(ludnosc[[#This Row],[czy kobiet wiecej]] = 1, I288=0), 1, 0)</f>
        <v>0</v>
      </c>
      <c r="K289">
        <f>IF(ludnosc[[#This Row],[wiek]]&lt;=18, 1, IF(ludnosc[[#This Row],[wiek]]&lt;67, 2, 3))</f>
        <v>3</v>
      </c>
      <c r="L289">
        <f>SUM(ludnosc[[#This Row],[m_miasto]:[k_wies]])</f>
        <v>136979</v>
      </c>
    </row>
    <row r="290" spans="1:12" x14ac:dyDescent="0.3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34367</v>
      </c>
      <c r="H290">
        <f t="shared" si="9"/>
        <v>80627</v>
      </c>
      <c r="I290">
        <f>IF(ludnosc[[#This Row],[liczba kobiet]]&gt;ludnosc[[#This Row],[liczba mezczyzn]], 1, 0)</f>
        <v>1</v>
      </c>
      <c r="J290">
        <f>IF(AND(ludnosc[[#This Row],[czy kobiet wiecej]] = 1, I289=0), 1, 0)</f>
        <v>0</v>
      </c>
      <c r="K290">
        <f>IF(ludnosc[[#This Row],[wiek]]&lt;=18, 1, IF(ludnosc[[#This Row],[wiek]]&lt;67, 2, 3))</f>
        <v>3</v>
      </c>
      <c r="L290">
        <f>SUM(ludnosc[[#This Row],[m_miasto]:[k_wies]])</f>
        <v>114994</v>
      </c>
    </row>
    <row r="291" spans="1:12" x14ac:dyDescent="0.3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28332</v>
      </c>
      <c r="H291">
        <f t="shared" si="9"/>
        <v>69479</v>
      </c>
      <c r="I291">
        <f>IF(ludnosc[[#This Row],[liczba kobiet]]&gt;ludnosc[[#This Row],[liczba mezczyzn]], 1, 0)</f>
        <v>1</v>
      </c>
      <c r="J291">
        <f>IF(AND(ludnosc[[#This Row],[czy kobiet wiecej]] = 1, I290=0), 1, 0)</f>
        <v>0</v>
      </c>
      <c r="K291">
        <f>IF(ludnosc[[#This Row],[wiek]]&lt;=18, 1, IF(ludnosc[[#This Row],[wiek]]&lt;67, 2, 3))</f>
        <v>3</v>
      </c>
      <c r="L291">
        <f>SUM(ludnosc[[#This Row],[m_miasto]:[k_wies]])</f>
        <v>97811</v>
      </c>
    </row>
    <row r="292" spans="1:12" x14ac:dyDescent="0.3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21518</v>
      </c>
      <c r="H292">
        <f t="shared" si="9"/>
        <v>57367</v>
      </c>
      <c r="I292">
        <f>IF(ludnosc[[#This Row],[liczba kobiet]]&gt;ludnosc[[#This Row],[liczba mezczyzn]], 1, 0)</f>
        <v>1</v>
      </c>
      <c r="J292">
        <f>IF(AND(ludnosc[[#This Row],[czy kobiet wiecej]] = 1, I291=0), 1, 0)</f>
        <v>0</v>
      </c>
      <c r="K292">
        <f>IF(ludnosc[[#This Row],[wiek]]&lt;=18, 1, IF(ludnosc[[#This Row],[wiek]]&lt;67, 2, 3))</f>
        <v>3</v>
      </c>
      <c r="L292">
        <f>SUM(ludnosc[[#This Row],[m_miasto]:[k_wies]])</f>
        <v>78885</v>
      </c>
    </row>
    <row r="293" spans="1:12" x14ac:dyDescent="0.3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16974</v>
      </c>
      <c r="H293">
        <f t="shared" si="9"/>
        <v>49376</v>
      </c>
      <c r="I293">
        <f>IF(ludnosc[[#This Row],[liczba kobiet]]&gt;ludnosc[[#This Row],[liczba mezczyzn]], 1, 0)</f>
        <v>1</v>
      </c>
      <c r="J293">
        <f>IF(AND(ludnosc[[#This Row],[czy kobiet wiecej]] = 1, I292=0), 1, 0)</f>
        <v>0</v>
      </c>
      <c r="K293">
        <f>IF(ludnosc[[#This Row],[wiek]]&lt;=18, 1, IF(ludnosc[[#This Row],[wiek]]&lt;67, 2, 3))</f>
        <v>3</v>
      </c>
      <c r="L293">
        <f>SUM(ludnosc[[#This Row],[m_miasto]:[k_wies]])</f>
        <v>66350</v>
      </c>
    </row>
    <row r="294" spans="1:12" x14ac:dyDescent="0.3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14075</v>
      </c>
      <c r="H294">
        <f t="shared" si="9"/>
        <v>43049</v>
      </c>
      <c r="I294">
        <f>IF(ludnosc[[#This Row],[liczba kobiet]]&gt;ludnosc[[#This Row],[liczba mezczyzn]], 1, 0)</f>
        <v>1</v>
      </c>
      <c r="J294">
        <f>IF(AND(ludnosc[[#This Row],[czy kobiet wiecej]] = 1, I293=0), 1, 0)</f>
        <v>0</v>
      </c>
      <c r="K294">
        <f>IF(ludnosc[[#This Row],[wiek]]&lt;=18, 1, IF(ludnosc[[#This Row],[wiek]]&lt;67, 2, 3))</f>
        <v>3</v>
      </c>
      <c r="L294">
        <f>SUM(ludnosc[[#This Row],[m_miasto]:[k_wies]])</f>
        <v>57124</v>
      </c>
    </row>
    <row r="295" spans="1:12" x14ac:dyDescent="0.3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10183</v>
      </c>
      <c r="H295">
        <f t="shared" si="9"/>
        <v>32470</v>
      </c>
      <c r="I295">
        <f>IF(ludnosc[[#This Row],[liczba kobiet]]&gt;ludnosc[[#This Row],[liczba mezczyzn]], 1, 0)</f>
        <v>1</v>
      </c>
      <c r="J295">
        <f>IF(AND(ludnosc[[#This Row],[czy kobiet wiecej]] = 1, I294=0), 1, 0)</f>
        <v>0</v>
      </c>
      <c r="K295">
        <f>IF(ludnosc[[#This Row],[wiek]]&lt;=18, 1, IF(ludnosc[[#This Row],[wiek]]&lt;67, 2, 3))</f>
        <v>3</v>
      </c>
      <c r="L295">
        <f>SUM(ludnosc[[#This Row],[m_miasto]:[k_wies]])</f>
        <v>42653</v>
      </c>
    </row>
    <row r="296" spans="1:12" x14ac:dyDescent="0.3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8135</v>
      </c>
      <c r="H296">
        <f t="shared" si="9"/>
        <v>26078</v>
      </c>
      <c r="I296">
        <f>IF(ludnosc[[#This Row],[liczba kobiet]]&gt;ludnosc[[#This Row],[liczba mezczyzn]], 1, 0)</f>
        <v>1</v>
      </c>
      <c r="J296">
        <f>IF(AND(ludnosc[[#This Row],[czy kobiet wiecej]] = 1, I295=0), 1, 0)</f>
        <v>0</v>
      </c>
      <c r="K296">
        <f>IF(ludnosc[[#This Row],[wiek]]&lt;=18, 1, IF(ludnosc[[#This Row],[wiek]]&lt;67, 2, 3))</f>
        <v>3</v>
      </c>
      <c r="L296">
        <f>SUM(ludnosc[[#This Row],[m_miasto]:[k_wies]])</f>
        <v>34213</v>
      </c>
    </row>
    <row r="297" spans="1:12" x14ac:dyDescent="0.3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5666</v>
      </c>
      <c r="H297">
        <f t="shared" si="9"/>
        <v>19618</v>
      </c>
      <c r="I297">
        <f>IF(ludnosc[[#This Row],[liczba kobiet]]&gt;ludnosc[[#This Row],[liczba mezczyzn]], 1, 0)</f>
        <v>1</v>
      </c>
      <c r="J297">
        <f>IF(AND(ludnosc[[#This Row],[czy kobiet wiecej]] = 1, I296=0), 1, 0)</f>
        <v>0</v>
      </c>
      <c r="K297">
        <f>IF(ludnosc[[#This Row],[wiek]]&lt;=18, 1, IF(ludnosc[[#This Row],[wiek]]&lt;67, 2, 3))</f>
        <v>3</v>
      </c>
      <c r="L297">
        <f>SUM(ludnosc[[#This Row],[m_miasto]:[k_wies]])</f>
        <v>25284</v>
      </c>
    </row>
    <row r="298" spans="1:12" x14ac:dyDescent="0.3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3708</v>
      </c>
      <c r="H298">
        <f t="shared" si="9"/>
        <v>12755</v>
      </c>
      <c r="I298">
        <f>IF(ludnosc[[#This Row],[liczba kobiet]]&gt;ludnosc[[#This Row],[liczba mezczyzn]], 1, 0)</f>
        <v>1</v>
      </c>
      <c r="J298">
        <f>IF(AND(ludnosc[[#This Row],[czy kobiet wiecej]] = 1, I297=0), 1, 0)</f>
        <v>0</v>
      </c>
      <c r="K298">
        <f>IF(ludnosc[[#This Row],[wiek]]&lt;=18, 1, IF(ludnosc[[#This Row],[wiek]]&lt;67, 2, 3))</f>
        <v>3</v>
      </c>
      <c r="L298">
        <f>SUM(ludnosc[[#This Row],[m_miasto]:[k_wies]])</f>
        <v>16463</v>
      </c>
    </row>
    <row r="299" spans="1:12" x14ac:dyDescent="0.3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2637</v>
      </c>
      <c r="H299">
        <f t="shared" si="9"/>
        <v>8830</v>
      </c>
      <c r="I299">
        <f>IF(ludnosc[[#This Row],[liczba kobiet]]&gt;ludnosc[[#This Row],[liczba mezczyzn]], 1, 0)</f>
        <v>1</v>
      </c>
      <c r="J299">
        <f>IF(AND(ludnosc[[#This Row],[czy kobiet wiecej]] = 1, I298=0), 1, 0)</f>
        <v>0</v>
      </c>
      <c r="K299">
        <f>IF(ludnosc[[#This Row],[wiek]]&lt;=18, 1, IF(ludnosc[[#This Row],[wiek]]&lt;67, 2, 3))</f>
        <v>3</v>
      </c>
      <c r="L299">
        <f>SUM(ludnosc[[#This Row],[m_miasto]:[k_wies]])</f>
        <v>11467</v>
      </c>
    </row>
    <row r="300" spans="1:12" x14ac:dyDescent="0.3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1607</v>
      </c>
      <c r="H300">
        <f t="shared" si="9"/>
        <v>5720</v>
      </c>
      <c r="I300">
        <f>IF(ludnosc[[#This Row],[liczba kobiet]]&gt;ludnosc[[#This Row],[liczba mezczyzn]], 1, 0)</f>
        <v>1</v>
      </c>
      <c r="J300">
        <f>IF(AND(ludnosc[[#This Row],[czy kobiet wiecej]] = 1, I299=0), 1, 0)</f>
        <v>0</v>
      </c>
      <c r="K300">
        <f>IF(ludnosc[[#This Row],[wiek]]&lt;=18, 1, IF(ludnosc[[#This Row],[wiek]]&lt;67, 2, 3))</f>
        <v>3</v>
      </c>
      <c r="L300">
        <f>SUM(ludnosc[[#This Row],[m_miasto]:[k_wies]])</f>
        <v>7327</v>
      </c>
    </row>
    <row r="301" spans="1:12" x14ac:dyDescent="0.3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737</v>
      </c>
      <c r="H301">
        <f t="shared" si="9"/>
        <v>2860</v>
      </c>
      <c r="I301">
        <f>IF(ludnosc[[#This Row],[liczba kobiet]]&gt;ludnosc[[#This Row],[liczba mezczyzn]], 1, 0)</f>
        <v>1</v>
      </c>
      <c r="J301">
        <f>IF(AND(ludnosc[[#This Row],[czy kobiet wiecej]] = 1, I300=0), 1, 0)</f>
        <v>0</v>
      </c>
      <c r="K301">
        <f>IF(ludnosc[[#This Row],[wiek]]&lt;=18, 1, IF(ludnosc[[#This Row],[wiek]]&lt;67, 2, 3))</f>
        <v>3</v>
      </c>
      <c r="L301">
        <f>SUM(ludnosc[[#This Row],[m_miasto]:[k_wies]])</f>
        <v>3597</v>
      </c>
    </row>
    <row r="302" spans="1:12" x14ac:dyDescent="0.3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494</v>
      </c>
      <c r="H302">
        <f t="shared" si="9"/>
        <v>1989</v>
      </c>
      <c r="I302">
        <f>IF(ludnosc[[#This Row],[liczba kobiet]]&gt;ludnosc[[#This Row],[liczba mezczyzn]], 1, 0)</f>
        <v>1</v>
      </c>
      <c r="J302">
        <f>IF(AND(ludnosc[[#This Row],[czy kobiet wiecej]] = 1, I301=0), 1, 0)</f>
        <v>0</v>
      </c>
      <c r="K302">
        <f>IF(ludnosc[[#This Row],[wiek]]&lt;=18, 1, IF(ludnosc[[#This Row],[wiek]]&lt;67, 2, 3))</f>
        <v>3</v>
      </c>
      <c r="L302">
        <f>SUM(ludnosc[[#This Row],[m_miasto]:[k_wies]])</f>
        <v>2483</v>
      </c>
    </row>
    <row r="303" spans="1:12" x14ac:dyDescent="0.3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348</v>
      </c>
      <c r="H303">
        <f t="shared" si="9"/>
        <v>1425</v>
      </c>
      <c r="I303">
        <f>IF(ludnosc[[#This Row],[liczba kobiet]]&gt;ludnosc[[#This Row],[liczba mezczyzn]], 1, 0)</f>
        <v>1</v>
      </c>
      <c r="J303">
        <f>IF(AND(ludnosc[[#This Row],[czy kobiet wiecej]] = 1, I302=0), 1, 0)</f>
        <v>0</v>
      </c>
      <c r="K303">
        <f>IF(ludnosc[[#This Row],[wiek]]&lt;=18, 1, IF(ludnosc[[#This Row],[wiek]]&lt;67, 2, 3))</f>
        <v>3</v>
      </c>
      <c r="L303">
        <f>SUM(ludnosc[[#This Row],[m_miasto]:[k_wies]])</f>
        <v>1773</v>
      </c>
    </row>
    <row r="304" spans="1:12" x14ac:dyDescent="0.3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727</v>
      </c>
      <c r="H304">
        <f t="shared" si="9"/>
        <v>3064</v>
      </c>
      <c r="I304">
        <f>IF(ludnosc[[#This Row],[liczba kobiet]]&gt;ludnosc[[#This Row],[liczba mezczyzn]], 1, 0)</f>
        <v>1</v>
      </c>
      <c r="J304">
        <f>IF(AND(ludnosc[[#This Row],[czy kobiet wiecej]] = 1, I303=0), 1, 0)</f>
        <v>0</v>
      </c>
      <c r="K304">
        <f>IF(ludnosc[[#This Row],[wiek]]&lt;=18, 1, IF(ludnosc[[#This Row],[wiek]]&lt;67, 2, 3))</f>
        <v>3</v>
      </c>
      <c r="L304">
        <f>SUM(ludnosc[[#This Row],[m_miasto]:[k_wies]])</f>
        <v>3791</v>
      </c>
    </row>
    <row r="305" spans="1:12" x14ac:dyDescent="0.3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179475</v>
      </c>
      <c r="H305">
        <f t="shared" si="9"/>
        <v>169186</v>
      </c>
      <c r="I305">
        <f>IF(ludnosc[[#This Row],[liczba kobiet]]&gt;ludnosc[[#This Row],[liczba mezczyzn]], 1, 0)</f>
        <v>0</v>
      </c>
      <c r="J305">
        <f>IF(AND(ludnosc[[#This Row],[czy kobiet wiecej]] = 1, I304=0), 1, 0)</f>
        <v>0</v>
      </c>
      <c r="K305">
        <f>IF(ludnosc[[#This Row],[wiek]]&lt;=18, 1, IF(ludnosc[[#This Row],[wiek]]&lt;67, 2, 3))</f>
        <v>1</v>
      </c>
      <c r="L305">
        <f>SUM(ludnosc[[#This Row],[m_miasto]:[k_wies]])</f>
        <v>348661</v>
      </c>
    </row>
    <row r="306" spans="1:12" x14ac:dyDescent="0.3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182499</v>
      </c>
      <c r="H306">
        <f t="shared" si="9"/>
        <v>172068</v>
      </c>
      <c r="I306">
        <f>IF(ludnosc[[#This Row],[liczba kobiet]]&gt;ludnosc[[#This Row],[liczba mezczyzn]], 1, 0)</f>
        <v>0</v>
      </c>
      <c r="J306">
        <f>IF(AND(ludnosc[[#This Row],[czy kobiet wiecej]] = 1, I305=0), 1, 0)</f>
        <v>0</v>
      </c>
      <c r="K306">
        <f>IF(ludnosc[[#This Row],[wiek]]&lt;=18, 1, IF(ludnosc[[#This Row],[wiek]]&lt;67, 2, 3))</f>
        <v>1</v>
      </c>
      <c r="L306">
        <f>SUM(ludnosc[[#This Row],[m_miasto]:[k_wies]])</f>
        <v>354567</v>
      </c>
    </row>
    <row r="307" spans="1:12" x14ac:dyDescent="0.3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186132</v>
      </c>
      <c r="H307">
        <f t="shared" si="9"/>
        <v>175512</v>
      </c>
      <c r="I307">
        <f>IF(ludnosc[[#This Row],[liczba kobiet]]&gt;ludnosc[[#This Row],[liczba mezczyzn]], 1, 0)</f>
        <v>0</v>
      </c>
      <c r="J307">
        <f>IF(AND(ludnosc[[#This Row],[czy kobiet wiecej]] = 1, I306=0), 1, 0)</f>
        <v>0</v>
      </c>
      <c r="K307">
        <f>IF(ludnosc[[#This Row],[wiek]]&lt;=18, 1, IF(ludnosc[[#This Row],[wiek]]&lt;67, 2, 3))</f>
        <v>1</v>
      </c>
      <c r="L307">
        <f>SUM(ludnosc[[#This Row],[m_miasto]:[k_wies]])</f>
        <v>361644</v>
      </c>
    </row>
    <row r="308" spans="1:12" x14ac:dyDescent="0.3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185932</v>
      </c>
      <c r="H308">
        <f t="shared" si="9"/>
        <v>176203</v>
      </c>
      <c r="I308">
        <f>IF(ludnosc[[#This Row],[liczba kobiet]]&gt;ludnosc[[#This Row],[liczba mezczyzn]], 1, 0)</f>
        <v>0</v>
      </c>
      <c r="J308">
        <f>IF(AND(ludnosc[[#This Row],[czy kobiet wiecej]] = 1, I307=0), 1, 0)</f>
        <v>0</v>
      </c>
      <c r="K308">
        <f>IF(ludnosc[[#This Row],[wiek]]&lt;=18, 1, IF(ludnosc[[#This Row],[wiek]]&lt;67, 2, 3))</f>
        <v>1</v>
      </c>
      <c r="L308">
        <f>SUM(ludnosc[[#This Row],[m_miasto]:[k_wies]])</f>
        <v>362135</v>
      </c>
    </row>
    <row r="309" spans="1:12" x14ac:dyDescent="0.3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200647</v>
      </c>
      <c r="H309">
        <f t="shared" si="9"/>
        <v>189355</v>
      </c>
      <c r="I309">
        <f>IF(ludnosc[[#This Row],[liczba kobiet]]&gt;ludnosc[[#This Row],[liczba mezczyzn]], 1, 0)</f>
        <v>0</v>
      </c>
      <c r="J309">
        <f>IF(AND(ludnosc[[#This Row],[czy kobiet wiecej]] = 1, I308=0), 1, 0)</f>
        <v>0</v>
      </c>
      <c r="K309">
        <f>IF(ludnosc[[#This Row],[wiek]]&lt;=18, 1, IF(ludnosc[[#This Row],[wiek]]&lt;67, 2, 3))</f>
        <v>1</v>
      </c>
      <c r="L309">
        <f>SUM(ludnosc[[#This Row],[m_miasto]:[k_wies]])</f>
        <v>390002</v>
      </c>
    </row>
    <row r="310" spans="1:12" x14ac:dyDescent="0.3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204434</v>
      </c>
      <c r="H310">
        <f t="shared" si="9"/>
        <v>192949</v>
      </c>
      <c r="I310">
        <f>IF(ludnosc[[#This Row],[liczba kobiet]]&gt;ludnosc[[#This Row],[liczba mezczyzn]], 1, 0)</f>
        <v>0</v>
      </c>
      <c r="J310">
        <f>IF(AND(ludnosc[[#This Row],[czy kobiet wiecej]] = 1, I309=0), 1, 0)</f>
        <v>0</v>
      </c>
      <c r="K310">
        <f>IF(ludnosc[[#This Row],[wiek]]&lt;=18, 1, IF(ludnosc[[#This Row],[wiek]]&lt;67, 2, 3))</f>
        <v>1</v>
      </c>
      <c r="L310">
        <f>SUM(ludnosc[[#This Row],[m_miasto]:[k_wies]])</f>
        <v>397383</v>
      </c>
    </row>
    <row r="311" spans="1:12" x14ac:dyDescent="0.3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213205</v>
      </c>
      <c r="H311">
        <f t="shared" si="9"/>
        <v>201646</v>
      </c>
      <c r="I311">
        <f>IF(ludnosc[[#This Row],[liczba kobiet]]&gt;ludnosc[[#This Row],[liczba mezczyzn]], 1, 0)</f>
        <v>0</v>
      </c>
      <c r="J311">
        <f>IF(AND(ludnosc[[#This Row],[czy kobiet wiecej]] = 1, I310=0), 1, 0)</f>
        <v>0</v>
      </c>
      <c r="K311">
        <f>IF(ludnosc[[#This Row],[wiek]]&lt;=18, 1, IF(ludnosc[[#This Row],[wiek]]&lt;67, 2, 3))</f>
        <v>1</v>
      </c>
      <c r="L311">
        <f>SUM(ludnosc[[#This Row],[m_miasto]:[k_wies]])</f>
        <v>414851</v>
      </c>
    </row>
    <row r="312" spans="1:12" x14ac:dyDescent="0.3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222100</v>
      </c>
      <c r="H312">
        <f t="shared" si="9"/>
        <v>211581</v>
      </c>
      <c r="I312">
        <f>IF(ludnosc[[#This Row],[liczba kobiet]]&gt;ludnosc[[#This Row],[liczba mezczyzn]], 1, 0)</f>
        <v>0</v>
      </c>
      <c r="J312">
        <f>IF(AND(ludnosc[[#This Row],[czy kobiet wiecej]] = 1, I311=0), 1, 0)</f>
        <v>0</v>
      </c>
      <c r="K312">
        <f>IF(ludnosc[[#This Row],[wiek]]&lt;=18, 1, IF(ludnosc[[#This Row],[wiek]]&lt;67, 2, 3))</f>
        <v>1</v>
      </c>
      <c r="L312">
        <f>SUM(ludnosc[[#This Row],[m_miasto]:[k_wies]])</f>
        <v>433681</v>
      </c>
    </row>
    <row r="313" spans="1:12" x14ac:dyDescent="0.3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220897</v>
      </c>
      <c r="H313">
        <f t="shared" si="9"/>
        <v>210507</v>
      </c>
      <c r="I313">
        <f>IF(ludnosc[[#This Row],[liczba kobiet]]&gt;ludnosc[[#This Row],[liczba mezczyzn]], 1, 0)</f>
        <v>0</v>
      </c>
      <c r="J313">
        <f>IF(AND(ludnosc[[#This Row],[czy kobiet wiecej]] = 1, I312=0), 1, 0)</f>
        <v>0</v>
      </c>
      <c r="K313">
        <f>IF(ludnosc[[#This Row],[wiek]]&lt;=18, 1, IF(ludnosc[[#This Row],[wiek]]&lt;67, 2, 3))</f>
        <v>1</v>
      </c>
      <c r="L313">
        <f>SUM(ludnosc[[#This Row],[m_miasto]:[k_wies]])</f>
        <v>431404</v>
      </c>
    </row>
    <row r="314" spans="1:12" x14ac:dyDescent="0.3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206877</v>
      </c>
      <c r="H314">
        <f t="shared" si="9"/>
        <v>196560</v>
      </c>
      <c r="I314">
        <f>IF(ludnosc[[#This Row],[liczba kobiet]]&gt;ludnosc[[#This Row],[liczba mezczyzn]], 1, 0)</f>
        <v>0</v>
      </c>
      <c r="J314">
        <f>IF(AND(ludnosc[[#This Row],[czy kobiet wiecej]] = 1, I313=0), 1, 0)</f>
        <v>0</v>
      </c>
      <c r="K314">
        <f>IF(ludnosc[[#This Row],[wiek]]&lt;=18, 1, IF(ludnosc[[#This Row],[wiek]]&lt;67, 2, 3))</f>
        <v>1</v>
      </c>
      <c r="L314">
        <f>SUM(ludnosc[[#This Row],[m_miasto]:[k_wies]])</f>
        <v>403437</v>
      </c>
    </row>
    <row r="315" spans="1:12" x14ac:dyDescent="0.3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196481</v>
      </c>
      <c r="H315">
        <f t="shared" si="9"/>
        <v>186464</v>
      </c>
      <c r="I315">
        <f>IF(ludnosc[[#This Row],[liczba kobiet]]&gt;ludnosc[[#This Row],[liczba mezczyzn]], 1, 0)</f>
        <v>0</v>
      </c>
      <c r="J315">
        <f>IF(AND(ludnosc[[#This Row],[czy kobiet wiecej]] = 1, I314=0), 1, 0)</f>
        <v>0</v>
      </c>
      <c r="K315">
        <f>IF(ludnosc[[#This Row],[wiek]]&lt;=18, 1, IF(ludnosc[[#This Row],[wiek]]&lt;67, 2, 3))</f>
        <v>1</v>
      </c>
      <c r="L315">
        <f>SUM(ludnosc[[#This Row],[m_miasto]:[k_wies]])</f>
        <v>382945</v>
      </c>
    </row>
    <row r="316" spans="1:12" x14ac:dyDescent="0.3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188907</v>
      </c>
      <c r="H316">
        <f t="shared" si="9"/>
        <v>179748</v>
      </c>
      <c r="I316">
        <f>IF(ludnosc[[#This Row],[liczba kobiet]]&gt;ludnosc[[#This Row],[liczba mezczyzn]], 1, 0)</f>
        <v>0</v>
      </c>
      <c r="J316">
        <f>IF(AND(ludnosc[[#This Row],[czy kobiet wiecej]] = 1, I315=0), 1, 0)</f>
        <v>0</v>
      </c>
      <c r="K316">
        <f>IF(ludnosc[[#This Row],[wiek]]&lt;=18, 1, IF(ludnosc[[#This Row],[wiek]]&lt;67, 2, 3))</f>
        <v>1</v>
      </c>
      <c r="L316">
        <f>SUM(ludnosc[[#This Row],[m_miasto]:[k_wies]])</f>
        <v>368655</v>
      </c>
    </row>
    <row r="317" spans="1:12" x14ac:dyDescent="0.3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183348</v>
      </c>
      <c r="H317">
        <f t="shared" si="9"/>
        <v>173548</v>
      </c>
      <c r="I317">
        <f>IF(ludnosc[[#This Row],[liczba kobiet]]&gt;ludnosc[[#This Row],[liczba mezczyzn]], 1, 0)</f>
        <v>0</v>
      </c>
      <c r="J317">
        <f>IF(AND(ludnosc[[#This Row],[czy kobiet wiecej]] = 1, I316=0), 1, 0)</f>
        <v>0</v>
      </c>
      <c r="K317">
        <f>IF(ludnosc[[#This Row],[wiek]]&lt;=18, 1, IF(ludnosc[[#This Row],[wiek]]&lt;67, 2, 3))</f>
        <v>1</v>
      </c>
      <c r="L317">
        <f>SUM(ludnosc[[#This Row],[m_miasto]:[k_wies]])</f>
        <v>356896</v>
      </c>
    </row>
    <row r="318" spans="1:12" x14ac:dyDescent="0.3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179710</v>
      </c>
      <c r="H318">
        <f t="shared" si="9"/>
        <v>170925</v>
      </c>
      <c r="I318">
        <f>IF(ludnosc[[#This Row],[liczba kobiet]]&gt;ludnosc[[#This Row],[liczba mezczyzn]], 1, 0)</f>
        <v>0</v>
      </c>
      <c r="J318">
        <f>IF(AND(ludnosc[[#This Row],[czy kobiet wiecej]] = 1, I317=0), 1, 0)</f>
        <v>0</v>
      </c>
      <c r="K318">
        <f>IF(ludnosc[[#This Row],[wiek]]&lt;=18, 1, IF(ludnosc[[#This Row],[wiek]]&lt;67, 2, 3))</f>
        <v>1</v>
      </c>
      <c r="L318">
        <f>SUM(ludnosc[[#This Row],[m_miasto]:[k_wies]])</f>
        <v>350635</v>
      </c>
    </row>
    <row r="319" spans="1:12" x14ac:dyDescent="0.3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181676</v>
      </c>
      <c r="H319">
        <f t="shared" si="9"/>
        <v>172429</v>
      </c>
      <c r="I319">
        <f>IF(ludnosc[[#This Row],[liczba kobiet]]&gt;ludnosc[[#This Row],[liczba mezczyzn]], 1, 0)</f>
        <v>0</v>
      </c>
      <c r="J319">
        <f>IF(AND(ludnosc[[#This Row],[czy kobiet wiecej]] = 1, I318=0), 1, 0)</f>
        <v>0</v>
      </c>
      <c r="K319">
        <f>IF(ludnosc[[#This Row],[wiek]]&lt;=18, 1, IF(ludnosc[[#This Row],[wiek]]&lt;67, 2, 3))</f>
        <v>1</v>
      </c>
      <c r="L319">
        <f>SUM(ludnosc[[#This Row],[m_miasto]:[k_wies]])</f>
        <v>354105</v>
      </c>
    </row>
    <row r="320" spans="1:12" x14ac:dyDescent="0.3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187906</v>
      </c>
      <c r="H320">
        <f t="shared" si="9"/>
        <v>178663</v>
      </c>
      <c r="I320">
        <f>IF(ludnosc[[#This Row],[liczba kobiet]]&gt;ludnosc[[#This Row],[liczba mezczyzn]], 1, 0)</f>
        <v>0</v>
      </c>
      <c r="J320">
        <f>IF(AND(ludnosc[[#This Row],[czy kobiet wiecej]] = 1, I319=0), 1, 0)</f>
        <v>0</v>
      </c>
      <c r="K320">
        <f>IF(ludnosc[[#This Row],[wiek]]&lt;=18, 1, IF(ludnosc[[#This Row],[wiek]]&lt;67, 2, 3))</f>
        <v>1</v>
      </c>
      <c r="L320">
        <f>SUM(ludnosc[[#This Row],[m_miasto]:[k_wies]])</f>
        <v>366569</v>
      </c>
    </row>
    <row r="321" spans="1:12" x14ac:dyDescent="0.3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193058</v>
      </c>
      <c r="H321">
        <f t="shared" si="9"/>
        <v>183575</v>
      </c>
      <c r="I321">
        <f>IF(ludnosc[[#This Row],[liczba kobiet]]&gt;ludnosc[[#This Row],[liczba mezczyzn]], 1, 0)</f>
        <v>0</v>
      </c>
      <c r="J321">
        <f>IF(AND(ludnosc[[#This Row],[czy kobiet wiecej]] = 1, I320=0), 1, 0)</f>
        <v>0</v>
      </c>
      <c r="K321">
        <f>IF(ludnosc[[#This Row],[wiek]]&lt;=18, 1, IF(ludnosc[[#This Row],[wiek]]&lt;67, 2, 3))</f>
        <v>1</v>
      </c>
      <c r="L321">
        <f>SUM(ludnosc[[#This Row],[m_miasto]:[k_wies]])</f>
        <v>376633</v>
      </c>
    </row>
    <row r="322" spans="1:12" x14ac:dyDescent="0.3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194489</v>
      </c>
      <c r="H322">
        <f t="shared" si="9"/>
        <v>185244</v>
      </c>
      <c r="I322">
        <f>IF(ludnosc[[#This Row],[liczba kobiet]]&gt;ludnosc[[#This Row],[liczba mezczyzn]], 1, 0)</f>
        <v>0</v>
      </c>
      <c r="J322">
        <f>IF(AND(ludnosc[[#This Row],[czy kobiet wiecej]] = 1, I321=0), 1, 0)</f>
        <v>0</v>
      </c>
      <c r="K322">
        <f>IF(ludnosc[[#This Row],[wiek]]&lt;=18, 1, IF(ludnosc[[#This Row],[wiek]]&lt;67, 2, 3))</f>
        <v>1</v>
      </c>
      <c r="L322">
        <f>SUM(ludnosc[[#This Row],[m_miasto]:[k_wies]])</f>
        <v>379733</v>
      </c>
    </row>
    <row r="323" spans="1:12" x14ac:dyDescent="0.3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C323+E323</f>
        <v>200577</v>
      </c>
      <c r="H323">
        <f t="shared" ref="H323:H386" si="11">D323+F323</f>
        <v>190220</v>
      </c>
      <c r="I323">
        <f>IF(ludnosc[[#This Row],[liczba kobiet]]&gt;ludnosc[[#This Row],[liczba mezczyzn]], 1, 0)</f>
        <v>0</v>
      </c>
      <c r="J323">
        <f>IF(AND(ludnosc[[#This Row],[czy kobiet wiecej]] = 1, I322=0), 1, 0)</f>
        <v>0</v>
      </c>
      <c r="K323">
        <f>IF(ludnosc[[#This Row],[wiek]]&lt;=18, 1, IF(ludnosc[[#This Row],[wiek]]&lt;67, 2, 3))</f>
        <v>1</v>
      </c>
      <c r="L323">
        <f>SUM(ludnosc[[#This Row],[m_miasto]:[k_wies]])</f>
        <v>390797</v>
      </c>
    </row>
    <row r="324" spans="1:12" x14ac:dyDescent="0.3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208338</v>
      </c>
      <c r="H324">
        <f t="shared" si="11"/>
        <v>198842</v>
      </c>
      <c r="I324">
        <f>IF(ludnosc[[#This Row],[liczba kobiet]]&gt;ludnosc[[#This Row],[liczba mezczyzn]], 1, 0)</f>
        <v>0</v>
      </c>
      <c r="J324">
        <f>IF(AND(ludnosc[[#This Row],[czy kobiet wiecej]] = 1, I323=0), 1, 0)</f>
        <v>0</v>
      </c>
      <c r="K324">
        <f>IF(ludnosc[[#This Row],[wiek]]&lt;=18, 1, IF(ludnosc[[#This Row],[wiek]]&lt;67, 2, 3))</f>
        <v>2</v>
      </c>
      <c r="L324">
        <f>SUM(ludnosc[[#This Row],[m_miasto]:[k_wies]])</f>
        <v>407180</v>
      </c>
    </row>
    <row r="325" spans="1:12" x14ac:dyDescent="0.3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217022</v>
      </c>
      <c r="H325">
        <f t="shared" si="11"/>
        <v>206597</v>
      </c>
      <c r="I325">
        <f>IF(ludnosc[[#This Row],[liczba kobiet]]&gt;ludnosc[[#This Row],[liczba mezczyzn]], 1, 0)</f>
        <v>0</v>
      </c>
      <c r="J325">
        <f>IF(AND(ludnosc[[#This Row],[czy kobiet wiecej]] = 1, I324=0), 1, 0)</f>
        <v>0</v>
      </c>
      <c r="K325">
        <f>IF(ludnosc[[#This Row],[wiek]]&lt;=18, 1, IF(ludnosc[[#This Row],[wiek]]&lt;67, 2, 3))</f>
        <v>2</v>
      </c>
      <c r="L325">
        <f>SUM(ludnosc[[#This Row],[m_miasto]:[k_wies]])</f>
        <v>423619</v>
      </c>
    </row>
    <row r="326" spans="1:12" x14ac:dyDescent="0.3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222117</v>
      </c>
      <c r="H326">
        <f t="shared" si="11"/>
        <v>213309</v>
      </c>
      <c r="I326">
        <f>IF(ludnosc[[#This Row],[liczba kobiet]]&gt;ludnosc[[#This Row],[liczba mezczyzn]], 1, 0)</f>
        <v>0</v>
      </c>
      <c r="J326">
        <f>IF(AND(ludnosc[[#This Row],[czy kobiet wiecej]] = 1, I325=0), 1, 0)</f>
        <v>0</v>
      </c>
      <c r="K326">
        <f>IF(ludnosc[[#This Row],[wiek]]&lt;=18, 1, IF(ludnosc[[#This Row],[wiek]]&lt;67, 2, 3))</f>
        <v>2</v>
      </c>
      <c r="L326">
        <f>SUM(ludnosc[[#This Row],[m_miasto]:[k_wies]])</f>
        <v>435426</v>
      </c>
    </row>
    <row r="327" spans="1:12" x14ac:dyDescent="0.3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235478</v>
      </c>
      <c r="H327">
        <f t="shared" si="11"/>
        <v>227484</v>
      </c>
      <c r="I327">
        <f>IF(ludnosc[[#This Row],[liczba kobiet]]&gt;ludnosc[[#This Row],[liczba mezczyzn]], 1, 0)</f>
        <v>0</v>
      </c>
      <c r="J327">
        <f>IF(AND(ludnosc[[#This Row],[czy kobiet wiecej]] = 1, I326=0), 1, 0)</f>
        <v>0</v>
      </c>
      <c r="K327">
        <f>IF(ludnosc[[#This Row],[wiek]]&lt;=18, 1, IF(ludnosc[[#This Row],[wiek]]&lt;67, 2, 3))</f>
        <v>2</v>
      </c>
      <c r="L327">
        <f>SUM(ludnosc[[#This Row],[m_miasto]:[k_wies]])</f>
        <v>462962</v>
      </c>
    </row>
    <row r="328" spans="1:12" x14ac:dyDescent="0.3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245873</v>
      </c>
      <c r="H328">
        <f t="shared" si="11"/>
        <v>236108</v>
      </c>
      <c r="I328">
        <f>IF(ludnosc[[#This Row],[liczba kobiet]]&gt;ludnosc[[#This Row],[liczba mezczyzn]], 1, 0)</f>
        <v>0</v>
      </c>
      <c r="J328">
        <f>IF(AND(ludnosc[[#This Row],[czy kobiet wiecej]] = 1, I327=0), 1, 0)</f>
        <v>0</v>
      </c>
      <c r="K328">
        <f>IF(ludnosc[[#This Row],[wiek]]&lt;=18, 1, IF(ludnosc[[#This Row],[wiek]]&lt;67, 2, 3))</f>
        <v>2</v>
      </c>
      <c r="L328">
        <f>SUM(ludnosc[[#This Row],[m_miasto]:[k_wies]])</f>
        <v>481981</v>
      </c>
    </row>
    <row r="329" spans="1:12" x14ac:dyDescent="0.3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255162</v>
      </c>
      <c r="H329">
        <f t="shared" si="11"/>
        <v>245435</v>
      </c>
      <c r="I329">
        <f>IF(ludnosc[[#This Row],[liczba kobiet]]&gt;ludnosc[[#This Row],[liczba mezczyzn]], 1, 0)</f>
        <v>0</v>
      </c>
      <c r="J329">
        <f>IF(AND(ludnosc[[#This Row],[czy kobiet wiecej]] = 1, I328=0), 1, 0)</f>
        <v>0</v>
      </c>
      <c r="K329">
        <f>IF(ludnosc[[#This Row],[wiek]]&lt;=18, 1, IF(ludnosc[[#This Row],[wiek]]&lt;67, 2, 3))</f>
        <v>2</v>
      </c>
      <c r="L329">
        <f>SUM(ludnosc[[#This Row],[m_miasto]:[k_wies]])</f>
        <v>500597</v>
      </c>
    </row>
    <row r="330" spans="1:12" x14ac:dyDescent="0.3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271033</v>
      </c>
      <c r="H330">
        <f t="shared" si="11"/>
        <v>259787</v>
      </c>
      <c r="I330">
        <f>IF(ludnosc[[#This Row],[liczba kobiet]]&gt;ludnosc[[#This Row],[liczba mezczyzn]], 1, 0)</f>
        <v>0</v>
      </c>
      <c r="J330">
        <f>IF(AND(ludnosc[[#This Row],[czy kobiet wiecej]] = 1, I329=0), 1, 0)</f>
        <v>0</v>
      </c>
      <c r="K330">
        <f>IF(ludnosc[[#This Row],[wiek]]&lt;=18, 1, IF(ludnosc[[#This Row],[wiek]]&lt;67, 2, 3))</f>
        <v>2</v>
      </c>
      <c r="L330">
        <f>SUM(ludnosc[[#This Row],[m_miasto]:[k_wies]])</f>
        <v>530820</v>
      </c>
    </row>
    <row r="331" spans="1:12" x14ac:dyDescent="0.3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277007</v>
      </c>
      <c r="H331">
        <f t="shared" si="11"/>
        <v>266361</v>
      </c>
      <c r="I331">
        <f>IF(ludnosc[[#This Row],[liczba kobiet]]&gt;ludnosc[[#This Row],[liczba mezczyzn]], 1, 0)</f>
        <v>0</v>
      </c>
      <c r="J331">
        <f>IF(AND(ludnosc[[#This Row],[czy kobiet wiecej]] = 1, I330=0), 1, 0)</f>
        <v>0</v>
      </c>
      <c r="K331">
        <f>IF(ludnosc[[#This Row],[wiek]]&lt;=18, 1, IF(ludnosc[[#This Row],[wiek]]&lt;67, 2, 3))</f>
        <v>2</v>
      </c>
      <c r="L331">
        <f>SUM(ludnosc[[#This Row],[m_miasto]:[k_wies]])</f>
        <v>543368</v>
      </c>
    </row>
    <row r="332" spans="1:12" x14ac:dyDescent="0.3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279357</v>
      </c>
      <c r="H332">
        <f t="shared" si="11"/>
        <v>268792</v>
      </c>
      <c r="I332">
        <f>IF(ludnosc[[#This Row],[liczba kobiet]]&gt;ludnosc[[#This Row],[liczba mezczyzn]], 1, 0)</f>
        <v>0</v>
      </c>
      <c r="J332">
        <f>IF(AND(ludnosc[[#This Row],[czy kobiet wiecej]] = 1, I331=0), 1, 0)</f>
        <v>0</v>
      </c>
      <c r="K332">
        <f>IF(ludnosc[[#This Row],[wiek]]&lt;=18, 1, IF(ludnosc[[#This Row],[wiek]]&lt;67, 2, 3))</f>
        <v>2</v>
      </c>
      <c r="L332">
        <f>SUM(ludnosc[[#This Row],[m_miasto]:[k_wies]])</f>
        <v>548149</v>
      </c>
    </row>
    <row r="333" spans="1:12" x14ac:dyDescent="0.3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287242</v>
      </c>
      <c r="H333">
        <f t="shared" si="11"/>
        <v>277953</v>
      </c>
      <c r="I333">
        <f>IF(ludnosc[[#This Row],[liczba kobiet]]&gt;ludnosc[[#This Row],[liczba mezczyzn]], 1, 0)</f>
        <v>0</v>
      </c>
      <c r="J333">
        <f>IF(AND(ludnosc[[#This Row],[czy kobiet wiecej]] = 1, I332=0), 1, 0)</f>
        <v>0</v>
      </c>
      <c r="K333">
        <f>IF(ludnosc[[#This Row],[wiek]]&lt;=18, 1, IF(ludnosc[[#This Row],[wiek]]&lt;67, 2, 3))</f>
        <v>2</v>
      </c>
      <c r="L333">
        <f>SUM(ludnosc[[#This Row],[m_miasto]:[k_wies]])</f>
        <v>565195</v>
      </c>
    </row>
    <row r="334" spans="1:12" x14ac:dyDescent="0.3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293171</v>
      </c>
      <c r="H334">
        <f t="shared" si="11"/>
        <v>282630</v>
      </c>
      <c r="I334">
        <f>IF(ludnosc[[#This Row],[liczba kobiet]]&gt;ludnosc[[#This Row],[liczba mezczyzn]], 1, 0)</f>
        <v>0</v>
      </c>
      <c r="J334">
        <f>IF(AND(ludnosc[[#This Row],[czy kobiet wiecej]] = 1, I333=0), 1, 0)</f>
        <v>0</v>
      </c>
      <c r="K334">
        <f>IF(ludnosc[[#This Row],[wiek]]&lt;=18, 1, IF(ludnosc[[#This Row],[wiek]]&lt;67, 2, 3))</f>
        <v>2</v>
      </c>
      <c r="L334">
        <f>SUM(ludnosc[[#This Row],[m_miasto]:[k_wies]])</f>
        <v>575801</v>
      </c>
    </row>
    <row r="335" spans="1:12" x14ac:dyDescent="0.3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304869</v>
      </c>
      <c r="H335">
        <f t="shared" si="11"/>
        <v>296103</v>
      </c>
      <c r="I335">
        <f>IF(ludnosc[[#This Row],[liczba kobiet]]&gt;ludnosc[[#This Row],[liczba mezczyzn]], 1, 0)</f>
        <v>0</v>
      </c>
      <c r="J335">
        <f>IF(AND(ludnosc[[#This Row],[czy kobiet wiecej]] = 1, I334=0), 1, 0)</f>
        <v>0</v>
      </c>
      <c r="K335">
        <f>IF(ludnosc[[#This Row],[wiek]]&lt;=18, 1, IF(ludnosc[[#This Row],[wiek]]&lt;67, 2, 3))</f>
        <v>2</v>
      </c>
      <c r="L335">
        <f>SUM(ludnosc[[#This Row],[m_miasto]:[k_wies]])</f>
        <v>600972</v>
      </c>
    </row>
    <row r="336" spans="1:12" x14ac:dyDescent="0.3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322580</v>
      </c>
      <c r="H336">
        <f t="shared" si="11"/>
        <v>313167</v>
      </c>
      <c r="I336">
        <f>IF(ludnosc[[#This Row],[liczba kobiet]]&gt;ludnosc[[#This Row],[liczba mezczyzn]], 1, 0)</f>
        <v>0</v>
      </c>
      <c r="J336">
        <f>IF(AND(ludnosc[[#This Row],[czy kobiet wiecej]] = 1, I335=0), 1, 0)</f>
        <v>0</v>
      </c>
      <c r="K336">
        <f>IF(ludnosc[[#This Row],[wiek]]&lt;=18, 1, IF(ludnosc[[#This Row],[wiek]]&lt;67, 2, 3))</f>
        <v>2</v>
      </c>
      <c r="L336">
        <f>SUM(ludnosc[[#This Row],[m_miasto]:[k_wies]])</f>
        <v>635747</v>
      </c>
    </row>
    <row r="337" spans="1:12" x14ac:dyDescent="0.3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332862</v>
      </c>
      <c r="H337">
        <f t="shared" si="11"/>
        <v>322637</v>
      </c>
      <c r="I337">
        <f>IF(ludnosc[[#This Row],[liczba kobiet]]&gt;ludnosc[[#This Row],[liczba mezczyzn]], 1, 0)</f>
        <v>0</v>
      </c>
      <c r="J337">
        <f>IF(AND(ludnosc[[#This Row],[czy kobiet wiecej]] = 1, I336=0), 1, 0)</f>
        <v>0</v>
      </c>
      <c r="K337">
        <f>IF(ludnosc[[#This Row],[wiek]]&lt;=18, 1, IF(ludnosc[[#This Row],[wiek]]&lt;67, 2, 3))</f>
        <v>2</v>
      </c>
      <c r="L337">
        <f>SUM(ludnosc[[#This Row],[m_miasto]:[k_wies]])</f>
        <v>655499</v>
      </c>
    </row>
    <row r="338" spans="1:12" x14ac:dyDescent="0.3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341607</v>
      </c>
      <c r="H338">
        <f t="shared" si="11"/>
        <v>333177</v>
      </c>
      <c r="I338">
        <f>IF(ludnosc[[#This Row],[liczba kobiet]]&gt;ludnosc[[#This Row],[liczba mezczyzn]], 1, 0)</f>
        <v>0</v>
      </c>
      <c r="J338">
        <f>IF(AND(ludnosc[[#This Row],[czy kobiet wiecej]] = 1, I337=0), 1, 0)</f>
        <v>0</v>
      </c>
      <c r="K338">
        <f>IF(ludnosc[[#This Row],[wiek]]&lt;=18, 1, IF(ludnosc[[#This Row],[wiek]]&lt;67, 2, 3))</f>
        <v>2</v>
      </c>
      <c r="L338">
        <f>SUM(ludnosc[[#This Row],[m_miasto]:[k_wies]])</f>
        <v>674784</v>
      </c>
    </row>
    <row r="339" spans="1:12" x14ac:dyDescent="0.3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331619</v>
      </c>
      <c r="H339">
        <f t="shared" si="11"/>
        <v>321641</v>
      </c>
      <c r="I339">
        <f>IF(ludnosc[[#This Row],[liczba kobiet]]&gt;ludnosc[[#This Row],[liczba mezczyzn]], 1, 0)</f>
        <v>0</v>
      </c>
      <c r="J339">
        <f>IF(AND(ludnosc[[#This Row],[czy kobiet wiecej]] = 1, I338=0), 1, 0)</f>
        <v>0</v>
      </c>
      <c r="K339">
        <f>IF(ludnosc[[#This Row],[wiek]]&lt;=18, 1, IF(ludnosc[[#This Row],[wiek]]&lt;67, 2, 3))</f>
        <v>2</v>
      </c>
      <c r="L339">
        <f>SUM(ludnosc[[#This Row],[m_miasto]:[k_wies]])</f>
        <v>653260</v>
      </c>
    </row>
    <row r="340" spans="1:12" x14ac:dyDescent="0.3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316234</v>
      </c>
      <c r="H340">
        <f t="shared" si="11"/>
        <v>308768</v>
      </c>
      <c r="I340">
        <f>IF(ludnosc[[#This Row],[liczba kobiet]]&gt;ludnosc[[#This Row],[liczba mezczyzn]], 1, 0)</f>
        <v>0</v>
      </c>
      <c r="J340">
        <f>IF(AND(ludnosc[[#This Row],[czy kobiet wiecej]] = 1, I339=0), 1, 0)</f>
        <v>0</v>
      </c>
      <c r="K340">
        <f>IF(ludnosc[[#This Row],[wiek]]&lt;=18, 1, IF(ludnosc[[#This Row],[wiek]]&lt;67, 2, 3))</f>
        <v>2</v>
      </c>
      <c r="L340">
        <f>SUM(ludnosc[[#This Row],[m_miasto]:[k_wies]])</f>
        <v>625002</v>
      </c>
    </row>
    <row r="341" spans="1:12" x14ac:dyDescent="0.3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321644</v>
      </c>
      <c r="H341">
        <f t="shared" si="11"/>
        <v>314578</v>
      </c>
      <c r="I341">
        <f>IF(ludnosc[[#This Row],[liczba kobiet]]&gt;ludnosc[[#This Row],[liczba mezczyzn]], 1, 0)</f>
        <v>0</v>
      </c>
      <c r="J341">
        <f>IF(AND(ludnosc[[#This Row],[czy kobiet wiecej]] = 1, I340=0), 1, 0)</f>
        <v>0</v>
      </c>
      <c r="K341">
        <f>IF(ludnosc[[#This Row],[wiek]]&lt;=18, 1, IF(ludnosc[[#This Row],[wiek]]&lt;67, 2, 3))</f>
        <v>2</v>
      </c>
      <c r="L341">
        <f>SUM(ludnosc[[#This Row],[m_miasto]:[k_wies]])</f>
        <v>636222</v>
      </c>
    </row>
    <row r="342" spans="1:12" x14ac:dyDescent="0.3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320343</v>
      </c>
      <c r="H342">
        <f t="shared" si="11"/>
        <v>311275</v>
      </c>
      <c r="I342">
        <f>IF(ludnosc[[#This Row],[liczba kobiet]]&gt;ludnosc[[#This Row],[liczba mezczyzn]], 1, 0)</f>
        <v>0</v>
      </c>
      <c r="J342">
        <f>IF(AND(ludnosc[[#This Row],[czy kobiet wiecej]] = 1, I341=0), 1, 0)</f>
        <v>0</v>
      </c>
      <c r="K342">
        <f>IF(ludnosc[[#This Row],[wiek]]&lt;=18, 1, IF(ludnosc[[#This Row],[wiek]]&lt;67, 2, 3))</f>
        <v>2</v>
      </c>
      <c r="L342">
        <f>SUM(ludnosc[[#This Row],[m_miasto]:[k_wies]])</f>
        <v>631618</v>
      </c>
    </row>
    <row r="343" spans="1:12" x14ac:dyDescent="0.3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310403</v>
      </c>
      <c r="H343">
        <f t="shared" si="11"/>
        <v>302920</v>
      </c>
      <c r="I343">
        <f>IF(ludnosc[[#This Row],[liczba kobiet]]&gt;ludnosc[[#This Row],[liczba mezczyzn]], 1, 0)</f>
        <v>0</v>
      </c>
      <c r="J343">
        <f>IF(AND(ludnosc[[#This Row],[czy kobiet wiecej]] = 1, I342=0), 1, 0)</f>
        <v>0</v>
      </c>
      <c r="K343">
        <f>IF(ludnosc[[#This Row],[wiek]]&lt;=18, 1, IF(ludnosc[[#This Row],[wiek]]&lt;67, 2, 3))</f>
        <v>2</v>
      </c>
      <c r="L343">
        <f>SUM(ludnosc[[#This Row],[m_miasto]:[k_wies]])</f>
        <v>613323</v>
      </c>
    </row>
    <row r="344" spans="1:12" x14ac:dyDescent="0.3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307795</v>
      </c>
      <c r="H344">
        <f t="shared" si="11"/>
        <v>300159</v>
      </c>
      <c r="I344">
        <f>IF(ludnosc[[#This Row],[liczba kobiet]]&gt;ludnosc[[#This Row],[liczba mezczyzn]], 1, 0)</f>
        <v>0</v>
      </c>
      <c r="J344">
        <f>IF(AND(ludnosc[[#This Row],[czy kobiet wiecej]] = 1, I343=0), 1, 0)</f>
        <v>0</v>
      </c>
      <c r="K344">
        <f>IF(ludnosc[[#This Row],[wiek]]&lt;=18, 1, IF(ludnosc[[#This Row],[wiek]]&lt;67, 2, 3))</f>
        <v>2</v>
      </c>
      <c r="L344">
        <f>SUM(ludnosc[[#This Row],[m_miasto]:[k_wies]])</f>
        <v>607954</v>
      </c>
    </row>
    <row r="345" spans="1:12" x14ac:dyDescent="0.3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307969</v>
      </c>
      <c r="H345">
        <f t="shared" si="11"/>
        <v>301586</v>
      </c>
      <c r="I345">
        <f>IF(ludnosc[[#This Row],[liczba kobiet]]&gt;ludnosc[[#This Row],[liczba mezczyzn]], 1, 0)</f>
        <v>0</v>
      </c>
      <c r="J345">
        <f>IF(AND(ludnosc[[#This Row],[czy kobiet wiecej]] = 1, I344=0), 1, 0)</f>
        <v>0</v>
      </c>
      <c r="K345">
        <f>IF(ludnosc[[#This Row],[wiek]]&lt;=18, 1, IF(ludnosc[[#This Row],[wiek]]&lt;67, 2, 3))</f>
        <v>2</v>
      </c>
      <c r="L345">
        <f>SUM(ludnosc[[#This Row],[m_miasto]:[k_wies]])</f>
        <v>609555</v>
      </c>
    </row>
    <row r="346" spans="1:12" x14ac:dyDescent="0.3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296930</v>
      </c>
      <c r="H346">
        <f t="shared" si="11"/>
        <v>291182</v>
      </c>
      <c r="I346">
        <f>IF(ludnosc[[#This Row],[liczba kobiet]]&gt;ludnosc[[#This Row],[liczba mezczyzn]], 1, 0)</f>
        <v>0</v>
      </c>
      <c r="J346">
        <f>IF(AND(ludnosc[[#This Row],[czy kobiet wiecej]] = 1, I345=0), 1, 0)</f>
        <v>0</v>
      </c>
      <c r="K346">
        <f>IF(ludnosc[[#This Row],[wiek]]&lt;=18, 1, IF(ludnosc[[#This Row],[wiek]]&lt;67, 2, 3))</f>
        <v>2</v>
      </c>
      <c r="L346">
        <f>SUM(ludnosc[[#This Row],[m_miasto]:[k_wies]])</f>
        <v>588112</v>
      </c>
    </row>
    <row r="347" spans="1:12" x14ac:dyDescent="0.3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286420</v>
      </c>
      <c r="H347">
        <f t="shared" si="11"/>
        <v>280093</v>
      </c>
      <c r="I347">
        <f>IF(ludnosc[[#This Row],[liczba kobiet]]&gt;ludnosc[[#This Row],[liczba mezczyzn]], 1, 0)</f>
        <v>0</v>
      </c>
      <c r="J347">
        <f>IF(AND(ludnosc[[#This Row],[czy kobiet wiecej]] = 1, I346=0), 1, 0)</f>
        <v>0</v>
      </c>
      <c r="K347">
        <f>IF(ludnosc[[#This Row],[wiek]]&lt;=18, 1, IF(ludnosc[[#This Row],[wiek]]&lt;67, 2, 3))</f>
        <v>2</v>
      </c>
      <c r="L347">
        <f>SUM(ludnosc[[#This Row],[m_miasto]:[k_wies]])</f>
        <v>566513</v>
      </c>
    </row>
    <row r="348" spans="1:12" x14ac:dyDescent="0.3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274129</v>
      </c>
      <c r="H348">
        <f t="shared" si="11"/>
        <v>269676</v>
      </c>
      <c r="I348">
        <f>IF(ludnosc[[#This Row],[liczba kobiet]]&gt;ludnosc[[#This Row],[liczba mezczyzn]], 1, 0)</f>
        <v>0</v>
      </c>
      <c r="J348">
        <f>IF(AND(ludnosc[[#This Row],[czy kobiet wiecej]] = 1, I347=0), 1, 0)</f>
        <v>0</v>
      </c>
      <c r="K348">
        <f>IF(ludnosc[[#This Row],[wiek]]&lt;=18, 1, IF(ludnosc[[#This Row],[wiek]]&lt;67, 2, 3))</f>
        <v>2</v>
      </c>
      <c r="L348">
        <f>SUM(ludnosc[[#This Row],[m_miasto]:[k_wies]])</f>
        <v>543805</v>
      </c>
    </row>
    <row r="349" spans="1:12" x14ac:dyDescent="0.3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263796</v>
      </c>
      <c r="H349">
        <f t="shared" si="11"/>
        <v>259477</v>
      </c>
      <c r="I349">
        <f>IF(ludnosc[[#This Row],[liczba kobiet]]&gt;ludnosc[[#This Row],[liczba mezczyzn]], 1, 0)</f>
        <v>0</v>
      </c>
      <c r="J349">
        <f>IF(AND(ludnosc[[#This Row],[czy kobiet wiecej]] = 1, I348=0), 1, 0)</f>
        <v>0</v>
      </c>
      <c r="K349">
        <f>IF(ludnosc[[#This Row],[wiek]]&lt;=18, 1, IF(ludnosc[[#This Row],[wiek]]&lt;67, 2, 3))</f>
        <v>2</v>
      </c>
      <c r="L349">
        <f>SUM(ludnosc[[#This Row],[m_miasto]:[k_wies]])</f>
        <v>523273</v>
      </c>
    </row>
    <row r="350" spans="1:12" x14ac:dyDescent="0.3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252049</v>
      </c>
      <c r="H350">
        <f t="shared" si="11"/>
        <v>250161</v>
      </c>
      <c r="I350">
        <f>IF(ludnosc[[#This Row],[liczba kobiet]]&gt;ludnosc[[#This Row],[liczba mezczyzn]], 1, 0)</f>
        <v>0</v>
      </c>
      <c r="J350">
        <f>IF(AND(ludnosc[[#This Row],[czy kobiet wiecej]] = 1, I349=0), 1, 0)</f>
        <v>0</v>
      </c>
      <c r="K350">
        <f>IF(ludnosc[[#This Row],[wiek]]&lt;=18, 1, IF(ludnosc[[#This Row],[wiek]]&lt;67, 2, 3))</f>
        <v>2</v>
      </c>
      <c r="L350">
        <f>SUM(ludnosc[[#This Row],[m_miasto]:[k_wies]])</f>
        <v>502210</v>
      </c>
    </row>
    <row r="351" spans="1:12" x14ac:dyDescent="0.3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244779</v>
      </c>
      <c r="H351">
        <f t="shared" si="11"/>
        <v>241795</v>
      </c>
      <c r="I351">
        <f>IF(ludnosc[[#This Row],[liczba kobiet]]&gt;ludnosc[[#This Row],[liczba mezczyzn]], 1, 0)</f>
        <v>0</v>
      </c>
      <c r="J351">
        <f>IF(AND(ludnosc[[#This Row],[czy kobiet wiecej]] = 1, I350=0), 1, 0)</f>
        <v>0</v>
      </c>
      <c r="K351">
        <f>IF(ludnosc[[#This Row],[wiek]]&lt;=18, 1, IF(ludnosc[[#This Row],[wiek]]&lt;67, 2, 3))</f>
        <v>2</v>
      </c>
      <c r="L351">
        <f>SUM(ludnosc[[#This Row],[m_miasto]:[k_wies]])</f>
        <v>486574</v>
      </c>
    </row>
    <row r="352" spans="1:12" x14ac:dyDescent="0.3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234380</v>
      </c>
      <c r="H352">
        <f t="shared" si="11"/>
        <v>233730</v>
      </c>
      <c r="I352">
        <f>IF(ludnosc[[#This Row],[liczba kobiet]]&gt;ludnosc[[#This Row],[liczba mezczyzn]], 1, 0)</f>
        <v>0</v>
      </c>
      <c r="J352">
        <f>IF(AND(ludnosc[[#This Row],[czy kobiet wiecej]] = 1, I351=0), 1, 0)</f>
        <v>0</v>
      </c>
      <c r="K352">
        <f>IF(ludnosc[[#This Row],[wiek]]&lt;=18, 1, IF(ludnosc[[#This Row],[wiek]]&lt;67, 2, 3))</f>
        <v>2</v>
      </c>
      <c r="L352">
        <f>SUM(ludnosc[[#This Row],[m_miasto]:[k_wies]])</f>
        <v>468110</v>
      </c>
    </row>
    <row r="353" spans="1:12" x14ac:dyDescent="0.3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230002</v>
      </c>
      <c r="H353">
        <f t="shared" si="11"/>
        <v>229510</v>
      </c>
      <c r="I353">
        <f>IF(ludnosc[[#This Row],[liczba kobiet]]&gt;ludnosc[[#This Row],[liczba mezczyzn]], 1, 0)</f>
        <v>0</v>
      </c>
      <c r="J353">
        <f>IF(AND(ludnosc[[#This Row],[czy kobiet wiecej]] = 1, I352=0), 1, 0)</f>
        <v>0</v>
      </c>
      <c r="K353">
        <f>IF(ludnosc[[#This Row],[wiek]]&lt;=18, 1, IF(ludnosc[[#This Row],[wiek]]&lt;67, 2, 3))</f>
        <v>2</v>
      </c>
      <c r="L353">
        <f>SUM(ludnosc[[#This Row],[m_miasto]:[k_wies]])</f>
        <v>459512</v>
      </c>
    </row>
    <row r="354" spans="1:12" x14ac:dyDescent="0.3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227074</v>
      </c>
      <c r="H354">
        <f t="shared" si="11"/>
        <v>227524</v>
      </c>
      <c r="I354">
        <f>IF(ludnosc[[#This Row],[liczba kobiet]]&gt;ludnosc[[#This Row],[liczba mezczyzn]], 1, 0)</f>
        <v>1</v>
      </c>
      <c r="J354">
        <f>IF(AND(ludnosc[[#This Row],[czy kobiet wiecej]] = 1, I353=0), 1, 0)</f>
        <v>1</v>
      </c>
      <c r="K354">
        <f>IF(ludnosc[[#This Row],[wiek]]&lt;=18, 1, IF(ludnosc[[#This Row],[wiek]]&lt;67, 2, 3))</f>
        <v>2</v>
      </c>
      <c r="L354">
        <f>SUM(ludnosc[[#This Row],[m_miasto]:[k_wies]])</f>
        <v>454598</v>
      </c>
    </row>
    <row r="355" spans="1:12" x14ac:dyDescent="0.3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227465</v>
      </c>
      <c r="H355">
        <f t="shared" si="11"/>
        <v>229032</v>
      </c>
      <c r="I355">
        <f>IF(ludnosc[[#This Row],[liczba kobiet]]&gt;ludnosc[[#This Row],[liczba mezczyzn]], 1, 0)</f>
        <v>1</v>
      </c>
      <c r="J355">
        <f>IF(AND(ludnosc[[#This Row],[czy kobiet wiecej]] = 1, I354=0), 1, 0)</f>
        <v>0</v>
      </c>
      <c r="K355">
        <f>IF(ludnosc[[#This Row],[wiek]]&lt;=18, 1, IF(ludnosc[[#This Row],[wiek]]&lt;67, 2, 3))</f>
        <v>2</v>
      </c>
      <c r="L355">
        <f>SUM(ludnosc[[#This Row],[m_miasto]:[k_wies]])</f>
        <v>456497</v>
      </c>
    </row>
    <row r="356" spans="1:12" x14ac:dyDescent="0.3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229401</v>
      </c>
      <c r="H356">
        <f t="shared" si="11"/>
        <v>231812</v>
      </c>
      <c r="I356">
        <f>IF(ludnosc[[#This Row],[liczba kobiet]]&gt;ludnosc[[#This Row],[liczba mezczyzn]], 1, 0)</f>
        <v>1</v>
      </c>
      <c r="J356">
        <f>IF(AND(ludnosc[[#This Row],[czy kobiet wiecej]] = 1, I355=0), 1, 0)</f>
        <v>0</v>
      </c>
      <c r="K356">
        <f>IF(ludnosc[[#This Row],[wiek]]&lt;=18, 1, IF(ludnosc[[#This Row],[wiek]]&lt;67, 2, 3))</f>
        <v>2</v>
      </c>
      <c r="L356">
        <f>SUM(ludnosc[[#This Row],[m_miasto]:[k_wies]])</f>
        <v>461213</v>
      </c>
    </row>
    <row r="357" spans="1:12" x14ac:dyDescent="0.3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233509</v>
      </c>
      <c r="H357">
        <f t="shared" si="11"/>
        <v>237147</v>
      </c>
      <c r="I357">
        <f>IF(ludnosc[[#This Row],[liczba kobiet]]&gt;ludnosc[[#This Row],[liczba mezczyzn]], 1, 0)</f>
        <v>1</v>
      </c>
      <c r="J357">
        <f>IF(AND(ludnosc[[#This Row],[czy kobiet wiecej]] = 1, I356=0), 1, 0)</f>
        <v>0</v>
      </c>
      <c r="K357">
        <f>IF(ludnosc[[#This Row],[wiek]]&lt;=18, 1, IF(ludnosc[[#This Row],[wiek]]&lt;67, 2, 3))</f>
        <v>2</v>
      </c>
      <c r="L357">
        <f>SUM(ludnosc[[#This Row],[m_miasto]:[k_wies]])</f>
        <v>470656</v>
      </c>
    </row>
    <row r="358" spans="1:12" x14ac:dyDescent="0.3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236537</v>
      </c>
      <c r="H358">
        <f t="shared" si="11"/>
        <v>242979</v>
      </c>
      <c r="I358">
        <f>IF(ludnosc[[#This Row],[liczba kobiet]]&gt;ludnosc[[#This Row],[liczba mezczyzn]], 1, 0)</f>
        <v>1</v>
      </c>
      <c r="J358">
        <f>IF(AND(ludnosc[[#This Row],[czy kobiet wiecej]] = 1, I357=0), 1, 0)</f>
        <v>0</v>
      </c>
      <c r="K358">
        <f>IF(ludnosc[[#This Row],[wiek]]&lt;=18, 1, IF(ludnosc[[#This Row],[wiek]]&lt;67, 2, 3))</f>
        <v>2</v>
      </c>
      <c r="L358">
        <f>SUM(ludnosc[[#This Row],[m_miasto]:[k_wies]])</f>
        <v>479516</v>
      </c>
    </row>
    <row r="359" spans="1:12" x14ac:dyDescent="0.3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237520</v>
      </c>
      <c r="H359">
        <f t="shared" si="11"/>
        <v>245085</v>
      </c>
      <c r="I359">
        <f>IF(ludnosc[[#This Row],[liczba kobiet]]&gt;ludnosc[[#This Row],[liczba mezczyzn]], 1, 0)</f>
        <v>1</v>
      </c>
      <c r="J359">
        <f>IF(AND(ludnosc[[#This Row],[czy kobiet wiecej]] = 1, I358=0), 1, 0)</f>
        <v>0</v>
      </c>
      <c r="K359">
        <f>IF(ludnosc[[#This Row],[wiek]]&lt;=18, 1, IF(ludnosc[[#This Row],[wiek]]&lt;67, 2, 3))</f>
        <v>2</v>
      </c>
      <c r="L359">
        <f>SUM(ludnosc[[#This Row],[m_miasto]:[k_wies]])</f>
        <v>482605</v>
      </c>
    </row>
    <row r="360" spans="1:12" x14ac:dyDescent="0.3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244142</v>
      </c>
      <c r="H360">
        <f t="shared" si="11"/>
        <v>255041</v>
      </c>
      <c r="I360">
        <f>IF(ludnosc[[#This Row],[liczba kobiet]]&gt;ludnosc[[#This Row],[liczba mezczyzn]], 1, 0)</f>
        <v>1</v>
      </c>
      <c r="J360">
        <f>IF(AND(ludnosc[[#This Row],[czy kobiet wiecej]] = 1, I359=0), 1, 0)</f>
        <v>0</v>
      </c>
      <c r="K360">
        <f>IF(ludnosc[[#This Row],[wiek]]&lt;=18, 1, IF(ludnosc[[#This Row],[wiek]]&lt;67, 2, 3))</f>
        <v>2</v>
      </c>
      <c r="L360">
        <f>SUM(ludnosc[[#This Row],[m_miasto]:[k_wies]])</f>
        <v>499183</v>
      </c>
    </row>
    <row r="361" spans="1:12" x14ac:dyDescent="0.3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255237</v>
      </c>
      <c r="H361">
        <f t="shared" si="11"/>
        <v>270590</v>
      </c>
      <c r="I361">
        <f>IF(ludnosc[[#This Row],[liczba kobiet]]&gt;ludnosc[[#This Row],[liczba mezczyzn]], 1, 0)</f>
        <v>1</v>
      </c>
      <c r="J361">
        <f>IF(AND(ludnosc[[#This Row],[czy kobiet wiecej]] = 1, I360=0), 1, 0)</f>
        <v>0</v>
      </c>
      <c r="K361">
        <f>IF(ludnosc[[#This Row],[wiek]]&lt;=18, 1, IF(ludnosc[[#This Row],[wiek]]&lt;67, 2, 3))</f>
        <v>2</v>
      </c>
      <c r="L361">
        <f>SUM(ludnosc[[#This Row],[m_miasto]:[k_wies]])</f>
        <v>525827</v>
      </c>
    </row>
    <row r="362" spans="1:12" x14ac:dyDescent="0.3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269816</v>
      </c>
      <c r="H362">
        <f t="shared" si="11"/>
        <v>288213</v>
      </c>
      <c r="I362">
        <f>IF(ludnosc[[#This Row],[liczba kobiet]]&gt;ludnosc[[#This Row],[liczba mezczyzn]], 1, 0)</f>
        <v>1</v>
      </c>
      <c r="J362">
        <f>IF(AND(ludnosc[[#This Row],[czy kobiet wiecej]] = 1, I361=0), 1, 0)</f>
        <v>0</v>
      </c>
      <c r="K362">
        <f>IF(ludnosc[[#This Row],[wiek]]&lt;=18, 1, IF(ludnosc[[#This Row],[wiek]]&lt;67, 2, 3))</f>
        <v>2</v>
      </c>
      <c r="L362">
        <f>SUM(ludnosc[[#This Row],[m_miasto]:[k_wies]])</f>
        <v>558029</v>
      </c>
    </row>
    <row r="363" spans="1:12" x14ac:dyDescent="0.3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276093</v>
      </c>
      <c r="H363">
        <f t="shared" si="11"/>
        <v>298261</v>
      </c>
      <c r="I363">
        <f>IF(ludnosc[[#This Row],[liczba kobiet]]&gt;ludnosc[[#This Row],[liczba mezczyzn]], 1, 0)</f>
        <v>1</v>
      </c>
      <c r="J363">
        <f>IF(AND(ludnosc[[#This Row],[czy kobiet wiecej]] = 1, I362=0), 1, 0)</f>
        <v>0</v>
      </c>
      <c r="K363">
        <f>IF(ludnosc[[#This Row],[wiek]]&lt;=18, 1, IF(ludnosc[[#This Row],[wiek]]&lt;67, 2, 3))</f>
        <v>2</v>
      </c>
      <c r="L363">
        <f>SUM(ludnosc[[#This Row],[m_miasto]:[k_wies]])</f>
        <v>574354</v>
      </c>
    </row>
    <row r="364" spans="1:12" x14ac:dyDescent="0.3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276897</v>
      </c>
      <c r="H364">
        <f t="shared" si="11"/>
        <v>303594</v>
      </c>
      <c r="I364">
        <f>IF(ludnosc[[#This Row],[liczba kobiet]]&gt;ludnosc[[#This Row],[liczba mezczyzn]], 1, 0)</f>
        <v>1</v>
      </c>
      <c r="J364">
        <f>IF(AND(ludnosc[[#This Row],[czy kobiet wiecej]] = 1, I363=0), 1, 0)</f>
        <v>0</v>
      </c>
      <c r="K364">
        <f>IF(ludnosc[[#This Row],[wiek]]&lt;=18, 1, IF(ludnosc[[#This Row],[wiek]]&lt;67, 2, 3))</f>
        <v>2</v>
      </c>
      <c r="L364">
        <f>SUM(ludnosc[[#This Row],[m_miasto]:[k_wies]])</f>
        <v>580491</v>
      </c>
    </row>
    <row r="365" spans="1:12" x14ac:dyDescent="0.3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271408</v>
      </c>
      <c r="H365">
        <f t="shared" si="11"/>
        <v>300049</v>
      </c>
      <c r="I365">
        <f>IF(ludnosc[[#This Row],[liczba kobiet]]&gt;ludnosc[[#This Row],[liczba mezczyzn]], 1, 0)</f>
        <v>1</v>
      </c>
      <c r="J365">
        <f>IF(AND(ludnosc[[#This Row],[czy kobiet wiecej]] = 1, I364=0), 1, 0)</f>
        <v>0</v>
      </c>
      <c r="K365">
        <f>IF(ludnosc[[#This Row],[wiek]]&lt;=18, 1, IF(ludnosc[[#This Row],[wiek]]&lt;67, 2, 3))</f>
        <v>2</v>
      </c>
      <c r="L365">
        <f>SUM(ludnosc[[#This Row],[m_miasto]:[k_wies]])</f>
        <v>571457</v>
      </c>
    </row>
    <row r="366" spans="1:12" x14ac:dyDescent="0.3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270456</v>
      </c>
      <c r="H366">
        <f t="shared" si="11"/>
        <v>302674</v>
      </c>
      <c r="I366">
        <f>IF(ludnosc[[#This Row],[liczba kobiet]]&gt;ludnosc[[#This Row],[liczba mezczyzn]], 1, 0)</f>
        <v>1</v>
      </c>
      <c r="J366">
        <f>IF(AND(ludnosc[[#This Row],[czy kobiet wiecej]] = 1, I365=0), 1, 0)</f>
        <v>0</v>
      </c>
      <c r="K366">
        <f>IF(ludnosc[[#This Row],[wiek]]&lt;=18, 1, IF(ludnosc[[#This Row],[wiek]]&lt;67, 2, 3))</f>
        <v>2</v>
      </c>
      <c r="L366">
        <f>SUM(ludnosc[[#This Row],[m_miasto]:[k_wies]])</f>
        <v>573130</v>
      </c>
    </row>
    <row r="367" spans="1:12" x14ac:dyDescent="0.3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255332</v>
      </c>
      <c r="H367">
        <f t="shared" si="11"/>
        <v>291357</v>
      </c>
      <c r="I367">
        <f>IF(ludnosc[[#This Row],[liczba kobiet]]&gt;ludnosc[[#This Row],[liczba mezczyzn]], 1, 0)</f>
        <v>1</v>
      </c>
      <c r="J367">
        <f>IF(AND(ludnosc[[#This Row],[czy kobiet wiecej]] = 1, I366=0), 1, 0)</f>
        <v>0</v>
      </c>
      <c r="K367">
        <f>IF(ludnosc[[#This Row],[wiek]]&lt;=18, 1, IF(ludnosc[[#This Row],[wiek]]&lt;67, 2, 3))</f>
        <v>2</v>
      </c>
      <c r="L367">
        <f>SUM(ludnosc[[#This Row],[m_miasto]:[k_wies]])</f>
        <v>546689</v>
      </c>
    </row>
    <row r="368" spans="1:12" x14ac:dyDescent="0.3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249002</v>
      </c>
      <c r="H368">
        <f t="shared" si="11"/>
        <v>288979</v>
      </c>
      <c r="I368">
        <f>IF(ludnosc[[#This Row],[liczba kobiet]]&gt;ludnosc[[#This Row],[liczba mezczyzn]], 1, 0)</f>
        <v>1</v>
      </c>
      <c r="J368">
        <f>IF(AND(ludnosc[[#This Row],[czy kobiet wiecej]] = 1, I367=0), 1, 0)</f>
        <v>0</v>
      </c>
      <c r="K368">
        <f>IF(ludnosc[[#This Row],[wiek]]&lt;=18, 1, IF(ludnosc[[#This Row],[wiek]]&lt;67, 2, 3))</f>
        <v>2</v>
      </c>
      <c r="L368">
        <f>SUM(ludnosc[[#This Row],[m_miasto]:[k_wies]])</f>
        <v>537981</v>
      </c>
    </row>
    <row r="369" spans="1:12" x14ac:dyDescent="0.3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240306</v>
      </c>
      <c r="H369">
        <f t="shared" si="11"/>
        <v>283584</v>
      </c>
      <c r="I369">
        <f>IF(ludnosc[[#This Row],[liczba kobiet]]&gt;ludnosc[[#This Row],[liczba mezczyzn]], 1, 0)</f>
        <v>1</v>
      </c>
      <c r="J369">
        <f>IF(AND(ludnosc[[#This Row],[czy kobiet wiecej]] = 1, I368=0), 1, 0)</f>
        <v>0</v>
      </c>
      <c r="K369">
        <f>IF(ludnosc[[#This Row],[wiek]]&lt;=18, 1, IF(ludnosc[[#This Row],[wiek]]&lt;67, 2, 3))</f>
        <v>2</v>
      </c>
      <c r="L369">
        <f>SUM(ludnosc[[#This Row],[m_miasto]:[k_wies]])</f>
        <v>523890</v>
      </c>
    </row>
    <row r="370" spans="1:12" x14ac:dyDescent="0.3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230496</v>
      </c>
      <c r="H370">
        <f t="shared" si="11"/>
        <v>278869</v>
      </c>
      <c r="I370">
        <f>IF(ludnosc[[#This Row],[liczba kobiet]]&gt;ludnosc[[#This Row],[liczba mezczyzn]], 1, 0)</f>
        <v>1</v>
      </c>
      <c r="J370">
        <f>IF(AND(ludnosc[[#This Row],[czy kobiet wiecej]] = 1, I369=0), 1, 0)</f>
        <v>0</v>
      </c>
      <c r="K370">
        <f>IF(ludnosc[[#This Row],[wiek]]&lt;=18, 1, IF(ludnosc[[#This Row],[wiek]]&lt;67, 2, 3))</f>
        <v>2</v>
      </c>
      <c r="L370">
        <f>SUM(ludnosc[[#This Row],[m_miasto]:[k_wies]])</f>
        <v>509365</v>
      </c>
    </row>
    <row r="371" spans="1:12" x14ac:dyDescent="0.3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216644</v>
      </c>
      <c r="H371">
        <f t="shared" si="11"/>
        <v>264051</v>
      </c>
      <c r="I371">
        <f>IF(ludnosc[[#This Row],[liczba kobiet]]&gt;ludnosc[[#This Row],[liczba mezczyzn]], 1, 0)</f>
        <v>1</v>
      </c>
      <c r="J371">
        <f>IF(AND(ludnosc[[#This Row],[czy kobiet wiecej]] = 1, I370=0), 1, 0)</f>
        <v>0</v>
      </c>
      <c r="K371">
        <f>IF(ludnosc[[#This Row],[wiek]]&lt;=18, 1, IF(ludnosc[[#This Row],[wiek]]&lt;67, 2, 3))</f>
        <v>2</v>
      </c>
      <c r="L371">
        <f>SUM(ludnosc[[#This Row],[m_miasto]:[k_wies]])</f>
        <v>480695</v>
      </c>
    </row>
    <row r="372" spans="1:12" x14ac:dyDescent="0.3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201943</v>
      </c>
      <c r="H372">
        <f t="shared" si="11"/>
        <v>252225</v>
      </c>
      <c r="I372">
        <f>IF(ludnosc[[#This Row],[liczba kobiet]]&gt;ludnosc[[#This Row],[liczba mezczyzn]], 1, 0)</f>
        <v>1</v>
      </c>
      <c r="J372">
        <f>IF(AND(ludnosc[[#This Row],[czy kobiet wiecej]] = 1, I371=0), 1, 0)</f>
        <v>0</v>
      </c>
      <c r="K372">
        <f>IF(ludnosc[[#This Row],[wiek]]&lt;=18, 1, IF(ludnosc[[#This Row],[wiek]]&lt;67, 2, 3))</f>
        <v>3</v>
      </c>
      <c r="L372">
        <f>SUM(ludnosc[[#This Row],[m_miasto]:[k_wies]])</f>
        <v>454168</v>
      </c>
    </row>
    <row r="373" spans="1:12" x14ac:dyDescent="0.3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191875</v>
      </c>
      <c r="H373">
        <f t="shared" si="11"/>
        <v>242469</v>
      </c>
      <c r="I373">
        <f>IF(ludnosc[[#This Row],[liczba kobiet]]&gt;ludnosc[[#This Row],[liczba mezczyzn]], 1, 0)</f>
        <v>1</v>
      </c>
      <c r="J373">
        <f>IF(AND(ludnosc[[#This Row],[czy kobiet wiecej]] = 1, I372=0), 1, 0)</f>
        <v>0</v>
      </c>
      <c r="K373">
        <f>IF(ludnosc[[#This Row],[wiek]]&lt;=18, 1, IF(ludnosc[[#This Row],[wiek]]&lt;67, 2, 3))</f>
        <v>3</v>
      </c>
      <c r="L373">
        <f>SUM(ludnosc[[#This Row],[m_miasto]:[k_wies]])</f>
        <v>434344</v>
      </c>
    </row>
    <row r="374" spans="1:12" x14ac:dyDescent="0.3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173563</v>
      </c>
      <c r="H374">
        <f t="shared" si="11"/>
        <v>224990</v>
      </c>
      <c r="I374">
        <f>IF(ludnosc[[#This Row],[liczba kobiet]]&gt;ludnosc[[#This Row],[liczba mezczyzn]], 1, 0)</f>
        <v>1</v>
      </c>
      <c r="J374">
        <f>IF(AND(ludnosc[[#This Row],[czy kobiet wiecej]] = 1, I373=0), 1, 0)</f>
        <v>0</v>
      </c>
      <c r="K374">
        <f>IF(ludnosc[[#This Row],[wiek]]&lt;=18, 1, IF(ludnosc[[#This Row],[wiek]]&lt;67, 2, 3))</f>
        <v>3</v>
      </c>
      <c r="L374">
        <f>SUM(ludnosc[[#This Row],[m_miasto]:[k_wies]])</f>
        <v>398553</v>
      </c>
    </row>
    <row r="375" spans="1:12" x14ac:dyDescent="0.3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152476</v>
      </c>
      <c r="H375">
        <f t="shared" si="11"/>
        <v>203473</v>
      </c>
      <c r="I375">
        <f>IF(ludnosc[[#This Row],[liczba kobiet]]&gt;ludnosc[[#This Row],[liczba mezczyzn]], 1, 0)</f>
        <v>1</v>
      </c>
      <c r="J375">
        <f>IF(AND(ludnosc[[#This Row],[czy kobiet wiecej]] = 1, I374=0), 1, 0)</f>
        <v>0</v>
      </c>
      <c r="K375">
        <f>IF(ludnosc[[#This Row],[wiek]]&lt;=18, 1, IF(ludnosc[[#This Row],[wiek]]&lt;67, 2, 3))</f>
        <v>3</v>
      </c>
      <c r="L375">
        <f>SUM(ludnosc[[#This Row],[m_miasto]:[k_wies]])</f>
        <v>355949</v>
      </c>
    </row>
    <row r="376" spans="1:12" x14ac:dyDescent="0.3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105585</v>
      </c>
      <c r="H376">
        <f t="shared" si="11"/>
        <v>145286</v>
      </c>
      <c r="I376">
        <f>IF(ludnosc[[#This Row],[liczba kobiet]]&gt;ludnosc[[#This Row],[liczba mezczyzn]], 1, 0)</f>
        <v>1</v>
      </c>
      <c r="J376">
        <f>IF(AND(ludnosc[[#This Row],[czy kobiet wiecej]] = 1, I375=0), 1, 0)</f>
        <v>0</v>
      </c>
      <c r="K376">
        <f>IF(ludnosc[[#This Row],[wiek]]&lt;=18, 1, IF(ludnosc[[#This Row],[wiek]]&lt;67, 2, 3))</f>
        <v>3</v>
      </c>
      <c r="L376">
        <f>SUM(ludnosc[[#This Row],[m_miasto]:[k_wies]])</f>
        <v>250871</v>
      </c>
    </row>
    <row r="377" spans="1:12" x14ac:dyDescent="0.3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100632</v>
      </c>
      <c r="H377">
        <f t="shared" si="11"/>
        <v>142814</v>
      </c>
      <c r="I377">
        <f>IF(ludnosc[[#This Row],[liczba kobiet]]&gt;ludnosc[[#This Row],[liczba mezczyzn]], 1, 0)</f>
        <v>1</v>
      </c>
      <c r="J377">
        <f>IF(AND(ludnosc[[#This Row],[czy kobiet wiecej]] = 1, I376=0), 1, 0)</f>
        <v>0</v>
      </c>
      <c r="K377">
        <f>IF(ludnosc[[#This Row],[wiek]]&lt;=18, 1, IF(ludnosc[[#This Row],[wiek]]&lt;67, 2, 3))</f>
        <v>3</v>
      </c>
      <c r="L377">
        <f>SUM(ludnosc[[#This Row],[m_miasto]:[k_wies]])</f>
        <v>243446</v>
      </c>
    </row>
    <row r="378" spans="1:12" x14ac:dyDescent="0.3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94401</v>
      </c>
      <c r="H378">
        <f t="shared" si="11"/>
        <v>136640</v>
      </c>
      <c r="I378">
        <f>IF(ludnosc[[#This Row],[liczba kobiet]]&gt;ludnosc[[#This Row],[liczba mezczyzn]], 1, 0)</f>
        <v>1</v>
      </c>
      <c r="J378">
        <f>IF(AND(ludnosc[[#This Row],[czy kobiet wiecej]] = 1, I377=0), 1, 0)</f>
        <v>0</v>
      </c>
      <c r="K378">
        <f>IF(ludnosc[[#This Row],[wiek]]&lt;=18, 1, IF(ludnosc[[#This Row],[wiek]]&lt;67, 2, 3))</f>
        <v>3</v>
      </c>
      <c r="L378">
        <f>SUM(ludnosc[[#This Row],[m_miasto]:[k_wies]])</f>
        <v>231041</v>
      </c>
    </row>
    <row r="379" spans="1:12" x14ac:dyDescent="0.3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88480</v>
      </c>
      <c r="H379">
        <f t="shared" si="11"/>
        <v>132521</v>
      </c>
      <c r="I379">
        <f>IF(ludnosc[[#This Row],[liczba kobiet]]&gt;ludnosc[[#This Row],[liczba mezczyzn]], 1, 0)</f>
        <v>1</v>
      </c>
      <c r="J379">
        <f>IF(AND(ludnosc[[#This Row],[czy kobiet wiecej]] = 1, I378=0), 1, 0)</f>
        <v>0</v>
      </c>
      <c r="K379">
        <f>IF(ludnosc[[#This Row],[wiek]]&lt;=18, 1, IF(ludnosc[[#This Row],[wiek]]&lt;67, 2, 3))</f>
        <v>3</v>
      </c>
      <c r="L379">
        <f>SUM(ludnosc[[#This Row],[m_miasto]:[k_wies]])</f>
        <v>221001</v>
      </c>
    </row>
    <row r="380" spans="1:12" x14ac:dyDescent="0.3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90401</v>
      </c>
      <c r="H380">
        <f t="shared" si="11"/>
        <v>139341</v>
      </c>
      <c r="I380">
        <f>IF(ludnosc[[#This Row],[liczba kobiet]]&gt;ludnosc[[#This Row],[liczba mezczyzn]], 1, 0)</f>
        <v>1</v>
      </c>
      <c r="J380">
        <f>IF(AND(ludnosc[[#This Row],[czy kobiet wiecej]] = 1, I379=0), 1, 0)</f>
        <v>0</v>
      </c>
      <c r="K380">
        <f>IF(ludnosc[[#This Row],[wiek]]&lt;=18, 1, IF(ludnosc[[#This Row],[wiek]]&lt;67, 2, 3))</f>
        <v>3</v>
      </c>
      <c r="L380">
        <f>SUM(ludnosc[[#This Row],[m_miasto]:[k_wies]])</f>
        <v>229742</v>
      </c>
    </row>
    <row r="381" spans="1:12" x14ac:dyDescent="0.3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89329</v>
      </c>
      <c r="H381">
        <f t="shared" si="11"/>
        <v>143604</v>
      </c>
      <c r="I381">
        <f>IF(ludnosc[[#This Row],[liczba kobiet]]&gt;ludnosc[[#This Row],[liczba mezczyzn]], 1, 0)</f>
        <v>1</v>
      </c>
      <c r="J381">
        <f>IF(AND(ludnosc[[#This Row],[czy kobiet wiecej]] = 1, I380=0), 1, 0)</f>
        <v>0</v>
      </c>
      <c r="K381">
        <f>IF(ludnosc[[#This Row],[wiek]]&lt;=18, 1, IF(ludnosc[[#This Row],[wiek]]&lt;67, 2, 3))</f>
        <v>3</v>
      </c>
      <c r="L381">
        <f>SUM(ludnosc[[#This Row],[m_miasto]:[k_wies]])</f>
        <v>232933</v>
      </c>
    </row>
    <row r="382" spans="1:12" x14ac:dyDescent="0.3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84614</v>
      </c>
      <c r="H382">
        <f t="shared" si="11"/>
        <v>141326</v>
      </c>
      <c r="I382">
        <f>IF(ludnosc[[#This Row],[liczba kobiet]]&gt;ludnosc[[#This Row],[liczba mezczyzn]], 1, 0)</f>
        <v>1</v>
      </c>
      <c r="J382">
        <f>IF(AND(ludnosc[[#This Row],[czy kobiet wiecej]] = 1, I381=0), 1, 0)</f>
        <v>0</v>
      </c>
      <c r="K382">
        <f>IF(ludnosc[[#This Row],[wiek]]&lt;=18, 1, IF(ludnosc[[#This Row],[wiek]]&lt;67, 2, 3))</f>
        <v>3</v>
      </c>
      <c r="L382">
        <f>SUM(ludnosc[[#This Row],[m_miasto]:[k_wies]])</f>
        <v>225940</v>
      </c>
    </row>
    <row r="383" spans="1:12" x14ac:dyDescent="0.3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79679</v>
      </c>
      <c r="H383">
        <f t="shared" si="11"/>
        <v>137786</v>
      </c>
      <c r="I383">
        <f>IF(ludnosc[[#This Row],[liczba kobiet]]&gt;ludnosc[[#This Row],[liczba mezczyzn]], 1, 0)</f>
        <v>1</v>
      </c>
      <c r="J383">
        <f>IF(AND(ludnosc[[#This Row],[czy kobiet wiecej]] = 1, I382=0), 1, 0)</f>
        <v>0</v>
      </c>
      <c r="K383">
        <f>IF(ludnosc[[#This Row],[wiek]]&lt;=18, 1, IF(ludnosc[[#This Row],[wiek]]&lt;67, 2, 3))</f>
        <v>3</v>
      </c>
      <c r="L383">
        <f>SUM(ludnosc[[#This Row],[m_miasto]:[k_wies]])</f>
        <v>217465</v>
      </c>
    </row>
    <row r="384" spans="1:12" x14ac:dyDescent="0.3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75390</v>
      </c>
      <c r="H384">
        <f t="shared" si="11"/>
        <v>134176</v>
      </c>
      <c r="I384">
        <f>IF(ludnosc[[#This Row],[liczba kobiet]]&gt;ludnosc[[#This Row],[liczba mezczyzn]], 1, 0)</f>
        <v>1</v>
      </c>
      <c r="J384">
        <f>IF(AND(ludnosc[[#This Row],[czy kobiet wiecej]] = 1, I383=0), 1, 0)</f>
        <v>0</v>
      </c>
      <c r="K384">
        <f>IF(ludnosc[[#This Row],[wiek]]&lt;=18, 1, IF(ludnosc[[#This Row],[wiek]]&lt;67, 2, 3))</f>
        <v>3</v>
      </c>
      <c r="L384">
        <f>SUM(ludnosc[[#This Row],[m_miasto]:[k_wies]])</f>
        <v>209566</v>
      </c>
    </row>
    <row r="385" spans="1:12" x14ac:dyDescent="0.3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70653</v>
      </c>
      <c r="H385">
        <f t="shared" si="11"/>
        <v>130698</v>
      </c>
      <c r="I385">
        <f>IF(ludnosc[[#This Row],[liczba kobiet]]&gt;ludnosc[[#This Row],[liczba mezczyzn]], 1, 0)</f>
        <v>1</v>
      </c>
      <c r="J385">
        <f>IF(AND(ludnosc[[#This Row],[czy kobiet wiecej]] = 1, I384=0), 1, 0)</f>
        <v>0</v>
      </c>
      <c r="K385">
        <f>IF(ludnosc[[#This Row],[wiek]]&lt;=18, 1, IF(ludnosc[[#This Row],[wiek]]&lt;67, 2, 3))</f>
        <v>3</v>
      </c>
      <c r="L385">
        <f>SUM(ludnosc[[#This Row],[m_miasto]:[k_wies]])</f>
        <v>201351</v>
      </c>
    </row>
    <row r="386" spans="1:12" x14ac:dyDescent="0.3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64167</v>
      </c>
      <c r="H386">
        <f t="shared" si="11"/>
        <v>122874</v>
      </c>
      <c r="I386">
        <f>IF(ludnosc[[#This Row],[liczba kobiet]]&gt;ludnosc[[#This Row],[liczba mezczyzn]], 1, 0)</f>
        <v>1</v>
      </c>
      <c r="J386">
        <f>IF(AND(ludnosc[[#This Row],[czy kobiet wiecej]] = 1, I385=0), 1, 0)</f>
        <v>0</v>
      </c>
      <c r="K386">
        <f>IF(ludnosc[[#This Row],[wiek]]&lt;=18, 1, IF(ludnosc[[#This Row],[wiek]]&lt;67, 2, 3))</f>
        <v>3</v>
      </c>
      <c r="L386">
        <f>SUM(ludnosc[[#This Row],[m_miasto]:[k_wies]])</f>
        <v>187041</v>
      </c>
    </row>
    <row r="387" spans="1:12" x14ac:dyDescent="0.3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C387+E387</f>
        <v>57083</v>
      </c>
      <c r="H387">
        <f t="shared" ref="H387:H450" si="13">D387+F387</f>
        <v>113550</v>
      </c>
      <c r="I387">
        <f>IF(ludnosc[[#This Row],[liczba kobiet]]&gt;ludnosc[[#This Row],[liczba mezczyzn]], 1, 0)</f>
        <v>1</v>
      </c>
      <c r="J387">
        <f>IF(AND(ludnosc[[#This Row],[czy kobiet wiecej]] = 1, I386=0), 1, 0)</f>
        <v>0</v>
      </c>
      <c r="K387">
        <f>IF(ludnosc[[#This Row],[wiek]]&lt;=18, 1, IF(ludnosc[[#This Row],[wiek]]&lt;67, 2, 3))</f>
        <v>3</v>
      </c>
      <c r="L387">
        <f>SUM(ludnosc[[#This Row],[m_miasto]:[k_wies]])</f>
        <v>170633</v>
      </c>
    </row>
    <row r="388" spans="1:12" x14ac:dyDescent="0.3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50990</v>
      </c>
      <c r="H388">
        <f t="shared" si="13"/>
        <v>104266</v>
      </c>
      <c r="I388">
        <f>IF(ludnosc[[#This Row],[liczba kobiet]]&gt;ludnosc[[#This Row],[liczba mezczyzn]], 1, 0)</f>
        <v>1</v>
      </c>
      <c r="J388">
        <f>IF(AND(ludnosc[[#This Row],[czy kobiet wiecej]] = 1, I387=0), 1, 0)</f>
        <v>0</v>
      </c>
      <c r="K388">
        <f>IF(ludnosc[[#This Row],[wiek]]&lt;=18, 1, IF(ludnosc[[#This Row],[wiek]]&lt;67, 2, 3))</f>
        <v>3</v>
      </c>
      <c r="L388">
        <f>SUM(ludnosc[[#This Row],[m_miasto]:[k_wies]])</f>
        <v>155256</v>
      </c>
    </row>
    <row r="389" spans="1:12" x14ac:dyDescent="0.3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46820</v>
      </c>
      <c r="H389">
        <f t="shared" si="13"/>
        <v>100954</v>
      </c>
      <c r="I389">
        <f>IF(ludnosc[[#This Row],[liczba kobiet]]&gt;ludnosc[[#This Row],[liczba mezczyzn]], 1, 0)</f>
        <v>1</v>
      </c>
      <c r="J389">
        <f>IF(AND(ludnosc[[#This Row],[czy kobiet wiecej]] = 1, I388=0), 1, 0)</f>
        <v>0</v>
      </c>
      <c r="K389">
        <f>IF(ludnosc[[#This Row],[wiek]]&lt;=18, 1, IF(ludnosc[[#This Row],[wiek]]&lt;67, 2, 3))</f>
        <v>3</v>
      </c>
      <c r="L389">
        <f>SUM(ludnosc[[#This Row],[m_miasto]:[k_wies]])</f>
        <v>147774</v>
      </c>
    </row>
    <row r="390" spans="1:12" x14ac:dyDescent="0.3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41993</v>
      </c>
      <c r="H390">
        <f t="shared" si="13"/>
        <v>92891</v>
      </c>
      <c r="I390">
        <f>IF(ludnosc[[#This Row],[liczba kobiet]]&gt;ludnosc[[#This Row],[liczba mezczyzn]], 1, 0)</f>
        <v>1</v>
      </c>
      <c r="J390">
        <f>IF(AND(ludnosc[[#This Row],[czy kobiet wiecej]] = 1, I389=0), 1, 0)</f>
        <v>0</v>
      </c>
      <c r="K390">
        <f>IF(ludnosc[[#This Row],[wiek]]&lt;=18, 1, IF(ludnosc[[#This Row],[wiek]]&lt;67, 2, 3))</f>
        <v>3</v>
      </c>
      <c r="L390">
        <f>SUM(ludnosc[[#This Row],[m_miasto]:[k_wies]])</f>
        <v>134884</v>
      </c>
    </row>
    <row r="391" spans="1:12" x14ac:dyDescent="0.3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37015</v>
      </c>
      <c r="H391">
        <f t="shared" si="13"/>
        <v>85738</v>
      </c>
      <c r="I391">
        <f>IF(ludnosc[[#This Row],[liczba kobiet]]&gt;ludnosc[[#This Row],[liczba mezczyzn]], 1, 0)</f>
        <v>1</v>
      </c>
      <c r="J391">
        <f>IF(AND(ludnosc[[#This Row],[czy kobiet wiecej]] = 1, I390=0), 1, 0)</f>
        <v>0</v>
      </c>
      <c r="K391">
        <f>IF(ludnosc[[#This Row],[wiek]]&lt;=18, 1, IF(ludnosc[[#This Row],[wiek]]&lt;67, 2, 3))</f>
        <v>3</v>
      </c>
      <c r="L391">
        <f>SUM(ludnosc[[#This Row],[m_miasto]:[k_wies]])</f>
        <v>122753</v>
      </c>
    </row>
    <row r="392" spans="1:12" x14ac:dyDescent="0.3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29747</v>
      </c>
      <c r="H392">
        <f t="shared" si="13"/>
        <v>72114</v>
      </c>
      <c r="I392">
        <f>IF(ludnosc[[#This Row],[liczba kobiet]]&gt;ludnosc[[#This Row],[liczba mezczyzn]], 1, 0)</f>
        <v>1</v>
      </c>
      <c r="J392">
        <f>IF(AND(ludnosc[[#This Row],[czy kobiet wiecej]] = 1, I391=0), 1, 0)</f>
        <v>0</v>
      </c>
      <c r="K392">
        <f>IF(ludnosc[[#This Row],[wiek]]&lt;=18, 1, IF(ludnosc[[#This Row],[wiek]]&lt;67, 2, 3))</f>
        <v>3</v>
      </c>
      <c r="L392">
        <f>SUM(ludnosc[[#This Row],[m_miasto]:[k_wies]])</f>
        <v>101861</v>
      </c>
    </row>
    <row r="393" spans="1:12" x14ac:dyDescent="0.3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24209</v>
      </c>
      <c r="H393">
        <f t="shared" si="13"/>
        <v>61337</v>
      </c>
      <c r="I393">
        <f>IF(ludnosc[[#This Row],[liczba kobiet]]&gt;ludnosc[[#This Row],[liczba mezczyzn]], 1, 0)</f>
        <v>1</v>
      </c>
      <c r="J393">
        <f>IF(AND(ludnosc[[#This Row],[czy kobiet wiecej]] = 1, I392=0), 1, 0)</f>
        <v>0</v>
      </c>
      <c r="K393">
        <f>IF(ludnosc[[#This Row],[wiek]]&lt;=18, 1, IF(ludnosc[[#This Row],[wiek]]&lt;67, 2, 3))</f>
        <v>3</v>
      </c>
      <c r="L393">
        <f>SUM(ludnosc[[#This Row],[m_miasto]:[k_wies]])</f>
        <v>85546</v>
      </c>
    </row>
    <row r="394" spans="1:12" x14ac:dyDescent="0.3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18124</v>
      </c>
      <c r="H394">
        <f t="shared" si="13"/>
        <v>49933</v>
      </c>
      <c r="I394">
        <f>IF(ludnosc[[#This Row],[liczba kobiet]]&gt;ludnosc[[#This Row],[liczba mezczyzn]], 1, 0)</f>
        <v>1</v>
      </c>
      <c r="J394">
        <f>IF(AND(ludnosc[[#This Row],[czy kobiet wiecej]] = 1, I393=0), 1, 0)</f>
        <v>0</v>
      </c>
      <c r="K394">
        <f>IF(ludnosc[[#This Row],[wiek]]&lt;=18, 1, IF(ludnosc[[#This Row],[wiek]]&lt;67, 2, 3))</f>
        <v>3</v>
      </c>
      <c r="L394">
        <f>SUM(ludnosc[[#This Row],[m_miasto]:[k_wies]])</f>
        <v>68057</v>
      </c>
    </row>
    <row r="395" spans="1:12" x14ac:dyDescent="0.3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14086</v>
      </c>
      <c r="H395">
        <f t="shared" si="13"/>
        <v>42324</v>
      </c>
      <c r="I395">
        <f>IF(ludnosc[[#This Row],[liczba kobiet]]&gt;ludnosc[[#This Row],[liczba mezczyzn]], 1, 0)</f>
        <v>1</v>
      </c>
      <c r="J395">
        <f>IF(AND(ludnosc[[#This Row],[czy kobiet wiecej]] = 1, I394=0), 1, 0)</f>
        <v>0</v>
      </c>
      <c r="K395">
        <f>IF(ludnosc[[#This Row],[wiek]]&lt;=18, 1, IF(ludnosc[[#This Row],[wiek]]&lt;67, 2, 3))</f>
        <v>3</v>
      </c>
      <c r="L395">
        <f>SUM(ludnosc[[#This Row],[m_miasto]:[k_wies]])</f>
        <v>56410</v>
      </c>
    </row>
    <row r="396" spans="1:12" x14ac:dyDescent="0.3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11490</v>
      </c>
      <c r="H396">
        <f t="shared" si="13"/>
        <v>36279</v>
      </c>
      <c r="I396">
        <f>IF(ludnosc[[#This Row],[liczba kobiet]]&gt;ludnosc[[#This Row],[liczba mezczyzn]], 1, 0)</f>
        <v>1</v>
      </c>
      <c r="J396">
        <f>IF(AND(ludnosc[[#This Row],[czy kobiet wiecej]] = 1, I395=0), 1, 0)</f>
        <v>0</v>
      </c>
      <c r="K396">
        <f>IF(ludnosc[[#This Row],[wiek]]&lt;=18, 1, IF(ludnosc[[#This Row],[wiek]]&lt;67, 2, 3))</f>
        <v>3</v>
      </c>
      <c r="L396">
        <f>SUM(ludnosc[[#This Row],[m_miasto]:[k_wies]])</f>
        <v>47769</v>
      </c>
    </row>
    <row r="397" spans="1:12" x14ac:dyDescent="0.3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8164</v>
      </c>
      <c r="H397">
        <f t="shared" si="13"/>
        <v>26869</v>
      </c>
      <c r="I397">
        <f>IF(ludnosc[[#This Row],[liczba kobiet]]&gt;ludnosc[[#This Row],[liczba mezczyzn]], 1, 0)</f>
        <v>1</v>
      </c>
      <c r="J397">
        <f>IF(AND(ludnosc[[#This Row],[czy kobiet wiecej]] = 1, I396=0), 1, 0)</f>
        <v>0</v>
      </c>
      <c r="K397">
        <f>IF(ludnosc[[#This Row],[wiek]]&lt;=18, 1, IF(ludnosc[[#This Row],[wiek]]&lt;67, 2, 3))</f>
        <v>3</v>
      </c>
      <c r="L397">
        <f>SUM(ludnosc[[#This Row],[m_miasto]:[k_wies]])</f>
        <v>35033</v>
      </c>
    </row>
    <row r="398" spans="1:12" x14ac:dyDescent="0.3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6405</v>
      </c>
      <c r="H398">
        <f t="shared" si="13"/>
        <v>21155</v>
      </c>
      <c r="I398">
        <f>IF(ludnosc[[#This Row],[liczba kobiet]]&gt;ludnosc[[#This Row],[liczba mezczyzn]], 1, 0)</f>
        <v>1</v>
      </c>
      <c r="J398">
        <f>IF(AND(ludnosc[[#This Row],[czy kobiet wiecej]] = 1, I397=0), 1, 0)</f>
        <v>0</v>
      </c>
      <c r="K398">
        <f>IF(ludnosc[[#This Row],[wiek]]&lt;=18, 1, IF(ludnosc[[#This Row],[wiek]]&lt;67, 2, 3))</f>
        <v>3</v>
      </c>
      <c r="L398">
        <f>SUM(ludnosc[[#This Row],[m_miasto]:[k_wies]])</f>
        <v>27560</v>
      </c>
    </row>
    <row r="399" spans="1:12" x14ac:dyDescent="0.3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4366</v>
      </c>
      <c r="H399">
        <f t="shared" si="13"/>
        <v>15577</v>
      </c>
      <c r="I399">
        <f>IF(ludnosc[[#This Row],[liczba kobiet]]&gt;ludnosc[[#This Row],[liczba mezczyzn]], 1, 0)</f>
        <v>1</v>
      </c>
      <c r="J399">
        <f>IF(AND(ludnosc[[#This Row],[czy kobiet wiecej]] = 1, I398=0), 1, 0)</f>
        <v>0</v>
      </c>
      <c r="K399">
        <f>IF(ludnosc[[#This Row],[wiek]]&lt;=18, 1, IF(ludnosc[[#This Row],[wiek]]&lt;67, 2, 3))</f>
        <v>3</v>
      </c>
      <c r="L399">
        <f>SUM(ludnosc[[#This Row],[m_miasto]:[k_wies]])</f>
        <v>19943</v>
      </c>
    </row>
    <row r="400" spans="1:12" x14ac:dyDescent="0.3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2795</v>
      </c>
      <c r="H400">
        <f t="shared" si="13"/>
        <v>9894</v>
      </c>
      <c r="I400">
        <f>IF(ludnosc[[#This Row],[liczba kobiet]]&gt;ludnosc[[#This Row],[liczba mezczyzn]], 1, 0)</f>
        <v>1</v>
      </c>
      <c r="J400">
        <f>IF(AND(ludnosc[[#This Row],[czy kobiet wiecej]] = 1, I399=0), 1, 0)</f>
        <v>0</v>
      </c>
      <c r="K400">
        <f>IF(ludnosc[[#This Row],[wiek]]&lt;=18, 1, IF(ludnosc[[#This Row],[wiek]]&lt;67, 2, 3))</f>
        <v>3</v>
      </c>
      <c r="L400">
        <f>SUM(ludnosc[[#This Row],[m_miasto]:[k_wies]])</f>
        <v>12689</v>
      </c>
    </row>
    <row r="401" spans="1:12" x14ac:dyDescent="0.3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1937</v>
      </c>
      <c r="H401">
        <f t="shared" si="13"/>
        <v>6679</v>
      </c>
      <c r="I401">
        <f>IF(ludnosc[[#This Row],[liczba kobiet]]&gt;ludnosc[[#This Row],[liczba mezczyzn]], 1, 0)</f>
        <v>1</v>
      </c>
      <c r="J401">
        <f>IF(AND(ludnosc[[#This Row],[czy kobiet wiecej]] = 1, I400=0), 1, 0)</f>
        <v>0</v>
      </c>
      <c r="K401">
        <f>IF(ludnosc[[#This Row],[wiek]]&lt;=18, 1, IF(ludnosc[[#This Row],[wiek]]&lt;67, 2, 3))</f>
        <v>3</v>
      </c>
      <c r="L401">
        <f>SUM(ludnosc[[#This Row],[m_miasto]:[k_wies]])</f>
        <v>8616</v>
      </c>
    </row>
    <row r="402" spans="1:12" x14ac:dyDescent="0.3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1153</v>
      </c>
      <c r="H402">
        <f t="shared" si="13"/>
        <v>4212</v>
      </c>
      <c r="I402">
        <f>IF(ludnosc[[#This Row],[liczba kobiet]]&gt;ludnosc[[#This Row],[liczba mezczyzn]], 1, 0)</f>
        <v>1</v>
      </c>
      <c r="J402">
        <f>IF(AND(ludnosc[[#This Row],[czy kobiet wiecej]] = 1, I401=0), 1, 0)</f>
        <v>0</v>
      </c>
      <c r="K402">
        <f>IF(ludnosc[[#This Row],[wiek]]&lt;=18, 1, IF(ludnosc[[#This Row],[wiek]]&lt;67, 2, 3))</f>
        <v>3</v>
      </c>
      <c r="L402">
        <f>SUM(ludnosc[[#This Row],[m_miasto]:[k_wies]])</f>
        <v>5365</v>
      </c>
    </row>
    <row r="403" spans="1:12" x14ac:dyDescent="0.3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515</v>
      </c>
      <c r="H403">
        <f t="shared" si="13"/>
        <v>2045</v>
      </c>
      <c r="I403">
        <f>IF(ludnosc[[#This Row],[liczba kobiet]]&gt;ludnosc[[#This Row],[liczba mezczyzn]], 1, 0)</f>
        <v>1</v>
      </c>
      <c r="J403">
        <f>IF(AND(ludnosc[[#This Row],[czy kobiet wiecej]] = 1, I402=0), 1, 0)</f>
        <v>0</v>
      </c>
      <c r="K403">
        <f>IF(ludnosc[[#This Row],[wiek]]&lt;=18, 1, IF(ludnosc[[#This Row],[wiek]]&lt;67, 2, 3))</f>
        <v>3</v>
      </c>
      <c r="L403">
        <f>SUM(ludnosc[[#This Row],[m_miasto]:[k_wies]])</f>
        <v>2560</v>
      </c>
    </row>
    <row r="404" spans="1:12" x14ac:dyDescent="0.3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330</v>
      </c>
      <c r="H404">
        <f t="shared" si="13"/>
        <v>1367</v>
      </c>
      <c r="I404">
        <f>IF(ludnosc[[#This Row],[liczba kobiet]]&gt;ludnosc[[#This Row],[liczba mezczyzn]], 1, 0)</f>
        <v>1</v>
      </c>
      <c r="J404">
        <f>IF(AND(ludnosc[[#This Row],[czy kobiet wiecej]] = 1, I403=0), 1, 0)</f>
        <v>0</v>
      </c>
      <c r="K404">
        <f>IF(ludnosc[[#This Row],[wiek]]&lt;=18, 1, IF(ludnosc[[#This Row],[wiek]]&lt;67, 2, 3))</f>
        <v>3</v>
      </c>
      <c r="L404">
        <f>SUM(ludnosc[[#This Row],[m_miasto]:[k_wies]])</f>
        <v>1697</v>
      </c>
    </row>
    <row r="405" spans="1:12" x14ac:dyDescent="0.3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674</v>
      </c>
      <c r="H405">
        <f t="shared" si="13"/>
        <v>2848</v>
      </c>
      <c r="I405">
        <f>IF(ludnosc[[#This Row],[liczba kobiet]]&gt;ludnosc[[#This Row],[liczba mezczyzn]], 1, 0)</f>
        <v>1</v>
      </c>
      <c r="J405">
        <f>IF(AND(ludnosc[[#This Row],[czy kobiet wiecej]] = 1, I404=0), 1, 0)</f>
        <v>0</v>
      </c>
      <c r="K405">
        <f>IF(ludnosc[[#This Row],[wiek]]&lt;=18, 1, IF(ludnosc[[#This Row],[wiek]]&lt;67, 2, 3))</f>
        <v>3</v>
      </c>
      <c r="L405">
        <f>SUM(ludnosc[[#This Row],[m_miasto]:[k_wies]])</f>
        <v>3522</v>
      </c>
    </row>
    <row r="406" spans="1:12" x14ac:dyDescent="0.3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178040</v>
      </c>
      <c r="H406">
        <f t="shared" si="13"/>
        <v>167833</v>
      </c>
      <c r="I406">
        <f>IF(ludnosc[[#This Row],[liczba kobiet]]&gt;ludnosc[[#This Row],[liczba mezczyzn]], 1, 0)</f>
        <v>0</v>
      </c>
      <c r="J406">
        <f>IF(AND(ludnosc[[#This Row],[czy kobiet wiecej]] = 1, I405=0), 1, 0)</f>
        <v>0</v>
      </c>
      <c r="K406">
        <f>IF(ludnosc[[#This Row],[wiek]]&lt;=18, 1, IF(ludnosc[[#This Row],[wiek]]&lt;67, 2, 3))</f>
        <v>1</v>
      </c>
      <c r="L406">
        <f>SUM(ludnosc[[#This Row],[m_miasto]:[k_wies]])</f>
        <v>345873</v>
      </c>
    </row>
    <row r="407" spans="1:12" x14ac:dyDescent="0.3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179952</v>
      </c>
      <c r="H407">
        <f t="shared" si="13"/>
        <v>169667</v>
      </c>
      <c r="I407">
        <f>IF(ludnosc[[#This Row],[liczba kobiet]]&gt;ludnosc[[#This Row],[liczba mezczyzn]], 1, 0)</f>
        <v>0</v>
      </c>
      <c r="J407">
        <f>IF(AND(ludnosc[[#This Row],[czy kobiet wiecej]] = 1, I406=0), 1, 0)</f>
        <v>0</v>
      </c>
      <c r="K407">
        <f>IF(ludnosc[[#This Row],[wiek]]&lt;=18, 1, IF(ludnosc[[#This Row],[wiek]]&lt;67, 2, 3))</f>
        <v>1</v>
      </c>
      <c r="L407">
        <f>SUM(ludnosc[[#This Row],[m_miasto]:[k_wies]])</f>
        <v>349619</v>
      </c>
    </row>
    <row r="408" spans="1:12" x14ac:dyDescent="0.3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182865</v>
      </c>
      <c r="H408">
        <f t="shared" si="13"/>
        <v>172433</v>
      </c>
      <c r="I408">
        <f>IF(ludnosc[[#This Row],[liczba kobiet]]&gt;ludnosc[[#This Row],[liczba mezczyzn]], 1, 0)</f>
        <v>0</v>
      </c>
      <c r="J408">
        <f>IF(AND(ludnosc[[#This Row],[czy kobiet wiecej]] = 1, I407=0), 1, 0)</f>
        <v>0</v>
      </c>
      <c r="K408">
        <f>IF(ludnosc[[#This Row],[wiek]]&lt;=18, 1, IF(ludnosc[[#This Row],[wiek]]&lt;67, 2, 3))</f>
        <v>1</v>
      </c>
      <c r="L408">
        <f>SUM(ludnosc[[#This Row],[m_miasto]:[k_wies]])</f>
        <v>355298</v>
      </c>
    </row>
    <row r="409" spans="1:12" x14ac:dyDescent="0.3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186377</v>
      </c>
      <c r="H409">
        <f t="shared" si="13"/>
        <v>175752</v>
      </c>
      <c r="I409">
        <f>IF(ludnosc[[#This Row],[liczba kobiet]]&gt;ludnosc[[#This Row],[liczba mezczyzn]], 1, 0)</f>
        <v>0</v>
      </c>
      <c r="J409">
        <f>IF(AND(ludnosc[[#This Row],[czy kobiet wiecej]] = 1, I408=0), 1, 0)</f>
        <v>0</v>
      </c>
      <c r="K409">
        <f>IF(ludnosc[[#This Row],[wiek]]&lt;=18, 1, IF(ludnosc[[#This Row],[wiek]]&lt;67, 2, 3))</f>
        <v>1</v>
      </c>
      <c r="L409">
        <f>SUM(ludnosc[[#This Row],[m_miasto]:[k_wies]])</f>
        <v>362129</v>
      </c>
    </row>
    <row r="410" spans="1:12" x14ac:dyDescent="0.3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186077</v>
      </c>
      <c r="H410">
        <f t="shared" si="13"/>
        <v>176338</v>
      </c>
      <c r="I410">
        <f>IF(ludnosc[[#This Row],[liczba kobiet]]&gt;ludnosc[[#This Row],[liczba mezczyzn]], 1, 0)</f>
        <v>0</v>
      </c>
      <c r="J410">
        <f>IF(AND(ludnosc[[#This Row],[czy kobiet wiecej]] = 1, I409=0), 1, 0)</f>
        <v>0</v>
      </c>
      <c r="K410">
        <f>IF(ludnosc[[#This Row],[wiek]]&lt;=18, 1, IF(ludnosc[[#This Row],[wiek]]&lt;67, 2, 3))</f>
        <v>1</v>
      </c>
      <c r="L410">
        <f>SUM(ludnosc[[#This Row],[m_miasto]:[k_wies]])</f>
        <v>362415</v>
      </c>
    </row>
    <row r="411" spans="1:12" x14ac:dyDescent="0.3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200701</v>
      </c>
      <c r="H411">
        <f t="shared" si="13"/>
        <v>189399</v>
      </c>
      <c r="I411">
        <f>IF(ludnosc[[#This Row],[liczba kobiet]]&gt;ludnosc[[#This Row],[liczba mezczyzn]], 1, 0)</f>
        <v>0</v>
      </c>
      <c r="J411">
        <f>IF(AND(ludnosc[[#This Row],[czy kobiet wiecej]] = 1, I410=0), 1, 0)</f>
        <v>0</v>
      </c>
      <c r="K411">
        <f>IF(ludnosc[[#This Row],[wiek]]&lt;=18, 1, IF(ludnosc[[#This Row],[wiek]]&lt;67, 2, 3))</f>
        <v>1</v>
      </c>
      <c r="L411">
        <f>SUM(ludnosc[[#This Row],[m_miasto]:[k_wies]])</f>
        <v>390100</v>
      </c>
    </row>
    <row r="412" spans="1:12" x14ac:dyDescent="0.3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204417</v>
      </c>
      <c r="H412">
        <f t="shared" si="13"/>
        <v>192929</v>
      </c>
      <c r="I412">
        <f>IF(ludnosc[[#This Row],[liczba kobiet]]&gt;ludnosc[[#This Row],[liczba mezczyzn]], 1, 0)</f>
        <v>0</v>
      </c>
      <c r="J412">
        <f>IF(AND(ludnosc[[#This Row],[czy kobiet wiecej]] = 1, I411=0), 1, 0)</f>
        <v>0</v>
      </c>
      <c r="K412">
        <f>IF(ludnosc[[#This Row],[wiek]]&lt;=18, 1, IF(ludnosc[[#This Row],[wiek]]&lt;67, 2, 3))</f>
        <v>1</v>
      </c>
      <c r="L412">
        <f>SUM(ludnosc[[#This Row],[m_miasto]:[k_wies]])</f>
        <v>397346</v>
      </c>
    </row>
    <row r="413" spans="1:12" x14ac:dyDescent="0.3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213133</v>
      </c>
      <c r="H413">
        <f t="shared" si="13"/>
        <v>201572</v>
      </c>
      <c r="I413">
        <f>IF(ludnosc[[#This Row],[liczba kobiet]]&gt;ludnosc[[#This Row],[liczba mezczyzn]], 1, 0)</f>
        <v>0</v>
      </c>
      <c r="J413">
        <f>IF(AND(ludnosc[[#This Row],[czy kobiet wiecej]] = 1, I412=0), 1, 0)</f>
        <v>0</v>
      </c>
      <c r="K413">
        <f>IF(ludnosc[[#This Row],[wiek]]&lt;=18, 1, IF(ludnosc[[#This Row],[wiek]]&lt;67, 2, 3))</f>
        <v>1</v>
      </c>
      <c r="L413">
        <f>SUM(ludnosc[[#This Row],[m_miasto]:[k_wies]])</f>
        <v>414705</v>
      </c>
    </row>
    <row r="414" spans="1:12" x14ac:dyDescent="0.3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221983</v>
      </c>
      <c r="H414">
        <f t="shared" si="13"/>
        <v>211469</v>
      </c>
      <c r="I414">
        <f>IF(ludnosc[[#This Row],[liczba kobiet]]&gt;ludnosc[[#This Row],[liczba mezczyzn]], 1, 0)</f>
        <v>0</v>
      </c>
      <c r="J414">
        <f>IF(AND(ludnosc[[#This Row],[czy kobiet wiecej]] = 1, I413=0), 1, 0)</f>
        <v>0</v>
      </c>
      <c r="K414">
        <f>IF(ludnosc[[#This Row],[wiek]]&lt;=18, 1, IF(ludnosc[[#This Row],[wiek]]&lt;67, 2, 3))</f>
        <v>1</v>
      </c>
      <c r="L414">
        <f>SUM(ludnosc[[#This Row],[m_miasto]:[k_wies]])</f>
        <v>433452</v>
      </c>
    </row>
    <row r="415" spans="1:12" x14ac:dyDescent="0.3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220758</v>
      </c>
      <c r="H415">
        <f t="shared" si="13"/>
        <v>210383</v>
      </c>
      <c r="I415">
        <f>IF(ludnosc[[#This Row],[liczba kobiet]]&gt;ludnosc[[#This Row],[liczba mezczyzn]], 1, 0)</f>
        <v>0</v>
      </c>
      <c r="J415">
        <f>IF(AND(ludnosc[[#This Row],[czy kobiet wiecej]] = 1, I414=0), 1, 0)</f>
        <v>0</v>
      </c>
      <c r="K415">
        <f>IF(ludnosc[[#This Row],[wiek]]&lt;=18, 1, IF(ludnosc[[#This Row],[wiek]]&lt;67, 2, 3))</f>
        <v>1</v>
      </c>
      <c r="L415">
        <f>SUM(ludnosc[[#This Row],[m_miasto]:[k_wies]])</f>
        <v>431141</v>
      </c>
    </row>
    <row r="416" spans="1:12" x14ac:dyDescent="0.3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206737</v>
      </c>
      <c r="H416">
        <f t="shared" si="13"/>
        <v>196445</v>
      </c>
      <c r="I416">
        <f>IF(ludnosc[[#This Row],[liczba kobiet]]&gt;ludnosc[[#This Row],[liczba mezczyzn]], 1, 0)</f>
        <v>0</v>
      </c>
      <c r="J416">
        <f>IF(AND(ludnosc[[#This Row],[czy kobiet wiecej]] = 1, I415=0), 1, 0)</f>
        <v>0</v>
      </c>
      <c r="K416">
        <f>IF(ludnosc[[#This Row],[wiek]]&lt;=18, 1, IF(ludnosc[[#This Row],[wiek]]&lt;67, 2, 3))</f>
        <v>1</v>
      </c>
      <c r="L416">
        <f>SUM(ludnosc[[#This Row],[m_miasto]:[k_wies]])</f>
        <v>403182</v>
      </c>
    </row>
    <row r="417" spans="1:12" x14ac:dyDescent="0.3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196345</v>
      </c>
      <c r="H417">
        <f t="shared" si="13"/>
        <v>186348</v>
      </c>
      <c r="I417">
        <f>IF(ludnosc[[#This Row],[liczba kobiet]]&gt;ludnosc[[#This Row],[liczba mezczyzn]], 1, 0)</f>
        <v>0</v>
      </c>
      <c r="J417">
        <f>IF(AND(ludnosc[[#This Row],[czy kobiet wiecej]] = 1, I416=0), 1, 0)</f>
        <v>0</v>
      </c>
      <c r="K417">
        <f>IF(ludnosc[[#This Row],[wiek]]&lt;=18, 1, IF(ludnosc[[#This Row],[wiek]]&lt;67, 2, 3))</f>
        <v>1</v>
      </c>
      <c r="L417">
        <f>SUM(ludnosc[[#This Row],[m_miasto]:[k_wies]])</f>
        <v>382693</v>
      </c>
    </row>
    <row r="418" spans="1:12" x14ac:dyDescent="0.3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188777</v>
      </c>
      <c r="H418">
        <f t="shared" si="13"/>
        <v>179644</v>
      </c>
      <c r="I418">
        <f>IF(ludnosc[[#This Row],[liczba kobiet]]&gt;ludnosc[[#This Row],[liczba mezczyzn]], 1, 0)</f>
        <v>0</v>
      </c>
      <c r="J418">
        <f>IF(AND(ludnosc[[#This Row],[czy kobiet wiecej]] = 1, I417=0), 1, 0)</f>
        <v>0</v>
      </c>
      <c r="K418">
        <f>IF(ludnosc[[#This Row],[wiek]]&lt;=18, 1, IF(ludnosc[[#This Row],[wiek]]&lt;67, 2, 3))</f>
        <v>1</v>
      </c>
      <c r="L418">
        <f>SUM(ludnosc[[#This Row],[m_miasto]:[k_wies]])</f>
        <v>368421</v>
      </c>
    </row>
    <row r="419" spans="1:12" x14ac:dyDescent="0.3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183225</v>
      </c>
      <c r="H419">
        <f t="shared" si="13"/>
        <v>173459</v>
      </c>
      <c r="I419">
        <f>IF(ludnosc[[#This Row],[liczba kobiet]]&gt;ludnosc[[#This Row],[liczba mezczyzn]], 1, 0)</f>
        <v>0</v>
      </c>
      <c r="J419">
        <f>IF(AND(ludnosc[[#This Row],[czy kobiet wiecej]] = 1, I418=0), 1, 0)</f>
        <v>0</v>
      </c>
      <c r="K419">
        <f>IF(ludnosc[[#This Row],[wiek]]&lt;=18, 1, IF(ludnosc[[#This Row],[wiek]]&lt;67, 2, 3))</f>
        <v>1</v>
      </c>
      <c r="L419">
        <f>SUM(ludnosc[[#This Row],[m_miasto]:[k_wies]])</f>
        <v>356684</v>
      </c>
    </row>
    <row r="420" spans="1:12" x14ac:dyDescent="0.3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179590</v>
      </c>
      <c r="H420">
        <f t="shared" si="13"/>
        <v>170852</v>
      </c>
      <c r="I420">
        <f>IF(ludnosc[[#This Row],[liczba kobiet]]&gt;ludnosc[[#This Row],[liczba mezczyzn]], 1, 0)</f>
        <v>0</v>
      </c>
      <c r="J420">
        <f>IF(AND(ludnosc[[#This Row],[czy kobiet wiecej]] = 1, I419=0), 1, 0)</f>
        <v>0</v>
      </c>
      <c r="K420">
        <f>IF(ludnosc[[#This Row],[wiek]]&lt;=18, 1, IF(ludnosc[[#This Row],[wiek]]&lt;67, 2, 3))</f>
        <v>1</v>
      </c>
      <c r="L420">
        <f>SUM(ludnosc[[#This Row],[m_miasto]:[k_wies]])</f>
        <v>350442</v>
      </c>
    </row>
    <row r="421" spans="1:12" x14ac:dyDescent="0.3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181551</v>
      </c>
      <c r="H421">
        <f t="shared" si="13"/>
        <v>172370</v>
      </c>
      <c r="I421">
        <f>IF(ludnosc[[#This Row],[liczba kobiet]]&gt;ludnosc[[#This Row],[liczba mezczyzn]], 1, 0)</f>
        <v>0</v>
      </c>
      <c r="J421">
        <f>IF(AND(ludnosc[[#This Row],[czy kobiet wiecej]] = 1, I420=0), 1, 0)</f>
        <v>0</v>
      </c>
      <c r="K421">
        <f>IF(ludnosc[[#This Row],[wiek]]&lt;=18, 1, IF(ludnosc[[#This Row],[wiek]]&lt;67, 2, 3))</f>
        <v>1</v>
      </c>
      <c r="L421">
        <f>SUM(ludnosc[[#This Row],[m_miasto]:[k_wies]])</f>
        <v>353921</v>
      </c>
    </row>
    <row r="422" spans="1:12" x14ac:dyDescent="0.3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187771</v>
      </c>
      <c r="H422">
        <f t="shared" si="13"/>
        <v>178609</v>
      </c>
      <c r="I422">
        <f>IF(ludnosc[[#This Row],[liczba kobiet]]&gt;ludnosc[[#This Row],[liczba mezczyzn]], 1, 0)</f>
        <v>0</v>
      </c>
      <c r="J422">
        <f>IF(AND(ludnosc[[#This Row],[czy kobiet wiecej]] = 1, I421=0), 1, 0)</f>
        <v>0</v>
      </c>
      <c r="K422">
        <f>IF(ludnosc[[#This Row],[wiek]]&lt;=18, 1, IF(ludnosc[[#This Row],[wiek]]&lt;67, 2, 3))</f>
        <v>1</v>
      </c>
      <c r="L422">
        <f>SUM(ludnosc[[#This Row],[m_miasto]:[k_wies]])</f>
        <v>366380</v>
      </c>
    </row>
    <row r="423" spans="1:12" x14ac:dyDescent="0.3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192907</v>
      </c>
      <c r="H423">
        <f t="shared" si="13"/>
        <v>183521</v>
      </c>
      <c r="I423">
        <f>IF(ludnosc[[#This Row],[liczba kobiet]]&gt;ludnosc[[#This Row],[liczba mezczyzn]], 1, 0)</f>
        <v>0</v>
      </c>
      <c r="J423">
        <f>IF(AND(ludnosc[[#This Row],[czy kobiet wiecej]] = 1, I422=0), 1, 0)</f>
        <v>0</v>
      </c>
      <c r="K423">
        <f>IF(ludnosc[[#This Row],[wiek]]&lt;=18, 1, IF(ludnosc[[#This Row],[wiek]]&lt;67, 2, 3))</f>
        <v>1</v>
      </c>
      <c r="L423">
        <f>SUM(ludnosc[[#This Row],[m_miasto]:[k_wies]])</f>
        <v>376428</v>
      </c>
    </row>
    <row r="424" spans="1:12" x14ac:dyDescent="0.3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194321</v>
      </c>
      <c r="H424">
        <f t="shared" si="13"/>
        <v>185191</v>
      </c>
      <c r="I424">
        <f>IF(ludnosc[[#This Row],[liczba kobiet]]&gt;ludnosc[[#This Row],[liczba mezczyzn]], 1, 0)</f>
        <v>0</v>
      </c>
      <c r="J424">
        <f>IF(AND(ludnosc[[#This Row],[czy kobiet wiecej]] = 1, I423=0), 1, 0)</f>
        <v>0</v>
      </c>
      <c r="K424">
        <f>IF(ludnosc[[#This Row],[wiek]]&lt;=18, 1, IF(ludnosc[[#This Row],[wiek]]&lt;67, 2, 3))</f>
        <v>1</v>
      </c>
      <c r="L424">
        <f>SUM(ludnosc[[#This Row],[m_miasto]:[k_wies]])</f>
        <v>379512</v>
      </c>
    </row>
    <row r="425" spans="1:12" x14ac:dyDescent="0.3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200388</v>
      </c>
      <c r="H425">
        <f t="shared" si="13"/>
        <v>190161</v>
      </c>
      <c r="I425">
        <f>IF(ludnosc[[#This Row],[liczba kobiet]]&gt;ludnosc[[#This Row],[liczba mezczyzn]], 1, 0)</f>
        <v>0</v>
      </c>
      <c r="J425">
        <f>IF(AND(ludnosc[[#This Row],[czy kobiet wiecej]] = 1, I424=0), 1, 0)</f>
        <v>0</v>
      </c>
      <c r="K425">
        <f>IF(ludnosc[[#This Row],[wiek]]&lt;=18, 1, IF(ludnosc[[#This Row],[wiek]]&lt;67, 2, 3))</f>
        <v>2</v>
      </c>
      <c r="L425">
        <f>SUM(ludnosc[[#This Row],[m_miasto]:[k_wies]])</f>
        <v>390549</v>
      </c>
    </row>
    <row r="426" spans="1:12" x14ac:dyDescent="0.3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208128</v>
      </c>
      <c r="H426">
        <f t="shared" si="13"/>
        <v>198770</v>
      </c>
      <c r="I426">
        <f>IF(ludnosc[[#This Row],[liczba kobiet]]&gt;ludnosc[[#This Row],[liczba mezczyzn]], 1, 0)</f>
        <v>0</v>
      </c>
      <c r="J426">
        <f>IF(AND(ludnosc[[#This Row],[czy kobiet wiecej]] = 1, I425=0), 1, 0)</f>
        <v>0</v>
      </c>
      <c r="K426">
        <f>IF(ludnosc[[#This Row],[wiek]]&lt;=18, 1, IF(ludnosc[[#This Row],[wiek]]&lt;67, 2, 3))</f>
        <v>2</v>
      </c>
      <c r="L426">
        <f>SUM(ludnosc[[#This Row],[m_miasto]:[k_wies]])</f>
        <v>406898</v>
      </c>
    </row>
    <row r="427" spans="1:12" x14ac:dyDescent="0.3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216804</v>
      </c>
      <c r="H427">
        <f t="shared" si="13"/>
        <v>206517</v>
      </c>
      <c r="I427">
        <f>IF(ludnosc[[#This Row],[liczba kobiet]]&gt;ludnosc[[#This Row],[liczba mezczyzn]], 1, 0)</f>
        <v>0</v>
      </c>
      <c r="J427">
        <f>IF(AND(ludnosc[[#This Row],[czy kobiet wiecej]] = 1, I426=0), 1, 0)</f>
        <v>0</v>
      </c>
      <c r="K427">
        <f>IF(ludnosc[[#This Row],[wiek]]&lt;=18, 1, IF(ludnosc[[#This Row],[wiek]]&lt;67, 2, 3))</f>
        <v>2</v>
      </c>
      <c r="L427">
        <f>SUM(ludnosc[[#This Row],[m_miasto]:[k_wies]])</f>
        <v>423321</v>
      </c>
    </row>
    <row r="428" spans="1:12" x14ac:dyDescent="0.3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221915</v>
      </c>
      <c r="H428">
        <f t="shared" si="13"/>
        <v>213213</v>
      </c>
      <c r="I428">
        <f>IF(ludnosc[[#This Row],[liczba kobiet]]&gt;ludnosc[[#This Row],[liczba mezczyzn]], 1, 0)</f>
        <v>0</v>
      </c>
      <c r="J428">
        <f>IF(AND(ludnosc[[#This Row],[czy kobiet wiecej]] = 1, I427=0), 1, 0)</f>
        <v>0</v>
      </c>
      <c r="K428">
        <f>IF(ludnosc[[#This Row],[wiek]]&lt;=18, 1, IF(ludnosc[[#This Row],[wiek]]&lt;67, 2, 3))</f>
        <v>2</v>
      </c>
      <c r="L428">
        <f>SUM(ludnosc[[#This Row],[m_miasto]:[k_wies]])</f>
        <v>435128</v>
      </c>
    </row>
    <row r="429" spans="1:12" x14ac:dyDescent="0.3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235287</v>
      </c>
      <c r="H429">
        <f t="shared" si="13"/>
        <v>227369</v>
      </c>
      <c r="I429">
        <f>IF(ludnosc[[#This Row],[liczba kobiet]]&gt;ludnosc[[#This Row],[liczba mezczyzn]], 1, 0)</f>
        <v>0</v>
      </c>
      <c r="J429">
        <f>IF(AND(ludnosc[[#This Row],[czy kobiet wiecej]] = 1, I428=0), 1, 0)</f>
        <v>0</v>
      </c>
      <c r="K429">
        <f>IF(ludnosc[[#This Row],[wiek]]&lt;=18, 1, IF(ludnosc[[#This Row],[wiek]]&lt;67, 2, 3))</f>
        <v>2</v>
      </c>
      <c r="L429">
        <f>SUM(ludnosc[[#This Row],[m_miasto]:[k_wies]])</f>
        <v>462656</v>
      </c>
    </row>
    <row r="430" spans="1:12" x14ac:dyDescent="0.3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245709</v>
      </c>
      <c r="H430">
        <f t="shared" si="13"/>
        <v>235982</v>
      </c>
      <c r="I430">
        <f>IF(ludnosc[[#This Row],[liczba kobiet]]&gt;ludnosc[[#This Row],[liczba mezczyzn]], 1, 0)</f>
        <v>0</v>
      </c>
      <c r="J430">
        <f>IF(AND(ludnosc[[#This Row],[czy kobiet wiecej]] = 1, I429=0), 1, 0)</f>
        <v>0</v>
      </c>
      <c r="K430">
        <f>IF(ludnosc[[#This Row],[wiek]]&lt;=18, 1, IF(ludnosc[[#This Row],[wiek]]&lt;67, 2, 3))</f>
        <v>2</v>
      </c>
      <c r="L430">
        <f>SUM(ludnosc[[#This Row],[m_miasto]:[k_wies]])</f>
        <v>481691</v>
      </c>
    </row>
    <row r="431" spans="1:12" x14ac:dyDescent="0.3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255020</v>
      </c>
      <c r="H431">
        <f t="shared" si="13"/>
        <v>245295</v>
      </c>
      <c r="I431">
        <f>IF(ludnosc[[#This Row],[liczba kobiet]]&gt;ludnosc[[#This Row],[liczba mezczyzn]], 1, 0)</f>
        <v>0</v>
      </c>
      <c r="J431">
        <f>IF(AND(ludnosc[[#This Row],[czy kobiet wiecej]] = 1, I430=0), 1, 0)</f>
        <v>0</v>
      </c>
      <c r="K431">
        <f>IF(ludnosc[[#This Row],[wiek]]&lt;=18, 1, IF(ludnosc[[#This Row],[wiek]]&lt;67, 2, 3))</f>
        <v>2</v>
      </c>
      <c r="L431">
        <f>SUM(ludnosc[[#This Row],[m_miasto]:[k_wies]])</f>
        <v>500315</v>
      </c>
    </row>
    <row r="432" spans="1:12" x14ac:dyDescent="0.3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270900</v>
      </c>
      <c r="H432">
        <f t="shared" si="13"/>
        <v>259620</v>
      </c>
      <c r="I432">
        <f>IF(ludnosc[[#This Row],[liczba kobiet]]&gt;ludnosc[[#This Row],[liczba mezczyzn]], 1, 0)</f>
        <v>0</v>
      </c>
      <c r="J432">
        <f>IF(AND(ludnosc[[#This Row],[czy kobiet wiecej]] = 1, I431=0), 1, 0)</f>
        <v>0</v>
      </c>
      <c r="K432">
        <f>IF(ludnosc[[#This Row],[wiek]]&lt;=18, 1, IF(ludnosc[[#This Row],[wiek]]&lt;67, 2, 3))</f>
        <v>2</v>
      </c>
      <c r="L432">
        <f>SUM(ludnosc[[#This Row],[m_miasto]:[k_wies]])</f>
        <v>530520</v>
      </c>
    </row>
    <row r="433" spans="1:12" x14ac:dyDescent="0.3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276885</v>
      </c>
      <c r="H433">
        <f t="shared" si="13"/>
        <v>266178</v>
      </c>
      <c r="I433">
        <f>IF(ludnosc[[#This Row],[liczba kobiet]]&gt;ludnosc[[#This Row],[liczba mezczyzn]], 1, 0)</f>
        <v>0</v>
      </c>
      <c r="J433">
        <f>IF(AND(ludnosc[[#This Row],[czy kobiet wiecej]] = 1, I432=0), 1, 0)</f>
        <v>0</v>
      </c>
      <c r="K433">
        <f>IF(ludnosc[[#This Row],[wiek]]&lt;=18, 1, IF(ludnosc[[#This Row],[wiek]]&lt;67, 2, 3))</f>
        <v>2</v>
      </c>
      <c r="L433">
        <f>SUM(ludnosc[[#This Row],[m_miasto]:[k_wies]])</f>
        <v>543063</v>
      </c>
    </row>
    <row r="434" spans="1:12" x14ac:dyDescent="0.3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279224</v>
      </c>
      <c r="H434">
        <f t="shared" si="13"/>
        <v>268587</v>
      </c>
      <c r="I434">
        <f>IF(ludnosc[[#This Row],[liczba kobiet]]&gt;ludnosc[[#This Row],[liczba mezczyzn]], 1, 0)</f>
        <v>0</v>
      </c>
      <c r="J434">
        <f>IF(AND(ludnosc[[#This Row],[czy kobiet wiecej]] = 1, I433=0), 1, 0)</f>
        <v>0</v>
      </c>
      <c r="K434">
        <f>IF(ludnosc[[#This Row],[wiek]]&lt;=18, 1, IF(ludnosc[[#This Row],[wiek]]&lt;67, 2, 3))</f>
        <v>2</v>
      </c>
      <c r="L434">
        <f>SUM(ludnosc[[#This Row],[m_miasto]:[k_wies]])</f>
        <v>547811</v>
      </c>
    </row>
    <row r="435" spans="1:12" x14ac:dyDescent="0.3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287069</v>
      </c>
      <c r="H435">
        <f t="shared" si="13"/>
        <v>277719</v>
      </c>
      <c r="I435">
        <f>IF(ludnosc[[#This Row],[liczba kobiet]]&gt;ludnosc[[#This Row],[liczba mezczyzn]], 1, 0)</f>
        <v>0</v>
      </c>
      <c r="J435">
        <f>IF(AND(ludnosc[[#This Row],[czy kobiet wiecej]] = 1, I434=0), 1, 0)</f>
        <v>0</v>
      </c>
      <c r="K435">
        <f>IF(ludnosc[[#This Row],[wiek]]&lt;=18, 1, IF(ludnosc[[#This Row],[wiek]]&lt;67, 2, 3))</f>
        <v>2</v>
      </c>
      <c r="L435">
        <f>SUM(ludnosc[[#This Row],[m_miasto]:[k_wies]])</f>
        <v>564788</v>
      </c>
    </row>
    <row r="436" spans="1:12" x14ac:dyDescent="0.3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292949</v>
      </c>
      <c r="H436">
        <f t="shared" si="13"/>
        <v>282372</v>
      </c>
      <c r="I436">
        <f>IF(ludnosc[[#This Row],[liczba kobiet]]&gt;ludnosc[[#This Row],[liczba mezczyzn]], 1, 0)</f>
        <v>0</v>
      </c>
      <c r="J436">
        <f>IF(AND(ludnosc[[#This Row],[czy kobiet wiecej]] = 1, I435=0), 1, 0)</f>
        <v>0</v>
      </c>
      <c r="K436">
        <f>IF(ludnosc[[#This Row],[wiek]]&lt;=18, 1, IF(ludnosc[[#This Row],[wiek]]&lt;67, 2, 3))</f>
        <v>2</v>
      </c>
      <c r="L436">
        <f>SUM(ludnosc[[#This Row],[m_miasto]:[k_wies]])</f>
        <v>575321</v>
      </c>
    </row>
    <row r="437" spans="1:12" x14ac:dyDescent="0.3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304568</v>
      </c>
      <c r="H437">
        <f t="shared" si="13"/>
        <v>295804</v>
      </c>
      <c r="I437">
        <f>IF(ludnosc[[#This Row],[liczba kobiet]]&gt;ludnosc[[#This Row],[liczba mezczyzn]], 1, 0)</f>
        <v>0</v>
      </c>
      <c r="J437">
        <f>IF(AND(ludnosc[[#This Row],[czy kobiet wiecej]] = 1, I436=0), 1, 0)</f>
        <v>0</v>
      </c>
      <c r="K437">
        <f>IF(ludnosc[[#This Row],[wiek]]&lt;=18, 1, IF(ludnosc[[#This Row],[wiek]]&lt;67, 2, 3))</f>
        <v>2</v>
      </c>
      <c r="L437">
        <f>SUM(ludnosc[[#This Row],[m_miasto]:[k_wies]])</f>
        <v>600372</v>
      </c>
    </row>
    <row r="438" spans="1:12" x14ac:dyDescent="0.3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322189</v>
      </c>
      <c r="H438">
        <f t="shared" si="13"/>
        <v>312820</v>
      </c>
      <c r="I438">
        <f>IF(ludnosc[[#This Row],[liczba kobiet]]&gt;ludnosc[[#This Row],[liczba mezczyzn]], 1, 0)</f>
        <v>0</v>
      </c>
      <c r="J438">
        <f>IF(AND(ludnosc[[#This Row],[czy kobiet wiecej]] = 1, I437=0), 1, 0)</f>
        <v>0</v>
      </c>
      <c r="K438">
        <f>IF(ludnosc[[#This Row],[wiek]]&lt;=18, 1, IF(ludnosc[[#This Row],[wiek]]&lt;67, 2, 3))</f>
        <v>2</v>
      </c>
      <c r="L438">
        <f>SUM(ludnosc[[#This Row],[m_miasto]:[k_wies]])</f>
        <v>635009</v>
      </c>
    </row>
    <row r="439" spans="1:12" x14ac:dyDescent="0.3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332389</v>
      </c>
      <c r="H439">
        <f t="shared" si="13"/>
        <v>322261</v>
      </c>
      <c r="I439">
        <f>IF(ludnosc[[#This Row],[liczba kobiet]]&gt;ludnosc[[#This Row],[liczba mezczyzn]], 1, 0)</f>
        <v>0</v>
      </c>
      <c r="J439">
        <f>IF(AND(ludnosc[[#This Row],[czy kobiet wiecej]] = 1, I438=0), 1, 0)</f>
        <v>0</v>
      </c>
      <c r="K439">
        <f>IF(ludnosc[[#This Row],[wiek]]&lt;=18, 1, IF(ludnosc[[#This Row],[wiek]]&lt;67, 2, 3))</f>
        <v>2</v>
      </c>
      <c r="L439">
        <f>SUM(ludnosc[[#This Row],[m_miasto]:[k_wies]])</f>
        <v>654650</v>
      </c>
    </row>
    <row r="440" spans="1:12" x14ac:dyDescent="0.3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341056</v>
      </c>
      <c r="H440">
        <f t="shared" si="13"/>
        <v>332763</v>
      </c>
      <c r="I440">
        <f>IF(ludnosc[[#This Row],[liczba kobiet]]&gt;ludnosc[[#This Row],[liczba mezczyzn]], 1, 0)</f>
        <v>0</v>
      </c>
      <c r="J440">
        <f>IF(AND(ludnosc[[#This Row],[czy kobiet wiecej]] = 1, I439=0), 1, 0)</f>
        <v>0</v>
      </c>
      <c r="K440">
        <f>IF(ludnosc[[#This Row],[wiek]]&lt;=18, 1, IF(ludnosc[[#This Row],[wiek]]&lt;67, 2, 3))</f>
        <v>2</v>
      </c>
      <c r="L440">
        <f>SUM(ludnosc[[#This Row],[m_miasto]:[k_wies]])</f>
        <v>673819</v>
      </c>
    </row>
    <row r="441" spans="1:12" x14ac:dyDescent="0.3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331024</v>
      </c>
      <c r="H441">
        <f t="shared" si="13"/>
        <v>321227</v>
      </c>
      <c r="I441">
        <f>IF(ludnosc[[#This Row],[liczba kobiet]]&gt;ludnosc[[#This Row],[liczba mezczyzn]], 1, 0)</f>
        <v>0</v>
      </c>
      <c r="J441">
        <f>IF(AND(ludnosc[[#This Row],[czy kobiet wiecej]] = 1, I440=0), 1, 0)</f>
        <v>0</v>
      </c>
      <c r="K441">
        <f>IF(ludnosc[[#This Row],[wiek]]&lt;=18, 1, IF(ludnosc[[#This Row],[wiek]]&lt;67, 2, 3))</f>
        <v>2</v>
      </c>
      <c r="L441">
        <f>SUM(ludnosc[[#This Row],[m_miasto]:[k_wies]])</f>
        <v>652251</v>
      </c>
    </row>
    <row r="442" spans="1:12" x14ac:dyDescent="0.3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315610</v>
      </c>
      <c r="H442">
        <f t="shared" si="13"/>
        <v>308362</v>
      </c>
      <c r="I442">
        <f>IF(ludnosc[[#This Row],[liczba kobiet]]&gt;ludnosc[[#This Row],[liczba mezczyzn]], 1, 0)</f>
        <v>0</v>
      </c>
      <c r="J442">
        <f>IF(AND(ludnosc[[#This Row],[czy kobiet wiecej]] = 1, I441=0), 1, 0)</f>
        <v>0</v>
      </c>
      <c r="K442">
        <f>IF(ludnosc[[#This Row],[wiek]]&lt;=18, 1, IF(ludnosc[[#This Row],[wiek]]&lt;67, 2, 3))</f>
        <v>2</v>
      </c>
      <c r="L442">
        <f>SUM(ludnosc[[#This Row],[m_miasto]:[k_wies]])</f>
        <v>623972</v>
      </c>
    </row>
    <row r="443" spans="1:12" x14ac:dyDescent="0.3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320949</v>
      </c>
      <c r="H443">
        <f t="shared" si="13"/>
        <v>314147</v>
      </c>
      <c r="I443">
        <f>IF(ludnosc[[#This Row],[liczba kobiet]]&gt;ludnosc[[#This Row],[liczba mezczyzn]], 1, 0)</f>
        <v>0</v>
      </c>
      <c r="J443">
        <f>IF(AND(ludnosc[[#This Row],[czy kobiet wiecej]] = 1, I442=0), 1, 0)</f>
        <v>0</v>
      </c>
      <c r="K443">
        <f>IF(ludnosc[[#This Row],[wiek]]&lt;=18, 1, IF(ludnosc[[#This Row],[wiek]]&lt;67, 2, 3))</f>
        <v>2</v>
      </c>
      <c r="L443">
        <f>SUM(ludnosc[[#This Row],[m_miasto]:[k_wies]])</f>
        <v>635096</v>
      </c>
    </row>
    <row r="444" spans="1:12" x14ac:dyDescent="0.3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319590</v>
      </c>
      <c r="H444">
        <f t="shared" si="13"/>
        <v>310832</v>
      </c>
      <c r="I444">
        <f>IF(ludnosc[[#This Row],[liczba kobiet]]&gt;ludnosc[[#This Row],[liczba mezczyzn]], 1, 0)</f>
        <v>0</v>
      </c>
      <c r="J444">
        <f>IF(AND(ludnosc[[#This Row],[czy kobiet wiecej]] = 1, I443=0), 1, 0)</f>
        <v>0</v>
      </c>
      <c r="K444">
        <f>IF(ludnosc[[#This Row],[wiek]]&lt;=18, 1, IF(ludnosc[[#This Row],[wiek]]&lt;67, 2, 3))</f>
        <v>2</v>
      </c>
      <c r="L444">
        <f>SUM(ludnosc[[#This Row],[m_miasto]:[k_wies]])</f>
        <v>630422</v>
      </c>
    </row>
    <row r="445" spans="1:12" x14ac:dyDescent="0.3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309613</v>
      </c>
      <c r="H445">
        <f t="shared" si="13"/>
        <v>302473</v>
      </c>
      <c r="I445">
        <f>IF(ludnosc[[#This Row],[liczba kobiet]]&gt;ludnosc[[#This Row],[liczba mezczyzn]], 1, 0)</f>
        <v>0</v>
      </c>
      <c r="J445">
        <f>IF(AND(ludnosc[[#This Row],[czy kobiet wiecej]] = 1, I444=0), 1, 0)</f>
        <v>0</v>
      </c>
      <c r="K445">
        <f>IF(ludnosc[[#This Row],[wiek]]&lt;=18, 1, IF(ludnosc[[#This Row],[wiek]]&lt;67, 2, 3))</f>
        <v>2</v>
      </c>
      <c r="L445">
        <f>SUM(ludnosc[[#This Row],[m_miasto]:[k_wies]])</f>
        <v>612086</v>
      </c>
    </row>
    <row r="446" spans="1:12" x14ac:dyDescent="0.3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306943</v>
      </c>
      <c r="H446">
        <f t="shared" si="13"/>
        <v>299702</v>
      </c>
      <c r="I446">
        <f>IF(ludnosc[[#This Row],[liczba kobiet]]&gt;ludnosc[[#This Row],[liczba mezczyzn]], 1, 0)</f>
        <v>0</v>
      </c>
      <c r="J446">
        <f>IF(AND(ludnosc[[#This Row],[czy kobiet wiecej]] = 1, I445=0), 1, 0)</f>
        <v>0</v>
      </c>
      <c r="K446">
        <f>IF(ludnosc[[#This Row],[wiek]]&lt;=18, 1, IF(ludnosc[[#This Row],[wiek]]&lt;67, 2, 3))</f>
        <v>2</v>
      </c>
      <c r="L446">
        <f>SUM(ludnosc[[#This Row],[m_miasto]:[k_wies]])</f>
        <v>606645</v>
      </c>
    </row>
    <row r="447" spans="1:12" x14ac:dyDescent="0.3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307049</v>
      </c>
      <c r="H447">
        <f t="shared" si="13"/>
        <v>301106</v>
      </c>
      <c r="I447">
        <f>IF(ludnosc[[#This Row],[liczba kobiet]]&gt;ludnosc[[#This Row],[liczba mezczyzn]], 1, 0)</f>
        <v>0</v>
      </c>
      <c r="J447">
        <f>IF(AND(ludnosc[[#This Row],[czy kobiet wiecej]] = 1, I446=0), 1, 0)</f>
        <v>0</v>
      </c>
      <c r="K447">
        <f>IF(ludnosc[[#This Row],[wiek]]&lt;=18, 1, IF(ludnosc[[#This Row],[wiek]]&lt;67, 2, 3))</f>
        <v>2</v>
      </c>
      <c r="L447">
        <f>SUM(ludnosc[[#This Row],[m_miasto]:[k_wies]])</f>
        <v>608155</v>
      </c>
    </row>
    <row r="448" spans="1:12" x14ac:dyDescent="0.3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295971</v>
      </c>
      <c r="H448">
        <f t="shared" si="13"/>
        <v>290707</v>
      </c>
      <c r="I448">
        <f>IF(ludnosc[[#This Row],[liczba kobiet]]&gt;ludnosc[[#This Row],[liczba mezczyzn]], 1, 0)</f>
        <v>0</v>
      </c>
      <c r="J448">
        <f>IF(AND(ludnosc[[#This Row],[czy kobiet wiecej]] = 1, I447=0), 1, 0)</f>
        <v>0</v>
      </c>
      <c r="K448">
        <f>IF(ludnosc[[#This Row],[wiek]]&lt;=18, 1, IF(ludnosc[[#This Row],[wiek]]&lt;67, 2, 3))</f>
        <v>2</v>
      </c>
      <c r="L448">
        <f>SUM(ludnosc[[#This Row],[m_miasto]:[k_wies]])</f>
        <v>586678</v>
      </c>
    </row>
    <row r="449" spans="1:12" x14ac:dyDescent="0.3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285418</v>
      </c>
      <c r="H449">
        <f t="shared" si="13"/>
        <v>279612</v>
      </c>
      <c r="I449">
        <f>IF(ludnosc[[#This Row],[liczba kobiet]]&gt;ludnosc[[#This Row],[liczba mezczyzn]], 1, 0)</f>
        <v>0</v>
      </c>
      <c r="J449">
        <f>IF(AND(ludnosc[[#This Row],[czy kobiet wiecej]] = 1, I448=0), 1, 0)</f>
        <v>0</v>
      </c>
      <c r="K449">
        <f>IF(ludnosc[[#This Row],[wiek]]&lt;=18, 1, IF(ludnosc[[#This Row],[wiek]]&lt;67, 2, 3))</f>
        <v>2</v>
      </c>
      <c r="L449">
        <f>SUM(ludnosc[[#This Row],[m_miasto]:[k_wies]])</f>
        <v>565030</v>
      </c>
    </row>
    <row r="450" spans="1:12" x14ac:dyDescent="0.3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273091</v>
      </c>
      <c r="H450">
        <f t="shared" si="13"/>
        <v>269191</v>
      </c>
      <c r="I450">
        <f>IF(ludnosc[[#This Row],[liczba kobiet]]&gt;ludnosc[[#This Row],[liczba mezczyzn]], 1, 0)</f>
        <v>0</v>
      </c>
      <c r="J450">
        <f>IF(AND(ludnosc[[#This Row],[czy kobiet wiecej]] = 1, I449=0), 1, 0)</f>
        <v>0</v>
      </c>
      <c r="K450">
        <f>IF(ludnosc[[#This Row],[wiek]]&lt;=18, 1, IF(ludnosc[[#This Row],[wiek]]&lt;67, 2, 3))</f>
        <v>2</v>
      </c>
      <c r="L450">
        <f>SUM(ludnosc[[#This Row],[m_miasto]:[k_wies]])</f>
        <v>542282</v>
      </c>
    </row>
    <row r="451" spans="1:12" x14ac:dyDescent="0.3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C451+E451</f>
        <v>262711</v>
      </c>
      <c r="H451">
        <f t="shared" ref="H451:H514" si="15">D451+F451</f>
        <v>258989</v>
      </c>
      <c r="I451">
        <f>IF(ludnosc[[#This Row],[liczba kobiet]]&gt;ludnosc[[#This Row],[liczba mezczyzn]], 1, 0)</f>
        <v>0</v>
      </c>
      <c r="J451">
        <f>IF(AND(ludnosc[[#This Row],[czy kobiet wiecej]] = 1, I450=0), 1, 0)</f>
        <v>0</v>
      </c>
      <c r="K451">
        <f>IF(ludnosc[[#This Row],[wiek]]&lt;=18, 1, IF(ludnosc[[#This Row],[wiek]]&lt;67, 2, 3))</f>
        <v>2</v>
      </c>
      <c r="L451">
        <f>SUM(ludnosc[[#This Row],[m_miasto]:[k_wies]])</f>
        <v>521700</v>
      </c>
    </row>
    <row r="452" spans="1:12" x14ac:dyDescent="0.3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250919</v>
      </c>
      <c r="H452">
        <f t="shared" si="15"/>
        <v>249662</v>
      </c>
      <c r="I452">
        <f>IF(ludnosc[[#This Row],[liczba kobiet]]&gt;ludnosc[[#This Row],[liczba mezczyzn]], 1, 0)</f>
        <v>0</v>
      </c>
      <c r="J452">
        <f>IF(AND(ludnosc[[#This Row],[czy kobiet wiecej]] = 1, I451=0), 1, 0)</f>
        <v>0</v>
      </c>
      <c r="K452">
        <f>IF(ludnosc[[#This Row],[wiek]]&lt;=18, 1, IF(ludnosc[[#This Row],[wiek]]&lt;67, 2, 3))</f>
        <v>2</v>
      </c>
      <c r="L452">
        <f>SUM(ludnosc[[#This Row],[m_miasto]:[k_wies]])</f>
        <v>500581</v>
      </c>
    </row>
    <row r="453" spans="1:12" x14ac:dyDescent="0.3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243581</v>
      </c>
      <c r="H453">
        <f t="shared" si="15"/>
        <v>241274</v>
      </c>
      <c r="I453">
        <f>IF(ludnosc[[#This Row],[liczba kobiet]]&gt;ludnosc[[#This Row],[liczba mezczyzn]], 1, 0)</f>
        <v>0</v>
      </c>
      <c r="J453">
        <f>IF(AND(ludnosc[[#This Row],[czy kobiet wiecej]] = 1, I452=0), 1, 0)</f>
        <v>0</v>
      </c>
      <c r="K453">
        <f>IF(ludnosc[[#This Row],[wiek]]&lt;=18, 1, IF(ludnosc[[#This Row],[wiek]]&lt;67, 2, 3))</f>
        <v>2</v>
      </c>
      <c r="L453">
        <f>SUM(ludnosc[[#This Row],[m_miasto]:[k_wies]])</f>
        <v>484855</v>
      </c>
    </row>
    <row r="454" spans="1:12" x14ac:dyDescent="0.3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233119</v>
      </c>
      <c r="H454">
        <f t="shared" si="15"/>
        <v>233195</v>
      </c>
      <c r="I454">
        <f>IF(ludnosc[[#This Row],[liczba kobiet]]&gt;ludnosc[[#This Row],[liczba mezczyzn]], 1, 0)</f>
        <v>1</v>
      </c>
      <c r="J454">
        <f>IF(AND(ludnosc[[#This Row],[czy kobiet wiecej]] = 1, I453=0), 1, 0)</f>
        <v>1</v>
      </c>
      <c r="K454">
        <f>IF(ludnosc[[#This Row],[wiek]]&lt;=18, 1, IF(ludnosc[[#This Row],[wiek]]&lt;67, 2, 3))</f>
        <v>2</v>
      </c>
      <c r="L454">
        <f>SUM(ludnosc[[#This Row],[m_miasto]:[k_wies]])</f>
        <v>466314</v>
      </c>
    </row>
    <row r="455" spans="1:12" x14ac:dyDescent="0.3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228643</v>
      </c>
      <c r="H455">
        <f t="shared" si="15"/>
        <v>228943</v>
      </c>
      <c r="I455">
        <f>IF(ludnosc[[#This Row],[liczba kobiet]]&gt;ludnosc[[#This Row],[liczba mezczyzn]], 1, 0)</f>
        <v>1</v>
      </c>
      <c r="J455">
        <f>IF(AND(ludnosc[[#This Row],[czy kobiet wiecej]] = 1, I454=0), 1, 0)</f>
        <v>0</v>
      </c>
      <c r="K455">
        <f>IF(ludnosc[[#This Row],[wiek]]&lt;=18, 1, IF(ludnosc[[#This Row],[wiek]]&lt;67, 2, 3))</f>
        <v>2</v>
      </c>
      <c r="L455">
        <f>SUM(ludnosc[[#This Row],[m_miasto]:[k_wies]])</f>
        <v>457586</v>
      </c>
    </row>
    <row r="456" spans="1:12" x14ac:dyDescent="0.3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225599</v>
      </c>
      <c r="H456">
        <f t="shared" si="15"/>
        <v>226914</v>
      </c>
      <c r="I456">
        <f>IF(ludnosc[[#This Row],[liczba kobiet]]&gt;ludnosc[[#This Row],[liczba mezczyzn]], 1, 0)</f>
        <v>1</v>
      </c>
      <c r="J456">
        <f>IF(AND(ludnosc[[#This Row],[czy kobiet wiecej]] = 1, I455=0), 1, 0)</f>
        <v>0</v>
      </c>
      <c r="K456">
        <f>IF(ludnosc[[#This Row],[wiek]]&lt;=18, 1, IF(ludnosc[[#This Row],[wiek]]&lt;67, 2, 3))</f>
        <v>2</v>
      </c>
      <c r="L456">
        <f>SUM(ludnosc[[#This Row],[m_miasto]:[k_wies]])</f>
        <v>452513</v>
      </c>
    </row>
    <row r="457" spans="1:12" x14ac:dyDescent="0.3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225851</v>
      </c>
      <c r="H457">
        <f t="shared" si="15"/>
        <v>228360</v>
      </c>
      <c r="I457">
        <f>IF(ludnosc[[#This Row],[liczba kobiet]]&gt;ludnosc[[#This Row],[liczba mezczyzn]], 1, 0)</f>
        <v>1</v>
      </c>
      <c r="J457">
        <f>IF(AND(ludnosc[[#This Row],[czy kobiet wiecej]] = 1, I456=0), 1, 0)</f>
        <v>0</v>
      </c>
      <c r="K457">
        <f>IF(ludnosc[[#This Row],[wiek]]&lt;=18, 1, IF(ludnosc[[#This Row],[wiek]]&lt;67, 2, 3))</f>
        <v>2</v>
      </c>
      <c r="L457">
        <f>SUM(ludnosc[[#This Row],[m_miasto]:[k_wies]])</f>
        <v>454211</v>
      </c>
    </row>
    <row r="458" spans="1:12" x14ac:dyDescent="0.3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227620</v>
      </c>
      <c r="H458">
        <f t="shared" si="15"/>
        <v>231069</v>
      </c>
      <c r="I458">
        <f>IF(ludnosc[[#This Row],[liczba kobiet]]&gt;ludnosc[[#This Row],[liczba mezczyzn]], 1, 0)</f>
        <v>1</v>
      </c>
      <c r="J458">
        <f>IF(AND(ludnosc[[#This Row],[czy kobiet wiecej]] = 1, I457=0), 1, 0)</f>
        <v>0</v>
      </c>
      <c r="K458">
        <f>IF(ludnosc[[#This Row],[wiek]]&lt;=18, 1, IF(ludnosc[[#This Row],[wiek]]&lt;67, 2, 3))</f>
        <v>2</v>
      </c>
      <c r="L458">
        <f>SUM(ludnosc[[#This Row],[m_miasto]:[k_wies]])</f>
        <v>458689</v>
      </c>
    </row>
    <row r="459" spans="1:12" x14ac:dyDescent="0.3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231523</v>
      </c>
      <c r="H459">
        <f t="shared" si="15"/>
        <v>236317</v>
      </c>
      <c r="I459">
        <f>IF(ludnosc[[#This Row],[liczba kobiet]]&gt;ludnosc[[#This Row],[liczba mezczyzn]], 1, 0)</f>
        <v>1</v>
      </c>
      <c r="J459">
        <f>IF(AND(ludnosc[[#This Row],[czy kobiet wiecej]] = 1, I458=0), 1, 0)</f>
        <v>0</v>
      </c>
      <c r="K459">
        <f>IF(ludnosc[[#This Row],[wiek]]&lt;=18, 1, IF(ludnosc[[#This Row],[wiek]]&lt;67, 2, 3))</f>
        <v>2</v>
      </c>
      <c r="L459">
        <f>SUM(ludnosc[[#This Row],[m_miasto]:[k_wies]])</f>
        <v>467840</v>
      </c>
    </row>
    <row r="460" spans="1:12" x14ac:dyDescent="0.3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234339</v>
      </c>
      <c r="H460">
        <f t="shared" si="15"/>
        <v>242053</v>
      </c>
      <c r="I460">
        <f>IF(ludnosc[[#This Row],[liczba kobiet]]&gt;ludnosc[[#This Row],[liczba mezczyzn]], 1, 0)</f>
        <v>1</v>
      </c>
      <c r="J460">
        <f>IF(AND(ludnosc[[#This Row],[czy kobiet wiecej]] = 1, I459=0), 1, 0)</f>
        <v>0</v>
      </c>
      <c r="K460">
        <f>IF(ludnosc[[#This Row],[wiek]]&lt;=18, 1, IF(ludnosc[[#This Row],[wiek]]&lt;67, 2, 3))</f>
        <v>2</v>
      </c>
      <c r="L460">
        <f>SUM(ludnosc[[#This Row],[m_miasto]:[k_wies]])</f>
        <v>476392</v>
      </c>
    </row>
    <row r="461" spans="1:12" x14ac:dyDescent="0.3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235109</v>
      </c>
      <c r="H461">
        <f t="shared" si="15"/>
        <v>244064</v>
      </c>
      <c r="I461">
        <f>IF(ludnosc[[#This Row],[liczba kobiet]]&gt;ludnosc[[#This Row],[liczba mezczyzn]], 1, 0)</f>
        <v>1</v>
      </c>
      <c r="J461">
        <f>IF(AND(ludnosc[[#This Row],[czy kobiet wiecej]] = 1, I460=0), 1, 0)</f>
        <v>0</v>
      </c>
      <c r="K461">
        <f>IF(ludnosc[[#This Row],[wiek]]&lt;=18, 1, IF(ludnosc[[#This Row],[wiek]]&lt;67, 2, 3))</f>
        <v>2</v>
      </c>
      <c r="L461">
        <f>SUM(ludnosc[[#This Row],[m_miasto]:[k_wies]])</f>
        <v>479173</v>
      </c>
    </row>
    <row r="462" spans="1:12" x14ac:dyDescent="0.3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241447</v>
      </c>
      <c r="H462">
        <f t="shared" si="15"/>
        <v>253881</v>
      </c>
      <c r="I462">
        <f>IF(ludnosc[[#This Row],[liczba kobiet]]&gt;ludnosc[[#This Row],[liczba mezczyzn]], 1, 0)</f>
        <v>1</v>
      </c>
      <c r="J462">
        <f>IF(AND(ludnosc[[#This Row],[czy kobiet wiecej]] = 1, I461=0), 1, 0)</f>
        <v>0</v>
      </c>
      <c r="K462">
        <f>IF(ludnosc[[#This Row],[wiek]]&lt;=18, 1, IF(ludnosc[[#This Row],[wiek]]&lt;67, 2, 3))</f>
        <v>2</v>
      </c>
      <c r="L462">
        <f>SUM(ludnosc[[#This Row],[m_miasto]:[k_wies]])</f>
        <v>495328</v>
      </c>
    </row>
    <row r="463" spans="1:12" x14ac:dyDescent="0.3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252175</v>
      </c>
      <c r="H463">
        <f t="shared" si="15"/>
        <v>269249</v>
      </c>
      <c r="I463">
        <f>IF(ludnosc[[#This Row],[liczba kobiet]]&gt;ludnosc[[#This Row],[liczba mezczyzn]], 1, 0)</f>
        <v>1</v>
      </c>
      <c r="J463">
        <f>IF(AND(ludnosc[[#This Row],[czy kobiet wiecej]] = 1, I462=0), 1, 0)</f>
        <v>0</v>
      </c>
      <c r="K463">
        <f>IF(ludnosc[[#This Row],[wiek]]&lt;=18, 1, IF(ludnosc[[#This Row],[wiek]]&lt;67, 2, 3))</f>
        <v>2</v>
      </c>
      <c r="L463">
        <f>SUM(ludnosc[[#This Row],[m_miasto]:[k_wies]])</f>
        <v>521424</v>
      </c>
    </row>
    <row r="464" spans="1:12" x14ac:dyDescent="0.3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266302</v>
      </c>
      <c r="H464">
        <f t="shared" si="15"/>
        <v>286651</v>
      </c>
      <c r="I464">
        <f>IF(ludnosc[[#This Row],[liczba kobiet]]&gt;ludnosc[[#This Row],[liczba mezczyzn]], 1, 0)</f>
        <v>1</v>
      </c>
      <c r="J464">
        <f>IF(AND(ludnosc[[#This Row],[czy kobiet wiecej]] = 1, I463=0), 1, 0)</f>
        <v>0</v>
      </c>
      <c r="K464">
        <f>IF(ludnosc[[#This Row],[wiek]]&lt;=18, 1, IF(ludnosc[[#This Row],[wiek]]&lt;67, 2, 3))</f>
        <v>2</v>
      </c>
      <c r="L464">
        <f>SUM(ludnosc[[#This Row],[m_miasto]:[k_wies]])</f>
        <v>552953</v>
      </c>
    </row>
    <row r="465" spans="1:12" x14ac:dyDescent="0.3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272205</v>
      </c>
      <c r="H465">
        <f t="shared" si="15"/>
        <v>296504</v>
      </c>
      <c r="I465">
        <f>IF(ludnosc[[#This Row],[liczba kobiet]]&gt;ludnosc[[#This Row],[liczba mezczyzn]], 1, 0)</f>
        <v>1</v>
      </c>
      <c r="J465">
        <f>IF(AND(ludnosc[[#This Row],[czy kobiet wiecej]] = 1, I464=0), 1, 0)</f>
        <v>0</v>
      </c>
      <c r="K465">
        <f>IF(ludnosc[[#This Row],[wiek]]&lt;=18, 1, IF(ludnosc[[#This Row],[wiek]]&lt;67, 2, 3))</f>
        <v>2</v>
      </c>
      <c r="L465">
        <f>SUM(ludnosc[[#This Row],[m_miasto]:[k_wies]])</f>
        <v>568709</v>
      </c>
    </row>
    <row r="466" spans="1:12" x14ac:dyDescent="0.3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272685</v>
      </c>
      <c r="H466">
        <f t="shared" si="15"/>
        <v>301663</v>
      </c>
      <c r="I466">
        <f>IF(ludnosc[[#This Row],[liczba kobiet]]&gt;ludnosc[[#This Row],[liczba mezczyzn]], 1, 0)</f>
        <v>1</v>
      </c>
      <c r="J466">
        <f>IF(AND(ludnosc[[#This Row],[czy kobiet wiecej]] = 1, I465=0), 1, 0)</f>
        <v>0</v>
      </c>
      <c r="K466">
        <f>IF(ludnosc[[#This Row],[wiek]]&lt;=18, 1, IF(ludnosc[[#This Row],[wiek]]&lt;67, 2, 3))</f>
        <v>2</v>
      </c>
      <c r="L466">
        <f>SUM(ludnosc[[#This Row],[m_miasto]:[k_wies]])</f>
        <v>574348</v>
      </c>
    </row>
    <row r="467" spans="1:12" x14ac:dyDescent="0.3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266961</v>
      </c>
      <c r="H467">
        <f t="shared" si="15"/>
        <v>297990</v>
      </c>
      <c r="I467">
        <f>IF(ludnosc[[#This Row],[liczba kobiet]]&gt;ludnosc[[#This Row],[liczba mezczyzn]], 1, 0)</f>
        <v>1</v>
      </c>
      <c r="J467">
        <f>IF(AND(ludnosc[[#This Row],[czy kobiet wiecej]] = 1, I466=0), 1, 0)</f>
        <v>0</v>
      </c>
      <c r="K467">
        <f>IF(ludnosc[[#This Row],[wiek]]&lt;=18, 1, IF(ludnosc[[#This Row],[wiek]]&lt;67, 2, 3))</f>
        <v>2</v>
      </c>
      <c r="L467">
        <f>SUM(ludnosc[[#This Row],[m_miasto]:[k_wies]])</f>
        <v>564951</v>
      </c>
    </row>
    <row r="468" spans="1:12" x14ac:dyDescent="0.3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265689</v>
      </c>
      <c r="H468">
        <f t="shared" si="15"/>
        <v>300434</v>
      </c>
      <c r="I468">
        <f>IF(ludnosc[[#This Row],[liczba kobiet]]&gt;ludnosc[[#This Row],[liczba mezczyzn]], 1, 0)</f>
        <v>1</v>
      </c>
      <c r="J468">
        <f>IF(AND(ludnosc[[#This Row],[czy kobiet wiecej]] = 1, I467=0), 1, 0)</f>
        <v>0</v>
      </c>
      <c r="K468">
        <f>IF(ludnosc[[#This Row],[wiek]]&lt;=18, 1, IF(ludnosc[[#This Row],[wiek]]&lt;67, 2, 3))</f>
        <v>2</v>
      </c>
      <c r="L468">
        <f>SUM(ludnosc[[#This Row],[m_miasto]:[k_wies]])</f>
        <v>566123</v>
      </c>
    </row>
    <row r="469" spans="1:12" x14ac:dyDescent="0.3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250513</v>
      </c>
      <c r="H469">
        <f t="shared" si="15"/>
        <v>289033</v>
      </c>
      <c r="I469">
        <f>IF(ludnosc[[#This Row],[liczba kobiet]]&gt;ludnosc[[#This Row],[liczba mezczyzn]], 1, 0)</f>
        <v>1</v>
      </c>
      <c r="J469">
        <f>IF(AND(ludnosc[[#This Row],[czy kobiet wiecej]] = 1, I468=0), 1, 0)</f>
        <v>0</v>
      </c>
      <c r="K469">
        <f>IF(ludnosc[[#This Row],[wiek]]&lt;=18, 1, IF(ludnosc[[#This Row],[wiek]]&lt;67, 2, 3))</f>
        <v>2</v>
      </c>
      <c r="L469">
        <f>SUM(ludnosc[[#This Row],[m_miasto]:[k_wies]])</f>
        <v>539546</v>
      </c>
    </row>
    <row r="470" spans="1:12" x14ac:dyDescent="0.3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243960</v>
      </c>
      <c r="H470">
        <f t="shared" si="15"/>
        <v>286495</v>
      </c>
      <c r="I470">
        <f>IF(ludnosc[[#This Row],[liczba kobiet]]&gt;ludnosc[[#This Row],[liczba mezczyzn]], 1, 0)</f>
        <v>1</v>
      </c>
      <c r="J470">
        <f>IF(AND(ludnosc[[#This Row],[czy kobiet wiecej]] = 1, I469=0), 1, 0)</f>
        <v>0</v>
      </c>
      <c r="K470">
        <f>IF(ludnosc[[#This Row],[wiek]]&lt;=18, 1, IF(ludnosc[[#This Row],[wiek]]&lt;67, 2, 3))</f>
        <v>2</v>
      </c>
      <c r="L470">
        <f>SUM(ludnosc[[#This Row],[m_miasto]:[k_wies]])</f>
        <v>530455</v>
      </c>
    </row>
    <row r="471" spans="1:12" x14ac:dyDescent="0.3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235090</v>
      </c>
      <c r="H471">
        <f t="shared" si="15"/>
        <v>280951</v>
      </c>
      <c r="I471">
        <f>IF(ludnosc[[#This Row],[liczba kobiet]]&gt;ludnosc[[#This Row],[liczba mezczyzn]], 1, 0)</f>
        <v>1</v>
      </c>
      <c r="J471">
        <f>IF(AND(ludnosc[[#This Row],[czy kobiet wiecej]] = 1, I470=0), 1, 0)</f>
        <v>0</v>
      </c>
      <c r="K471">
        <f>IF(ludnosc[[#This Row],[wiek]]&lt;=18, 1, IF(ludnosc[[#This Row],[wiek]]&lt;67, 2, 3))</f>
        <v>2</v>
      </c>
      <c r="L471">
        <f>SUM(ludnosc[[#This Row],[m_miasto]:[k_wies]])</f>
        <v>516041</v>
      </c>
    </row>
    <row r="472" spans="1:12" x14ac:dyDescent="0.3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225137</v>
      </c>
      <c r="H472">
        <f t="shared" si="15"/>
        <v>276083</v>
      </c>
      <c r="I472">
        <f>IF(ludnosc[[#This Row],[liczba kobiet]]&gt;ludnosc[[#This Row],[liczba mezczyzn]], 1, 0)</f>
        <v>1</v>
      </c>
      <c r="J472">
        <f>IF(AND(ludnosc[[#This Row],[czy kobiet wiecej]] = 1, I471=0), 1, 0)</f>
        <v>0</v>
      </c>
      <c r="K472">
        <f>IF(ludnosc[[#This Row],[wiek]]&lt;=18, 1, IF(ludnosc[[#This Row],[wiek]]&lt;67, 2, 3))</f>
        <v>2</v>
      </c>
      <c r="L472">
        <f>SUM(ludnosc[[#This Row],[m_miasto]:[k_wies]])</f>
        <v>501220</v>
      </c>
    </row>
    <row r="473" spans="1:12" x14ac:dyDescent="0.3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211247</v>
      </c>
      <c r="H473">
        <f t="shared" si="15"/>
        <v>261210</v>
      </c>
      <c r="I473">
        <f>IF(ludnosc[[#This Row],[liczba kobiet]]&gt;ludnosc[[#This Row],[liczba mezczyzn]], 1, 0)</f>
        <v>1</v>
      </c>
      <c r="J473">
        <f>IF(AND(ludnosc[[#This Row],[czy kobiet wiecej]] = 1, I472=0), 1, 0)</f>
        <v>0</v>
      </c>
      <c r="K473">
        <f>IF(ludnosc[[#This Row],[wiek]]&lt;=18, 1, IF(ludnosc[[#This Row],[wiek]]&lt;67, 2, 3))</f>
        <v>3</v>
      </c>
      <c r="L473">
        <f>SUM(ludnosc[[#This Row],[m_miasto]:[k_wies]])</f>
        <v>472457</v>
      </c>
    </row>
    <row r="474" spans="1:12" x14ac:dyDescent="0.3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196551</v>
      </c>
      <c r="H474">
        <f t="shared" si="15"/>
        <v>249287</v>
      </c>
      <c r="I474">
        <f>IF(ludnosc[[#This Row],[liczba kobiet]]&gt;ludnosc[[#This Row],[liczba mezczyzn]], 1, 0)</f>
        <v>1</v>
      </c>
      <c r="J474">
        <f>IF(AND(ludnosc[[#This Row],[czy kobiet wiecej]] = 1, I473=0), 1, 0)</f>
        <v>0</v>
      </c>
      <c r="K474">
        <f>IF(ludnosc[[#This Row],[wiek]]&lt;=18, 1, IF(ludnosc[[#This Row],[wiek]]&lt;67, 2, 3))</f>
        <v>3</v>
      </c>
      <c r="L474">
        <f>SUM(ludnosc[[#This Row],[m_miasto]:[k_wies]])</f>
        <v>445838</v>
      </c>
    </row>
    <row r="475" spans="1:12" x14ac:dyDescent="0.3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186383</v>
      </c>
      <c r="H475">
        <f t="shared" si="15"/>
        <v>239403</v>
      </c>
      <c r="I475">
        <f>IF(ludnosc[[#This Row],[liczba kobiet]]&gt;ludnosc[[#This Row],[liczba mezczyzn]], 1, 0)</f>
        <v>1</v>
      </c>
      <c r="J475">
        <f>IF(AND(ludnosc[[#This Row],[czy kobiet wiecej]] = 1, I474=0), 1, 0)</f>
        <v>0</v>
      </c>
      <c r="K475">
        <f>IF(ludnosc[[#This Row],[wiek]]&lt;=18, 1, IF(ludnosc[[#This Row],[wiek]]&lt;67, 2, 3))</f>
        <v>3</v>
      </c>
      <c r="L475">
        <f>SUM(ludnosc[[#This Row],[m_miasto]:[k_wies]])</f>
        <v>425786</v>
      </c>
    </row>
    <row r="476" spans="1:12" x14ac:dyDescent="0.3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168230</v>
      </c>
      <c r="H476">
        <f t="shared" si="15"/>
        <v>221888</v>
      </c>
      <c r="I476">
        <f>IF(ludnosc[[#This Row],[liczba kobiet]]&gt;ludnosc[[#This Row],[liczba mezczyzn]], 1, 0)</f>
        <v>1</v>
      </c>
      <c r="J476">
        <f>IF(AND(ludnosc[[#This Row],[czy kobiet wiecej]] = 1, I475=0), 1, 0)</f>
        <v>0</v>
      </c>
      <c r="K476">
        <f>IF(ludnosc[[#This Row],[wiek]]&lt;=18, 1, IF(ludnosc[[#This Row],[wiek]]&lt;67, 2, 3))</f>
        <v>3</v>
      </c>
      <c r="L476">
        <f>SUM(ludnosc[[#This Row],[m_miasto]:[k_wies]])</f>
        <v>390118</v>
      </c>
    </row>
    <row r="477" spans="1:12" x14ac:dyDescent="0.3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147428</v>
      </c>
      <c r="H477">
        <f t="shared" si="15"/>
        <v>200395</v>
      </c>
      <c r="I477">
        <f>IF(ludnosc[[#This Row],[liczba kobiet]]&gt;ludnosc[[#This Row],[liczba mezczyzn]], 1, 0)</f>
        <v>1</v>
      </c>
      <c r="J477">
        <f>IF(AND(ludnosc[[#This Row],[czy kobiet wiecej]] = 1, I476=0), 1, 0)</f>
        <v>0</v>
      </c>
      <c r="K477">
        <f>IF(ludnosc[[#This Row],[wiek]]&lt;=18, 1, IF(ludnosc[[#This Row],[wiek]]&lt;67, 2, 3))</f>
        <v>3</v>
      </c>
      <c r="L477">
        <f>SUM(ludnosc[[#This Row],[m_miasto]:[k_wies]])</f>
        <v>347823</v>
      </c>
    </row>
    <row r="478" spans="1:12" x14ac:dyDescent="0.3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101835</v>
      </c>
      <c r="H478">
        <f t="shared" si="15"/>
        <v>142893</v>
      </c>
      <c r="I478">
        <f>IF(ludnosc[[#This Row],[liczba kobiet]]&gt;ludnosc[[#This Row],[liczba mezczyzn]], 1, 0)</f>
        <v>1</v>
      </c>
      <c r="J478">
        <f>IF(AND(ludnosc[[#This Row],[czy kobiet wiecej]] = 1, I477=0), 1, 0)</f>
        <v>0</v>
      </c>
      <c r="K478">
        <f>IF(ludnosc[[#This Row],[wiek]]&lt;=18, 1, IF(ludnosc[[#This Row],[wiek]]&lt;67, 2, 3))</f>
        <v>3</v>
      </c>
      <c r="L478">
        <f>SUM(ludnosc[[#This Row],[m_miasto]:[k_wies]])</f>
        <v>244728</v>
      </c>
    </row>
    <row r="479" spans="1:12" x14ac:dyDescent="0.3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96750</v>
      </c>
      <c r="H479">
        <f t="shared" si="15"/>
        <v>140208</v>
      </c>
      <c r="I479">
        <f>IF(ludnosc[[#This Row],[liczba kobiet]]&gt;ludnosc[[#This Row],[liczba mezczyzn]], 1, 0)</f>
        <v>1</v>
      </c>
      <c r="J479">
        <f>IF(AND(ludnosc[[#This Row],[czy kobiet wiecej]] = 1, I478=0), 1, 0)</f>
        <v>0</v>
      </c>
      <c r="K479">
        <f>IF(ludnosc[[#This Row],[wiek]]&lt;=18, 1, IF(ludnosc[[#This Row],[wiek]]&lt;67, 2, 3))</f>
        <v>3</v>
      </c>
      <c r="L479">
        <f>SUM(ludnosc[[#This Row],[m_miasto]:[k_wies]])</f>
        <v>236958</v>
      </c>
    </row>
    <row r="480" spans="1:12" x14ac:dyDescent="0.3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90444</v>
      </c>
      <c r="H480">
        <f t="shared" si="15"/>
        <v>133853</v>
      </c>
      <c r="I480">
        <f>IF(ludnosc[[#This Row],[liczba kobiet]]&gt;ludnosc[[#This Row],[liczba mezczyzn]], 1, 0)</f>
        <v>1</v>
      </c>
      <c r="J480">
        <f>IF(AND(ludnosc[[#This Row],[czy kobiet wiecej]] = 1, I479=0), 1, 0)</f>
        <v>0</v>
      </c>
      <c r="K480">
        <f>IF(ludnosc[[#This Row],[wiek]]&lt;=18, 1, IF(ludnosc[[#This Row],[wiek]]&lt;67, 2, 3))</f>
        <v>3</v>
      </c>
      <c r="L480">
        <f>SUM(ludnosc[[#This Row],[m_miasto]:[k_wies]])</f>
        <v>224297</v>
      </c>
    </row>
    <row r="481" spans="1:12" x14ac:dyDescent="0.3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84440</v>
      </c>
      <c r="H481">
        <f t="shared" si="15"/>
        <v>129478</v>
      </c>
      <c r="I481">
        <f>IF(ludnosc[[#This Row],[liczba kobiet]]&gt;ludnosc[[#This Row],[liczba mezczyzn]], 1, 0)</f>
        <v>1</v>
      </c>
      <c r="J481">
        <f>IF(AND(ludnosc[[#This Row],[czy kobiet wiecej]] = 1, I480=0), 1, 0)</f>
        <v>0</v>
      </c>
      <c r="K481">
        <f>IF(ludnosc[[#This Row],[wiek]]&lt;=18, 1, IF(ludnosc[[#This Row],[wiek]]&lt;67, 2, 3))</f>
        <v>3</v>
      </c>
      <c r="L481">
        <f>SUM(ludnosc[[#This Row],[m_miasto]:[k_wies]])</f>
        <v>213918</v>
      </c>
    </row>
    <row r="482" spans="1:12" x14ac:dyDescent="0.3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85889</v>
      </c>
      <c r="H482">
        <f t="shared" si="15"/>
        <v>135742</v>
      </c>
      <c r="I482">
        <f>IF(ludnosc[[#This Row],[liczba kobiet]]&gt;ludnosc[[#This Row],[liczba mezczyzn]], 1, 0)</f>
        <v>1</v>
      </c>
      <c r="J482">
        <f>IF(AND(ludnosc[[#This Row],[czy kobiet wiecej]] = 1, I481=0), 1, 0)</f>
        <v>0</v>
      </c>
      <c r="K482">
        <f>IF(ludnosc[[#This Row],[wiek]]&lt;=18, 1, IF(ludnosc[[#This Row],[wiek]]&lt;67, 2, 3))</f>
        <v>3</v>
      </c>
      <c r="L482">
        <f>SUM(ludnosc[[#This Row],[m_miasto]:[k_wies]])</f>
        <v>221631</v>
      </c>
    </row>
    <row r="483" spans="1:12" x14ac:dyDescent="0.3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84454</v>
      </c>
      <c r="H483">
        <f t="shared" si="15"/>
        <v>139418</v>
      </c>
      <c r="I483">
        <f>IF(ludnosc[[#This Row],[liczba kobiet]]&gt;ludnosc[[#This Row],[liczba mezczyzn]], 1, 0)</f>
        <v>1</v>
      </c>
      <c r="J483">
        <f>IF(AND(ludnosc[[#This Row],[czy kobiet wiecej]] = 1, I482=0), 1, 0)</f>
        <v>0</v>
      </c>
      <c r="K483">
        <f>IF(ludnosc[[#This Row],[wiek]]&lt;=18, 1, IF(ludnosc[[#This Row],[wiek]]&lt;67, 2, 3))</f>
        <v>3</v>
      </c>
      <c r="L483">
        <f>SUM(ludnosc[[#This Row],[m_miasto]:[k_wies]])</f>
        <v>223872</v>
      </c>
    </row>
    <row r="484" spans="1:12" x14ac:dyDescent="0.3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79574</v>
      </c>
      <c r="H484">
        <f t="shared" si="15"/>
        <v>136641</v>
      </c>
      <c r="I484">
        <f>IF(ludnosc[[#This Row],[liczba kobiet]]&gt;ludnosc[[#This Row],[liczba mezczyzn]], 1, 0)</f>
        <v>1</v>
      </c>
      <c r="J484">
        <f>IF(AND(ludnosc[[#This Row],[czy kobiet wiecej]] = 1, I483=0), 1, 0)</f>
        <v>0</v>
      </c>
      <c r="K484">
        <f>IF(ludnosc[[#This Row],[wiek]]&lt;=18, 1, IF(ludnosc[[#This Row],[wiek]]&lt;67, 2, 3))</f>
        <v>3</v>
      </c>
      <c r="L484">
        <f>SUM(ludnosc[[#This Row],[m_miasto]:[k_wies]])</f>
        <v>216215</v>
      </c>
    </row>
    <row r="485" spans="1:12" x14ac:dyDescent="0.3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74475</v>
      </c>
      <c r="H485">
        <f t="shared" si="15"/>
        <v>132600</v>
      </c>
      <c r="I485">
        <f>IF(ludnosc[[#This Row],[liczba kobiet]]&gt;ludnosc[[#This Row],[liczba mezczyzn]], 1, 0)</f>
        <v>1</v>
      </c>
      <c r="J485">
        <f>IF(AND(ludnosc[[#This Row],[czy kobiet wiecej]] = 1, I484=0), 1, 0)</f>
        <v>0</v>
      </c>
      <c r="K485">
        <f>IF(ludnosc[[#This Row],[wiek]]&lt;=18, 1, IF(ludnosc[[#This Row],[wiek]]&lt;67, 2, 3))</f>
        <v>3</v>
      </c>
      <c r="L485">
        <f>SUM(ludnosc[[#This Row],[m_miasto]:[k_wies]])</f>
        <v>207075</v>
      </c>
    </row>
    <row r="486" spans="1:12" x14ac:dyDescent="0.3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70003</v>
      </c>
      <c r="H486">
        <f t="shared" si="15"/>
        <v>128421</v>
      </c>
      <c r="I486">
        <f>IF(ludnosc[[#This Row],[liczba kobiet]]&gt;ludnosc[[#This Row],[liczba mezczyzn]], 1, 0)</f>
        <v>1</v>
      </c>
      <c r="J486">
        <f>IF(AND(ludnosc[[#This Row],[czy kobiet wiecej]] = 1, I485=0), 1, 0)</f>
        <v>0</v>
      </c>
      <c r="K486">
        <f>IF(ludnosc[[#This Row],[wiek]]&lt;=18, 1, IF(ludnosc[[#This Row],[wiek]]&lt;67, 2, 3))</f>
        <v>3</v>
      </c>
      <c r="L486">
        <f>SUM(ludnosc[[#This Row],[m_miasto]:[k_wies]])</f>
        <v>198424</v>
      </c>
    </row>
    <row r="487" spans="1:12" x14ac:dyDescent="0.3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65126</v>
      </c>
      <c r="H487">
        <f t="shared" si="15"/>
        <v>124304</v>
      </c>
      <c r="I487">
        <f>IF(ludnosc[[#This Row],[liczba kobiet]]&gt;ludnosc[[#This Row],[liczba mezczyzn]], 1, 0)</f>
        <v>1</v>
      </c>
      <c r="J487">
        <f>IF(AND(ludnosc[[#This Row],[czy kobiet wiecej]] = 1, I486=0), 1, 0)</f>
        <v>0</v>
      </c>
      <c r="K487">
        <f>IF(ludnosc[[#This Row],[wiek]]&lt;=18, 1, IF(ludnosc[[#This Row],[wiek]]&lt;67, 2, 3))</f>
        <v>3</v>
      </c>
      <c r="L487">
        <f>SUM(ludnosc[[#This Row],[m_miasto]:[k_wies]])</f>
        <v>189430</v>
      </c>
    </row>
    <row r="488" spans="1:12" x14ac:dyDescent="0.3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58665</v>
      </c>
      <c r="H488">
        <f t="shared" si="15"/>
        <v>116017</v>
      </c>
      <c r="I488">
        <f>IF(ludnosc[[#This Row],[liczba kobiet]]&gt;ludnosc[[#This Row],[liczba mezczyzn]], 1, 0)</f>
        <v>1</v>
      </c>
      <c r="J488">
        <f>IF(AND(ludnosc[[#This Row],[czy kobiet wiecej]] = 1, I487=0), 1, 0)</f>
        <v>0</v>
      </c>
      <c r="K488">
        <f>IF(ludnosc[[#This Row],[wiek]]&lt;=18, 1, IF(ludnosc[[#This Row],[wiek]]&lt;67, 2, 3))</f>
        <v>3</v>
      </c>
      <c r="L488">
        <f>SUM(ludnosc[[#This Row],[m_miasto]:[k_wies]])</f>
        <v>174682</v>
      </c>
    </row>
    <row r="489" spans="1:12" x14ac:dyDescent="0.3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51729</v>
      </c>
      <c r="H489">
        <f t="shared" si="15"/>
        <v>106367</v>
      </c>
      <c r="I489">
        <f>IF(ludnosc[[#This Row],[liczba kobiet]]&gt;ludnosc[[#This Row],[liczba mezczyzn]], 1, 0)</f>
        <v>1</v>
      </c>
      <c r="J489">
        <f>IF(AND(ludnosc[[#This Row],[czy kobiet wiecej]] = 1, I488=0), 1, 0)</f>
        <v>0</v>
      </c>
      <c r="K489">
        <f>IF(ludnosc[[#This Row],[wiek]]&lt;=18, 1, IF(ludnosc[[#This Row],[wiek]]&lt;67, 2, 3))</f>
        <v>3</v>
      </c>
      <c r="L489">
        <f>SUM(ludnosc[[#This Row],[m_miasto]:[k_wies]])</f>
        <v>158096</v>
      </c>
    </row>
    <row r="490" spans="1:12" x14ac:dyDescent="0.3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45775</v>
      </c>
      <c r="H490">
        <f t="shared" si="15"/>
        <v>96804</v>
      </c>
      <c r="I490">
        <f>IF(ludnosc[[#This Row],[liczba kobiet]]&gt;ludnosc[[#This Row],[liczba mezczyzn]], 1, 0)</f>
        <v>1</v>
      </c>
      <c r="J490">
        <f>IF(AND(ludnosc[[#This Row],[czy kobiet wiecej]] = 1, I489=0), 1, 0)</f>
        <v>0</v>
      </c>
      <c r="K490">
        <f>IF(ludnosc[[#This Row],[wiek]]&lt;=18, 1, IF(ludnosc[[#This Row],[wiek]]&lt;67, 2, 3))</f>
        <v>3</v>
      </c>
      <c r="L490">
        <f>SUM(ludnosc[[#This Row],[m_miasto]:[k_wies]])</f>
        <v>142579</v>
      </c>
    </row>
    <row r="491" spans="1:12" x14ac:dyDescent="0.3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41610</v>
      </c>
      <c r="H491">
        <f t="shared" si="15"/>
        <v>92819</v>
      </c>
      <c r="I491">
        <f>IF(ludnosc[[#This Row],[liczba kobiet]]&gt;ludnosc[[#This Row],[liczba mezczyzn]], 1, 0)</f>
        <v>1</v>
      </c>
      <c r="J491">
        <f>IF(AND(ludnosc[[#This Row],[czy kobiet wiecej]] = 1, I490=0), 1, 0)</f>
        <v>0</v>
      </c>
      <c r="K491">
        <f>IF(ludnosc[[#This Row],[wiek]]&lt;=18, 1, IF(ludnosc[[#This Row],[wiek]]&lt;67, 2, 3))</f>
        <v>3</v>
      </c>
      <c r="L491">
        <f>SUM(ludnosc[[#This Row],[m_miasto]:[k_wies]])</f>
        <v>134429</v>
      </c>
    </row>
    <row r="492" spans="1:12" x14ac:dyDescent="0.3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36807</v>
      </c>
      <c r="H492">
        <f t="shared" si="15"/>
        <v>84184</v>
      </c>
      <c r="I492">
        <f>IF(ludnosc[[#This Row],[liczba kobiet]]&gt;ludnosc[[#This Row],[liczba mezczyzn]], 1, 0)</f>
        <v>1</v>
      </c>
      <c r="J492">
        <f>IF(AND(ludnosc[[#This Row],[czy kobiet wiecej]] = 1, I491=0), 1, 0)</f>
        <v>0</v>
      </c>
      <c r="K492">
        <f>IF(ludnosc[[#This Row],[wiek]]&lt;=18, 1, IF(ludnosc[[#This Row],[wiek]]&lt;67, 2, 3))</f>
        <v>3</v>
      </c>
      <c r="L492">
        <f>SUM(ludnosc[[#This Row],[m_miasto]:[k_wies]])</f>
        <v>120991</v>
      </c>
    </row>
    <row r="493" spans="1:12" x14ac:dyDescent="0.3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32063</v>
      </c>
      <c r="H493">
        <f t="shared" si="15"/>
        <v>76803</v>
      </c>
      <c r="I493">
        <f>IF(ludnosc[[#This Row],[liczba kobiet]]&gt;ludnosc[[#This Row],[liczba mezczyzn]], 1, 0)</f>
        <v>1</v>
      </c>
      <c r="J493">
        <f>IF(AND(ludnosc[[#This Row],[czy kobiet wiecej]] = 1, I492=0), 1, 0)</f>
        <v>0</v>
      </c>
      <c r="K493">
        <f>IF(ludnosc[[#This Row],[wiek]]&lt;=18, 1, IF(ludnosc[[#This Row],[wiek]]&lt;67, 2, 3))</f>
        <v>3</v>
      </c>
      <c r="L493">
        <f>SUM(ludnosc[[#This Row],[m_miasto]:[k_wies]])</f>
        <v>108866</v>
      </c>
    </row>
    <row r="494" spans="1:12" x14ac:dyDescent="0.3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25433</v>
      </c>
      <c r="H494">
        <f t="shared" si="15"/>
        <v>63778</v>
      </c>
      <c r="I494">
        <f>IF(ludnosc[[#This Row],[liczba kobiet]]&gt;ludnosc[[#This Row],[liczba mezczyzn]], 1, 0)</f>
        <v>1</v>
      </c>
      <c r="J494">
        <f>IF(AND(ludnosc[[#This Row],[czy kobiet wiecej]] = 1, I493=0), 1, 0)</f>
        <v>0</v>
      </c>
      <c r="K494">
        <f>IF(ludnosc[[#This Row],[wiek]]&lt;=18, 1, IF(ludnosc[[#This Row],[wiek]]&lt;67, 2, 3))</f>
        <v>3</v>
      </c>
      <c r="L494">
        <f>SUM(ludnosc[[#This Row],[m_miasto]:[k_wies]])</f>
        <v>89211</v>
      </c>
    </row>
    <row r="495" spans="1:12" x14ac:dyDescent="0.3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20413</v>
      </c>
      <c r="H495">
        <f t="shared" si="15"/>
        <v>53496</v>
      </c>
      <c r="I495">
        <f>IF(ludnosc[[#This Row],[liczba kobiet]]&gt;ludnosc[[#This Row],[liczba mezczyzn]], 1, 0)</f>
        <v>1</v>
      </c>
      <c r="J495">
        <f>IF(AND(ludnosc[[#This Row],[czy kobiet wiecej]] = 1, I494=0), 1, 0)</f>
        <v>0</v>
      </c>
      <c r="K495">
        <f>IF(ludnosc[[#This Row],[wiek]]&lt;=18, 1, IF(ludnosc[[#This Row],[wiek]]&lt;67, 2, 3))</f>
        <v>3</v>
      </c>
      <c r="L495">
        <f>SUM(ludnosc[[#This Row],[m_miasto]:[k_wies]])</f>
        <v>73909</v>
      </c>
    </row>
    <row r="496" spans="1:12" x14ac:dyDescent="0.3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15055</v>
      </c>
      <c r="H496">
        <f t="shared" si="15"/>
        <v>42890</v>
      </c>
      <c r="I496">
        <f>IF(ludnosc[[#This Row],[liczba kobiet]]&gt;ludnosc[[#This Row],[liczba mezczyzn]], 1, 0)</f>
        <v>1</v>
      </c>
      <c r="J496">
        <f>IF(AND(ludnosc[[#This Row],[czy kobiet wiecej]] = 1, I495=0), 1, 0)</f>
        <v>0</v>
      </c>
      <c r="K496">
        <f>IF(ludnosc[[#This Row],[wiek]]&lt;=18, 1, IF(ludnosc[[#This Row],[wiek]]&lt;67, 2, 3))</f>
        <v>3</v>
      </c>
      <c r="L496">
        <f>SUM(ludnosc[[#This Row],[m_miasto]:[k_wies]])</f>
        <v>57945</v>
      </c>
    </row>
    <row r="497" spans="1:12" x14ac:dyDescent="0.3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11511</v>
      </c>
      <c r="H497">
        <f t="shared" si="15"/>
        <v>35761</v>
      </c>
      <c r="I497">
        <f>IF(ludnosc[[#This Row],[liczba kobiet]]&gt;ludnosc[[#This Row],[liczba mezczyzn]], 1, 0)</f>
        <v>1</v>
      </c>
      <c r="J497">
        <f>IF(AND(ludnosc[[#This Row],[czy kobiet wiecej]] = 1, I496=0), 1, 0)</f>
        <v>0</v>
      </c>
      <c r="K497">
        <f>IF(ludnosc[[#This Row],[wiek]]&lt;=18, 1, IF(ludnosc[[#This Row],[wiek]]&lt;67, 2, 3))</f>
        <v>3</v>
      </c>
      <c r="L497">
        <f>SUM(ludnosc[[#This Row],[m_miasto]:[k_wies]])</f>
        <v>47272</v>
      </c>
    </row>
    <row r="498" spans="1:12" x14ac:dyDescent="0.3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9230</v>
      </c>
      <c r="H498">
        <f t="shared" si="15"/>
        <v>30111</v>
      </c>
      <c r="I498">
        <f>IF(ludnosc[[#This Row],[liczba kobiet]]&gt;ludnosc[[#This Row],[liczba mezczyzn]], 1, 0)</f>
        <v>1</v>
      </c>
      <c r="J498">
        <f>IF(AND(ludnosc[[#This Row],[czy kobiet wiecej]] = 1, I497=0), 1, 0)</f>
        <v>0</v>
      </c>
      <c r="K498">
        <f>IF(ludnosc[[#This Row],[wiek]]&lt;=18, 1, IF(ludnosc[[#This Row],[wiek]]&lt;67, 2, 3))</f>
        <v>3</v>
      </c>
      <c r="L498">
        <f>SUM(ludnosc[[#This Row],[m_miasto]:[k_wies]])</f>
        <v>39341</v>
      </c>
    </row>
    <row r="499" spans="1:12" x14ac:dyDescent="0.3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6434</v>
      </c>
      <c r="H499">
        <f t="shared" si="15"/>
        <v>21865</v>
      </c>
      <c r="I499">
        <f>IF(ludnosc[[#This Row],[liczba kobiet]]&gt;ludnosc[[#This Row],[liczba mezczyzn]], 1, 0)</f>
        <v>1</v>
      </c>
      <c r="J499">
        <f>IF(AND(ludnosc[[#This Row],[czy kobiet wiecej]] = 1, I498=0), 1, 0)</f>
        <v>0</v>
      </c>
      <c r="K499">
        <f>IF(ludnosc[[#This Row],[wiek]]&lt;=18, 1, IF(ludnosc[[#This Row],[wiek]]&lt;67, 2, 3))</f>
        <v>3</v>
      </c>
      <c r="L499">
        <f>SUM(ludnosc[[#This Row],[m_miasto]:[k_wies]])</f>
        <v>28299</v>
      </c>
    </row>
    <row r="500" spans="1:12" x14ac:dyDescent="0.3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4941</v>
      </c>
      <c r="H500">
        <f t="shared" si="15"/>
        <v>16859</v>
      </c>
      <c r="I500">
        <f>IF(ludnosc[[#This Row],[liczba kobiet]]&gt;ludnosc[[#This Row],[liczba mezczyzn]], 1, 0)</f>
        <v>1</v>
      </c>
      <c r="J500">
        <f>IF(AND(ludnosc[[#This Row],[czy kobiet wiecej]] = 1, I499=0), 1, 0)</f>
        <v>0</v>
      </c>
      <c r="K500">
        <f>IF(ludnosc[[#This Row],[wiek]]&lt;=18, 1, IF(ludnosc[[#This Row],[wiek]]&lt;67, 2, 3))</f>
        <v>3</v>
      </c>
      <c r="L500">
        <f>SUM(ludnosc[[#This Row],[m_miasto]:[k_wies]])</f>
        <v>21800</v>
      </c>
    </row>
    <row r="501" spans="1:12" x14ac:dyDescent="0.3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3297</v>
      </c>
      <c r="H501">
        <f t="shared" si="15"/>
        <v>12130</v>
      </c>
      <c r="I501">
        <f>IF(ludnosc[[#This Row],[liczba kobiet]]&gt;ludnosc[[#This Row],[liczba mezczyzn]], 1, 0)</f>
        <v>1</v>
      </c>
      <c r="J501">
        <f>IF(AND(ludnosc[[#This Row],[czy kobiet wiecej]] = 1, I500=0), 1, 0)</f>
        <v>0</v>
      </c>
      <c r="K501">
        <f>IF(ludnosc[[#This Row],[wiek]]&lt;=18, 1, IF(ludnosc[[#This Row],[wiek]]&lt;67, 2, 3))</f>
        <v>3</v>
      </c>
      <c r="L501">
        <f>SUM(ludnosc[[#This Row],[m_miasto]:[k_wies]])</f>
        <v>15427</v>
      </c>
    </row>
    <row r="502" spans="1:12" x14ac:dyDescent="0.3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2059</v>
      </c>
      <c r="H502">
        <f t="shared" si="15"/>
        <v>7517</v>
      </c>
      <c r="I502">
        <f>IF(ludnosc[[#This Row],[liczba kobiet]]&gt;ludnosc[[#This Row],[liczba mezczyzn]], 1, 0)</f>
        <v>1</v>
      </c>
      <c r="J502">
        <f>IF(AND(ludnosc[[#This Row],[czy kobiet wiecej]] = 1, I501=0), 1, 0)</f>
        <v>0</v>
      </c>
      <c r="K502">
        <f>IF(ludnosc[[#This Row],[wiek]]&lt;=18, 1, IF(ludnosc[[#This Row],[wiek]]&lt;67, 2, 3))</f>
        <v>3</v>
      </c>
      <c r="L502">
        <f>SUM(ludnosc[[#This Row],[m_miasto]:[k_wies]])</f>
        <v>9576</v>
      </c>
    </row>
    <row r="503" spans="1:12" x14ac:dyDescent="0.3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1392</v>
      </c>
      <c r="H503">
        <f t="shared" si="15"/>
        <v>4935</v>
      </c>
      <c r="I503">
        <f>IF(ludnosc[[#This Row],[liczba kobiet]]&gt;ludnosc[[#This Row],[liczba mezczyzn]], 1, 0)</f>
        <v>1</v>
      </c>
      <c r="J503">
        <f>IF(AND(ludnosc[[#This Row],[czy kobiet wiecej]] = 1, I502=0), 1, 0)</f>
        <v>0</v>
      </c>
      <c r="K503">
        <f>IF(ludnosc[[#This Row],[wiek]]&lt;=18, 1, IF(ludnosc[[#This Row],[wiek]]&lt;67, 2, 3))</f>
        <v>3</v>
      </c>
      <c r="L503">
        <f>SUM(ludnosc[[#This Row],[m_miasto]:[k_wies]])</f>
        <v>6327</v>
      </c>
    </row>
    <row r="504" spans="1:12" x14ac:dyDescent="0.3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805</v>
      </c>
      <c r="H504">
        <f t="shared" si="15"/>
        <v>3020</v>
      </c>
      <c r="I504">
        <f>IF(ludnosc[[#This Row],[liczba kobiet]]&gt;ludnosc[[#This Row],[liczba mezczyzn]], 1, 0)</f>
        <v>1</v>
      </c>
      <c r="J504">
        <f>IF(AND(ludnosc[[#This Row],[czy kobiet wiecej]] = 1, I503=0), 1, 0)</f>
        <v>0</v>
      </c>
      <c r="K504">
        <f>IF(ludnosc[[#This Row],[wiek]]&lt;=18, 1, IF(ludnosc[[#This Row],[wiek]]&lt;67, 2, 3))</f>
        <v>3</v>
      </c>
      <c r="L504">
        <f>SUM(ludnosc[[#This Row],[m_miasto]:[k_wies]])</f>
        <v>3825</v>
      </c>
    </row>
    <row r="505" spans="1:12" x14ac:dyDescent="0.3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344</v>
      </c>
      <c r="H505">
        <f t="shared" si="15"/>
        <v>1414</v>
      </c>
      <c r="I505">
        <f>IF(ludnosc[[#This Row],[liczba kobiet]]&gt;ludnosc[[#This Row],[liczba mezczyzn]], 1, 0)</f>
        <v>1</v>
      </c>
      <c r="J505">
        <f>IF(AND(ludnosc[[#This Row],[czy kobiet wiecej]] = 1, I504=0), 1, 0)</f>
        <v>0</v>
      </c>
      <c r="K505">
        <f>IF(ludnosc[[#This Row],[wiek]]&lt;=18, 1, IF(ludnosc[[#This Row],[wiek]]&lt;67, 2, 3))</f>
        <v>3</v>
      </c>
      <c r="L505">
        <f>SUM(ludnosc[[#This Row],[m_miasto]:[k_wies]])</f>
        <v>1758</v>
      </c>
    </row>
    <row r="506" spans="1:12" x14ac:dyDescent="0.3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629</v>
      </c>
      <c r="H506">
        <f t="shared" si="15"/>
        <v>2702</v>
      </c>
      <c r="I506">
        <f>IF(ludnosc[[#This Row],[liczba kobiet]]&gt;ludnosc[[#This Row],[liczba mezczyzn]], 1, 0)</f>
        <v>1</v>
      </c>
      <c r="J506">
        <f>IF(AND(ludnosc[[#This Row],[czy kobiet wiecej]] = 1, I505=0), 1, 0)</f>
        <v>0</v>
      </c>
      <c r="K506">
        <f>IF(ludnosc[[#This Row],[wiek]]&lt;=18, 1, IF(ludnosc[[#This Row],[wiek]]&lt;67, 2, 3))</f>
        <v>3</v>
      </c>
      <c r="L506">
        <f>SUM(ludnosc[[#This Row],[m_miasto]:[k_wies]])</f>
        <v>3331</v>
      </c>
    </row>
    <row r="507" spans="1:12" x14ac:dyDescent="0.3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177599</v>
      </c>
      <c r="H507">
        <f t="shared" si="15"/>
        <v>167414</v>
      </c>
      <c r="I507">
        <f>IF(ludnosc[[#This Row],[liczba kobiet]]&gt;ludnosc[[#This Row],[liczba mezczyzn]], 1, 0)</f>
        <v>0</v>
      </c>
      <c r="J507">
        <f>IF(AND(ludnosc[[#This Row],[czy kobiet wiecej]] = 1, I506=0), 1, 0)</f>
        <v>0</v>
      </c>
      <c r="K507">
        <f>IF(ludnosc[[#This Row],[wiek]]&lt;=18, 1, IF(ludnosc[[#This Row],[wiek]]&lt;67, 2, 3))</f>
        <v>1</v>
      </c>
      <c r="L507">
        <f>SUM(ludnosc[[#This Row],[m_miasto]:[k_wies]])</f>
        <v>345013</v>
      </c>
    </row>
    <row r="508" spans="1:12" x14ac:dyDescent="0.3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178539</v>
      </c>
      <c r="H508">
        <f t="shared" si="15"/>
        <v>168334</v>
      </c>
      <c r="I508">
        <f>IF(ludnosc[[#This Row],[liczba kobiet]]&gt;ludnosc[[#This Row],[liczba mezczyzn]], 1, 0)</f>
        <v>0</v>
      </c>
      <c r="J508">
        <f>IF(AND(ludnosc[[#This Row],[czy kobiet wiecej]] = 1, I507=0), 1, 0)</f>
        <v>0</v>
      </c>
      <c r="K508">
        <f>IF(ludnosc[[#This Row],[wiek]]&lt;=18, 1, IF(ludnosc[[#This Row],[wiek]]&lt;67, 2, 3))</f>
        <v>1</v>
      </c>
      <c r="L508">
        <f>SUM(ludnosc[[#This Row],[m_miasto]:[k_wies]])</f>
        <v>346873</v>
      </c>
    </row>
    <row r="509" spans="1:12" x14ac:dyDescent="0.3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180337</v>
      </c>
      <c r="H509">
        <f t="shared" si="15"/>
        <v>170048</v>
      </c>
      <c r="I509">
        <f>IF(ludnosc[[#This Row],[liczba kobiet]]&gt;ludnosc[[#This Row],[liczba mezczyzn]], 1, 0)</f>
        <v>0</v>
      </c>
      <c r="J509">
        <f>IF(AND(ludnosc[[#This Row],[czy kobiet wiecej]] = 1, I508=0), 1, 0)</f>
        <v>0</v>
      </c>
      <c r="K509">
        <f>IF(ludnosc[[#This Row],[wiek]]&lt;=18, 1, IF(ludnosc[[#This Row],[wiek]]&lt;67, 2, 3))</f>
        <v>1</v>
      </c>
      <c r="L509">
        <f>SUM(ludnosc[[#This Row],[m_miasto]:[k_wies]])</f>
        <v>350385</v>
      </c>
    </row>
    <row r="510" spans="1:12" x14ac:dyDescent="0.3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183129</v>
      </c>
      <c r="H510">
        <f t="shared" si="15"/>
        <v>172684</v>
      </c>
      <c r="I510">
        <f>IF(ludnosc[[#This Row],[liczba kobiet]]&gt;ludnosc[[#This Row],[liczba mezczyzn]], 1, 0)</f>
        <v>0</v>
      </c>
      <c r="J510">
        <f>IF(AND(ludnosc[[#This Row],[czy kobiet wiecej]] = 1, I509=0), 1, 0)</f>
        <v>0</v>
      </c>
      <c r="K510">
        <f>IF(ludnosc[[#This Row],[wiek]]&lt;=18, 1, IF(ludnosc[[#This Row],[wiek]]&lt;67, 2, 3))</f>
        <v>1</v>
      </c>
      <c r="L510">
        <f>SUM(ludnosc[[#This Row],[m_miasto]:[k_wies]])</f>
        <v>355813</v>
      </c>
    </row>
    <row r="511" spans="1:12" x14ac:dyDescent="0.3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186536</v>
      </c>
      <c r="H511">
        <f t="shared" si="15"/>
        <v>175896</v>
      </c>
      <c r="I511">
        <f>IF(ludnosc[[#This Row],[liczba kobiet]]&gt;ludnosc[[#This Row],[liczba mezczyzn]], 1, 0)</f>
        <v>0</v>
      </c>
      <c r="J511">
        <f>IF(AND(ludnosc[[#This Row],[czy kobiet wiecej]] = 1, I510=0), 1, 0)</f>
        <v>0</v>
      </c>
      <c r="K511">
        <f>IF(ludnosc[[#This Row],[wiek]]&lt;=18, 1, IF(ludnosc[[#This Row],[wiek]]&lt;67, 2, 3))</f>
        <v>1</v>
      </c>
      <c r="L511">
        <f>SUM(ludnosc[[#This Row],[m_miasto]:[k_wies]])</f>
        <v>362432</v>
      </c>
    </row>
    <row r="512" spans="1:12" x14ac:dyDescent="0.3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186150</v>
      </c>
      <c r="H512">
        <f t="shared" si="15"/>
        <v>176398</v>
      </c>
      <c r="I512">
        <f>IF(ludnosc[[#This Row],[liczba kobiet]]&gt;ludnosc[[#This Row],[liczba mezczyzn]], 1, 0)</f>
        <v>0</v>
      </c>
      <c r="J512">
        <f>IF(AND(ludnosc[[#This Row],[czy kobiet wiecej]] = 1, I511=0), 1, 0)</f>
        <v>0</v>
      </c>
      <c r="K512">
        <f>IF(ludnosc[[#This Row],[wiek]]&lt;=18, 1, IF(ludnosc[[#This Row],[wiek]]&lt;67, 2, 3))</f>
        <v>1</v>
      </c>
      <c r="L512">
        <f>SUM(ludnosc[[#This Row],[m_miasto]:[k_wies]])</f>
        <v>362548</v>
      </c>
    </row>
    <row r="513" spans="1:12" x14ac:dyDescent="0.3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200693</v>
      </c>
      <c r="H513">
        <f t="shared" si="15"/>
        <v>189388</v>
      </c>
      <c r="I513">
        <f>IF(ludnosc[[#This Row],[liczba kobiet]]&gt;ludnosc[[#This Row],[liczba mezczyzn]], 1, 0)</f>
        <v>0</v>
      </c>
      <c r="J513">
        <f>IF(AND(ludnosc[[#This Row],[czy kobiet wiecej]] = 1, I512=0), 1, 0)</f>
        <v>0</v>
      </c>
      <c r="K513">
        <f>IF(ludnosc[[#This Row],[wiek]]&lt;=18, 1, IF(ludnosc[[#This Row],[wiek]]&lt;67, 2, 3))</f>
        <v>1</v>
      </c>
      <c r="L513">
        <f>SUM(ludnosc[[#This Row],[m_miasto]:[k_wies]])</f>
        <v>390081</v>
      </c>
    </row>
    <row r="514" spans="1:12" x14ac:dyDescent="0.3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204357</v>
      </c>
      <c r="H514">
        <f t="shared" si="15"/>
        <v>192866</v>
      </c>
      <c r="I514">
        <f>IF(ludnosc[[#This Row],[liczba kobiet]]&gt;ludnosc[[#This Row],[liczba mezczyzn]], 1, 0)</f>
        <v>0</v>
      </c>
      <c r="J514">
        <f>IF(AND(ludnosc[[#This Row],[czy kobiet wiecej]] = 1, I513=0), 1, 0)</f>
        <v>0</v>
      </c>
      <c r="K514">
        <f>IF(ludnosc[[#This Row],[wiek]]&lt;=18, 1, IF(ludnosc[[#This Row],[wiek]]&lt;67, 2, 3))</f>
        <v>1</v>
      </c>
      <c r="L514">
        <f>SUM(ludnosc[[#This Row],[m_miasto]:[k_wies]])</f>
        <v>397223</v>
      </c>
    </row>
    <row r="515" spans="1:12" x14ac:dyDescent="0.3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C515+E515</f>
        <v>213027</v>
      </c>
      <c r="H515">
        <f t="shared" ref="H515:H578" si="17">D515+F515</f>
        <v>201475</v>
      </c>
      <c r="I515">
        <f>IF(ludnosc[[#This Row],[liczba kobiet]]&gt;ludnosc[[#This Row],[liczba mezczyzn]], 1, 0)</f>
        <v>0</v>
      </c>
      <c r="J515">
        <f>IF(AND(ludnosc[[#This Row],[czy kobiet wiecej]] = 1, I514=0), 1, 0)</f>
        <v>0</v>
      </c>
      <c r="K515">
        <f>IF(ludnosc[[#This Row],[wiek]]&lt;=18, 1, IF(ludnosc[[#This Row],[wiek]]&lt;67, 2, 3))</f>
        <v>1</v>
      </c>
      <c r="L515">
        <f>SUM(ludnosc[[#This Row],[m_miasto]:[k_wies]])</f>
        <v>414502</v>
      </c>
    </row>
    <row r="516" spans="1:12" x14ac:dyDescent="0.3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221843</v>
      </c>
      <c r="H516">
        <f t="shared" si="17"/>
        <v>211347</v>
      </c>
      <c r="I516">
        <f>IF(ludnosc[[#This Row],[liczba kobiet]]&gt;ludnosc[[#This Row],[liczba mezczyzn]], 1, 0)</f>
        <v>0</v>
      </c>
      <c r="J516">
        <f>IF(AND(ludnosc[[#This Row],[czy kobiet wiecej]] = 1, I515=0), 1, 0)</f>
        <v>0</v>
      </c>
      <c r="K516">
        <f>IF(ludnosc[[#This Row],[wiek]]&lt;=18, 1, IF(ludnosc[[#This Row],[wiek]]&lt;67, 2, 3))</f>
        <v>1</v>
      </c>
      <c r="L516">
        <f>SUM(ludnosc[[#This Row],[m_miasto]:[k_wies]])</f>
        <v>433190</v>
      </c>
    </row>
    <row r="517" spans="1:12" x14ac:dyDescent="0.3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220606</v>
      </c>
      <c r="H517">
        <f t="shared" si="17"/>
        <v>210253</v>
      </c>
      <c r="I517">
        <f>IF(ludnosc[[#This Row],[liczba kobiet]]&gt;ludnosc[[#This Row],[liczba mezczyzn]], 1, 0)</f>
        <v>0</v>
      </c>
      <c r="J517">
        <f>IF(AND(ludnosc[[#This Row],[czy kobiet wiecej]] = 1, I516=0), 1, 0)</f>
        <v>0</v>
      </c>
      <c r="K517">
        <f>IF(ludnosc[[#This Row],[wiek]]&lt;=18, 1, IF(ludnosc[[#This Row],[wiek]]&lt;67, 2, 3))</f>
        <v>1</v>
      </c>
      <c r="L517">
        <f>SUM(ludnosc[[#This Row],[m_miasto]:[k_wies]])</f>
        <v>430859</v>
      </c>
    </row>
    <row r="518" spans="1:12" x14ac:dyDescent="0.3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206592</v>
      </c>
      <c r="H518">
        <f t="shared" si="17"/>
        <v>196326</v>
      </c>
      <c r="I518">
        <f>IF(ludnosc[[#This Row],[liczba kobiet]]&gt;ludnosc[[#This Row],[liczba mezczyzn]], 1, 0)</f>
        <v>0</v>
      </c>
      <c r="J518">
        <f>IF(AND(ludnosc[[#This Row],[czy kobiet wiecej]] = 1, I517=0), 1, 0)</f>
        <v>0</v>
      </c>
      <c r="K518">
        <f>IF(ludnosc[[#This Row],[wiek]]&lt;=18, 1, IF(ludnosc[[#This Row],[wiek]]&lt;67, 2, 3))</f>
        <v>1</v>
      </c>
      <c r="L518">
        <f>SUM(ludnosc[[#This Row],[m_miasto]:[k_wies]])</f>
        <v>402918</v>
      </c>
    </row>
    <row r="519" spans="1:12" x14ac:dyDescent="0.3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196208</v>
      </c>
      <c r="H519">
        <f t="shared" si="17"/>
        <v>186245</v>
      </c>
      <c r="I519">
        <f>IF(ludnosc[[#This Row],[liczba kobiet]]&gt;ludnosc[[#This Row],[liczba mezczyzn]], 1, 0)</f>
        <v>0</v>
      </c>
      <c r="J519">
        <f>IF(AND(ludnosc[[#This Row],[czy kobiet wiecej]] = 1, I518=0), 1, 0)</f>
        <v>0</v>
      </c>
      <c r="K519">
        <f>IF(ludnosc[[#This Row],[wiek]]&lt;=18, 1, IF(ludnosc[[#This Row],[wiek]]&lt;67, 2, 3))</f>
        <v>1</v>
      </c>
      <c r="L519">
        <f>SUM(ludnosc[[#This Row],[m_miasto]:[k_wies]])</f>
        <v>382453</v>
      </c>
    </row>
    <row r="520" spans="1:12" x14ac:dyDescent="0.3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188649</v>
      </c>
      <c r="H520">
        <f t="shared" si="17"/>
        <v>179554</v>
      </c>
      <c r="I520">
        <f>IF(ludnosc[[#This Row],[liczba kobiet]]&gt;ludnosc[[#This Row],[liczba mezczyzn]], 1, 0)</f>
        <v>0</v>
      </c>
      <c r="J520">
        <f>IF(AND(ludnosc[[#This Row],[czy kobiet wiecej]] = 1, I519=0), 1, 0)</f>
        <v>0</v>
      </c>
      <c r="K520">
        <f>IF(ludnosc[[#This Row],[wiek]]&lt;=18, 1, IF(ludnosc[[#This Row],[wiek]]&lt;67, 2, 3))</f>
        <v>1</v>
      </c>
      <c r="L520">
        <f>SUM(ludnosc[[#This Row],[m_miasto]:[k_wies]])</f>
        <v>368203</v>
      </c>
    </row>
    <row r="521" spans="1:12" x14ac:dyDescent="0.3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183101</v>
      </c>
      <c r="H521">
        <f t="shared" si="17"/>
        <v>173387</v>
      </c>
      <c r="I521">
        <f>IF(ludnosc[[#This Row],[liczba kobiet]]&gt;ludnosc[[#This Row],[liczba mezczyzn]], 1, 0)</f>
        <v>0</v>
      </c>
      <c r="J521">
        <f>IF(AND(ludnosc[[#This Row],[czy kobiet wiecej]] = 1, I520=0), 1, 0)</f>
        <v>0</v>
      </c>
      <c r="K521">
        <f>IF(ludnosc[[#This Row],[wiek]]&lt;=18, 1, IF(ludnosc[[#This Row],[wiek]]&lt;67, 2, 3))</f>
        <v>1</v>
      </c>
      <c r="L521">
        <f>SUM(ludnosc[[#This Row],[m_miasto]:[k_wies]])</f>
        <v>356488</v>
      </c>
    </row>
    <row r="522" spans="1:12" x14ac:dyDescent="0.3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179472</v>
      </c>
      <c r="H522">
        <f t="shared" si="17"/>
        <v>170792</v>
      </c>
      <c r="I522">
        <f>IF(ludnosc[[#This Row],[liczba kobiet]]&gt;ludnosc[[#This Row],[liczba mezczyzn]], 1, 0)</f>
        <v>0</v>
      </c>
      <c r="J522">
        <f>IF(AND(ludnosc[[#This Row],[czy kobiet wiecej]] = 1, I521=0), 1, 0)</f>
        <v>0</v>
      </c>
      <c r="K522">
        <f>IF(ludnosc[[#This Row],[wiek]]&lt;=18, 1, IF(ludnosc[[#This Row],[wiek]]&lt;67, 2, 3))</f>
        <v>1</v>
      </c>
      <c r="L522">
        <f>SUM(ludnosc[[#This Row],[m_miasto]:[k_wies]])</f>
        <v>350264</v>
      </c>
    </row>
    <row r="523" spans="1:12" x14ac:dyDescent="0.3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181428</v>
      </c>
      <c r="H523">
        <f t="shared" si="17"/>
        <v>172321</v>
      </c>
      <c r="I523">
        <f>IF(ludnosc[[#This Row],[liczba kobiet]]&gt;ludnosc[[#This Row],[liczba mezczyzn]], 1, 0)</f>
        <v>0</v>
      </c>
      <c r="J523">
        <f>IF(AND(ludnosc[[#This Row],[czy kobiet wiecej]] = 1, I522=0), 1, 0)</f>
        <v>0</v>
      </c>
      <c r="K523">
        <f>IF(ludnosc[[#This Row],[wiek]]&lt;=18, 1, IF(ludnosc[[#This Row],[wiek]]&lt;67, 2, 3))</f>
        <v>1</v>
      </c>
      <c r="L523">
        <f>SUM(ludnosc[[#This Row],[m_miasto]:[k_wies]])</f>
        <v>353749</v>
      </c>
    </row>
    <row r="524" spans="1:12" x14ac:dyDescent="0.3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187629</v>
      </c>
      <c r="H524">
        <f t="shared" si="17"/>
        <v>178560</v>
      </c>
      <c r="I524">
        <f>IF(ludnosc[[#This Row],[liczba kobiet]]&gt;ludnosc[[#This Row],[liczba mezczyzn]], 1, 0)</f>
        <v>0</v>
      </c>
      <c r="J524">
        <f>IF(AND(ludnosc[[#This Row],[czy kobiet wiecej]] = 1, I523=0), 1, 0)</f>
        <v>0</v>
      </c>
      <c r="K524">
        <f>IF(ludnosc[[#This Row],[wiek]]&lt;=18, 1, IF(ludnosc[[#This Row],[wiek]]&lt;67, 2, 3))</f>
        <v>1</v>
      </c>
      <c r="L524">
        <f>SUM(ludnosc[[#This Row],[m_miasto]:[k_wies]])</f>
        <v>366189</v>
      </c>
    </row>
    <row r="525" spans="1:12" x14ac:dyDescent="0.3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192742</v>
      </c>
      <c r="H525">
        <f t="shared" si="17"/>
        <v>183476</v>
      </c>
      <c r="I525">
        <f>IF(ludnosc[[#This Row],[liczba kobiet]]&gt;ludnosc[[#This Row],[liczba mezczyzn]], 1, 0)</f>
        <v>0</v>
      </c>
      <c r="J525">
        <f>IF(AND(ludnosc[[#This Row],[czy kobiet wiecej]] = 1, I524=0), 1, 0)</f>
        <v>0</v>
      </c>
      <c r="K525">
        <f>IF(ludnosc[[#This Row],[wiek]]&lt;=18, 1, IF(ludnosc[[#This Row],[wiek]]&lt;67, 2, 3))</f>
        <v>1</v>
      </c>
      <c r="L525">
        <f>SUM(ludnosc[[#This Row],[m_miasto]:[k_wies]])</f>
        <v>376218</v>
      </c>
    </row>
    <row r="526" spans="1:12" x14ac:dyDescent="0.3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194140</v>
      </c>
      <c r="H526">
        <f t="shared" si="17"/>
        <v>185138</v>
      </c>
      <c r="I526">
        <f>IF(ludnosc[[#This Row],[liczba kobiet]]&gt;ludnosc[[#This Row],[liczba mezczyzn]], 1, 0)</f>
        <v>0</v>
      </c>
      <c r="J526">
        <f>IF(AND(ludnosc[[#This Row],[czy kobiet wiecej]] = 1, I525=0), 1, 0)</f>
        <v>0</v>
      </c>
      <c r="K526">
        <f>IF(ludnosc[[#This Row],[wiek]]&lt;=18, 1, IF(ludnosc[[#This Row],[wiek]]&lt;67, 2, 3))</f>
        <v>2</v>
      </c>
      <c r="L526">
        <f>SUM(ludnosc[[#This Row],[m_miasto]:[k_wies]])</f>
        <v>379278</v>
      </c>
    </row>
    <row r="527" spans="1:12" x14ac:dyDescent="0.3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200197</v>
      </c>
      <c r="H527">
        <f t="shared" si="17"/>
        <v>190095</v>
      </c>
      <c r="I527">
        <f>IF(ludnosc[[#This Row],[liczba kobiet]]&gt;ludnosc[[#This Row],[liczba mezczyzn]], 1, 0)</f>
        <v>0</v>
      </c>
      <c r="J527">
        <f>IF(AND(ludnosc[[#This Row],[czy kobiet wiecej]] = 1, I526=0), 1, 0)</f>
        <v>0</v>
      </c>
      <c r="K527">
        <f>IF(ludnosc[[#This Row],[wiek]]&lt;=18, 1, IF(ludnosc[[#This Row],[wiek]]&lt;67, 2, 3))</f>
        <v>2</v>
      </c>
      <c r="L527">
        <f>SUM(ludnosc[[#This Row],[m_miasto]:[k_wies]])</f>
        <v>390292</v>
      </c>
    </row>
    <row r="528" spans="1:12" x14ac:dyDescent="0.3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207932</v>
      </c>
      <c r="H528">
        <f t="shared" si="17"/>
        <v>198693</v>
      </c>
      <c r="I528">
        <f>IF(ludnosc[[#This Row],[liczba kobiet]]&gt;ludnosc[[#This Row],[liczba mezczyzn]], 1, 0)</f>
        <v>0</v>
      </c>
      <c r="J528">
        <f>IF(AND(ludnosc[[#This Row],[czy kobiet wiecej]] = 1, I527=0), 1, 0)</f>
        <v>0</v>
      </c>
      <c r="K528">
        <f>IF(ludnosc[[#This Row],[wiek]]&lt;=18, 1, IF(ludnosc[[#This Row],[wiek]]&lt;67, 2, 3))</f>
        <v>2</v>
      </c>
      <c r="L528">
        <f>SUM(ludnosc[[#This Row],[m_miasto]:[k_wies]])</f>
        <v>406625</v>
      </c>
    </row>
    <row r="529" spans="1:12" x14ac:dyDescent="0.3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216615</v>
      </c>
      <c r="H529">
        <f t="shared" si="17"/>
        <v>206428</v>
      </c>
      <c r="I529">
        <f>IF(ludnosc[[#This Row],[liczba kobiet]]&gt;ludnosc[[#This Row],[liczba mezczyzn]], 1, 0)</f>
        <v>0</v>
      </c>
      <c r="J529">
        <f>IF(AND(ludnosc[[#This Row],[czy kobiet wiecej]] = 1, I528=0), 1, 0)</f>
        <v>0</v>
      </c>
      <c r="K529">
        <f>IF(ludnosc[[#This Row],[wiek]]&lt;=18, 1, IF(ludnosc[[#This Row],[wiek]]&lt;67, 2, 3))</f>
        <v>2</v>
      </c>
      <c r="L529">
        <f>SUM(ludnosc[[#This Row],[m_miasto]:[k_wies]])</f>
        <v>423043</v>
      </c>
    </row>
    <row r="530" spans="1:12" x14ac:dyDescent="0.3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221751</v>
      </c>
      <c r="H530">
        <f t="shared" si="17"/>
        <v>213115</v>
      </c>
      <c r="I530">
        <f>IF(ludnosc[[#This Row],[liczba kobiet]]&gt;ludnosc[[#This Row],[liczba mezczyzn]], 1, 0)</f>
        <v>0</v>
      </c>
      <c r="J530">
        <f>IF(AND(ludnosc[[#This Row],[czy kobiet wiecej]] = 1, I529=0), 1, 0)</f>
        <v>0</v>
      </c>
      <c r="K530">
        <f>IF(ludnosc[[#This Row],[wiek]]&lt;=18, 1, IF(ludnosc[[#This Row],[wiek]]&lt;67, 2, 3))</f>
        <v>2</v>
      </c>
      <c r="L530">
        <f>SUM(ludnosc[[#This Row],[m_miasto]:[k_wies]])</f>
        <v>434866</v>
      </c>
    </row>
    <row r="531" spans="1:12" x14ac:dyDescent="0.3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235146</v>
      </c>
      <c r="H531">
        <f t="shared" si="17"/>
        <v>227253</v>
      </c>
      <c r="I531">
        <f>IF(ludnosc[[#This Row],[liczba kobiet]]&gt;ludnosc[[#This Row],[liczba mezczyzn]], 1, 0)</f>
        <v>0</v>
      </c>
      <c r="J531">
        <f>IF(AND(ludnosc[[#This Row],[czy kobiet wiecej]] = 1, I530=0), 1, 0)</f>
        <v>0</v>
      </c>
      <c r="K531">
        <f>IF(ludnosc[[#This Row],[wiek]]&lt;=18, 1, IF(ludnosc[[#This Row],[wiek]]&lt;67, 2, 3))</f>
        <v>2</v>
      </c>
      <c r="L531">
        <f>SUM(ludnosc[[#This Row],[m_miasto]:[k_wies]])</f>
        <v>462399</v>
      </c>
    </row>
    <row r="532" spans="1:12" x14ac:dyDescent="0.3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245596</v>
      </c>
      <c r="H532">
        <f t="shared" si="17"/>
        <v>235852</v>
      </c>
      <c r="I532">
        <f>IF(ludnosc[[#This Row],[liczba kobiet]]&gt;ludnosc[[#This Row],[liczba mezczyzn]], 1, 0)</f>
        <v>0</v>
      </c>
      <c r="J532">
        <f>IF(AND(ludnosc[[#This Row],[czy kobiet wiecej]] = 1, I531=0), 1, 0)</f>
        <v>0</v>
      </c>
      <c r="K532">
        <f>IF(ludnosc[[#This Row],[wiek]]&lt;=18, 1, IF(ludnosc[[#This Row],[wiek]]&lt;67, 2, 3))</f>
        <v>2</v>
      </c>
      <c r="L532">
        <f>SUM(ludnosc[[#This Row],[m_miasto]:[k_wies]])</f>
        <v>481448</v>
      </c>
    </row>
    <row r="533" spans="1:12" x14ac:dyDescent="0.3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254932</v>
      </c>
      <c r="H533">
        <f t="shared" si="17"/>
        <v>245154</v>
      </c>
      <c r="I533">
        <f>IF(ludnosc[[#This Row],[liczba kobiet]]&gt;ludnosc[[#This Row],[liczba mezczyzn]], 1, 0)</f>
        <v>0</v>
      </c>
      <c r="J533">
        <f>IF(AND(ludnosc[[#This Row],[czy kobiet wiecej]] = 1, I532=0), 1, 0)</f>
        <v>0</v>
      </c>
      <c r="K533">
        <f>IF(ludnosc[[#This Row],[wiek]]&lt;=18, 1, IF(ludnosc[[#This Row],[wiek]]&lt;67, 2, 3))</f>
        <v>2</v>
      </c>
      <c r="L533">
        <f>SUM(ludnosc[[#This Row],[m_miasto]:[k_wies]])</f>
        <v>500086</v>
      </c>
    </row>
    <row r="534" spans="1:12" x14ac:dyDescent="0.3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270802</v>
      </c>
      <c r="H534">
        <f t="shared" si="17"/>
        <v>259451</v>
      </c>
      <c r="I534">
        <f>IF(ludnosc[[#This Row],[liczba kobiet]]&gt;ludnosc[[#This Row],[liczba mezczyzn]], 1, 0)</f>
        <v>0</v>
      </c>
      <c r="J534">
        <f>IF(AND(ludnosc[[#This Row],[czy kobiet wiecej]] = 1, I533=0), 1, 0)</f>
        <v>0</v>
      </c>
      <c r="K534">
        <f>IF(ludnosc[[#This Row],[wiek]]&lt;=18, 1, IF(ludnosc[[#This Row],[wiek]]&lt;67, 2, 3))</f>
        <v>2</v>
      </c>
      <c r="L534">
        <f>SUM(ludnosc[[#This Row],[m_miasto]:[k_wies]])</f>
        <v>530253</v>
      </c>
    </row>
    <row r="535" spans="1:12" x14ac:dyDescent="0.3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276774</v>
      </c>
      <c r="H535">
        <f t="shared" si="17"/>
        <v>265983</v>
      </c>
      <c r="I535">
        <f>IF(ludnosc[[#This Row],[liczba kobiet]]&gt;ludnosc[[#This Row],[liczba mezczyzn]], 1, 0)</f>
        <v>0</v>
      </c>
      <c r="J535">
        <f>IF(AND(ludnosc[[#This Row],[czy kobiet wiecej]] = 1, I534=0), 1, 0)</f>
        <v>0</v>
      </c>
      <c r="K535">
        <f>IF(ludnosc[[#This Row],[wiek]]&lt;=18, 1, IF(ludnosc[[#This Row],[wiek]]&lt;67, 2, 3))</f>
        <v>2</v>
      </c>
      <c r="L535">
        <f>SUM(ludnosc[[#This Row],[m_miasto]:[k_wies]])</f>
        <v>542757</v>
      </c>
    </row>
    <row r="536" spans="1:12" x14ac:dyDescent="0.3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279081</v>
      </c>
      <c r="H536">
        <f t="shared" si="17"/>
        <v>268369</v>
      </c>
      <c r="I536">
        <f>IF(ludnosc[[#This Row],[liczba kobiet]]&gt;ludnosc[[#This Row],[liczba mezczyzn]], 1, 0)</f>
        <v>0</v>
      </c>
      <c r="J536">
        <f>IF(AND(ludnosc[[#This Row],[czy kobiet wiecej]] = 1, I535=0), 1, 0)</f>
        <v>0</v>
      </c>
      <c r="K536">
        <f>IF(ludnosc[[#This Row],[wiek]]&lt;=18, 1, IF(ludnosc[[#This Row],[wiek]]&lt;67, 2, 3))</f>
        <v>2</v>
      </c>
      <c r="L536">
        <f>SUM(ludnosc[[#This Row],[m_miasto]:[k_wies]])</f>
        <v>547450</v>
      </c>
    </row>
    <row r="537" spans="1:12" x14ac:dyDescent="0.3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286876</v>
      </c>
      <c r="H537">
        <f t="shared" si="17"/>
        <v>277474</v>
      </c>
      <c r="I537">
        <f>IF(ludnosc[[#This Row],[liczba kobiet]]&gt;ludnosc[[#This Row],[liczba mezczyzn]], 1, 0)</f>
        <v>0</v>
      </c>
      <c r="J537">
        <f>IF(AND(ludnosc[[#This Row],[czy kobiet wiecej]] = 1, I536=0), 1, 0)</f>
        <v>0</v>
      </c>
      <c r="K537">
        <f>IF(ludnosc[[#This Row],[wiek]]&lt;=18, 1, IF(ludnosc[[#This Row],[wiek]]&lt;67, 2, 3))</f>
        <v>2</v>
      </c>
      <c r="L537">
        <f>SUM(ludnosc[[#This Row],[m_miasto]:[k_wies]])</f>
        <v>564350</v>
      </c>
    </row>
    <row r="538" spans="1:12" x14ac:dyDescent="0.3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292692</v>
      </c>
      <c r="H538">
        <f t="shared" si="17"/>
        <v>282096</v>
      </c>
      <c r="I538">
        <f>IF(ludnosc[[#This Row],[liczba kobiet]]&gt;ludnosc[[#This Row],[liczba mezczyzn]], 1, 0)</f>
        <v>0</v>
      </c>
      <c r="J538">
        <f>IF(AND(ludnosc[[#This Row],[czy kobiet wiecej]] = 1, I537=0), 1, 0)</f>
        <v>0</v>
      </c>
      <c r="K538">
        <f>IF(ludnosc[[#This Row],[wiek]]&lt;=18, 1, IF(ludnosc[[#This Row],[wiek]]&lt;67, 2, 3))</f>
        <v>2</v>
      </c>
      <c r="L538">
        <f>SUM(ludnosc[[#This Row],[m_miasto]:[k_wies]])</f>
        <v>574788</v>
      </c>
    </row>
    <row r="539" spans="1:12" x14ac:dyDescent="0.3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304228</v>
      </c>
      <c r="H539">
        <f t="shared" si="17"/>
        <v>295490</v>
      </c>
      <c r="I539">
        <f>IF(ludnosc[[#This Row],[liczba kobiet]]&gt;ludnosc[[#This Row],[liczba mezczyzn]], 1, 0)</f>
        <v>0</v>
      </c>
      <c r="J539">
        <f>IF(AND(ludnosc[[#This Row],[czy kobiet wiecej]] = 1, I538=0), 1, 0)</f>
        <v>0</v>
      </c>
      <c r="K539">
        <f>IF(ludnosc[[#This Row],[wiek]]&lt;=18, 1, IF(ludnosc[[#This Row],[wiek]]&lt;67, 2, 3))</f>
        <v>2</v>
      </c>
      <c r="L539">
        <f>SUM(ludnosc[[#This Row],[m_miasto]:[k_wies]])</f>
        <v>599718</v>
      </c>
    </row>
    <row r="540" spans="1:12" x14ac:dyDescent="0.3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321755</v>
      </c>
      <c r="H540">
        <f t="shared" si="17"/>
        <v>312464</v>
      </c>
      <c r="I540">
        <f>IF(ludnosc[[#This Row],[liczba kobiet]]&gt;ludnosc[[#This Row],[liczba mezczyzn]], 1, 0)</f>
        <v>0</v>
      </c>
      <c r="J540">
        <f>IF(AND(ludnosc[[#This Row],[czy kobiet wiecej]] = 1, I539=0), 1, 0)</f>
        <v>0</v>
      </c>
      <c r="K540">
        <f>IF(ludnosc[[#This Row],[wiek]]&lt;=18, 1, IF(ludnosc[[#This Row],[wiek]]&lt;67, 2, 3))</f>
        <v>2</v>
      </c>
      <c r="L540">
        <f>SUM(ludnosc[[#This Row],[m_miasto]:[k_wies]])</f>
        <v>634219</v>
      </c>
    </row>
    <row r="541" spans="1:12" x14ac:dyDescent="0.3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331872</v>
      </c>
      <c r="H541">
        <f t="shared" si="17"/>
        <v>321862</v>
      </c>
      <c r="I541">
        <f>IF(ludnosc[[#This Row],[liczba kobiet]]&gt;ludnosc[[#This Row],[liczba mezczyzn]], 1, 0)</f>
        <v>0</v>
      </c>
      <c r="J541">
        <f>IF(AND(ludnosc[[#This Row],[czy kobiet wiecej]] = 1, I540=0), 1, 0)</f>
        <v>0</v>
      </c>
      <c r="K541">
        <f>IF(ludnosc[[#This Row],[wiek]]&lt;=18, 1, IF(ludnosc[[#This Row],[wiek]]&lt;67, 2, 3))</f>
        <v>2</v>
      </c>
      <c r="L541">
        <f>SUM(ludnosc[[#This Row],[m_miasto]:[k_wies]])</f>
        <v>653734</v>
      </c>
    </row>
    <row r="542" spans="1:12" x14ac:dyDescent="0.3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340453</v>
      </c>
      <c r="H542">
        <f t="shared" si="17"/>
        <v>332335</v>
      </c>
      <c r="I542">
        <f>IF(ludnosc[[#This Row],[liczba kobiet]]&gt;ludnosc[[#This Row],[liczba mezczyzn]], 1, 0)</f>
        <v>0</v>
      </c>
      <c r="J542">
        <f>IF(AND(ludnosc[[#This Row],[czy kobiet wiecej]] = 1, I541=0), 1, 0)</f>
        <v>0</v>
      </c>
      <c r="K542">
        <f>IF(ludnosc[[#This Row],[wiek]]&lt;=18, 1, IF(ludnosc[[#This Row],[wiek]]&lt;67, 2, 3))</f>
        <v>2</v>
      </c>
      <c r="L542">
        <f>SUM(ludnosc[[#This Row],[m_miasto]:[k_wies]])</f>
        <v>672788</v>
      </c>
    </row>
    <row r="543" spans="1:12" x14ac:dyDescent="0.3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330385</v>
      </c>
      <c r="H543">
        <f t="shared" si="17"/>
        <v>320806</v>
      </c>
      <c r="I543">
        <f>IF(ludnosc[[#This Row],[liczba kobiet]]&gt;ludnosc[[#This Row],[liczba mezczyzn]], 1, 0)</f>
        <v>0</v>
      </c>
      <c r="J543">
        <f>IF(AND(ludnosc[[#This Row],[czy kobiet wiecej]] = 1, I542=0), 1, 0)</f>
        <v>0</v>
      </c>
      <c r="K543">
        <f>IF(ludnosc[[#This Row],[wiek]]&lt;=18, 1, IF(ludnosc[[#This Row],[wiek]]&lt;67, 2, 3))</f>
        <v>2</v>
      </c>
      <c r="L543">
        <f>SUM(ludnosc[[#This Row],[m_miasto]:[k_wies]])</f>
        <v>651191</v>
      </c>
    </row>
    <row r="544" spans="1:12" x14ac:dyDescent="0.3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314948</v>
      </c>
      <c r="H544">
        <f t="shared" si="17"/>
        <v>307939</v>
      </c>
      <c r="I544">
        <f>IF(ludnosc[[#This Row],[liczba kobiet]]&gt;ludnosc[[#This Row],[liczba mezczyzn]], 1, 0)</f>
        <v>0</v>
      </c>
      <c r="J544">
        <f>IF(AND(ludnosc[[#This Row],[czy kobiet wiecej]] = 1, I543=0), 1, 0)</f>
        <v>0</v>
      </c>
      <c r="K544">
        <f>IF(ludnosc[[#This Row],[wiek]]&lt;=18, 1, IF(ludnosc[[#This Row],[wiek]]&lt;67, 2, 3))</f>
        <v>2</v>
      </c>
      <c r="L544">
        <f>SUM(ludnosc[[#This Row],[m_miasto]:[k_wies]])</f>
        <v>622887</v>
      </c>
    </row>
    <row r="545" spans="1:12" x14ac:dyDescent="0.3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320212</v>
      </c>
      <c r="H545">
        <f t="shared" si="17"/>
        <v>313703</v>
      </c>
      <c r="I545">
        <f>IF(ludnosc[[#This Row],[liczba kobiet]]&gt;ludnosc[[#This Row],[liczba mezczyzn]], 1, 0)</f>
        <v>0</v>
      </c>
      <c r="J545">
        <f>IF(AND(ludnosc[[#This Row],[czy kobiet wiecej]] = 1, I544=0), 1, 0)</f>
        <v>0</v>
      </c>
      <c r="K545">
        <f>IF(ludnosc[[#This Row],[wiek]]&lt;=18, 1, IF(ludnosc[[#This Row],[wiek]]&lt;67, 2, 3))</f>
        <v>2</v>
      </c>
      <c r="L545">
        <f>SUM(ludnosc[[#This Row],[m_miasto]:[k_wies]])</f>
        <v>633915</v>
      </c>
    </row>
    <row r="546" spans="1:12" x14ac:dyDescent="0.3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318793</v>
      </c>
      <c r="H546">
        <f t="shared" si="17"/>
        <v>310378</v>
      </c>
      <c r="I546">
        <f>IF(ludnosc[[#This Row],[liczba kobiet]]&gt;ludnosc[[#This Row],[liczba mezczyzn]], 1, 0)</f>
        <v>0</v>
      </c>
      <c r="J546">
        <f>IF(AND(ludnosc[[#This Row],[czy kobiet wiecej]] = 1, I545=0), 1, 0)</f>
        <v>0</v>
      </c>
      <c r="K546">
        <f>IF(ludnosc[[#This Row],[wiek]]&lt;=18, 1, IF(ludnosc[[#This Row],[wiek]]&lt;67, 2, 3))</f>
        <v>2</v>
      </c>
      <c r="L546">
        <f>SUM(ludnosc[[#This Row],[m_miasto]:[k_wies]])</f>
        <v>629171</v>
      </c>
    </row>
    <row r="547" spans="1:12" x14ac:dyDescent="0.3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308780</v>
      </c>
      <c r="H547">
        <f t="shared" si="17"/>
        <v>302018</v>
      </c>
      <c r="I547">
        <f>IF(ludnosc[[#This Row],[liczba kobiet]]&gt;ludnosc[[#This Row],[liczba mezczyzn]], 1, 0)</f>
        <v>0</v>
      </c>
      <c r="J547">
        <f>IF(AND(ludnosc[[#This Row],[czy kobiet wiecej]] = 1, I546=0), 1, 0)</f>
        <v>0</v>
      </c>
      <c r="K547">
        <f>IF(ludnosc[[#This Row],[wiek]]&lt;=18, 1, IF(ludnosc[[#This Row],[wiek]]&lt;67, 2, 3))</f>
        <v>2</v>
      </c>
      <c r="L547">
        <f>SUM(ludnosc[[#This Row],[m_miasto]:[k_wies]])</f>
        <v>610798</v>
      </c>
    </row>
    <row r="548" spans="1:12" x14ac:dyDescent="0.3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306050</v>
      </c>
      <c r="H548">
        <f t="shared" si="17"/>
        <v>299233</v>
      </c>
      <c r="I548">
        <f>IF(ludnosc[[#This Row],[liczba kobiet]]&gt;ludnosc[[#This Row],[liczba mezczyzn]], 1, 0)</f>
        <v>0</v>
      </c>
      <c r="J548">
        <f>IF(AND(ludnosc[[#This Row],[czy kobiet wiecej]] = 1, I547=0), 1, 0)</f>
        <v>0</v>
      </c>
      <c r="K548">
        <f>IF(ludnosc[[#This Row],[wiek]]&lt;=18, 1, IF(ludnosc[[#This Row],[wiek]]&lt;67, 2, 3))</f>
        <v>2</v>
      </c>
      <c r="L548">
        <f>SUM(ludnosc[[#This Row],[m_miasto]:[k_wies]])</f>
        <v>605283</v>
      </c>
    </row>
    <row r="549" spans="1:12" x14ac:dyDescent="0.3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306082</v>
      </c>
      <c r="H549">
        <f t="shared" si="17"/>
        <v>300615</v>
      </c>
      <c r="I549">
        <f>IF(ludnosc[[#This Row],[liczba kobiet]]&gt;ludnosc[[#This Row],[liczba mezczyzn]], 1, 0)</f>
        <v>0</v>
      </c>
      <c r="J549">
        <f>IF(AND(ludnosc[[#This Row],[czy kobiet wiecej]] = 1, I548=0), 1, 0)</f>
        <v>0</v>
      </c>
      <c r="K549">
        <f>IF(ludnosc[[#This Row],[wiek]]&lt;=18, 1, IF(ludnosc[[#This Row],[wiek]]&lt;67, 2, 3))</f>
        <v>2</v>
      </c>
      <c r="L549">
        <f>SUM(ludnosc[[#This Row],[m_miasto]:[k_wies]])</f>
        <v>606697</v>
      </c>
    </row>
    <row r="550" spans="1:12" x14ac:dyDescent="0.3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294962</v>
      </c>
      <c r="H550">
        <f t="shared" si="17"/>
        <v>290211</v>
      </c>
      <c r="I550">
        <f>IF(ludnosc[[#This Row],[liczba kobiet]]&gt;ludnosc[[#This Row],[liczba mezczyzn]], 1, 0)</f>
        <v>0</v>
      </c>
      <c r="J550">
        <f>IF(AND(ludnosc[[#This Row],[czy kobiet wiecej]] = 1, I549=0), 1, 0)</f>
        <v>0</v>
      </c>
      <c r="K550">
        <f>IF(ludnosc[[#This Row],[wiek]]&lt;=18, 1, IF(ludnosc[[#This Row],[wiek]]&lt;67, 2, 3))</f>
        <v>2</v>
      </c>
      <c r="L550">
        <f>SUM(ludnosc[[#This Row],[m_miasto]:[k_wies]])</f>
        <v>585173</v>
      </c>
    </row>
    <row r="551" spans="1:12" x14ac:dyDescent="0.3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284362</v>
      </c>
      <c r="H551">
        <f t="shared" si="17"/>
        <v>279116</v>
      </c>
      <c r="I551">
        <f>IF(ludnosc[[#This Row],[liczba kobiet]]&gt;ludnosc[[#This Row],[liczba mezczyzn]], 1, 0)</f>
        <v>0</v>
      </c>
      <c r="J551">
        <f>IF(AND(ludnosc[[#This Row],[czy kobiet wiecej]] = 1, I550=0), 1, 0)</f>
        <v>0</v>
      </c>
      <c r="K551">
        <f>IF(ludnosc[[#This Row],[wiek]]&lt;=18, 1, IF(ludnosc[[#This Row],[wiek]]&lt;67, 2, 3))</f>
        <v>2</v>
      </c>
      <c r="L551">
        <f>SUM(ludnosc[[#This Row],[m_miasto]:[k_wies]])</f>
        <v>563478</v>
      </c>
    </row>
    <row r="552" spans="1:12" x14ac:dyDescent="0.3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271993</v>
      </c>
      <c r="H552">
        <f t="shared" si="17"/>
        <v>268687</v>
      </c>
      <c r="I552">
        <f>IF(ludnosc[[#This Row],[liczba kobiet]]&gt;ludnosc[[#This Row],[liczba mezczyzn]], 1, 0)</f>
        <v>0</v>
      </c>
      <c r="J552">
        <f>IF(AND(ludnosc[[#This Row],[czy kobiet wiecej]] = 1, I551=0), 1, 0)</f>
        <v>0</v>
      </c>
      <c r="K552">
        <f>IF(ludnosc[[#This Row],[wiek]]&lt;=18, 1, IF(ludnosc[[#This Row],[wiek]]&lt;67, 2, 3))</f>
        <v>2</v>
      </c>
      <c r="L552">
        <f>SUM(ludnosc[[#This Row],[m_miasto]:[k_wies]])</f>
        <v>540680</v>
      </c>
    </row>
    <row r="553" spans="1:12" x14ac:dyDescent="0.3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261564</v>
      </c>
      <c r="H553">
        <f t="shared" si="17"/>
        <v>258470</v>
      </c>
      <c r="I553">
        <f>IF(ludnosc[[#This Row],[liczba kobiet]]&gt;ludnosc[[#This Row],[liczba mezczyzn]], 1, 0)</f>
        <v>0</v>
      </c>
      <c r="J553">
        <f>IF(AND(ludnosc[[#This Row],[czy kobiet wiecej]] = 1, I552=0), 1, 0)</f>
        <v>0</v>
      </c>
      <c r="K553">
        <f>IF(ludnosc[[#This Row],[wiek]]&lt;=18, 1, IF(ludnosc[[#This Row],[wiek]]&lt;67, 2, 3))</f>
        <v>2</v>
      </c>
      <c r="L553">
        <f>SUM(ludnosc[[#This Row],[m_miasto]:[k_wies]])</f>
        <v>520034</v>
      </c>
    </row>
    <row r="554" spans="1:12" x14ac:dyDescent="0.3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249724</v>
      </c>
      <c r="H554">
        <f t="shared" si="17"/>
        <v>249131</v>
      </c>
      <c r="I554">
        <f>IF(ludnosc[[#This Row],[liczba kobiet]]&gt;ludnosc[[#This Row],[liczba mezczyzn]], 1, 0)</f>
        <v>0</v>
      </c>
      <c r="J554">
        <f>IF(AND(ludnosc[[#This Row],[czy kobiet wiecej]] = 1, I553=0), 1, 0)</f>
        <v>0</v>
      </c>
      <c r="K554">
        <f>IF(ludnosc[[#This Row],[wiek]]&lt;=18, 1, IF(ludnosc[[#This Row],[wiek]]&lt;67, 2, 3))</f>
        <v>2</v>
      </c>
      <c r="L554">
        <f>SUM(ludnosc[[#This Row],[m_miasto]:[k_wies]])</f>
        <v>498855</v>
      </c>
    </row>
    <row r="555" spans="1:12" x14ac:dyDescent="0.3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242303</v>
      </c>
      <c r="H555">
        <f t="shared" si="17"/>
        <v>240726</v>
      </c>
      <c r="I555">
        <f>IF(ludnosc[[#This Row],[liczba kobiet]]&gt;ludnosc[[#This Row],[liczba mezczyzn]], 1, 0)</f>
        <v>0</v>
      </c>
      <c r="J555">
        <f>IF(AND(ludnosc[[#This Row],[czy kobiet wiecej]] = 1, I554=0), 1, 0)</f>
        <v>0</v>
      </c>
      <c r="K555">
        <f>IF(ludnosc[[#This Row],[wiek]]&lt;=18, 1, IF(ludnosc[[#This Row],[wiek]]&lt;67, 2, 3))</f>
        <v>2</v>
      </c>
      <c r="L555">
        <f>SUM(ludnosc[[#This Row],[m_miasto]:[k_wies]])</f>
        <v>483029</v>
      </c>
    </row>
    <row r="556" spans="1:12" x14ac:dyDescent="0.3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231787</v>
      </c>
      <c r="H556">
        <f t="shared" si="17"/>
        <v>232621</v>
      </c>
      <c r="I556">
        <f>IF(ludnosc[[#This Row],[liczba kobiet]]&gt;ludnosc[[#This Row],[liczba mezczyzn]], 1, 0)</f>
        <v>1</v>
      </c>
      <c r="J556">
        <f>IF(AND(ludnosc[[#This Row],[czy kobiet wiecej]] = 1, I555=0), 1, 0)</f>
        <v>1</v>
      </c>
      <c r="K556">
        <f>IF(ludnosc[[#This Row],[wiek]]&lt;=18, 1, IF(ludnosc[[#This Row],[wiek]]&lt;67, 2, 3))</f>
        <v>2</v>
      </c>
      <c r="L556">
        <f>SUM(ludnosc[[#This Row],[m_miasto]:[k_wies]])</f>
        <v>464408</v>
      </c>
    </row>
    <row r="557" spans="1:12" x14ac:dyDescent="0.3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227210</v>
      </c>
      <c r="H557">
        <f t="shared" si="17"/>
        <v>228339</v>
      </c>
      <c r="I557">
        <f>IF(ludnosc[[#This Row],[liczba kobiet]]&gt;ludnosc[[#This Row],[liczba mezczyzn]], 1, 0)</f>
        <v>1</v>
      </c>
      <c r="J557">
        <f>IF(AND(ludnosc[[#This Row],[czy kobiet wiecej]] = 1, I556=0), 1, 0)</f>
        <v>0</v>
      </c>
      <c r="K557">
        <f>IF(ludnosc[[#This Row],[wiek]]&lt;=18, 1, IF(ludnosc[[#This Row],[wiek]]&lt;67, 2, 3))</f>
        <v>2</v>
      </c>
      <c r="L557">
        <f>SUM(ludnosc[[#This Row],[m_miasto]:[k_wies]])</f>
        <v>455549</v>
      </c>
    </row>
    <row r="558" spans="1:12" x14ac:dyDescent="0.3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224052</v>
      </c>
      <c r="H558">
        <f t="shared" si="17"/>
        <v>226259</v>
      </c>
      <c r="I558">
        <f>IF(ludnosc[[#This Row],[liczba kobiet]]&gt;ludnosc[[#This Row],[liczba mezczyzn]], 1, 0)</f>
        <v>1</v>
      </c>
      <c r="J558">
        <f>IF(AND(ludnosc[[#This Row],[czy kobiet wiecej]] = 1, I557=0), 1, 0)</f>
        <v>0</v>
      </c>
      <c r="K558">
        <f>IF(ludnosc[[#This Row],[wiek]]&lt;=18, 1, IF(ludnosc[[#This Row],[wiek]]&lt;67, 2, 3))</f>
        <v>2</v>
      </c>
      <c r="L558">
        <f>SUM(ludnosc[[#This Row],[m_miasto]:[k_wies]])</f>
        <v>450311</v>
      </c>
    </row>
    <row r="559" spans="1:12" x14ac:dyDescent="0.3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224149</v>
      </c>
      <c r="H559">
        <f t="shared" si="17"/>
        <v>227646</v>
      </c>
      <c r="I559">
        <f>IF(ludnosc[[#This Row],[liczba kobiet]]&gt;ludnosc[[#This Row],[liczba mezczyzn]], 1, 0)</f>
        <v>1</v>
      </c>
      <c r="J559">
        <f>IF(AND(ludnosc[[#This Row],[czy kobiet wiecej]] = 1, I558=0), 1, 0)</f>
        <v>0</v>
      </c>
      <c r="K559">
        <f>IF(ludnosc[[#This Row],[wiek]]&lt;=18, 1, IF(ludnosc[[#This Row],[wiek]]&lt;67, 2, 3))</f>
        <v>2</v>
      </c>
      <c r="L559">
        <f>SUM(ludnosc[[#This Row],[m_miasto]:[k_wies]])</f>
        <v>451795</v>
      </c>
    </row>
    <row r="560" spans="1:12" x14ac:dyDescent="0.3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225743</v>
      </c>
      <c r="H560">
        <f t="shared" si="17"/>
        <v>230281</v>
      </c>
      <c r="I560">
        <f>IF(ludnosc[[#This Row],[liczba kobiet]]&gt;ludnosc[[#This Row],[liczba mezczyzn]], 1, 0)</f>
        <v>1</v>
      </c>
      <c r="J560">
        <f>IF(AND(ludnosc[[#This Row],[czy kobiet wiecej]] = 1, I559=0), 1, 0)</f>
        <v>0</v>
      </c>
      <c r="K560">
        <f>IF(ludnosc[[#This Row],[wiek]]&lt;=18, 1, IF(ludnosc[[#This Row],[wiek]]&lt;67, 2, 3))</f>
        <v>2</v>
      </c>
      <c r="L560">
        <f>SUM(ludnosc[[#This Row],[m_miasto]:[k_wies]])</f>
        <v>456024</v>
      </c>
    </row>
    <row r="561" spans="1:12" x14ac:dyDescent="0.3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229435</v>
      </c>
      <c r="H561">
        <f t="shared" si="17"/>
        <v>235439</v>
      </c>
      <c r="I561">
        <f>IF(ludnosc[[#This Row],[liczba kobiet]]&gt;ludnosc[[#This Row],[liczba mezczyzn]], 1, 0)</f>
        <v>1</v>
      </c>
      <c r="J561">
        <f>IF(AND(ludnosc[[#This Row],[czy kobiet wiecej]] = 1, I560=0), 1, 0)</f>
        <v>0</v>
      </c>
      <c r="K561">
        <f>IF(ludnosc[[#This Row],[wiek]]&lt;=18, 1, IF(ludnosc[[#This Row],[wiek]]&lt;67, 2, 3))</f>
        <v>2</v>
      </c>
      <c r="L561">
        <f>SUM(ludnosc[[#This Row],[m_miasto]:[k_wies]])</f>
        <v>464874</v>
      </c>
    </row>
    <row r="562" spans="1:12" x14ac:dyDescent="0.3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232042</v>
      </c>
      <c r="H562">
        <f t="shared" si="17"/>
        <v>241067</v>
      </c>
      <c r="I562">
        <f>IF(ludnosc[[#This Row],[liczba kobiet]]&gt;ludnosc[[#This Row],[liczba mezczyzn]], 1, 0)</f>
        <v>1</v>
      </c>
      <c r="J562">
        <f>IF(AND(ludnosc[[#This Row],[czy kobiet wiecej]] = 1, I561=0), 1, 0)</f>
        <v>0</v>
      </c>
      <c r="K562">
        <f>IF(ludnosc[[#This Row],[wiek]]&lt;=18, 1, IF(ludnosc[[#This Row],[wiek]]&lt;67, 2, 3))</f>
        <v>2</v>
      </c>
      <c r="L562">
        <f>SUM(ludnosc[[#This Row],[m_miasto]:[k_wies]])</f>
        <v>473109</v>
      </c>
    </row>
    <row r="563" spans="1:12" x14ac:dyDescent="0.3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232599</v>
      </c>
      <c r="H563">
        <f t="shared" si="17"/>
        <v>242978</v>
      </c>
      <c r="I563">
        <f>IF(ludnosc[[#This Row],[liczba kobiet]]&gt;ludnosc[[#This Row],[liczba mezczyzn]], 1, 0)</f>
        <v>1</v>
      </c>
      <c r="J563">
        <f>IF(AND(ludnosc[[#This Row],[czy kobiet wiecej]] = 1, I562=0), 1, 0)</f>
        <v>0</v>
      </c>
      <c r="K563">
        <f>IF(ludnosc[[#This Row],[wiek]]&lt;=18, 1, IF(ludnosc[[#This Row],[wiek]]&lt;67, 2, 3))</f>
        <v>2</v>
      </c>
      <c r="L563">
        <f>SUM(ludnosc[[#This Row],[m_miasto]:[k_wies]])</f>
        <v>475577</v>
      </c>
    </row>
    <row r="564" spans="1:12" x14ac:dyDescent="0.3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238646</v>
      </c>
      <c r="H564">
        <f t="shared" si="17"/>
        <v>252653</v>
      </c>
      <c r="I564">
        <f>IF(ludnosc[[#This Row],[liczba kobiet]]&gt;ludnosc[[#This Row],[liczba mezczyzn]], 1, 0)</f>
        <v>1</v>
      </c>
      <c r="J564">
        <f>IF(AND(ludnosc[[#This Row],[czy kobiet wiecej]] = 1, I563=0), 1, 0)</f>
        <v>0</v>
      </c>
      <c r="K564">
        <f>IF(ludnosc[[#This Row],[wiek]]&lt;=18, 1, IF(ludnosc[[#This Row],[wiek]]&lt;67, 2, 3))</f>
        <v>2</v>
      </c>
      <c r="L564">
        <f>SUM(ludnosc[[#This Row],[m_miasto]:[k_wies]])</f>
        <v>491299</v>
      </c>
    </row>
    <row r="565" spans="1:12" x14ac:dyDescent="0.3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248999</v>
      </c>
      <c r="H565">
        <f t="shared" si="17"/>
        <v>267827</v>
      </c>
      <c r="I565">
        <f>IF(ludnosc[[#This Row],[liczba kobiet]]&gt;ludnosc[[#This Row],[liczba mezczyzn]], 1, 0)</f>
        <v>1</v>
      </c>
      <c r="J565">
        <f>IF(AND(ludnosc[[#This Row],[czy kobiet wiecej]] = 1, I564=0), 1, 0)</f>
        <v>0</v>
      </c>
      <c r="K565">
        <f>IF(ludnosc[[#This Row],[wiek]]&lt;=18, 1, IF(ludnosc[[#This Row],[wiek]]&lt;67, 2, 3))</f>
        <v>2</v>
      </c>
      <c r="L565">
        <f>SUM(ludnosc[[#This Row],[m_miasto]:[k_wies]])</f>
        <v>516826</v>
      </c>
    </row>
    <row r="566" spans="1:12" x14ac:dyDescent="0.3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262669</v>
      </c>
      <c r="H566">
        <f t="shared" si="17"/>
        <v>285011</v>
      </c>
      <c r="I566">
        <f>IF(ludnosc[[#This Row],[liczba kobiet]]&gt;ludnosc[[#This Row],[liczba mezczyzn]], 1, 0)</f>
        <v>1</v>
      </c>
      <c r="J566">
        <f>IF(AND(ludnosc[[#This Row],[czy kobiet wiecej]] = 1, I565=0), 1, 0)</f>
        <v>0</v>
      </c>
      <c r="K566">
        <f>IF(ludnosc[[#This Row],[wiek]]&lt;=18, 1, IF(ludnosc[[#This Row],[wiek]]&lt;67, 2, 3))</f>
        <v>2</v>
      </c>
      <c r="L566">
        <f>SUM(ludnosc[[#This Row],[m_miasto]:[k_wies]])</f>
        <v>547680</v>
      </c>
    </row>
    <row r="567" spans="1:12" x14ac:dyDescent="0.3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268186</v>
      </c>
      <c r="H567">
        <f t="shared" si="17"/>
        <v>294666</v>
      </c>
      <c r="I567">
        <f>IF(ludnosc[[#This Row],[liczba kobiet]]&gt;ludnosc[[#This Row],[liczba mezczyzn]], 1, 0)</f>
        <v>1</v>
      </c>
      <c r="J567">
        <f>IF(AND(ludnosc[[#This Row],[czy kobiet wiecej]] = 1, I566=0), 1, 0)</f>
        <v>0</v>
      </c>
      <c r="K567">
        <f>IF(ludnosc[[#This Row],[wiek]]&lt;=18, 1, IF(ludnosc[[#This Row],[wiek]]&lt;67, 2, 3))</f>
        <v>2</v>
      </c>
      <c r="L567">
        <f>SUM(ludnosc[[#This Row],[m_miasto]:[k_wies]])</f>
        <v>562852</v>
      </c>
    </row>
    <row r="568" spans="1:12" x14ac:dyDescent="0.3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268357</v>
      </c>
      <c r="H568">
        <f t="shared" si="17"/>
        <v>299646</v>
      </c>
      <c r="I568">
        <f>IF(ludnosc[[#This Row],[liczba kobiet]]&gt;ludnosc[[#This Row],[liczba mezczyzn]], 1, 0)</f>
        <v>1</v>
      </c>
      <c r="J568">
        <f>IF(AND(ludnosc[[#This Row],[czy kobiet wiecej]] = 1, I567=0), 1, 0)</f>
        <v>0</v>
      </c>
      <c r="K568">
        <f>IF(ludnosc[[#This Row],[wiek]]&lt;=18, 1, IF(ludnosc[[#This Row],[wiek]]&lt;67, 2, 3))</f>
        <v>2</v>
      </c>
      <c r="L568">
        <f>SUM(ludnosc[[#This Row],[m_miasto]:[k_wies]])</f>
        <v>568003</v>
      </c>
    </row>
    <row r="569" spans="1:12" x14ac:dyDescent="0.3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262402</v>
      </c>
      <c r="H569">
        <f t="shared" si="17"/>
        <v>295841</v>
      </c>
      <c r="I569">
        <f>IF(ludnosc[[#This Row],[liczba kobiet]]&gt;ludnosc[[#This Row],[liczba mezczyzn]], 1, 0)</f>
        <v>1</v>
      </c>
      <c r="J569">
        <f>IF(AND(ludnosc[[#This Row],[czy kobiet wiecej]] = 1, I568=0), 1, 0)</f>
        <v>0</v>
      </c>
      <c r="K569">
        <f>IF(ludnosc[[#This Row],[wiek]]&lt;=18, 1, IF(ludnosc[[#This Row],[wiek]]&lt;67, 2, 3))</f>
        <v>2</v>
      </c>
      <c r="L569">
        <f>SUM(ludnosc[[#This Row],[m_miasto]:[k_wies]])</f>
        <v>558243</v>
      </c>
    </row>
    <row r="570" spans="1:12" x14ac:dyDescent="0.3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260812</v>
      </c>
      <c r="H570">
        <f t="shared" si="17"/>
        <v>298099</v>
      </c>
      <c r="I570">
        <f>IF(ludnosc[[#This Row],[liczba kobiet]]&gt;ludnosc[[#This Row],[liczba mezczyzn]], 1, 0)</f>
        <v>1</v>
      </c>
      <c r="J570">
        <f>IF(AND(ludnosc[[#This Row],[czy kobiet wiecej]] = 1, I569=0), 1, 0)</f>
        <v>0</v>
      </c>
      <c r="K570">
        <f>IF(ludnosc[[#This Row],[wiek]]&lt;=18, 1, IF(ludnosc[[#This Row],[wiek]]&lt;67, 2, 3))</f>
        <v>2</v>
      </c>
      <c r="L570">
        <f>SUM(ludnosc[[#This Row],[m_miasto]:[k_wies]])</f>
        <v>558911</v>
      </c>
    </row>
    <row r="571" spans="1:12" x14ac:dyDescent="0.3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245582</v>
      </c>
      <c r="H571">
        <f t="shared" si="17"/>
        <v>286615</v>
      </c>
      <c r="I571">
        <f>IF(ludnosc[[#This Row],[liczba kobiet]]&gt;ludnosc[[#This Row],[liczba mezczyzn]], 1, 0)</f>
        <v>1</v>
      </c>
      <c r="J571">
        <f>IF(AND(ludnosc[[#This Row],[czy kobiet wiecej]] = 1, I570=0), 1, 0)</f>
        <v>0</v>
      </c>
      <c r="K571">
        <f>IF(ludnosc[[#This Row],[wiek]]&lt;=18, 1, IF(ludnosc[[#This Row],[wiek]]&lt;67, 2, 3))</f>
        <v>2</v>
      </c>
      <c r="L571">
        <f>SUM(ludnosc[[#This Row],[m_miasto]:[k_wies]])</f>
        <v>532197</v>
      </c>
    </row>
    <row r="572" spans="1:12" x14ac:dyDescent="0.3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238812</v>
      </c>
      <c r="H572">
        <f t="shared" si="17"/>
        <v>283913</v>
      </c>
      <c r="I572">
        <f>IF(ludnosc[[#This Row],[liczba kobiet]]&gt;ludnosc[[#This Row],[liczba mezczyzn]], 1, 0)</f>
        <v>1</v>
      </c>
      <c r="J572">
        <f>IF(AND(ludnosc[[#This Row],[czy kobiet wiecej]] = 1, I571=0), 1, 0)</f>
        <v>0</v>
      </c>
      <c r="K572">
        <f>IF(ludnosc[[#This Row],[wiek]]&lt;=18, 1, IF(ludnosc[[#This Row],[wiek]]&lt;67, 2, 3))</f>
        <v>2</v>
      </c>
      <c r="L572">
        <f>SUM(ludnosc[[#This Row],[m_miasto]:[k_wies]])</f>
        <v>522725</v>
      </c>
    </row>
    <row r="573" spans="1:12" x14ac:dyDescent="0.3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229771</v>
      </c>
      <c r="H573">
        <f t="shared" si="17"/>
        <v>278222</v>
      </c>
      <c r="I573">
        <f>IF(ludnosc[[#This Row],[liczba kobiet]]&gt;ludnosc[[#This Row],[liczba mezczyzn]], 1, 0)</f>
        <v>1</v>
      </c>
      <c r="J573">
        <f>IF(AND(ludnosc[[#This Row],[czy kobiet wiecej]] = 1, I572=0), 1, 0)</f>
        <v>0</v>
      </c>
      <c r="K573">
        <f>IF(ludnosc[[#This Row],[wiek]]&lt;=18, 1, IF(ludnosc[[#This Row],[wiek]]&lt;67, 2, 3))</f>
        <v>2</v>
      </c>
      <c r="L573">
        <f>SUM(ludnosc[[#This Row],[m_miasto]:[k_wies]])</f>
        <v>507993</v>
      </c>
    </row>
    <row r="574" spans="1:12" x14ac:dyDescent="0.3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219674</v>
      </c>
      <c r="H574">
        <f t="shared" si="17"/>
        <v>273189</v>
      </c>
      <c r="I574">
        <f>IF(ludnosc[[#This Row],[liczba kobiet]]&gt;ludnosc[[#This Row],[liczba mezczyzn]], 1, 0)</f>
        <v>1</v>
      </c>
      <c r="J574">
        <f>IF(AND(ludnosc[[#This Row],[czy kobiet wiecej]] = 1, I573=0), 1, 0)</f>
        <v>0</v>
      </c>
      <c r="K574">
        <f>IF(ludnosc[[#This Row],[wiek]]&lt;=18, 1, IF(ludnosc[[#This Row],[wiek]]&lt;67, 2, 3))</f>
        <v>3</v>
      </c>
      <c r="L574">
        <f>SUM(ludnosc[[#This Row],[m_miasto]:[k_wies]])</f>
        <v>492863</v>
      </c>
    </row>
    <row r="575" spans="1:12" x14ac:dyDescent="0.3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205752</v>
      </c>
      <c r="H575">
        <f t="shared" si="17"/>
        <v>258242</v>
      </c>
      <c r="I575">
        <f>IF(ludnosc[[#This Row],[liczba kobiet]]&gt;ludnosc[[#This Row],[liczba mezczyzn]], 1, 0)</f>
        <v>1</v>
      </c>
      <c r="J575">
        <f>IF(AND(ludnosc[[#This Row],[czy kobiet wiecej]] = 1, I574=0), 1, 0)</f>
        <v>0</v>
      </c>
      <c r="K575">
        <f>IF(ludnosc[[#This Row],[wiek]]&lt;=18, 1, IF(ludnosc[[#This Row],[wiek]]&lt;67, 2, 3))</f>
        <v>3</v>
      </c>
      <c r="L575">
        <f>SUM(ludnosc[[#This Row],[m_miasto]:[k_wies]])</f>
        <v>463994</v>
      </c>
    </row>
    <row r="576" spans="1:12" x14ac:dyDescent="0.3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191061</v>
      </c>
      <c r="H576">
        <f t="shared" si="17"/>
        <v>246206</v>
      </c>
      <c r="I576">
        <f>IF(ludnosc[[#This Row],[liczba kobiet]]&gt;ludnosc[[#This Row],[liczba mezczyzn]], 1, 0)</f>
        <v>1</v>
      </c>
      <c r="J576">
        <f>IF(AND(ludnosc[[#This Row],[czy kobiet wiecej]] = 1, I575=0), 1, 0)</f>
        <v>0</v>
      </c>
      <c r="K576">
        <f>IF(ludnosc[[#This Row],[wiek]]&lt;=18, 1, IF(ludnosc[[#This Row],[wiek]]&lt;67, 2, 3))</f>
        <v>3</v>
      </c>
      <c r="L576">
        <f>SUM(ludnosc[[#This Row],[m_miasto]:[k_wies]])</f>
        <v>437267</v>
      </c>
    </row>
    <row r="577" spans="1:12" x14ac:dyDescent="0.3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180780</v>
      </c>
      <c r="H577">
        <f t="shared" si="17"/>
        <v>236182</v>
      </c>
      <c r="I577">
        <f>IF(ludnosc[[#This Row],[liczba kobiet]]&gt;ludnosc[[#This Row],[liczba mezczyzn]], 1, 0)</f>
        <v>1</v>
      </c>
      <c r="J577">
        <f>IF(AND(ludnosc[[#This Row],[czy kobiet wiecej]] = 1, I576=0), 1, 0)</f>
        <v>0</v>
      </c>
      <c r="K577">
        <f>IF(ludnosc[[#This Row],[wiek]]&lt;=18, 1, IF(ludnosc[[#This Row],[wiek]]&lt;67, 2, 3))</f>
        <v>3</v>
      </c>
      <c r="L577">
        <f>SUM(ludnosc[[#This Row],[m_miasto]:[k_wies]])</f>
        <v>416962</v>
      </c>
    </row>
    <row r="578" spans="1:12" x14ac:dyDescent="0.3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162780</v>
      </c>
      <c r="H578">
        <f t="shared" si="17"/>
        <v>218610</v>
      </c>
      <c r="I578">
        <f>IF(ludnosc[[#This Row],[liczba kobiet]]&gt;ludnosc[[#This Row],[liczba mezczyzn]], 1, 0)</f>
        <v>1</v>
      </c>
      <c r="J578">
        <f>IF(AND(ludnosc[[#This Row],[czy kobiet wiecej]] = 1, I577=0), 1, 0)</f>
        <v>0</v>
      </c>
      <c r="K578">
        <f>IF(ludnosc[[#This Row],[wiek]]&lt;=18, 1, IF(ludnosc[[#This Row],[wiek]]&lt;67, 2, 3))</f>
        <v>3</v>
      </c>
      <c r="L578">
        <f>SUM(ludnosc[[#This Row],[m_miasto]:[k_wies]])</f>
        <v>381390</v>
      </c>
    </row>
    <row r="579" spans="1:12" x14ac:dyDescent="0.3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C579+E579</f>
        <v>142266</v>
      </c>
      <c r="H579">
        <f t="shared" ref="H579:H642" si="19">D579+F579</f>
        <v>197128</v>
      </c>
      <c r="I579">
        <f>IF(ludnosc[[#This Row],[liczba kobiet]]&gt;ludnosc[[#This Row],[liczba mezczyzn]], 1, 0)</f>
        <v>1</v>
      </c>
      <c r="J579">
        <f>IF(AND(ludnosc[[#This Row],[czy kobiet wiecej]] = 1, I578=0), 1, 0)</f>
        <v>0</v>
      </c>
      <c r="K579">
        <f>IF(ludnosc[[#This Row],[wiek]]&lt;=18, 1, IF(ludnosc[[#This Row],[wiek]]&lt;67, 2, 3))</f>
        <v>3</v>
      </c>
      <c r="L579">
        <f>SUM(ludnosc[[#This Row],[m_miasto]:[k_wies]])</f>
        <v>339394</v>
      </c>
    </row>
    <row r="580" spans="1:12" x14ac:dyDescent="0.3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97981</v>
      </c>
      <c r="H580">
        <f t="shared" si="19"/>
        <v>140336</v>
      </c>
      <c r="I580">
        <f>IF(ludnosc[[#This Row],[liczba kobiet]]&gt;ludnosc[[#This Row],[liczba mezczyzn]], 1, 0)</f>
        <v>1</v>
      </c>
      <c r="J580">
        <f>IF(AND(ludnosc[[#This Row],[czy kobiet wiecej]] = 1, I579=0), 1, 0)</f>
        <v>0</v>
      </c>
      <c r="K580">
        <f>IF(ludnosc[[#This Row],[wiek]]&lt;=18, 1, IF(ludnosc[[#This Row],[wiek]]&lt;67, 2, 3))</f>
        <v>3</v>
      </c>
      <c r="L580">
        <f>SUM(ludnosc[[#This Row],[m_miasto]:[k_wies]])</f>
        <v>238317</v>
      </c>
    </row>
    <row r="581" spans="1:12" x14ac:dyDescent="0.3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92770</v>
      </c>
      <c r="H581">
        <f t="shared" si="19"/>
        <v>137406</v>
      </c>
      <c r="I581">
        <f>IF(ludnosc[[#This Row],[liczba kobiet]]&gt;ludnosc[[#This Row],[liczba mezczyzn]], 1, 0)</f>
        <v>1</v>
      </c>
      <c r="J581">
        <f>IF(AND(ludnosc[[#This Row],[czy kobiet wiecej]] = 1, I580=0), 1, 0)</f>
        <v>0</v>
      </c>
      <c r="K581">
        <f>IF(ludnosc[[#This Row],[wiek]]&lt;=18, 1, IF(ludnosc[[#This Row],[wiek]]&lt;67, 2, 3))</f>
        <v>3</v>
      </c>
      <c r="L581">
        <f>SUM(ludnosc[[#This Row],[m_miasto]:[k_wies]])</f>
        <v>230176</v>
      </c>
    </row>
    <row r="582" spans="1:12" x14ac:dyDescent="0.3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86379</v>
      </c>
      <c r="H582">
        <f t="shared" si="19"/>
        <v>130845</v>
      </c>
      <c r="I582">
        <f>IF(ludnosc[[#This Row],[liczba kobiet]]&gt;ludnosc[[#This Row],[liczba mezczyzn]], 1, 0)</f>
        <v>1</v>
      </c>
      <c r="J582">
        <f>IF(AND(ludnosc[[#This Row],[czy kobiet wiecej]] = 1, I581=0), 1, 0)</f>
        <v>0</v>
      </c>
      <c r="K582">
        <f>IF(ludnosc[[#This Row],[wiek]]&lt;=18, 1, IF(ludnosc[[#This Row],[wiek]]&lt;67, 2, 3))</f>
        <v>3</v>
      </c>
      <c r="L582">
        <f>SUM(ludnosc[[#This Row],[m_miasto]:[k_wies]])</f>
        <v>217224</v>
      </c>
    </row>
    <row r="583" spans="1:12" x14ac:dyDescent="0.3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80281</v>
      </c>
      <c r="H583">
        <f t="shared" si="19"/>
        <v>126195</v>
      </c>
      <c r="I583">
        <f>IF(ludnosc[[#This Row],[liczba kobiet]]&gt;ludnosc[[#This Row],[liczba mezczyzn]], 1, 0)</f>
        <v>1</v>
      </c>
      <c r="J583">
        <f>IF(AND(ludnosc[[#This Row],[czy kobiet wiecej]] = 1, I582=0), 1, 0)</f>
        <v>0</v>
      </c>
      <c r="K583">
        <f>IF(ludnosc[[#This Row],[wiek]]&lt;=18, 1, IF(ludnosc[[#This Row],[wiek]]&lt;67, 2, 3))</f>
        <v>3</v>
      </c>
      <c r="L583">
        <f>SUM(ludnosc[[#This Row],[m_miasto]:[k_wies]])</f>
        <v>206476</v>
      </c>
    </row>
    <row r="584" spans="1:12" x14ac:dyDescent="0.3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81263</v>
      </c>
      <c r="H584">
        <f t="shared" si="19"/>
        <v>131849</v>
      </c>
      <c r="I584">
        <f>IF(ludnosc[[#This Row],[liczba kobiet]]&gt;ludnosc[[#This Row],[liczba mezczyzn]], 1, 0)</f>
        <v>1</v>
      </c>
      <c r="J584">
        <f>IF(AND(ludnosc[[#This Row],[czy kobiet wiecej]] = 1, I583=0), 1, 0)</f>
        <v>0</v>
      </c>
      <c r="K584">
        <f>IF(ludnosc[[#This Row],[wiek]]&lt;=18, 1, IF(ludnosc[[#This Row],[wiek]]&lt;67, 2, 3))</f>
        <v>3</v>
      </c>
      <c r="L584">
        <f>SUM(ludnosc[[#This Row],[m_miasto]:[k_wies]])</f>
        <v>213112</v>
      </c>
    </row>
    <row r="585" spans="1:12" x14ac:dyDescent="0.3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79482</v>
      </c>
      <c r="H585">
        <f t="shared" si="19"/>
        <v>134873</v>
      </c>
      <c r="I585">
        <f>IF(ludnosc[[#This Row],[liczba kobiet]]&gt;ludnosc[[#This Row],[liczba mezczyzn]], 1, 0)</f>
        <v>1</v>
      </c>
      <c r="J585">
        <f>IF(AND(ludnosc[[#This Row],[czy kobiet wiecej]] = 1, I584=0), 1, 0)</f>
        <v>0</v>
      </c>
      <c r="K585">
        <f>IF(ludnosc[[#This Row],[wiek]]&lt;=18, 1, IF(ludnosc[[#This Row],[wiek]]&lt;67, 2, 3))</f>
        <v>3</v>
      </c>
      <c r="L585">
        <f>SUM(ludnosc[[#This Row],[m_miasto]:[k_wies]])</f>
        <v>214355</v>
      </c>
    </row>
    <row r="586" spans="1:12" x14ac:dyDescent="0.3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74427</v>
      </c>
      <c r="H586">
        <f t="shared" si="19"/>
        <v>131579</v>
      </c>
      <c r="I586">
        <f>IF(ludnosc[[#This Row],[liczba kobiet]]&gt;ludnosc[[#This Row],[liczba mezczyzn]], 1, 0)</f>
        <v>1</v>
      </c>
      <c r="J586">
        <f>IF(AND(ludnosc[[#This Row],[czy kobiet wiecej]] = 1, I585=0), 1, 0)</f>
        <v>0</v>
      </c>
      <c r="K586">
        <f>IF(ludnosc[[#This Row],[wiek]]&lt;=18, 1, IF(ludnosc[[#This Row],[wiek]]&lt;67, 2, 3))</f>
        <v>3</v>
      </c>
      <c r="L586">
        <f>SUM(ludnosc[[#This Row],[m_miasto]:[k_wies]])</f>
        <v>206006</v>
      </c>
    </row>
    <row r="587" spans="1:12" x14ac:dyDescent="0.3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69190</v>
      </c>
      <c r="H587">
        <f t="shared" si="19"/>
        <v>126995</v>
      </c>
      <c r="I587">
        <f>IF(ludnosc[[#This Row],[liczba kobiet]]&gt;ludnosc[[#This Row],[liczba mezczyzn]], 1, 0)</f>
        <v>1</v>
      </c>
      <c r="J587">
        <f>IF(AND(ludnosc[[#This Row],[czy kobiet wiecej]] = 1, I586=0), 1, 0)</f>
        <v>0</v>
      </c>
      <c r="K587">
        <f>IF(ludnosc[[#This Row],[wiek]]&lt;=18, 1, IF(ludnosc[[#This Row],[wiek]]&lt;67, 2, 3))</f>
        <v>3</v>
      </c>
      <c r="L587">
        <f>SUM(ludnosc[[#This Row],[m_miasto]:[k_wies]])</f>
        <v>196185</v>
      </c>
    </row>
    <row r="588" spans="1:12" x14ac:dyDescent="0.3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64559</v>
      </c>
      <c r="H588">
        <f t="shared" si="19"/>
        <v>122216</v>
      </c>
      <c r="I588">
        <f>IF(ludnosc[[#This Row],[liczba kobiet]]&gt;ludnosc[[#This Row],[liczba mezczyzn]], 1, 0)</f>
        <v>1</v>
      </c>
      <c r="J588">
        <f>IF(AND(ludnosc[[#This Row],[czy kobiet wiecej]] = 1, I587=0), 1, 0)</f>
        <v>0</v>
      </c>
      <c r="K588">
        <f>IF(ludnosc[[#This Row],[wiek]]&lt;=18, 1, IF(ludnosc[[#This Row],[wiek]]&lt;67, 2, 3))</f>
        <v>3</v>
      </c>
      <c r="L588">
        <f>SUM(ludnosc[[#This Row],[m_miasto]:[k_wies]])</f>
        <v>186775</v>
      </c>
    </row>
    <row r="589" spans="1:12" x14ac:dyDescent="0.3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59574</v>
      </c>
      <c r="H589">
        <f t="shared" si="19"/>
        <v>117456</v>
      </c>
      <c r="I589">
        <f>IF(ludnosc[[#This Row],[liczba kobiet]]&gt;ludnosc[[#This Row],[liczba mezczyzn]], 1, 0)</f>
        <v>1</v>
      </c>
      <c r="J589">
        <f>IF(AND(ludnosc[[#This Row],[czy kobiet wiecej]] = 1, I588=0), 1, 0)</f>
        <v>0</v>
      </c>
      <c r="K589">
        <f>IF(ludnosc[[#This Row],[wiek]]&lt;=18, 1, IF(ludnosc[[#This Row],[wiek]]&lt;67, 2, 3))</f>
        <v>3</v>
      </c>
      <c r="L589">
        <f>SUM(ludnosc[[#This Row],[m_miasto]:[k_wies]])</f>
        <v>177030</v>
      </c>
    </row>
    <row r="590" spans="1:12" x14ac:dyDescent="0.3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53193</v>
      </c>
      <c r="H590">
        <f t="shared" si="19"/>
        <v>108768</v>
      </c>
      <c r="I590">
        <f>IF(ludnosc[[#This Row],[liczba kobiet]]&gt;ludnosc[[#This Row],[liczba mezczyzn]], 1, 0)</f>
        <v>1</v>
      </c>
      <c r="J590">
        <f>IF(AND(ludnosc[[#This Row],[czy kobiet wiecej]] = 1, I589=0), 1, 0)</f>
        <v>0</v>
      </c>
      <c r="K590">
        <f>IF(ludnosc[[#This Row],[wiek]]&lt;=18, 1, IF(ludnosc[[#This Row],[wiek]]&lt;67, 2, 3))</f>
        <v>3</v>
      </c>
      <c r="L590">
        <f>SUM(ludnosc[[#This Row],[m_miasto]:[k_wies]])</f>
        <v>161961</v>
      </c>
    </row>
    <row r="591" spans="1:12" x14ac:dyDescent="0.3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46455</v>
      </c>
      <c r="H591">
        <f t="shared" si="19"/>
        <v>98844</v>
      </c>
      <c r="I591">
        <f>IF(ludnosc[[#This Row],[liczba kobiet]]&gt;ludnosc[[#This Row],[liczba mezczyzn]], 1, 0)</f>
        <v>1</v>
      </c>
      <c r="J591">
        <f>IF(AND(ludnosc[[#This Row],[czy kobiet wiecej]] = 1, I590=0), 1, 0)</f>
        <v>0</v>
      </c>
      <c r="K591">
        <f>IF(ludnosc[[#This Row],[wiek]]&lt;=18, 1, IF(ludnosc[[#This Row],[wiek]]&lt;67, 2, 3))</f>
        <v>3</v>
      </c>
      <c r="L591">
        <f>SUM(ludnosc[[#This Row],[m_miasto]:[k_wies]])</f>
        <v>145299</v>
      </c>
    </row>
    <row r="592" spans="1:12" x14ac:dyDescent="0.3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40694</v>
      </c>
      <c r="H592">
        <f t="shared" si="19"/>
        <v>89097</v>
      </c>
      <c r="I592">
        <f>IF(ludnosc[[#This Row],[liczba kobiet]]&gt;ludnosc[[#This Row],[liczba mezczyzn]], 1, 0)</f>
        <v>1</v>
      </c>
      <c r="J592">
        <f>IF(AND(ludnosc[[#This Row],[czy kobiet wiecej]] = 1, I591=0), 1, 0)</f>
        <v>0</v>
      </c>
      <c r="K592">
        <f>IF(ludnosc[[#This Row],[wiek]]&lt;=18, 1, IF(ludnosc[[#This Row],[wiek]]&lt;67, 2, 3))</f>
        <v>3</v>
      </c>
      <c r="L592">
        <f>SUM(ludnosc[[#This Row],[m_miasto]:[k_wies]])</f>
        <v>129791</v>
      </c>
    </row>
    <row r="593" spans="1:12" x14ac:dyDescent="0.3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36487</v>
      </c>
      <c r="H593">
        <f t="shared" si="19"/>
        <v>84219</v>
      </c>
      <c r="I593">
        <f>IF(ludnosc[[#This Row],[liczba kobiet]]&gt;ludnosc[[#This Row],[liczba mezczyzn]], 1, 0)</f>
        <v>1</v>
      </c>
      <c r="J593">
        <f>IF(AND(ludnosc[[#This Row],[czy kobiet wiecej]] = 1, I592=0), 1, 0)</f>
        <v>0</v>
      </c>
      <c r="K593">
        <f>IF(ludnosc[[#This Row],[wiek]]&lt;=18, 1, IF(ludnosc[[#This Row],[wiek]]&lt;67, 2, 3))</f>
        <v>3</v>
      </c>
      <c r="L593">
        <f>SUM(ludnosc[[#This Row],[m_miasto]:[k_wies]])</f>
        <v>120706</v>
      </c>
    </row>
    <row r="594" spans="1:12" x14ac:dyDescent="0.3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31897</v>
      </c>
      <c r="H594">
        <f t="shared" si="19"/>
        <v>75522</v>
      </c>
      <c r="I594">
        <f>IF(ludnosc[[#This Row],[liczba kobiet]]&gt;ludnosc[[#This Row],[liczba mezczyzn]], 1, 0)</f>
        <v>1</v>
      </c>
      <c r="J594">
        <f>IF(AND(ludnosc[[#This Row],[czy kobiet wiecej]] = 1, I593=0), 1, 0)</f>
        <v>0</v>
      </c>
      <c r="K594">
        <f>IF(ludnosc[[#This Row],[wiek]]&lt;=18, 1, IF(ludnosc[[#This Row],[wiek]]&lt;67, 2, 3))</f>
        <v>3</v>
      </c>
      <c r="L594">
        <f>SUM(ludnosc[[#This Row],[m_miasto]:[k_wies]])</f>
        <v>107419</v>
      </c>
    </row>
    <row r="595" spans="1:12" x14ac:dyDescent="0.3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27441</v>
      </c>
      <c r="H595">
        <f t="shared" si="19"/>
        <v>68041</v>
      </c>
      <c r="I595">
        <f>IF(ludnosc[[#This Row],[liczba kobiet]]&gt;ludnosc[[#This Row],[liczba mezczyzn]], 1, 0)</f>
        <v>1</v>
      </c>
      <c r="J595">
        <f>IF(AND(ludnosc[[#This Row],[czy kobiet wiecej]] = 1, I594=0), 1, 0)</f>
        <v>0</v>
      </c>
      <c r="K595">
        <f>IF(ludnosc[[#This Row],[wiek]]&lt;=18, 1, IF(ludnosc[[#This Row],[wiek]]&lt;67, 2, 3))</f>
        <v>3</v>
      </c>
      <c r="L595">
        <f>SUM(ludnosc[[#This Row],[m_miasto]:[k_wies]])</f>
        <v>95482</v>
      </c>
    </row>
    <row r="596" spans="1:12" x14ac:dyDescent="0.3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21460</v>
      </c>
      <c r="H596">
        <f t="shared" si="19"/>
        <v>55734</v>
      </c>
      <c r="I596">
        <f>IF(ludnosc[[#This Row],[liczba kobiet]]&gt;ludnosc[[#This Row],[liczba mezczyzn]], 1, 0)</f>
        <v>1</v>
      </c>
      <c r="J596">
        <f>IF(AND(ludnosc[[#This Row],[czy kobiet wiecej]] = 1, I595=0), 1, 0)</f>
        <v>0</v>
      </c>
      <c r="K596">
        <f>IF(ludnosc[[#This Row],[wiek]]&lt;=18, 1, IF(ludnosc[[#This Row],[wiek]]&lt;67, 2, 3))</f>
        <v>3</v>
      </c>
      <c r="L596">
        <f>SUM(ludnosc[[#This Row],[m_miasto]:[k_wies]])</f>
        <v>77194</v>
      </c>
    </row>
    <row r="597" spans="1:12" x14ac:dyDescent="0.3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16968</v>
      </c>
      <c r="H597">
        <f t="shared" si="19"/>
        <v>46055</v>
      </c>
      <c r="I597">
        <f>IF(ludnosc[[#This Row],[liczba kobiet]]&gt;ludnosc[[#This Row],[liczba mezczyzn]], 1, 0)</f>
        <v>1</v>
      </c>
      <c r="J597">
        <f>IF(AND(ludnosc[[#This Row],[czy kobiet wiecej]] = 1, I596=0), 1, 0)</f>
        <v>0</v>
      </c>
      <c r="K597">
        <f>IF(ludnosc[[#This Row],[wiek]]&lt;=18, 1, IF(ludnosc[[#This Row],[wiek]]&lt;67, 2, 3))</f>
        <v>3</v>
      </c>
      <c r="L597">
        <f>SUM(ludnosc[[#This Row],[m_miasto]:[k_wies]])</f>
        <v>63023</v>
      </c>
    </row>
    <row r="598" spans="1:12" x14ac:dyDescent="0.3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12313</v>
      </c>
      <c r="H598">
        <f t="shared" si="19"/>
        <v>36328</v>
      </c>
      <c r="I598">
        <f>IF(ludnosc[[#This Row],[liczba kobiet]]&gt;ludnosc[[#This Row],[liczba mezczyzn]], 1, 0)</f>
        <v>1</v>
      </c>
      <c r="J598">
        <f>IF(AND(ludnosc[[#This Row],[czy kobiet wiecej]] = 1, I597=0), 1, 0)</f>
        <v>0</v>
      </c>
      <c r="K598">
        <f>IF(ludnosc[[#This Row],[wiek]]&lt;=18, 1, IF(ludnosc[[#This Row],[wiek]]&lt;67, 2, 3))</f>
        <v>3</v>
      </c>
      <c r="L598">
        <f>SUM(ludnosc[[#This Row],[m_miasto]:[k_wies]])</f>
        <v>48641</v>
      </c>
    </row>
    <row r="599" spans="1:12" x14ac:dyDescent="0.3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9255</v>
      </c>
      <c r="H599">
        <f t="shared" si="19"/>
        <v>29761</v>
      </c>
      <c r="I599">
        <f>IF(ludnosc[[#This Row],[liczba kobiet]]&gt;ludnosc[[#This Row],[liczba mezczyzn]], 1, 0)</f>
        <v>1</v>
      </c>
      <c r="J599">
        <f>IF(AND(ludnosc[[#This Row],[czy kobiet wiecej]] = 1, I598=0), 1, 0)</f>
        <v>0</v>
      </c>
      <c r="K599">
        <f>IF(ludnosc[[#This Row],[wiek]]&lt;=18, 1, IF(ludnosc[[#This Row],[wiek]]&lt;67, 2, 3))</f>
        <v>3</v>
      </c>
      <c r="L599">
        <f>SUM(ludnosc[[#This Row],[m_miasto]:[k_wies]])</f>
        <v>39016</v>
      </c>
    </row>
    <row r="600" spans="1:12" x14ac:dyDescent="0.3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7275</v>
      </c>
      <c r="H600">
        <f t="shared" si="19"/>
        <v>24583</v>
      </c>
      <c r="I600">
        <f>IF(ludnosc[[#This Row],[liczba kobiet]]&gt;ludnosc[[#This Row],[liczba mezczyzn]], 1, 0)</f>
        <v>1</v>
      </c>
      <c r="J600">
        <f>IF(AND(ludnosc[[#This Row],[czy kobiet wiecej]] = 1, I599=0), 1, 0)</f>
        <v>0</v>
      </c>
      <c r="K600">
        <f>IF(ludnosc[[#This Row],[wiek]]&lt;=18, 1, IF(ludnosc[[#This Row],[wiek]]&lt;67, 2, 3))</f>
        <v>3</v>
      </c>
      <c r="L600">
        <f>SUM(ludnosc[[#This Row],[m_miasto]:[k_wies]])</f>
        <v>31858</v>
      </c>
    </row>
    <row r="601" spans="1:12" x14ac:dyDescent="0.3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4970</v>
      </c>
      <c r="H601">
        <f t="shared" si="19"/>
        <v>17482</v>
      </c>
      <c r="I601">
        <f>IF(ludnosc[[#This Row],[liczba kobiet]]&gt;ludnosc[[#This Row],[liczba mezczyzn]], 1, 0)</f>
        <v>1</v>
      </c>
      <c r="J601">
        <f>IF(AND(ludnosc[[#This Row],[czy kobiet wiecej]] = 1, I600=0), 1, 0)</f>
        <v>0</v>
      </c>
      <c r="K601">
        <f>IF(ludnosc[[#This Row],[wiek]]&lt;=18, 1, IF(ludnosc[[#This Row],[wiek]]&lt;67, 2, 3))</f>
        <v>3</v>
      </c>
      <c r="L601">
        <f>SUM(ludnosc[[#This Row],[m_miasto]:[k_wies]])</f>
        <v>22452</v>
      </c>
    </row>
    <row r="602" spans="1:12" x14ac:dyDescent="0.3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3735</v>
      </c>
      <c r="H602">
        <f t="shared" si="19"/>
        <v>13172</v>
      </c>
      <c r="I602">
        <f>IF(ludnosc[[#This Row],[liczba kobiet]]&gt;ludnosc[[#This Row],[liczba mezczyzn]], 1, 0)</f>
        <v>1</v>
      </c>
      <c r="J602">
        <f>IF(AND(ludnosc[[#This Row],[czy kobiet wiecej]] = 1, I601=0), 1, 0)</f>
        <v>0</v>
      </c>
      <c r="K602">
        <f>IF(ludnosc[[#This Row],[wiek]]&lt;=18, 1, IF(ludnosc[[#This Row],[wiek]]&lt;67, 2, 3))</f>
        <v>3</v>
      </c>
      <c r="L602">
        <f>SUM(ludnosc[[#This Row],[m_miasto]:[k_wies]])</f>
        <v>16907</v>
      </c>
    </row>
    <row r="603" spans="1:12" x14ac:dyDescent="0.3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2434</v>
      </c>
      <c r="H603">
        <f t="shared" si="19"/>
        <v>9249</v>
      </c>
      <c r="I603">
        <f>IF(ludnosc[[#This Row],[liczba kobiet]]&gt;ludnosc[[#This Row],[liczba mezczyzn]], 1, 0)</f>
        <v>1</v>
      </c>
      <c r="J603">
        <f>IF(AND(ludnosc[[#This Row],[czy kobiet wiecej]] = 1, I602=0), 1, 0)</f>
        <v>0</v>
      </c>
      <c r="K603">
        <f>IF(ludnosc[[#This Row],[wiek]]&lt;=18, 1, IF(ludnosc[[#This Row],[wiek]]&lt;67, 2, 3))</f>
        <v>3</v>
      </c>
      <c r="L603">
        <f>SUM(ludnosc[[#This Row],[m_miasto]:[k_wies]])</f>
        <v>11683</v>
      </c>
    </row>
    <row r="604" spans="1:12" x14ac:dyDescent="0.3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1478</v>
      </c>
      <c r="H604">
        <f t="shared" si="19"/>
        <v>5581</v>
      </c>
      <c r="I604">
        <f>IF(ludnosc[[#This Row],[liczba kobiet]]&gt;ludnosc[[#This Row],[liczba mezczyzn]], 1, 0)</f>
        <v>1</v>
      </c>
      <c r="J604">
        <f>IF(AND(ludnosc[[#This Row],[czy kobiet wiecej]] = 1, I603=0), 1, 0)</f>
        <v>0</v>
      </c>
      <c r="K604">
        <f>IF(ludnosc[[#This Row],[wiek]]&lt;=18, 1, IF(ludnosc[[#This Row],[wiek]]&lt;67, 2, 3))</f>
        <v>3</v>
      </c>
      <c r="L604">
        <f>SUM(ludnosc[[#This Row],[m_miasto]:[k_wies]])</f>
        <v>7059</v>
      </c>
    </row>
    <row r="605" spans="1:12" x14ac:dyDescent="0.3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974</v>
      </c>
      <c r="H605">
        <f t="shared" si="19"/>
        <v>3563</v>
      </c>
      <c r="I605">
        <f>IF(ludnosc[[#This Row],[liczba kobiet]]&gt;ludnosc[[#This Row],[liczba mezczyzn]], 1, 0)</f>
        <v>1</v>
      </c>
      <c r="J605">
        <f>IF(AND(ludnosc[[#This Row],[czy kobiet wiecej]] = 1, I604=0), 1, 0)</f>
        <v>0</v>
      </c>
      <c r="K605">
        <f>IF(ludnosc[[#This Row],[wiek]]&lt;=18, 1, IF(ludnosc[[#This Row],[wiek]]&lt;67, 2, 3))</f>
        <v>3</v>
      </c>
      <c r="L605">
        <f>SUM(ludnosc[[#This Row],[m_miasto]:[k_wies]])</f>
        <v>4537</v>
      </c>
    </row>
    <row r="606" spans="1:12" x14ac:dyDescent="0.3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542</v>
      </c>
      <c r="H606">
        <f t="shared" si="19"/>
        <v>2098</v>
      </c>
      <c r="I606">
        <f>IF(ludnosc[[#This Row],[liczba kobiet]]&gt;ludnosc[[#This Row],[liczba mezczyzn]], 1, 0)</f>
        <v>1</v>
      </c>
      <c r="J606">
        <f>IF(AND(ludnosc[[#This Row],[czy kobiet wiecej]] = 1, I605=0), 1, 0)</f>
        <v>0</v>
      </c>
      <c r="K606">
        <f>IF(ludnosc[[#This Row],[wiek]]&lt;=18, 1, IF(ludnosc[[#This Row],[wiek]]&lt;67, 2, 3))</f>
        <v>3</v>
      </c>
      <c r="L606">
        <f>SUM(ludnosc[[#This Row],[m_miasto]:[k_wies]])</f>
        <v>2640</v>
      </c>
    </row>
    <row r="607" spans="1:12" x14ac:dyDescent="0.3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614</v>
      </c>
      <c r="H607">
        <f t="shared" si="19"/>
        <v>2658</v>
      </c>
      <c r="I607">
        <f>IF(ludnosc[[#This Row],[liczba kobiet]]&gt;ludnosc[[#This Row],[liczba mezczyzn]], 1, 0)</f>
        <v>1</v>
      </c>
      <c r="J607">
        <f>IF(AND(ludnosc[[#This Row],[czy kobiet wiecej]] = 1, I606=0), 1, 0)</f>
        <v>0</v>
      </c>
      <c r="K607">
        <f>IF(ludnosc[[#This Row],[wiek]]&lt;=18, 1, IF(ludnosc[[#This Row],[wiek]]&lt;67, 2, 3))</f>
        <v>3</v>
      </c>
      <c r="L607">
        <f>SUM(ludnosc[[#This Row],[m_miasto]:[k_wies]])</f>
        <v>3272</v>
      </c>
    </row>
    <row r="608" spans="1:12" x14ac:dyDescent="0.3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176446</v>
      </c>
      <c r="H608">
        <f t="shared" si="19"/>
        <v>166324</v>
      </c>
      <c r="I608">
        <f>IF(ludnosc[[#This Row],[liczba kobiet]]&gt;ludnosc[[#This Row],[liczba mezczyzn]], 1, 0)</f>
        <v>0</v>
      </c>
      <c r="J608">
        <f>IF(AND(ludnosc[[#This Row],[czy kobiet wiecej]] = 1, I607=0), 1, 0)</f>
        <v>0</v>
      </c>
      <c r="K608">
        <f>IF(ludnosc[[#This Row],[wiek]]&lt;=18, 1, IF(ludnosc[[#This Row],[wiek]]&lt;67, 2, 3))</f>
        <v>1</v>
      </c>
      <c r="L608">
        <f>SUM(ludnosc[[#This Row],[m_miasto]:[k_wies]])</f>
        <v>342770</v>
      </c>
    </row>
    <row r="609" spans="1:12" x14ac:dyDescent="0.3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178122</v>
      </c>
      <c r="H609">
        <f t="shared" si="19"/>
        <v>167936</v>
      </c>
      <c r="I609">
        <f>IF(ludnosc[[#This Row],[liczba kobiet]]&gt;ludnosc[[#This Row],[liczba mezczyzn]], 1, 0)</f>
        <v>0</v>
      </c>
      <c r="J609">
        <f>IF(AND(ludnosc[[#This Row],[czy kobiet wiecej]] = 1, I608=0), 1, 0)</f>
        <v>0</v>
      </c>
      <c r="K609">
        <f>IF(ludnosc[[#This Row],[wiek]]&lt;=18, 1, IF(ludnosc[[#This Row],[wiek]]&lt;67, 2, 3))</f>
        <v>1</v>
      </c>
      <c r="L609">
        <f>SUM(ludnosc[[#This Row],[m_miasto]:[k_wies]])</f>
        <v>346058</v>
      </c>
    </row>
    <row r="610" spans="1:12" x14ac:dyDescent="0.3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178948</v>
      </c>
      <c r="H610">
        <f t="shared" si="19"/>
        <v>168738</v>
      </c>
      <c r="I610">
        <f>IF(ludnosc[[#This Row],[liczba kobiet]]&gt;ludnosc[[#This Row],[liczba mezczyzn]], 1, 0)</f>
        <v>0</v>
      </c>
      <c r="J610">
        <f>IF(AND(ludnosc[[#This Row],[czy kobiet wiecej]] = 1, I609=0), 1, 0)</f>
        <v>0</v>
      </c>
      <c r="K610">
        <f>IF(ludnosc[[#This Row],[wiek]]&lt;=18, 1, IF(ludnosc[[#This Row],[wiek]]&lt;67, 2, 3))</f>
        <v>1</v>
      </c>
      <c r="L610">
        <f>SUM(ludnosc[[#This Row],[m_miasto]:[k_wies]])</f>
        <v>347686</v>
      </c>
    </row>
    <row r="611" spans="1:12" x14ac:dyDescent="0.3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180613</v>
      </c>
      <c r="H611">
        <f t="shared" si="19"/>
        <v>170315</v>
      </c>
      <c r="I611">
        <f>IF(ludnosc[[#This Row],[liczba kobiet]]&gt;ludnosc[[#This Row],[liczba mezczyzn]], 1, 0)</f>
        <v>0</v>
      </c>
      <c r="J611">
        <f>IF(AND(ludnosc[[#This Row],[czy kobiet wiecej]] = 1, I610=0), 1, 0)</f>
        <v>0</v>
      </c>
      <c r="K611">
        <f>IF(ludnosc[[#This Row],[wiek]]&lt;=18, 1, IF(ludnosc[[#This Row],[wiek]]&lt;67, 2, 3))</f>
        <v>1</v>
      </c>
      <c r="L611">
        <f>SUM(ludnosc[[#This Row],[m_miasto]:[k_wies]])</f>
        <v>350928</v>
      </c>
    </row>
    <row r="612" spans="1:12" x14ac:dyDescent="0.3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183294</v>
      </c>
      <c r="H612">
        <f t="shared" si="19"/>
        <v>172841</v>
      </c>
      <c r="I612">
        <f>IF(ludnosc[[#This Row],[liczba kobiet]]&gt;ludnosc[[#This Row],[liczba mezczyzn]], 1, 0)</f>
        <v>0</v>
      </c>
      <c r="J612">
        <f>IF(AND(ludnosc[[#This Row],[czy kobiet wiecej]] = 1, I611=0), 1, 0)</f>
        <v>0</v>
      </c>
      <c r="K612">
        <f>IF(ludnosc[[#This Row],[wiek]]&lt;=18, 1, IF(ludnosc[[#This Row],[wiek]]&lt;67, 2, 3))</f>
        <v>1</v>
      </c>
      <c r="L612">
        <f>SUM(ludnosc[[#This Row],[m_miasto]:[k_wies]])</f>
        <v>356135</v>
      </c>
    </row>
    <row r="613" spans="1:12" x14ac:dyDescent="0.3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186610</v>
      </c>
      <c r="H613">
        <f t="shared" si="19"/>
        <v>175963</v>
      </c>
      <c r="I613">
        <f>IF(ludnosc[[#This Row],[liczba kobiet]]&gt;ludnosc[[#This Row],[liczba mezczyzn]], 1, 0)</f>
        <v>0</v>
      </c>
      <c r="J613">
        <f>IF(AND(ludnosc[[#This Row],[czy kobiet wiecej]] = 1, I612=0), 1, 0)</f>
        <v>0</v>
      </c>
      <c r="K613">
        <f>IF(ludnosc[[#This Row],[wiek]]&lt;=18, 1, IF(ludnosc[[#This Row],[wiek]]&lt;67, 2, 3))</f>
        <v>1</v>
      </c>
      <c r="L613">
        <f>SUM(ludnosc[[#This Row],[m_miasto]:[k_wies]])</f>
        <v>362573</v>
      </c>
    </row>
    <row r="614" spans="1:12" x14ac:dyDescent="0.3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186151</v>
      </c>
      <c r="H614">
        <f t="shared" si="19"/>
        <v>176400</v>
      </c>
      <c r="I614">
        <f>IF(ludnosc[[#This Row],[liczba kobiet]]&gt;ludnosc[[#This Row],[liczba mezczyzn]], 1, 0)</f>
        <v>0</v>
      </c>
      <c r="J614">
        <f>IF(AND(ludnosc[[#This Row],[czy kobiet wiecej]] = 1, I613=0), 1, 0)</f>
        <v>0</v>
      </c>
      <c r="K614">
        <f>IF(ludnosc[[#This Row],[wiek]]&lt;=18, 1, IF(ludnosc[[#This Row],[wiek]]&lt;67, 2, 3))</f>
        <v>1</v>
      </c>
      <c r="L614">
        <f>SUM(ludnosc[[#This Row],[m_miasto]:[k_wies]])</f>
        <v>362551</v>
      </c>
    </row>
    <row r="615" spans="1:12" x14ac:dyDescent="0.3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200631</v>
      </c>
      <c r="H615">
        <f t="shared" si="19"/>
        <v>189328</v>
      </c>
      <c r="I615">
        <f>IF(ludnosc[[#This Row],[liczba kobiet]]&gt;ludnosc[[#This Row],[liczba mezczyzn]], 1, 0)</f>
        <v>0</v>
      </c>
      <c r="J615">
        <f>IF(AND(ludnosc[[#This Row],[czy kobiet wiecej]] = 1, I614=0), 1, 0)</f>
        <v>0</v>
      </c>
      <c r="K615">
        <f>IF(ludnosc[[#This Row],[wiek]]&lt;=18, 1, IF(ludnosc[[#This Row],[wiek]]&lt;67, 2, 3))</f>
        <v>1</v>
      </c>
      <c r="L615">
        <f>SUM(ludnosc[[#This Row],[m_miasto]:[k_wies]])</f>
        <v>389959</v>
      </c>
    </row>
    <row r="616" spans="1:12" x14ac:dyDescent="0.3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204254</v>
      </c>
      <c r="H616">
        <f t="shared" si="19"/>
        <v>192776</v>
      </c>
      <c r="I616">
        <f>IF(ludnosc[[#This Row],[liczba kobiet]]&gt;ludnosc[[#This Row],[liczba mezczyzn]], 1, 0)</f>
        <v>0</v>
      </c>
      <c r="J616">
        <f>IF(AND(ludnosc[[#This Row],[czy kobiet wiecej]] = 1, I615=0), 1, 0)</f>
        <v>0</v>
      </c>
      <c r="K616">
        <f>IF(ludnosc[[#This Row],[wiek]]&lt;=18, 1, IF(ludnosc[[#This Row],[wiek]]&lt;67, 2, 3))</f>
        <v>1</v>
      </c>
      <c r="L616">
        <f>SUM(ludnosc[[#This Row],[m_miasto]:[k_wies]])</f>
        <v>397030</v>
      </c>
    </row>
    <row r="617" spans="1:12" x14ac:dyDescent="0.3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212895</v>
      </c>
      <c r="H617">
        <f t="shared" si="19"/>
        <v>201358</v>
      </c>
      <c r="I617">
        <f>IF(ludnosc[[#This Row],[liczba kobiet]]&gt;ludnosc[[#This Row],[liczba mezczyzn]], 1, 0)</f>
        <v>0</v>
      </c>
      <c r="J617">
        <f>IF(AND(ludnosc[[#This Row],[czy kobiet wiecej]] = 1, I616=0), 1, 0)</f>
        <v>0</v>
      </c>
      <c r="K617">
        <f>IF(ludnosc[[#This Row],[wiek]]&lt;=18, 1, IF(ludnosc[[#This Row],[wiek]]&lt;67, 2, 3))</f>
        <v>1</v>
      </c>
      <c r="L617">
        <f>SUM(ludnosc[[#This Row],[m_miasto]:[k_wies]])</f>
        <v>414253</v>
      </c>
    </row>
    <row r="618" spans="1:12" x14ac:dyDescent="0.3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221692</v>
      </c>
      <c r="H618">
        <f t="shared" si="19"/>
        <v>211216</v>
      </c>
      <c r="I618">
        <f>IF(ludnosc[[#This Row],[liczba kobiet]]&gt;ludnosc[[#This Row],[liczba mezczyzn]], 1, 0)</f>
        <v>0</v>
      </c>
      <c r="J618">
        <f>IF(AND(ludnosc[[#This Row],[czy kobiet wiecej]] = 1, I617=0), 1, 0)</f>
        <v>0</v>
      </c>
      <c r="K618">
        <f>IF(ludnosc[[#This Row],[wiek]]&lt;=18, 1, IF(ludnosc[[#This Row],[wiek]]&lt;67, 2, 3))</f>
        <v>1</v>
      </c>
      <c r="L618">
        <f>SUM(ludnosc[[#This Row],[m_miasto]:[k_wies]])</f>
        <v>432908</v>
      </c>
    </row>
    <row r="619" spans="1:12" x14ac:dyDescent="0.3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220449</v>
      </c>
      <c r="H619">
        <f t="shared" si="19"/>
        <v>210128</v>
      </c>
      <c r="I619">
        <f>IF(ludnosc[[#This Row],[liczba kobiet]]&gt;ludnosc[[#This Row],[liczba mezczyzn]], 1, 0)</f>
        <v>0</v>
      </c>
      <c r="J619">
        <f>IF(AND(ludnosc[[#This Row],[czy kobiet wiecej]] = 1, I618=0), 1, 0)</f>
        <v>0</v>
      </c>
      <c r="K619">
        <f>IF(ludnosc[[#This Row],[wiek]]&lt;=18, 1, IF(ludnosc[[#This Row],[wiek]]&lt;67, 2, 3))</f>
        <v>1</v>
      </c>
      <c r="L619">
        <f>SUM(ludnosc[[#This Row],[m_miasto]:[k_wies]])</f>
        <v>430577</v>
      </c>
    </row>
    <row r="620" spans="1:12" x14ac:dyDescent="0.3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206445</v>
      </c>
      <c r="H620">
        <f t="shared" si="19"/>
        <v>196211</v>
      </c>
      <c r="I620">
        <f>IF(ludnosc[[#This Row],[liczba kobiet]]&gt;ludnosc[[#This Row],[liczba mezczyzn]], 1, 0)</f>
        <v>0</v>
      </c>
      <c r="J620">
        <f>IF(AND(ludnosc[[#This Row],[czy kobiet wiecej]] = 1, I619=0), 1, 0)</f>
        <v>0</v>
      </c>
      <c r="K620">
        <f>IF(ludnosc[[#This Row],[wiek]]&lt;=18, 1, IF(ludnosc[[#This Row],[wiek]]&lt;67, 2, 3))</f>
        <v>1</v>
      </c>
      <c r="L620">
        <f>SUM(ludnosc[[#This Row],[m_miasto]:[k_wies]])</f>
        <v>402656</v>
      </c>
    </row>
    <row r="621" spans="1:12" x14ac:dyDescent="0.3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196068</v>
      </c>
      <c r="H621">
        <f t="shared" si="19"/>
        <v>186149</v>
      </c>
      <c r="I621">
        <f>IF(ludnosc[[#This Row],[liczba kobiet]]&gt;ludnosc[[#This Row],[liczba mezczyzn]], 1, 0)</f>
        <v>0</v>
      </c>
      <c r="J621">
        <f>IF(AND(ludnosc[[#This Row],[czy kobiet wiecej]] = 1, I620=0), 1, 0)</f>
        <v>0</v>
      </c>
      <c r="K621">
        <f>IF(ludnosc[[#This Row],[wiek]]&lt;=18, 1, IF(ludnosc[[#This Row],[wiek]]&lt;67, 2, 3))</f>
        <v>1</v>
      </c>
      <c r="L621">
        <f>SUM(ludnosc[[#This Row],[m_miasto]:[k_wies]])</f>
        <v>382217</v>
      </c>
    </row>
    <row r="622" spans="1:12" x14ac:dyDescent="0.3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188521</v>
      </c>
      <c r="H622">
        <f t="shared" si="19"/>
        <v>179478</v>
      </c>
      <c r="I622">
        <f>IF(ludnosc[[#This Row],[liczba kobiet]]&gt;ludnosc[[#This Row],[liczba mezczyzn]], 1, 0)</f>
        <v>0</v>
      </c>
      <c r="J622">
        <f>IF(AND(ludnosc[[#This Row],[czy kobiet wiecej]] = 1, I621=0), 1, 0)</f>
        <v>0</v>
      </c>
      <c r="K622">
        <f>IF(ludnosc[[#This Row],[wiek]]&lt;=18, 1, IF(ludnosc[[#This Row],[wiek]]&lt;67, 2, 3))</f>
        <v>1</v>
      </c>
      <c r="L622">
        <f>SUM(ludnosc[[#This Row],[m_miasto]:[k_wies]])</f>
        <v>367999</v>
      </c>
    </row>
    <row r="623" spans="1:12" x14ac:dyDescent="0.3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182982</v>
      </c>
      <c r="H623">
        <f t="shared" si="19"/>
        <v>173325</v>
      </c>
      <c r="I623">
        <f>IF(ludnosc[[#This Row],[liczba kobiet]]&gt;ludnosc[[#This Row],[liczba mezczyzn]], 1, 0)</f>
        <v>0</v>
      </c>
      <c r="J623">
        <f>IF(AND(ludnosc[[#This Row],[czy kobiet wiecej]] = 1, I622=0), 1, 0)</f>
        <v>0</v>
      </c>
      <c r="K623">
        <f>IF(ludnosc[[#This Row],[wiek]]&lt;=18, 1, IF(ludnosc[[#This Row],[wiek]]&lt;67, 2, 3))</f>
        <v>1</v>
      </c>
      <c r="L623">
        <f>SUM(ludnosc[[#This Row],[m_miasto]:[k_wies]])</f>
        <v>356307</v>
      </c>
    </row>
    <row r="624" spans="1:12" x14ac:dyDescent="0.3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179351</v>
      </c>
      <c r="H624">
        <f t="shared" si="19"/>
        <v>170744</v>
      </c>
      <c r="I624">
        <f>IF(ludnosc[[#This Row],[liczba kobiet]]&gt;ludnosc[[#This Row],[liczba mezczyzn]], 1, 0)</f>
        <v>0</v>
      </c>
      <c r="J624">
        <f>IF(AND(ludnosc[[#This Row],[czy kobiet wiecej]] = 1, I623=0), 1, 0)</f>
        <v>0</v>
      </c>
      <c r="K624">
        <f>IF(ludnosc[[#This Row],[wiek]]&lt;=18, 1, IF(ludnosc[[#This Row],[wiek]]&lt;67, 2, 3))</f>
        <v>1</v>
      </c>
      <c r="L624">
        <f>SUM(ludnosc[[#This Row],[m_miasto]:[k_wies]])</f>
        <v>350095</v>
      </c>
    </row>
    <row r="625" spans="1:12" x14ac:dyDescent="0.3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181295</v>
      </c>
      <c r="H625">
        <f t="shared" si="19"/>
        <v>172276</v>
      </c>
      <c r="I625">
        <f>IF(ludnosc[[#This Row],[liczba kobiet]]&gt;ludnosc[[#This Row],[liczba mezczyzn]], 1, 0)</f>
        <v>0</v>
      </c>
      <c r="J625">
        <f>IF(AND(ludnosc[[#This Row],[czy kobiet wiecej]] = 1, I624=0), 1, 0)</f>
        <v>0</v>
      </c>
      <c r="K625">
        <f>IF(ludnosc[[#This Row],[wiek]]&lt;=18, 1, IF(ludnosc[[#This Row],[wiek]]&lt;67, 2, 3))</f>
        <v>1</v>
      </c>
      <c r="L625">
        <f>SUM(ludnosc[[#This Row],[m_miasto]:[k_wies]])</f>
        <v>353571</v>
      </c>
    </row>
    <row r="626" spans="1:12" x14ac:dyDescent="0.3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187473</v>
      </c>
      <c r="H626">
        <f t="shared" si="19"/>
        <v>178515</v>
      </c>
      <c r="I626">
        <f>IF(ludnosc[[#This Row],[liczba kobiet]]&gt;ludnosc[[#This Row],[liczba mezczyzn]], 1, 0)</f>
        <v>0</v>
      </c>
      <c r="J626">
        <f>IF(AND(ludnosc[[#This Row],[czy kobiet wiecej]] = 1, I625=0), 1, 0)</f>
        <v>0</v>
      </c>
      <c r="K626">
        <f>IF(ludnosc[[#This Row],[wiek]]&lt;=18, 1, IF(ludnosc[[#This Row],[wiek]]&lt;67, 2, 3))</f>
        <v>1</v>
      </c>
      <c r="L626">
        <f>SUM(ludnosc[[#This Row],[m_miasto]:[k_wies]])</f>
        <v>365988</v>
      </c>
    </row>
    <row r="627" spans="1:12" x14ac:dyDescent="0.3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192569</v>
      </c>
      <c r="H627">
        <f t="shared" si="19"/>
        <v>183416</v>
      </c>
      <c r="I627">
        <f>IF(ludnosc[[#This Row],[liczba kobiet]]&gt;ludnosc[[#This Row],[liczba mezczyzn]], 1, 0)</f>
        <v>0</v>
      </c>
      <c r="J627">
        <f>IF(AND(ludnosc[[#This Row],[czy kobiet wiecej]] = 1, I626=0), 1, 0)</f>
        <v>0</v>
      </c>
      <c r="K627">
        <f>IF(ludnosc[[#This Row],[wiek]]&lt;=18, 1, IF(ludnosc[[#This Row],[wiek]]&lt;67, 2, 3))</f>
        <v>2</v>
      </c>
      <c r="L627">
        <f>SUM(ludnosc[[#This Row],[m_miasto]:[k_wies]])</f>
        <v>375985</v>
      </c>
    </row>
    <row r="628" spans="1:12" x14ac:dyDescent="0.3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193957</v>
      </c>
      <c r="H628">
        <f t="shared" si="19"/>
        <v>185080</v>
      </c>
      <c r="I628">
        <f>IF(ludnosc[[#This Row],[liczba kobiet]]&gt;ludnosc[[#This Row],[liczba mezczyzn]], 1, 0)</f>
        <v>0</v>
      </c>
      <c r="J628">
        <f>IF(AND(ludnosc[[#This Row],[czy kobiet wiecej]] = 1, I627=0), 1, 0)</f>
        <v>0</v>
      </c>
      <c r="K628">
        <f>IF(ludnosc[[#This Row],[wiek]]&lt;=18, 1, IF(ludnosc[[#This Row],[wiek]]&lt;67, 2, 3))</f>
        <v>2</v>
      </c>
      <c r="L628">
        <f>SUM(ludnosc[[#This Row],[m_miasto]:[k_wies]])</f>
        <v>379037</v>
      </c>
    </row>
    <row r="629" spans="1:12" x14ac:dyDescent="0.3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200009</v>
      </c>
      <c r="H629">
        <f t="shared" si="19"/>
        <v>190027</v>
      </c>
      <c r="I629">
        <f>IF(ludnosc[[#This Row],[liczba kobiet]]&gt;ludnosc[[#This Row],[liczba mezczyzn]], 1, 0)</f>
        <v>0</v>
      </c>
      <c r="J629">
        <f>IF(AND(ludnosc[[#This Row],[czy kobiet wiecej]] = 1, I628=0), 1, 0)</f>
        <v>0</v>
      </c>
      <c r="K629">
        <f>IF(ludnosc[[#This Row],[wiek]]&lt;=18, 1, IF(ludnosc[[#This Row],[wiek]]&lt;67, 2, 3))</f>
        <v>2</v>
      </c>
      <c r="L629">
        <f>SUM(ludnosc[[#This Row],[m_miasto]:[k_wies]])</f>
        <v>390036</v>
      </c>
    </row>
    <row r="630" spans="1:12" x14ac:dyDescent="0.3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207760</v>
      </c>
      <c r="H630">
        <f t="shared" si="19"/>
        <v>198608</v>
      </c>
      <c r="I630">
        <f>IF(ludnosc[[#This Row],[liczba kobiet]]&gt;ludnosc[[#This Row],[liczba mezczyzn]], 1, 0)</f>
        <v>0</v>
      </c>
      <c r="J630">
        <f>IF(AND(ludnosc[[#This Row],[czy kobiet wiecej]] = 1, I629=0), 1, 0)</f>
        <v>0</v>
      </c>
      <c r="K630">
        <f>IF(ludnosc[[#This Row],[wiek]]&lt;=18, 1, IF(ludnosc[[#This Row],[wiek]]&lt;67, 2, 3))</f>
        <v>2</v>
      </c>
      <c r="L630">
        <f>SUM(ludnosc[[#This Row],[m_miasto]:[k_wies]])</f>
        <v>406368</v>
      </c>
    </row>
    <row r="631" spans="1:12" x14ac:dyDescent="0.3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216469</v>
      </c>
      <c r="H631">
        <f t="shared" si="19"/>
        <v>206330</v>
      </c>
      <c r="I631">
        <f>IF(ludnosc[[#This Row],[liczba kobiet]]&gt;ludnosc[[#This Row],[liczba mezczyzn]], 1, 0)</f>
        <v>0</v>
      </c>
      <c r="J631">
        <f>IF(AND(ludnosc[[#This Row],[czy kobiet wiecej]] = 1, I630=0), 1, 0)</f>
        <v>0</v>
      </c>
      <c r="K631">
        <f>IF(ludnosc[[#This Row],[wiek]]&lt;=18, 1, IF(ludnosc[[#This Row],[wiek]]&lt;67, 2, 3))</f>
        <v>2</v>
      </c>
      <c r="L631">
        <f>SUM(ludnosc[[#This Row],[m_miasto]:[k_wies]])</f>
        <v>422799</v>
      </c>
    </row>
    <row r="632" spans="1:12" x14ac:dyDescent="0.3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221644</v>
      </c>
      <c r="H632">
        <f t="shared" si="19"/>
        <v>213014</v>
      </c>
      <c r="I632">
        <f>IF(ludnosc[[#This Row],[liczba kobiet]]&gt;ludnosc[[#This Row],[liczba mezczyzn]], 1, 0)</f>
        <v>0</v>
      </c>
      <c r="J632">
        <f>IF(AND(ludnosc[[#This Row],[czy kobiet wiecej]] = 1, I631=0), 1, 0)</f>
        <v>0</v>
      </c>
      <c r="K632">
        <f>IF(ludnosc[[#This Row],[wiek]]&lt;=18, 1, IF(ludnosc[[#This Row],[wiek]]&lt;67, 2, 3))</f>
        <v>2</v>
      </c>
      <c r="L632">
        <f>SUM(ludnosc[[#This Row],[m_miasto]:[k_wies]])</f>
        <v>434658</v>
      </c>
    </row>
    <row r="633" spans="1:12" x14ac:dyDescent="0.3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235059</v>
      </c>
      <c r="H633">
        <f t="shared" si="19"/>
        <v>227134</v>
      </c>
      <c r="I633">
        <f>IF(ludnosc[[#This Row],[liczba kobiet]]&gt;ludnosc[[#This Row],[liczba mezczyzn]], 1, 0)</f>
        <v>0</v>
      </c>
      <c r="J633">
        <f>IF(AND(ludnosc[[#This Row],[czy kobiet wiecej]] = 1, I632=0), 1, 0)</f>
        <v>0</v>
      </c>
      <c r="K633">
        <f>IF(ludnosc[[#This Row],[wiek]]&lt;=18, 1, IF(ludnosc[[#This Row],[wiek]]&lt;67, 2, 3))</f>
        <v>2</v>
      </c>
      <c r="L633">
        <f>SUM(ludnosc[[#This Row],[m_miasto]:[k_wies]])</f>
        <v>462193</v>
      </c>
    </row>
    <row r="634" spans="1:12" x14ac:dyDescent="0.3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245534</v>
      </c>
      <c r="H634">
        <f t="shared" si="19"/>
        <v>235724</v>
      </c>
      <c r="I634">
        <f>IF(ludnosc[[#This Row],[liczba kobiet]]&gt;ludnosc[[#This Row],[liczba mezczyzn]], 1, 0)</f>
        <v>0</v>
      </c>
      <c r="J634">
        <f>IF(AND(ludnosc[[#This Row],[czy kobiet wiecej]] = 1, I633=0), 1, 0)</f>
        <v>0</v>
      </c>
      <c r="K634">
        <f>IF(ludnosc[[#This Row],[wiek]]&lt;=18, 1, IF(ludnosc[[#This Row],[wiek]]&lt;67, 2, 3))</f>
        <v>2</v>
      </c>
      <c r="L634">
        <f>SUM(ludnosc[[#This Row],[m_miasto]:[k_wies]])</f>
        <v>481258</v>
      </c>
    </row>
    <row r="635" spans="1:12" x14ac:dyDescent="0.3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254872</v>
      </c>
      <c r="H635">
        <f t="shared" si="19"/>
        <v>245010</v>
      </c>
      <c r="I635">
        <f>IF(ludnosc[[#This Row],[liczba kobiet]]&gt;ludnosc[[#This Row],[liczba mezczyzn]], 1, 0)</f>
        <v>0</v>
      </c>
      <c r="J635">
        <f>IF(AND(ludnosc[[#This Row],[czy kobiet wiecej]] = 1, I634=0), 1, 0)</f>
        <v>0</v>
      </c>
      <c r="K635">
        <f>IF(ludnosc[[#This Row],[wiek]]&lt;=18, 1, IF(ludnosc[[#This Row],[wiek]]&lt;67, 2, 3))</f>
        <v>2</v>
      </c>
      <c r="L635">
        <f>SUM(ludnosc[[#This Row],[m_miasto]:[k_wies]])</f>
        <v>499882</v>
      </c>
    </row>
    <row r="636" spans="1:12" x14ac:dyDescent="0.3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270717</v>
      </c>
      <c r="H636">
        <f t="shared" si="19"/>
        <v>259274</v>
      </c>
      <c r="I636">
        <f>IF(ludnosc[[#This Row],[liczba kobiet]]&gt;ludnosc[[#This Row],[liczba mezczyzn]], 1, 0)</f>
        <v>0</v>
      </c>
      <c r="J636">
        <f>IF(AND(ludnosc[[#This Row],[czy kobiet wiecej]] = 1, I635=0), 1, 0)</f>
        <v>0</v>
      </c>
      <c r="K636">
        <f>IF(ludnosc[[#This Row],[wiek]]&lt;=18, 1, IF(ludnosc[[#This Row],[wiek]]&lt;67, 2, 3))</f>
        <v>2</v>
      </c>
      <c r="L636">
        <f>SUM(ludnosc[[#This Row],[m_miasto]:[k_wies]])</f>
        <v>529991</v>
      </c>
    </row>
    <row r="637" spans="1:12" x14ac:dyDescent="0.3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276650</v>
      </c>
      <c r="H637">
        <f t="shared" si="19"/>
        <v>265782</v>
      </c>
      <c r="I637">
        <f>IF(ludnosc[[#This Row],[liczba kobiet]]&gt;ludnosc[[#This Row],[liczba mezczyzn]], 1, 0)</f>
        <v>0</v>
      </c>
      <c r="J637">
        <f>IF(AND(ludnosc[[#This Row],[czy kobiet wiecej]] = 1, I636=0), 1, 0)</f>
        <v>0</v>
      </c>
      <c r="K637">
        <f>IF(ludnosc[[#This Row],[wiek]]&lt;=18, 1, IF(ludnosc[[#This Row],[wiek]]&lt;67, 2, 3))</f>
        <v>2</v>
      </c>
      <c r="L637">
        <f>SUM(ludnosc[[#This Row],[m_miasto]:[k_wies]])</f>
        <v>542432</v>
      </c>
    </row>
    <row r="638" spans="1:12" x14ac:dyDescent="0.3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278915</v>
      </c>
      <c r="H638">
        <f t="shared" si="19"/>
        <v>268145</v>
      </c>
      <c r="I638">
        <f>IF(ludnosc[[#This Row],[liczba kobiet]]&gt;ludnosc[[#This Row],[liczba mezczyzn]], 1, 0)</f>
        <v>0</v>
      </c>
      <c r="J638">
        <f>IF(AND(ludnosc[[#This Row],[czy kobiet wiecej]] = 1, I637=0), 1, 0)</f>
        <v>0</v>
      </c>
      <c r="K638">
        <f>IF(ludnosc[[#This Row],[wiek]]&lt;=18, 1, IF(ludnosc[[#This Row],[wiek]]&lt;67, 2, 3))</f>
        <v>2</v>
      </c>
      <c r="L638">
        <f>SUM(ludnosc[[#This Row],[m_miasto]:[k_wies]])</f>
        <v>547060</v>
      </c>
    </row>
    <row r="639" spans="1:12" x14ac:dyDescent="0.3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286642</v>
      </c>
      <c r="H639">
        <f t="shared" si="19"/>
        <v>277214</v>
      </c>
      <c r="I639">
        <f>IF(ludnosc[[#This Row],[liczba kobiet]]&gt;ludnosc[[#This Row],[liczba mezczyzn]], 1, 0)</f>
        <v>0</v>
      </c>
      <c r="J639">
        <f>IF(AND(ludnosc[[#This Row],[czy kobiet wiecej]] = 1, I638=0), 1, 0)</f>
        <v>0</v>
      </c>
      <c r="K639">
        <f>IF(ludnosc[[#This Row],[wiek]]&lt;=18, 1, IF(ludnosc[[#This Row],[wiek]]&lt;67, 2, 3))</f>
        <v>2</v>
      </c>
      <c r="L639">
        <f>SUM(ludnosc[[#This Row],[m_miasto]:[k_wies]])</f>
        <v>563856</v>
      </c>
    </row>
    <row r="640" spans="1:12" x14ac:dyDescent="0.3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292385</v>
      </c>
      <c r="H640">
        <f t="shared" si="19"/>
        <v>281809</v>
      </c>
      <c r="I640">
        <f>IF(ludnosc[[#This Row],[liczba kobiet]]&gt;ludnosc[[#This Row],[liczba mezczyzn]], 1, 0)</f>
        <v>0</v>
      </c>
      <c r="J640">
        <f>IF(AND(ludnosc[[#This Row],[czy kobiet wiecej]] = 1, I639=0), 1, 0)</f>
        <v>0</v>
      </c>
      <c r="K640">
        <f>IF(ludnosc[[#This Row],[wiek]]&lt;=18, 1, IF(ludnosc[[#This Row],[wiek]]&lt;67, 2, 3))</f>
        <v>2</v>
      </c>
      <c r="L640">
        <f>SUM(ludnosc[[#This Row],[m_miasto]:[k_wies]])</f>
        <v>574194</v>
      </c>
    </row>
    <row r="641" spans="1:12" x14ac:dyDescent="0.3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303842</v>
      </c>
      <c r="H641">
        <f t="shared" si="19"/>
        <v>295161</v>
      </c>
      <c r="I641">
        <f>IF(ludnosc[[#This Row],[liczba kobiet]]&gt;ludnosc[[#This Row],[liczba mezczyzn]], 1, 0)</f>
        <v>0</v>
      </c>
      <c r="J641">
        <f>IF(AND(ludnosc[[#This Row],[czy kobiet wiecej]] = 1, I640=0), 1, 0)</f>
        <v>0</v>
      </c>
      <c r="K641">
        <f>IF(ludnosc[[#This Row],[wiek]]&lt;=18, 1, IF(ludnosc[[#This Row],[wiek]]&lt;67, 2, 3))</f>
        <v>2</v>
      </c>
      <c r="L641">
        <f>SUM(ludnosc[[#This Row],[m_miasto]:[k_wies]])</f>
        <v>599003</v>
      </c>
    </row>
    <row r="642" spans="1:12" x14ac:dyDescent="0.3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321275</v>
      </c>
      <c r="H642">
        <f t="shared" si="19"/>
        <v>312091</v>
      </c>
      <c r="I642">
        <f>IF(ludnosc[[#This Row],[liczba kobiet]]&gt;ludnosc[[#This Row],[liczba mezczyzn]], 1, 0)</f>
        <v>0</v>
      </c>
      <c r="J642">
        <f>IF(AND(ludnosc[[#This Row],[czy kobiet wiecej]] = 1, I641=0), 1, 0)</f>
        <v>0</v>
      </c>
      <c r="K642">
        <f>IF(ludnosc[[#This Row],[wiek]]&lt;=18, 1, IF(ludnosc[[#This Row],[wiek]]&lt;67, 2, 3))</f>
        <v>2</v>
      </c>
      <c r="L642">
        <f>SUM(ludnosc[[#This Row],[m_miasto]:[k_wies]])</f>
        <v>633366</v>
      </c>
    </row>
    <row r="643" spans="1:12" x14ac:dyDescent="0.3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C643+E643</f>
        <v>331310</v>
      </c>
      <c r="H643">
        <f t="shared" ref="H643:H706" si="21">D643+F643</f>
        <v>321460</v>
      </c>
      <c r="I643">
        <f>IF(ludnosc[[#This Row],[liczba kobiet]]&gt;ludnosc[[#This Row],[liczba mezczyzn]], 1, 0)</f>
        <v>0</v>
      </c>
      <c r="J643">
        <f>IF(AND(ludnosc[[#This Row],[czy kobiet wiecej]] = 1, I642=0), 1, 0)</f>
        <v>0</v>
      </c>
      <c r="K643">
        <f>IF(ludnosc[[#This Row],[wiek]]&lt;=18, 1, IF(ludnosc[[#This Row],[wiek]]&lt;67, 2, 3))</f>
        <v>2</v>
      </c>
      <c r="L643">
        <f>SUM(ludnosc[[#This Row],[m_miasto]:[k_wies]])</f>
        <v>652770</v>
      </c>
    </row>
    <row r="644" spans="1:12" x14ac:dyDescent="0.3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339814</v>
      </c>
      <c r="H644">
        <f t="shared" si="21"/>
        <v>331895</v>
      </c>
      <c r="I644">
        <f>IF(ludnosc[[#This Row],[liczba kobiet]]&gt;ludnosc[[#This Row],[liczba mezczyzn]], 1, 0)</f>
        <v>0</v>
      </c>
      <c r="J644">
        <f>IF(AND(ludnosc[[#This Row],[czy kobiet wiecej]] = 1, I643=0), 1, 0)</f>
        <v>0</v>
      </c>
      <c r="K644">
        <f>IF(ludnosc[[#This Row],[wiek]]&lt;=18, 1, IF(ludnosc[[#This Row],[wiek]]&lt;67, 2, 3))</f>
        <v>2</v>
      </c>
      <c r="L644">
        <f>SUM(ludnosc[[#This Row],[m_miasto]:[k_wies]])</f>
        <v>671709</v>
      </c>
    </row>
    <row r="645" spans="1:12" x14ac:dyDescent="0.3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329705</v>
      </c>
      <c r="H645">
        <f t="shared" si="21"/>
        <v>320367</v>
      </c>
      <c r="I645">
        <f>IF(ludnosc[[#This Row],[liczba kobiet]]&gt;ludnosc[[#This Row],[liczba mezczyzn]], 1, 0)</f>
        <v>0</v>
      </c>
      <c r="J645">
        <f>IF(AND(ludnosc[[#This Row],[czy kobiet wiecej]] = 1, I644=0), 1, 0)</f>
        <v>0</v>
      </c>
      <c r="K645">
        <f>IF(ludnosc[[#This Row],[wiek]]&lt;=18, 1, IF(ludnosc[[#This Row],[wiek]]&lt;67, 2, 3))</f>
        <v>2</v>
      </c>
      <c r="L645">
        <f>SUM(ludnosc[[#This Row],[m_miasto]:[k_wies]])</f>
        <v>650072</v>
      </c>
    </row>
    <row r="646" spans="1:12" x14ac:dyDescent="0.3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314247</v>
      </c>
      <c r="H646">
        <f t="shared" si="21"/>
        <v>307506</v>
      </c>
      <c r="I646">
        <f>IF(ludnosc[[#This Row],[liczba kobiet]]&gt;ludnosc[[#This Row],[liczba mezczyzn]], 1, 0)</f>
        <v>0</v>
      </c>
      <c r="J646">
        <f>IF(AND(ludnosc[[#This Row],[czy kobiet wiecej]] = 1, I645=0), 1, 0)</f>
        <v>0</v>
      </c>
      <c r="K646">
        <f>IF(ludnosc[[#This Row],[wiek]]&lt;=18, 1, IF(ludnosc[[#This Row],[wiek]]&lt;67, 2, 3))</f>
        <v>2</v>
      </c>
      <c r="L646">
        <f>SUM(ludnosc[[#This Row],[m_miasto]:[k_wies]])</f>
        <v>621753</v>
      </c>
    </row>
    <row r="647" spans="1:12" x14ac:dyDescent="0.3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319439</v>
      </c>
      <c r="H647">
        <f t="shared" si="21"/>
        <v>313246</v>
      </c>
      <c r="I647">
        <f>IF(ludnosc[[#This Row],[liczba kobiet]]&gt;ludnosc[[#This Row],[liczba mezczyzn]], 1, 0)</f>
        <v>0</v>
      </c>
      <c r="J647">
        <f>IF(AND(ludnosc[[#This Row],[czy kobiet wiecej]] = 1, I646=0), 1, 0)</f>
        <v>0</v>
      </c>
      <c r="K647">
        <f>IF(ludnosc[[#This Row],[wiek]]&lt;=18, 1, IF(ludnosc[[#This Row],[wiek]]&lt;67, 2, 3))</f>
        <v>2</v>
      </c>
      <c r="L647">
        <f>SUM(ludnosc[[#This Row],[m_miasto]:[k_wies]])</f>
        <v>632685</v>
      </c>
    </row>
    <row r="648" spans="1:12" x14ac:dyDescent="0.3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317955</v>
      </c>
      <c r="H648">
        <f t="shared" si="21"/>
        <v>309910</v>
      </c>
      <c r="I648">
        <f>IF(ludnosc[[#This Row],[liczba kobiet]]&gt;ludnosc[[#This Row],[liczba mezczyzn]], 1, 0)</f>
        <v>0</v>
      </c>
      <c r="J648">
        <f>IF(AND(ludnosc[[#This Row],[czy kobiet wiecej]] = 1, I647=0), 1, 0)</f>
        <v>0</v>
      </c>
      <c r="K648">
        <f>IF(ludnosc[[#This Row],[wiek]]&lt;=18, 1, IF(ludnosc[[#This Row],[wiek]]&lt;67, 2, 3))</f>
        <v>2</v>
      </c>
      <c r="L648">
        <f>SUM(ludnosc[[#This Row],[m_miasto]:[k_wies]])</f>
        <v>627865</v>
      </c>
    </row>
    <row r="649" spans="1:12" x14ac:dyDescent="0.3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307907</v>
      </c>
      <c r="H649">
        <f t="shared" si="21"/>
        <v>301543</v>
      </c>
      <c r="I649">
        <f>IF(ludnosc[[#This Row],[liczba kobiet]]&gt;ludnosc[[#This Row],[liczba mezczyzn]], 1, 0)</f>
        <v>0</v>
      </c>
      <c r="J649">
        <f>IF(AND(ludnosc[[#This Row],[czy kobiet wiecej]] = 1, I648=0), 1, 0)</f>
        <v>0</v>
      </c>
      <c r="K649">
        <f>IF(ludnosc[[#This Row],[wiek]]&lt;=18, 1, IF(ludnosc[[#This Row],[wiek]]&lt;67, 2, 3))</f>
        <v>2</v>
      </c>
      <c r="L649">
        <f>SUM(ludnosc[[#This Row],[m_miasto]:[k_wies]])</f>
        <v>609450</v>
      </c>
    </row>
    <row r="650" spans="1:12" x14ac:dyDescent="0.3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305115</v>
      </c>
      <c r="H650">
        <f t="shared" si="21"/>
        <v>298745</v>
      </c>
      <c r="I650">
        <f>IF(ludnosc[[#This Row],[liczba kobiet]]&gt;ludnosc[[#This Row],[liczba mezczyzn]], 1, 0)</f>
        <v>0</v>
      </c>
      <c r="J650">
        <f>IF(AND(ludnosc[[#This Row],[czy kobiet wiecej]] = 1, I649=0), 1, 0)</f>
        <v>0</v>
      </c>
      <c r="K650">
        <f>IF(ludnosc[[#This Row],[wiek]]&lt;=18, 1, IF(ludnosc[[#This Row],[wiek]]&lt;67, 2, 3))</f>
        <v>2</v>
      </c>
      <c r="L650">
        <f>SUM(ludnosc[[#This Row],[m_miasto]:[k_wies]])</f>
        <v>603860</v>
      </c>
    </row>
    <row r="651" spans="1:12" x14ac:dyDescent="0.3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305065</v>
      </c>
      <c r="H651">
        <f t="shared" si="21"/>
        <v>300107</v>
      </c>
      <c r="I651">
        <f>IF(ludnosc[[#This Row],[liczba kobiet]]&gt;ludnosc[[#This Row],[liczba mezczyzn]], 1, 0)</f>
        <v>0</v>
      </c>
      <c r="J651">
        <f>IF(AND(ludnosc[[#This Row],[czy kobiet wiecej]] = 1, I650=0), 1, 0)</f>
        <v>0</v>
      </c>
      <c r="K651">
        <f>IF(ludnosc[[#This Row],[wiek]]&lt;=18, 1, IF(ludnosc[[#This Row],[wiek]]&lt;67, 2, 3))</f>
        <v>2</v>
      </c>
      <c r="L651">
        <f>SUM(ludnosc[[#This Row],[m_miasto]:[k_wies]])</f>
        <v>605172</v>
      </c>
    </row>
    <row r="652" spans="1:12" x14ac:dyDescent="0.3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293904</v>
      </c>
      <c r="H652">
        <f t="shared" si="21"/>
        <v>289698</v>
      </c>
      <c r="I652">
        <f>IF(ludnosc[[#This Row],[liczba kobiet]]&gt;ludnosc[[#This Row],[liczba mezczyzn]], 1, 0)</f>
        <v>0</v>
      </c>
      <c r="J652">
        <f>IF(AND(ludnosc[[#This Row],[czy kobiet wiecej]] = 1, I651=0), 1, 0)</f>
        <v>0</v>
      </c>
      <c r="K652">
        <f>IF(ludnosc[[#This Row],[wiek]]&lt;=18, 1, IF(ludnosc[[#This Row],[wiek]]&lt;67, 2, 3))</f>
        <v>2</v>
      </c>
      <c r="L652">
        <f>SUM(ludnosc[[#This Row],[m_miasto]:[k_wies]])</f>
        <v>583602</v>
      </c>
    </row>
    <row r="653" spans="1:12" x14ac:dyDescent="0.3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283253</v>
      </c>
      <c r="H653">
        <f t="shared" si="21"/>
        <v>278599</v>
      </c>
      <c r="I653">
        <f>IF(ludnosc[[#This Row],[liczba kobiet]]&gt;ludnosc[[#This Row],[liczba mezczyzn]], 1, 0)</f>
        <v>0</v>
      </c>
      <c r="J653">
        <f>IF(AND(ludnosc[[#This Row],[czy kobiet wiecej]] = 1, I652=0), 1, 0)</f>
        <v>0</v>
      </c>
      <c r="K653">
        <f>IF(ludnosc[[#This Row],[wiek]]&lt;=18, 1, IF(ludnosc[[#This Row],[wiek]]&lt;67, 2, 3))</f>
        <v>2</v>
      </c>
      <c r="L653">
        <f>SUM(ludnosc[[#This Row],[m_miasto]:[k_wies]])</f>
        <v>561852</v>
      </c>
    </row>
    <row r="654" spans="1:12" x14ac:dyDescent="0.3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270841</v>
      </c>
      <c r="H654">
        <f t="shared" si="21"/>
        <v>268159</v>
      </c>
      <c r="I654">
        <f>IF(ludnosc[[#This Row],[liczba kobiet]]&gt;ludnosc[[#This Row],[liczba mezczyzn]], 1, 0)</f>
        <v>0</v>
      </c>
      <c r="J654">
        <f>IF(AND(ludnosc[[#This Row],[czy kobiet wiecej]] = 1, I653=0), 1, 0)</f>
        <v>0</v>
      </c>
      <c r="K654">
        <f>IF(ludnosc[[#This Row],[wiek]]&lt;=18, 1, IF(ludnosc[[#This Row],[wiek]]&lt;67, 2, 3))</f>
        <v>2</v>
      </c>
      <c r="L654">
        <f>SUM(ludnosc[[#This Row],[m_miasto]:[k_wies]])</f>
        <v>539000</v>
      </c>
    </row>
    <row r="655" spans="1:12" x14ac:dyDescent="0.3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260351</v>
      </c>
      <c r="H655">
        <f t="shared" si="21"/>
        <v>257934</v>
      </c>
      <c r="I655">
        <f>IF(ludnosc[[#This Row],[liczba kobiet]]&gt;ludnosc[[#This Row],[liczba mezczyzn]], 1, 0)</f>
        <v>0</v>
      </c>
      <c r="J655">
        <f>IF(AND(ludnosc[[#This Row],[czy kobiet wiecej]] = 1, I654=0), 1, 0)</f>
        <v>0</v>
      </c>
      <c r="K655">
        <f>IF(ludnosc[[#This Row],[wiek]]&lt;=18, 1, IF(ludnosc[[#This Row],[wiek]]&lt;67, 2, 3))</f>
        <v>2</v>
      </c>
      <c r="L655">
        <f>SUM(ludnosc[[#This Row],[m_miasto]:[k_wies]])</f>
        <v>518285</v>
      </c>
    </row>
    <row r="656" spans="1:12" x14ac:dyDescent="0.3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248456</v>
      </c>
      <c r="H656">
        <f t="shared" si="21"/>
        <v>248572</v>
      </c>
      <c r="I656">
        <f>IF(ludnosc[[#This Row],[liczba kobiet]]&gt;ludnosc[[#This Row],[liczba mezczyzn]], 1, 0)</f>
        <v>1</v>
      </c>
      <c r="J656">
        <f>IF(AND(ludnosc[[#This Row],[czy kobiet wiecej]] = 1, I655=0), 1, 0)</f>
        <v>1</v>
      </c>
      <c r="K656">
        <f>IF(ludnosc[[#This Row],[wiek]]&lt;=18, 1, IF(ludnosc[[#This Row],[wiek]]&lt;67, 2, 3))</f>
        <v>2</v>
      </c>
      <c r="L656">
        <f>SUM(ludnosc[[#This Row],[m_miasto]:[k_wies]])</f>
        <v>497028</v>
      </c>
    </row>
    <row r="657" spans="1:12" x14ac:dyDescent="0.3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240956</v>
      </c>
      <c r="H657">
        <f t="shared" si="21"/>
        <v>240142</v>
      </c>
      <c r="I657">
        <f>IF(ludnosc[[#This Row],[liczba kobiet]]&gt;ludnosc[[#This Row],[liczba mezczyzn]], 1, 0)</f>
        <v>0</v>
      </c>
      <c r="J657">
        <f>IF(AND(ludnosc[[#This Row],[czy kobiet wiecej]] = 1, I656=0), 1, 0)</f>
        <v>0</v>
      </c>
      <c r="K657">
        <f>IF(ludnosc[[#This Row],[wiek]]&lt;=18, 1, IF(ludnosc[[#This Row],[wiek]]&lt;67, 2, 3))</f>
        <v>2</v>
      </c>
      <c r="L657">
        <f>SUM(ludnosc[[#This Row],[m_miasto]:[k_wies]])</f>
        <v>481098</v>
      </c>
    </row>
    <row r="658" spans="1:12" x14ac:dyDescent="0.3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230372</v>
      </c>
      <c r="H658">
        <f t="shared" si="21"/>
        <v>232017</v>
      </c>
      <c r="I658">
        <f>IF(ludnosc[[#This Row],[liczba kobiet]]&gt;ludnosc[[#This Row],[liczba mezczyzn]], 1, 0)</f>
        <v>1</v>
      </c>
      <c r="J658">
        <f>IF(AND(ludnosc[[#This Row],[czy kobiet wiecej]] = 1, I657=0), 1, 0)</f>
        <v>1</v>
      </c>
      <c r="K658">
        <f>IF(ludnosc[[#This Row],[wiek]]&lt;=18, 1, IF(ludnosc[[#This Row],[wiek]]&lt;67, 2, 3))</f>
        <v>2</v>
      </c>
      <c r="L658">
        <f>SUM(ludnosc[[#This Row],[m_miasto]:[k_wies]])</f>
        <v>462389</v>
      </c>
    </row>
    <row r="659" spans="1:12" x14ac:dyDescent="0.3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225690</v>
      </c>
      <c r="H659">
        <f t="shared" si="21"/>
        <v>227695</v>
      </c>
      <c r="I659">
        <f>IF(ludnosc[[#This Row],[liczba kobiet]]&gt;ludnosc[[#This Row],[liczba mezczyzn]], 1, 0)</f>
        <v>1</v>
      </c>
      <c r="J659">
        <f>IF(AND(ludnosc[[#This Row],[czy kobiet wiecej]] = 1, I658=0), 1, 0)</f>
        <v>0</v>
      </c>
      <c r="K659">
        <f>IF(ludnosc[[#This Row],[wiek]]&lt;=18, 1, IF(ludnosc[[#This Row],[wiek]]&lt;67, 2, 3))</f>
        <v>2</v>
      </c>
      <c r="L659">
        <f>SUM(ludnosc[[#This Row],[m_miasto]:[k_wies]])</f>
        <v>453385</v>
      </c>
    </row>
    <row r="660" spans="1:12" x14ac:dyDescent="0.3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222417</v>
      </c>
      <c r="H660">
        <f t="shared" si="21"/>
        <v>225565</v>
      </c>
      <c r="I660">
        <f>IF(ludnosc[[#This Row],[liczba kobiet]]&gt;ludnosc[[#This Row],[liczba mezczyzn]], 1, 0)</f>
        <v>1</v>
      </c>
      <c r="J660">
        <f>IF(AND(ludnosc[[#This Row],[czy kobiet wiecej]] = 1, I659=0), 1, 0)</f>
        <v>0</v>
      </c>
      <c r="K660">
        <f>IF(ludnosc[[#This Row],[wiek]]&lt;=18, 1, IF(ludnosc[[#This Row],[wiek]]&lt;67, 2, 3))</f>
        <v>2</v>
      </c>
      <c r="L660">
        <f>SUM(ludnosc[[#This Row],[m_miasto]:[k_wies]])</f>
        <v>447982</v>
      </c>
    </row>
    <row r="661" spans="1:12" x14ac:dyDescent="0.3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222357</v>
      </c>
      <c r="H661">
        <f t="shared" si="21"/>
        <v>226881</v>
      </c>
      <c r="I661">
        <f>IF(ludnosc[[#This Row],[liczba kobiet]]&gt;ludnosc[[#This Row],[liczba mezczyzn]], 1, 0)</f>
        <v>1</v>
      </c>
      <c r="J661">
        <f>IF(AND(ludnosc[[#This Row],[czy kobiet wiecej]] = 1, I660=0), 1, 0)</f>
        <v>0</v>
      </c>
      <c r="K661">
        <f>IF(ludnosc[[#This Row],[wiek]]&lt;=18, 1, IF(ludnosc[[#This Row],[wiek]]&lt;67, 2, 3))</f>
        <v>2</v>
      </c>
      <c r="L661">
        <f>SUM(ludnosc[[#This Row],[m_miasto]:[k_wies]])</f>
        <v>449238</v>
      </c>
    </row>
    <row r="662" spans="1:12" x14ac:dyDescent="0.3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223773</v>
      </c>
      <c r="H662">
        <f t="shared" si="21"/>
        <v>229438</v>
      </c>
      <c r="I662">
        <f>IF(ludnosc[[#This Row],[liczba kobiet]]&gt;ludnosc[[#This Row],[liczba mezczyzn]], 1, 0)</f>
        <v>1</v>
      </c>
      <c r="J662">
        <f>IF(AND(ludnosc[[#This Row],[czy kobiet wiecej]] = 1, I661=0), 1, 0)</f>
        <v>0</v>
      </c>
      <c r="K662">
        <f>IF(ludnosc[[#This Row],[wiek]]&lt;=18, 1, IF(ludnosc[[#This Row],[wiek]]&lt;67, 2, 3))</f>
        <v>2</v>
      </c>
      <c r="L662">
        <f>SUM(ludnosc[[#This Row],[m_miasto]:[k_wies]])</f>
        <v>453211</v>
      </c>
    </row>
    <row r="663" spans="1:12" x14ac:dyDescent="0.3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227257</v>
      </c>
      <c r="H663">
        <f t="shared" si="21"/>
        <v>234502</v>
      </c>
      <c r="I663">
        <f>IF(ludnosc[[#This Row],[liczba kobiet]]&gt;ludnosc[[#This Row],[liczba mezczyzn]], 1, 0)</f>
        <v>1</v>
      </c>
      <c r="J663">
        <f>IF(AND(ludnosc[[#This Row],[czy kobiet wiecej]] = 1, I662=0), 1, 0)</f>
        <v>0</v>
      </c>
      <c r="K663">
        <f>IF(ludnosc[[#This Row],[wiek]]&lt;=18, 1, IF(ludnosc[[#This Row],[wiek]]&lt;67, 2, 3))</f>
        <v>2</v>
      </c>
      <c r="L663">
        <f>SUM(ludnosc[[#This Row],[m_miasto]:[k_wies]])</f>
        <v>461759</v>
      </c>
    </row>
    <row r="664" spans="1:12" x14ac:dyDescent="0.3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229641</v>
      </c>
      <c r="H664">
        <f t="shared" si="21"/>
        <v>240022</v>
      </c>
      <c r="I664">
        <f>IF(ludnosc[[#This Row],[liczba kobiet]]&gt;ludnosc[[#This Row],[liczba mezczyzn]], 1, 0)</f>
        <v>1</v>
      </c>
      <c r="J664">
        <f>IF(AND(ludnosc[[#This Row],[czy kobiet wiecej]] = 1, I663=0), 1, 0)</f>
        <v>0</v>
      </c>
      <c r="K664">
        <f>IF(ludnosc[[#This Row],[wiek]]&lt;=18, 1, IF(ludnosc[[#This Row],[wiek]]&lt;67, 2, 3))</f>
        <v>2</v>
      </c>
      <c r="L664">
        <f>SUM(ludnosc[[#This Row],[m_miasto]:[k_wies]])</f>
        <v>469663</v>
      </c>
    </row>
    <row r="665" spans="1:12" x14ac:dyDescent="0.3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229990</v>
      </c>
      <c r="H665">
        <f t="shared" si="21"/>
        <v>241842</v>
      </c>
      <c r="I665">
        <f>IF(ludnosc[[#This Row],[liczba kobiet]]&gt;ludnosc[[#This Row],[liczba mezczyzn]], 1, 0)</f>
        <v>1</v>
      </c>
      <c r="J665">
        <f>IF(AND(ludnosc[[#This Row],[czy kobiet wiecej]] = 1, I664=0), 1, 0)</f>
        <v>0</v>
      </c>
      <c r="K665">
        <f>IF(ludnosc[[#This Row],[wiek]]&lt;=18, 1, IF(ludnosc[[#This Row],[wiek]]&lt;67, 2, 3))</f>
        <v>2</v>
      </c>
      <c r="L665">
        <f>SUM(ludnosc[[#This Row],[m_miasto]:[k_wies]])</f>
        <v>471832</v>
      </c>
    </row>
    <row r="666" spans="1:12" x14ac:dyDescent="0.3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235742</v>
      </c>
      <c r="H666">
        <f t="shared" si="21"/>
        <v>251363</v>
      </c>
      <c r="I666">
        <f>IF(ludnosc[[#This Row],[liczba kobiet]]&gt;ludnosc[[#This Row],[liczba mezczyzn]], 1, 0)</f>
        <v>1</v>
      </c>
      <c r="J666">
        <f>IF(AND(ludnosc[[#This Row],[czy kobiet wiecej]] = 1, I665=0), 1, 0)</f>
        <v>0</v>
      </c>
      <c r="K666">
        <f>IF(ludnosc[[#This Row],[wiek]]&lt;=18, 1, IF(ludnosc[[#This Row],[wiek]]&lt;67, 2, 3))</f>
        <v>2</v>
      </c>
      <c r="L666">
        <f>SUM(ludnosc[[#This Row],[m_miasto]:[k_wies]])</f>
        <v>487105</v>
      </c>
    </row>
    <row r="667" spans="1:12" x14ac:dyDescent="0.3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245712</v>
      </c>
      <c r="H667">
        <f t="shared" si="21"/>
        <v>266341</v>
      </c>
      <c r="I667">
        <f>IF(ludnosc[[#This Row],[liczba kobiet]]&gt;ludnosc[[#This Row],[liczba mezczyzn]], 1, 0)</f>
        <v>1</v>
      </c>
      <c r="J667">
        <f>IF(AND(ludnosc[[#This Row],[czy kobiet wiecej]] = 1, I666=0), 1, 0)</f>
        <v>0</v>
      </c>
      <c r="K667">
        <f>IF(ludnosc[[#This Row],[wiek]]&lt;=18, 1, IF(ludnosc[[#This Row],[wiek]]&lt;67, 2, 3))</f>
        <v>2</v>
      </c>
      <c r="L667">
        <f>SUM(ludnosc[[#This Row],[m_miasto]:[k_wies]])</f>
        <v>512053</v>
      </c>
    </row>
    <row r="668" spans="1:12" x14ac:dyDescent="0.3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258920</v>
      </c>
      <c r="H668">
        <f t="shared" si="21"/>
        <v>283294</v>
      </c>
      <c r="I668">
        <f>IF(ludnosc[[#This Row],[liczba kobiet]]&gt;ludnosc[[#This Row],[liczba mezczyzn]], 1, 0)</f>
        <v>1</v>
      </c>
      <c r="J668">
        <f>IF(AND(ludnosc[[#This Row],[czy kobiet wiecej]] = 1, I667=0), 1, 0)</f>
        <v>0</v>
      </c>
      <c r="K668">
        <f>IF(ludnosc[[#This Row],[wiek]]&lt;=18, 1, IF(ludnosc[[#This Row],[wiek]]&lt;67, 2, 3))</f>
        <v>2</v>
      </c>
      <c r="L668">
        <f>SUM(ludnosc[[#This Row],[m_miasto]:[k_wies]])</f>
        <v>542214</v>
      </c>
    </row>
    <row r="669" spans="1:12" x14ac:dyDescent="0.3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264064</v>
      </c>
      <c r="H669">
        <f t="shared" si="21"/>
        <v>292752</v>
      </c>
      <c r="I669">
        <f>IF(ludnosc[[#This Row],[liczba kobiet]]&gt;ludnosc[[#This Row],[liczba mezczyzn]], 1, 0)</f>
        <v>1</v>
      </c>
      <c r="J669">
        <f>IF(AND(ludnosc[[#This Row],[czy kobiet wiecej]] = 1, I668=0), 1, 0)</f>
        <v>0</v>
      </c>
      <c r="K669">
        <f>IF(ludnosc[[#This Row],[wiek]]&lt;=18, 1, IF(ludnosc[[#This Row],[wiek]]&lt;67, 2, 3))</f>
        <v>2</v>
      </c>
      <c r="L669">
        <f>SUM(ludnosc[[#This Row],[m_miasto]:[k_wies]])</f>
        <v>556816</v>
      </c>
    </row>
    <row r="670" spans="1:12" x14ac:dyDescent="0.3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263920</v>
      </c>
      <c r="H670">
        <f t="shared" si="21"/>
        <v>297543</v>
      </c>
      <c r="I670">
        <f>IF(ludnosc[[#This Row],[liczba kobiet]]&gt;ludnosc[[#This Row],[liczba mezczyzn]], 1, 0)</f>
        <v>1</v>
      </c>
      <c r="J670">
        <f>IF(AND(ludnosc[[#This Row],[czy kobiet wiecej]] = 1, I669=0), 1, 0)</f>
        <v>0</v>
      </c>
      <c r="K670">
        <f>IF(ludnosc[[#This Row],[wiek]]&lt;=18, 1, IF(ludnosc[[#This Row],[wiek]]&lt;67, 2, 3))</f>
        <v>2</v>
      </c>
      <c r="L670">
        <f>SUM(ludnosc[[#This Row],[m_miasto]:[k_wies]])</f>
        <v>561463</v>
      </c>
    </row>
    <row r="671" spans="1:12" x14ac:dyDescent="0.3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257732</v>
      </c>
      <c r="H671">
        <f t="shared" si="21"/>
        <v>293603</v>
      </c>
      <c r="I671">
        <f>IF(ludnosc[[#This Row],[liczba kobiet]]&gt;ludnosc[[#This Row],[liczba mezczyzn]], 1, 0)</f>
        <v>1</v>
      </c>
      <c r="J671">
        <f>IF(AND(ludnosc[[#This Row],[czy kobiet wiecej]] = 1, I670=0), 1, 0)</f>
        <v>0</v>
      </c>
      <c r="K671">
        <f>IF(ludnosc[[#This Row],[wiek]]&lt;=18, 1, IF(ludnosc[[#This Row],[wiek]]&lt;67, 2, 3))</f>
        <v>2</v>
      </c>
      <c r="L671">
        <f>SUM(ludnosc[[#This Row],[m_miasto]:[k_wies]])</f>
        <v>551335</v>
      </c>
    </row>
    <row r="672" spans="1:12" x14ac:dyDescent="0.3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255832</v>
      </c>
      <c r="H672">
        <f t="shared" si="21"/>
        <v>295673</v>
      </c>
      <c r="I672">
        <f>IF(ludnosc[[#This Row],[liczba kobiet]]&gt;ludnosc[[#This Row],[liczba mezczyzn]], 1, 0)</f>
        <v>1</v>
      </c>
      <c r="J672">
        <f>IF(AND(ludnosc[[#This Row],[czy kobiet wiecej]] = 1, I671=0), 1, 0)</f>
        <v>0</v>
      </c>
      <c r="K672">
        <f>IF(ludnosc[[#This Row],[wiek]]&lt;=18, 1, IF(ludnosc[[#This Row],[wiek]]&lt;67, 2, 3))</f>
        <v>2</v>
      </c>
      <c r="L672">
        <f>SUM(ludnosc[[#This Row],[m_miasto]:[k_wies]])</f>
        <v>551505</v>
      </c>
    </row>
    <row r="673" spans="1:12" x14ac:dyDescent="0.3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240556</v>
      </c>
      <c r="H673">
        <f t="shared" si="21"/>
        <v>284100</v>
      </c>
      <c r="I673">
        <f>IF(ludnosc[[#This Row],[liczba kobiet]]&gt;ludnosc[[#This Row],[liczba mezczyzn]], 1, 0)</f>
        <v>1</v>
      </c>
      <c r="J673">
        <f>IF(AND(ludnosc[[#This Row],[czy kobiet wiecej]] = 1, I672=0), 1, 0)</f>
        <v>0</v>
      </c>
      <c r="K673">
        <f>IF(ludnosc[[#This Row],[wiek]]&lt;=18, 1, IF(ludnosc[[#This Row],[wiek]]&lt;67, 2, 3))</f>
        <v>2</v>
      </c>
      <c r="L673">
        <f>SUM(ludnosc[[#This Row],[m_miasto]:[k_wies]])</f>
        <v>524656</v>
      </c>
    </row>
    <row r="674" spans="1:12" x14ac:dyDescent="0.3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233560</v>
      </c>
      <c r="H674">
        <f t="shared" si="21"/>
        <v>281228</v>
      </c>
      <c r="I674">
        <f>IF(ludnosc[[#This Row],[liczba kobiet]]&gt;ludnosc[[#This Row],[liczba mezczyzn]], 1, 0)</f>
        <v>1</v>
      </c>
      <c r="J674">
        <f>IF(AND(ludnosc[[#This Row],[czy kobiet wiecej]] = 1, I673=0), 1, 0)</f>
        <v>0</v>
      </c>
      <c r="K674">
        <f>IF(ludnosc[[#This Row],[wiek]]&lt;=18, 1, IF(ludnosc[[#This Row],[wiek]]&lt;67, 2, 3))</f>
        <v>2</v>
      </c>
      <c r="L674">
        <f>SUM(ludnosc[[#This Row],[m_miasto]:[k_wies]])</f>
        <v>514788</v>
      </c>
    </row>
    <row r="675" spans="1:12" x14ac:dyDescent="0.3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224344</v>
      </c>
      <c r="H675">
        <f t="shared" si="21"/>
        <v>275380</v>
      </c>
      <c r="I675">
        <f>IF(ludnosc[[#This Row],[liczba kobiet]]&gt;ludnosc[[#This Row],[liczba mezczyzn]], 1, 0)</f>
        <v>1</v>
      </c>
      <c r="J675">
        <f>IF(AND(ludnosc[[#This Row],[czy kobiet wiecej]] = 1, I674=0), 1, 0)</f>
        <v>0</v>
      </c>
      <c r="K675">
        <f>IF(ludnosc[[#This Row],[wiek]]&lt;=18, 1, IF(ludnosc[[#This Row],[wiek]]&lt;67, 2, 3))</f>
        <v>3</v>
      </c>
      <c r="L675">
        <f>SUM(ludnosc[[#This Row],[m_miasto]:[k_wies]])</f>
        <v>499724</v>
      </c>
    </row>
    <row r="676" spans="1:12" x14ac:dyDescent="0.3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214109</v>
      </c>
      <c r="H676">
        <f t="shared" si="21"/>
        <v>270165</v>
      </c>
      <c r="I676">
        <f>IF(ludnosc[[#This Row],[liczba kobiet]]&gt;ludnosc[[#This Row],[liczba mezczyzn]], 1, 0)</f>
        <v>1</v>
      </c>
      <c r="J676">
        <f>IF(AND(ludnosc[[#This Row],[czy kobiet wiecej]] = 1, I675=0), 1, 0)</f>
        <v>0</v>
      </c>
      <c r="K676">
        <f>IF(ludnosc[[#This Row],[wiek]]&lt;=18, 1, IF(ludnosc[[#This Row],[wiek]]&lt;67, 2, 3))</f>
        <v>3</v>
      </c>
      <c r="L676">
        <f>SUM(ludnosc[[#This Row],[m_miasto]:[k_wies]])</f>
        <v>484274</v>
      </c>
    </row>
    <row r="677" spans="1:12" x14ac:dyDescent="0.3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200138</v>
      </c>
      <c r="H677">
        <f t="shared" si="21"/>
        <v>255133</v>
      </c>
      <c r="I677">
        <f>IF(ludnosc[[#This Row],[liczba kobiet]]&gt;ludnosc[[#This Row],[liczba mezczyzn]], 1, 0)</f>
        <v>1</v>
      </c>
      <c r="J677">
        <f>IF(AND(ludnosc[[#This Row],[czy kobiet wiecej]] = 1, I676=0), 1, 0)</f>
        <v>0</v>
      </c>
      <c r="K677">
        <f>IF(ludnosc[[#This Row],[wiek]]&lt;=18, 1, IF(ludnosc[[#This Row],[wiek]]&lt;67, 2, 3))</f>
        <v>3</v>
      </c>
      <c r="L677">
        <f>SUM(ludnosc[[#This Row],[m_miasto]:[k_wies]])</f>
        <v>455271</v>
      </c>
    </row>
    <row r="678" spans="1:12" x14ac:dyDescent="0.3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185449</v>
      </c>
      <c r="H678">
        <f t="shared" si="21"/>
        <v>242967</v>
      </c>
      <c r="I678">
        <f>IF(ludnosc[[#This Row],[liczba kobiet]]&gt;ludnosc[[#This Row],[liczba mezczyzn]], 1, 0)</f>
        <v>1</v>
      </c>
      <c r="J678">
        <f>IF(AND(ludnosc[[#This Row],[czy kobiet wiecej]] = 1, I677=0), 1, 0)</f>
        <v>0</v>
      </c>
      <c r="K678">
        <f>IF(ludnosc[[#This Row],[wiek]]&lt;=18, 1, IF(ludnosc[[#This Row],[wiek]]&lt;67, 2, 3))</f>
        <v>3</v>
      </c>
      <c r="L678">
        <f>SUM(ludnosc[[#This Row],[m_miasto]:[k_wies]])</f>
        <v>428416</v>
      </c>
    </row>
    <row r="679" spans="1:12" x14ac:dyDescent="0.3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175041</v>
      </c>
      <c r="H679">
        <f t="shared" si="21"/>
        <v>232773</v>
      </c>
      <c r="I679">
        <f>IF(ludnosc[[#This Row],[liczba kobiet]]&gt;ludnosc[[#This Row],[liczba mezczyzn]], 1, 0)</f>
        <v>1</v>
      </c>
      <c r="J679">
        <f>IF(AND(ludnosc[[#This Row],[czy kobiet wiecej]] = 1, I678=0), 1, 0)</f>
        <v>0</v>
      </c>
      <c r="K679">
        <f>IF(ludnosc[[#This Row],[wiek]]&lt;=18, 1, IF(ludnosc[[#This Row],[wiek]]&lt;67, 2, 3))</f>
        <v>3</v>
      </c>
      <c r="L679">
        <f>SUM(ludnosc[[#This Row],[m_miasto]:[k_wies]])</f>
        <v>407814</v>
      </c>
    </row>
    <row r="680" spans="1:12" x14ac:dyDescent="0.3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157188</v>
      </c>
      <c r="H680">
        <f t="shared" si="21"/>
        <v>215124</v>
      </c>
      <c r="I680">
        <f>IF(ludnosc[[#This Row],[liczba kobiet]]&gt;ludnosc[[#This Row],[liczba mezczyzn]], 1, 0)</f>
        <v>1</v>
      </c>
      <c r="J680">
        <f>IF(AND(ludnosc[[#This Row],[czy kobiet wiecej]] = 1, I679=0), 1, 0)</f>
        <v>0</v>
      </c>
      <c r="K680">
        <f>IF(ludnosc[[#This Row],[wiek]]&lt;=18, 1, IF(ludnosc[[#This Row],[wiek]]&lt;67, 2, 3))</f>
        <v>3</v>
      </c>
      <c r="L680">
        <f>SUM(ludnosc[[#This Row],[m_miasto]:[k_wies]])</f>
        <v>372312</v>
      </c>
    </row>
    <row r="681" spans="1:12" x14ac:dyDescent="0.3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136953</v>
      </c>
      <c r="H681">
        <f t="shared" si="21"/>
        <v>193638</v>
      </c>
      <c r="I681">
        <f>IF(ludnosc[[#This Row],[liczba kobiet]]&gt;ludnosc[[#This Row],[liczba mezczyzn]], 1, 0)</f>
        <v>1</v>
      </c>
      <c r="J681">
        <f>IF(AND(ludnosc[[#This Row],[czy kobiet wiecej]] = 1, I680=0), 1, 0)</f>
        <v>0</v>
      </c>
      <c r="K681">
        <f>IF(ludnosc[[#This Row],[wiek]]&lt;=18, 1, IF(ludnosc[[#This Row],[wiek]]&lt;67, 2, 3))</f>
        <v>3</v>
      </c>
      <c r="L681">
        <f>SUM(ludnosc[[#This Row],[m_miasto]:[k_wies]])</f>
        <v>330591</v>
      </c>
    </row>
    <row r="682" spans="1:12" x14ac:dyDescent="0.3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94021</v>
      </c>
      <c r="H682">
        <f t="shared" si="21"/>
        <v>137592</v>
      </c>
      <c r="I682">
        <f>IF(ludnosc[[#This Row],[liczba kobiet]]&gt;ludnosc[[#This Row],[liczba mezczyzn]], 1, 0)</f>
        <v>1</v>
      </c>
      <c r="J682">
        <f>IF(AND(ludnosc[[#This Row],[czy kobiet wiecej]] = 1, I681=0), 1, 0)</f>
        <v>0</v>
      </c>
      <c r="K682">
        <f>IF(ludnosc[[#This Row],[wiek]]&lt;=18, 1, IF(ludnosc[[#This Row],[wiek]]&lt;67, 2, 3))</f>
        <v>3</v>
      </c>
      <c r="L682">
        <f>SUM(ludnosc[[#This Row],[m_miasto]:[k_wies]])</f>
        <v>231613</v>
      </c>
    </row>
    <row r="683" spans="1:12" x14ac:dyDescent="0.3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88664</v>
      </c>
      <c r="H683">
        <f t="shared" si="21"/>
        <v>134383</v>
      </c>
      <c r="I683">
        <f>IF(ludnosc[[#This Row],[liczba kobiet]]&gt;ludnosc[[#This Row],[liczba mezczyzn]], 1, 0)</f>
        <v>1</v>
      </c>
      <c r="J683">
        <f>IF(AND(ludnosc[[#This Row],[czy kobiet wiecej]] = 1, I682=0), 1, 0)</f>
        <v>0</v>
      </c>
      <c r="K683">
        <f>IF(ludnosc[[#This Row],[wiek]]&lt;=18, 1, IF(ludnosc[[#This Row],[wiek]]&lt;67, 2, 3))</f>
        <v>3</v>
      </c>
      <c r="L683">
        <f>SUM(ludnosc[[#This Row],[m_miasto]:[k_wies]])</f>
        <v>223047</v>
      </c>
    </row>
    <row r="684" spans="1:12" x14ac:dyDescent="0.3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82194</v>
      </c>
      <c r="H684">
        <f t="shared" si="21"/>
        <v>127590</v>
      </c>
      <c r="I684">
        <f>IF(ludnosc[[#This Row],[liczba kobiet]]&gt;ludnosc[[#This Row],[liczba mezczyzn]], 1, 0)</f>
        <v>1</v>
      </c>
      <c r="J684">
        <f>IF(AND(ludnosc[[#This Row],[czy kobiet wiecej]] = 1, I683=0), 1, 0)</f>
        <v>0</v>
      </c>
      <c r="K684">
        <f>IF(ludnosc[[#This Row],[wiek]]&lt;=18, 1, IF(ludnosc[[#This Row],[wiek]]&lt;67, 2, 3))</f>
        <v>3</v>
      </c>
      <c r="L684">
        <f>SUM(ludnosc[[#This Row],[m_miasto]:[k_wies]])</f>
        <v>209784</v>
      </c>
    </row>
    <row r="685" spans="1:12" x14ac:dyDescent="0.3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76017</v>
      </c>
      <c r="H685">
        <f t="shared" si="21"/>
        <v>122639</v>
      </c>
      <c r="I685">
        <f>IF(ludnosc[[#This Row],[liczba kobiet]]&gt;ludnosc[[#This Row],[liczba mezczyzn]], 1, 0)</f>
        <v>1</v>
      </c>
      <c r="J685">
        <f>IF(AND(ludnosc[[#This Row],[czy kobiet wiecej]] = 1, I684=0), 1, 0)</f>
        <v>0</v>
      </c>
      <c r="K685">
        <f>IF(ludnosc[[#This Row],[wiek]]&lt;=18, 1, IF(ludnosc[[#This Row],[wiek]]&lt;67, 2, 3))</f>
        <v>3</v>
      </c>
      <c r="L685">
        <f>SUM(ludnosc[[#This Row],[m_miasto]:[k_wies]])</f>
        <v>198656</v>
      </c>
    </row>
    <row r="686" spans="1:12" x14ac:dyDescent="0.3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76522</v>
      </c>
      <c r="H686">
        <f t="shared" si="21"/>
        <v>127620</v>
      </c>
      <c r="I686">
        <f>IF(ludnosc[[#This Row],[liczba kobiet]]&gt;ludnosc[[#This Row],[liczba mezczyzn]], 1, 0)</f>
        <v>1</v>
      </c>
      <c r="J686">
        <f>IF(AND(ludnosc[[#This Row],[czy kobiet wiecej]] = 1, I685=0), 1, 0)</f>
        <v>0</v>
      </c>
      <c r="K686">
        <f>IF(ludnosc[[#This Row],[wiek]]&lt;=18, 1, IF(ludnosc[[#This Row],[wiek]]&lt;67, 2, 3))</f>
        <v>3</v>
      </c>
      <c r="L686">
        <f>SUM(ludnosc[[#This Row],[m_miasto]:[k_wies]])</f>
        <v>204142</v>
      </c>
    </row>
    <row r="687" spans="1:12" x14ac:dyDescent="0.3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74388</v>
      </c>
      <c r="H687">
        <f t="shared" si="21"/>
        <v>129951</v>
      </c>
      <c r="I687">
        <f>IF(ludnosc[[#This Row],[liczba kobiet]]&gt;ludnosc[[#This Row],[liczba mezczyzn]], 1, 0)</f>
        <v>1</v>
      </c>
      <c r="J687">
        <f>IF(AND(ludnosc[[#This Row],[czy kobiet wiecej]] = 1, I686=0), 1, 0)</f>
        <v>0</v>
      </c>
      <c r="K687">
        <f>IF(ludnosc[[#This Row],[wiek]]&lt;=18, 1, IF(ludnosc[[#This Row],[wiek]]&lt;67, 2, 3))</f>
        <v>3</v>
      </c>
      <c r="L687">
        <f>SUM(ludnosc[[#This Row],[m_miasto]:[k_wies]])</f>
        <v>204339</v>
      </c>
    </row>
    <row r="688" spans="1:12" x14ac:dyDescent="0.3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69186</v>
      </c>
      <c r="H688">
        <f t="shared" si="21"/>
        <v>126096</v>
      </c>
      <c r="I688">
        <f>IF(ludnosc[[#This Row],[liczba kobiet]]&gt;ludnosc[[#This Row],[liczba mezczyzn]], 1, 0)</f>
        <v>1</v>
      </c>
      <c r="J688">
        <f>IF(AND(ludnosc[[#This Row],[czy kobiet wiecej]] = 1, I687=0), 1, 0)</f>
        <v>0</v>
      </c>
      <c r="K688">
        <f>IF(ludnosc[[#This Row],[wiek]]&lt;=18, 1, IF(ludnosc[[#This Row],[wiek]]&lt;67, 2, 3))</f>
        <v>3</v>
      </c>
      <c r="L688">
        <f>SUM(ludnosc[[#This Row],[m_miasto]:[k_wies]])</f>
        <v>195282</v>
      </c>
    </row>
    <row r="689" spans="1:12" x14ac:dyDescent="0.3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63839</v>
      </c>
      <c r="H689">
        <f t="shared" si="21"/>
        <v>120946</v>
      </c>
      <c r="I689">
        <f>IF(ludnosc[[#This Row],[liczba kobiet]]&gt;ludnosc[[#This Row],[liczba mezczyzn]], 1, 0)</f>
        <v>1</v>
      </c>
      <c r="J689">
        <f>IF(AND(ludnosc[[#This Row],[czy kobiet wiecej]] = 1, I688=0), 1, 0)</f>
        <v>0</v>
      </c>
      <c r="K689">
        <f>IF(ludnosc[[#This Row],[wiek]]&lt;=18, 1, IF(ludnosc[[#This Row],[wiek]]&lt;67, 2, 3))</f>
        <v>3</v>
      </c>
      <c r="L689">
        <f>SUM(ludnosc[[#This Row],[m_miasto]:[k_wies]])</f>
        <v>184785</v>
      </c>
    </row>
    <row r="690" spans="1:12" x14ac:dyDescent="0.3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59079</v>
      </c>
      <c r="H690">
        <f t="shared" si="21"/>
        <v>115567</v>
      </c>
      <c r="I690">
        <f>IF(ludnosc[[#This Row],[liczba kobiet]]&gt;ludnosc[[#This Row],[liczba mezczyzn]], 1, 0)</f>
        <v>1</v>
      </c>
      <c r="J690">
        <f>IF(AND(ludnosc[[#This Row],[czy kobiet wiecej]] = 1, I689=0), 1, 0)</f>
        <v>0</v>
      </c>
      <c r="K690">
        <f>IF(ludnosc[[#This Row],[wiek]]&lt;=18, 1, IF(ludnosc[[#This Row],[wiek]]&lt;67, 2, 3))</f>
        <v>3</v>
      </c>
      <c r="L690">
        <f>SUM(ludnosc[[#This Row],[m_miasto]:[k_wies]])</f>
        <v>174646</v>
      </c>
    </row>
    <row r="691" spans="1:12" x14ac:dyDescent="0.3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54040</v>
      </c>
      <c r="H691">
        <f t="shared" si="21"/>
        <v>110205</v>
      </c>
      <c r="I691">
        <f>IF(ludnosc[[#This Row],[liczba kobiet]]&gt;ludnosc[[#This Row],[liczba mezczyzn]], 1, 0)</f>
        <v>1</v>
      </c>
      <c r="J691">
        <f>IF(AND(ludnosc[[#This Row],[czy kobiet wiecej]] = 1, I690=0), 1, 0)</f>
        <v>0</v>
      </c>
      <c r="K691">
        <f>IF(ludnosc[[#This Row],[wiek]]&lt;=18, 1, IF(ludnosc[[#This Row],[wiek]]&lt;67, 2, 3))</f>
        <v>3</v>
      </c>
      <c r="L691">
        <f>SUM(ludnosc[[#This Row],[m_miasto]:[k_wies]])</f>
        <v>164245</v>
      </c>
    </row>
    <row r="692" spans="1:12" x14ac:dyDescent="0.3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47792</v>
      </c>
      <c r="H692">
        <f t="shared" si="21"/>
        <v>101170</v>
      </c>
      <c r="I692">
        <f>IF(ludnosc[[#This Row],[liczba kobiet]]&gt;ludnosc[[#This Row],[liczba mezczyzn]], 1, 0)</f>
        <v>1</v>
      </c>
      <c r="J692">
        <f>IF(AND(ludnosc[[#This Row],[czy kobiet wiecej]] = 1, I691=0), 1, 0)</f>
        <v>0</v>
      </c>
      <c r="K692">
        <f>IF(ludnosc[[#This Row],[wiek]]&lt;=18, 1, IF(ludnosc[[#This Row],[wiek]]&lt;67, 2, 3))</f>
        <v>3</v>
      </c>
      <c r="L692">
        <f>SUM(ludnosc[[#This Row],[m_miasto]:[k_wies]])</f>
        <v>148962</v>
      </c>
    </row>
    <row r="693" spans="1:12" x14ac:dyDescent="0.3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41319</v>
      </c>
      <c r="H693">
        <f t="shared" si="21"/>
        <v>91070</v>
      </c>
      <c r="I693">
        <f>IF(ludnosc[[#This Row],[liczba kobiet]]&gt;ludnosc[[#This Row],[liczba mezczyzn]], 1, 0)</f>
        <v>1</v>
      </c>
      <c r="J693">
        <f>IF(AND(ludnosc[[#This Row],[czy kobiet wiecej]] = 1, I692=0), 1, 0)</f>
        <v>0</v>
      </c>
      <c r="K693">
        <f>IF(ludnosc[[#This Row],[wiek]]&lt;=18, 1, IF(ludnosc[[#This Row],[wiek]]&lt;67, 2, 3))</f>
        <v>3</v>
      </c>
      <c r="L693">
        <f>SUM(ludnosc[[#This Row],[m_miasto]:[k_wies]])</f>
        <v>132389</v>
      </c>
    </row>
    <row r="694" spans="1:12" x14ac:dyDescent="0.3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35703</v>
      </c>
      <c r="H694">
        <f t="shared" si="21"/>
        <v>80943</v>
      </c>
      <c r="I694">
        <f>IF(ludnosc[[#This Row],[liczba kobiet]]&gt;ludnosc[[#This Row],[liczba mezczyzn]], 1, 0)</f>
        <v>1</v>
      </c>
      <c r="J694">
        <f>IF(AND(ludnosc[[#This Row],[czy kobiet wiecej]] = 1, I693=0), 1, 0)</f>
        <v>0</v>
      </c>
      <c r="K694">
        <f>IF(ludnosc[[#This Row],[wiek]]&lt;=18, 1, IF(ludnosc[[#This Row],[wiek]]&lt;67, 2, 3))</f>
        <v>3</v>
      </c>
      <c r="L694">
        <f>SUM(ludnosc[[#This Row],[m_miasto]:[k_wies]])</f>
        <v>116646</v>
      </c>
    </row>
    <row r="695" spans="1:12" x14ac:dyDescent="0.3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31642</v>
      </c>
      <c r="H695">
        <f t="shared" si="21"/>
        <v>75663</v>
      </c>
      <c r="I695">
        <f>IF(ludnosc[[#This Row],[liczba kobiet]]&gt;ludnosc[[#This Row],[liczba mezczyzn]], 1, 0)</f>
        <v>1</v>
      </c>
      <c r="J695">
        <f>IF(AND(ludnosc[[#This Row],[czy kobiet wiecej]] = 1, I694=0), 1, 0)</f>
        <v>0</v>
      </c>
      <c r="K695">
        <f>IF(ludnosc[[#This Row],[wiek]]&lt;=18, 1, IF(ludnosc[[#This Row],[wiek]]&lt;67, 2, 3))</f>
        <v>3</v>
      </c>
      <c r="L695">
        <f>SUM(ludnosc[[#This Row],[m_miasto]:[k_wies]])</f>
        <v>107305</v>
      </c>
    </row>
    <row r="696" spans="1:12" x14ac:dyDescent="0.3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27312</v>
      </c>
      <c r="H696">
        <f t="shared" si="21"/>
        <v>67021</v>
      </c>
      <c r="I696">
        <f>IF(ludnosc[[#This Row],[liczba kobiet]]&gt;ludnosc[[#This Row],[liczba mezczyzn]], 1, 0)</f>
        <v>1</v>
      </c>
      <c r="J696">
        <f>IF(AND(ludnosc[[#This Row],[czy kobiet wiecej]] = 1, I695=0), 1, 0)</f>
        <v>0</v>
      </c>
      <c r="K696">
        <f>IF(ludnosc[[#This Row],[wiek]]&lt;=18, 1, IF(ludnosc[[#This Row],[wiek]]&lt;67, 2, 3))</f>
        <v>3</v>
      </c>
      <c r="L696">
        <f>SUM(ludnosc[[#This Row],[m_miasto]:[k_wies]])</f>
        <v>94333</v>
      </c>
    </row>
    <row r="697" spans="1:12" x14ac:dyDescent="0.3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23178</v>
      </c>
      <c r="H697">
        <f t="shared" si="21"/>
        <v>59580</v>
      </c>
      <c r="I697">
        <f>IF(ludnosc[[#This Row],[liczba kobiet]]&gt;ludnosc[[#This Row],[liczba mezczyzn]], 1, 0)</f>
        <v>1</v>
      </c>
      <c r="J697">
        <f>IF(AND(ludnosc[[#This Row],[czy kobiet wiecej]] = 1, I696=0), 1, 0)</f>
        <v>0</v>
      </c>
      <c r="K697">
        <f>IF(ludnosc[[#This Row],[wiek]]&lt;=18, 1, IF(ludnosc[[#This Row],[wiek]]&lt;67, 2, 3))</f>
        <v>3</v>
      </c>
      <c r="L697">
        <f>SUM(ludnosc[[#This Row],[m_miasto]:[k_wies]])</f>
        <v>82758</v>
      </c>
    </row>
    <row r="698" spans="1:12" x14ac:dyDescent="0.3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17860</v>
      </c>
      <c r="H698">
        <f t="shared" si="21"/>
        <v>48095</v>
      </c>
      <c r="I698">
        <f>IF(ludnosc[[#This Row],[liczba kobiet]]&gt;ludnosc[[#This Row],[liczba mezczyzn]], 1, 0)</f>
        <v>1</v>
      </c>
      <c r="J698">
        <f>IF(AND(ludnosc[[#This Row],[czy kobiet wiecej]] = 1, I697=0), 1, 0)</f>
        <v>0</v>
      </c>
      <c r="K698">
        <f>IF(ludnosc[[#This Row],[wiek]]&lt;=18, 1, IF(ludnosc[[#This Row],[wiek]]&lt;67, 2, 3))</f>
        <v>3</v>
      </c>
      <c r="L698">
        <f>SUM(ludnosc[[#This Row],[m_miasto]:[k_wies]])</f>
        <v>65955</v>
      </c>
    </row>
    <row r="699" spans="1:12" x14ac:dyDescent="0.3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13891</v>
      </c>
      <c r="H699">
        <f t="shared" si="21"/>
        <v>39112</v>
      </c>
      <c r="I699">
        <f>IF(ludnosc[[#This Row],[liczba kobiet]]&gt;ludnosc[[#This Row],[liczba mezczyzn]], 1, 0)</f>
        <v>1</v>
      </c>
      <c r="J699">
        <f>IF(AND(ludnosc[[#This Row],[czy kobiet wiecej]] = 1, I698=0), 1, 0)</f>
        <v>0</v>
      </c>
      <c r="K699">
        <f>IF(ludnosc[[#This Row],[wiek]]&lt;=18, 1, IF(ludnosc[[#This Row],[wiek]]&lt;67, 2, 3))</f>
        <v>3</v>
      </c>
      <c r="L699">
        <f>SUM(ludnosc[[#This Row],[m_miasto]:[k_wies]])</f>
        <v>53003</v>
      </c>
    </row>
    <row r="700" spans="1:12" x14ac:dyDescent="0.3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9905</v>
      </c>
      <c r="H700">
        <f t="shared" si="21"/>
        <v>30318</v>
      </c>
      <c r="I700">
        <f>IF(ludnosc[[#This Row],[liczba kobiet]]&gt;ludnosc[[#This Row],[liczba mezczyzn]], 1, 0)</f>
        <v>1</v>
      </c>
      <c r="J700">
        <f>IF(AND(ludnosc[[#This Row],[czy kobiet wiecej]] = 1, I699=0), 1, 0)</f>
        <v>0</v>
      </c>
      <c r="K700">
        <f>IF(ludnosc[[#This Row],[wiek]]&lt;=18, 1, IF(ludnosc[[#This Row],[wiek]]&lt;67, 2, 3))</f>
        <v>3</v>
      </c>
      <c r="L700">
        <f>SUM(ludnosc[[#This Row],[m_miasto]:[k_wies]])</f>
        <v>40223</v>
      </c>
    </row>
    <row r="701" spans="1:12" x14ac:dyDescent="0.3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7307</v>
      </c>
      <c r="H701">
        <f t="shared" si="21"/>
        <v>24379</v>
      </c>
      <c r="I701">
        <f>IF(ludnosc[[#This Row],[liczba kobiet]]&gt;ludnosc[[#This Row],[liczba mezczyzn]], 1, 0)</f>
        <v>1</v>
      </c>
      <c r="J701">
        <f>IF(AND(ludnosc[[#This Row],[czy kobiet wiecej]] = 1, I700=0), 1, 0)</f>
        <v>0</v>
      </c>
      <c r="K701">
        <f>IF(ludnosc[[#This Row],[wiek]]&lt;=18, 1, IF(ludnosc[[#This Row],[wiek]]&lt;67, 2, 3))</f>
        <v>3</v>
      </c>
      <c r="L701">
        <f>SUM(ludnosc[[#This Row],[m_miasto]:[k_wies]])</f>
        <v>31686</v>
      </c>
    </row>
    <row r="702" spans="1:12" x14ac:dyDescent="0.3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5629</v>
      </c>
      <c r="H702">
        <f t="shared" si="21"/>
        <v>19719</v>
      </c>
      <c r="I702">
        <f>IF(ludnosc[[#This Row],[liczba kobiet]]&gt;ludnosc[[#This Row],[liczba mezczyzn]], 1, 0)</f>
        <v>1</v>
      </c>
      <c r="J702">
        <f>IF(AND(ludnosc[[#This Row],[czy kobiet wiecej]] = 1, I701=0), 1, 0)</f>
        <v>0</v>
      </c>
      <c r="K702">
        <f>IF(ludnosc[[#This Row],[wiek]]&lt;=18, 1, IF(ludnosc[[#This Row],[wiek]]&lt;67, 2, 3))</f>
        <v>3</v>
      </c>
      <c r="L702">
        <f>SUM(ludnosc[[#This Row],[m_miasto]:[k_wies]])</f>
        <v>25348</v>
      </c>
    </row>
    <row r="703" spans="1:12" x14ac:dyDescent="0.3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3764</v>
      </c>
      <c r="H703">
        <f t="shared" si="21"/>
        <v>13714</v>
      </c>
      <c r="I703">
        <f>IF(ludnosc[[#This Row],[liczba kobiet]]&gt;ludnosc[[#This Row],[liczba mezczyzn]], 1, 0)</f>
        <v>1</v>
      </c>
      <c r="J703">
        <f>IF(AND(ludnosc[[#This Row],[czy kobiet wiecej]] = 1, I702=0), 1, 0)</f>
        <v>0</v>
      </c>
      <c r="K703">
        <f>IF(ludnosc[[#This Row],[wiek]]&lt;=18, 1, IF(ludnosc[[#This Row],[wiek]]&lt;67, 2, 3))</f>
        <v>3</v>
      </c>
      <c r="L703">
        <f>SUM(ludnosc[[#This Row],[m_miasto]:[k_wies]])</f>
        <v>17478</v>
      </c>
    </row>
    <row r="704" spans="1:12" x14ac:dyDescent="0.3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2759</v>
      </c>
      <c r="H704">
        <f t="shared" si="21"/>
        <v>10087</v>
      </c>
      <c r="I704">
        <f>IF(ludnosc[[#This Row],[liczba kobiet]]&gt;ludnosc[[#This Row],[liczba mezczyzn]], 1, 0)</f>
        <v>1</v>
      </c>
      <c r="J704">
        <f>IF(AND(ludnosc[[#This Row],[czy kobiet wiecej]] = 1, I703=0), 1, 0)</f>
        <v>0</v>
      </c>
      <c r="K704">
        <f>IF(ludnosc[[#This Row],[wiek]]&lt;=18, 1, IF(ludnosc[[#This Row],[wiek]]&lt;67, 2, 3))</f>
        <v>3</v>
      </c>
      <c r="L704">
        <f>SUM(ludnosc[[#This Row],[m_miasto]:[k_wies]])</f>
        <v>12846</v>
      </c>
    </row>
    <row r="705" spans="1:12" x14ac:dyDescent="0.3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1753</v>
      </c>
      <c r="H705">
        <f t="shared" si="21"/>
        <v>6896</v>
      </c>
      <c r="I705">
        <f>IF(ludnosc[[#This Row],[liczba kobiet]]&gt;ludnosc[[#This Row],[liczba mezczyzn]], 1, 0)</f>
        <v>1</v>
      </c>
      <c r="J705">
        <f>IF(AND(ludnosc[[#This Row],[czy kobiet wiecej]] = 1, I704=0), 1, 0)</f>
        <v>0</v>
      </c>
      <c r="K705">
        <f>IF(ludnosc[[#This Row],[wiek]]&lt;=18, 1, IF(ludnosc[[#This Row],[wiek]]&lt;67, 2, 3))</f>
        <v>3</v>
      </c>
      <c r="L705">
        <f>SUM(ludnosc[[#This Row],[m_miasto]:[k_wies]])</f>
        <v>8649</v>
      </c>
    </row>
    <row r="706" spans="1:12" x14ac:dyDescent="0.3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1038</v>
      </c>
      <c r="H706">
        <f t="shared" si="21"/>
        <v>4040</v>
      </c>
      <c r="I706">
        <f>IF(ludnosc[[#This Row],[liczba kobiet]]&gt;ludnosc[[#This Row],[liczba mezczyzn]], 1, 0)</f>
        <v>1</v>
      </c>
      <c r="J706">
        <f>IF(AND(ludnosc[[#This Row],[czy kobiet wiecej]] = 1, I705=0), 1, 0)</f>
        <v>0</v>
      </c>
      <c r="K706">
        <f>IF(ludnosc[[#This Row],[wiek]]&lt;=18, 1, IF(ludnosc[[#This Row],[wiek]]&lt;67, 2, 3))</f>
        <v>3</v>
      </c>
      <c r="L706">
        <f>SUM(ludnosc[[#This Row],[m_miasto]:[k_wies]])</f>
        <v>5078</v>
      </c>
    </row>
    <row r="707" spans="1:12" x14ac:dyDescent="0.3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C707+E707</f>
        <v>656</v>
      </c>
      <c r="H707">
        <f t="shared" ref="H707:H770" si="23">D707+F707</f>
        <v>2481</v>
      </c>
      <c r="I707">
        <f>IF(ludnosc[[#This Row],[liczba kobiet]]&gt;ludnosc[[#This Row],[liczba mezczyzn]], 1, 0)</f>
        <v>1</v>
      </c>
      <c r="J707">
        <f>IF(AND(ludnosc[[#This Row],[czy kobiet wiecej]] = 1, I706=0), 1, 0)</f>
        <v>0</v>
      </c>
      <c r="K707">
        <f>IF(ludnosc[[#This Row],[wiek]]&lt;=18, 1, IF(ludnosc[[#This Row],[wiek]]&lt;67, 2, 3))</f>
        <v>3</v>
      </c>
      <c r="L707">
        <f>SUM(ludnosc[[#This Row],[m_miasto]:[k_wies]])</f>
        <v>3137</v>
      </c>
    </row>
    <row r="708" spans="1:12" x14ac:dyDescent="0.3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736</v>
      </c>
      <c r="H708">
        <f t="shared" si="23"/>
        <v>3106</v>
      </c>
      <c r="I708">
        <f>IF(ludnosc[[#This Row],[liczba kobiet]]&gt;ludnosc[[#This Row],[liczba mezczyzn]], 1, 0)</f>
        <v>1</v>
      </c>
      <c r="J708">
        <f>IF(AND(ludnosc[[#This Row],[czy kobiet wiecej]] = 1, I707=0), 1, 0)</f>
        <v>0</v>
      </c>
      <c r="K708">
        <f>IF(ludnosc[[#This Row],[wiek]]&lt;=18, 1, IF(ludnosc[[#This Row],[wiek]]&lt;67, 2, 3))</f>
        <v>3</v>
      </c>
      <c r="L708">
        <f>SUM(ludnosc[[#This Row],[m_miasto]:[k_wies]])</f>
        <v>3842</v>
      </c>
    </row>
    <row r="709" spans="1:12" x14ac:dyDescent="0.3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174766</v>
      </c>
      <c r="H709">
        <f t="shared" si="23"/>
        <v>164741</v>
      </c>
      <c r="I709">
        <f>IF(ludnosc[[#This Row],[liczba kobiet]]&gt;ludnosc[[#This Row],[liczba mezczyzn]], 1, 0)</f>
        <v>0</v>
      </c>
      <c r="J709">
        <f>IF(AND(ludnosc[[#This Row],[czy kobiet wiecej]] = 1, I708=0), 1, 0)</f>
        <v>0</v>
      </c>
      <c r="K709">
        <f>IF(ludnosc[[#This Row],[wiek]]&lt;=18, 1, IF(ludnosc[[#This Row],[wiek]]&lt;67, 2, 3))</f>
        <v>1</v>
      </c>
      <c r="L709">
        <f>SUM(ludnosc[[#This Row],[m_miasto]:[k_wies]])</f>
        <v>339507</v>
      </c>
    </row>
    <row r="710" spans="1:12" x14ac:dyDescent="0.3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176991</v>
      </c>
      <c r="H710">
        <f t="shared" si="23"/>
        <v>166874</v>
      </c>
      <c r="I710">
        <f>IF(ludnosc[[#This Row],[liczba kobiet]]&gt;ludnosc[[#This Row],[liczba mezczyzn]], 1, 0)</f>
        <v>0</v>
      </c>
      <c r="J710">
        <f>IF(AND(ludnosc[[#This Row],[czy kobiet wiecej]] = 1, I709=0), 1, 0)</f>
        <v>0</v>
      </c>
      <c r="K710">
        <f>IF(ludnosc[[#This Row],[wiek]]&lt;=18, 1, IF(ludnosc[[#This Row],[wiek]]&lt;67, 2, 3))</f>
        <v>1</v>
      </c>
      <c r="L710">
        <f>SUM(ludnosc[[#This Row],[m_miasto]:[k_wies]])</f>
        <v>343865</v>
      </c>
    </row>
    <row r="711" spans="1:12" x14ac:dyDescent="0.3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178541</v>
      </c>
      <c r="H711">
        <f t="shared" si="23"/>
        <v>168353</v>
      </c>
      <c r="I711">
        <f>IF(ludnosc[[#This Row],[liczba kobiet]]&gt;ludnosc[[#This Row],[liczba mezczyzn]], 1, 0)</f>
        <v>0</v>
      </c>
      <c r="J711">
        <f>IF(AND(ludnosc[[#This Row],[czy kobiet wiecej]] = 1, I710=0), 1, 0)</f>
        <v>0</v>
      </c>
      <c r="K711">
        <f>IF(ludnosc[[#This Row],[wiek]]&lt;=18, 1, IF(ludnosc[[#This Row],[wiek]]&lt;67, 2, 3))</f>
        <v>1</v>
      </c>
      <c r="L711">
        <f>SUM(ludnosc[[#This Row],[m_miasto]:[k_wies]])</f>
        <v>346894</v>
      </c>
    </row>
    <row r="712" spans="1:12" x14ac:dyDescent="0.3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179233</v>
      </c>
      <c r="H712">
        <f t="shared" si="23"/>
        <v>169012</v>
      </c>
      <c r="I712">
        <f>IF(ludnosc[[#This Row],[liczba kobiet]]&gt;ludnosc[[#This Row],[liczba mezczyzn]], 1, 0)</f>
        <v>0</v>
      </c>
      <c r="J712">
        <f>IF(AND(ludnosc[[#This Row],[czy kobiet wiecej]] = 1, I711=0), 1, 0)</f>
        <v>0</v>
      </c>
      <c r="K712">
        <f>IF(ludnosc[[#This Row],[wiek]]&lt;=18, 1, IF(ludnosc[[#This Row],[wiek]]&lt;67, 2, 3))</f>
        <v>1</v>
      </c>
      <c r="L712">
        <f>SUM(ludnosc[[#This Row],[m_miasto]:[k_wies]])</f>
        <v>348245</v>
      </c>
    </row>
    <row r="713" spans="1:12" x14ac:dyDescent="0.3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180790</v>
      </c>
      <c r="H713">
        <f t="shared" si="23"/>
        <v>170480</v>
      </c>
      <c r="I713">
        <f>IF(ludnosc[[#This Row],[liczba kobiet]]&gt;ludnosc[[#This Row],[liczba mezczyzn]], 1, 0)</f>
        <v>0</v>
      </c>
      <c r="J713">
        <f>IF(AND(ludnosc[[#This Row],[czy kobiet wiecej]] = 1, I712=0), 1, 0)</f>
        <v>0</v>
      </c>
      <c r="K713">
        <f>IF(ludnosc[[#This Row],[wiek]]&lt;=18, 1, IF(ludnosc[[#This Row],[wiek]]&lt;67, 2, 3))</f>
        <v>1</v>
      </c>
      <c r="L713">
        <f>SUM(ludnosc[[#This Row],[m_miasto]:[k_wies]])</f>
        <v>351270</v>
      </c>
    </row>
    <row r="714" spans="1:12" x14ac:dyDescent="0.3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183376</v>
      </c>
      <c r="H714">
        <f t="shared" si="23"/>
        <v>172917</v>
      </c>
      <c r="I714">
        <f>IF(ludnosc[[#This Row],[liczba kobiet]]&gt;ludnosc[[#This Row],[liczba mezczyzn]], 1, 0)</f>
        <v>0</v>
      </c>
      <c r="J714">
        <f>IF(AND(ludnosc[[#This Row],[czy kobiet wiecej]] = 1, I713=0), 1, 0)</f>
        <v>0</v>
      </c>
      <c r="K714">
        <f>IF(ludnosc[[#This Row],[wiek]]&lt;=18, 1, IF(ludnosc[[#This Row],[wiek]]&lt;67, 2, 3))</f>
        <v>1</v>
      </c>
      <c r="L714">
        <f>SUM(ludnosc[[#This Row],[m_miasto]:[k_wies]])</f>
        <v>356293</v>
      </c>
    </row>
    <row r="715" spans="1:12" x14ac:dyDescent="0.3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186622</v>
      </c>
      <c r="H715">
        <f t="shared" si="23"/>
        <v>175964</v>
      </c>
      <c r="I715">
        <f>IF(ludnosc[[#This Row],[liczba kobiet]]&gt;ludnosc[[#This Row],[liczba mezczyzn]], 1, 0)</f>
        <v>0</v>
      </c>
      <c r="J715">
        <f>IF(AND(ludnosc[[#This Row],[czy kobiet wiecej]] = 1, I714=0), 1, 0)</f>
        <v>0</v>
      </c>
      <c r="K715">
        <f>IF(ludnosc[[#This Row],[wiek]]&lt;=18, 1, IF(ludnosc[[#This Row],[wiek]]&lt;67, 2, 3))</f>
        <v>1</v>
      </c>
      <c r="L715">
        <f>SUM(ludnosc[[#This Row],[m_miasto]:[k_wies]])</f>
        <v>362586</v>
      </c>
    </row>
    <row r="716" spans="1:12" x14ac:dyDescent="0.3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186110</v>
      </c>
      <c r="H716">
        <f t="shared" si="23"/>
        <v>176352</v>
      </c>
      <c r="I716">
        <f>IF(ludnosc[[#This Row],[liczba kobiet]]&gt;ludnosc[[#This Row],[liczba mezczyzn]], 1, 0)</f>
        <v>0</v>
      </c>
      <c r="J716">
        <f>IF(AND(ludnosc[[#This Row],[czy kobiet wiecej]] = 1, I715=0), 1, 0)</f>
        <v>0</v>
      </c>
      <c r="K716">
        <f>IF(ludnosc[[#This Row],[wiek]]&lt;=18, 1, IF(ludnosc[[#This Row],[wiek]]&lt;67, 2, 3))</f>
        <v>1</v>
      </c>
      <c r="L716">
        <f>SUM(ludnosc[[#This Row],[m_miasto]:[k_wies]])</f>
        <v>362462</v>
      </c>
    </row>
    <row r="717" spans="1:12" x14ac:dyDescent="0.3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200539</v>
      </c>
      <c r="H717">
        <f t="shared" si="23"/>
        <v>189240</v>
      </c>
      <c r="I717">
        <f>IF(ludnosc[[#This Row],[liczba kobiet]]&gt;ludnosc[[#This Row],[liczba mezczyzn]], 1, 0)</f>
        <v>0</v>
      </c>
      <c r="J717">
        <f>IF(AND(ludnosc[[#This Row],[czy kobiet wiecej]] = 1, I716=0), 1, 0)</f>
        <v>0</v>
      </c>
      <c r="K717">
        <f>IF(ludnosc[[#This Row],[wiek]]&lt;=18, 1, IF(ludnosc[[#This Row],[wiek]]&lt;67, 2, 3))</f>
        <v>1</v>
      </c>
      <c r="L717">
        <f>SUM(ludnosc[[#This Row],[m_miasto]:[k_wies]])</f>
        <v>389779</v>
      </c>
    </row>
    <row r="718" spans="1:12" x14ac:dyDescent="0.3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204129</v>
      </c>
      <c r="H718">
        <f t="shared" si="23"/>
        <v>192664</v>
      </c>
      <c r="I718">
        <f>IF(ludnosc[[#This Row],[liczba kobiet]]&gt;ludnosc[[#This Row],[liczba mezczyzn]], 1, 0)</f>
        <v>0</v>
      </c>
      <c r="J718">
        <f>IF(AND(ludnosc[[#This Row],[czy kobiet wiecej]] = 1, I717=0), 1, 0)</f>
        <v>0</v>
      </c>
      <c r="K718">
        <f>IF(ludnosc[[#This Row],[wiek]]&lt;=18, 1, IF(ludnosc[[#This Row],[wiek]]&lt;67, 2, 3))</f>
        <v>1</v>
      </c>
      <c r="L718">
        <f>SUM(ludnosc[[#This Row],[m_miasto]:[k_wies]])</f>
        <v>396793</v>
      </c>
    </row>
    <row r="719" spans="1:12" x14ac:dyDescent="0.3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212748</v>
      </c>
      <c r="H719">
        <f t="shared" si="23"/>
        <v>201233</v>
      </c>
      <c r="I719">
        <f>IF(ludnosc[[#This Row],[liczba kobiet]]&gt;ludnosc[[#This Row],[liczba mezczyzn]], 1, 0)</f>
        <v>0</v>
      </c>
      <c r="J719">
        <f>IF(AND(ludnosc[[#This Row],[czy kobiet wiecej]] = 1, I718=0), 1, 0)</f>
        <v>0</v>
      </c>
      <c r="K719">
        <f>IF(ludnosc[[#This Row],[wiek]]&lt;=18, 1, IF(ludnosc[[#This Row],[wiek]]&lt;67, 2, 3))</f>
        <v>1</v>
      </c>
      <c r="L719">
        <f>SUM(ludnosc[[#This Row],[m_miasto]:[k_wies]])</f>
        <v>413981</v>
      </c>
    </row>
    <row r="720" spans="1:12" x14ac:dyDescent="0.3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221536</v>
      </c>
      <c r="H720">
        <f t="shared" si="23"/>
        <v>211090</v>
      </c>
      <c r="I720">
        <f>IF(ludnosc[[#This Row],[liczba kobiet]]&gt;ludnosc[[#This Row],[liczba mezczyzn]], 1, 0)</f>
        <v>0</v>
      </c>
      <c r="J720">
        <f>IF(AND(ludnosc[[#This Row],[czy kobiet wiecej]] = 1, I719=0), 1, 0)</f>
        <v>0</v>
      </c>
      <c r="K720">
        <f>IF(ludnosc[[#This Row],[wiek]]&lt;=18, 1, IF(ludnosc[[#This Row],[wiek]]&lt;67, 2, 3))</f>
        <v>1</v>
      </c>
      <c r="L720">
        <f>SUM(ludnosc[[#This Row],[m_miasto]:[k_wies]])</f>
        <v>432626</v>
      </c>
    </row>
    <row r="721" spans="1:12" x14ac:dyDescent="0.3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220294</v>
      </c>
      <c r="H721">
        <f t="shared" si="23"/>
        <v>210003</v>
      </c>
      <c r="I721">
        <f>IF(ludnosc[[#This Row],[liczba kobiet]]&gt;ludnosc[[#This Row],[liczba mezczyzn]], 1, 0)</f>
        <v>0</v>
      </c>
      <c r="J721">
        <f>IF(AND(ludnosc[[#This Row],[czy kobiet wiecej]] = 1, I720=0), 1, 0)</f>
        <v>0</v>
      </c>
      <c r="K721">
        <f>IF(ludnosc[[#This Row],[wiek]]&lt;=18, 1, IF(ludnosc[[#This Row],[wiek]]&lt;67, 2, 3))</f>
        <v>1</v>
      </c>
      <c r="L721">
        <f>SUM(ludnosc[[#This Row],[m_miasto]:[k_wies]])</f>
        <v>430297</v>
      </c>
    </row>
    <row r="722" spans="1:12" x14ac:dyDescent="0.3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206300</v>
      </c>
      <c r="H722">
        <f t="shared" si="23"/>
        <v>196110</v>
      </c>
      <c r="I722">
        <f>IF(ludnosc[[#This Row],[liczba kobiet]]&gt;ludnosc[[#This Row],[liczba mezczyzn]], 1, 0)</f>
        <v>0</v>
      </c>
      <c r="J722">
        <f>IF(AND(ludnosc[[#This Row],[czy kobiet wiecej]] = 1, I721=0), 1, 0)</f>
        <v>0</v>
      </c>
      <c r="K722">
        <f>IF(ludnosc[[#This Row],[wiek]]&lt;=18, 1, IF(ludnosc[[#This Row],[wiek]]&lt;67, 2, 3))</f>
        <v>1</v>
      </c>
      <c r="L722">
        <f>SUM(ludnosc[[#This Row],[m_miasto]:[k_wies]])</f>
        <v>402410</v>
      </c>
    </row>
    <row r="723" spans="1:12" x14ac:dyDescent="0.3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195936</v>
      </c>
      <c r="H723">
        <f t="shared" si="23"/>
        <v>186068</v>
      </c>
      <c r="I723">
        <f>IF(ludnosc[[#This Row],[liczba kobiet]]&gt;ludnosc[[#This Row],[liczba mezczyzn]], 1, 0)</f>
        <v>0</v>
      </c>
      <c r="J723">
        <f>IF(AND(ludnosc[[#This Row],[czy kobiet wiecej]] = 1, I722=0), 1, 0)</f>
        <v>0</v>
      </c>
      <c r="K723">
        <f>IF(ludnosc[[#This Row],[wiek]]&lt;=18, 1, IF(ludnosc[[#This Row],[wiek]]&lt;67, 2, 3))</f>
        <v>1</v>
      </c>
      <c r="L723">
        <f>SUM(ludnosc[[#This Row],[m_miasto]:[k_wies]])</f>
        <v>382004</v>
      </c>
    </row>
    <row r="724" spans="1:12" x14ac:dyDescent="0.3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188395</v>
      </c>
      <c r="H724">
        <f t="shared" si="23"/>
        <v>179415</v>
      </c>
      <c r="I724">
        <f>IF(ludnosc[[#This Row],[liczba kobiet]]&gt;ludnosc[[#This Row],[liczba mezczyzn]], 1, 0)</f>
        <v>0</v>
      </c>
      <c r="J724">
        <f>IF(AND(ludnosc[[#This Row],[czy kobiet wiecej]] = 1, I723=0), 1, 0)</f>
        <v>0</v>
      </c>
      <c r="K724">
        <f>IF(ludnosc[[#This Row],[wiek]]&lt;=18, 1, IF(ludnosc[[#This Row],[wiek]]&lt;67, 2, 3))</f>
        <v>1</v>
      </c>
      <c r="L724">
        <f>SUM(ludnosc[[#This Row],[m_miasto]:[k_wies]])</f>
        <v>367810</v>
      </c>
    </row>
    <row r="725" spans="1:12" x14ac:dyDescent="0.3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182858</v>
      </c>
      <c r="H725">
        <f t="shared" si="23"/>
        <v>173278</v>
      </c>
      <c r="I725">
        <f>IF(ludnosc[[#This Row],[liczba kobiet]]&gt;ludnosc[[#This Row],[liczba mezczyzn]], 1, 0)</f>
        <v>0</v>
      </c>
      <c r="J725">
        <f>IF(AND(ludnosc[[#This Row],[czy kobiet wiecej]] = 1, I724=0), 1, 0)</f>
        <v>0</v>
      </c>
      <c r="K725">
        <f>IF(ludnosc[[#This Row],[wiek]]&lt;=18, 1, IF(ludnosc[[#This Row],[wiek]]&lt;67, 2, 3))</f>
        <v>1</v>
      </c>
      <c r="L725">
        <f>SUM(ludnosc[[#This Row],[m_miasto]:[k_wies]])</f>
        <v>356136</v>
      </c>
    </row>
    <row r="726" spans="1:12" x14ac:dyDescent="0.3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179222</v>
      </c>
      <c r="H726">
        <f t="shared" si="23"/>
        <v>170702</v>
      </c>
      <c r="I726">
        <f>IF(ludnosc[[#This Row],[liczba kobiet]]&gt;ludnosc[[#This Row],[liczba mezczyzn]], 1, 0)</f>
        <v>0</v>
      </c>
      <c r="J726">
        <f>IF(AND(ludnosc[[#This Row],[czy kobiet wiecej]] = 1, I725=0), 1, 0)</f>
        <v>0</v>
      </c>
      <c r="K726">
        <f>IF(ludnosc[[#This Row],[wiek]]&lt;=18, 1, IF(ludnosc[[#This Row],[wiek]]&lt;67, 2, 3))</f>
        <v>1</v>
      </c>
      <c r="L726">
        <f>SUM(ludnosc[[#This Row],[m_miasto]:[k_wies]])</f>
        <v>349924</v>
      </c>
    </row>
    <row r="727" spans="1:12" x14ac:dyDescent="0.3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181147</v>
      </c>
      <c r="H727">
        <f t="shared" si="23"/>
        <v>172237</v>
      </c>
      <c r="I727">
        <f>IF(ludnosc[[#This Row],[liczba kobiet]]&gt;ludnosc[[#This Row],[liczba mezczyzn]], 1, 0)</f>
        <v>0</v>
      </c>
      <c r="J727">
        <f>IF(AND(ludnosc[[#This Row],[czy kobiet wiecej]] = 1, I726=0), 1, 0)</f>
        <v>0</v>
      </c>
      <c r="K727">
        <f>IF(ludnosc[[#This Row],[wiek]]&lt;=18, 1, IF(ludnosc[[#This Row],[wiek]]&lt;67, 2, 3))</f>
        <v>1</v>
      </c>
      <c r="L727">
        <f>SUM(ludnosc[[#This Row],[m_miasto]:[k_wies]])</f>
        <v>353384</v>
      </c>
    </row>
    <row r="728" spans="1:12" x14ac:dyDescent="0.3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187307</v>
      </c>
      <c r="H728">
        <f t="shared" si="23"/>
        <v>178464</v>
      </c>
      <c r="I728">
        <f>IF(ludnosc[[#This Row],[liczba kobiet]]&gt;ludnosc[[#This Row],[liczba mezczyzn]], 1, 0)</f>
        <v>0</v>
      </c>
      <c r="J728">
        <f>IF(AND(ludnosc[[#This Row],[czy kobiet wiecej]] = 1, I727=0), 1, 0)</f>
        <v>0</v>
      </c>
      <c r="K728">
        <f>IF(ludnosc[[#This Row],[wiek]]&lt;=18, 1, IF(ludnosc[[#This Row],[wiek]]&lt;67, 2, 3))</f>
        <v>2</v>
      </c>
      <c r="L728">
        <f>SUM(ludnosc[[#This Row],[m_miasto]:[k_wies]])</f>
        <v>365771</v>
      </c>
    </row>
    <row r="729" spans="1:12" x14ac:dyDescent="0.3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192392</v>
      </c>
      <c r="H729">
        <f t="shared" si="23"/>
        <v>183361</v>
      </c>
      <c r="I729">
        <f>IF(ludnosc[[#This Row],[liczba kobiet]]&gt;ludnosc[[#This Row],[liczba mezczyzn]], 1, 0)</f>
        <v>0</v>
      </c>
      <c r="J729">
        <f>IF(AND(ludnosc[[#This Row],[czy kobiet wiecej]] = 1, I728=0), 1, 0)</f>
        <v>0</v>
      </c>
      <c r="K729">
        <f>IF(ludnosc[[#This Row],[wiek]]&lt;=18, 1, IF(ludnosc[[#This Row],[wiek]]&lt;67, 2, 3))</f>
        <v>2</v>
      </c>
      <c r="L729">
        <f>SUM(ludnosc[[#This Row],[m_miasto]:[k_wies]])</f>
        <v>375753</v>
      </c>
    </row>
    <row r="730" spans="1:12" x14ac:dyDescent="0.3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193790</v>
      </c>
      <c r="H730">
        <f t="shared" si="23"/>
        <v>185011</v>
      </c>
      <c r="I730">
        <f>IF(ludnosc[[#This Row],[liczba kobiet]]&gt;ludnosc[[#This Row],[liczba mezczyzn]], 1, 0)</f>
        <v>0</v>
      </c>
      <c r="J730">
        <f>IF(AND(ludnosc[[#This Row],[czy kobiet wiecej]] = 1, I729=0), 1, 0)</f>
        <v>0</v>
      </c>
      <c r="K730">
        <f>IF(ludnosc[[#This Row],[wiek]]&lt;=18, 1, IF(ludnosc[[#This Row],[wiek]]&lt;67, 2, 3))</f>
        <v>2</v>
      </c>
      <c r="L730">
        <f>SUM(ludnosc[[#This Row],[m_miasto]:[k_wies]])</f>
        <v>378801</v>
      </c>
    </row>
    <row r="731" spans="1:12" x14ac:dyDescent="0.3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199858</v>
      </c>
      <c r="H731">
        <f t="shared" si="23"/>
        <v>189949</v>
      </c>
      <c r="I731">
        <f>IF(ludnosc[[#This Row],[liczba kobiet]]&gt;ludnosc[[#This Row],[liczba mezczyzn]], 1, 0)</f>
        <v>0</v>
      </c>
      <c r="J731">
        <f>IF(AND(ludnosc[[#This Row],[czy kobiet wiecej]] = 1, I730=0), 1, 0)</f>
        <v>0</v>
      </c>
      <c r="K731">
        <f>IF(ludnosc[[#This Row],[wiek]]&lt;=18, 1, IF(ludnosc[[#This Row],[wiek]]&lt;67, 2, 3))</f>
        <v>2</v>
      </c>
      <c r="L731">
        <f>SUM(ludnosc[[#This Row],[m_miasto]:[k_wies]])</f>
        <v>389807</v>
      </c>
    </row>
    <row r="732" spans="1:12" x14ac:dyDescent="0.3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207629</v>
      </c>
      <c r="H732">
        <f t="shared" si="23"/>
        <v>198521</v>
      </c>
      <c r="I732">
        <f>IF(ludnosc[[#This Row],[liczba kobiet]]&gt;ludnosc[[#This Row],[liczba mezczyzn]], 1, 0)</f>
        <v>0</v>
      </c>
      <c r="J732">
        <f>IF(AND(ludnosc[[#This Row],[czy kobiet wiecej]] = 1, I731=0), 1, 0)</f>
        <v>0</v>
      </c>
      <c r="K732">
        <f>IF(ludnosc[[#This Row],[wiek]]&lt;=18, 1, IF(ludnosc[[#This Row],[wiek]]&lt;67, 2, 3))</f>
        <v>2</v>
      </c>
      <c r="L732">
        <f>SUM(ludnosc[[#This Row],[m_miasto]:[k_wies]])</f>
        <v>406150</v>
      </c>
    </row>
    <row r="733" spans="1:12" x14ac:dyDescent="0.3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216370</v>
      </c>
      <c r="H733">
        <f t="shared" si="23"/>
        <v>206237</v>
      </c>
      <c r="I733">
        <f>IF(ludnosc[[#This Row],[liczba kobiet]]&gt;ludnosc[[#This Row],[liczba mezczyzn]], 1, 0)</f>
        <v>0</v>
      </c>
      <c r="J733">
        <f>IF(AND(ludnosc[[#This Row],[czy kobiet wiecej]] = 1, I732=0), 1, 0)</f>
        <v>0</v>
      </c>
      <c r="K733">
        <f>IF(ludnosc[[#This Row],[wiek]]&lt;=18, 1, IF(ludnosc[[#This Row],[wiek]]&lt;67, 2, 3))</f>
        <v>2</v>
      </c>
      <c r="L733">
        <f>SUM(ludnosc[[#This Row],[m_miasto]:[k_wies]])</f>
        <v>422607</v>
      </c>
    </row>
    <row r="734" spans="1:12" x14ac:dyDescent="0.3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221586</v>
      </c>
      <c r="H734">
        <f t="shared" si="23"/>
        <v>212917</v>
      </c>
      <c r="I734">
        <f>IF(ludnosc[[#This Row],[liczba kobiet]]&gt;ludnosc[[#This Row],[liczba mezczyzn]], 1, 0)</f>
        <v>0</v>
      </c>
      <c r="J734">
        <f>IF(AND(ludnosc[[#This Row],[czy kobiet wiecej]] = 1, I733=0), 1, 0)</f>
        <v>0</v>
      </c>
      <c r="K734">
        <f>IF(ludnosc[[#This Row],[wiek]]&lt;=18, 1, IF(ludnosc[[#This Row],[wiek]]&lt;67, 2, 3))</f>
        <v>2</v>
      </c>
      <c r="L734">
        <f>SUM(ludnosc[[#This Row],[m_miasto]:[k_wies]])</f>
        <v>434503</v>
      </c>
    </row>
    <row r="735" spans="1:12" x14ac:dyDescent="0.3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235022</v>
      </c>
      <c r="H735">
        <f t="shared" si="23"/>
        <v>227020</v>
      </c>
      <c r="I735">
        <f>IF(ludnosc[[#This Row],[liczba kobiet]]&gt;ludnosc[[#This Row],[liczba mezczyzn]], 1, 0)</f>
        <v>0</v>
      </c>
      <c r="J735">
        <f>IF(AND(ludnosc[[#This Row],[czy kobiet wiecej]] = 1, I734=0), 1, 0)</f>
        <v>0</v>
      </c>
      <c r="K735">
        <f>IF(ludnosc[[#This Row],[wiek]]&lt;=18, 1, IF(ludnosc[[#This Row],[wiek]]&lt;67, 2, 3))</f>
        <v>2</v>
      </c>
      <c r="L735">
        <f>SUM(ludnosc[[#This Row],[m_miasto]:[k_wies]])</f>
        <v>462042</v>
      </c>
    </row>
    <row r="736" spans="1:12" x14ac:dyDescent="0.3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245500</v>
      </c>
      <c r="H736">
        <f t="shared" si="23"/>
        <v>235592</v>
      </c>
      <c r="I736">
        <f>IF(ludnosc[[#This Row],[liczba kobiet]]&gt;ludnosc[[#This Row],[liczba mezczyzn]], 1, 0)</f>
        <v>0</v>
      </c>
      <c r="J736">
        <f>IF(AND(ludnosc[[#This Row],[czy kobiet wiecej]] = 1, I735=0), 1, 0)</f>
        <v>0</v>
      </c>
      <c r="K736">
        <f>IF(ludnosc[[#This Row],[wiek]]&lt;=18, 1, IF(ludnosc[[#This Row],[wiek]]&lt;67, 2, 3))</f>
        <v>2</v>
      </c>
      <c r="L736">
        <f>SUM(ludnosc[[#This Row],[m_miasto]:[k_wies]])</f>
        <v>481092</v>
      </c>
    </row>
    <row r="737" spans="1:12" x14ac:dyDescent="0.3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254827</v>
      </c>
      <c r="H737">
        <f t="shared" si="23"/>
        <v>244861</v>
      </c>
      <c r="I737">
        <f>IF(ludnosc[[#This Row],[liczba kobiet]]&gt;ludnosc[[#This Row],[liczba mezczyzn]], 1, 0)</f>
        <v>0</v>
      </c>
      <c r="J737">
        <f>IF(AND(ludnosc[[#This Row],[czy kobiet wiecej]] = 1, I736=0), 1, 0)</f>
        <v>0</v>
      </c>
      <c r="K737">
        <f>IF(ludnosc[[#This Row],[wiek]]&lt;=18, 1, IF(ludnosc[[#This Row],[wiek]]&lt;67, 2, 3))</f>
        <v>2</v>
      </c>
      <c r="L737">
        <f>SUM(ludnosc[[#This Row],[m_miasto]:[k_wies]])</f>
        <v>499688</v>
      </c>
    </row>
    <row r="738" spans="1:12" x14ac:dyDescent="0.3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270619</v>
      </c>
      <c r="H738">
        <f t="shared" si="23"/>
        <v>259088</v>
      </c>
      <c r="I738">
        <f>IF(ludnosc[[#This Row],[liczba kobiet]]&gt;ludnosc[[#This Row],[liczba mezczyzn]], 1, 0)</f>
        <v>0</v>
      </c>
      <c r="J738">
        <f>IF(AND(ludnosc[[#This Row],[czy kobiet wiecej]] = 1, I737=0), 1, 0)</f>
        <v>0</v>
      </c>
      <c r="K738">
        <f>IF(ludnosc[[#This Row],[wiek]]&lt;=18, 1, IF(ludnosc[[#This Row],[wiek]]&lt;67, 2, 3))</f>
        <v>2</v>
      </c>
      <c r="L738">
        <f>SUM(ludnosc[[#This Row],[m_miasto]:[k_wies]])</f>
        <v>529707</v>
      </c>
    </row>
    <row r="739" spans="1:12" x14ac:dyDescent="0.3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276500</v>
      </c>
      <c r="H739">
        <f t="shared" si="23"/>
        <v>265566</v>
      </c>
      <c r="I739">
        <f>IF(ludnosc[[#This Row],[liczba kobiet]]&gt;ludnosc[[#This Row],[liczba mezczyzn]], 1, 0)</f>
        <v>0</v>
      </c>
      <c r="J739">
        <f>IF(AND(ludnosc[[#This Row],[czy kobiet wiecej]] = 1, I738=0), 1, 0)</f>
        <v>0</v>
      </c>
      <c r="K739">
        <f>IF(ludnosc[[#This Row],[wiek]]&lt;=18, 1, IF(ludnosc[[#This Row],[wiek]]&lt;67, 2, 3))</f>
        <v>2</v>
      </c>
      <c r="L739">
        <f>SUM(ludnosc[[#This Row],[m_miasto]:[k_wies]])</f>
        <v>542066</v>
      </c>
    </row>
    <row r="740" spans="1:12" x14ac:dyDescent="0.3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278709</v>
      </c>
      <c r="H740">
        <f t="shared" si="23"/>
        <v>267902</v>
      </c>
      <c r="I740">
        <f>IF(ludnosc[[#This Row],[liczba kobiet]]&gt;ludnosc[[#This Row],[liczba mezczyzn]], 1, 0)</f>
        <v>0</v>
      </c>
      <c r="J740">
        <f>IF(AND(ludnosc[[#This Row],[czy kobiet wiecej]] = 1, I739=0), 1, 0)</f>
        <v>0</v>
      </c>
      <c r="K740">
        <f>IF(ludnosc[[#This Row],[wiek]]&lt;=18, 1, IF(ludnosc[[#This Row],[wiek]]&lt;67, 2, 3))</f>
        <v>2</v>
      </c>
      <c r="L740">
        <f>SUM(ludnosc[[#This Row],[m_miasto]:[k_wies]])</f>
        <v>546611</v>
      </c>
    </row>
    <row r="741" spans="1:12" x14ac:dyDescent="0.3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286365</v>
      </c>
      <c r="H741">
        <f t="shared" si="23"/>
        <v>276937</v>
      </c>
      <c r="I741">
        <f>IF(ludnosc[[#This Row],[liczba kobiet]]&gt;ludnosc[[#This Row],[liczba mezczyzn]], 1, 0)</f>
        <v>0</v>
      </c>
      <c r="J741">
        <f>IF(AND(ludnosc[[#This Row],[czy kobiet wiecej]] = 1, I740=0), 1, 0)</f>
        <v>0</v>
      </c>
      <c r="K741">
        <f>IF(ludnosc[[#This Row],[wiek]]&lt;=18, 1, IF(ludnosc[[#This Row],[wiek]]&lt;67, 2, 3))</f>
        <v>2</v>
      </c>
      <c r="L741">
        <f>SUM(ludnosc[[#This Row],[m_miasto]:[k_wies]])</f>
        <v>563302</v>
      </c>
    </row>
    <row r="742" spans="1:12" x14ac:dyDescent="0.3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292038</v>
      </c>
      <c r="H742">
        <f t="shared" si="23"/>
        <v>281503</v>
      </c>
      <c r="I742">
        <f>IF(ludnosc[[#This Row],[liczba kobiet]]&gt;ludnosc[[#This Row],[liczba mezczyzn]], 1, 0)</f>
        <v>0</v>
      </c>
      <c r="J742">
        <f>IF(AND(ludnosc[[#This Row],[czy kobiet wiecej]] = 1, I741=0), 1, 0)</f>
        <v>0</v>
      </c>
      <c r="K742">
        <f>IF(ludnosc[[#This Row],[wiek]]&lt;=18, 1, IF(ludnosc[[#This Row],[wiek]]&lt;67, 2, 3))</f>
        <v>2</v>
      </c>
      <c r="L742">
        <f>SUM(ludnosc[[#This Row],[m_miasto]:[k_wies]])</f>
        <v>573541</v>
      </c>
    </row>
    <row r="743" spans="1:12" x14ac:dyDescent="0.3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303413</v>
      </c>
      <c r="H743">
        <f t="shared" si="23"/>
        <v>294822</v>
      </c>
      <c r="I743">
        <f>IF(ludnosc[[#This Row],[liczba kobiet]]&gt;ludnosc[[#This Row],[liczba mezczyzn]], 1, 0)</f>
        <v>0</v>
      </c>
      <c r="J743">
        <f>IF(AND(ludnosc[[#This Row],[czy kobiet wiecej]] = 1, I742=0), 1, 0)</f>
        <v>0</v>
      </c>
      <c r="K743">
        <f>IF(ludnosc[[#This Row],[wiek]]&lt;=18, 1, IF(ludnosc[[#This Row],[wiek]]&lt;67, 2, 3))</f>
        <v>2</v>
      </c>
      <c r="L743">
        <f>SUM(ludnosc[[#This Row],[m_miasto]:[k_wies]])</f>
        <v>598235</v>
      </c>
    </row>
    <row r="744" spans="1:12" x14ac:dyDescent="0.3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320754</v>
      </c>
      <c r="H744">
        <f t="shared" si="23"/>
        <v>311704</v>
      </c>
      <c r="I744">
        <f>IF(ludnosc[[#This Row],[liczba kobiet]]&gt;ludnosc[[#This Row],[liczba mezczyzn]], 1, 0)</f>
        <v>0</v>
      </c>
      <c r="J744">
        <f>IF(AND(ludnosc[[#This Row],[czy kobiet wiecej]] = 1, I743=0), 1, 0)</f>
        <v>0</v>
      </c>
      <c r="K744">
        <f>IF(ludnosc[[#This Row],[wiek]]&lt;=18, 1, IF(ludnosc[[#This Row],[wiek]]&lt;67, 2, 3))</f>
        <v>2</v>
      </c>
      <c r="L744">
        <f>SUM(ludnosc[[#This Row],[m_miasto]:[k_wies]])</f>
        <v>632458</v>
      </c>
    </row>
    <row r="745" spans="1:12" x14ac:dyDescent="0.3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330704</v>
      </c>
      <c r="H745">
        <f t="shared" si="23"/>
        <v>321042</v>
      </c>
      <c r="I745">
        <f>IF(ludnosc[[#This Row],[liczba kobiet]]&gt;ludnosc[[#This Row],[liczba mezczyzn]], 1, 0)</f>
        <v>0</v>
      </c>
      <c r="J745">
        <f>IF(AND(ludnosc[[#This Row],[czy kobiet wiecej]] = 1, I744=0), 1, 0)</f>
        <v>0</v>
      </c>
      <c r="K745">
        <f>IF(ludnosc[[#This Row],[wiek]]&lt;=18, 1, IF(ludnosc[[#This Row],[wiek]]&lt;67, 2, 3))</f>
        <v>2</v>
      </c>
      <c r="L745">
        <f>SUM(ludnosc[[#This Row],[m_miasto]:[k_wies]])</f>
        <v>651746</v>
      </c>
    </row>
    <row r="746" spans="1:12" x14ac:dyDescent="0.3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339129</v>
      </c>
      <c r="H746">
        <f t="shared" si="23"/>
        <v>331440</v>
      </c>
      <c r="I746">
        <f>IF(ludnosc[[#This Row],[liczba kobiet]]&gt;ludnosc[[#This Row],[liczba mezczyzn]], 1, 0)</f>
        <v>0</v>
      </c>
      <c r="J746">
        <f>IF(AND(ludnosc[[#This Row],[czy kobiet wiecej]] = 1, I745=0), 1, 0)</f>
        <v>0</v>
      </c>
      <c r="K746">
        <f>IF(ludnosc[[#This Row],[wiek]]&lt;=18, 1, IF(ludnosc[[#This Row],[wiek]]&lt;67, 2, 3))</f>
        <v>2</v>
      </c>
      <c r="L746">
        <f>SUM(ludnosc[[#This Row],[m_miasto]:[k_wies]])</f>
        <v>670569</v>
      </c>
    </row>
    <row r="747" spans="1:12" x14ac:dyDescent="0.3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328983</v>
      </c>
      <c r="H747">
        <f t="shared" si="23"/>
        <v>319920</v>
      </c>
      <c r="I747">
        <f>IF(ludnosc[[#This Row],[liczba kobiet]]&gt;ludnosc[[#This Row],[liczba mezczyzn]], 1, 0)</f>
        <v>0</v>
      </c>
      <c r="J747">
        <f>IF(AND(ludnosc[[#This Row],[czy kobiet wiecej]] = 1, I746=0), 1, 0)</f>
        <v>0</v>
      </c>
      <c r="K747">
        <f>IF(ludnosc[[#This Row],[wiek]]&lt;=18, 1, IF(ludnosc[[#This Row],[wiek]]&lt;67, 2, 3))</f>
        <v>2</v>
      </c>
      <c r="L747">
        <f>SUM(ludnosc[[#This Row],[m_miasto]:[k_wies]])</f>
        <v>648903</v>
      </c>
    </row>
    <row r="748" spans="1:12" x14ac:dyDescent="0.3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313510</v>
      </c>
      <c r="H748">
        <f t="shared" si="23"/>
        <v>307062</v>
      </c>
      <c r="I748">
        <f>IF(ludnosc[[#This Row],[liczba kobiet]]&gt;ludnosc[[#This Row],[liczba mezczyzn]], 1, 0)</f>
        <v>0</v>
      </c>
      <c r="J748">
        <f>IF(AND(ludnosc[[#This Row],[czy kobiet wiecej]] = 1, I747=0), 1, 0)</f>
        <v>0</v>
      </c>
      <c r="K748">
        <f>IF(ludnosc[[#This Row],[wiek]]&lt;=18, 1, IF(ludnosc[[#This Row],[wiek]]&lt;67, 2, 3))</f>
        <v>2</v>
      </c>
      <c r="L748">
        <f>SUM(ludnosc[[#This Row],[m_miasto]:[k_wies]])</f>
        <v>620572</v>
      </c>
    </row>
    <row r="749" spans="1:12" x14ac:dyDescent="0.3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318620</v>
      </c>
      <c r="H749">
        <f t="shared" si="23"/>
        <v>312773</v>
      </c>
      <c r="I749">
        <f>IF(ludnosc[[#This Row],[liczba kobiet]]&gt;ludnosc[[#This Row],[liczba mezczyzn]], 1, 0)</f>
        <v>0</v>
      </c>
      <c r="J749">
        <f>IF(AND(ludnosc[[#This Row],[czy kobiet wiecej]] = 1, I748=0), 1, 0)</f>
        <v>0</v>
      </c>
      <c r="K749">
        <f>IF(ludnosc[[#This Row],[wiek]]&lt;=18, 1, IF(ludnosc[[#This Row],[wiek]]&lt;67, 2, 3))</f>
        <v>2</v>
      </c>
      <c r="L749">
        <f>SUM(ludnosc[[#This Row],[m_miasto]:[k_wies]])</f>
        <v>631393</v>
      </c>
    </row>
    <row r="750" spans="1:12" x14ac:dyDescent="0.3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317079</v>
      </c>
      <c r="H750">
        <f t="shared" si="23"/>
        <v>309430</v>
      </c>
      <c r="I750">
        <f>IF(ludnosc[[#This Row],[liczba kobiet]]&gt;ludnosc[[#This Row],[liczba mezczyzn]], 1, 0)</f>
        <v>0</v>
      </c>
      <c r="J750">
        <f>IF(AND(ludnosc[[#This Row],[czy kobiet wiecej]] = 1, I749=0), 1, 0)</f>
        <v>0</v>
      </c>
      <c r="K750">
        <f>IF(ludnosc[[#This Row],[wiek]]&lt;=18, 1, IF(ludnosc[[#This Row],[wiek]]&lt;67, 2, 3))</f>
        <v>2</v>
      </c>
      <c r="L750">
        <f>SUM(ludnosc[[#This Row],[m_miasto]:[k_wies]])</f>
        <v>626509</v>
      </c>
    </row>
    <row r="751" spans="1:12" x14ac:dyDescent="0.3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306987</v>
      </c>
      <c r="H751">
        <f t="shared" si="23"/>
        <v>301060</v>
      </c>
      <c r="I751">
        <f>IF(ludnosc[[#This Row],[liczba kobiet]]&gt;ludnosc[[#This Row],[liczba mezczyzn]], 1, 0)</f>
        <v>0</v>
      </c>
      <c r="J751">
        <f>IF(AND(ludnosc[[#This Row],[czy kobiet wiecej]] = 1, I750=0), 1, 0)</f>
        <v>0</v>
      </c>
      <c r="K751">
        <f>IF(ludnosc[[#This Row],[wiek]]&lt;=18, 1, IF(ludnosc[[#This Row],[wiek]]&lt;67, 2, 3))</f>
        <v>2</v>
      </c>
      <c r="L751">
        <f>SUM(ludnosc[[#This Row],[m_miasto]:[k_wies]])</f>
        <v>608047</v>
      </c>
    </row>
    <row r="752" spans="1:12" x14ac:dyDescent="0.3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304124</v>
      </c>
      <c r="H752">
        <f t="shared" si="23"/>
        <v>298250</v>
      </c>
      <c r="I752">
        <f>IF(ludnosc[[#This Row],[liczba kobiet]]&gt;ludnosc[[#This Row],[liczba mezczyzn]], 1, 0)</f>
        <v>0</v>
      </c>
      <c r="J752">
        <f>IF(AND(ludnosc[[#This Row],[czy kobiet wiecej]] = 1, I751=0), 1, 0)</f>
        <v>0</v>
      </c>
      <c r="K752">
        <f>IF(ludnosc[[#This Row],[wiek]]&lt;=18, 1, IF(ludnosc[[#This Row],[wiek]]&lt;67, 2, 3))</f>
        <v>2</v>
      </c>
      <c r="L752">
        <f>SUM(ludnosc[[#This Row],[m_miasto]:[k_wies]])</f>
        <v>602374</v>
      </c>
    </row>
    <row r="753" spans="1:12" x14ac:dyDescent="0.3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303997</v>
      </c>
      <c r="H753">
        <f t="shared" si="23"/>
        <v>299578</v>
      </c>
      <c r="I753">
        <f>IF(ludnosc[[#This Row],[liczba kobiet]]&gt;ludnosc[[#This Row],[liczba mezczyzn]], 1, 0)</f>
        <v>0</v>
      </c>
      <c r="J753">
        <f>IF(AND(ludnosc[[#This Row],[czy kobiet wiecej]] = 1, I752=0), 1, 0)</f>
        <v>0</v>
      </c>
      <c r="K753">
        <f>IF(ludnosc[[#This Row],[wiek]]&lt;=18, 1, IF(ludnosc[[#This Row],[wiek]]&lt;67, 2, 3))</f>
        <v>2</v>
      </c>
      <c r="L753">
        <f>SUM(ludnosc[[#This Row],[m_miasto]:[k_wies]])</f>
        <v>603575</v>
      </c>
    </row>
    <row r="754" spans="1:12" x14ac:dyDescent="0.3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292787</v>
      </c>
      <c r="H754">
        <f t="shared" si="23"/>
        <v>289164</v>
      </c>
      <c r="I754">
        <f>IF(ludnosc[[#This Row],[liczba kobiet]]&gt;ludnosc[[#This Row],[liczba mezczyzn]], 1, 0)</f>
        <v>0</v>
      </c>
      <c r="J754">
        <f>IF(AND(ludnosc[[#This Row],[czy kobiet wiecej]] = 1, I753=0), 1, 0)</f>
        <v>0</v>
      </c>
      <c r="K754">
        <f>IF(ludnosc[[#This Row],[wiek]]&lt;=18, 1, IF(ludnosc[[#This Row],[wiek]]&lt;67, 2, 3))</f>
        <v>2</v>
      </c>
      <c r="L754">
        <f>SUM(ludnosc[[#This Row],[m_miasto]:[k_wies]])</f>
        <v>581951</v>
      </c>
    </row>
    <row r="755" spans="1:12" x14ac:dyDescent="0.3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282079</v>
      </c>
      <c r="H755">
        <f t="shared" si="23"/>
        <v>278051</v>
      </c>
      <c r="I755">
        <f>IF(ludnosc[[#This Row],[liczba kobiet]]&gt;ludnosc[[#This Row],[liczba mezczyzn]], 1, 0)</f>
        <v>0</v>
      </c>
      <c r="J755">
        <f>IF(AND(ludnosc[[#This Row],[czy kobiet wiecej]] = 1, I754=0), 1, 0)</f>
        <v>0</v>
      </c>
      <c r="K755">
        <f>IF(ludnosc[[#This Row],[wiek]]&lt;=18, 1, IF(ludnosc[[#This Row],[wiek]]&lt;67, 2, 3))</f>
        <v>2</v>
      </c>
      <c r="L755">
        <f>SUM(ludnosc[[#This Row],[m_miasto]:[k_wies]])</f>
        <v>560130</v>
      </c>
    </row>
    <row r="756" spans="1:12" x14ac:dyDescent="0.3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269615</v>
      </c>
      <c r="H756">
        <f t="shared" si="23"/>
        <v>267604</v>
      </c>
      <c r="I756">
        <f>IF(ludnosc[[#This Row],[liczba kobiet]]&gt;ludnosc[[#This Row],[liczba mezczyzn]], 1, 0)</f>
        <v>0</v>
      </c>
      <c r="J756">
        <f>IF(AND(ludnosc[[#This Row],[czy kobiet wiecej]] = 1, I755=0), 1, 0)</f>
        <v>0</v>
      </c>
      <c r="K756">
        <f>IF(ludnosc[[#This Row],[wiek]]&lt;=18, 1, IF(ludnosc[[#This Row],[wiek]]&lt;67, 2, 3))</f>
        <v>2</v>
      </c>
      <c r="L756">
        <f>SUM(ludnosc[[#This Row],[m_miasto]:[k_wies]])</f>
        <v>537219</v>
      </c>
    </row>
    <row r="757" spans="1:12" x14ac:dyDescent="0.3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259069</v>
      </c>
      <c r="H757">
        <f t="shared" si="23"/>
        <v>257357</v>
      </c>
      <c r="I757">
        <f>IF(ludnosc[[#This Row],[liczba kobiet]]&gt;ludnosc[[#This Row],[liczba mezczyzn]], 1, 0)</f>
        <v>0</v>
      </c>
      <c r="J757">
        <f>IF(AND(ludnosc[[#This Row],[czy kobiet wiecej]] = 1, I756=0), 1, 0)</f>
        <v>0</v>
      </c>
      <c r="K757">
        <f>IF(ludnosc[[#This Row],[wiek]]&lt;=18, 1, IF(ludnosc[[#This Row],[wiek]]&lt;67, 2, 3))</f>
        <v>2</v>
      </c>
      <c r="L757">
        <f>SUM(ludnosc[[#This Row],[m_miasto]:[k_wies]])</f>
        <v>516426</v>
      </c>
    </row>
    <row r="758" spans="1:12" x14ac:dyDescent="0.3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247114</v>
      </c>
      <c r="H758">
        <f t="shared" si="23"/>
        <v>247981</v>
      </c>
      <c r="I758">
        <f>IF(ludnosc[[#This Row],[liczba kobiet]]&gt;ludnosc[[#This Row],[liczba mezczyzn]], 1, 0)</f>
        <v>1</v>
      </c>
      <c r="J758">
        <f>IF(AND(ludnosc[[#This Row],[czy kobiet wiecej]] = 1, I757=0), 1, 0)</f>
        <v>1</v>
      </c>
      <c r="K758">
        <f>IF(ludnosc[[#This Row],[wiek]]&lt;=18, 1, IF(ludnosc[[#This Row],[wiek]]&lt;67, 2, 3))</f>
        <v>2</v>
      </c>
      <c r="L758">
        <f>SUM(ludnosc[[#This Row],[m_miasto]:[k_wies]])</f>
        <v>495095</v>
      </c>
    </row>
    <row r="759" spans="1:12" x14ac:dyDescent="0.3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239530</v>
      </c>
      <c r="H759">
        <f t="shared" si="23"/>
        <v>239524</v>
      </c>
      <c r="I759">
        <f>IF(ludnosc[[#This Row],[liczba kobiet]]&gt;ludnosc[[#This Row],[liczba mezczyzn]], 1, 0)</f>
        <v>0</v>
      </c>
      <c r="J759">
        <f>IF(AND(ludnosc[[#This Row],[czy kobiet wiecej]] = 1, I758=0), 1, 0)</f>
        <v>0</v>
      </c>
      <c r="K759">
        <f>IF(ludnosc[[#This Row],[wiek]]&lt;=18, 1, IF(ludnosc[[#This Row],[wiek]]&lt;67, 2, 3))</f>
        <v>2</v>
      </c>
      <c r="L759">
        <f>SUM(ludnosc[[#This Row],[m_miasto]:[k_wies]])</f>
        <v>479054</v>
      </c>
    </row>
    <row r="760" spans="1:12" x14ac:dyDescent="0.3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228882</v>
      </c>
      <c r="H760">
        <f t="shared" si="23"/>
        <v>231372</v>
      </c>
      <c r="I760">
        <f>IF(ludnosc[[#This Row],[liczba kobiet]]&gt;ludnosc[[#This Row],[liczba mezczyzn]], 1, 0)</f>
        <v>1</v>
      </c>
      <c r="J760">
        <f>IF(AND(ludnosc[[#This Row],[czy kobiet wiecej]] = 1, I759=0), 1, 0)</f>
        <v>1</v>
      </c>
      <c r="K760">
        <f>IF(ludnosc[[#This Row],[wiek]]&lt;=18, 1, IF(ludnosc[[#This Row],[wiek]]&lt;67, 2, 3))</f>
        <v>2</v>
      </c>
      <c r="L760">
        <f>SUM(ludnosc[[#This Row],[m_miasto]:[k_wies]])</f>
        <v>460254</v>
      </c>
    </row>
    <row r="761" spans="1:12" x14ac:dyDescent="0.3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224094</v>
      </c>
      <c r="H761">
        <f t="shared" si="23"/>
        <v>227005</v>
      </c>
      <c r="I761">
        <f>IF(ludnosc[[#This Row],[liczba kobiet]]&gt;ludnosc[[#This Row],[liczba mezczyzn]], 1, 0)</f>
        <v>1</v>
      </c>
      <c r="J761">
        <f>IF(AND(ludnosc[[#This Row],[czy kobiet wiecej]] = 1, I760=0), 1, 0)</f>
        <v>0</v>
      </c>
      <c r="K761">
        <f>IF(ludnosc[[#This Row],[wiek]]&lt;=18, 1, IF(ludnosc[[#This Row],[wiek]]&lt;67, 2, 3))</f>
        <v>2</v>
      </c>
      <c r="L761">
        <f>SUM(ludnosc[[#This Row],[m_miasto]:[k_wies]])</f>
        <v>451099</v>
      </c>
    </row>
    <row r="762" spans="1:12" x14ac:dyDescent="0.3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220695</v>
      </c>
      <c r="H762">
        <f t="shared" si="23"/>
        <v>224824</v>
      </c>
      <c r="I762">
        <f>IF(ludnosc[[#This Row],[liczba kobiet]]&gt;ludnosc[[#This Row],[liczba mezczyzn]], 1, 0)</f>
        <v>1</v>
      </c>
      <c r="J762">
        <f>IF(AND(ludnosc[[#This Row],[czy kobiet wiecej]] = 1, I761=0), 1, 0)</f>
        <v>0</v>
      </c>
      <c r="K762">
        <f>IF(ludnosc[[#This Row],[wiek]]&lt;=18, 1, IF(ludnosc[[#This Row],[wiek]]&lt;67, 2, 3))</f>
        <v>2</v>
      </c>
      <c r="L762">
        <f>SUM(ludnosc[[#This Row],[m_miasto]:[k_wies]])</f>
        <v>445519</v>
      </c>
    </row>
    <row r="763" spans="1:12" x14ac:dyDescent="0.3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220479</v>
      </c>
      <c r="H763">
        <f t="shared" si="23"/>
        <v>226073</v>
      </c>
      <c r="I763">
        <f>IF(ludnosc[[#This Row],[liczba kobiet]]&gt;ludnosc[[#This Row],[liczba mezczyzn]], 1, 0)</f>
        <v>1</v>
      </c>
      <c r="J763">
        <f>IF(AND(ludnosc[[#This Row],[czy kobiet wiecej]] = 1, I762=0), 1, 0)</f>
        <v>0</v>
      </c>
      <c r="K763">
        <f>IF(ludnosc[[#This Row],[wiek]]&lt;=18, 1, IF(ludnosc[[#This Row],[wiek]]&lt;67, 2, 3))</f>
        <v>2</v>
      </c>
      <c r="L763">
        <f>SUM(ludnosc[[#This Row],[m_miasto]:[k_wies]])</f>
        <v>446552</v>
      </c>
    </row>
    <row r="764" spans="1:12" x14ac:dyDescent="0.3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221721</v>
      </c>
      <c r="H764">
        <f t="shared" si="23"/>
        <v>228550</v>
      </c>
      <c r="I764">
        <f>IF(ludnosc[[#This Row],[liczba kobiet]]&gt;ludnosc[[#This Row],[liczba mezczyzn]], 1, 0)</f>
        <v>1</v>
      </c>
      <c r="J764">
        <f>IF(AND(ludnosc[[#This Row],[czy kobiet wiecej]] = 1, I763=0), 1, 0)</f>
        <v>0</v>
      </c>
      <c r="K764">
        <f>IF(ludnosc[[#This Row],[wiek]]&lt;=18, 1, IF(ludnosc[[#This Row],[wiek]]&lt;67, 2, 3))</f>
        <v>2</v>
      </c>
      <c r="L764">
        <f>SUM(ludnosc[[#This Row],[m_miasto]:[k_wies]])</f>
        <v>450271</v>
      </c>
    </row>
    <row r="765" spans="1:12" x14ac:dyDescent="0.3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224989</v>
      </c>
      <c r="H765">
        <f t="shared" si="23"/>
        <v>233510</v>
      </c>
      <c r="I765">
        <f>IF(ludnosc[[#This Row],[liczba kobiet]]&gt;ludnosc[[#This Row],[liczba mezczyzn]], 1, 0)</f>
        <v>1</v>
      </c>
      <c r="J765">
        <f>IF(AND(ludnosc[[#This Row],[czy kobiet wiecej]] = 1, I764=0), 1, 0)</f>
        <v>0</v>
      </c>
      <c r="K765">
        <f>IF(ludnosc[[#This Row],[wiek]]&lt;=18, 1, IF(ludnosc[[#This Row],[wiek]]&lt;67, 2, 3))</f>
        <v>2</v>
      </c>
      <c r="L765">
        <f>SUM(ludnosc[[#This Row],[m_miasto]:[k_wies]])</f>
        <v>458499</v>
      </c>
    </row>
    <row r="766" spans="1:12" x14ac:dyDescent="0.3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227151</v>
      </c>
      <c r="H766">
        <f t="shared" si="23"/>
        <v>238926</v>
      </c>
      <c r="I766">
        <f>IF(ludnosc[[#This Row],[liczba kobiet]]&gt;ludnosc[[#This Row],[liczba mezczyzn]], 1, 0)</f>
        <v>1</v>
      </c>
      <c r="J766">
        <f>IF(AND(ludnosc[[#This Row],[czy kobiet wiecej]] = 1, I765=0), 1, 0)</f>
        <v>0</v>
      </c>
      <c r="K766">
        <f>IF(ludnosc[[#This Row],[wiek]]&lt;=18, 1, IF(ludnosc[[#This Row],[wiek]]&lt;67, 2, 3))</f>
        <v>2</v>
      </c>
      <c r="L766">
        <f>SUM(ludnosc[[#This Row],[m_miasto]:[k_wies]])</f>
        <v>466077</v>
      </c>
    </row>
    <row r="767" spans="1:12" x14ac:dyDescent="0.3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227285</v>
      </c>
      <c r="H767">
        <f t="shared" si="23"/>
        <v>240637</v>
      </c>
      <c r="I767">
        <f>IF(ludnosc[[#This Row],[liczba kobiet]]&gt;ludnosc[[#This Row],[liczba mezczyzn]], 1, 0)</f>
        <v>1</v>
      </c>
      <c r="J767">
        <f>IF(AND(ludnosc[[#This Row],[czy kobiet wiecej]] = 1, I766=0), 1, 0)</f>
        <v>0</v>
      </c>
      <c r="K767">
        <f>IF(ludnosc[[#This Row],[wiek]]&lt;=18, 1, IF(ludnosc[[#This Row],[wiek]]&lt;67, 2, 3))</f>
        <v>2</v>
      </c>
      <c r="L767">
        <f>SUM(ludnosc[[#This Row],[m_miasto]:[k_wies]])</f>
        <v>467922</v>
      </c>
    </row>
    <row r="768" spans="1:12" x14ac:dyDescent="0.3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232739</v>
      </c>
      <c r="H768">
        <f t="shared" si="23"/>
        <v>250009</v>
      </c>
      <c r="I768">
        <f>IF(ludnosc[[#This Row],[liczba kobiet]]&gt;ludnosc[[#This Row],[liczba mezczyzn]], 1, 0)</f>
        <v>1</v>
      </c>
      <c r="J768">
        <f>IF(AND(ludnosc[[#This Row],[czy kobiet wiecej]] = 1, I767=0), 1, 0)</f>
        <v>0</v>
      </c>
      <c r="K768">
        <f>IF(ludnosc[[#This Row],[wiek]]&lt;=18, 1, IF(ludnosc[[#This Row],[wiek]]&lt;67, 2, 3))</f>
        <v>2</v>
      </c>
      <c r="L768">
        <f>SUM(ludnosc[[#This Row],[m_miasto]:[k_wies]])</f>
        <v>482748</v>
      </c>
    </row>
    <row r="769" spans="1:12" x14ac:dyDescent="0.3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242326</v>
      </c>
      <c r="H769">
        <f t="shared" si="23"/>
        <v>264790</v>
      </c>
      <c r="I769">
        <f>IF(ludnosc[[#This Row],[liczba kobiet]]&gt;ludnosc[[#This Row],[liczba mezczyzn]], 1, 0)</f>
        <v>1</v>
      </c>
      <c r="J769">
        <f>IF(AND(ludnosc[[#This Row],[czy kobiet wiecej]] = 1, I768=0), 1, 0)</f>
        <v>0</v>
      </c>
      <c r="K769">
        <f>IF(ludnosc[[#This Row],[wiek]]&lt;=18, 1, IF(ludnosc[[#This Row],[wiek]]&lt;67, 2, 3))</f>
        <v>2</v>
      </c>
      <c r="L769">
        <f>SUM(ludnosc[[#This Row],[m_miasto]:[k_wies]])</f>
        <v>507116</v>
      </c>
    </row>
    <row r="770" spans="1:12" x14ac:dyDescent="0.3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255070</v>
      </c>
      <c r="H770">
        <f t="shared" si="23"/>
        <v>281506</v>
      </c>
      <c r="I770">
        <f>IF(ludnosc[[#This Row],[liczba kobiet]]&gt;ludnosc[[#This Row],[liczba mezczyzn]], 1, 0)</f>
        <v>1</v>
      </c>
      <c r="J770">
        <f>IF(AND(ludnosc[[#This Row],[czy kobiet wiecej]] = 1, I769=0), 1, 0)</f>
        <v>0</v>
      </c>
      <c r="K770">
        <f>IF(ludnosc[[#This Row],[wiek]]&lt;=18, 1, IF(ludnosc[[#This Row],[wiek]]&lt;67, 2, 3))</f>
        <v>2</v>
      </c>
      <c r="L770">
        <f>SUM(ludnosc[[#This Row],[m_miasto]:[k_wies]])</f>
        <v>536576</v>
      </c>
    </row>
    <row r="771" spans="1:12" x14ac:dyDescent="0.3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C771+E771</f>
        <v>259837</v>
      </c>
      <c r="H771">
        <f t="shared" ref="H771:H834" si="25">D771+F771</f>
        <v>290761</v>
      </c>
      <c r="I771">
        <f>IF(ludnosc[[#This Row],[liczba kobiet]]&gt;ludnosc[[#This Row],[liczba mezczyzn]], 1, 0)</f>
        <v>1</v>
      </c>
      <c r="J771">
        <f>IF(AND(ludnosc[[#This Row],[czy kobiet wiecej]] = 1, I770=0), 1, 0)</f>
        <v>0</v>
      </c>
      <c r="K771">
        <f>IF(ludnosc[[#This Row],[wiek]]&lt;=18, 1, IF(ludnosc[[#This Row],[wiek]]&lt;67, 2, 3))</f>
        <v>2</v>
      </c>
      <c r="L771">
        <f>SUM(ludnosc[[#This Row],[m_miasto]:[k_wies]])</f>
        <v>550598</v>
      </c>
    </row>
    <row r="772" spans="1:12" x14ac:dyDescent="0.3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259367</v>
      </c>
      <c r="H772">
        <f t="shared" si="25"/>
        <v>295357</v>
      </c>
      <c r="I772">
        <f>IF(ludnosc[[#This Row],[liczba kobiet]]&gt;ludnosc[[#This Row],[liczba mezczyzn]], 1, 0)</f>
        <v>1</v>
      </c>
      <c r="J772">
        <f>IF(AND(ludnosc[[#This Row],[czy kobiet wiecej]] = 1, I771=0), 1, 0)</f>
        <v>0</v>
      </c>
      <c r="K772">
        <f>IF(ludnosc[[#This Row],[wiek]]&lt;=18, 1, IF(ludnosc[[#This Row],[wiek]]&lt;67, 2, 3))</f>
        <v>2</v>
      </c>
      <c r="L772">
        <f>SUM(ludnosc[[#This Row],[m_miasto]:[k_wies]])</f>
        <v>554724</v>
      </c>
    </row>
    <row r="773" spans="1:12" x14ac:dyDescent="0.3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252957</v>
      </c>
      <c r="H773">
        <f t="shared" si="25"/>
        <v>291286</v>
      </c>
      <c r="I773">
        <f>IF(ludnosc[[#This Row],[liczba kobiet]]&gt;ludnosc[[#This Row],[liczba mezczyzn]], 1, 0)</f>
        <v>1</v>
      </c>
      <c r="J773">
        <f>IF(AND(ludnosc[[#This Row],[czy kobiet wiecej]] = 1, I772=0), 1, 0)</f>
        <v>0</v>
      </c>
      <c r="K773">
        <f>IF(ludnosc[[#This Row],[wiek]]&lt;=18, 1, IF(ludnosc[[#This Row],[wiek]]&lt;67, 2, 3))</f>
        <v>2</v>
      </c>
      <c r="L773">
        <f>SUM(ludnosc[[#This Row],[m_miasto]:[k_wies]])</f>
        <v>544243</v>
      </c>
    </row>
    <row r="774" spans="1:12" x14ac:dyDescent="0.3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250749</v>
      </c>
      <c r="H774">
        <f t="shared" si="25"/>
        <v>293149</v>
      </c>
      <c r="I774">
        <f>IF(ludnosc[[#This Row],[liczba kobiet]]&gt;ludnosc[[#This Row],[liczba mezczyzn]], 1, 0)</f>
        <v>1</v>
      </c>
      <c r="J774">
        <f>IF(AND(ludnosc[[#This Row],[czy kobiet wiecej]] = 1, I773=0), 1, 0)</f>
        <v>0</v>
      </c>
      <c r="K774">
        <f>IF(ludnosc[[#This Row],[wiek]]&lt;=18, 1, IF(ludnosc[[#This Row],[wiek]]&lt;67, 2, 3))</f>
        <v>2</v>
      </c>
      <c r="L774">
        <f>SUM(ludnosc[[#This Row],[m_miasto]:[k_wies]])</f>
        <v>543898</v>
      </c>
    </row>
    <row r="775" spans="1:12" x14ac:dyDescent="0.3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235417</v>
      </c>
      <c r="H775">
        <f t="shared" si="25"/>
        <v>281490</v>
      </c>
      <c r="I775">
        <f>IF(ludnosc[[#This Row],[liczba kobiet]]&gt;ludnosc[[#This Row],[liczba mezczyzn]], 1, 0)</f>
        <v>1</v>
      </c>
      <c r="J775">
        <f>IF(AND(ludnosc[[#This Row],[czy kobiet wiecej]] = 1, I774=0), 1, 0)</f>
        <v>0</v>
      </c>
      <c r="K775">
        <f>IF(ludnosc[[#This Row],[wiek]]&lt;=18, 1, IF(ludnosc[[#This Row],[wiek]]&lt;67, 2, 3))</f>
        <v>2</v>
      </c>
      <c r="L775">
        <f>SUM(ludnosc[[#This Row],[m_miasto]:[k_wies]])</f>
        <v>516907</v>
      </c>
    </row>
    <row r="776" spans="1:12" x14ac:dyDescent="0.3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228199</v>
      </c>
      <c r="H776">
        <f t="shared" si="25"/>
        <v>278440</v>
      </c>
      <c r="I776">
        <f>IF(ludnosc[[#This Row],[liczba kobiet]]&gt;ludnosc[[#This Row],[liczba mezczyzn]], 1, 0)</f>
        <v>1</v>
      </c>
      <c r="J776">
        <f>IF(AND(ludnosc[[#This Row],[czy kobiet wiecej]] = 1, I775=0), 1, 0)</f>
        <v>0</v>
      </c>
      <c r="K776">
        <f>IF(ludnosc[[#This Row],[wiek]]&lt;=18, 1, IF(ludnosc[[#This Row],[wiek]]&lt;67, 2, 3))</f>
        <v>3</v>
      </c>
      <c r="L776">
        <f>SUM(ludnosc[[#This Row],[m_miasto]:[k_wies]])</f>
        <v>506639</v>
      </c>
    </row>
    <row r="777" spans="1:12" x14ac:dyDescent="0.3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218811</v>
      </c>
      <c r="H777">
        <f t="shared" si="25"/>
        <v>272418</v>
      </c>
      <c r="I777">
        <f>IF(ludnosc[[#This Row],[liczba kobiet]]&gt;ludnosc[[#This Row],[liczba mezczyzn]], 1, 0)</f>
        <v>1</v>
      </c>
      <c r="J777">
        <f>IF(AND(ludnosc[[#This Row],[czy kobiet wiecej]] = 1, I776=0), 1, 0)</f>
        <v>0</v>
      </c>
      <c r="K777">
        <f>IF(ludnosc[[#This Row],[wiek]]&lt;=18, 1, IF(ludnosc[[#This Row],[wiek]]&lt;67, 2, 3))</f>
        <v>3</v>
      </c>
      <c r="L777">
        <f>SUM(ludnosc[[#This Row],[m_miasto]:[k_wies]])</f>
        <v>491229</v>
      </c>
    </row>
    <row r="778" spans="1:12" x14ac:dyDescent="0.3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208416</v>
      </c>
      <c r="H778">
        <f t="shared" si="25"/>
        <v>266993</v>
      </c>
      <c r="I778">
        <f>IF(ludnosc[[#This Row],[liczba kobiet]]&gt;ludnosc[[#This Row],[liczba mezczyzn]], 1, 0)</f>
        <v>1</v>
      </c>
      <c r="J778">
        <f>IF(AND(ludnosc[[#This Row],[czy kobiet wiecej]] = 1, I777=0), 1, 0)</f>
        <v>0</v>
      </c>
      <c r="K778">
        <f>IF(ludnosc[[#This Row],[wiek]]&lt;=18, 1, IF(ludnosc[[#This Row],[wiek]]&lt;67, 2, 3))</f>
        <v>3</v>
      </c>
      <c r="L778">
        <f>SUM(ludnosc[[#This Row],[m_miasto]:[k_wies]])</f>
        <v>475409</v>
      </c>
    </row>
    <row r="779" spans="1:12" x14ac:dyDescent="0.3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194394</v>
      </c>
      <c r="H779">
        <f t="shared" si="25"/>
        <v>251857</v>
      </c>
      <c r="I779">
        <f>IF(ludnosc[[#This Row],[liczba kobiet]]&gt;ludnosc[[#This Row],[liczba mezczyzn]], 1, 0)</f>
        <v>1</v>
      </c>
      <c r="J779">
        <f>IF(AND(ludnosc[[#This Row],[czy kobiet wiecej]] = 1, I778=0), 1, 0)</f>
        <v>0</v>
      </c>
      <c r="K779">
        <f>IF(ludnosc[[#This Row],[wiek]]&lt;=18, 1, IF(ludnosc[[#This Row],[wiek]]&lt;67, 2, 3))</f>
        <v>3</v>
      </c>
      <c r="L779">
        <f>SUM(ludnosc[[#This Row],[m_miasto]:[k_wies]])</f>
        <v>446251</v>
      </c>
    </row>
    <row r="780" spans="1:12" x14ac:dyDescent="0.3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179685</v>
      </c>
      <c r="H780">
        <f t="shared" si="25"/>
        <v>239540</v>
      </c>
      <c r="I780">
        <f>IF(ludnosc[[#This Row],[liczba kobiet]]&gt;ludnosc[[#This Row],[liczba mezczyzn]], 1, 0)</f>
        <v>1</v>
      </c>
      <c r="J780">
        <f>IF(AND(ludnosc[[#This Row],[czy kobiet wiecej]] = 1, I779=0), 1, 0)</f>
        <v>0</v>
      </c>
      <c r="K780">
        <f>IF(ludnosc[[#This Row],[wiek]]&lt;=18, 1, IF(ludnosc[[#This Row],[wiek]]&lt;67, 2, 3))</f>
        <v>3</v>
      </c>
      <c r="L780">
        <f>SUM(ludnosc[[#This Row],[m_miasto]:[k_wies]])</f>
        <v>419225</v>
      </c>
    </row>
    <row r="781" spans="1:12" x14ac:dyDescent="0.3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169143</v>
      </c>
      <c r="H781">
        <f t="shared" si="25"/>
        <v>229139</v>
      </c>
      <c r="I781">
        <f>IF(ludnosc[[#This Row],[liczba kobiet]]&gt;ludnosc[[#This Row],[liczba mezczyzn]], 1, 0)</f>
        <v>1</v>
      </c>
      <c r="J781">
        <f>IF(AND(ludnosc[[#This Row],[czy kobiet wiecej]] = 1, I780=0), 1, 0)</f>
        <v>0</v>
      </c>
      <c r="K781">
        <f>IF(ludnosc[[#This Row],[wiek]]&lt;=18, 1, IF(ludnosc[[#This Row],[wiek]]&lt;67, 2, 3))</f>
        <v>3</v>
      </c>
      <c r="L781">
        <f>SUM(ludnosc[[#This Row],[m_miasto]:[k_wies]])</f>
        <v>398282</v>
      </c>
    </row>
    <row r="782" spans="1:12" x14ac:dyDescent="0.3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151427</v>
      </c>
      <c r="H782">
        <f t="shared" si="25"/>
        <v>211403</v>
      </c>
      <c r="I782">
        <f>IF(ludnosc[[#This Row],[liczba kobiet]]&gt;ludnosc[[#This Row],[liczba mezczyzn]], 1, 0)</f>
        <v>1</v>
      </c>
      <c r="J782">
        <f>IF(AND(ludnosc[[#This Row],[czy kobiet wiecej]] = 1, I781=0), 1, 0)</f>
        <v>0</v>
      </c>
      <c r="K782">
        <f>IF(ludnosc[[#This Row],[wiek]]&lt;=18, 1, IF(ludnosc[[#This Row],[wiek]]&lt;67, 2, 3))</f>
        <v>3</v>
      </c>
      <c r="L782">
        <f>SUM(ludnosc[[#This Row],[m_miasto]:[k_wies]])</f>
        <v>362830</v>
      </c>
    </row>
    <row r="783" spans="1:12" x14ac:dyDescent="0.3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131480</v>
      </c>
      <c r="H783">
        <f t="shared" si="25"/>
        <v>189896</v>
      </c>
      <c r="I783">
        <f>IF(ludnosc[[#This Row],[liczba kobiet]]&gt;ludnosc[[#This Row],[liczba mezczyzn]], 1, 0)</f>
        <v>1</v>
      </c>
      <c r="J783">
        <f>IF(AND(ludnosc[[#This Row],[czy kobiet wiecej]] = 1, I782=0), 1, 0)</f>
        <v>0</v>
      </c>
      <c r="K783">
        <f>IF(ludnosc[[#This Row],[wiek]]&lt;=18, 1, IF(ludnosc[[#This Row],[wiek]]&lt;67, 2, 3))</f>
        <v>3</v>
      </c>
      <c r="L783">
        <f>SUM(ludnosc[[#This Row],[m_miasto]:[k_wies]])</f>
        <v>321376</v>
      </c>
    </row>
    <row r="784" spans="1:12" x14ac:dyDescent="0.3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89930</v>
      </c>
      <c r="H784">
        <f t="shared" si="25"/>
        <v>134635</v>
      </c>
      <c r="I784">
        <f>IF(ludnosc[[#This Row],[liczba kobiet]]&gt;ludnosc[[#This Row],[liczba mezczyzn]], 1, 0)</f>
        <v>1</v>
      </c>
      <c r="J784">
        <f>IF(AND(ludnosc[[#This Row],[czy kobiet wiecej]] = 1, I783=0), 1, 0)</f>
        <v>0</v>
      </c>
      <c r="K784">
        <f>IF(ludnosc[[#This Row],[wiek]]&lt;=18, 1, IF(ludnosc[[#This Row],[wiek]]&lt;67, 2, 3))</f>
        <v>3</v>
      </c>
      <c r="L784">
        <f>SUM(ludnosc[[#This Row],[m_miasto]:[k_wies]])</f>
        <v>224565</v>
      </c>
    </row>
    <row r="785" spans="1:12" x14ac:dyDescent="0.3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84435</v>
      </c>
      <c r="H785">
        <f t="shared" si="25"/>
        <v>131113</v>
      </c>
      <c r="I785">
        <f>IF(ludnosc[[#This Row],[liczba kobiet]]&gt;ludnosc[[#This Row],[liczba mezczyzn]], 1, 0)</f>
        <v>1</v>
      </c>
      <c r="J785">
        <f>IF(AND(ludnosc[[#This Row],[czy kobiet wiecej]] = 1, I784=0), 1, 0)</f>
        <v>0</v>
      </c>
      <c r="K785">
        <f>IF(ludnosc[[#This Row],[wiek]]&lt;=18, 1, IF(ludnosc[[#This Row],[wiek]]&lt;67, 2, 3))</f>
        <v>3</v>
      </c>
      <c r="L785">
        <f>SUM(ludnosc[[#This Row],[m_miasto]:[k_wies]])</f>
        <v>215548</v>
      </c>
    </row>
    <row r="786" spans="1:12" x14ac:dyDescent="0.3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77888</v>
      </c>
      <c r="H786">
        <f t="shared" si="25"/>
        <v>124060</v>
      </c>
      <c r="I786">
        <f>IF(ludnosc[[#This Row],[liczba kobiet]]&gt;ludnosc[[#This Row],[liczba mezczyzn]], 1, 0)</f>
        <v>1</v>
      </c>
      <c r="J786">
        <f>IF(AND(ludnosc[[#This Row],[czy kobiet wiecej]] = 1, I785=0), 1, 0)</f>
        <v>0</v>
      </c>
      <c r="K786">
        <f>IF(ludnosc[[#This Row],[wiek]]&lt;=18, 1, IF(ludnosc[[#This Row],[wiek]]&lt;67, 2, 3))</f>
        <v>3</v>
      </c>
      <c r="L786">
        <f>SUM(ludnosc[[#This Row],[m_miasto]:[k_wies]])</f>
        <v>201948</v>
      </c>
    </row>
    <row r="787" spans="1:12" x14ac:dyDescent="0.3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71638</v>
      </c>
      <c r="H787">
        <f t="shared" si="25"/>
        <v>118772</v>
      </c>
      <c r="I787">
        <f>IF(ludnosc[[#This Row],[liczba kobiet]]&gt;ludnosc[[#This Row],[liczba mezczyzn]], 1, 0)</f>
        <v>1</v>
      </c>
      <c r="J787">
        <f>IF(AND(ludnosc[[#This Row],[czy kobiet wiecej]] = 1, I786=0), 1, 0)</f>
        <v>0</v>
      </c>
      <c r="K787">
        <f>IF(ludnosc[[#This Row],[wiek]]&lt;=18, 1, IF(ludnosc[[#This Row],[wiek]]&lt;67, 2, 3))</f>
        <v>3</v>
      </c>
      <c r="L787">
        <f>SUM(ludnosc[[#This Row],[m_miasto]:[k_wies]])</f>
        <v>190410</v>
      </c>
    </row>
    <row r="788" spans="1:12" x14ac:dyDescent="0.3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71665</v>
      </c>
      <c r="H788">
        <f t="shared" si="25"/>
        <v>123035</v>
      </c>
      <c r="I788">
        <f>IF(ludnosc[[#This Row],[liczba kobiet]]&gt;ludnosc[[#This Row],[liczba mezczyzn]], 1, 0)</f>
        <v>1</v>
      </c>
      <c r="J788">
        <f>IF(AND(ludnosc[[#This Row],[czy kobiet wiecej]] = 1, I787=0), 1, 0)</f>
        <v>0</v>
      </c>
      <c r="K788">
        <f>IF(ludnosc[[#This Row],[wiek]]&lt;=18, 1, IF(ludnosc[[#This Row],[wiek]]&lt;67, 2, 3))</f>
        <v>3</v>
      </c>
      <c r="L788">
        <f>SUM(ludnosc[[#This Row],[m_miasto]:[k_wies]])</f>
        <v>194700</v>
      </c>
    </row>
    <row r="789" spans="1:12" x14ac:dyDescent="0.3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69190</v>
      </c>
      <c r="H789">
        <f t="shared" si="25"/>
        <v>124618</v>
      </c>
      <c r="I789">
        <f>IF(ludnosc[[#This Row],[liczba kobiet]]&gt;ludnosc[[#This Row],[liczba mezczyzn]], 1, 0)</f>
        <v>1</v>
      </c>
      <c r="J789">
        <f>IF(AND(ludnosc[[#This Row],[czy kobiet wiecej]] = 1, I788=0), 1, 0)</f>
        <v>0</v>
      </c>
      <c r="K789">
        <f>IF(ludnosc[[#This Row],[wiek]]&lt;=18, 1, IF(ludnosc[[#This Row],[wiek]]&lt;67, 2, 3))</f>
        <v>3</v>
      </c>
      <c r="L789">
        <f>SUM(ludnosc[[#This Row],[m_miasto]:[k_wies]])</f>
        <v>193808</v>
      </c>
    </row>
    <row r="790" spans="1:12" x14ac:dyDescent="0.3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63874</v>
      </c>
      <c r="H790">
        <f t="shared" si="25"/>
        <v>120178</v>
      </c>
      <c r="I790">
        <f>IF(ludnosc[[#This Row],[liczba kobiet]]&gt;ludnosc[[#This Row],[liczba mezczyzn]], 1, 0)</f>
        <v>1</v>
      </c>
      <c r="J790">
        <f>IF(AND(ludnosc[[#This Row],[czy kobiet wiecej]] = 1, I789=0), 1, 0)</f>
        <v>0</v>
      </c>
      <c r="K790">
        <f>IF(ludnosc[[#This Row],[wiek]]&lt;=18, 1, IF(ludnosc[[#This Row],[wiek]]&lt;67, 2, 3))</f>
        <v>3</v>
      </c>
      <c r="L790">
        <f>SUM(ludnosc[[#This Row],[m_miasto]:[k_wies]])</f>
        <v>184052</v>
      </c>
    </row>
    <row r="791" spans="1:12" x14ac:dyDescent="0.3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58446</v>
      </c>
      <c r="H791">
        <f t="shared" si="25"/>
        <v>114452</v>
      </c>
      <c r="I791">
        <f>IF(ludnosc[[#This Row],[liczba kobiet]]&gt;ludnosc[[#This Row],[liczba mezczyzn]], 1, 0)</f>
        <v>1</v>
      </c>
      <c r="J791">
        <f>IF(AND(ludnosc[[#This Row],[czy kobiet wiecej]] = 1, I790=0), 1, 0)</f>
        <v>0</v>
      </c>
      <c r="K791">
        <f>IF(ludnosc[[#This Row],[wiek]]&lt;=18, 1, IF(ludnosc[[#This Row],[wiek]]&lt;67, 2, 3))</f>
        <v>3</v>
      </c>
      <c r="L791">
        <f>SUM(ludnosc[[#This Row],[m_miasto]:[k_wies]])</f>
        <v>172898</v>
      </c>
    </row>
    <row r="792" spans="1:12" x14ac:dyDescent="0.3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53612</v>
      </c>
      <c r="H792">
        <f t="shared" si="25"/>
        <v>108517</v>
      </c>
      <c r="I792">
        <f>IF(ludnosc[[#This Row],[liczba kobiet]]&gt;ludnosc[[#This Row],[liczba mezczyzn]], 1, 0)</f>
        <v>1</v>
      </c>
      <c r="J792">
        <f>IF(AND(ludnosc[[#This Row],[czy kobiet wiecej]] = 1, I791=0), 1, 0)</f>
        <v>0</v>
      </c>
      <c r="K792">
        <f>IF(ludnosc[[#This Row],[wiek]]&lt;=18, 1, IF(ludnosc[[#This Row],[wiek]]&lt;67, 2, 3))</f>
        <v>3</v>
      </c>
      <c r="L792">
        <f>SUM(ludnosc[[#This Row],[m_miasto]:[k_wies]])</f>
        <v>162129</v>
      </c>
    </row>
    <row r="793" spans="1:12" x14ac:dyDescent="0.3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48575</v>
      </c>
      <c r="H793">
        <f t="shared" si="25"/>
        <v>102598</v>
      </c>
      <c r="I793">
        <f>IF(ludnosc[[#This Row],[liczba kobiet]]&gt;ludnosc[[#This Row],[liczba mezczyzn]], 1, 0)</f>
        <v>1</v>
      </c>
      <c r="J793">
        <f>IF(AND(ludnosc[[#This Row],[czy kobiet wiecej]] = 1, I792=0), 1, 0)</f>
        <v>0</v>
      </c>
      <c r="K793">
        <f>IF(ludnosc[[#This Row],[wiek]]&lt;=18, 1, IF(ludnosc[[#This Row],[wiek]]&lt;67, 2, 3))</f>
        <v>3</v>
      </c>
      <c r="L793">
        <f>SUM(ludnosc[[#This Row],[m_miasto]:[k_wies]])</f>
        <v>151173</v>
      </c>
    </row>
    <row r="794" spans="1:12" x14ac:dyDescent="0.3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42528</v>
      </c>
      <c r="H794">
        <f t="shared" si="25"/>
        <v>93312</v>
      </c>
      <c r="I794">
        <f>IF(ludnosc[[#This Row],[liczba kobiet]]&gt;ludnosc[[#This Row],[liczba mezczyzn]], 1, 0)</f>
        <v>1</v>
      </c>
      <c r="J794">
        <f>IF(AND(ludnosc[[#This Row],[czy kobiet wiecej]] = 1, I793=0), 1, 0)</f>
        <v>0</v>
      </c>
      <c r="K794">
        <f>IF(ludnosc[[#This Row],[wiek]]&lt;=18, 1, IF(ludnosc[[#This Row],[wiek]]&lt;67, 2, 3))</f>
        <v>3</v>
      </c>
      <c r="L794">
        <f>SUM(ludnosc[[#This Row],[m_miasto]:[k_wies]])</f>
        <v>135840</v>
      </c>
    </row>
    <row r="795" spans="1:12" x14ac:dyDescent="0.3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36266</v>
      </c>
      <c r="H795">
        <f t="shared" si="25"/>
        <v>82837</v>
      </c>
      <c r="I795">
        <f>IF(ludnosc[[#This Row],[liczba kobiet]]&gt;ludnosc[[#This Row],[liczba mezczyzn]], 1, 0)</f>
        <v>1</v>
      </c>
      <c r="J795">
        <f>IF(AND(ludnosc[[#This Row],[czy kobiet wiecej]] = 1, I794=0), 1, 0)</f>
        <v>0</v>
      </c>
      <c r="K795">
        <f>IF(ludnosc[[#This Row],[wiek]]&lt;=18, 1, IF(ludnosc[[#This Row],[wiek]]&lt;67, 2, 3))</f>
        <v>3</v>
      </c>
      <c r="L795">
        <f>SUM(ludnosc[[#This Row],[m_miasto]:[k_wies]])</f>
        <v>119103</v>
      </c>
    </row>
    <row r="796" spans="1:12" x14ac:dyDescent="0.3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30975</v>
      </c>
      <c r="H796">
        <f t="shared" si="25"/>
        <v>72826</v>
      </c>
      <c r="I796">
        <f>IF(ludnosc[[#This Row],[liczba kobiet]]&gt;ludnosc[[#This Row],[liczba mezczyzn]], 1, 0)</f>
        <v>1</v>
      </c>
      <c r="J796">
        <f>IF(AND(ludnosc[[#This Row],[czy kobiet wiecej]] = 1, I795=0), 1, 0)</f>
        <v>0</v>
      </c>
      <c r="K796">
        <f>IF(ludnosc[[#This Row],[wiek]]&lt;=18, 1, IF(ludnosc[[#This Row],[wiek]]&lt;67, 2, 3))</f>
        <v>3</v>
      </c>
      <c r="L796">
        <f>SUM(ludnosc[[#This Row],[m_miasto]:[k_wies]])</f>
        <v>103801</v>
      </c>
    </row>
    <row r="797" spans="1:12" x14ac:dyDescent="0.3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27111</v>
      </c>
      <c r="H797">
        <f t="shared" si="25"/>
        <v>67259</v>
      </c>
      <c r="I797">
        <f>IF(ludnosc[[#This Row],[liczba kobiet]]&gt;ludnosc[[#This Row],[liczba mezczyzn]], 1, 0)</f>
        <v>1</v>
      </c>
      <c r="J797">
        <f>IF(AND(ludnosc[[#This Row],[czy kobiet wiecej]] = 1, I796=0), 1, 0)</f>
        <v>0</v>
      </c>
      <c r="K797">
        <f>IF(ludnosc[[#This Row],[wiek]]&lt;=18, 1, IF(ludnosc[[#This Row],[wiek]]&lt;67, 2, 3))</f>
        <v>3</v>
      </c>
      <c r="L797">
        <f>SUM(ludnosc[[#This Row],[m_miasto]:[k_wies]])</f>
        <v>94370</v>
      </c>
    </row>
    <row r="798" spans="1:12" x14ac:dyDescent="0.3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23086</v>
      </c>
      <c r="H798">
        <f t="shared" si="25"/>
        <v>58802</v>
      </c>
      <c r="I798">
        <f>IF(ludnosc[[#This Row],[liczba kobiet]]&gt;ludnosc[[#This Row],[liczba mezczyzn]], 1, 0)</f>
        <v>1</v>
      </c>
      <c r="J798">
        <f>IF(AND(ludnosc[[#This Row],[czy kobiet wiecej]] = 1, I797=0), 1, 0)</f>
        <v>0</v>
      </c>
      <c r="K798">
        <f>IF(ludnosc[[#This Row],[wiek]]&lt;=18, 1, IF(ludnosc[[#This Row],[wiek]]&lt;67, 2, 3))</f>
        <v>3</v>
      </c>
      <c r="L798">
        <f>SUM(ludnosc[[#This Row],[m_miasto]:[k_wies]])</f>
        <v>81888</v>
      </c>
    </row>
    <row r="799" spans="1:12" x14ac:dyDescent="0.3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19305</v>
      </c>
      <c r="H799">
        <f t="shared" si="25"/>
        <v>51528</v>
      </c>
      <c r="I799">
        <f>IF(ludnosc[[#This Row],[liczba kobiet]]&gt;ludnosc[[#This Row],[liczba mezczyzn]], 1, 0)</f>
        <v>1</v>
      </c>
      <c r="J799">
        <f>IF(AND(ludnosc[[#This Row],[czy kobiet wiecej]] = 1, I798=0), 1, 0)</f>
        <v>0</v>
      </c>
      <c r="K799">
        <f>IF(ludnosc[[#This Row],[wiek]]&lt;=18, 1, IF(ludnosc[[#This Row],[wiek]]&lt;67, 2, 3))</f>
        <v>3</v>
      </c>
      <c r="L799">
        <f>SUM(ludnosc[[#This Row],[m_miasto]:[k_wies]])</f>
        <v>70833</v>
      </c>
    </row>
    <row r="800" spans="1:12" x14ac:dyDescent="0.3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14630</v>
      </c>
      <c r="H800">
        <f t="shared" si="25"/>
        <v>40948</v>
      </c>
      <c r="I800">
        <f>IF(ludnosc[[#This Row],[liczba kobiet]]&gt;ludnosc[[#This Row],[liczba mezczyzn]], 1, 0)</f>
        <v>1</v>
      </c>
      <c r="J800">
        <f>IF(AND(ludnosc[[#This Row],[czy kobiet wiecej]] = 1, I799=0), 1, 0)</f>
        <v>0</v>
      </c>
      <c r="K800">
        <f>IF(ludnosc[[#This Row],[wiek]]&lt;=18, 1, IF(ludnosc[[#This Row],[wiek]]&lt;67, 2, 3))</f>
        <v>3</v>
      </c>
      <c r="L800">
        <f>SUM(ludnosc[[#This Row],[m_miasto]:[k_wies]])</f>
        <v>55578</v>
      </c>
    </row>
    <row r="801" spans="1:12" x14ac:dyDescent="0.3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11192</v>
      </c>
      <c r="H801">
        <f t="shared" si="25"/>
        <v>32737</v>
      </c>
      <c r="I801">
        <f>IF(ludnosc[[#This Row],[liczba kobiet]]&gt;ludnosc[[#This Row],[liczba mezczyzn]], 1, 0)</f>
        <v>1</v>
      </c>
      <c r="J801">
        <f>IF(AND(ludnosc[[#This Row],[czy kobiet wiecej]] = 1, I800=0), 1, 0)</f>
        <v>0</v>
      </c>
      <c r="K801">
        <f>IF(ludnosc[[#This Row],[wiek]]&lt;=18, 1, IF(ludnosc[[#This Row],[wiek]]&lt;67, 2, 3))</f>
        <v>3</v>
      </c>
      <c r="L801">
        <f>SUM(ludnosc[[#This Row],[m_miasto]:[k_wies]])</f>
        <v>43929</v>
      </c>
    </row>
    <row r="802" spans="1:12" x14ac:dyDescent="0.3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7826</v>
      </c>
      <c r="H802">
        <f t="shared" si="25"/>
        <v>24904</v>
      </c>
      <c r="I802">
        <f>IF(ludnosc[[#This Row],[liczba kobiet]]&gt;ludnosc[[#This Row],[liczba mezczyzn]], 1, 0)</f>
        <v>1</v>
      </c>
      <c r="J802">
        <f>IF(AND(ludnosc[[#This Row],[czy kobiet wiecej]] = 1, I801=0), 1, 0)</f>
        <v>0</v>
      </c>
      <c r="K802">
        <f>IF(ludnosc[[#This Row],[wiek]]&lt;=18, 1, IF(ludnosc[[#This Row],[wiek]]&lt;67, 2, 3))</f>
        <v>3</v>
      </c>
      <c r="L802">
        <f>SUM(ludnosc[[#This Row],[m_miasto]:[k_wies]])</f>
        <v>32730</v>
      </c>
    </row>
    <row r="803" spans="1:12" x14ac:dyDescent="0.3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5656</v>
      </c>
      <c r="H803">
        <f t="shared" si="25"/>
        <v>19622</v>
      </c>
      <c r="I803">
        <f>IF(ludnosc[[#This Row],[liczba kobiet]]&gt;ludnosc[[#This Row],[liczba mezczyzn]], 1, 0)</f>
        <v>1</v>
      </c>
      <c r="J803">
        <f>IF(AND(ludnosc[[#This Row],[czy kobiet wiecej]] = 1, I802=0), 1, 0)</f>
        <v>0</v>
      </c>
      <c r="K803">
        <f>IF(ludnosc[[#This Row],[wiek]]&lt;=18, 1, IF(ludnosc[[#This Row],[wiek]]&lt;67, 2, 3))</f>
        <v>3</v>
      </c>
      <c r="L803">
        <f>SUM(ludnosc[[#This Row],[m_miasto]:[k_wies]])</f>
        <v>25278</v>
      </c>
    </row>
    <row r="804" spans="1:12" x14ac:dyDescent="0.3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4264</v>
      </c>
      <c r="H804">
        <f t="shared" si="25"/>
        <v>15527</v>
      </c>
      <c r="I804">
        <f>IF(ludnosc[[#This Row],[liczba kobiet]]&gt;ludnosc[[#This Row],[liczba mezczyzn]], 1, 0)</f>
        <v>1</v>
      </c>
      <c r="J804">
        <f>IF(AND(ludnosc[[#This Row],[czy kobiet wiecej]] = 1, I803=0), 1, 0)</f>
        <v>0</v>
      </c>
      <c r="K804">
        <f>IF(ludnosc[[#This Row],[wiek]]&lt;=18, 1, IF(ludnosc[[#This Row],[wiek]]&lt;67, 2, 3))</f>
        <v>3</v>
      </c>
      <c r="L804">
        <f>SUM(ludnosc[[#This Row],[m_miasto]:[k_wies]])</f>
        <v>19791</v>
      </c>
    </row>
    <row r="805" spans="1:12" x14ac:dyDescent="0.3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2783</v>
      </c>
      <c r="H805">
        <f t="shared" si="25"/>
        <v>10543</v>
      </c>
      <c r="I805">
        <f>IF(ludnosc[[#This Row],[liczba kobiet]]&gt;ludnosc[[#This Row],[liczba mezczyzn]], 1, 0)</f>
        <v>1</v>
      </c>
      <c r="J805">
        <f>IF(AND(ludnosc[[#This Row],[czy kobiet wiecej]] = 1, I804=0), 1, 0)</f>
        <v>0</v>
      </c>
      <c r="K805">
        <f>IF(ludnosc[[#This Row],[wiek]]&lt;=18, 1, IF(ludnosc[[#This Row],[wiek]]&lt;67, 2, 3))</f>
        <v>3</v>
      </c>
      <c r="L805">
        <f>SUM(ludnosc[[#This Row],[m_miasto]:[k_wies]])</f>
        <v>13326</v>
      </c>
    </row>
    <row r="806" spans="1:12" x14ac:dyDescent="0.3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1987</v>
      </c>
      <c r="H806">
        <f t="shared" si="25"/>
        <v>7548</v>
      </c>
      <c r="I806">
        <f>IF(ludnosc[[#This Row],[liczba kobiet]]&gt;ludnosc[[#This Row],[liczba mezczyzn]], 1, 0)</f>
        <v>1</v>
      </c>
      <c r="J806">
        <f>IF(AND(ludnosc[[#This Row],[czy kobiet wiecej]] = 1, I805=0), 1, 0)</f>
        <v>0</v>
      </c>
      <c r="K806">
        <f>IF(ludnosc[[#This Row],[wiek]]&lt;=18, 1, IF(ludnosc[[#This Row],[wiek]]&lt;67, 2, 3))</f>
        <v>3</v>
      </c>
      <c r="L806">
        <f>SUM(ludnosc[[#This Row],[m_miasto]:[k_wies]])</f>
        <v>9535</v>
      </c>
    </row>
    <row r="807" spans="1:12" x14ac:dyDescent="0.3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1228</v>
      </c>
      <c r="H807">
        <f t="shared" si="25"/>
        <v>5020</v>
      </c>
      <c r="I807">
        <f>IF(ludnosc[[#This Row],[liczba kobiet]]&gt;ludnosc[[#This Row],[liczba mezczyzn]], 1, 0)</f>
        <v>1</v>
      </c>
      <c r="J807">
        <f>IF(AND(ludnosc[[#This Row],[czy kobiet wiecej]] = 1, I806=0), 1, 0)</f>
        <v>0</v>
      </c>
      <c r="K807">
        <f>IF(ludnosc[[#This Row],[wiek]]&lt;=18, 1, IF(ludnosc[[#This Row],[wiek]]&lt;67, 2, 3))</f>
        <v>3</v>
      </c>
      <c r="L807">
        <f>SUM(ludnosc[[#This Row],[m_miasto]:[k_wies]])</f>
        <v>6248</v>
      </c>
    </row>
    <row r="808" spans="1:12" x14ac:dyDescent="0.3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703</v>
      </c>
      <c r="H808">
        <f t="shared" si="25"/>
        <v>2832</v>
      </c>
      <c r="I808">
        <f>IF(ludnosc[[#This Row],[liczba kobiet]]&gt;ludnosc[[#This Row],[liczba mezczyzn]], 1, 0)</f>
        <v>1</v>
      </c>
      <c r="J808">
        <f>IF(AND(ludnosc[[#This Row],[czy kobiet wiecej]] = 1, I807=0), 1, 0)</f>
        <v>0</v>
      </c>
      <c r="K808">
        <f>IF(ludnosc[[#This Row],[wiek]]&lt;=18, 1, IF(ludnosc[[#This Row],[wiek]]&lt;67, 2, 3))</f>
        <v>3</v>
      </c>
      <c r="L808">
        <f>SUM(ludnosc[[#This Row],[m_miasto]:[k_wies]])</f>
        <v>3535</v>
      </c>
    </row>
    <row r="809" spans="1:12" x14ac:dyDescent="0.3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890</v>
      </c>
      <c r="H809">
        <f t="shared" si="25"/>
        <v>3682</v>
      </c>
      <c r="I809">
        <f>IF(ludnosc[[#This Row],[liczba kobiet]]&gt;ludnosc[[#This Row],[liczba mezczyzn]], 1, 0)</f>
        <v>1</v>
      </c>
      <c r="J809">
        <f>IF(AND(ludnosc[[#This Row],[czy kobiet wiecej]] = 1, I808=0), 1, 0)</f>
        <v>0</v>
      </c>
      <c r="K809">
        <f>IF(ludnosc[[#This Row],[wiek]]&lt;=18, 1, IF(ludnosc[[#This Row],[wiek]]&lt;67, 2, 3))</f>
        <v>3</v>
      </c>
      <c r="L809">
        <f>SUM(ludnosc[[#This Row],[m_miasto]:[k_wies]])</f>
        <v>4572</v>
      </c>
    </row>
    <row r="810" spans="1:12" x14ac:dyDescent="0.3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172503</v>
      </c>
      <c r="H810">
        <f t="shared" si="25"/>
        <v>162610</v>
      </c>
      <c r="I810">
        <f>IF(ludnosc[[#This Row],[liczba kobiet]]&gt;ludnosc[[#This Row],[liczba mezczyzn]], 1, 0)</f>
        <v>0</v>
      </c>
      <c r="J810">
        <f>IF(AND(ludnosc[[#This Row],[czy kobiet wiecej]] = 1, I809=0), 1, 0)</f>
        <v>0</v>
      </c>
      <c r="K810">
        <f>IF(ludnosc[[#This Row],[wiek]]&lt;=18, 1, IF(ludnosc[[#This Row],[wiek]]&lt;67, 2, 3))</f>
        <v>1</v>
      </c>
      <c r="L810">
        <f>SUM(ludnosc[[#This Row],[m_miasto]:[k_wies]])</f>
        <v>335113</v>
      </c>
    </row>
    <row r="811" spans="1:12" x14ac:dyDescent="0.3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175341</v>
      </c>
      <c r="H811">
        <f t="shared" si="25"/>
        <v>165312</v>
      </c>
      <c r="I811">
        <f>IF(ludnosc[[#This Row],[liczba kobiet]]&gt;ludnosc[[#This Row],[liczba mezczyzn]], 1, 0)</f>
        <v>0</v>
      </c>
      <c r="J811">
        <f>IF(AND(ludnosc[[#This Row],[czy kobiet wiecej]] = 1, I810=0), 1, 0)</f>
        <v>0</v>
      </c>
      <c r="K811">
        <f>IF(ludnosc[[#This Row],[wiek]]&lt;=18, 1, IF(ludnosc[[#This Row],[wiek]]&lt;67, 2, 3))</f>
        <v>1</v>
      </c>
      <c r="L811">
        <f>SUM(ludnosc[[#This Row],[m_miasto]:[k_wies]])</f>
        <v>340653</v>
      </c>
    </row>
    <row r="812" spans="1:12" x14ac:dyDescent="0.3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177425</v>
      </c>
      <c r="H812">
        <f t="shared" si="25"/>
        <v>167305</v>
      </c>
      <c r="I812">
        <f>IF(ludnosc[[#This Row],[liczba kobiet]]&gt;ludnosc[[#This Row],[liczba mezczyzn]], 1, 0)</f>
        <v>0</v>
      </c>
      <c r="J812">
        <f>IF(AND(ludnosc[[#This Row],[czy kobiet wiecej]] = 1, I811=0), 1, 0)</f>
        <v>0</v>
      </c>
      <c r="K812">
        <f>IF(ludnosc[[#This Row],[wiek]]&lt;=18, 1, IF(ludnosc[[#This Row],[wiek]]&lt;67, 2, 3))</f>
        <v>1</v>
      </c>
      <c r="L812">
        <f>SUM(ludnosc[[#This Row],[m_miasto]:[k_wies]])</f>
        <v>344730</v>
      </c>
    </row>
    <row r="813" spans="1:12" x14ac:dyDescent="0.3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178839</v>
      </c>
      <c r="H813">
        <f t="shared" si="25"/>
        <v>168639</v>
      </c>
      <c r="I813">
        <f>IF(ludnosc[[#This Row],[liczba kobiet]]&gt;ludnosc[[#This Row],[liczba mezczyzn]], 1, 0)</f>
        <v>0</v>
      </c>
      <c r="J813">
        <f>IF(AND(ludnosc[[#This Row],[czy kobiet wiecej]] = 1, I812=0), 1, 0)</f>
        <v>0</v>
      </c>
      <c r="K813">
        <f>IF(ludnosc[[#This Row],[wiek]]&lt;=18, 1, IF(ludnosc[[#This Row],[wiek]]&lt;67, 2, 3))</f>
        <v>1</v>
      </c>
      <c r="L813">
        <f>SUM(ludnosc[[#This Row],[m_miasto]:[k_wies]])</f>
        <v>347478</v>
      </c>
    </row>
    <row r="814" spans="1:12" x14ac:dyDescent="0.3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179417</v>
      </c>
      <c r="H814">
        <f t="shared" si="25"/>
        <v>169186</v>
      </c>
      <c r="I814">
        <f>IF(ludnosc[[#This Row],[liczba kobiet]]&gt;ludnosc[[#This Row],[liczba mezczyzn]], 1, 0)</f>
        <v>0</v>
      </c>
      <c r="J814">
        <f>IF(AND(ludnosc[[#This Row],[czy kobiet wiecej]] = 1, I813=0), 1, 0)</f>
        <v>0</v>
      </c>
      <c r="K814">
        <f>IF(ludnosc[[#This Row],[wiek]]&lt;=18, 1, IF(ludnosc[[#This Row],[wiek]]&lt;67, 2, 3))</f>
        <v>1</v>
      </c>
      <c r="L814">
        <f>SUM(ludnosc[[#This Row],[m_miasto]:[k_wies]])</f>
        <v>348603</v>
      </c>
    </row>
    <row r="815" spans="1:12" x14ac:dyDescent="0.3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180877</v>
      </c>
      <c r="H815">
        <f t="shared" si="25"/>
        <v>170559</v>
      </c>
      <c r="I815">
        <f>IF(ludnosc[[#This Row],[liczba kobiet]]&gt;ludnosc[[#This Row],[liczba mezczyzn]], 1, 0)</f>
        <v>0</v>
      </c>
      <c r="J815">
        <f>IF(AND(ludnosc[[#This Row],[czy kobiet wiecej]] = 1, I814=0), 1, 0)</f>
        <v>0</v>
      </c>
      <c r="K815">
        <f>IF(ludnosc[[#This Row],[wiek]]&lt;=18, 1, IF(ludnosc[[#This Row],[wiek]]&lt;67, 2, 3))</f>
        <v>1</v>
      </c>
      <c r="L815">
        <f>SUM(ludnosc[[#This Row],[m_miasto]:[k_wies]])</f>
        <v>351436</v>
      </c>
    </row>
    <row r="816" spans="1:12" x14ac:dyDescent="0.3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183393</v>
      </c>
      <c r="H816">
        <f t="shared" si="25"/>
        <v>172926</v>
      </c>
      <c r="I816">
        <f>IF(ludnosc[[#This Row],[liczba kobiet]]&gt;ludnosc[[#This Row],[liczba mezczyzn]], 1, 0)</f>
        <v>0</v>
      </c>
      <c r="J816">
        <f>IF(AND(ludnosc[[#This Row],[czy kobiet wiecej]] = 1, I815=0), 1, 0)</f>
        <v>0</v>
      </c>
      <c r="K816">
        <f>IF(ludnosc[[#This Row],[wiek]]&lt;=18, 1, IF(ludnosc[[#This Row],[wiek]]&lt;67, 2, 3))</f>
        <v>1</v>
      </c>
      <c r="L816">
        <f>SUM(ludnosc[[#This Row],[m_miasto]:[k_wies]])</f>
        <v>356319</v>
      </c>
    </row>
    <row r="817" spans="1:12" x14ac:dyDescent="0.3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186576</v>
      </c>
      <c r="H817">
        <f t="shared" si="25"/>
        <v>175923</v>
      </c>
      <c r="I817">
        <f>IF(ludnosc[[#This Row],[liczba kobiet]]&gt;ludnosc[[#This Row],[liczba mezczyzn]], 1, 0)</f>
        <v>0</v>
      </c>
      <c r="J817">
        <f>IF(AND(ludnosc[[#This Row],[czy kobiet wiecej]] = 1, I816=0), 1, 0)</f>
        <v>0</v>
      </c>
      <c r="K817">
        <f>IF(ludnosc[[#This Row],[wiek]]&lt;=18, 1, IF(ludnosc[[#This Row],[wiek]]&lt;67, 2, 3))</f>
        <v>1</v>
      </c>
      <c r="L817">
        <f>SUM(ludnosc[[#This Row],[m_miasto]:[k_wies]])</f>
        <v>362499</v>
      </c>
    </row>
    <row r="818" spans="1:12" x14ac:dyDescent="0.3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186022</v>
      </c>
      <c r="H818">
        <f t="shared" si="25"/>
        <v>176270</v>
      </c>
      <c r="I818">
        <f>IF(ludnosc[[#This Row],[liczba kobiet]]&gt;ludnosc[[#This Row],[liczba mezczyzn]], 1, 0)</f>
        <v>0</v>
      </c>
      <c r="J818">
        <f>IF(AND(ludnosc[[#This Row],[czy kobiet wiecej]] = 1, I817=0), 1, 0)</f>
        <v>0</v>
      </c>
      <c r="K818">
        <f>IF(ludnosc[[#This Row],[wiek]]&lt;=18, 1, IF(ludnosc[[#This Row],[wiek]]&lt;67, 2, 3))</f>
        <v>1</v>
      </c>
      <c r="L818">
        <f>SUM(ludnosc[[#This Row],[m_miasto]:[k_wies]])</f>
        <v>362292</v>
      </c>
    </row>
    <row r="819" spans="1:12" x14ac:dyDescent="0.3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200415</v>
      </c>
      <c r="H819">
        <f t="shared" si="25"/>
        <v>189134</v>
      </c>
      <c r="I819">
        <f>IF(ludnosc[[#This Row],[liczba kobiet]]&gt;ludnosc[[#This Row],[liczba mezczyzn]], 1, 0)</f>
        <v>0</v>
      </c>
      <c r="J819">
        <f>IF(AND(ludnosc[[#This Row],[czy kobiet wiecej]] = 1, I818=0), 1, 0)</f>
        <v>0</v>
      </c>
      <c r="K819">
        <f>IF(ludnosc[[#This Row],[wiek]]&lt;=18, 1, IF(ludnosc[[#This Row],[wiek]]&lt;67, 2, 3))</f>
        <v>1</v>
      </c>
      <c r="L819">
        <f>SUM(ludnosc[[#This Row],[m_miasto]:[k_wies]])</f>
        <v>389549</v>
      </c>
    </row>
    <row r="820" spans="1:12" x14ac:dyDescent="0.3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203992</v>
      </c>
      <c r="H820">
        <f t="shared" si="25"/>
        <v>192548</v>
      </c>
      <c r="I820">
        <f>IF(ludnosc[[#This Row],[liczba kobiet]]&gt;ludnosc[[#This Row],[liczba mezczyzn]], 1, 0)</f>
        <v>0</v>
      </c>
      <c r="J820">
        <f>IF(AND(ludnosc[[#This Row],[czy kobiet wiecej]] = 1, I819=0), 1, 0)</f>
        <v>0</v>
      </c>
      <c r="K820">
        <f>IF(ludnosc[[#This Row],[wiek]]&lt;=18, 1, IF(ludnosc[[#This Row],[wiek]]&lt;67, 2, 3))</f>
        <v>1</v>
      </c>
      <c r="L820">
        <f>SUM(ludnosc[[#This Row],[m_miasto]:[k_wies]])</f>
        <v>396540</v>
      </c>
    </row>
    <row r="821" spans="1:12" x14ac:dyDescent="0.3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212597</v>
      </c>
      <c r="H821">
        <f t="shared" si="25"/>
        <v>201109</v>
      </c>
      <c r="I821">
        <f>IF(ludnosc[[#This Row],[liczba kobiet]]&gt;ludnosc[[#This Row],[liczba mezczyzn]], 1, 0)</f>
        <v>0</v>
      </c>
      <c r="J821">
        <f>IF(AND(ludnosc[[#This Row],[czy kobiet wiecej]] = 1, I820=0), 1, 0)</f>
        <v>0</v>
      </c>
      <c r="K821">
        <f>IF(ludnosc[[#This Row],[wiek]]&lt;=18, 1, IF(ludnosc[[#This Row],[wiek]]&lt;67, 2, 3))</f>
        <v>1</v>
      </c>
      <c r="L821">
        <f>SUM(ludnosc[[#This Row],[m_miasto]:[k_wies]])</f>
        <v>413706</v>
      </c>
    </row>
    <row r="822" spans="1:12" x14ac:dyDescent="0.3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221375</v>
      </c>
      <c r="H822">
        <f t="shared" si="25"/>
        <v>210961</v>
      </c>
      <c r="I822">
        <f>IF(ludnosc[[#This Row],[liczba kobiet]]&gt;ludnosc[[#This Row],[liczba mezczyzn]], 1, 0)</f>
        <v>0</v>
      </c>
      <c r="J822">
        <f>IF(AND(ludnosc[[#This Row],[czy kobiet wiecej]] = 1, I821=0), 1, 0)</f>
        <v>0</v>
      </c>
      <c r="K822">
        <f>IF(ludnosc[[#This Row],[wiek]]&lt;=18, 1, IF(ludnosc[[#This Row],[wiek]]&lt;67, 2, 3))</f>
        <v>1</v>
      </c>
      <c r="L822">
        <f>SUM(ludnosc[[#This Row],[m_miasto]:[k_wies]])</f>
        <v>432336</v>
      </c>
    </row>
    <row r="823" spans="1:12" x14ac:dyDescent="0.3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220136</v>
      </c>
      <c r="H823">
        <f t="shared" si="25"/>
        <v>209891</v>
      </c>
      <c r="I823">
        <f>IF(ludnosc[[#This Row],[liczba kobiet]]&gt;ludnosc[[#This Row],[liczba mezczyzn]], 1, 0)</f>
        <v>0</v>
      </c>
      <c r="J823">
        <f>IF(AND(ludnosc[[#This Row],[czy kobiet wiecej]] = 1, I822=0), 1, 0)</f>
        <v>0</v>
      </c>
      <c r="K823">
        <f>IF(ludnosc[[#This Row],[wiek]]&lt;=18, 1, IF(ludnosc[[#This Row],[wiek]]&lt;67, 2, 3))</f>
        <v>1</v>
      </c>
      <c r="L823">
        <f>SUM(ludnosc[[#This Row],[m_miasto]:[k_wies]])</f>
        <v>430027</v>
      </c>
    </row>
    <row r="824" spans="1:12" x14ac:dyDescent="0.3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206160</v>
      </c>
      <c r="H824">
        <f t="shared" si="25"/>
        <v>196021</v>
      </c>
      <c r="I824">
        <f>IF(ludnosc[[#This Row],[liczba kobiet]]&gt;ludnosc[[#This Row],[liczba mezczyzn]], 1, 0)</f>
        <v>0</v>
      </c>
      <c r="J824">
        <f>IF(AND(ludnosc[[#This Row],[czy kobiet wiecej]] = 1, I823=0), 1, 0)</f>
        <v>0</v>
      </c>
      <c r="K824">
        <f>IF(ludnosc[[#This Row],[wiek]]&lt;=18, 1, IF(ludnosc[[#This Row],[wiek]]&lt;67, 2, 3))</f>
        <v>1</v>
      </c>
      <c r="L824">
        <f>SUM(ludnosc[[#This Row],[m_miasto]:[k_wies]])</f>
        <v>402181</v>
      </c>
    </row>
    <row r="825" spans="1:12" x14ac:dyDescent="0.3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195807</v>
      </c>
      <c r="H825">
        <f t="shared" si="25"/>
        <v>186003</v>
      </c>
      <c r="I825">
        <f>IF(ludnosc[[#This Row],[liczba kobiet]]&gt;ludnosc[[#This Row],[liczba mezczyzn]], 1, 0)</f>
        <v>0</v>
      </c>
      <c r="J825">
        <f>IF(AND(ludnosc[[#This Row],[czy kobiet wiecej]] = 1, I824=0), 1, 0)</f>
        <v>0</v>
      </c>
      <c r="K825">
        <f>IF(ludnosc[[#This Row],[wiek]]&lt;=18, 1, IF(ludnosc[[#This Row],[wiek]]&lt;67, 2, 3))</f>
        <v>1</v>
      </c>
      <c r="L825">
        <f>SUM(ludnosc[[#This Row],[m_miasto]:[k_wies]])</f>
        <v>381810</v>
      </c>
    </row>
    <row r="826" spans="1:12" x14ac:dyDescent="0.3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188268</v>
      </c>
      <c r="H826">
        <f t="shared" si="25"/>
        <v>179362</v>
      </c>
      <c r="I826">
        <f>IF(ludnosc[[#This Row],[liczba kobiet]]&gt;ludnosc[[#This Row],[liczba mezczyzn]], 1, 0)</f>
        <v>0</v>
      </c>
      <c r="J826">
        <f>IF(AND(ludnosc[[#This Row],[czy kobiet wiecej]] = 1, I825=0), 1, 0)</f>
        <v>0</v>
      </c>
      <c r="K826">
        <f>IF(ludnosc[[#This Row],[wiek]]&lt;=18, 1, IF(ludnosc[[#This Row],[wiek]]&lt;67, 2, 3))</f>
        <v>1</v>
      </c>
      <c r="L826">
        <f>SUM(ludnosc[[#This Row],[m_miasto]:[k_wies]])</f>
        <v>367630</v>
      </c>
    </row>
    <row r="827" spans="1:12" x14ac:dyDescent="0.3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182726</v>
      </c>
      <c r="H827">
        <f t="shared" si="25"/>
        <v>173236</v>
      </c>
      <c r="I827">
        <f>IF(ludnosc[[#This Row],[liczba kobiet]]&gt;ludnosc[[#This Row],[liczba mezczyzn]], 1, 0)</f>
        <v>0</v>
      </c>
      <c r="J827">
        <f>IF(AND(ludnosc[[#This Row],[czy kobiet wiecej]] = 1, I826=0), 1, 0)</f>
        <v>0</v>
      </c>
      <c r="K827">
        <f>IF(ludnosc[[#This Row],[wiek]]&lt;=18, 1, IF(ludnosc[[#This Row],[wiek]]&lt;67, 2, 3))</f>
        <v>1</v>
      </c>
      <c r="L827">
        <f>SUM(ludnosc[[#This Row],[m_miasto]:[k_wies]])</f>
        <v>355962</v>
      </c>
    </row>
    <row r="828" spans="1:12" x14ac:dyDescent="0.3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179079</v>
      </c>
      <c r="H828">
        <f t="shared" si="25"/>
        <v>170663</v>
      </c>
      <c r="I828">
        <f>IF(ludnosc[[#This Row],[liczba kobiet]]&gt;ludnosc[[#This Row],[liczba mezczyzn]], 1, 0)</f>
        <v>0</v>
      </c>
      <c r="J828">
        <f>IF(AND(ludnosc[[#This Row],[czy kobiet wiecej]] = 1, I827=0), 1, 0)</f>
        <v>0</v>
      </c>
      <c r="K828">
        <f>IF(ludnosc[[#This Row],[wiek]]&lt;=18, 1, IF(ludnosc[[#This Row],[wiek]]&lt;67, 2, 3))</f>
        <v>1</v>
      </c>
      <c r="L828">
        <f>SUM(ludnosc[[#This Row],[m_miasto]:[k_wies]])</f>
        <v>349742</v>
      </c>
    </row>
    <row r="829" spans="1:12" x14ac:dyDescent="0.3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180994</v>
      </c>
      <c r="H829">
        <f t="shared" si="25"/>
        <v>172191</v>
      </c>
      <c r="I829">
        <f>IF(ludnosc[[#This Row],[liczba kobiet]]&gt;ludnosc[[#This Row],[liczba mezczyzn]], 1, 0)</f>
        <v>0</v>
      </c>
      <c r="J829">
        <f>IF(AND(ludnosc[[#This Row],[czy kobiet wiecej]] = 1, I828=0), 1, 0)</f>
        <v>0</v>
      </c>
      <c r="K829">
        <f>IF(ludnosc[[#This Row],[wiek]]&lt;=18, 1, IF(ludnosc[[#This Row],[wiek]]&lt;67, 2, 3))</f>
        <v>2</v>
      </c>
      <c r="L829">
        <f>SUM(ludnosc[[#This Row],[m_miasto]:[k_wies]])</f>
        <v>353185</v>
      </c>
    </row>
    <row r="830" spans="1:12" x14ac:dyDescent="0.3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187142</v>
      </c>
      <c r="H830">
        <f t="shared" si="25"/>
        <v>178410</v>
      </c>
      <c r="I830">
        <f>IF(ludnosc[[#This Row],[liczba kobiet]]&gt;ludnosc[[#This Row],[liczba mezczyzn]], 1, 0)</f>
        <v>0</v>
      </c>
      <c r="J830">
        <f>IF(AND(ludnosc[[#This Row],[czy kobiet wiecej]] = 1, I829=0), 1, 0)</f>
        <v>0</v>
      </c>
      <c r="K830">
        <f>IF(ludnosc[[#This Row],[wiek]]&lt;=18, 1, IF(ludnosc[[#This Row],[wiek]]&lt;67, 2, 3))</f>
        <v>2</v>
      </c>
      <c r="L830">
        <f>SUM(ludnosc[[#This Row],[m_miasto]:[k_wies]])</f>
        <v>365552</v>
      </c>
    </row>
    <row r="831" spans="1:12" x14ac:dyDescent="0.3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192227</v>
      </c>
      <c r="H831">
        <f t="shared" si="25"/>
        <v>183293</v>
      </c>
      <c r="I831">
        <f>IF(ludnosc[[#This Row],[liczba kobiet]]&gt;ludnosc[[#This Row],[liczba mezczyzn]], 1, 0)</f>
        <v>0</v>
      </c>
      <c r="J831">
        <f>IF(AND(ludnosc[[#This Row],[czy kobiet wiecej]] = 1, I830=0), 1, 0)</f>
        <v>0</v>
      </c>
      <c r="K831">
        <f>IF(ludnosc[[#This Row],[wiek]]&lt;=18, 1, IF(ludnosc[[#This Row],[wiek]]&lt;67, 2, 3))</f>
        <v>2</v>
      </c>
      <c r="L831">
        <f>SUM(ludnosc[[#This Row],[m_miasto]:[k_wies]])</f>
        <v>375520</v>
      </c>
    </row>
    <row r="832" spans="1:12" x14ac:dyDescent="0.3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193646</v>
      </c>
      <c r="H832">
        <f t="shared" si="25"/>
        <v>184943</v>
      </c>
      <c r="I832">
        <f>IF(ludnosc[[#This Row],[liczba kobiet]]&gt;ludnosc[[#This Row],[liczba mezczyzn]], 1, 0)</f>
        <v>0</v>
      </c>
      <c r="J832">
        <f>IF(AND(ludnosc[[#This Row],[czy kobiet wiecej]] = 1, I831=0), 1, 0)</f>
        <v>0</v>
      </c>
      <c r="K832">
        <f>IF(ludnosc[[#This Row],[wiek]]&lt;=18, 1, IF(ludnosc[[#This Row],[wiek]]&lt;67, 2, 3))</f>
        <v>2</v>
      </c>
      <c r="L832">
        <f>SUM(ludnosc[[#This Row],[m_miasto]:[k_wies]])</f>
        <v>378589</v>
      </c>
    </row>
    <row r="833" spans="1:12" x14ac:dyDescent="0.3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199746</v>
      </c>
      <c r="H833">
        <f t="shared" si="25"/>
        <v>189874</v>
      </c>
      <c r="I833">
        <f>IF(ludnosc[[#This Row],[liczba kobiet]]&gt;ludnosc[[#This Row],[liczba mezczyzn]], 1, 0)</f>
        <v>0</v>
      </c>
      <c r="J833">
        <f>IF(AND(ludnosc[[#This Row],[czy kobiet wiecej]] = 1, I832=0), 1, 0)</f>
        <v>0</v>
      </c>
      <c r="K833">
        <f>IF(ludnosc[[#This Row],[wiek]]&lt;=18, 1, IF(ludnosc[[#This Row],[wiek]]&lt;67, 2, 3))</f>
        <v>2</v>
      </c>
      <c r="L833">
        <f>SUM(ludnosc[[#This Row],[m_miasto]:[k_wies]])</f>
        <v>389620</v>
      </c>
    </row>
    <row r="834" spans="1:12" x14ac:dyDescent="0.3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207555</v>
      </c>
      <c r="H834">
        <f t="shared" si="25"/>
        <v>198438</v>
      </c>
      <c r="I834">
        <f>IF(ludnosc[[#This Row],[liczba kobiet]]&gt;ludnosc[[#This Row],[liczba mezczyzn]], 1, 0)</f>
        <v>0</v>
      </c>
      <c r="J834">
        <f>IF(AND(ludnosc[[#This Row],[czy kobiet wiecej]] = 1, I833=0), 1, 0)</f>
        <v>0</v>
      </c>
      <c r="K834">
        <f>IF(ludnosc[[#This Row],[wiek]]&lt;=18, 1, IF(ludnosc[[#This Row],[wiek]]&lt;67, 2, 3))</f>
        <v>2</v>
      </c>
      <c r="L834">
        <f>SUM(ludnosc[[#This Row],[m_miasto]:[k_wies]])</f>
        <v>405993</v>
      </c>
    </row>
    <row r="835" spans="1:12" x14ac:dyDescent="0.3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C835+E835</f>
        <v>216336</v>
      </c>
      <c r="H835">
        <f t="shared" ref="H835:H898" si="27">D835+F835</f>
        <v>206144</v>
      </c>
      <c r="I835">
        <f>IF(ludnosc[[#This Row],[liczba kobiet]]&gt;ludnosc[[#This Row],[liczba mezczyzn]], 1, 0)</f>
        <v>0</v>
      </c>
      <c r="J835">
        <f>IF(AND(ludnosc[[#This Row],[czy kobiet wiecej]] = 1, I834=0), 1, 0)</f>
        <v>0</v>
      </c>
      <c r="K835">
        <f>IF(ludnosc[[#This Row],[wiek]]&lt;=18, 1, IF(ludnosc[[#This Row],[wiek]]&lt;67, 2, 3))</f>
        <v>2</v>
      </c>
      <c r="L835">
        <f>SUM(ludnosc[[#This Row],[m_miasto]:[k_wies]])</f>
        <v>422480</v>
      </c>
    </row>
    <row r="836" spans="1:12" x14ac:dyDescent="0.3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221579</v>
      </c>
      <c r="H836">
        <f t="shared" si="27"/>
        <v>212821</v>
      </c>
      <c r="I836">
        <f>IF(ludnosc[[#This Row],[liczba kobiet]]&gt;ludnosc[[#This Row],[liczba mezczyzn]], 1, 0)</f>
        <v>0</v>
      </c>
      <c r="J836">
        <f>IF(AND(ludnosc[[#This Row],[czy kobiet wiecej]] = 1, I835=0), 1, 0)</f>
        <v>0</v>
      </c>
      <c r="K836">
        <f>IF(ludnosc[[#This Row],[wiek]]&lt;=18, 1, IF(ludnosc[[#This Row],[wiek]]&lt;67, 2, 3))</f>
        <v>2</v>
      </c>
      <c r="L836">
        <f>SUM(ludnosc[[#This Row],[m_miasto]:[k_wies]])</f>
        <v>434400</v>
      </c>
    </row>
    <row r="837" spans="1:12" x14ac:dyDescent="0.3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235019</v>
      </c>
      <c r="H837">
        <f t="shared" si="27"/>
        <v>226901</v>
      </c>
      <c r="I837">
        <f>IF(ludnosc[[#This Row],[liczba kobiet]]&gt;ludnosc[[#This Row],[liczba mezczyzn]], 1, 0)</f>
        <v>0</v>
      </c>
      <c r="J837">
        <f>IF(AND(ludnosc[[#This Row],[czy kobiet wiecej]] = 1, I836=0), 1, 0)</f>
        <v>0</v>
      </c>
      <c r="K837">
        <f>IF(ludnosc[[#This Row],[wiek]]&lt;=18, 1, IF(ludnosc[[#This Row],[wiek]]&lt;67, 2, 3))</f>
        <v>2</v>
      </c>
      <c r="L837">
        <f>SUM(ludnosc[[#This Row],[m_miasto]:[k_wies]])</f>
        <v>461920</v>
      </c>
    </row>
    <row r="838" spans="1:12" x14ac:dyDescent="0.3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245484</v>
      </c>
      <c r="H838">
        <f t="shared" si="27"/>
        <v>235458</v>
      </c>
      <c r="I838">
        <f>IF(ludnosc[[#This Row],[liczba kobiet]]&gt;ludnosc[[#This Row],[liczba mezczyzn]], 1, 0)</f>
        <v>0</v>
      </c>
      <c r="J838">
        <f>IF(AND(ludnosc[[#This Row],[czy kobiet wiecej]] = 1, I837=0), 1, 0)</f>
        <v>0</v>
      </c>
      <c r="K838">
        <f>IF(ludnosc[[#This Row],[wiek]]&lt;=18, 1, IF(ludnosc[[#This Row],[wiek]]&lt;67, 2, 3))</f>
        <v>2</v>
      </c>
      <c r="L838">
        <f>SUM(ludnosc[[#This Row],[m_miasto]:[k_wies]])</f>
        <v>480942</v>
      </c>
    </row>
    <row r="839" spans="1:12" x14ac:dyDescent="0.3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254769</v>
      </c>
      <c r="H839">
        <f t="shared" si="27"/>
        <v>244699</v>
      </c>
      <c r="I839">
        <f>IF(ludnosc[[#This Row],[liczba kobiet]]&gt;ludnosc[[#This Row],[liczba mezczyzn]], 1, 0)</f>
        <v>0</v>
      </c>
      <c r="J839">
        <f>IF(AND(ludnosc[[#This Row],[czy kobiet wiecej]] = 1, I838=0), 1, 0)</f>
        <v>0</v>
      </c>
      <c r="K839">
        <f>IF(ludnosc[[#This Row],[wiek]]&lt;=18, 1, IF(ludnosc[[#This Row],[wiek]]&lt;67, 2, 3))</f>
        <v>2</v>
      </c>
      <c r="L839">
        <f>SUM(ludnosc[[#This Row],[m_miasto]:[k_wies]])</f>
        <v>499468</v>
      </c>
    </row>
    <row r="840" spans="1:12" x14ac:dyDescent="0.3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270497</v>
      </c>
      <c r="H840">
        <f t="shared" si="27"/>
        <v>258884</v>
      </c>
      <c r="I840">
        <f>IF(ludnosc[[#This Row],[liczba kobiet]]&gt;ludnosc[[#This Row],[liczba mezczyzn]], 1, 0)</f>
        <v>0</v>
      </c>
      <c r="J840">
        <f>IF(AND(ludnosc[[#This Row],[czy kobiet wiecej]] = 1, I839=0), 1, 0)</f>
        <v>0</v>
      </c>
      <c r="K840">
        <f>IF(ludnosc[[#This Row],[wiek]]&lt;=18, 1, IF(ludnosc[[#This Row],[wiek]]&lt;67, 2, 3))</f>
        <v>2</v>
      </c>
      <c r="L840">
        <f>SUM(ludnosc[[#This Row],[m_miasto]:[k_wies]])</f>
        <v>529381</v>
      </c>
    </row>
    <row r="841" spans="1:12" x14ac:dyDescent="0.3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276314</v>
      </c>
      <c r="H841">
        <f t="shared" si="27"/>
        <v>265334</v>
      </c>
      <c r="I841">
        <f>IF(ludnosc[[#This Row],[liczba kobiet]]&gt;ludnosc[[#This Row],[liczba mezczyzn]], 1, 0)</f>
        <v>0</v>
      </c>
      <c r="J841">
        <f>IF(AND(ludnosc[[#This Row],[czy kobiet wiecej]] = 1, I840=0), 1, 0)</f>
        <v>0</v>
      </c>
      <c r="K841">
        <f>IF(ludnosc[[#This Row],[wiek]]&lt;=18, 1, IF(ludnosc[[#This Row],[wiek]]&lt;67, 2, 3))</f>
        <v>2</v>
      </c>
      <c r="L841">
        <f>SUM(ludnosc[[#This Row],[m_miasto]:[k_wies]])</f>
        <v>541648</v>
      </c>
    </row>
    <row r="842" spans="1:12" x14ac:dyDescent="0.3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278458</v>
      </c>
      <c r="H842">
        <f t="shared" si="27"/>
        <v>267647</v>
      </c>
      <c r="I842">
        <f>IF(ludnosc[[#This Row],[liczba kobiet]]&gt;ludnosc[[#This Row],[liczba mezczyzn]], 1, 0)</f>
        <v>0</v>
      </c>
      <c r="J842">
        <f>IF(AND(ludnosc[[#This Row],[czy kobiet wiecej]] = 1, I841=0), 1, 0)</f>
        <v>0</v>
      </c>
      <c r="K842">
        <f>IF(ludnosc[[#This Row],[wiek]]&lt;=18, 1, IF(ludnosc[[#This Row],[wiek]]&lt;67, 2, 3))</f>
        <v>2</v>
      </c>
      <c r="L842">
        <f>SUM(ludnosc[[#This Row],[m_miasto]:[k_wies]])</f>
        <v>546105</v>
      </c>
    </row>
    <row r="843" spans="1:12" x14ac:dyDescent="0.3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286039</v>
      </c>
      <c r="H843">
        <f t="shared" si="27"/>
        <v>276650</v>
      </c>
      <c r="I843">
        <f>IF(ludnosc[[#This Row],[liczba kobiet]]&gt;ludnosc[[#This Row],[liczba mezczyzn]], 1, 0)</f>
        <v>0</v>
      </c>
      <c r="J843">
        <f>IF(AND(ludnosc[[#This Row],[czy kobiet wiecej]] = 1, I842=0), 1, 0)</f>
        <v>0</v>
      </c>
      <c r="K843">
        <f>IF(ludnosc[[#This Row],[wiek]]&lt;=18, 1, IF(ludnosc[[#This Row],[wiek]]&lt;67, 2, 3))</f>
        <v>2</v>
      </c>
      <c r="L843">
        <f>SUM(ludnosc[[#This Row],[m_miasto]:[k_wies]])</f>
        <v>562689</v>
      </c>
    </row>
    <row r="844" spans="1:12" x14ac:dyDescent="0.3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291644</v>
      </c>
      <c r="H844">
        <f t="shared" si="27"/>
        <v>281186</v>
      </c>
      <c r="I844">
        <f>IF(ludnosc[[#This Row],[liczba kobiet]]&gt;ludnosc[[#This Row],[liczba mezczyzn]], 1, 0)</f>
        <v>0</v>
      </c>
      <c r="J844">
        <f>IF(AND(ludnosc[[#This Row],[czy kobiet wiecej]] = 1, I843=0), 1, 0)</f>
        <v>0</v>
      </c>
      <c r="K844">
        <f>IF(ludnosc[[#This Row],[wiek]]&lt;=18, 1, IF(ludnosc[[#This Row],[wiek]]&lt;67, 2, 3))</f>
        <v>2</v>
      </c>
      <c r="L844">
        <f>SUM(ludnosc[[#This Row],[m_miasto]:[k_wies]])</f>
        <v>572830</v>
      </c>
    </row>
    <row r="845" spans="1:12" x14ac:dyDescent="0.3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302943</v>
      </c>
      <c r="H845">
        <f t="shared" si="27"/>
        <v>294470</v>
      </c>
      <c r="I845">
        <f>IF(ludnosc[[#This Row],[liczba kobiet]]&gt;ludnosc[[#This Row],[liczba mezczyzn]], 1, 0)</f>
        <v>0</v>
      </c>
      <c r="J845">
        <f>IF(AND(ludnosc[[#This Row],[czy kobiet wiecej]] = 1, I844=0), 1, 0)</f>
        <v>0</v>
      </c>
      <c r="K845">
        <f>IF(ludnosc[[#This Row],[wiek]]&lt;=18, 1, IF(ludnosc[[#This Row],[wiek]]&lt;67, 2, 3))</f>
        <v>2</v>
      </c>
      <c r="L845">
        <f>SUM(ludnosc[[#This Row],[m_miasto]:[k_wies]])</f>
        <v>597413</v>
      </c>
    </row>
    <row r="846" spans="1:12" x14ac:dyDescent="0.3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320188</v>
      </c>
      <c r="H846">
        <f t="shared" si="27"/>
        <v>311306</v>
      </c>
      <c r="I846">
        <f>IF(ludnosc[[#This Row],[liczba kobiet]]&gt;ludnosc[[#This Row],[liczba mezczyzn]], 1, 0)</f>
        <v>0</v>
      </c>
      <c r="J846">
        <f>IF(AND(ludnosc[[#This Row],[czy kobiet wiecej]] = 1, I845=0), 1, 0)</f>
        <v>0</v>
      </c>
      <c r="K846">
        <f>IF(ludnosc[[#This Row],[wiek]]&lt;=18, 1, IF(ludnosc[[#This Row],[wiek]]&lt;67, 2, 3))</f>
        <v>2</v>
      </c>
      <c r="L846">
        <f>SUM(ludnosc[[#This Row],[m_miasto]:[k_wies]])</f>
        <v>631494</v>
      </c>
    </row>
    <row r="847" spans="1:12" x14ac:dyDescent="0.3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330060</v>
      </c>
      <c r="H847">
        <f t="shared" si="27"/>
        <v>320609</v>
      </c>
      <c r="I847">
        <f>IF(ludnosc[[#This Row],[liczba kobiet]]&gt;ludnosc[[#This Row],[liczba mezczyzn]], 1, 0)</f>
        <v>0</v>
      </c>
      <c r="J847">
        <f>IF(AND(ludnosc[[#This Row],[czy kobiet wiecej]] = 1, I846=0), 1, 0)</f>
        <v>0</v>
      </c>
      <c r="K847">
        <f>IF(ludnosc[[#This Row],[wiek]]&lt;=18, 1, IF(ludnosc[[#This Row],[wiek]]&lt;67, 2, 3))</f>
        <v>2</v>
      </c>
      <c r="L847">
        <f>SUM(ludnosc[[#This Row],[m_miasto]:[k_wies]])</f>
        <v>650669</v>
      </c>
    </row>
    <row r="848" spans="1:12" x14ac:dyDescent="0.3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338403</v>
      </c>
      <c r="H848">
        <f t="shared" si="27"/>
        <v>330978</v>
      </c>
      <c r="I848">
        <f>IF(ludnosc[[#This Row],[liczba kobiet]]&gt;ludnosc[[#This Row],[liczba mezczyzn]], 1, 0)</f>
        <v>0</v>
      </c>
      <c r="J848">
        <f>IF(AND(ludnosc[[#This Row],[czy kobiet wiecej]] = 1, I847=0), 1, 0)</f>
        <v>0</v>
      </c>
      <c r="K848">
        <f>IF(ludnosc[[#This Row],[wiek]]&lt;=18, 1, IF(ludnosc[[#This Row],[wiek]]&lt;67, 2, 3))</f>
        <v>2</v>
      </c>
      <c r="L848">
        <f>SUM(ludnosc[[#This Row],[m_miasto]:[k_wies]])</f>
        <v>669381</v>
      </c>
    </row>
    <row r="849" spans="1:12" x14ac:dyDescent="0.3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328227</v>
      </c>
      <c r="H849">
        <f t="shared" si="27"/>
        <v>319456</v>
      </c>
      <c r="I849">
        <f>IF(ludnosc[[#This Row],[liczba kobiet]]&gt;ludnosc[[#This Row],[liczba mezczyzn]], 1, 0)</f>
        <v>0</v>
      </c>
      <c r="J849">
        <f>IF(AND(ludnosc[[#This Row],[czy kobiet wiecej]] = 1, I848=0), 1, 0)</f>
        <v>0</v>
      </c>
      <c r="K849">
        <f>IF(ludnosc[[#This Row],[wiek]]&lt;=18, 1, IF(ludnosc[[#This Row],[wiek]]&lt;67, 2, 3))</f>
        <v>2</v>
      </c>
      <c r="L849">
        <f>SUM(ludnosc[[#This Row],[m_miasto]:[k_wies]])</f>
        <v>647683</v>
      </c>
    </row>
    <row r="850" spans="1:12" x14ac:dyDescent="0.3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312730</v>
      </c>
      <c r="H850">
        <f t="shared" si="27"/>
        <v>306600</v>
      </c>
      <c r="I850">
        <f>IF(ludnosc[[#This Row],[liczba kobiet]]&gt;ludnosc[[#This Row],[liczba mezczyzn]], 1, 0)</f>
        <v>0</v>
      </c>
      <c r="J850">
        <f>IF(AND(ludnosc[[#This Row],[czy kobiet wiecej]] = 1, I849=0), 1, 0)</f>
        <v>0</v>
      </c>
      <c r="K850">
        <f>IF(ludnosc[[#This Row],[wiek]]&lt;=18, 1, IF(ludnosc[[#This Row],[wiek]]&lt;67, 2, 3))</f>
        <v>2</v>
      </c>
      <c r="L850">
        <f>SUM(ludnosc[[#This Row],[m_miasto]:[k_wies]])</f>
        <v>619330</v>
      </c>
    </row>
    <row r="851" spans="1:12" x14ac:dyDescent="0.3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317764</v>
      </c>
      <c r="H851">
        <f t="shared" si="27"/>
        <v>312290</v>
      </c>
      <c r="I851">
        <f>IF(ludnosc[[#This Row],[liczba kobiet]]&gt;ludnosc[[#This Row],[liczba mezczyzn]], 1, 0)</f>
        <v>0</v>
      </c>
      <c r="J851">
        <f>IF(AND(ludnosc[[#This Row],[czy kobiet wiecej]] = 1, I850=0), 1, 0)</f>
        <v>0</v>
      </c>
      <c r="K851">
        <f>IF(ludnosc[[#This Row],[wiek]]&lt;=18, 1, IF(ludnosc[[#This Row],[wiek]]&lt;67, 2, 3))</f>
        <v>2</v>
      </c>
      <c r="L851">
        <f>SUM(ludnosc[[#This Row],[m_miasto]:[k_wies]])</f>
        <v>630054</v>
      </c>
    </row>
    <row r="852" spans="1:12" x14ac:dyDescent="0.3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316155</v>
      </c>
      <c r="H852">
        <f t="shared" si="27"/>
        <v>308930</v>
      </c>
      <c r="I852">
        <f>IF(ludnosc[[#This Row],[liczba kobiet]]&gt;ludnosc[[#This Row],[liczba mezczyzn]], 1, 0)</f>
        <v>0</v>
      </c>
      <c r="J852">
        <f>IF(AND(ludnosc[[#This Row],[czy kobiet wiecej]] = 1, I851=0), 1, 0)</f>
        <v>0</v>
      </c>
      <c r="K852">
        <f>IF(ludnosc[[#This Row],[wiek]]&lt;=18, 1, IF(ludnosc[[#This Row],[wiek]]&lt;67, 2, 3))</f>
        <v>2</v>
      </c>
      <c r="L852">
        <f>SUM(ludnosc[[#This Row],[m_miasto]:[k_wies]])</f>
        <v>625085</v>
      </c>
    </row>
    <row r="853" spans="1:12" x14ac:dyDescent="0.3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306025</v>
      </c>
      <c r="H853">
        <f t="shared" si="27"/>
        <v>300559</v>
      </c>
      <c r="I853">
        <f>IF(ludnosc[[#This Row],[liczba kobiet]]&gt;ludnosc[[#This Row],[liczba mezczyzn]], 1, 0)</f>
        <v>0</v>
      </c>
      <c r="J853">
        <f>IF(AND(ludnosc[[#This Row],[czy kobiet wiecej]] = 1, I852=0), 1, 0)</f>
        <v>0</v>
      </c>
      <c r="K853">
        <f>IF(ludnosc[[#This Row],[wiek]]&lt;=18, 1, IF(ludnosc[[#This Row],[wiek]]&lt;67, 2, 3))</f>
        <v>2</v>
      </c>
      <c r="L853">
        <f>SUM(ludnosc[[#This Row],[m_miasto]:[k_wies]])</f>
        <v>606584</v>
      </c>
    </row>
    <row r="854" spans="1:12" x14ac:dyDescent="0.3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303087</v>
      </c>
      <c r="H854">
        <f t="shared" si="27"/>
        <v>297724</v>
      </c>
      <c r="I854">
        <f>IF(ludnosc[[#This Row],[liczba kobiet]]&gt;ludnosc[[#This Row],[liczba mezczyzn]], 1, 0)</f>
        <v>0</v>
      </c>
      <c r="J854">
        <f>IF(AND(ludnosc[[#This Row],[czy kobiet wiecej]] = 1, I853=0), 1, 0)</f>
        <v>0</v>
      </c>
      <c r="K854">
        <f>IF(ludnosc[[#This Row],[wiek]]&lt;=18, 1, IF(ludnosc[[#This Row],[wiek]]&lt;67, 2, 3))</f>
        <v>2</v>
      </c>
      <c r="L854">
        <f>SUM(ludnosc[[#This Row],[m_miasto]:[k_wies]])</f>
        <v>600811</v>
      </c>
    </row>
    <row r="855" spans="1:12" x14ac:dyDescent="0.3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302870</v>
      </c>
      <c r="H855">
        <f t="shared" si="27"/>
        <v>299025</v>
      </c>
      <c r="I855">
        <f>IF(ludnosc[[#This Row],[liczba kobiet]]&gt;ludnosc[[#This Row],[liczba mezczyzn]], 1, 0)</f>
        <v>0</v>
      </c>
      <c r="J855">
        <f>IF(AND(ludnosc[[#This Row],[czy kobiet wiecej]] = 1, I854=0), 1, 0)</f>
        <v>0</v>
      </c>
      <c r="K855">
        <f>IF(ludnosc[[#This Row],[wiek]]&lt;=18, 1, IF(ludnosc[[#This Row],[wiek]]&lt;67, 2, 3))</f>
        <v>2</v>
      </c>
      <c r="L855">
        <f>SUM(ludnosc[[#This Row],[m_miasto]:[k_wies]])</f>
        <v>601895</v>
      </c>
    </row>
    <row r="856" spans="1:12" x14ac:dyDescent="0.3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291611</v>
      </c>
      <c r="H856">
        <f t="shared" si="27"/>
        <v>288600</v>
      </c>
      <c r="I856">
        <f>IF(ludnosc[[#This Row],[liczba kobiet]]&gt;ludnosc[[#This Row],[liczba mezczyzn]], 1, 0)</f>
        <v>0</v>
      </c>
      <c r="J856">
        <f>IF(AND(ludnosc[[#This Row],[czy kobiet wiecej]] = 1, I855=0), 1, 0)</f>
        <v>0</v>
      </c>
      <c r="K856">
        <f>IF(ludnosc[[#This Row],[wiek]]&lt;=18, 1, IF(ludnosc[[#This Row],[wiek]]&lt;67, 2, 3))</f>
        <v>2</v>
      </c>
      <c r="L856">
        <f>SUM(ludnosc[[#This Row],[m_miasto]:[k_wies]])</f>
        <v>580211</v>
      </c>
    </row>
    <row r="857" spans="1:12" x14ac:dyDescent="0.3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280841</v>
      </c>
      <c r="H857">
        <f t="shared" si="27"/>
        <v>277482</v>
      </c>
      <c r="I857">
        <f>IF(ludnosc[[#This Row],[liczba kobiet]]&gt;ludnosc[[#This Row],[liczba mezczyzn]], 1, 0)</f>
        <v>0</v>
      </c>
      <c r="J857">
        <f>IF(AND(ludnosc[[#This Row],[czy kobiet wiecej]] = 1, I856=0), 1, 0)</f>
        <v>0</v>
      </c>
      <c r="K857">
        <f>IF(ludnosc[[#This Row],[wiek]]&lt;=18, 1, IF(ludnosc[[#This Row],[wiek]]&lt;67, 2, 3))</f>
        <v>2</v>
      </c>
      <c r="L857">
        <f>SUM(ludnosc[[#This Row],[m_miasto]:[k_wies]])</f>
        <v>558323</v>
      </c>
    </row>
    <row r="858" spans="1:12" x14ac:dyDescent="0.3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268320</v>
      </c>
      <c r="H858">
        <f t="shared" si="27"/>
        <v>267018</v>
      </c>
      <c r="I858">
        <f>IF(ludnosc[[#This Row],[liczba kobiet]]&gt;ludnosc[[#This Row],[liczba mezczyzn]], 1, 0)</f>
        <v>0</v>
      </c>
      <c r="J858">
        <f>IF(AND(ludnosc[[#This Row],[czy kobiet wiecej]] = 1, I857=0), 1, 0)</f>
        <v>0</v>
      </c>
      <c r="K858">
        <f>IF(ludnosc[[#This Row],[wiek]]&lt;=18, 1, IF(ludnosc[[#This Row],[wiek]]&lt;67, 2, 3))</f>
        <v>2</v>
      </c>
      <c r="L858">
        <f>SUM(ludnosc[[#This Row],[m_miasto]:[k_wies]])</f>
        <v>535338</v>
      </c>
    </row>
    <row r="859" spans="1:12" x14ac:dyDescent="0.3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257706</v>
      </c>
      <c r="H859">
        <f t="shared" si="27"/>
        <v>256756</v>
      </c>
      <c r="I859">
        <f>IF(ludnosc[[#This Row],[liczba kobiet]]&gt;ludnosc[[#This Row],[liczba mezczyzn]], 1, 0)</f>
        <v>0</v>
      </c>
      <c r="J859">
        <f>IF(AND(ludnosc[[#This Row],[czy kobiet wiecej]] = 1, I858=0), 1, 0)</f>
        <v>0</v>
      </c>
      <c r="K859">
        <f>IF(ludnosc[[#This Row],[wiek]]&lt;=18, 1, IF(ludnosc[[#This Row],[wiek]]&lt;67, 2, 3))</f>
        <v>2</v>
      </c>
      <c r="L859">
        <f>SUM(ludnosc[[#This Row],[m_miasto]:[k_wies]])</f>
        <v>514462</v>
      </c>
    </row>
    <row r="860" spans="1:12" x14ac:dyDescent="0.3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245697</v>
      </c>
      <c r="H860">
        <f t="shared" si="27"/>
        <v>247354</v>
      </c>
      <c r="I860">
        <f>IF(ludnosc[[#This Row],[liczba kobiet]]&gt;ludnosc[[#This Row],[liczba mezczyzn]], 1, 0)</f>
        <v>1</v>
      </c>
      <c r="J860">
        <f>IF(AND(ludnosc[[#This Row],[czy kobiet wiecej]] = 1, I859=0), 1, 0)</f>
        <v>1</v>
      </c>
      <c r="K860">
        <f>IF(ludnosc[[#This Row],[wiek]]&lt;=18, 1, IF(ludnosc[[#This Row],[wiek]]&lt;67, 2, 3))</f>
        <v>2</v>
      </c>
      <c r="L860">
        <f>SUM(ludnosc[[#This Row],[m_miasto]:[k_wies]])</f>
        <v>493051</v>
      </c>
    </row>
    <row r="861" spans="1:12" x14ac:dyDescent="0.3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238026</v>
      </c>
      <c r="H861">
        <f t="shared" si="27"/>
        <v>238869</v>
      </c>
      <c r="I861">
        <f>IF(ludnosc[[#This Row],[liczba kobiet]]&gt;ludnosc[[#This Row],[liczba mezczyzn]], 1, 0)</f>
        <v>1</v>
      </c>
      <c r="J861">
        <f>IF(AND(ludnosc[[#This Row],[czy kobiet wiecej]] = 1, I860=0), 1, 0)</f>
        <v>0</v>
      </c>
      <c r="K861">
        <f>IF(ludnosc[[#This Row],[wiek]]&lt;=18, 1, IF(ludnosc[[#This Row],[wiek]]&lt;67, 2, 3))</f>
        <v>2</v>
      </c>
      <c r="L861">
        <f>SUM(ludnosc[[#This Row],[m_miasto]:[k_wies]])</f>
        <v>476895</v>
      </c>
    </row>
    <row r="862" spans="1:12" x14ac:dyDescent="0.3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227314</v>
      </c>
      <c r="H862">
        <f t="shared" si="27"/>
        <v>230689</v>
      </c>
      <c r="I862">
        <f>IF(ludnosc[[#This Row],[liczba kobiet]]&gt;ludnosc[[#This Row],[liczba mezczyzn]], 1, 0)</f>
        <v>1</v>
      </c>
      <c r="J862">
        <f>IF(AND(ludnosc[[#This Row],[czy kobiet wiecej]] = 1, I861=0), 1, 0)</f>
        <v>0</v>
      </c>
      <c r="K862">
        <f>IF(ludnosc[[#This Row],[wiek]]&lt;=18, 1, IF(ludnosc[[#This Row],[wiek]]&lt;67, 2, 3))</f>
        <v>2</v>
      </c>
      <c r="L862">
        <f>SUM(ludnosc[[#This Row],[m_miasto]:[k_wies]])</f>
        <v>458003</v>
      </c>
    </row>
    <row r="863" spans="1:12" x14ac:dyDescent="0.3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222418</v>
      </c>
      <c r="H863">
        <f t="shared" si="27"/>
        <v>226277</v>
      </c>
      <c r="I863">
        <f>IF(ludnosc[[#This Row],[liczba kobiet]]&gt;ludnosc[[#This Row],[liczba mezczyzn]], 1, 0)</f>
        <v>1</v>
      </c>
      <c r="J863">
        <f>IF(AND(ludnosc[[#This Row],[czy kobiet wiecej]] = 1, I862=0), 1, 0)</f>
        <v>0</v>
      </c>
      <c r="K863">
        <f>IF(ludnosc[[#This Row],[wiek]]&lt;=18, 1, IF(ludnosc[[#This Row],[wiek]]&lt;67, 2, 3))</f>
        <v>2</v>
      </c>
      <c r="L863">
        <f>SUM(ludnosc[[#This Row],[m_miasto]:[k_wies]])</f>
        <v>448695</v>
      </c>
    </row>
    <row r="864" spans="1:12" x14ac:dyDescent="0.3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218900</v>
      </c>
      <c r="H864">
        <f t="shared" si="27"/>
        <v>224043</v>
      </c>
      <c r="I864">
        <f>IF(ludnosc[[#This Row],[liczba kobiet]]&gt;ludnosc[[#This Row],[liczba mezczyzn]], 1, 0)</f>
        <v>1</v>
      </c>
      <c r="J864">
        <f>IF(AND(ludnosc[[#This Row],[czy kobiet wiecej]] = 1, I863=0), 1, 0)</f>
        <v>0</v>
      </c>
      <c r="K864">
        <f>IF(ludnosc[[#This Row],[wiek]]&lt;=18, 1, IF(ludnosc[[#This Row],[wiek]]&lt;67, 2, 3))</f>
        <v>2</v>
      </c>
      <c r="L864">
        <f>SUM(ludnosc[[#This Row],[m_miasto]:[k_wies]])</f>
        <v>442943</v>
      </c>
    </row>
    <row r="865" spans="1:12" x14ac:dyDescent="0.3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218530</v>
      </c>
      <c r="H865">
        <f t="shared" si="27"/>
        <v>225221</v>
      </c>
      <c r="I865">
        <f>IF(ludnosc[[#This Row],[liczba kobiet]]&gt;ludnosc[[#This Row],[liczba mezczyzn]], 1, 0)</f>
        <v>1</v>
      </c>
      <c r="J865">
        <f>IF(AND(ludnosc[[#This Row],[czy kobiet wiecej]] = 1, I864=0), 1, 0)</f>
        <v>0</v>
      </c>
      <c r="K865">
        <f>IF(ludnosc[[#This Row],[wiek]]&lt;=18, 1, IF(ludnosc[[#This Row],[wiek]]&lt;67, 2, 3))</f>
        <v>2</v>
      </c>
      <c r="L865">
        <f>SUM(ludnosc[[#This Row],[m_miasto]:[k_wies]])</f>
        <v>443751</v>
      </c>
    </row>
    <row r="866" spans="1:12" x14ac:dyDescent="0.3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219587</v>
      </c>
      <c r="H866">
        <f t="shared" si="27"/>
        <v>227612</v>
      </c>
      <c r="I866">
        <f>IF(ludnosc[[#This Row],[liczba kobiet]]&gt;ludnosc[[#This Row],[liczba mezczyzn]], 1, 0)</f>
        <v>1</v>
      </c>
      <c r="J866">
        <f>IF(AND(ludnosc[[#This Row],[czy kobiet wiecej]] = 1, I865=0), 1, 0)</f>
        <v>0</v>
      </c>
      <c r="K866">
        <f>IF(ludnosc[[#This Row],[wiek]]&lt;=18, 1, IF(ludnosc[[#This Row],[wiek]]&lt;67, 2, 3))</f>
        <v>2</v>
      </c>
      <c r="L866">
        <f>SUM(ludnosc[[#This Row],[m_miasto]:[k_wies]])</f>
        <v>447199</v>
      </c>
    </row>
    <row r="867" spans="1:12" x14ac:dyDescent="0.3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222635</v>
      </c>
      <c r="H867">
        <f t="shared" si="27"/>
        <v>232471</v>
      </c>
      <c r="I867">
        <f>IF(ludnosc[[#This Row],[liczba kobiet]]&gt;ludnosc[[#This Row],[liczba mezczyzn]], 1, 0)</f>
        <v>1</v>
      </c>
      <c r="J867">
        <f>IF(AND(ludnosc[[#This Row],[czy kobiet wiecej]] = 1, I866=0), 1, 0)</f>
        <v>0</v>
      </c>
      <c r="K867">
        <f>IF(ludnosc[[#This Row],[wiek]]&lt;=18, 1, IF(ludnosc[[#This Row],[wiek]]&lt;67, 2, 3))</f>
        <v>2</v>
      </c>
      <c r="L867">
        <f>SUM(ludnosc[[#This Row],[m_miasto]:[k_wies]])</f>
        <v>455106</v>
      </c>
    </row>
    <row r="868" spans="1:12" x14ac:dyDescent="0.3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224575</v>
      </c>
      <c r="H868">
        <f t="shared" si="27"/>
        <v>237768</v>
      </c>
      <c r="I868">
        <f>IF(ludnosc[[#This Row],[liczba kobiet]]&gt;ludnosc[[#This Row],[liczba mezczyzn]], 1, 0)</f>
        <v>1</v>
      </c>
      <c r="J868">
        <f>IF(AND(ludnosc[[#This Row],[czy kobiet wiecej]] = 1, I867=0), 1, 0)</f>
        <v>0</v>
      </c>
      <c r="K868">
        <f>IF(ludnosc[[#This Row],[wiek]]&lt;=18, 1, IF(ludnosc[[#This Row],[wiek]]&lt;67, 2, 3))</f>
        <v>2</v>
      </c>
      <c r="L868">
        <f>SUM(ludnosc[[#This Row],[m_miasto]:[k_wies]])</f>
        <v>462343</v>
      </c>
    </row>
    <row r="869" spans="1:12" x14ac:dyDescent="0.3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224494</v>
      </c>
      <c r="H869">
        <f t="shared" si="27"/>
        <v>239378</v>
      </c>
      <c r="I869">
        <f>IF(ludnosc[[#This Row],[liczba kobiet]]&gt;ludnosc[[#This Row],[liczba mezczyzn]], 1, 0)</f>
        <v>1</v>
      </c>
      <c r="J869">
        <f>IF(AND(ludnosc[[#This Row],[czy kobiet wiecej]] = 1, I868=0), 1, 0)</f>
        <v>0</v>
      </c>
      <c r="K869">
        <f>IF(ludnosc[[#This Row],[wiek]]&lt;=18, 1, IF(ludnosc[[#This Row],[wiek]]&lt;67, 2, 3))</f>
        <v>2</v>
      </c>
      <c r="L869">
        <f>SUM(ludnosc[[#This Row],[m_miasto]:[k_wies]])</f>
        <v>463872</v>
      </c>
    </row>
    <row r="870" spans="1:12" x14ac:dyDescent="0.3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229641</v>
      </c>
      <c r="H870">
        <f t="shared" si="27"/>
        <v>248599</v>
      </c>
      <c r="I870">
        <f>IF(ludnosc[[#This Row],[liczba kobiet]]&gt;ludnosc[[#This Row],[liczba mezczyzn]], 1, 0)</f>
        <v>1</v>
      </c>
      <c r="J870">
        <f>IF(AND(ludnosc[[#This Row],[czy kobiet wiecej]] = 1, I869=0), 1, 0)</f>
        <v>0</v>
      </c>
      <c r="K870">
        <f>IF(ludnosc[[#This Row],[wiek]]&lt;=18, 1, IF(ludnosc[[#This Row],[wiek]]&lt;67, 2, 3))</f>
        <v>2</v>
      </c>
      <c r="L870">
        <f>SUM(ludnosc[[#This Row],[m_miasto]:[k_wies]])</f>
        <v>478240</v>
      </c>
    </row>
    <row r="871" spans="1:12" x14ac:dyDescent="0.3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238843</v>
      </c>
      <c r="H871">
        <f t="shared" si="27"/>
        <v>263168</v>
      </c>
      <c r="I871">
        <f>IF(ludnosc[[#This Row],[liczba kobiet]]&gt;ludnosc[[#This Row],[liczba mezczyzn]], 1, 0)</f>
        <v>1</v>
      </c>
      <c r="J871">
        <f>IF(AND(ludnosc[[#This Row],[czy kobiet wiecej]] = 1, I870=0), 1, 0)</f>
        <v>0</v>
      </c>
      <c r="K871">
        <f>IF(ludnosc[[#This Row],[wiek]]&lt;=18, 1, IF(ludnosc[[#This Row],[wiek]]&lt;67, 2, 3))</f>
        <v>2</v>
      </c>
      <c r="L871">
        <f>SUM(ludnosc[[#This Row],[m_miasto]:[k_wies]])</f>
        <v>502011</v>
      </c>
    </row>
    <row r="872" spans="1:12" x14ac:dyDescent="0.3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251123</v>
      </c>
      <c r="H872">
        <f t="shared" si="27"/>
        <v>279648</v>
      </c>
      <c r="I872">
        <f>IF(ludnosc[[#This Row],[liczba kobiet]]&gt;ludnosc[[#This Row],[liczba mezczyzn]], 1, 0)</f>
        <v>1</v>
      </c>
      <c r="J872">
        <f>IF(AND(ludnosc[[#This Row],[czy kobiet wiecej]] = 1, I871=0), 1, 0)</f>
        <v>0</v>
      </c>
      <c r="K872">
        <f>IF(ludnosc[[#This Row],[wiek]]&lt;=18, 1, IF(ludnosc[[#This Row],[wiek]]&lt;67, 2, 3))</f>
        <v>2</v>
      </c>
      <c r="L872">
        <f>SUM(ludnosc[[#This Row],[m_miasto]:[k_wies]])</f>
        <v>530771</v>
      </c>
    </row>
    <row r="873" spans="1:12" x14ac:dyDescent="0.3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255495</v>
      </c>
      <c r="H873">
        <f t="shared" si="27"/>
        <v>288684</v>
      </c>
      <c r="I873">
        <f>IF(ludnosc[[#This Row],[liczba kobiet]]&gt;ludnosc[[#This Row],[liczba mezczyzn]], 1, 0)</f>
        <v>1</v>
      </c>
      <c r="J873">
        <f>IF(AND(ludnosc[[#This Row],[czy kobiet wiecej]] = 1, I872=0), 1, 0)</f>
        <v>0</v>
      </c>
      <c r="K873">
        <f>IF(ludnosc[[#This Row],[wiek]]&lt;=18, 1, IF(ludnosc[[#This Row],[wiek]]&lt;67, 2, 3))</f>
        <v>2</v>
      </c>
      <c r="L873">
        <f>SUM(ludnosc[[#This Row],[m_miasto]:[k_wies]])</f>
        <v>544179</v>
      </c>
    </row>
    <row r="874" spans="1:12" x14ac:dyDescent="0.3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254717</v>
      </c>
      <c r="H874">
        <f t="shared" si="27"/>
        <v>293093</v>
      </c>
      <c r="I874">
        <f>IF(ludnosc[[#This Row],[liczba kobiet]]&gt;ludnosc[[#This Row],[liczba mezczyzn]], 1, 0)</f>
        <v>1</v>
      </c>
      <c r="J874">
        <f>IF(AND(ludnosc[[#This Row],[czy kobiet wiecej]] = 1, I873=0), 1, 0)</f>
        <v>0</v>
      </c>
      <c r="K874">
        <f>IF(ludnosc[[#This Row],[wiek]]&lt;=18, 1, IF(ludnosc[[#This Row],[wiek]]&lt;67, 2, 3))</f>
        <v>2</v>
      </c>
      <c r="L874">
        <f>SUM(ludnosc[[#This Row],[m_miasto]:[k_wies]])</f>
        <v>547810</v>
      </c>
    </row>
    <row r="875" spans="1:12" x14ac:dyDescent="0.3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248080</v>
      </c>
      <c r="H875">
        <f t="shared" si="27"/>
        <v>288875</v>
      </c>
      <c r="I875">
        <f>IF(ludnosc[[#This Row],[liczba kobiet]]&gt;ludnosc[[#This Row],[liczba mezczyzn]], 1, 0)</f>
        <v>1</v>
      </c>
      <c r="J875">
        <f>IF(AND(ludnosc[[#This Row],[czy kobiet wiecej]] = 1, I874=0), 1, 0)</f>
        <v>0</v>
      </c>
      <c r="K875">
        <f>IF(ludnosc[[#This Row],[wiek]]&lt;=18, 1, IF(ludnosc[[#This Row],[wiek]]&lt;67, 2, 3))</f>
        <v>2</v>
      </c>
      <c r="L875">
        <f>SUM(ludnosc[[#This Row],[m_miasto]:[k_wies]])</f>
        <v>536955</v>
      </c>
    </row>
    <row r="876" spans="1:12" x14ac:dyDescent="0.3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245544</v>
      </c>
      <c r="H876">
        <f t="shared" si="27"/>
        <v>290530</v>
      </c>
      <c r="I876">
        <f>IF(ludnosc[[#This Row],[liczba kobiet]]&gt;ludnosc[[#This Row],[liczba mezczyzn]], 1, 0)</f>
        <v>1</v>
      </c>
      <c r="J876">
        <f>IF(AND(ludnosc[[#This Row],[czy kobiet wiecej]] = 1, I875=0), 1, 0)</f>
        <v>0</v>
      </c>
      <c r="K876">
        <f>IF(ludnosc[[#This Row],[wiek]]&lt;=18, 1, IF(ludnosc[[#This Row],[wiek]]&lt;67, 2, 3))</f>
        <v>2</v>
      </c>
      <c r="L876">
        <f>SUM(ludnosc[[#This Row],[m_miasto]:[k_wies]])</f>
        <v>536074</v>
      </c>
    </row>
    <row r="877" spans="1:12" x14ac:dyDescent="0.3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230170</v>
      </c>
      <c r="H877">
        <f t="shared" si="27"/>
        <v>278773</v>
      </c>
      <c r="I877">
        <f>IF(ludnosc[[#This Row],[liczba kobiet]]&gt;ludnosc[[#This Row],[liczba mezczyzn]], 1, 0)</f>
        <v>1</v>
      </c>
      <c r="J877">
        <f>IF(AND(ludnosc[[#This Row],[czy kobiet wiecej]] = 1, I876=0), 1, 0)</f>
        <v>0</v>
      </c>
      <c r="K877">
        <f>IF(ludnosc[[#This Row],[wiek]]&lt;=18, 1, IF(ludnosc[[#This Row],[wiek]]&lt;67, 2, 3))</f>
        <v>3</v>
      </c>
      <c r="L877">
        <f>SUM(ludnosc[[#This Row],[m_miasto]:[k_wies]])</f>
        <v>508943</v>
      </c>
    </row>
    <row r="878" spans="1:12" x14ac:dyDescent="0.3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222721</v>
      </c>
      <c r="H878">
        <f t="shared" si="27"/>
        <v>275520</v>
      </c>
      <c r="I878">
        <f>IF(ludnosc[[#This Row],[liczba kobiet]]&gt;ludnosc[[#This Row],[liczba mezczyzn]], 1, 0)</f>
        <v>1</v>
      </c>
      <c r="J878">
        <f>IF(AND(ludnosc[[#This Row],[czy kobiet wiecej]] = 1, I877=0), 1, 0)</f>
        <v>0</v>
      </c>
      <c r="K878">
        <f>IF(ludnosc[[#This Row],[wiek]]&lt;=18, 1, IF(ludnosc[[#This Row],[wiek]]&lt;67, 2, 3))</f>
        <v>3</v>
      </c>
      <c r="L878">
        <f>SUM(ludnosc[[#This Row],[m_miasto]:[k_wies]])</f>
        <v>498241</v>
      </c>
    </row>
    <row r="879" spans="1:12" x14ac:dyDescent="0.3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213140</v>
      </c>
      <c r="H879">
        <f t="shared" si="27"/>
        <v>269301</v>
      </c>
      <c r="I879">
        <f>IF(ludnosc[[#This Row],[liczba kobiet]]&gt;ludnosc[[#This Row],[liczba mezczyzn]], 1, 0)</f>
        <v>1</v>
      </c>
      <c r="J879">
        <f>IF(AND(ludnosc[[#This Row],[czy kobiet wiecej]] = 1, I878=0), 1, 0)</f>
        <v>0</v>
      </c>
      <c r="K879">
        <f>IF(ludnosc[[#This Row],[wiek]]&lt;=18, 1, IF(ludnosc[[#This Row],[wiek]]&lt;67, 2, 3))</f>
        <v>3</v>
      </c>
      <c r="L879">
        <f>SUM(ludnosc[[#This Row],[m_miasto]:[k_wies]])</f>
        <v>482441</v>
      </c>
    </row>
    <row r="880" spans="1:12" x14ac:dyDescent="0.3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202581</v>
      </c>
      <c r="H880">
        <f t="shared" si="27"/>
        <v>263655</v>
      </c>
      <c r="I880">
        <f>IF(ludnosc[[#This Row],[liczba kobiet]]&gt;ludnosc[[#This Row],[liczba mezczyzn]], 1, 0)</f>
        <v>1</v>
      </c>
      <c r="J880">
        <f>IF(AND(ludnosc[[#This Row],[czy kobiet wiecej]] = 1, I879=0), 1, 0)</f>
        <v>0</v>
      </c>
      <c r="K880">
        <f>IF(ludnosc[[#This Row],[wiek]]&lt;=18, 1, IF(ludnosc[[#This Row],[wiek]]&lt;67, 2, 3))</f>
        <v>3</v>
      </c>
      <c r="L880">
        <f>SUM(ludnosc[[#This Row],[m_miasto]:[k_wies]])</f>
        <v>466236</v>
      </c>
    </row>
    <row r="881" spans="1:12" x14ac:dyDescent="0.3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188486</v>
      </c>
      <c r="H881">
        <f t="shared" si="27"/>
        <v>248386</v>
      </c>
      <c r="I881">
        <f>IF(ludnosc[[#This Row],[liczba kobiet]]&gt;ludnosc[[#This Row],[liczba mezczyzn]], 1, 0)</f>
        <v>1</v>
      </c>
      <c r="J881">
        <f>IF(AND(ludnosc[[#This Row],[czy kobiet wiecej]] = 1, I880=0), 1, 0)</f>
        <v>0</v>
      </c>
      <c r="K881">
        <f>IF(ludnosc[[#This Row],[wiek]]&lt;=18, 1, IF(ludnosc[[#This Row],[wiek]]&lt;67, 2, 3))</f>
        <v>3</v>
      </c>
      <c r="L881">
        <f>SUM(ludnosc[[#This Row],[m_miasto]:[k_wies]])</f>
        <v>436872</v>
      </c>
    </row>
    <row r="882" spans="1:12" x14ac:dyDescent="0.3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173753</v>
      </c>
      <c r="H882">
        <f t="shared" si="27"/>
        <v>235883</v>
      </c>
      <c r="I882">
        <f>IF(ludnosc[[#This Row],[liczba kobiet]]&gt;ludnosc[[#This Row],[liczba mezczyzn]], 1, 0)</f>
        <v>1</v>
      </c>
      <c r="J882">
        <f>IF(AND(ludnosc[[#This Row],[czy kobiet wiecej]] = 1, I881=0), 1, 0)</f>
        <v>0</v>
      </c>
      <c r="K882">
        <f>IF(ludnosc[[#This Row],[wiek]]&lt;=18, 1, IF(ludnosc[[#This Row],[wiek]]&lt;67, 2, 3))</f>
        <v>3</v>
      </c>
      <c r="L882">
        <f>SUM(ludnosc[[#This Row],[m_miasto]:[k_wies]])</f>
        <v>409636</v>
      </c>
    </row>
    <row r="883" spans="1:12" x14ac:dyDescent="0.3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163053</v>
      </c>
      <c r="H883">
        <f t="shared" si="27"/>
        <v>225257</v>
      </c>
      <c r="I883">
        <f>IF(ludnosc[[#This Row],[liczba kobiet]]&gt;ludnosc[[#This Row],[liczba mezczyzn]], 1, 0)</f>
        <v>1</v>
      </c>
      <c r="J883">
        <f>IF(AND(ludnosc[[#This Row],[czy kobiet wiecej]] = 1, I882=0), 1, 0)</f>
        <v>0</v>
      </c>
      <c r="K883">
        <f>IF(ludnosc[[#This Row],[wiek]]&lt;=18, 1, IF(ludnosc[[#This Row],[wiek]]&lt;67, 2, 3))</f>
        <v>3</v>
      </c>
      <c r="L883">
        <f>SUM(ludnosc[[#This Row],[m_miasto]:[k_wies]])</f>
        <v>388310</v>
      </c>
    </row>
    <row r="884" spans="1:12" x14ac:dyDescent="0.3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145475</v>
      </c>
      <c r="H884">
        <f t="shared" si="27"/>
        <v>207398</v>
      </c>
      <c r="I884">
        <f>IF(ludnosc[[#This Row],[liczba kobiet]]&gt;ludnosc[[#This Row],[liczba mezczyzn]], 1, 0)</f>
        <v>1</v>
      </c>
      <c r="J884">
        <f>IF(AND(ludnosc[[#This Row],[czy kobiet wiecej]] = 1, I883=0), 1, 0)</f>
        <v>0</v>
      </c>
      <c r="K884">
        <f>IF(ludnosc[[#This Row],[wiek]]&lt;=18, 1, IF(ludnosc[[#This Row],[wiek]]&lt;67, 2, 3))</f>
        <v>3</v>
      </c>
      <c r="L884">
        <f>SUM(ludnosc[[#This Row],[m_miasto]:[k_wies]])</f>
        <v>352873</v>
      </c>
    </row>
    <row r="885" spans="1:12" x14ac:dyDescent="0.3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125818</v>
      </c>
      <c r="H885">
        <f t="shared" si="27"/>
        <v>185854</v>
      </c>
      <c r="I885">
        <f>IF(ludnosc[[#This Row],[liczba kobiet]]&gt;ludnosc[[#This Row],[liczba mezczyzn]], 1, 0)</f>
        <v>1</v>
      </c>
      <c r="J885">
        <f>IF(AND(ludnosc[[#This Row],[czy kobiet wiecej]] = 1, I884=0), 1, 0)</f>
        <v>0</v>
      </c>
      <c r="K885">
        <f>IF(ludnosc[[#This Row],[wiek]]&lt;=18, 1, IF(ludnosc[[#This Row],[wiek]]&lt;67, 2, 3))</f>
        <v>3</v>
      </c>
      <c r="L885">
        <f>SUM(ludnosc[[#This Row],[m_miasto]:[k_wies]])</f>
        <v>311672</v>
      </c>
    </row>
    <row r="886" spans="1:12" x14ac:dyDescent="0.3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85698</v>
      </c>
      <c r="H886">
        <f t="shared" si="27"/>
        <v>131421</v>
      </c>
      <c r="I886">
        <f>IF(ludnosc[[#This Row],[liczba kobiet]]&gt;ludnosc[[#This Row],[liczba mezczyzn]], 1, 0)</f>
        <v>1</v>
      </c>
      <c r="J886">
        <f>IF(AND(ludnosc[[#This Row],[czy kobiet wiecej]] = 1, I885=0), 1, 0)</f>
        <v>0</v>
      </c>
      <c r="K886">
        <f>IF(ludnosc[[#This Row],[wiek]]&lt;=18, 1, IF(ludnosc[[#This Row],[wiek]]&lt;67, 2, 3))</f>
        <v>3</v>
      </c>
      <c r="L886">
        <f>SUM(ludnosc[[#This Row],[m_miasto]:[k_wies]])</f>
        <v>217119</v>
      </c>
    </row>
    <row r="887" spans="1:12" x14ac:dyDescent="0.3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80068</v>
      </c>
      <c r="H887">
        <f t="shared" si="27"/>
        <v>127567</v>
      </c>
      <c r="I887">
        <f>IF(ludnosc[[#This Row],[liczba kobiet]]&gt;ludnosc[[#This Row],[liczba mezczyzn]], 1, 0)</f>
        <v>1</v>
      </c>
      <c r="J887">
        <f>IF(AND(ludnosc[[#This Row],[czy kobiet wiecej]] = 1, I886=0), 1, 0)</f>
        <v>0</v>
      </c>
      <c r="K887">
        <f>IF(ludnosc[[#This Row],[wiek]]&lt;=18, 1, IF(ludnosc[[#This Row],[wiek]]&lt;67, 2, 3))</f>
        <v>3</v>
      </c>
      <c r="L887">
        <f>SUM(ludnosc[[#This Row],[m_miasto]:[k_wies]])</f>
        <v>207635</v>
      </c>
    </row>
    <row r="888" spans="1:12" x14ac:dyDescent="0.3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73457</v>
      </c>
      <c r="H888">
        <f t="shared" si="27"/>
        <v>120220</v>
      </c>
      <c r="I888">
        <f>IF(ludnosc[[#This Row],[liczba kobiet]]&gt;ludnosc[[#This Row],[liczba mezczyzn]], 1, 0)</f>
        <v>1</v>
      </c>
      <c r="J888">
        <f>IF(AND(ludnosc[[#This Row],[czy kobiet wiecej]] = 1, I887=0), 1, 0)</f>
        <v>0</v>
      </c>
      <c r="K888">
        <f>IF(ludnosc[[#This Row],[wiek]]&lt;=18, 1, IF(ludnosc[[#This Row],[wiek]]&lt;67, 2, 3))</f>
        <v>3</v>
      </c>
      <c r="L888">
        <f>SUM(ludnosc[[#This Row],[m_miasto]:[k_wies]])</f>
        <v>193677</v>
      </c>
    </row>
    <row r="889" spans="1:12" x14ac:dyDescent="0.3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67140</v>
      </c>
      <c r="H889">
        <f t="shared" si="27"/>
        <v>114579</v>
      </c>
      <c r="I889">
        <f>IF(ludnosc[[#This Row],[liczba kobiet]]&gt;ludnosc[[#This Row],[liczba mezczyzn]], 1, 0)</f>
        <v>1</v>
      </c>
      <c r="J889">
        <f>IF(AND(ludnosc[[#This Row],[czy kobiet wiecej]] = 1, I888=0), 1, 0)</f>
        <v>0</v>
      </c>
      <c r="K889">
        <f>IF(ludnosc[[#This Row],[wiek]]&lt;=18, 1, IF(ludnosc[[#This Row],[wiek]]&lt;67, 2, 3))</f>
        <v>3</v>
      </c>
      <c r="L889">
        <f>SUM(ludnosc[[#This Row],[m_miasto]:[k_wies]])</f>
        <v>181719</v>
      </c>
    </row>
    <row r="890" spans="1:12" x14ac:dyDescent="0.3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66697</v>
      </c>
      <c r="H890">
        <f t="shared" si="27"/>
        <v>118066</v>
      </c>
      <c r="I890">
        <f>IF(ludnosc[[#This Row],[liczba kobiet]]&gt;ludnosc[[#This Row],[liczba mezczyzn]], 1, 0)</f>
        <v>1</v>
      </c>
      <c r="J890">
        <f>IF(AND(ludnosc[[#This Row],[czy kobiet wiecej]] = 1, I889=0), 1, 0)</f>
        <v>0</v>
      </c>
      <c r="K890">
        <f>IF(ludnosc[[#This Row],[wiek]]&lt;=18, 1, IF(ludnosc[[#This Row],[wiek]]&lt;67, 2, 3))</f>
        <v>3</v>
      </c>
      <c r="L890">
        <f>SUM(ludnosc[[#This Row],[m_miasto]:[k_wies]])</f>
        <v>184763</v>
      </c>
    </row>
    <row r="891" spans="1:12" x14ac:dyDescent="0.3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63911</v>
      </c>
      <c r="H891">
        <f t="shared" si="27"/>
        <v>118850</v>
      </c>
      <c r="I891">
        <f>IF(ludnosc[[#This Row],[liczba kobiet]]&gt;ludnosc[[#This Row],[liczba mezczyzn]], 1, 0)</f>
        <v>1</v>
      </c>
      <c r="J891">
        <f>IF(AND(ludnosc[[#This Row],[czy kobiet wiecej]] = 1, I890=0), 1, 0)</f>
        <v>0</v>
      </c>
      <c r="K891">
        <f>IF(ludnosc[[#This Row],[wiek]]&lt;=18, 1, IF(ludnosc[[#This Row],[wiek]]&lt;67, 2, 3))</f>
        <v>3</v>
      </c>
      <c r="L891">
        <f>SUM(ludnosc[[#This Row],[m_miasto]:[k_wies]])</f>
        <v>182761</v>
      </c>
    </row>
    <row r="892" spans="1:12" x14ac:dyDescent="0.3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58511</v>
      </c>
      <c r="H892">
        <f t="shared" si="27"/>
        <v>113808</v>
      </c>
      <c r="I892">
        <f>IF(ludnosc[[#This Row],[liczba kobiet]]&gt;ludnosc[[#This Row],[liczba mezczyzn]], 1, 0)</f>
        <v>1</v>
      </c>
      <c r="J892">
        <f>IF(AND(ludnosc[[#This Row],[czy kobiet wiecej]] = 1, I891=0), 1, 0)</f>
        <v>0</v>
      </c>
      <c r="K892">
        <f>IF(ludnosc[[#This Row],[wiek]]&lt;=18, 1, IF(ludnosc[[#This Row],[wiek]]&lt;67, 2, 3))</f>
        <v>3</v>
      </c>
      <c r="L892">
        <f>SUM(ludnosc[[#This Row],[m_miasto]:[k_wies]])</f>
        <v>172319</v>
      </c>
    </row>
    <row r="893" spans="1:12" x14ac:dyDescent="0.3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53055</v>
      </c>
      <c r="H893">
        <f t="shared" si="27"/>
        <v>107560</v>
      </c>
      <c r="I893">
        <f>IF(ludnosc[[#This Row],[liczba kobiet]]&gt;ludnosc[[#This Row],[liczba mezczyzn]], 1, 0)</f>
        <v>1</v>
      </c>
      <c r="J893">
        <f>IF(AND(ludnosc[[#This Row],[czy kobiet wiecej]] = 1, I892=0), 1, 0)</f>
        <v>0</v>
      </c>
      <c r="K893">
        <f>IF(ludnosc[[#This Row],[wiek]]&lt;=18, 1, IF(ludnosc[[#This Row],[wiek]]&lt;67, 2, 3))</f>
        <v>3</v>
      </c>
      <c r="L893">
        <f>SUM(ludnosc[[#This Row],[m_miasto]:[k_wies]])</f>
        <v>160615</v>
      </c>
    </row>
    <row r="894" spans="1:12" x14ac:dyDescent="0.3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48213</v>
      </c>
      <c r="H894">
        <f t="shared" si="27"/>
        <v>101118</v>
      </c>
      <c r="I894">
        <f>IF(ludnosc[[#This Row],[liczba kobiet]]&gt;ludnosc[[#This Row],[liczba mezczyzn]], 1, 0)</f>
        <v>1</v>
      </c>
      <c r="J894">
        <f>IF(AND(ludnosc[[#This Row],[czy kobiet wiecej]] = 1, I893=0), 1, 0)</f>
        <v>0</v>
      </c>
      <c r="K894">
        <f>IF(ludnosc[[#This Row],[wiek]]&lt;=18, 1, IF(ludnosc[[#This Row],[wiek]]&lt;67, 2, 3))</f>
        <v>3</v>
      </c>
      <c r="L894">
        <f>SUM(ludnosc[[#This Row],[m_miasto]:[k_wies]])</f>
        <v>149331</v>
      </c>
    </row>
    <row r="895" spans="1:12" x14ac:dyDescent="0.3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43245</v>
      </c>
      <c r="H895">
        <f t="shared" si="27"/>
        <v>94729</v>
      </c>
      <c r="I895">
        <f>IF(ludnosc[[#This Row],[liczba kobiet]]&gt;ludnosc[[#This Row],[liczba mezczyzn]], 1, 0)</f>
        <v>1</v>
      </c>
      <c r="J895">
        <f>IF(AND(ludnosc[[#This Row],[czy kobiet wiecej]] = 1, I894=0), 1, 0)</f>
        <v>0</v>
      </c>
      <c r="K895">
        <f>IF(ludnosc[[#This Row],[wiek]]&lt;=18, 1, IF(ludnosc[[#This Row],[wiek]]&lt;67, 2, 3))</f>
        <v>3</v>
      </c>
      <c r="L895">
        <f>SUM(ludnosc[[#This Row],[m_miasto]:[k_wies]])</f>
        <v>137974</v>
      </c>
    </row>
    <row r="896" spans="1:12" x14ac:dyDescent="0.3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37350</v>
      </c>
      <c r="H896">
        <f t="shared" si="27"/>
        <v>84984</v>
      </c>
      <c r="I896">
        <f>IF(ludnosc[[#This Row],[liczba kobiet]]&gt;ludnosc[[#This Row],[liczba mezczyzn]], 1, 0)</f>
        <v>1</v>
      </c>
      <c r="J896">
        <f>IF(AND(ludnosc[[#This Row],[czy kobiet wiecej]] = 1, I895=0), 1, 0)</f>
        <v>0</v>
      </c>
      <c r="K896">
        <f>IF(ludnosc[[#This Row],[wiek]]&lt;=18, 1, IF(ludnosc[[#This Row],[wiek]]&lt;67, 2, 3))</f>
        <v>3</v>
      </c>
      <c r="L896">
        <f>SUM(ludnosc[[#This Row],[m_miasto]:[k_wies]])</f>
        <v>122334</v>
      </c>
    </row>
    <row r="897" spans="1:12" x14ac:dyDescent="0.3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31482</v>
      </c>
      <c r="H897">
        <f t="shared" si="27"/>
        <v>74640</v>
      </c>
      <c r="I897">
        <f>IF(ludnosc[[#This Row],[liczba kobiet]]&gt;ludnosc[[#This Row],[liczba mezczyzn]], 1, 0)</f>
        <v>1</v>
      </c>
      <c r="J897">
        <f>IF(AND(ludnosc[[#This Row],[czy kobiet wiecej]] = 1, I896=0), 1, 0)</f>
        <v>0</v>
      </c>
      <c r="K897">
        <f>IF(ludnosc[[#This Row],[wiek]]&lt;=18, 1, IF(ludnosc[[#This Row],[wiek]]&lt;67, 2, 3))</f>
        <v>3</v>
      </c>
      <c r="L897">
        <f>SUM(ludnosc[[#This Row],[m_miasto]:[k_wies]])</f>
        <v>106122</v>
      </c>
    </row>
    <row r="898" spans="1:12" x14ac:dyDescent="0.3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26555</v>
      </c>
      <c r="H898">
        <f t="shared" si="27"/>
        <v>64849</v>
      </c>
      <c r="I898">
        <f>IF(ludnosc[[#This Row],[liczba kobiet]]&gt;ludnosc[[#This Row],[liczba mezczyzn]], 1, 0)</f>
        <v>1</v>
      </c>
      <c r="J898">
        <f>IF(AND(ludnosc[[#This Row],[czy kobiet wiecej]] = 1, I897=0), 1, 0)</f>
        <v>0</v>
      </c>
      <c r="K898">
        <f>IF(ludnosc[[#This Row],[wiek]]&lt;=18, 1, IF(ludnosc[[#This Row],[wiek]]&lt;67, 2, 3))</f>
        <v>3</v>
      </c>
      <c r="L898">
        <f>SUM(ludnosc[[#This Row],[m_miasto]:[k_wies]])</f>
        <v>91404</v>
      </c>
    </row>
    <row r="899" spans="1:12" x14ac:dyDescent="0.3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C899+E899</f>
        <v>22930</v>
      </c>
      <c r="H899">
        <f t="shared" ref="H899:H962" si="29">D899+F899</f>
        <v>59127</v>
      </c>
      <c r="I899">
        <f>IF(ludnosc[[#This Row],[liczba kobiet]]&gt;ludnosc[[#This Row],[liczba mezczyzn]], 1, 0)</f>
        <v>1</v>
      </c>
      <c r="J899">
        <f>IF(AND(ludnosc[[#This Row],[czy kobiet wiecej]] = 1, I898=0), 1, 0)</f>
        <v>0</v>
      </c>
      <c r="K899">
        <f>IF(ludnosc[[#This Row],[wiek]]&lt;=18, 1, IF(ludnosc[[#This Row],[wiek]]&lt;67, 2, 3))</f>
        <v>3</v>
      </c>
      <c r="L899">
        <f>SUM(ludnosc[[#This Row],[m_miasto]:[k_wies]])</f>
        <v>82057</v>
      </c>
    </row>
    <row r="900" spans="1:12" x14ac:dyDescent="0.3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19245</v>
      </c>
      <c r="H900">
        <f t="shared" si="29"/>
        <v>50969</v>
      </c>
      <c r="I900">
        <f>IF(ludnosc[[#This Row],[liczba kobiet]]&gt;ludnosc[[#This Row],[liczba mezczyzn]], 1, 0)</f>
        <v>1</v>
      </c>
      <c r="J900">
        <f>IF(AND(ludnosc[[#This Row],[czy kobiet wiecej]] = 1, I899=0), 1, 0)</f>
        <v>0</v>
      </c>
      <c r="K900">
        <f>IF(ludnosc[[#This Row],[wiek]]&lt;=18, 1, IF(ludnosc[[#This Row],[wiek]]&lt;67, 2, 3))</f>
        <v>3</v>
      </c>
      <c r="L900">
        <f>SUM(ludnosc[[#This Row],[m_miasto]:[k_wies]])</f>
        <v>70214</v>
      </c>
    </row>
    <row r="901" spans="1:12" x14ac:dyDescent="0.3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15839</v>
      </c>
      <c r="H901">
        <f t="shared" si="29"/>
        <v>43984</v>
      </c>
      <c r="I901">
        <f>IF(ludnosc[[#This Row],[liczba kobiet]]&gt;ludnosc[[#This Row],[liczba mezczyzn]], 1, 0)</f>
        <v>1</v>
      </c>
      <c r="J901">
        <f>IF(AND(ludnosc[[#This Row],[czy kobiet wiecej]] = 1, I900=0), 1, 0)</f>
        <v>0</v>
      </c>
      <c r="K901">
        <f>IF(ludnosc[[#This Row],[wiek]]&lt;=18, 1, IF(ludnosc[[#This Row],[wiek]]&lt;67, 2, 3))</f>
        <v>3</v>
      </c>
      <c r="L901">
        <f>SUM(ludnosc[[#This Row],[m_miasto]:[k_wies]])</f>
        <v>59823</v>
      </c>
    </row>
    <row r="902" spans="1:12" x14ac:dyDescent="0.3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11798</v>
      </c>
      <c r="H902">
        <f t="shared" si="29"/>
        <v>34371</v>
      </c>
      <c r="I902">
        <f>IF(ludnosc[[#This Row],[liczba kobiet]]&gt;ludnosc[[#This Row],[liczba mezczyzn]], 1, 0)</f>
        <v>1</v>
      </c>
      <c r="J902">
        <f>IF(AND(ludnosc[[#This Row],[czy kobiet wiecej]] = 1, I901=0), 1, 0)</f>
        <v>0</v>
      </c>
      <c r="K902">
        <f>IF(ludnosc[[#This Row],[wiek]]&lt;=18, 1, IF(ludnosc[[#This Row],[wiek]]&lt;67, 2, 3))</f>
        <v>3</v>
      </c>
      <c r="L902">
        <f>SUM(ludnosc[[#This Row],[m_miasto]:[k_wies]])</f>
        <v>46169</v>
      </c>
    </row>
    <row r="903" spans="1:12" x14ac:dyDescent="0.3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8853</v>
      </c>
      <c r="H903">
        <f t="shared" si="29"/>
        <v>26976</v>
      </c>
      <c r="I903">
        <f>IF(ludnosc[[#This Row],[liczba kobiet]]&gt;ludnosc[[#This Row],[liczba mezczyzn]], 1, 0)</f>
        <v>1</v>
      </c>
      <c r="J903">
        <f>IF(AND(ludnosc[[#This Row],[czy kobiet wiecej]] = 1, I902=0), 1, 0)</f>
        <v>0</v>
      </c>
      <c r="K903">
        <f>IF(ludnosc[[#This Row],[wiek]]&lt;=18, 1, IF(ludnosc[[#This Row],[wiek]]&lt;67, 2, 3))</f>
        <v>3</v>
      </c>
      <c r="L903">
        <f>SUM(ludnosc[[#This Row],[m_miasto]:[k_wies]])</f>
        <v>35829</v>
      </c>
    </row>
    <row r="904" spans="1:12" x14ac:dyDescent="0.3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6068</v>
      </c>
      <c r="H904">
        <f t="shared" si="29"/>
        <v>20119</v>
      </c>
      <c r="I904">
        <f>IF(ludnosc[[#This Row],[liczba kobiet]]&gt;ludnosc[[#This Row],[liczba mezczyzn]], 1, 0)</f>
        <v>1</v>
      </c>
      <c r="J904">
        <f>IF(AND(ludnosc[[#This Row],[czy kobiet wiecej]] = 1, I903=0), 1, 0)</f>
        <v>0</v>
      </c>
      <c r="K904">
        <f>IF(ludnosc[[#This Row],[wiek]]&lt;=18, 1, IF(ludnosc[[#This Row],[wiek]]&lt;67, 2, 3))</f>
        <v>3</v>
      </c>
      <c r="L904">
        <f>SUM(ludnosc[[#This Row],[m_miasto]:[k_wies]])</f>
        <v>26187</v>
      </c>
    </row>
    <row r="905" spans="1:12" x14ac:dyDescent="0.3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4290</v>
      </c>
      <c r="H905">
        <f t="shared" si="29"/>
        <v>15508</v>
      </c>
      <c r="I905">
        <f>IF(ludnosc[[#This Row],[liczba kobiet]]&gt;ludnosc[[#This Row],[liczba mezczyzn]], 1, 0)</f>
        <v>1</v>
      </c>
      <c r="J905">
        <f>IF(AND(ludnosc[[#This Row],[czy kobiet wiecej]] = 1, I904=0), 1, 0)</f>
        <v>0</v>
      </c>
      <c r="K905">
        <f>IF(ludnosc[[#This Row],[wiek]]&lt;=18, 1, IF(ludnosc[[#This Row],[wiek]]&lt;67, 2, 3))</f>
        <v>3</v>
      </c>
      <c r="L905">
        <f>SUM(ludnosc[[#This Row],[m_miasto]:[k_wies]])</f>
        <v>19798</v>
      </c>
    </row>
    <row r="906" spans="1:12" x14ac:dyDescent="0.3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3160</v>
      </c>
      <c r="H906">
        <f t="shared" si="29"/>
        <v>11981</v>
      </c>
      <c r="I906">
        <f>IF(ludnosc[[#This Row],[liczba kobiet]]&gt;ludnosc[[#This Row],[liczba mezczyzn]], 1, 0)</f>
        <v>1</v>
      </c>
      <c r="J906">
        <f>IF(AND(ludnosc[[#This Row],[czy kobiet wiecej]] = 1, I905=0), 1, 0)</f>
        <v>0</v>
      </c>
      <c r="K906">
        <f>IF(ludnosc[[#This Row],[wiek]]&lt;=18, 1, IF(ludnosc[[#This Row],[wiek]]&lt;67, 2, 3))</f>
        <v>3</v>
      </c>
      <c r="L906">
        <f>SUM(ludnosc[[#This Row],[m_miasto]:[k_wies]])</f>
        <v>15141</v>
      </c>
    </row>
    <row r="907" spans="1:12" x14ac:dyDescent="0.3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2007</v>
      </c>
      <c r="H907">
        <f t="shared" si="29"/>
        <v>7923</v>
      </c>
      <c r="I907">
        <f>IF(ludnosc[[#This Row],[liczba kobiet]]&gt;ludnosc[[#This Row],[liczba mezczyzn]], 1, 0)</f>
        <v>1</v>
      </c>
      <c r="J907">
        <f>IF(AND(ludnosc[[#This Row],[czy kobiet wiecej]] = 1, I906=0), 1, 0)</f>
        <v>0</v>
      </c>
      <c r="K907">
        <f>IF(ludnosc[[#This Row],[wiek]]&lt;=18, 1, IF(ludnosc[[#This Row],[wiek]]&lt;67, 2, 3))</f>
        <v>3</v>
      </c>
      <c r="L907">
        <f>SUM(ludnosc[[#This Row],[m_miasto]:[k_wies]])</f>
        <v>9930</v>
      </c>
    </row>
    <row r="908" spans="1:12" x14ac:dyDescent="0.3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1396</v>
      </c>
      <c r="H908">
        <f t="shared" si="29"/>
        <v>5516</v>
      </c>
      <c r="I908">
        <f>IF(ludnosc[[#This Row],[liczba kobiet]]&gt;ludnosc[[#This Row],[liczba mezczyzn]], 1, 0)</f>
        <v>1</v>
      </c>
      <c r="J908">
        <f>IF(AND(ludnosc[[#This Row],[czy kobiet wiecej]] = 1, I907=0), 1, 0)</f>
        <v>0</v>
      </c>
      <c r="K908">
        <f>IF(ludnosc[[#This Row],[wiek]]&lt;=18, 1, IF(ludnosc[[#This Row],[wiek]]&lt;67, 2, 3))</f>
        <v>3</v>
      </c>
      <c r="L908">
        <f>SUM(ludnosc[[#This Row],[m_miasto]:[k_wies]])</f>
        <v>6912</v>
      </c>
    </row>
    <row r="909" spans="1:12" x14ac:dyDescent="0.3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834</v>
      </c>
      <c r="H909">
        <f t="shared" si="29"/>
        <v>3536</v>
      </c>
      <c r="I909">
        <f>IF(ludnosc[[#This Row],[liczba kobiet]]&gt;ludnosc[[#This Row],[liczba mezczyzn]], 1, 0)</f>
        <v>1</v>
      </c>
      <c r="J909">
        <f>IF(AND(ludnosc[[#This Row],[czy kobiet wiecej]] = 1, I908=0), 1, 0)</f>
        <v>0</v>
      </c>
      <c r="K909">
        <f>IF(ludnosc[[#This Row],[wiek]]&lt;=18, 1, IF(ludnosc[[#This Row],[wiek]]&lt;67, 2, 3))</f>
        <v>3</v>
      </c>
      <c r="L909">
        <f>SUM(ludnosc[[#This Row],[m_miasto]:[k_wies]])</f>
        <v>4370</v>
      </c>
    </row>
    <row r="910" spans="1:12" x14ac:dyDescent="0.3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1011</v>
      </c>
      <c r="H910">
        <f t="shared" si="29"/>
        <v>4320</v>
      </c>
      <c r="I910">
        <f>IF(ludnosc[[#This Row],[liczba kobiet]]&gt;ludnosc[[#This Row],[liczba mezczyzn]], 1, 0)</f>
        <v>1</v>
      </c>
      <c r="J910">
        <f>IF(AND(ludnosc[[#This Row],[czy kobiet wiecej]] = 1, I909=0), 1, 0)</f>
        <v>0</v>
      </c>
      <c r="K910">
        <f>IF(ludnosc[[#This Row],[wiek]]&lt;=18, 1, IF(ludnosc[[#This Row],[wiek]]&lt;67, 2, 3))</f>
        <v>3</v>
      </c>
      <c r="L910">
        <f>SUM(ludnosc[[#This Row],[m_miasto]:[k_wies]])</f>
        <v>5331</v>
      </c>
    </row>
    <row r="911" spans="1:12" x14ac:dyDescent="0.3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169802</v>
      </c>
      <c r="H911">
        <f t="shared" si="29"/>
        <v>160058</v>
      </c>
      <c r="I911">
        <f>IF(ludnosc[[#This Row],[liczba kobiet]]&gt;ludnosc[[#This Row],[liczba mezczyzn]], 1, 0)</f>
        <v>0</v>
      </c>
      <c r="J911">
        <f>IF(AND(ludnosc[[#This Row],[czy kobiet wiecej]] = 1, I910=0), 1, 0)</f>
        <v>0</v>
      </c>
      <c r="K911">
        <f>IF(ludnosc[[#This Row],[wiek]]&lt;=18, 1, IF(ludnosc[[#This Row],[wiek]]&lt;67, 2, 3))</f>
        <v>1</v>
      </c>
      <c r="L911">
        <f>SUM(ludnosc[[#This Row],[m_miasto]:[k_wies]])</f>
        <v>329860</v>
      </c>
    </row>
    <row r="912" spans="1:12" x14ac:dyDescent="0.3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173102</v>
      </c>
      <c r="H912">
        <f t="shared" si="29"/>
        <v>163204</v>
      </c>
      <c r="I912">
        <f>IF(ludnosc[[#This Row],[liczba kobiet]]&gt;ludnosc[[#This Row],[liczba mezczyzn]], 1, 0)</f>
        <v>0</v>
      </c>
      <c r="J912">
        <f>IF(AND(ludnosc[[#This Row],[czy kobiet wiecej]] = 1, I911=0), 1, 0)</f>
        <v>0</v>
      </c>
      <c r="K912">
        <f>IF(ludnosc[[#This Row],[wiek]]&lt;=18, 1, IF(ludnosc[[#This Row],[wiek]]&lt;67, 2, 3))</f>
        <v>1</v>
      </c>
      <c r="L912">
        <f>SUM(ludnosc[[#This Row],[m_miasto]:[k_wies]])</f>
        <v>336306</v>
      </c>
    </row>
    <row r="913" spans="1:12" x14ac:dyDescent="0.3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175791</v>
      </c>
      <c r="H913">
        <f t="shared" si="29"/>
        <v>165760</v>
      </c>
      <c r="I913">
        <f>IF(ludnosc[[#This Row],[liczba kobiet]]&gt;ludnosc[[#This Row],[liczba mezczyzn]], 1, 0)</f>
        <v>0</v>
      </c>
      <c r="J913">
        <f>IF(AND(ludnosc[[#This Row],[czy kobiet wiecej]] = 1, I912=0), 1, 0)</f>
        <v>0</v>
      </c>
      <c r="K913">
        <f>IF(ludnosc[[#This Row],[wiek]]&lt;=18, 1, IF(ludnosc[[#This Row],[wiek]]&lt;67, 2, 3))</f>
        <v>1</v>
      </c>
      <c r="L913">
        <f>SUM(ludnosc[[#This Row],[m_miasto]:[k_wies]])</f>
        <v>341551</v>
      </c>
    </row>
    <row r="914" spans="1:12" x14ac:dyDescent="0.3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177738</v>
      </c>
      <c r="H914">
        <f t="shared" si="29"/>
        <v>167602</v>
      </c>
      <c r="I914">
        <f>IF(ludnosc[[#This Row],[liczba kobiet]]&gt;ludnosc[[#This Row],[liczba mezczyzn]], 1, 0)</f>
        <v>0</v>
      </c>
      <c r="J914">
        <f>IF(AND(ludnosc[[#This Row],[czy kobiet wiecej]] = 1, I913=0), 1, 0)</f>
        <v>0</v>
      </c>
      <c r="K914">
        <f>IF(ludnosc[[#This Row],[wiek]]&lt;=18, 1, IF(ludnosc[[#This Row],[wiek]]&lt;67, 2, 3))</f>
        <v>1</v>
      </c>
      <c r="L914">
        <f>SUM(ludnosc[[#This Row],[m_miasto]:[k_wies]])</f>
        <v>345340</v>
      </c>
    </row>
    <row r="915" spans="1:12" x14ac:dyDescent="0.3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179034</v>
      </c>
      <c r="H915">
        <f t="shared" si="29"/>
        <v>168826</v>
      </c>
      <c r="I915">
        <f>IF(ludnosc[[#This Row],[liczba kobiet]]&gt;ludnosc[[#This Row],[liczba mezczyzn]], 1, 0)</f>
        <v>0</v>
      </c>
      <c r="J915">
        <f>IF(AND(ludnosc[[#This Row],[czy kobiet wiecej]] = 1, I914=0), 1, 0)</f>
        <v>0</v>
      </c>
      <c r="K915">
        <f>IF(ludnosc[[#This Row],[wiek]]&lt;=18, 1, IF(ludnosc[[#This Row],[wiek]]&lt;67, 2, 3))</f>
        <v>1</v>
      </c>
      <c r="L915">
        <f>SUM(ludnosc[[#This Row],[m_miasto]:[k_wies]])</f>
        <v>347860</v>
      </c>
    </row>
    <row r="916" spans="1:12" x14ac:dyDescent="0.3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179516</v>
      </c>
      <c r="H916">
        <f t="shared" si="29"/>
        <v>169275</v>
      </c>
      <c r="I916">
        <f>IF(ludnosc[[#This Row],[liczba kobiet]]&gt;ludnosc[[#This Row],[liczba mezczyzn]], 1, 0)</f>
        <v>0</v>
      </c>
      <c r="J916">
        <f>IF(AND(ludnosc[[#This Row],[czy kobiet wiecej]] = 1, I915=0), 1, 0)</f>
        <v>0</v>
      </c>
      <c r="K916">
        <f>IF(ludnosc[[#This Row],[wiek]]&lt;=18, 1, IF(ludnosc[[#This Row],[wiek]]&lt;67, 2, 3))</f>
        <v>1</v>
      </c>
      <c r="L916">
        <f>SUM(ludnosc[[#This Row],[m_miasto]:[k_wies]])</f>
        <v>348791</v>
      </c>
    </row>
    <row r="917" spans="1:12" x14ac:dyDescent="0.3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180900</v>
      </c>
      <c r="H917">
        <f t="shared" si="29"/>
        <v>170572</v>
      </c>
      <c r="I917">
        <f>IF(ludnosc[[#This Row],[liczba kobiet]]&gt;ludnosc[[#This Row],[liczba mezczyzn]], 1, 0)</f>
        <v>0</v>
      </c>
      <c r="J917">
        <f>IF(AND(ludnosc[[#This Row],[czy kobiet wiecej]] = 1, I916=0), 1, 0)</f>
        <v>0</v>
      </c>
      <c r="K917">
        <f>IF(ludnosc[[#This Row],[wiek]]&lt;=18, 1, IF(ludnosc[[#This Row],[wiek]]&lt;67, 2, 3))</f>
        <v>1</v>
      </c>
      <c r="L917">
        <f>SUM(ludnosc[[#This Row],[m_miasto]:[k_wies]])</f>
        <v>351472</v>
      </c>
    </row>
    <row r="918" spans="1:12" x14ac:dyDescent="0.3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183357</v>
      </c>
      <c r="H918">
        <f t="shared" si="29"/>
        <v>172883</v>
      </c>
      <c r="I918">
        <f>IF(ludnosc[[#This Row],[liczba kobiet]]&gt;ludnosc[[#This Row],[liczba mezczyzn]], 1, 0)</f>
        <v>0</v>
      </c>
      <c r="J918">
        <f>IF(AND(ludnosc[[#This Row],[czy kobiet wiecej]] = 1, I917=0), 1, 0)</f>
        <v>0</v>
      </c>
      <c r="K918">
        <f>IF(ludnosc[[#This Row],[wiek]]&lt;=18, 1, IF(ludnosc[[#This Row],[wiek]]&lt;67, 2, 3))</f>
        <v>1</v>
      </c>
      <c r="L918">
        <f>SUM(ludnosc[[#This Row],[m_miasto]:[k_wies]])</f>
        <v>356240</v>
      </c>
    </row>
    <row r="919" spans="1:12" x14ac:dyDescent="0.3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186493</v>
      </c>
      <c r="H919">
        <f t="shared" si="29"/>
        <v>175844</v>
      </c>
      <c r="I919">
        <f>IF(ludnosc[[#This Row],[liczba kobiet]]&gt;ludnosc[[#This Row],[liczba mezczyzn]], 1, 0)</f>
        <v>0</v>
      </c>
      <c r="J919">
        <f>IF(AND(ludnosc[[#This Row],[czy kobiet wiecej]] = 1, I918=0), 1, 0)</f>
        <v>0</v>
      </c>
      <c r="K919">
        <f>IF(ludnosc[[#This Row],[wiek]]&lt;=18, 1, IF(ludnosc[[#This Row],[wiek]]&lt;67, 2, 3))</f>
        <v>1</v>
      </c>
      <c r="L919">
        <f>SUM(ludnosc[[#This Row],[m_miasto]:[k_wies]])</f>
        <v>362337</v>
      </c>
    </row>
    <row r="920" spans="1:12" x14ac:dyDescent="0.3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185913</v>
      </c>
      <c r="H920">
        <f t="shared" si="29"/>
        <v>176173</v>
      </c>
      <c r="I920">
        <f>IF(ludnosc[[#This Row],[liczba kobiet]]&gt;ludnosc[[#This Row],[liczba mezczyzn]], 1, 0)</f>
        <v>0</v>
      </c>
      <c r="J920">
        <f>IF(AND(ludnosc[[#This Row],[czy kobiet wiecej]] = 1, I919=0), 1, 0)</f>
        <v>0</v>
      </c>
      <c r="K920">
        <f>IF(ludnosc[[#This Row],[wiek]]&lt;=18, 1, IF(ludnosc[[#This Row],[wiek]]&lt;67, 2, 3))</f>
        <v>1</v>
      </c>
      <c r="L920">
        <f>SUM(ludnosc[[#This Row],[m_miasto]:[k_wies]])</f>
        <v>362086</v>
      </c>
    </row>
    <row r="921" spans="1:12" x14ac:dyDescent="0.3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200278</v>
      </c>
      <c r="H921">
        <f t="shared" si="29"/>
        <v>189014</v>
      </c>
      <c r="I921">
        <f>IF(ludnosc[[#This Row],[liczba kobiet]]&gt;ludnosc[[#This Row],[liczba mezczyzn]], 1, 0)</f>
        <v>0</v>
      </c>
      <c r="J921">
        <f>IF(AND(ludnosc[[#This Row],[czy kobiet wiecej]] = 1, I920=0), 1, 0)</f>
        <v>0</v>
      </c>
      <c r="K921">
        <f>IF(ludnosc[[#This Row],[wiek]]&lt;=18, 1, IF(ludnosc[[#This Row],[wiek]]&lt;67, 2, 3))</f>
        <v>1</v>
      </c>
      <c r="L921">
        <f>SUM(ludnosc[[#This Row],[m_miasto]:[k_wies]])</f>
        <v>389292</v>
      </c>
    </row>
    <row r="922" spans="1:12" x14ac:dyDescent="0.3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203843</v>
      </c>
      <c r="H922">
        <f t="shared" si="29"/>
        <v>192431</v>
      </c>
      <c r="I922">
        <f>IF(ludnosc[[#This Row],[liczba kobiet]]&gt;ludnosc[[#This Row],[liczba mezczyzn]], 1, 0)</f>
        <v>0</v>
      </c>
      <c r="J922">
        <f>IF(AND(ludnosc[[#This Row],[czy kobiet wiecej]] = 1, I921=0), 1, 0)</f>
        <v>0</v>
      </c>
      <c r="K922">
        <f>IF(ludnosc[[#This Row],[wiek]]&lt;=18, 1, IF(ludnosc[[#This Row],[wiek]]&lt;67, 2, 3))</f>
        <v>1</v>
      </c>
      <c r="L922">
        <f>SUM(ludnosc[[#This Row],[m_miasto]:[k_wies]])</f>
        <v>396274</v>
      </c>
    </row>
    <row r="923" spans="1:12" x14ac:dyDescent="0.3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212445</v>
      </c>
      <c r="H923">
        <f t="shared" si="29"/>
        <v>200993</v>
      </c>
      <c r="I923">
        <f>IF(ludnosc[[#This Row],[liczba kobiet]]&gt;ludnosc[[#This Row],[liczba mezczyzn]], 1, 0)</f>
        <v>0</v>
      </c>
      <c r="J923">
        <f>IF(AND(ludnosc[[#This Row],[czy kobiet wiecej]] = 1, I922=0), 1, 0)</f>
        <v>0</v>
      </c>
      <c r="K923">
        <f>IF(ludnosc[[#This Row],[wiek]]&lt;=18, 1, IF(ludnosc[[#This Row],[wiek]]&lt;67, 2, 3))</f>
        <v>1</v>
      </c>
      <c r="L923">
        <f>SUM(ludnosc[[#This Row],[m_miasto]:[k_wies]])</f>
        <v>413438</v>
      </c>
    </row>
    <row r="924" spans="1:12" x14ac:dyDescent="0.3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221216</v>
      </c>
      <c r="H924">
        <f t="shared" si="29"/>
        <v>210849</v>
      </c>
      <c r="I924">
        <f>IF(ludnosc[[#This Row],[liczba kobiet]]&gt;ludnosc[[#This Row],[liczba mezczyzn]], 1, 0)</f>
        <v>0</v>
      </c>
      <c r="J924">
        <f>IF(AND(ludnosc[[#This Row],[czy kobiet wiecej]] = 1, I923=0), 1, 0)</f>
        <v>0</v>
      </c>
      <c r="K924">
        <f>IF(ludnosc[[#This Row],[wiek]]&lt;=18, 1, IF(ludnosc[[#This Row],[wiek]]&lt;67, 2, 3))</f>
        <v>1</v>
      </c>
      <c r="L924">
        <f>SUM(ludnosc[[#This Row],[m_miasto]:[k_wies]])</f>
        <v>432065</v>
      </c>
    </row>
    <row r="925" spans="1:12" x14ac:dyDescent="0.3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219982</v>
      </c>
      <c r="H925">
        <f t="shared" si="29"/>
        <v>209796</v>
      </c>
      <c r="I925">
        <f>IF(ludnosc[[#This Row],[liczba kobiet]]&gt;ludnosc[[#This Row],[liczba mezczyzn]], 1, 0)</f>
        <v>0</v>
      </c>
      <c r="J925">
        <f>IF(AND(ludnosc[[#This Row],[czy kobiet wiecej]] = 1, I924=0), 1, 0)</f>
        <v>0</v>
      </c>
      <c r="K925">
        <f>IF(ludnosc[[#This Row],[wiek]]&lt;=18, 1, IF(ludnosc[[#This Row],[wiek]]&lt;67, 2, 3))</f>
        <v>1</v>
      </c>
      <c r="L925">
        <f>SUM(ludnosc[[#This Row],[m_miasto]:[k_wies]])</f>
        <v>429778</v>
      </c>
    </row>
    <row r="926" spans="1:12" x14ac:dyDescent="0.3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206022</v>
      </c>
      <c r="H926">
        <f t="shared" si="29"/>
        <v>195951</v>
      </c>
      <c r="I926">
        <f>IF(ludnosc[[#This Row],[liczba kobiet]]&gt;ludnosc[[#This Row],[liczba mezczyzn]], 1, 0)</f>
        <v>0</v>
      </c>
      <c r="J926">
        <f>IF(AND(ludnosc[[#This Row],[czy kobiet wiecej]] = 1, I925=0), 1, 0)</f>
        <v>0</v>
      </c>
      <c r="K926">
        <f>IF(ludnosc[[#This Row],[wiek]]&lt;=18, 1, IF(ludnosc[[#This Row],[wiek]]&lt;67, 2, 3))</f>
        <v>1</v>
      </c>
      <c r="L926">
        <f>SUM(ludnosc[[#This Row],[m_miasto]:[k_wies]])</f>
        <v>401973</v>
      </c>
    </row>
    <row r="927" spans="1:12" x14ac:dyDescent="0.3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195673</v>
      </c>
      <c r="H927">
        <f t="shared" si="29"/>
        <v>185951</v>
      </c>
      <c r="I927">
        <f>IF(ludnosc[[#This Row],[liczba kobiet]]&gt;ludnosc[[#This Row],[liczba mezczyzn]], 1, 0)</f>
        <v>0</v>
      </c>
      <c r="J927">
        <f>IF(AND(ludnosc[[#This Row],[czy kobiet wiecej]] = 1, I926=0), 1, 0)</f>
        <v>0</v>
      </c>
      <c r="K927">
        <f>IF(ludnosc[[#This Row],[wiek]]&lt;=18, 1, IF(ludnosc[[#This Row],[wiek]]&lt;67, 2, 3))</f>
        <v>1</v>
      </c>
      <c r="L927">
        <f>SUM(ludnosc[[#This Row],[m_miasto]:[k_wies]])</f>
        <v>381624</v>
      </c>
    </row>
    <row r="928" spans="1:12" x14ac:dyDescent="0.3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188128</v>
      </c>
      <c r="H928">
        <f t="shared" si="29"/>
        <v>179317</v>
      </c>
      <c r="I928">
        <f>IF(ludnosc[[#This Row],[liczba kobiet]]&gt;ludnosc[[#This Row],[liczba mezczyzn]], 1, 0)</f>
        <v>0</v>
      </c>
      <c r="J928">
        <f>IF(AND(ludnosc[[#This Row],[czy kobiet wiecej]] = 1, I927=0), 1, 0)</f>
        <v>0</v>
      </c>
      <c r="K928">
        <f>IF(ludnosc[[#This Row],[wiek]]&lt;=18, 1, IF(ludnosc[[#This Row],[wiek]]&lt;67, 2, 3))</f>
        <v>1</v>
      </c>
      <c r="L928">
        <f>SUM(ludnosc[[#This Row],[m_miasto]:[k_wies]])</f>
        <v>367445</v>
      </c>
    </row>
    <row r="929" spans="1:12" x14ac:dyDescent="0.3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182581</v>
      </c>
      <c r="H929">
        <f t="shared" si="29"/>
        <v>173197</v>
      </c>
      <c r="I929">
        <f>IF(ludnosc[[#This Row],[liczba kobiet]]&gt;ludnosc[[#This Row],[liczba mezczyzn]], 1, 0)</f>
        <v>0</v>
      </c>
      <c r="J929">
        <f>IF(AND(ludnosc[[#This Row],[czy kobiet wiecej]] = 1, I928=0), 1, 0)</f>
        <v>0</v>
      </c>
      <c r="K929">
        <f>IF(ludnosc[[#This Row],[wiek]]&lt;=18, 1, IF(ludnosc[[#This Row],[wiek]]&lt;67, 2, 3))</f>
        <v>1</v>
      </c>
      <c r="L929">
        <f>SUM(ludnosc[[#This Row],[m_miasto]:[k_wies]])</f>
        <v>355778</v>
      </c>
    </row>
    <row r="930" spans="1:12" x14ac:dyDescent="0.3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178928</v>
      </c>
      <c r="H930">
        <f t="shared" si="29"/>
        <v>170623</v>
      </c>
      <c r="I930">
        <f>IF(ludnosc[[#This Row],[liczba kobiet]]&gt;ludnosc[[#This Row],[liczba mezczyzn]], 1, 0)</f>
        <v>0</v>
      </c>
      <c r="J930">
        <f>IF(AND(ludnosc[[#This Row],[czy kobiet wiecej]] = 1, I929=0), 1, 0)</f>
        <v>0</v>
      </c>
      <c r="K930">
        <f>IF(ludnosc[[#This Row],[wiek]]&lt;=18, 1, IF(ludnosc[[#This Row],[wiek]]&lt;67, 2, 3))</f>
        <v>2</v>
      </c>
      <c r="L930">
        <f>SUM(ludnosc[[#This Row],[m_miasto]:[k_wies]])</f>
        <v>349551</v>
      </c>
    </row>
    <row r="931" spans="1:12" x14ac:dyDescent="0.3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180840</v>
      </c>
      <c r="H931">
        <f t="shared" si="29"/>
        <v>172142</v>
      </c>
      <c r="I931">
        <f>IF(ludnosc[[#This Row],[liczba kobiet]]&gt;ludnosc[[#This Row],[liczba mezczyzn]], 1, 0)</f>
        <v>0</v>
      </c>
      <c r="J931">
        <f>IF(AND(ludnosc[[#This Row],[czy kobiet wiecej]] = 1, I930=0), 1, 0)</f>
        <v>0</v>
      </c>
      <c r="K931">
        <f>IF(ludnosc[[#This Row],[wiek]]&lt;=18, 1, IF(ludnosc[[#This Row],[wiek]]&lt;67, 2, 3))</f>
        <v>2</v>
      </c>
      <c r="L931">
        <f>SUM(ludnosc[[#This Row],[m_miasto]:[k_wies]])</f>
        <v>352982</v>
      </c>
    </row>
    <row r="932" spans="1:12" x14ac:dyDescent="0.3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186990</v>
      </c>
      <c r="H932">
        <f t="shared" si="29"/>
        <v>178349</v>
      </c>
      <c r="I932">
        <f>IF(ludnosc[[#This Row],[liczba kobiet]]&gt;ludnosc[[#This Row],[liczba mezczyzn]], 1, 0)</f>
        <v>0</v>
      </c>
      <c r="J932">
        <f>IF(AND(ludnosc[[#This Row],[czy kobiet wiecej]] = 1, I931=0), 1, 0)</f>
        <v>0</v>
      </c>
      <c r="K932">
        <f>IF(ludnosc[[#This Row],[wiek]]&lt;=18, 1, IF(ludnosc[[#This Row],[wiek]]&lt;67, 2, 3))</f>
        <v>2</v>
      </c>
      <c r="L932">
        <f>SUM(ludnosc[[#This Row],[m_miasto]:[k_wies]])</f>
        <v>365339</v>
      </c>
    </row>
    <row r="933" spans="1:12" x14ac:dyDescent="0.3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192090</v>
      </c>
      <c r="H933">
        <f t="shared" si="29"/>
        <v>183227</v>
      </c>
      <c r="I933">
        <f>IF(ludnosc[[#This Row],[liczba kobiet]]&gt;ludnosc[[#This Row],[liczba mezczyzn]], 1, 0)</f>
        <v>0</v>
      </c>
      <c r="J933">
        <f>IF(AND(ludnosc[[#This Row],[czy kobiet wiecej]] = 1, I932=0), 1, 0)</f>
        <v>0</v>
      </c>
      <c r="K933">
        <f>IF(ludnosc[[#This Row],[wiek]]&lt;=18, 1, IF(ludnosc[[#This Row],[wiek]]&lt;67, 2, 3))</f>
        <v>2</v>
      </c>
      <c r="L933">
        <f>SUM(ludnosc[[#This Row],[m_miasto]:[k_wies]])</f>
        <v>375317</v>
      </c>
    </row>
    <row r="934" spans="1:12" x14ac:dyDescent="0.3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193549</v>
      </c>
      <c r="H934">
        <f t="shared" si="29"/>
        <v>184870</v>
      </c>
      <c r="I934">
        <f>IF(ludnosc[[#This Row],[liczba kobiet]]&gt;ludnosc[[#This Row],[liczba mezczyzn]], 1, 0)</f>
        <v>0</v>
      </c>
      <c r="J934">
        <f>IF(AND(ludnosc[[#This Row],[czy kobiet wiecej]] = 1, I933=0), 1, 0)</f>
        <v>0</v>
      </c>
      <c r="K934">
        <f>IF(ludnosc[[#This Row],[wiek]]&lt;=18, 1, IF(ludnosc[[#This Row],[wiek]]&lt;67, 2, 3))</f>
        <v>2</v>
      </c>
      <c r="L934">
        <f>SUM(ludnosc[[#This Row],[m_miasto]:[k_wies]])</f>
        <v>378419</v>
      </c>
    </row>
    <row r="935" spans="1:12" x14ac:dyDescent="0.3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199690</v>
      </c>
      <c r="H935">
        <f t="shared" si="29"/>
        <v>189796</v>
      </c>
      <c r="I935">
        <f>IF(ludnosc[[#This Row],[liczba kobiet]]&gt;ludnosc[[#This Row],[liczba mezczyzn]], 1, 0)</f>
        <v>0</v>
      </c>
      <c r="J935">
        <f>IF(AND(ludnosc[[#This Row],[czy kobiet wiecej]] = 1, I934=0), 1, 0)</f>
        <v>0</v>
      </c>
      <c r="K935">
        <f>IF(ludnosc[[#This Row],[wiek]]&lt;=18, 1, IF(ludnosc[[#This Row],[wiek]]&lt;67, 2, 3))</f>
        <v>2</v>
      </c>
      <c r="L935">
        <f>SUM(ludnosc[[#This Row],[m_miasto]:[k_wies]])</f>
        <v>389486</v>
      </c>
    </row>
    <row r="936" spans="1:12" x14ac:dyDescent="0.3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207543</v>
      </c>
      <c r="H936">
        <f t="shared" si="29"/>
        <v>198354</v>
      </c>
      <c r="I936">
        <f>IF(ludnosc[[#This Row],[liczba kobiet]]&gt;ludnosc[[#This Row],[liczba mezczyzn]], 1, 0)</f>
        <v>0</v>
      </c>
      <c r="J936">
        <f>IF(AND(ludnosc[[#This Row],[czy kobiet wiecej]] = 1, I935=0), 1, 0)</f>
        <v>0</v>
      </c>
      <c r="K936">
        <f>IF(ludnosc[[#This Row],[wiek]]&lt;=18, 1, IF(ludnosc[[#This Row],[wiek]]&lt;67, 2, 3))</f>
        <v>2</v>
      </c>
      <c r="L936">
        <f>SUM(ludnosc[[#This Row],[m_miasto]:[k_wies]])</f>
        <v>405897</v>
      </c>
    </row>
    <row r="937" spans="1:12" x14ac:dyDescent="0.3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216347</v>
      </c>
      <c r="H937">
        <f t="shared" si="29"/>
        <v>206058</v>
      </c>
      <c r="I937">
        <f>IF(ludnosc[[#This Row],[liczba kobiet]]&gt;ludnosc[[#This Row],[liczba mezczyzn]], 1, 0)</f>
        <v>0</v>
      </c>
      <c r="J937">
        <f>IF(AND(ludnosc[[#This Row],[czy kobiet wiecej]] = 1, I936=0), 1, 0)</f>
        <v>0</v>
      </c>
      <c r="K937">
        <f>IF(ludnosc[[#This Row],[wiek]]&lt;=18, 1, IF(ludnosc[[#This Row],[wiek]]&lt;67, 2, 3))</f>
        <v>2</v>
      </c>
      <c r="L937">
        <f>SUM(ludnosc[[#This Row],[m_miasto]:[k_wies]])</f>
        <v>422405</v>
      </c>
    </row>
    <row r="938" spans="1:12" x14ac:dyDescent="0.3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221612</v>
      </c>
      <c r="H938">
        <f t="shared" si="29"/>
        <v>212721</v>
      </c>
      <c r="I938">
        <f>IF(ludnosc[[#This Row],[liczba kobiet]]&gt;ludnosc[[#This Row],[liczba mezczyzn]], 1, 0)</f>
        <v>0</v>
      </c>
      <c r="J938">
        <f>IF(AND(ludnosc[[#This Row],[czy kobiet wiecej]] = 1, I937=0), 1, 0)</f>
        <v>0</v>
      </c>
      <c r="K938">
        <f>IF(ludnosc[[#This Row],[wiek]]&lt;=18, 1, IF(ludnosc[[#This Row],[wiek]]&lt;67, 2, 3))</f>
        <v>2</v>
      </c>
      <c r="L938">
        <f>SUM(ludnosc[[#This Row],[m_miasto]:[k_wies]])</f>
        <v>434333</v>
      </c>
    </row>
    <row r="939" spans="1:12" x14ac:dyDescent="0.3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235030</v>
      </c>
      <c r="H939">
        <f t="shared" si="29"/>
        <v>226777</v>
      </c>
      <c r="I939">
        <f>IF(ludnosc[[#This Row],[liczba kobiet]]&gt;ludnosc[[#This Row],[liczba mezczyzn]], 1, 0)</f>
        <v>0</v>
      </c>
      <c r="J939">
        <f>IF(AND(ludnosc[[#This Row],[czy kobiet wiecej]] = 1, I938=0), 1, 0)</f>
        <v>0</v>
      </c>
      <c r="K939">
        <f>IF(ludnosc[[#This Row],[wiek]]&lt;=18, 1, IF(ludnosc[[#This Row],[wiek]]&lt;67, 2, 3))</f>
        <v>2</v>
      </c>
      <c r="L939">
        <f>SUM(ludnosc[[#This Row],[m_miasto]:[k_wies]])</f>
        <v>461807</v>
      </c>
    </row>
    <row r="940" spans="1:12" x14ac:dyDescent="0.3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245457</v>
      </c>
      <c r="H940">
        <f t="shared" si="29"/>
        <v>235309</v>
      </c>
      <c r="I940">
        <f>IF(ludnosc[[#This Row],[liczba kobiet]]&gt;ludnosc[[#This Row],[liczba mezczyzn]], 1, 0)</f>
        <v>0</v>
      </c>
      <c r="J940">
        <f>IF(AND(ludnosc[[#This Row],[czy kobiet wiecej]] = 1, I939=0), 1, 0)</f>
        <v>0</v>
      </c>
      <c r="K940">
        <f>IF(ludnosc[[#This Row],[wiek]]&lt;=18, 1, IF(ludnosc[[#This Row],[wiek]]&lt;67, 2, 3))</f>
        <v>2</v>
      </c>
      <c r="L940">
        <f>SUM(ludnosc[[#This Row],[m_miasto]:[k_wies]])</f>
        <v>480766</v>
      </c>
    </row>
    <row r="941" spans="1:12" x14ac:dyDescent="0.3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254684</v>
      </c>
      <c r="H941">
        <f t="shared" si="29"/>
        <v>244532</v>
      </c>
      <c r="I941">
        <f>IF(ludnosc[[#This Row],[liczba kobiet]]&gt;ludnosc[[#This Row],[liczba mezczyzn]], 1, 0)</f>
        <v>0</v>
      </c>
      <c r="J941">
        <f>IF(AND(ludnosc[[#This Row],[czy kobiet wiecej]] = 1, I940=0), 1, 0)</f>
        <v>0</v>
      </c>
      <c r="K941">
        <f>IF(ludnosc[[#This Row],[wiek]]&lt;=18, 1, IF(ludnosc[[#This Row],[wiek]]&lt;67, 2, 3))</f>
        <v>2</v>
      </c>
      <c r="L941">
        <f>SUM(ludnosc[[#This Row],[m_miasto]:[k_wies]])</f>
        <v>499216</v>
      </c>
    </row>
    <row r="942" spans="1:12" x14ac:dyDescent="0.3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270337</v>
      </c>
      <c r="H942">
        <f t="shared" si="29"/>
        <v>258668</v>
      </c>
      <c r="I942">
        <f>IF(ludnosc[[#This Row],[liczba kobiet]]&gt;ludnosc[[#This Row],[liczba mezczyzn]], 1, 0)</f>
        <v>0</v>
      </c>
      <c r="J942">
        <f>IF(AND(ludnosc[[#This Row],[czy kobiet wiecej]] = 1, I941=0), 1, 0)</f>
        <v>0</v>
      </c>
      <c r="K942">
        <f>IF(ludnosc[[#This Row],[wiek]]&lt;=18, 1, IF(ludnosc[[#This Row],[wiek]]&lt;67, 2, 3))</f>
        <v>2</v>
      </c>
      <c r="L942">
        <f>SUM(ludnosc[[#This Row],[m_miasto]:[k_wies]])</f>
        <v>529005</v>
      </c>
    </row>
    <row r="943" spans="1:12" x14ac:dyDescent="0.3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276081</v>
      </c>
      <c r="H943">
        <f t="shared" si="29"/>
        <v>265087</v>
      </c>
      <c r="I943">
        <f>IF(ludnosc[[#This Row],[liczba kobiet]]&gt;ludnosc[[#This Row],[liczba mezczyzn]], 1, 0)</f>
        <v>0</v>
      </c>
      <c r="J943">
        <f>IF(AND(ludnosc[[#This Row],[czy kobiet wiecej]] = 1, I942=0), 1, 0)</f>
        <v>0</v>
      </c>
      <c r="K943">
        <f>IF(ludnosc[[#This Row],[wiek]]&lt;=18, 1, IF(ludnosc[[#This Row],[wiek]]&lt;67, 2, 3))</f>
        <v>2</v>
      </c>
      <c r="L943">
        <f>SUM(ludnosc[[#This Row],[m_miasto]:[k_wies]])</f>
        <v>541168</v>
      </c>
    </row>
    <row r="944" spans="1:12" x14ac:dyDescent="0.3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278159</v>
      </c>
      <c r="H944">
        <f t="shared" si="29"/>
        <v>267373</v>
      </c>
      <c r="I944">
        <f>IF(ludnosc[[#This Row],[liczba kobiet]]&gt;ludnosc[[#This Row],[liczba mezczyzn]], 1, 0)</f>
        <v>0</v>
      </c>
      <c r="J944">
        <f>IF(AND(ludnosc[[#This Row],[czy kobiet wiecej]] = 1, I943=0), 1, 0)</f>
        <v>0</v>
      </c>
      <c r="K944">
        <f>IF(ludnosc[[#This Row],[wiek]]&lt;=18, 1, IF(ludnosc[[#This Row],[wiek]]&lt;67, 2, 3))</f>
        <v>2</v>
      </c>
      <c r="L944">
        <f>SUM(ludnosc[[#This Row],[m_miasto]:[k_wies]])</f>
        <v>545532</v>
      </c>
    </row>
    <row r="945" spans="1:12" x14ac:dyDescent="0.3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285676</v>
      </c>
      <c r="H945">
        <f t="shared" si="29"/>
        <v>276342</v>
      </c>
      <c r="I945">
        <f>IF(ludnosc[[#This Row],[liczba kobiet]]&gt;ludnosc[[#This Row],[liczba mezczyzn]], 1, 0)</f>
        <v>0</v>
      </c>
      <c r="J945">
        <f>IF(AND(ludnosc[[#This Row],[czy kobiet wiecej]] = 1, I944=0), 1, 0)</f>
        <v>0</v>
      </c>
      <c r="K945">
        <f>IF(ludnosc[[#This Row],[wiek]]&lt;=18, 1, IF(ludnosc[[#This Row],[wiek]]&lt;67, 2, 3))</f>
        <v>2</v>
      </c>
      <c r="L945">
        <f>SUM(ludnosc[[#This Row],[m_miasto]:[k_wies]])</f>
        <v>562018</v>
      </c>
    </row>
    <row r="946" spans="1:12" x14ac:dyDescent="0.3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291215</v>
      </c>
      <c r="H946">
        <f t="shared" si="29"/>
        <v>280853</v>
      </c>
      <c r="I946">
        <f>IF(ludnosc[[#This Row],[liczba kobiet]]&gt;ludnosc[[#This Row],[liczba mezczyzn]], 1, 0)</f>
        <v>0</v>
      </c>
      <c r="J946">
        <f>IF(AND(ludnosc[[#This Row],[czy kobiet wiecej]] = 1, I945=0), 1, 0)</f>
        <v>0</v>
      </c>
      <c r="K946">
        <f>IF(ludnosc[[#This Row],[wiek]]&lt;=18, 1, IF(ludnosc[[#This Row],[wiek]]&lt;67, 2, 3))</f>
        <v>2</v>
      </c>
      <c r="L946">
        <f>SUM(ludnosc[[#This Row],[m_miasto]:[k_wies]])</f>
        <v>572068</v>
      </c>
    </row>
    <row r="947" spans="1:12" x14ac:dyDescent="0.3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302434</v>
      </c>
      <c r="H947">
        <f t="shared" si="29"/>
        <v>294096</v>
      </c>
      <c r="I947">
        <f>IF(ludnosc[[#This Row],[liczba kobiet]]&gt;ludnosc[[#This Row],[liczba mezczyzn]], 1, 0)</f>
        <v>0</v>
      </c>
      <c r="J947">
        <f>IF(AND(ludnosc[[#This Row],[czy kobiet wiecej]] = 1, I946=0), 1, 0)</f>
        <v>0</v>
      </c>
      <c r="K947">
        <f>IF(ludnosc[[#This Row],[wiek]]&lt;=18, 1, IF(ludnosc[[#This Row],[wiek]]&lt;67, 2, 3))</f>
        <v>2</v>
      </c>
      <c r="L947">
        <f>SUM(ludnosc[[#This Row],[m_miasto]:[k_wies]])</f>
        <v>596530</v>
      </c>
    </row>
    <row r="948" spans="1:12" x14ac:dyDescent="0.3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319585</v>
      </c>
      <c r="H948">
        <f t="shared" si="29"/>
        <v>310890</v>
      </c>
      <c r="I948">
        <f>IF(ludnosc[[#This Row],[liczba kobiet]]&gt;ludnosc[[#This Row],[liczba mezczyzn]], 1, 0)</f>
        <v>0</v>
      </c>
      <c r="J948">
        <f>IF(AND(ludnosc[[#This Row],[czy kobiet wiecej]] = 1, I947=0), 1, 0)</f>
        <v>0</v>
      </c>
      <c r="K948">
        <f>IF(ludnosc[[#This Row],[wiek]]&lt;=18, 1, IF(ludnosc[[#This Row],[wiek]]&lt;67, 2, 3))</f>
        <v>2</v>
      </c>
      <c r="L948">
        <f>SUM(ludnosc[[#This Row],[m_miasto]:[k_wies]])</f>
        <v>630475</v>
      </c>
    </row>
    <row r="949" spans="1:12" x14ac:dyDescent="0.3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329380</v>
      </c>
      <c r="H949">
        <f t="shared" si="29"/>
        <v>320160</v>
      </c>
      <c r="I949">
        <f>IF(ludnosc[[#This Row],[liczba kobiet]]&gt;ludnosc[[#This Row],[liczba mezczyzn]], 1, 0)</f>
        <v>0</v>
      </c>
      <c r="J949">
        <f>IF(AND(ludnosc[[#This Row],[czy kobiet wiecej]] = 1, I948=0), 1, 0)</f>
        <v>0</v>
      </c>
      <c r="K949">
        <f>IF(ludnosc[[#This Row],[wiek]]&lt;=18, 1, IF(ludnosc[[#This Row],[wiek]]&lt;67, 2, 3))</f>
        <v>2</v>
      </c>
      <c r="L949">
        <f>SUM(ludnosc[[#This Row],[m_miasto]:[k_wies]])</f>
        <v>649540</v>
      </c>
    </row>
    <row r="950" spans="1:12" x14ac:dyDescent="0.3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337641</v>
      </c>
      <c r="H950">
        <f t="shared" si="29"/>
        <v>330494</v>
      </c>
      <c r="I950">
        <f>IF(ludnosc[[#This Row],[liczba kobiet]]&gt;ludnosc[[#This Row],[liczba mezczyzn]], 1, 0)</f>
        <v>0</v>
      </c>
      <c r="J950">
        <f>IF(AND(ludnosc[[#This Row],[czy kobiet wiecej]] = 1, I949=0), 1, 0)</f>
        <v>0</v>
      </c>
      <c r="K950">
        <f>IF(ludnosc[[#This Row],[wiek]]&lt;=18, 1, IF(ludnosc[[#This Row],[wiek]]&lt;67, 2, 3))</f>
        <v>2</v>
      </c>
      <c r="L950">
        <f>SUM(ludnosc[[#This Row],[m_miasto]:[k_wies]])</f>
        <v>668135</v>
      </c>
    </row>
    <row r="951" spans="1:12" x14ac:dyDescent="0.3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327428</v>
      </c>
      <c r="H951">
        <f t="shared" si="29"/>
        <v>318984</v>
      </c>
      <c r="I951">
        <f>IF(ludnosc[[#This Row],[liczba kobiet]]&gt;ludnosc[[#This Row],[liczba mezczyzn]], 1, 0)</f>
        <v>0</v>
      </c>
      <c r="J951">
        <f>IF(AND(ludnosc[[#This Row],[czy kobiet wiecej]] = 1, I950=0), 1, 0)</f>
        <v>0</v>
      </c>
      <c r="K951">
        <f>IF(ludnosc[[#This Row],[wiek]]&lt;=18, 1, IF(ludnosc[[#This Row],[wiek]]&lt;67, 2, 3))</f>
        <v>2</v>
      </c>
      <c r="L951">
        <f>SUM(ludnosc[[#This Row],[m_miasto]:[k_wies]])</f>
        <v>646412</v>
      </c>
    </row>
    <row r="952" spans="1:12" x14ac:dyDescent="0.3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311914</v>
      </c>
      <c r="H952">
        <f t="shared" si="29"/>
        <v>306133</v>
      </c>
      <c r="I952">
        <f>IF(ludnosc[[#This Row],[liczba kobiet]]&gt;ludnosc[[#This Row],[liczba mezczyzn]], 1, 0)</f>
        <v>0</v>
      </c>
      <c r="J952">
        <f>IF(AND(ludnosc[[#This Row],[czy kobiet wiecej]] = 1, I951=0), 1, 0)</f>
        <v>0</v>
      </c>
      <c r="K952">
        <f>IF(ludnosc[[#This Row],[wiek]]&lt;=18, 1, IF(ludnosc[[#This Row],[wiek]]&lt;67, 2, 3))</f>
        <v>2</v>
      </c>
      <c r="L952">
        <f>SUM(ludnosc[[#This Row],[m_miasto]:[k_wies]])</f>
        <v>618047</v>
      </c>
    </row>
    <row r="953" spans="1:12" x14ac:dyDescent="0.3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316868</v>
      </c>
      <c r="H953">
        <f t="shared" si="29"/>
        <v>311790</v>
      </c>
      <c r="I953">
        <f>IF(ludnosc[[#This Row],[liczba kobiet]]&gt;ludnosc[[#This Row],[liczba mezczyzn]], 1, 0)</f>
        <v>0</v>
      </c>
      <c r="J953">
        <f>IF(AND(ludnosc[[#This Row],[czy kobiet wiecej]] = 1, I952=0), 1, 0)</f>
        <v>0</v>
      </c>
      <c r="K953">
        <f>IF(ludnosc[[#This Row],[wiek]]&lt;=18, 1, IF(ludnosc[[#This Row],[wiek]]&lt;67, 2, 3))</f>
        <v>2</v>
      </c>
      <c r="L953">
        <f>SUM(ludnosc[[#This Row],[m_miasto]:[k_wies]])</f>
        <v>628658</v>
      </c>
    </row>
    <row r="954" spans="1:12" x14ac:dyDescent="0.3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315191</v>
      </c>
      <c r="H954">
        <f t="shared" si="29"/>
        <v>308414</v>
      </c>
      <c r="I954">
        <f>IF(ludnosc[[#This Row],[liczba kobiet]]&gt;ludnosc[[#This Row],[liczba mezczyzn]], 1, 0)</f>
        <v>0</v>
      </c>
      <c r="J954">
        <f>IF(AND(ludnosc[[#This Row],[czy kobiet wiecej]] = 1, I953=0), 1, 0)</f>
        <v>0</v>
      </c>
      <c r="K954">
        <f>IF(ludnosc[[#This Row],[wiek]]&lt;=18, 1, IF(ludnosc[[#This Row],[wiek]]&lt;67, 2, 3))</f>
        <v>2</v>
      </c>
      <c r="L954">
        <f>SUM(ludnosc[[#This Row],[m_miasto]:[k_wies]])</f>
        <v>623605</v>
      </c>
    </row>
    <row r="955" spans="1:12" x14ac:dyDescent="0.3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305013</v>
      </c>
      <c r="H955">
        <f t="shared" si="29"/>
        <v>300036</v>
      </c>
      <c r="I955">
        <f>IF(ludnosc[[#This Row],[liczba kobiet]]&gt;ludnosc[[#This Row],[liczba mezczyzn]], 1, 0)</f>
        <v>0</v>
      </c>
      <c r="J955">
        <f>IF(AND(ludnosc[[#This Row],[czy kobiet wiecej]] = 1, I954=0), 1, 0)</f>
        <v>0</v>
      </c>
      <c r="K955">
        <f>IF(ludnosc[[#This Row],[wiek]]&lt;=18, 1, IF(ludnosc[[#This Row],[wiek]]&lt;67, 2, 3))</f>
        <v>2</v>
      </c>
      <c r="L955">
        <f>SUM(ludnosc[[#This Row],[m_miasto]:[k_wies]])</f>
        <v>605049</v>
      </c>
    </row>
    <row r="956" spans="1:12" x14ac:dyDescent="0.3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302000</v>
      </c>
      <c r="H956">
        <f t="shared" si="29"/>
        <v>297179</v>
      </c>
      <c r="I956">
        <f>IF(ludnosc[[#This Row],[liczba kobiet]]&gt;ludnosc[[#This Row],[liczba mezczyzn]], 1, 0)</f>
        <v>0</v>
      </c>
      <c r="J956">
        <f>IF(AND(ludnosc[[#This Row],[czy kobiet wiecej]] = 1, I955=0), 1, 0)</f>
        <v>0</v>
      </c>
      <c r="K956">
        <f>IF(ludnosc[[#This Row],[wiek]]&lt;=18, 1, IF(ludnosc[[#This Row],[wiek]]&lt;67, 2, 3))</f>
        <v>2</v>
      </c>
      <c r="L956">
        <f>SUM(ludnosc[[#This Row],[m_miasto]:[k_wies]])</f>
        <v>599179</v>
      </c>
    </row>
    <row r="957" spans="1:12" x14ac:dyDescent="0.3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301685</v>
      </c>
      <c r="H957">
        <f t="shared" si="29"/>
        <v>298449</v>
      </c>
      <c r="I957">
        <f>IF(ludnosc[[#This Row],[liczba kobiet]]&gt;ludnosc[[#This Row],[liczba mezczyzn]], 1, 0)</f>
        <v>0</v>
      </c>
      <c r="J957">
        <f>IF(AND(ludnosc[[#This Row],[czy kobiet wiecej]] = 1, I956=0), 1, 0)</f>
        <v>0</v>
      </c>
      <c r="K957">
        <f>IF(ludnosc[[#This Row],[wiek]]&lt;=18, 1, IF(ludnosc[[#This Row],[wiek]]&lt;67, 2, 3))</f>
        <v>2</v>
      </c>
      <c r="L957">
        <f>SUM(ludnosc[[#This Row],[m_miasto]:[k_wies]])</f>
        <v>600134</v>
      </c>
    </row>
    <row r="958" spans="1:12" x14ac:dyDescent="0.3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290362</v>
      </c>
      <c r="H958">
        <f t="shared" si="29"/>
        <v>288011</v>
      </c>
      <c r="I958">
        <f>IF(ludnosc[[#This Row],[liczba kobiet]]&gt;ludnosc[[#This Row],[liczba mezczyzn]], 1, 0)</f>
        <v>0</v>
      </c>
      <c r="J958">
        <f>IF(AND(ludnosc[[#This Row],[czy kobiet wiecej]] = 1, I957=0), 1, 0)</f>
        <v>0</v>
      </c>
      <c r="K958">
        <f>IF(ludnosc[[#This Row],[wiek]]&lt;=18, 1, IF(ludnosc[[#This Row],[wiek]]&lt;67, 2, 3))</f>
        <v>2</v>
      </c>
      <c r="L958">
        <f>SUM(ludnosc[[#This Row],[m_miasto]:[k_wies]])</f>
        <v>578373</v>
      </c>
    </row>
    <row r="959" spans="1:12" x14ac:dyDescent="0.3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279537</v>
      </c>
      <c r="H959">
        <f t="shared" si="29"/>
        <v>276881</v>
      </c>
      <c r="I959">
        <f>IF(ludnosc[[#This Row],[liczba kobiet]]&gt;ludnosc[[#This Row],[liczba mezczyzn]], 1, 0)</f>
        <v>0</v>
      </c>
      <c r="J959">
        <f>IF(AND(ludnosc[[#This Row],[czy kobiet wiecej]] = 1, I958=0), 1, 0)</f>
        <v>0</v>
      </c>
      <c r="K959">
        <f>IF(ludnosc[[#This Row],[wiek]]&lt;=18, 1, IF(ludnosc[[#This Row],[wiek]]&lt;67, 2, 3))</f>
        <v>2</v>
      </c>
      <c r="L959">
        <f>SUM(ludnosc[[#This Row],[m_miasto]:[k_wies]])</f>
        <v>556418</v>
      </c>
    </row>
    <row r="960" spans="1:12" x14ac:dyDescent="0.3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266958</v>
      </c>
      <c r="H960">
        <f t="shared" si="29"/>
        <v>266399</v>
      </c>
      <c r="I960">
        <f>IF(ludnosc[[#This Row],[liczba kobiet]]&gt;ludnosc[[#This Row],[liczba mezczyzn]], 1, 0)</f>
        <v>0</v>
      </c>
      <c r="J960">
        <f>IF(AND(ludnosc[[#This Row],[czy kobiet wiecej]] = 1, I959=0), 1, 0)</f>
        <v>0</v>
      </c>
      <c r="K960">
        <f>IF(ludnosc[[#This Row],[wiek]]&lt;=18, 1, IF(ludnosc[[#This Row],[wiek]]&lt;67, 2, 3))</f>
        <v>2</v>
      </c>
      <c r="L960">
        <f>SUM(ludnosc[[#This Row],[m_miasto]:[k_wies]])</f>
        <v>533357</v>
      </c>
    </row>
    <row r="961" spans="1:12" x14ac:dyDescent="0.3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256273</v>
      </c>
      <c r="H961">
        <f t="shared" si="29"/>
        <v>256111</v>
      </c>
      <c r="I961">
        <f>IF(ludnosc[[#This Row],[liczba kobiet]]&gt;ludnosc[[#This Row],[liczba mezczyzn]], 1, 0)</f>
        <v>0</v>
      </c>
      <c r="J961">
        <f>IF(AND(ludnosc[[#This Row],[czy kobiet wiecej]] = 1, I960=0), 1, 0)</f>
        <v>0</v>
      </c>
      <c r="K961">
        <f>IF(ludnosc[[#This Row],[wiek]]&lt;=18, 1, IF(ludnosc[[#This Row],[wiek]]&lt;67, 2, 3))</f>
        <v>2</v>
      </c>
      <c r="L961">
        <f>SUM(ludnosc[[#This Row],[m_miasto]:[k_wies]])</f>
        <v>512384</v>
      </c>
    </row>
    <row r="962" spans="1:12" x14ac:dyDescent="0.3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244207</v>
      </c>
      <c r="H962">
        <f t="shared" si="29"/>
        <v>246687</v>
      </c>
      <c r="I962">
        <f>IF(ludnosc[[#This Row],[liczba kobiet]]&gt;ludnosc[[#This Row],[liczba mezczyzn]], 1, 0)</f>
        <v>1</v>
      </c>
      <c r="J962">
        <f>IF(AND(ludnosc[[#This Row],[czy kobiet wiecej]] = 1, I961=0), 1, 0)</f>
        <v>1</v>
      </c>
      <c r="K962">
        <f>IF(ludnosc[[#This Row],[wiek]]&lt;=18, 1, IF(ludnosc[[#This Row],[wiek]]&lt;67, 2, 3))</f>
        <v>2</v>
      </c>
      <c r="L962">
        <f>SUM(ludnosc[[#This Row],[m_miasto]:[k_wies]])</f>
        <v>490894</v>
      </c>
    </row>
    <row r="963" spans="1:12" x14ac:dyDescent="0.3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C963+E963</f>
        <v>236451</v>
      </c>
      <c r="H963">
        <f t="shared" ref="H963:H1026" si="31">D963+F963</f>
        <v>238175</v>
      </c>
      <c r="I963">
        <f>IF(ludnosc[[#This Row],[liczba kobiet]]&gt;ludnosc[[#This Row],[liczba mezczyzn]], 1, 0)</f>
        <v>1</v>
      </c>
      <c r="J963">
        <f>IF(AND(ludnosc[[#This Row],[czy kobiet wiecej]] = 1, I962=0), 1, 0)</f>
        <v>0</v>
      </c>
      <c r="K963">
        <f>IF(ludnosc[[#This Row],[wiek]]&lt;=18, 1, IF(ludnosc[[#This Row],[wiek]]&lt;67, 2, 3))</f>
        <v>2</v>
      </c>
      <c r="L963">
        <f>SUM(ludnosc[[#This Row],[m_miasto]:[k_wies]])</f>
        <v>474626</v>
      </c>
    </row>
    <row r="964" spans="1:12" x14ac:dyDescent="0.3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225674</v>
      </c>
      <c r="H964">
        <f t="shared" si="31"/>
        <v>229961</v>
      </c>
      <c r="I964">
        <f>IF(ludnosc[[#This Row],[liczba kobiet]]&gt;ludnosc[[#This Row],[liczba mezczyzn]], 1, 0)</f>
        <v>1</v>
      </c>
      <c r="J964">
        <f>IF(AND(ludnosc[[#This Row],[czy kobiet wiecej]] = 1, I963=0), 1, 0)</f>
        <v>0</v>
      </c>
      <c r="K964">
        <f>IF(ludnosc[[#This Row],[wiek]]&lt;=18, 1, IF(ludnosc[[#This Row],[wiek]]&lt;67, 2, 3))</f>
        <v>2</v>
      </c>
      <c r="L964">
        <f>SUM(ludnosc[[#This Row],[m_miasto]:[k_wies]])</f>
        <v>455635</v>
      </c>
    </row>
    <row r="965" spans="1:12" x14ac:dyDescent="0.3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220664</v>
      </c>
      <c r="H965">
        <f t="shared" si="31"/>
        <v>225510</v>
      </c>
      <c r="I965">
        <f>IF(ludnosc[[#This Row],[liczba kobiet]]&gt;ludnosc[[#This Row],[liczba mezczyzn]], 1, 0)</f>
        <v>1</v>
      </c>
      <c r="J965">
        <f>IF(AND(ludnosc[[#This Row],[czy kobiet wiecej]] = 1, I964=0), 1, 0)</f>
        <v>0</v>
      </c>
      <c r="K965">
        <f>IF(ludnosc[[#This Row],[wiek]]&lt;=18, 1, IF(ludnosc[[#This Row],[wiek]]&lt;67, 2, 3))</f>
        <v>2</v>
      </c>
      <c r="L965">
        <f>SUM(ludnosc[[#This Row],[m_miasto]:[k_wies]])</f>
        <v>446174</v>
      </c>
    </row>
    <row r="966" spans="1:12" x14ac:dyDescent="0.3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217026</v>
      </c>
      <c r="H966">
        <f t="shared" si="31"/>
        <v>223213</v>
      </c>
      <c r="I966">
        <f>IF(ludnosc[[#This Row],[liczba kobiet]]&gt;ludnosc[[#This Row],[liczba mezczyzn]], 1, 0)</f>
        <v>1</v>
      </c>
      <c r="J966">
        <f>IF(AND(ludnosc[[#This Row],[czy kobiet wiecej]] = 1, I965=0), 1, 0)</f>
        <v>0</v>
      </c>
      <c r="K966">
        <f>IF(ludnosc[[#This Row],[wiek]]&lt;=18, 1, IF(ludnosc[[#This Row],[wiek]]&lt;67, 2, 3))</f>
        <v>2</v>
      </c>
      <c r="L966">
        <f>SUM(ludnosc[[#This Row],[m_miasto]:[k_wies]])</f>
        <v>440239</v>
      </c>
    </row>
    <row r="967" spans="1:12" x14ac:dyDescent="0.3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216498</v>
      </c>
      <c r="H967">
        <f t="shared" si="31"/>
        <v>224319</v>
      </c>
      <c r="I967">
        <f>IF(ludnosc[[#This Row],[liczba kobiet]]&gt;ludnosc[[#This Row],[liczba mezczyzn]], 1, 0)</f>
        <v>1</v>
      </c>
      <c r="J967">
        <f>IF(AND(ludnosc[[#This Row],[czy kobiet wiecej]] = 1, I966=0), 1, 0)</f>
        <v>0</v>
      </c>
      <c r="K967">
        <f>IF(ludnosc[[#This Row],[wiek]]&lt;=18, 1, IF(ludnosc[[#This Row],[wiek]]&lt;67, 2, 3))</f>
        <v>2</v>
      </c>
      <c r="L967">
        <f>SUM(ludnosc[[#This Row],[m_miasto]:[k_wies]])</f>
        <v>440817</v>
      </c>
    </row>
    <row r="968" spans="1:12" x14ac:dyDescent="0.3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217373</v>
      </c>
      <c r="H968">
        <f t="shared" si="31"/>
        <v>226622</v>
      </c>
      <c r="I968">
        <f>IF(ludnosc[[#This Row],[liczba kobiet]]&gt;ludnosc[[#This Row],[liczba mezczyzn]], 1, 0)</f>
        <v>1</v>
      </c>
      <c r="J968">
        <f>IF(AND(ludnosc[[#This Row],[czy kobiet wiecej]] = 1, I967=0), 1, 0)</f>
        <v>0</v>
      </c>
      <c r="K968">
        <f>IF(ludnosc[[#This Row],[wiek]]&lt;=18, 1, IF(ludnosc[[#This Row],[wiek]]&lt;67, 2, 3))</f>
        <v>2</v>
      </c>
      <c r="L968">
        <f>SUM(ludnosc[[#This Row],[m_miasto]:[k_wies]])</f>
        <v>443995</v>
      </c>
    </row>
    <row r="969" spans="1:12" x14ac:dyDescent="0.3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220196</v>
      </c>
      <c r="H969">
        <f t="shared" si="31"/>
        <v>231380</v>
      </c>
      <c r="I969">
        <f>IF(ludnosc[[#This Row],[liczba kobiet]]&gt;ludnosc[[#This Row],[liczba mezczyzn]], 1, 0)</f>
        <v>1</v>
      </c>
      <c r="J969">
        <f>IF(AND(ludnosc[[#This Row],[czy kobiet wiecej]] = 1, I968=0), 1, 0)</f>
        <v>0</v>
      </c>
      <c r="K969">
        <f>IF(ludnosc[[#This Row],[wiek]]&lt;=18, 1, IF(ludnosc[[#This Row],[wiek]]&lt;67, 2, 3))</f>
        <v>2</v>
      </c>
      <c r="L969">
        <f>SUM(ludnosc[[#This Row],[m_miasto]:[k_wies]])</f>
        <v>451576</v>
      </c>
    </row>
    <row r="970" spans="1:12" x14ac:dyDescent="0.3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221916</v>
      </c>
      <c r="H970">
        <f t="shared" si="31"/>
        <v>236565</v>
      </c>
      <c r="I970">
        <f>IF(ludnosc[[#This Row],[liczba kobiet]]&gt;ludnosc[[#This Row],[liczba mezczyzn]], 1, 0)</f>
        <v>1</v>
      </c>
      <c r="J970">
        <f>IF(AND(ludnosc[[#This Row],[czy kobiet wiecej]] = 1, I969=0), 1, 0)</f>
        <v>0</v>
      </c>
      <c r="K970">
        <f>IF(ludnosc[[#This Row],[wiek]]&lt;=18, 1, IF(ludnosc[[#This Row],[wiek]]&lt;67, 2, 3))</f>
        <v>2</v>
      </c>
      <c r="L970">
        <f>SUM(ludnosc[[#This Row],[m_miasto]:[k_wies]])</f>
        <v>458481</v>
      </c>
    </row>
    <row r="971" spans="1:12" x14ac:dyDescent="0.3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221612</v>
      </c>
      <c r="H971">
        <f t="shared" si="31"/>
        <v>238072</v>
      </c>
      <c r="I971">
        <f>IF(ludnosc[[#This Row],[liczba kobiet]]&gt;ludnosc[[#This Row],[liczba mezczyzn]], 1, 0)</f>
        <v>1</v>
      </c>
      <c r="J971">
        <f>IF(AND(ludnosc[[#This Row],[czy kobiet wiecej]] = 1, I970=0), 1, 0)</f>
        <v>0</v>
      </c>
      <c r="K971">
        <f>IF(ludnosc[[#This Row],[wiek]]&lt;=18, 1, IF(ludnosc[[#This Row],[wiek]]&lt;67, 2, 3))</f>
        <v>2</v>
      </c>
      <c r="L971">
        <f>SUM(ludnosc[[#This Row],[m_miasto]:[k_wies]])</f>
        <v>459684</v>
      </c>
    </row>
    <row r="972" spans="1:12" x14ac:dyDescent="0.3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226462</v>
      </c>
      <c r="H972">
        <f t="shared" si="31"/>
        <v>247127</v>
      </c>
      <c r="I972">
        <f>IF(ludnosc[[#This Row],[liczba kobiet]]&gt;ludnosc[[#This Row],[liczba mezczyzn]], 1, 0)</f>
        <v>1</v>
      </c>
      <c r="J972">
        <f>IF(AND(ludnosc[[#This Row],[czy kobiet wiecej]] = 1, I971=0), 1, 0)</f>
        <v>0</v>
      </c>
      <c r="K972">
        <f>IF(ludnosc[[#This Row],[wiek]]&lt;=18, 1, IF(ludnosc[[#This Row],[wiek]]&lt;67, 2, 3))</f>
        <v>2</v>
      </c>
      <c r="L972">
        <f>SUM(ludnosc[[#This Row],[m_miasto]:[k_wies]])</f>
        <v>473589</v>
      </c>
    </row>
    <row r="973" spans="1:12" x14ac:dyDescent="0.3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235279</v>
      </c>
      <c r="H973">
        <f t="shared" si="31"/>
        <v>261490</v>
      </c>
      <c r="I973">
        <f>IF(ludnosc[[#This Row],[liczba kobiet]]&gt;ludnosc[[#This Row],[liczba mezczyzn]], 1, 0)</f>
        <v>1</v>
      </c>
      <c r="J973">
        <f>IF(AND(ludnosc[[#This Row],[czy kobiet wiecej]] = 1, I972=0), 1, 0)</f>
        <v>0</v>
      </c>
      <c r="K973">
        <f>IF(ludnosc[[#This Row],[wiek]]&lt;=18, 1, IF(ludnosc[[#This Row],[wiek]]&lt;67, 2, 3))</f>
        <v>2</v>
      </c>
      <c r="L973">
        <f>SUM(ludnosc[[#This Row],[m_miasto]:[k_wies]])</f>
        <v>496769</v>
      </c>
    </row>
    <row r="974" spans="1:12" x14ac:dyDescent="0.3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247066</v>
      </c>
      <c r="H974">
        <f t="shared" si="31"/>
        <v>277720</v>
      </c>
      <c r="I974">
        <f>IF(ludnosc[[#This Row],[liczba kobiet]]&gt;ludnosc[[#This Row],[liczba mezczyzn]], 1, 0)</f>
        <v>1</v>
      </c>
      <c r="J974">
        <f>IF(AND(ludnosc[[#This Row],[czy kobiet wiecej]] = 1, I973=0), 1, 0)</f>
        <v>0</v>
      </c>
      <c r="K974">
        <f>IF(ludnosc[[#This Row],[wiek]]&lt;=18, 1, IF(ludnosc[[#This Row],[wiek]]&lt;67, 2, 3))</f>
        <v>2</v>
      </c>
      <c r="L974">
        <f>SUM(ludnosc[[#This Row],[m_miasto]:[k_wies]])</f>
        <v>524786</v>
      </c>
    </row>
    <row r="975" spans="1:12" x14ac:dyDescent="0.3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251066</v>
      </c>
      <c r="H975">
        <f t="shared" si="31"/>
        <v>286536</v>
      </c>
      <c r="I975">
        <f>IF(ludnosc[[#This Row],[liczba kobiet]]&gt;ludnosc[[#This Row],[liczba mezczyzn]], 1, 0)</f>
        <v>1</v>
      </c>
      <c r="J975">
        <f>IF(AND(ludnosc[[#This Row],[czy kobiet wiecej]] = 1, I974=0), 1, 0)</f>
        <v>0</v>
      </c>
      <c r="K975">
        <f>IF(ludnosc[[#This Row],[wiek]]&lt;=18, 1, IF(ludnosc[[#This Row],[wiek]]&lt;67, 2, 3))</f>
        <v>2</v>
      </c>
      <c r="L975">
        <f>SUM(ludnosc[[#This Row],[m_miasto]:[k_wies]])</f>
        <v>537602</v>
      </c>
    </row>
    <row r="976" spans="1:12" x14ac:dyDescent="0.3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249965</v>
      </c>
      <c r="H976">
        <f t="shared" si="31"/>
        <v>290734</v>
      </c>
      <c r="I976">
        <f>IF(ludnosc[[#This Row],[liczba kobiet]]&gt;ludnosc[[#This Row],[liczba mezczyzn]], 1, 0)</f>
        <v>1</v>
      </c>
      <c r="J976">
        <f>IF(AND(ludnosc[[#This Row],[czy kobiet wiecej]] = 1, I975=0), 1, 0)</f>
        <v>0</v>
      </c>
      <c r="K976">
        <f>IF(ludnosc[[#This Row],[wiek]]&lt;=18, 1, IF(ludnosc[[#This Row],[wiek]]&lt;67, 2, 3))</f>
        <v>2</v>
      </c>
      <c r="L976">
        <f>SUM(ludnosc[[#This Row],[m_miasto]:[k_wies]])</f>
        <v>540699</v>
      </c>
    </row>
    <row r="977" spans="1:12" x14ac:dyDescent="0.3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243091</v>
      </c>
      <c r="H977">
        <f t="shared" si="31"/>
        <v>286370</v>
      </c>
      <c r="I977">
        <f>IF(ludnosc[[#This Row],[liczba kobiet]]&gt;ludnosc[[#This Row],[liczba mezczyzn]], 1, 0)</f>
        <v>1</v>
      </c>
      <c r="J977">
        <f>IF(AND(ludnosc[[#This Row],[czy kobiet wiecej]] = 1, I976=0), 1, 0)</f>
        <v>0</v>
      </c>
      <c r="K977">
        <f>IF(ludnosc[[#This Row],[wiek]]&lt;=18, 1, IF(ludnosc[[#This Row],[wiek]]&lt;67, 2, 3))</f>
        <v>2</v>
      </c>
      <c r="L977">
        <f>SUM(ludnosc[[#This Row],[m_miasto]:[k_wies]])</f>
        <v>529461</v>
      </c>
    </row>
    <row r="978" spans="1:12" x14ac:dyDescent="0.3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240224</v>
      </c>
      <c r="H978">
        <f t="shared" si="31"/>
        <v>287809</v>
      </c>
      <c r="I978">
        <f>IF(ludnosc[[#This Row],[liczba kobiet]]&gt;ludnosc[[#This Row],[liczba mezczyzn]], 1, 0)</f>
        <v>1</v>
      </c>
      <c r="J978">
        <f>IF(AND(ludnosc[[#This Row],[czy kobiet wiecej]] = 1, I977=0), 1, 0)</f>
        <v>0</v>
      </c>
      <c r="K978">
        <f>IF(ludnosc[[#This Row],[wiek]]&lt;=18, 1, IF(ludnosc[[#This Row],[wiek]]&lt;67, 2, 3))</f>
        <v>3</v>
      </c>
      <c r="L978">
        <f>SUM(ludnosc[[#This Row],[m_miasto]:[k_wies]])</f>
        <v>528033</v>
      </c>
    </row>
    <row r="979" spans="1:12" x14ac:dyDescent="0.3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224800</v>
      </c>
      <c r="H979">
        <f t="shared" si="31"/>
        <v>275929</v>
      </c>
      <c r="I979">
        <f>IF(ludnosc[[#This Row],[liczba kobiet]]&gt;ludnosc[[#This Row],[liczba mezczyzn]], 1, 0)</f>
        <v>1</v>
      </c>
      <c r="J979">
        <f>IF(AND(ludnosc[[#This Row],[czy kobiet wiecej]] = 1, I978=0), 1, 0)</f>
        <v>0</v>
      </c>
      <c r="K979">
        <f>IF(ludnosc[[#This Row],[wiek]]&lt;=18, 1, IF(ludnosc[[#This Row],[wiek]]&lt;67, 2, 3))</f>
        <v>3</v>
      </c>
      <c r="L979">
        <f>SUM(ludnosc[[#This Row],[m_miasto]:[k_wies]])</f>
        <v>500729</v>
      </c>
    </row>
    <row r="980" spans="1:12" x14ac:dyDescent="0.3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217104</v>
      </c>
      <c r="H980">
        <f t="shared" si="31"/>
        <v>272455</v>
      </c>
      <c r="I980">
        <f>IF(ludnosc[[#This Row],[liczba kobiet]]&gt;ludnosc[[#This Row],[liczba mezczyzn]], 1, 0)</f>
        <v>1</v>
      </c>
      <c r="J980">
        <f>IF(AND(ludnosc[[#This Row],[czy kobiet wiecej]] = 1, I979=0), 1, 0)</f>
        <v>0</v>
      </c>
      <c r="K980">
        <f>IF(ludnosc[[#This Row],[wiek]]&lt;=18, 1, IF(ludnosc[[#This Row],[wiek]]&lt;67, 2, 3))</f>
        <v>3</v>
      </c>
      <c r="L980">
        <f>SUM(ludnosc[[#This Row],[m_miasto]:[k_wies]])</f>
        <v>489559</v>
      </c>
    </row>
    <row r="981" spans="1:12" x14ac:dyDescent="0.3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207322</v>
      </c>
      <c r="H981">
        <f t="shared" si="31"/>
        <v>266019</v>
      </c>
      <c r="I981">
        <f>IF(ludnosc[[#This Row],[liczba kobiet]]&gt;ludnosc[[#This Row],[liczba mezczyzn]], 1, 0)</f>
        <v>1</v>
      </c>
      <c r="J981">
        <f>IF(AND(ludnosc[[#This Row],[czy kobiet wiecej]] = 1, I980=0), 1, 0)</f>
        <v>0</v>
      </c>
      <c r="K981">
        <f>IF(ludnosc[[#This Row],[wiek]]&lt;=18, 1, IF(ludnosc[[#This Row],[wiek]]&lt;67, 2, 3))</f>
        <v>3</v>
      </c>
      <c r="L981">
        <f>SUM(ludnosc[[#This Row],[m_miasto]:[k_wies]])</f>
        <v>473341</v>
      </c>
    </row>
    <row r="982" spans="1:12" x14ac:dyDescent="0.3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196572</v>
      </c>
      <c r="H982">
        <f t="shared" si="31"/>
        <v>260106</v>
      </c>
      <c r="I982">
        <f>IF(ludnosc[[#This Row],[liczba kobiet]]&gt;ludnosc[[#This Row],[liczba mezczyzn]], 1, 0)</f>
        <v>1</v>
      </c>
      <c r="J982">
        <f>IF(AND(ludnosc[[#This Row],[czy kobiet wiecej]] = 1, I981=0), 1, 0)</f>
        <v>0</v>
      </c>
      <c r="K982">
        <f>IF(ludnosc[[#This Row],[wiek]]&lt;=18, 1, IF(ludnosc[[#This Row],[wiek]]&lt;67, 2, 3))</f>
        <v>3</v>
      </c>
      <c r="L982">
        <f>SUM(ludnosc[[#This Row],[m_miasto]:[k_wies]])</f>
        <v>456678</v>
      </c>
    </row>
    <row r="983" spans="1:12" x14ac:dyDescent="0.3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182390</v>
      </c>
      <c r="H983">
        <f t="shared" si="31"/>
        <v>244678</v>
      </c>
      <c r="I983">
        <f>IF(ludnosc[[#This Row],[liczba kobiet]]&gt;ludnosc[[#This Row],[liczba mezczyzn]], 1, 0)</f>
        <v>1</v>
      </c>
      <c r="J983">
        <f>IF(AND(ludnosc[[#This Row],[czy kobiet wiecej]] = 1, I982=0), 1, 0)</f>
        <v>0</v>
      </c>
      <c r="K983">
        <f>IF(ludnosc[[#This Row],[wiek]]&lt;=18, 1, IF(ludnosc[[#This Row],[wiek]]&lt;67, 2, 3))</f>
        <v>3</v>
      </c>
      <c r="L983">
        <f>SUM(ludnosc[[#This Row],[m_miasto]:[k_wies]])</f>
        <v>427068</v>
      </c>
    </row>
    <row r="984" spans="1:12" x14ac:dyDescent="0.3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167618</v>
      </c>
      <c r="H984">
        <f t="shared" si="31"/>
        <v>231967</v>
      </c>
      <c r="I984">
        <f>IF(ludnosc[[#This Row],[liczba kobiet]]&gt;ludnosc[[#This Row],[liczba mezczyzn]], 1, 0)</f>
        <v>1</v>
      </c>
      <c r="J984">
        <f>IF(AND(ludnosc[[#This Row],[czy kobiet wiecej]] = 1, I983=0), 1, 0)</f>
        <v>0</v>
      </c>
      <c r="K984">
        <f>IF(ludnosc[[#This Row],[wiek]]&lt;=18, 1, IF(ludnosc[[#This Row],[wiek]]&lt;67, 2, 3))</f>
        <v>3</v>
      </c>
      <c r="L984">
        <f>SUM(ludnosc[[#This Row],[m_miasto]:[k_wies]])</f>
        <v>399585</v>
      </c>
    </row>
    <row r="985" spans="1:12" x14ac:dyDescent="0.3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156745</v>
      </c>
      <c r="H985">
        <f t="shared" si="31"/>
        <v>221080</v>
      </c>
      <c r="I985">
        <f>IF(ludnosc[[#This Row],[liczba kobiet]]&gt;ludnosc[[#This Row],[liczba mezczyzn]], 1, 0)</f>
        <v>1</v>
      </c>
      <c r="J985">
        <f>IF(AND(ludnosc[[#This Row],[czy kobiet wiecej]] = 1, I984=0), 1, 0)</f>
        <v>0</v>
      </c>
      <c r="K985">
        <f>IF(ludnosc[[#This Row],[wiek]]&lt;=18, 1, IF(ludnosc[[#This Row],[wiek]]&lt;67, 2, 3))</f>
        <v>3</v>
      </c>
      <c r="L985">
        <f>SUM(ludnosc[[#This Row],[m_miasto]:[k_wies]])</f>
        <v>377825</v>
      </c>
    </row>
    <row r="986" spans="1:12" x14ac:dyDescent="0.3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139307</v>
      </c>
      <c r="H986">
        <f t="shared" si="31"/>
        <v>203081</v>
      </c>
      <c r="I986">
        <f>IF(ludnosc[[#This Row],[liczba kobiet]]&gt;ludnosc[[#This Row],[liczba mezczyzn]], 1, 0)</f>
        <v>1</v>
      </c>
      <c r="J986">
        <f>IF(AND(ludnosc[[#This Row],[czy kobiet wiecej]] = 1, I985=0), 1, 0)</f>
        <v>0</v>
      </c>
      <c r="K986">
        <f>IF(ludnosc[[#This Row],[wiek]]&lt;=18, 1, IF(ludnosc[[#This Row],[wiek]]&lt;67, 2, 3))</f>
        <v>3</v>
      </c>
      <c r="L986">
        <f>SUM(ludnosc[[#This Row],[m_miasto]:[k_wies]])</f>
        <v>342388</v>
      </c>
    </row>
    <row r="987" spans="1:12" x14ac:dyDescent="0.3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119950</v>
      </c>
      <c r="H987">
        <f t="shared" si="31"/>
        <v>181472</v>
      </c>
      <c r="I987">
        <f>IF(ludnosc[[#This Row],[liczba kobiet]]&gt;ludnosc[[#This Row],[liczba mezczyzn]], 1, 0)</f>
        <v>1</v>
      </c>
      <c r="J987">
        <f>IF(AND(ludnosc[[#This Row],[czy kobiet wiecej]] = 1, I986=0), 1, 0)</f>
        <v>0</v>
      </c>
      <c r="K987">
        <f>IF(ludnosc[[#This Row],[wiek]]&lt;=18, 1, IF(ludnosc[[#This Row],[wiek]]&lt;67, 2, 3))</f>
        <v>3</v>
      </c>
      <c r="L987">
        <f>SUM(ludnosc[[#This Row],[m_miasto]:[k_wies]])</f>
        <v>301422</v>
      </c>
    </row>
    <row r="988" spans="1:12" x14ac:dyDescent="0.3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81322</v>
      </c>
      <c r="H988">
        <f t="shared" si="31"/>
        <v>127935</v>
      </c>
      <c r="I988">
        <f>IF(ludnosc[[#This Row],[liczba kobiet]]&gt;ludnosc[[#This Row],[liczba mezczyzn]], 1, 0)</f>
        <v>1</v>
      </c>
      <c r="J988">
        <f>IF(AND(ludnosc[[#This Row],[czy kobiet wiecej]] = 1, I987=0), 1, 0)</f>
        <v>0</v>
      </c>
      <c r="K988">
        <f>IF(ludnosc[[#This Row],[wiek]]&lt;=18, 1, IF(ludnosc[[#This Row],[wiek]]&lt;67, 2, 3))</f>
        <v>3</v>
      </c>
      <c r="L988">
        <f>SUM(ludnosc[[#This Row],[m_miasto]:[k_wies]])</f>
        <v>209257</v>
      </c>
    </row>
    <row r="989" spans="1:12" x14ac:dyDescent="0.3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75569</v>
      </c>
      <c r="H989">
        <f t="shared" si="31"/>
        <v>123692</v>
      </c>
      <c r="I989">
        <f>IF(ludnosc[[#This Row],[liczba kobiet]]&gt;ludnosc[[#This Row],[liczba mezczyzn]], 1, 0)</f>
        <v>1</v>
      </c>
      <c r="J989">
        <f>IF(AND(ludnosc[[#This Row],[czy kobiet wiecej]] = 1, I988=0), 1, 0)</f>
        <v>0</v>
      </c>
      <c r="K989">
        <f>IF(ludnosc[[#This Row],[wiek]]&lt;=18, 1, IF(ludnosc[[#This Row],[wiek]]&lt;67, 2, 3))</f>
        <v>3</v>
      </c>
      <c r="L989">
        <f>SUM(ludnosc[[#This Row],[m_miasto]:[k_wies]])</f>
        <v>199261</v>
      </c>
    </row>
    <row r="990" spans="1:12" x14ac:dyDescent="0.3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68897</v>
      </c>
      <c r="H990">
        <f t="shared" si="31"/>
        <v>116057</v>
      </c>
      <c r="I990">
        <f>IF(ludnosc[[#This Row],[liczba kobiet]]&gt;ludnosc[[#This Row],[liczba mezczyzn]], 1, 0)</f>
        <v>1</v>
      </c>
      <c r="J990">
        <f>IF(AND(ludnosc[[#This Row],[czy kobiet wiecej]] = 1, I989=0), 1, 0)</f>
        <v>0</v>
      </c>
      <c r="K990">
        <f>IF(ludnosc[[#This Row],[wiek]]&lt;=18, 1, IF(ludnosc[[#This Row],[wiek]]&lt;67, 2, 3))</f>
        <v>3</v>
      </c>
      <c r="L990">
        <f>SUM(ludnosc[[#This Row],[m_miasto]:[k_wies]])</f>
        <v>184954</v>
      </c>
    </row>
    <row r="991" spans="1:12" x14ac:dyDescent="0.3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62527</v>
      </c>
      <c r="H991">
        <f t="shared" si="31"/>
        <v>110027</v>
      </c>
      <c r="I991">
        <f>IF(ludnosc[[#This Row],[liczba kobiet]]&gt;ludnosc[[#This Row],[liczba mezczyzn]], 1, 0)</f>
        <v>1</v>
      </c>
      <c r="J991">
        <f>IF(AND(ludnosc[[#This Row],[czy kobiet wiecej]] = 1, I990=0), 1, 0)</f>
        <v>0</v>
      </c>
      <c r="K991">
        <f>IF(ludnosc[[#This Row],[wiek]]&lt;=18, 1, IF(ludnosc[[#This Row],[wiek]]&lt;67, 2, 3))</f>
        <v>3</v>
      </c>
      <c r="L991">
        <f>SUM(ludnosc[[#This Row],[m_miasto]:[k_wies]])</f>
        <v>172554</v>
      </c>
    </row>
    <row r="992" spans="1:12" x14ac:dyDescent="0.3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61640</v>
      </c>
      <c r="H992">
        <f t="shared" si="31"/>
        <v>112675</v>
      </c>
      <c r="I992">
        <f>IF(ludnosc[[#This Row],[liczba kobiet]]&gt;ludnosc[[#This Row],[liczba mezczyzn]], 1, 0)</f>
        <v>1</v>
      </c>
      <c r="J992">
        <f>IF(AND(ludnosc[[#This Row],[czy kobiet wiecej]] = 1, I991=0), 1, 0)</f>
        <v>0</v>
      </c>
      <c r="K992">
        <f>IF(ludnosc[[#This Row],[wiek]]&lt;=18, 1, IF(ludnosc[[#This Row],[wiek]]&lt;67, 2, 3))</f>
        <v>3</v>
      </c>
      <c r="L992">
        <f>SUM(ludnosc[[#This Row],[m_miasto]:[k_wies]])</f>
        <v>174315</v>
      </c>
    </row>
    <row r="993" spans="1:12" x14ac:dyDescent="0.3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58574</v>
      </c>
      <c r="H993">
        <f t="shared" si="31"/>
        <v>112628</v>
      </c>
      <c r="I993">
        <f>IF(ludnosc[[#This Row],[liczba kobiet]]&gt;ludnosc[[#This Row],[liczba mezczyzn]], 1, 0)</f>
        <v>1</v>
      </c>
      <c r="J993">
        <f>IF(AND(ludnosc[[#This Row],[czy kobiet wiecej]] = 1, I992=0), 1, 0)</f>
        <v>0</v>
      </c>
      <c r="K993">
        <f>IF(ludnosc[[#This Row],[wiek]]&lt;=18, 1, IF(ludnosc[[#This Row],[wiek]]&lt;67, 2, 3))</f>
        <v>3</v>
      </c>
      <c r="L993">
        <f>SUM(ludnosc[[#This Row],[m_miasto]:[k_wies]])</f>
        <v>171202</v>
      </c>
    </row>
    <row r="994" spans="1:12" x14ac:dyDescent="0.3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53139</v>
      </c>
      <c r="H994">
        <f t="shared" si="31"/>
        <v>107042</v>
      </c>
      <c r="I994">
        <f>IF(ludnosc[[#This Row],[liczba kobiet]]&gt;ludnosc[[#This Row],[liczba mezczyzn]], 1, 0)</f>
        <v>1</v>
      </c>
      <c r="J994">
        <f>IF(AND(ludnosc[[#This Row],[czy kobiet wiecej]] = 1, I993=0), 1, 0)</f>
        <v>0</v>
      </c>
      <c r="K994">
        <f>IF(ludnosc[[#This Row],[wiek]]&lt;=18, 1, IF(ludnosc[[#This Row],[wiek]]&lt;67, 2, 3))</f>
        <v>3</v>
      </c>
      <c r="L994">
        <f>SUM(ludnosc[[#This Row],[m_miasto]:[k_wies]])</f>
        <v>160181</v>
      </c>
    </row>
    <row r="995" spans="1:12" x14ac:dyDescent="0.3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47726</v>
      </c>
      <c r="H995">
        <f t="shared" si="31"/>
        <v>100319</v>
      </c>
      <c r="I995">
        <f>IF(ludnosc[[#This Row],[liczba kobiet]]&gt;ludnosc[[#This Row],[liczba mezczyzn]], 1, 0)</f>
        <v>1</v>
      </c>
      <c r="J995">
        <f>IF(AND(ludnosc[[#This Row],[czy kobiet wiecej]] = 1, I994=0), 1, 0)</f>
        <v>0</v>
      </c>
      <c r="K995">
        <f>IF(ludnosc[[#This Row],[wiek]]&lt;=18, 1, IF(ludnosc[[#This Row],[wiek]]&lt;67, 2, 3))</f>
        <v>3</v>
      </c>
      <c r="L995">
        <f>SUM(ludnosc[[#This Row],[m_miasto]:[k_wies]])</f>
        <v>148045</v>
      </c>
    </row>
    <row r="996" spans="1:12" x14ac:dyDescent="0.3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42936</v>
      </c>
      <c r="H996">
        <f t="shared" si="31"/>
        <v>93456</v>
      </c>
      <c r="I996">
        <f>IF(ludnosc[[#This Row],[liczba kobiet]]&gt;ludnosc[[#This Row],[liczba mezczyzn]], 1, 0)</f>
        <v>1</v>
      </c>
      <c r="J996">
        <f>IF(AND(ludnosc[[#This Row],[czy kobiet wiecej]] = 1, I995=0), 1, 0)</f>
        <v>0</v>
      </c>
      <c r="K996">
        <f>IF(ludnosc[[#This Row],[wiek]]&lt;=18, 1, IF(ludnosc[[#This Row],[wiek]]&lt;67, 2, 3))</f>
        <v>3</v>
      </c>
      <c r="L996">
        <f>SUM(ludnosc[[#This Row],[m_miasto]:[k_wies]])</f>
        <v>136392</v>
      </c>
    </row>
    <row r="997" spans="1:12" x14ac:dyDescent="0.3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37995</v>
      </c>
      <c r="H997">
        <f t="shared" si="31"/>
        <v>86385</v>
      </c>
      <c r="I997">
        <f>IF(ludnosc[[#This Row],[liczba kobiet]]&gt;ludnosc[[#This Row],[liczba mezczyzn]], 1, 0)</f>
        <v>1</v>
      </c>
      <c r="J997">
        <f>IF(AND(ludnosc[[#This Row],[czy kobiet wiecej]] = 1, I996=0), 1, 0)</f>
        <v>0</v>
      </c>
      <c r="K997">
        <f>IF(ludnosc[[#This Row],[wiek]]&lt;=18, 1, IF(ludnosc[[#This Row],[wiek]]&lt;67, 2, 3))</f>
        <v>3</v>
      </c>
      <c r="L997">
        <f>SUM(ludnosc[[#This Row],[m_miasto]:[k_wies]])</f>
        <v>124380</v>
      </c>
    </row>
    <row r="998" spans="1:12" x14ac:dyDescent="0.3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32440</v>
      </c>
      <c r="H998">
        <f t="shared" si="31"/>
        <v>76684</v>
      </c>
      <c r="I998">
        <f>IF(ludnosc[[#This Row],[liczba kobiet]]&gt;ludnosc[[#This Row],[liczba mezczyzn]], 1, 0)</f>
        <v>1</v>
      </c>
      <c r="J998">
        <f>IF(AND(ludnosc[[#This Row],[czy kobiet wiecej]] = 1, I997=0), 1, 0)</f>
        <v>0</v>
      </c>
      <c r="K998">
        <f>IF(ludnosc[[#This Row],[wiek]]&lt;=18, 1, IF(ludnosc[[#This Row],[wiek]]&lt;67, 2, 3))</f>
        <v>3</v>
      </c>
      <c r="L998">
        <f>SUM(ludnosc[[#This Row],[m_miasto]:[k_wies]])</f>
        <v>109124</v>
      </c>
    </row>
    <row r="999" spans="1:12" x14ac:dyDescent="0.3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27005</v>
      </c>
      <c r="H999">
        <f t="shared" si="31"/>
        <v>66577</v>
      </c>
      <c r="I999">
        <f>IF(ludnosc[[#This Row],[liczba kobiet]]&gt;ludnosc[[#This Row],[liczba mezczyzn]], 1, 0)</f>
        <v>1</v>
      </c>
      <c r="J999">
        <f>IF(AND(ludnosc[[#This Row],[czy kobiet wiecej]] = 1, I998=0), 1, 0)</f>
        <v>0</v>
      </c>
      <c r="K999">
        <f>IF(ludnosc[[#This Row],[wiek]]&lt;=18, 1, IF(ludnosc[[#This Row],[wiek]]&lt;67, 2, 3))</f>
        <v>3</v>
      </c>
      <c r="L999">
        <f>SUM(ludnosc[[#This Row],[m_miasto]:[k_wies]])</f>
        <v>93582</v>
      </c>
    </row>
    <row r="1000" spans="1:12" x14ac:dyDescent="0.3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22475</v>
      </c>
      <c r="H1000">
        <f t="shared" si="31"/>
        <v>57118</v>
      </c>
      <c r="I1000">
        <f>IF(ludnosc[[#This Row],[liczba kobiet]]&gt;ludnosc[[#This Row],[liczba mezczyzn]], 1, 0)</f>
        <v>1</v>
      </c>
      <c r="J1000">
        <f>IF(AND(ludnosc[[#This Row],[czy kobiet wiecej]] = 1, I999=0), 1, 0)</f>
        <v>0</v>
      </c>
      <c r="K1000">
        <f>IF(ludnosc[[#This Row],[wiek]]&lt;=18, 1, IF(ludnosc[[#This Row],[wiek]]&lt;67, 2, 3))</f>
        <v>3</v>
      </c>
      <c r="L1000">
        <f>SUM(ludnosc[[#This Row],[m_miasto]:[k_wies]])</f>
        <v>79593</v>
      </c>
    </row>
    <row r="1001" spans="1:12" x14ac:dyDescent="0.3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19129</v>
      </c>
      <c r="H1001">
        <f t="shared" si="31"/>
        <v>51363</v>
      </c>
      <c r="I1001">
        <f>IF(ludnosc[[#This Row],[liczba kobiet]]&gt;ludnosc[[#This Row],[liczba mezczyzn]], 1, 0)</f>
        <v>1</v>
      </c>
      <c r="J1001">
        <f>IF(AND(ludnosc[[#This Row],[czy kobiet wiecej]] = 1, I1000=0), 1, 0)</f>
        <v>0</v>
      </c>
      <c r="K1001">
        <f>IF(ludnosc[[#This Row],[wiek]]&lt;=18, 1, IF(ludnosc[[#This Row],[wiek]]&lt;67, 2, 3))</f>
        <v>3</v>
      </c>
      <c r="L1001">
        <f>SUM(ludnosc[[#This Row],[m_miasto]:[k_wies]])</f>
        <v>70492</v>
      </c>
    </row>
    <row r="1002" spans="1:12" x14ac:dyDescent="0.3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15800</v>
      </c>
      <c r="H1002">
        <f t="shared" si="31"/>
        <v>43618</v>
      </c>
      <c r="I1002">
        <f>IF(ludnosc[[#This Row],[liczba kobiet]]&gt;ludnosc[[#This Row],[liczba mezczyzn]], 1, 0)</f>
        <v>1</v>
      </c>
      <c r="J1002">
        <f>IF(AND(ludnosc[[#This Row],[czy kobiet wiecej]] = 1, I1001=0), 1, 0)</f>
        <v>0</v>
      </c>
      <c r="K1002">
        <f>IF(ludnosc[[#This Row],[wiek]]&lt;=18, 1, IF(ludnosc[[#This Row],[wiek]]&lt;67, 2, 3))</f>
        <v>3</v>
      </c>
      <c r="L1002">
        <f>SUM(ludnosc[[#This Row],[m_miasto]:[k_wies]])</f>
        <v>59418</v>
      </c>
    </row>
    <row r="1003" spans="1:12" x14ac:dyDescent="0.3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12782</v>
      </c>
      <c r="H1003">
        <f t="shared" si="31"/>
        <v>37022</v>
      </c>
      <c r="I1003">
        <f>IF(ludnosc[[#This Row],[liczba kobiet]]&gt;ludnosc[[#This Row],[liczba mezczyzn]], 1, 0)</f>
        <v>1</v>
      </c>
      <c r="J1003">
        <f>IF(AND(ludnosc[[#This Row],[czy kobiet wiecej]] = 1, I1002=0), 1, 0)</f>
        <v>0</v>
      </c>
      <c r="K1003">
        <f>IF(ludnosc[[#This Row],[wiek]]&lt;=18, 1, IF(ludnosc[[#This Row],[wiek]]&lt;67, 2, 3))</f>
        <v>3</v>
      </c>
      <c r="L1003">
        <f>SUM(ludnosc[[#This Row],[m_miasto]:[k_wies]])</f>
        <v>49804</v>
      </c>
    </row>
    <row r="1004" spans="1:12" x14ac:dyDescent="0.3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9343</v>
      </c>
      <c r="H1004">
        <f t="shared" si="31"/>
        <v>28414</v>
      </c>
      <c r="I1004">
        <f>IF(ludnosc[[#This Row],[liczba kobiet]]&gt;ludnosc[[#This Row],[liczba mezczyzn]], 1, 0)</f>
        <v>1</v>
      </c>
      <c r="J1004">
        <f>IF(AND(ludnosc[[#This Row],[czy kobiet wiecej]] = 1, I1003=0), 1, 0)</f>
        <v>0</v>
      </c>
      <c r="K1004">
        <f>IF(ludnosc[[#This Row],[wiek]]&lt;=18, 1, IF(ludnosc[[#This Row],[wiek]]&lt;67, 2, 3))</f>
        <v>3</v>
      </c>
      <c r="L1004">
        <f>SUM(ludnosc[[#This Row],[m_miasto]:[k_wies]])</f>
        <v>37757</v>
      </c>
    </row>
    <row r="1005" spans="1:12" x14ac:dyDescent="0.3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6869</v>
      </c>
      <c r="H1005">
        <f t="shared" si="31"/>
        <v>21866</v>
      </c>
      <c r="I1005">
        <f>IF(ludnosc[[#This Row],[liczba kobiet]]&gt;ludnosc[[#This Row],[liczba mezczyzn]], 1, 0)</f>
        <v>1</v>
      </c>
      <c r="J1005">
        <f>IF(AND(ludnosc[[#This Row],[czy kobiet wiecej]] = 1, I1004=0), 1, 0)</f>
        <v>0</v>
      </c>
      <c r="K1005">
        <f>IF(ludnosc[[#This Row],[wiek]]&lt;=18, 1, IF(ludnosc[[#This Row],[wiek]]&lt;67, 2, 3))</f>
        <v>3</v>
      </c>
      <c r="L1005">
        <f>SUM(ludnosc[[#This Row],[m_miasto]:[k_wies]])</f>
        <v>28735</v>
      </c>
    </row>
    <row r="1006" spans="1:12" x14ac:dyDescent="0.3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4603</v>
      </c>
      <c r="H1006">
        <f t="shared" si="31"/>
        <v>15959</v>
      </c>
      <c r="I1006">
        <f>IF(ludnosc[[#This Row],[liczba kobiet]]&gt;ludnosc[[#This Row],[liczba mezczyzn]], 1, 0)</f>
        <v>1</v>
      </c>
      <c r="J1006">
        <f>IF(AND(ludnosc[[#This Row],[czy kobiet wiecej]] = 1, I1005=0), 1, 0)</f>
        <v>0</v>
      </c>
      <c r="K1006">
        <f>IF(ludnosc[[#This Row],[wiek]]&lt;=18, 1, IF(ludnosc[[#This Row],[wiek]]&lt;67, 2, 3))</f>
        <v>3</v>
      </c>
      <c r="L1006">
        <f>SUM(ludnosc[[#This Row],[m_miasto]:[k_wies]])</f>
        <v>20562</v>
      </c>
    </row>
    <row r="1007" spans="1:12" x14ac:dyDescent="0.3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3176</v>
      </c>
      <c r="H1007">
        <f t="shared" si="31"/>
        <v>12015</v>
      </c>
      <c r="I1007">
        <f>IF(ludnosc[[#This Row],[liczba kobiet]]&gt;ludnosc[[#This Row],[liczba mezczyzn]], 1, 0)</f>
        <v>1</v>
      </c>
      <c r="J1007">
        <f>IF(AND(ludnosc[[#This Row],[czy kobiet wiecej]] = 1, I1006=0), 1, 0)</f>
        <v>0</v>
      </c>
      <c r="K1007">
        <f>IF(ludnosc[[#This Row],[wiek]]&lt;=18, 1, IF(ludnosc[[#This Row],[wiek]]&lt;67, 2, 3))</f>
        <v>3</v>
      </c>
      <c r="L1007">
        <f>SUM(ludnosc[[#This Row],[m_miasto]:[k_wies]])</f>
        <v>15191</v>
      </c>
    </row>
    <row r="1008" spans="1:12" x14ac:dyDescent="0.3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2281</v>
      </c>
      <c r="H1008">
        <f t="shared" si="31"/>
        <v>9048</v>
      </c>
      <c r="I1008">
        <f>IF(ludnosc[[#This Row],[liczba kobiet]]&gt;ludnosc[[#This Row],[liczba mezczyzn]], 1, 0)</f>
        <v>1</v>
      </c>
      <c r="J1008">
        <f>IF(AND(ludnosc[[#This Row],[czy kobiet wiecej]] = 1, I1007=0), 1, 0)</f>
        <v>0</v>
      </c>
      <c r="K1008">
        <f>IF(ludnosc[[#This Row],[wiek]]&lt;=18, 1, IF(ludnosc[[#This Row],[wiek]]&lt;67, 2, 3))</f>
        <v>3</v>
      </c>
      <c r="L1008">
        <f>SUM(ludnosc[[#This Row],[m_miasto]:[k_wies]])</f>
        <v>11329</v>
      </c>
    </row>
    <row r="1009" spans="1:12" x14ac:dyDescent="0.3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1405</v>
      </c>
      <c r="H1009">
        <f t="shared" si="31"/>
        <v>5816</v>
      </c>
      <c r="I1009">
        <f>IF(ludnosc[[#This Row],[liczba kobiet]]&gt;ludnosc[[#This Row],[liczba mezczyzn]], 1, 0)</f>
        <v>1</v>
      </c>
      <c r="J1009">
        <f>IF(AND(ludnosc[[#This Row],[czy kobiet wiecej]] = 1, I1008=0), 1, 0)</f>
        <v>0</v>
      </c>
      <c r="K1009">
        <f>IF(ludnosc[[#This Row],[wiek]]&lt;=18, 1, IF(ludnosc[[#This Row],[wiek]]&lt;67, 2, 3))</f>
        <v>3</v>
      </c>
      <c r="L1009">
        <f>SUM(ludnosc[[#This Row],[m_miasto]:[k_wies]])</f>
        <v>7221</v>
      </c>
    </row>
    <row r="1010" spans="1:12" x14ac:dyDescent="0.3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948</v>
      </c>
      <c r="H1010">
        <f t="shared" si="31"/>
        <v>3911</v>
      </c>
      <c r="I1010">
        <f>IF(ludnosc[[#This Row],[liczba kobiet]]&gt;ludnosc[[#This Row],[liczba mezczyzn]], 1, 0)</f>
        <v>1</v>
      </c>
      <c r="J1010">
        <f>IF(AND(ludnosc[[#This Row],[czy kobiet wiecej]] = 1, I1009=0), 1, 0)</f>
        <v>0</v>
      </c>
      <c r="K1010">
        <f>IF(ludnosc[[#This Row],[wiek]]&lt;=18, 1, IF(ludnosc[[#This Row],[wiek]]&lt;67, 2, 3))</f>
        <v>3</v>
      </c>
      <c r="L1010">
        <f>SUM(ludnosc[[#This Row],[m_miasto]:[k_wies]])</f>
        <v>4859</v>
      </c>
    </row>
    <row r="1011" spans="1:12" x14ac:dyDescent="0.3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1179</v>
      </c>
      <c r="H1011">
        <f t="shared" si="31"/>
        <v>5245</v>
      </c>
      <c r="I1011">
        <f>IF(ludnosc[[#This Row],[liczba kobiet]]&gt;ludnosc[[#This Row],[liczba mezczyzn]], 1, 0)</f>
        <v>1</v>
      </c>
      <c r="J1011">
        <f>IF(AND(ludnosc[[#This Row],[czy kobiet wiecej]] = 1, I1010=0), 1, 0)</f>
        <v>0</v>
      </c>
      <c r="K1011">
        <f>IF(ludnosc[[#This Row],[wiek]]&lt;=18, 1, IF(ludnosc[[#This Row],[wiek]]&lt;67, 2, 3))</f>
        <v>3</v>
      </c>
      <c r="L1011">
        <f>SUM(ludnosc[[#This Row],[m_miasto]:[k_wies]])</f>
        <v>6424</v>
      </c>
    </row>
    <row r="1012" spans="1:12" x14ac:dyDescent="0.3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166792</v>
      </c>
      <c r="H1012">
        <f t="shared" si="31"/>
        <v>157218</v>
      </c>
      <c r="I1012">
        <f>IF(ludnosc[[#This Row],[liczba kobiet]]&gt;ludnosc[[#This Row],[liczba mezczyzn]], 1, 0)</f>
        <v>0</v>
      </c>
      <c r="J1012">
        <f>IF(AND(ludnosc[[#This Row],[czy kobiet wiecej]] = 1, I1011=0), 1, 0)</f>
        <v>0</v>
      </c>
      <c r="K1012">
        <f>IF(ludnosc[[#This Row],[wiek]]&lt;=18, 1, IF(ludnosc[[#This Row],[wiek]]&lt;67, 2, 3))</f>
        <v>1</v>
      </c>
      <c r="L1012">
        <f>SUM(ludnosc[[#This Row],[m_miasto]:[k_wies]])</f>
        <v>324010</v>
      </c>
    </row>
    <row r="1013" spans="1:12" x14ac:dyDescent="0.3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170419</v>
      </c>
      <c r="H1013">
        <f t="shared" si="31"/>
        <v>160673</v>
      </c>
      <c r="I1013">
        <f>IF(ludnosc[[#This Row],[liczba kobiet]]&gt;ludnosc[[#This Row],[liczba mezczyzn]], 1, 0)</f>
        <v>0</v>
      </c>
      <c r="J1013">
        <f>IF(AND(ludnosc[[#This Row],[czy kobiet wiecej]] = 1, I1012=0), 1, 0)</f>
        <v>0</v>
      </c>
      <c r="K1013">
        <f>IF(ludnosc[[#This Row],[wiek]]&lt;=18, 1, IF(ludnosc[[#This Row],[wiek]]&lt;67, 2, 3))</f>
        <v>1</v>
      </c>
      <c r="L1013">
        <f>SUM(ludnosc[[#This Row],[m_miasto]:[k_wies]])</f>
        <v>331092</v>
      </c>
    </row>
    <row r="1014" spans="1:12" x14ac:dyDescent="0.3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173568</v>
      </c>
      <c r="H1014">
        <f t="shared" si="31"/>
        <v>163662</v>
      </c>
      <c r="I1014">
        <f>IF(ludnosc[[#This Row],[liczba kobiet]]&gt;ludnosc[[#This Row],[liczba mezczyzn]], 1, 0)</f>
        <v>0</v>
      </c>
      <c r="J1014">
        <f>IF(AND(ludnosc[[#This Row],[czy kobiet wiecej]] = 1, I1013=0), 1, 0)</f>
        <v>0</v>
      </c>
      <c r="K1014">
        <f>IF(ludnosc[[#This Row],[wiek]]&lt;=18, 1, IF(ludnosc[[#This Row],[wiek]]&lt;67, 2, 3))</f>
        <v>1</v>
      </c>
      <c r="L1014">
        <f>SUM(ludnosc[[#This Row],[m_miasto]:[k_wies]])</f>
        <v>337230</v>
      </c>
    </row>
    <row r="1015" spans="1:12" x14ac:dyDescent="0.3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176113</v>
      </c>
      <c r="H1015">
        <f t="shared" si="31"/>
        <v>166066</v>
      </c>
      <c r="I1015">
        <f>IF(ludnosc[[#This Row],[liczba kobiet]]&gt;ludnosc[[#This Row],[liczba mezczyzn]], 1, 0)</f>
        <v>0</v>
      </c>
      <c r="J1015">
        <f>IF(AND(ludnosc[[#This Row],[czy kobiet wiecej]] = 1, I1014=0), 1, 0)</f>
        <v>0</v>
      </c>
      <c r="K1015">
        <f>IF(ludnosc[[#This Row],[wiek]]&lt;=18, 1, IF(ludnosc[[#This Row],[wiek]]&lt;67, 2, 3))</f>
        <v>1</v>
      </c>
      <c r="L1015">
        <f>SUM(ludnosc[[#This Row],[m_miasto]:[k_wies]])</f>
        <v>342179</v>
      </c>
    </row>
    <row r="1016" spans="1:12" x14ac:dyDescent="0.3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177940</v>
      </c>
      <c r="H1016">
        <f t="shared" si="31"/>
        <v>167793</v>
      </c>
      <c r="I1016">
        <f>IF(ludnosc[[#This Row],[liczba kobiet]]&gt;ludnosc[[#This Row],[liczba mezczyzn]], 1, 0)</f>
        <v>0</v>
      </c>
      <c r="J1016">
        <f>IF(AND(ludnosc[[#This Row],[czy kobiet wiecej]] = 1, I1015=0), 1, 0)</f>
        <v>0</v>
      </c>
      <c r="K1016">
        <f>IF(ludnosc[[#This Row],[wiek]]&lt;=18, 1, IF(ludnosc[[#This Row],[wiek]]&lt;67, 2, 3))</f>
        <v>1</v>
      </c>
      <c r="L1016">
        <f>SUM(ludnosc[[#This Row],[m_miasto]:[k_wies]])</f>
        <v>345733</v>
      </c>
    </row>
    <row r="1017" spans="1:12" x14ac:dyDescent="0.3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179136</v>
      </c>
      <c r="H1017">
        <f t="shared" si="31"/>
        <v>168914</v>
      </c>
      <c r="I1017">
        <f>IF(ludnosc[[#This Row],[liczba kobiet]]&gt;ludnosc[[#This Row],[liczba mezczyzn]], 1, 0)</f>
        <v>0</v>
      </c>
      <c r="J1017">
        <f>IF(AND(ludnosc[[#This Row],[czy kobiet wiecej]] = 1, I1016=0), 1, 0)</f>
        <v>0</v>
      </c>
      <c r="K1017">
        <f>IF(ludnosc[[#This Row],[wiek]]&lt;=18, 1, IF(ludnosc[[#This Row],[wiek]]&lt;67, 2, 3))</f>
        <v>1</v>
      </c>
      <c r="L1017">
        <f>SUM(ludnosc[[#This Row],[m_miasto]:[k_wies]])</f>
        <v>348050</v>
      </c>
    </row>
    <row r="1018" spans="1:12" x14ac:dyDescent="0.3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179540</v>
      </c>
      <c r="H1018">
        <f t="shared" si="31"/>
        <v>169292</v>
      </c>
      <c r="I1018">
        <f>IF(ludnosc[[#This Row],[liczba kobiet]]&gt;ludnosc[[#This Row],[liczba mezczyzn]], 1, 0)</f>
        <v>0</v>
      </c>
      <c r="J1018">
        <f>IF(AND(ludnosc[[#This Row],[czy kobiet wiecej]] = 1, I1017=0), 1, 0)</f>
        <v>0</v>
      </c>
      <c r="K1018">
        <f>IF(ludnosc[[#This Row],[wiek]]&lt;=18, 1, IF(ludnosc[[#This Row],[wiek]]&lt;67, 2, 3))</f>
        <v>1</v>
      </c>
      <c r="L1018">
        <f>SUM(ludnosc[[#This Row],[m_miasto]:[k_wies]])</f>
        <v>348832</v>
      </c>
    </row>
    <row r="1019" spans="1:12" x14ac:dyDescent="0.3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180868</v>
      </c>
      <c r="H1019">
        <f t="shared" si="31"/>
        <v>170538</v>
      </c>
      <c r="I1019">
        <f>IF(ludnosc[[#This Row],[liczba kobiet]]&gt;ludnosc[[#This Row],[liczba mezczyzn]], 1, 0)</f>
        <v>0</v>
      </c>
      <c r="J1019">
        <f>IF(AND(ludnosc[[#This Row],[czy kobiet wiecej]] = 1, I1018=0), 1, 0)</f>
        <v>0</v>
      </c>
      <c r="K1019">
        <f>IF(ludnosc[[#This Row],[wiek]]&lt;=18, 1, IF(ludnosc[[#This Row],[wiek]]&lt;67, 2, 3))</f>
        <v>1</v>
      </c>
      <c r="L1019">
        <f>SUM(ludnosc[[#This Row],[m_miasto]:[k_wies]])</f>
        <v>351406</v>
      </c>
    </row>
    <row r="1020" spans="1:12" x14ac:dyDescent="0.3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183275</v>
      </c>
      <c r="H1020">
        <f t="shared" si="31"/>
        <v>172810</v>
      </c>
      <c r="I1020">
        <f>IF(ludnosc[[#This Row],[liczba kobiet]]&gt;ludnosc[[#This Row],[liczba mezczyzn]], 1, 0)</f>
        <v>0</v>
      </c>
      <c r="J1020">
        <f>IF(AND(ludnosc[[#This Row],[czy kobiet wiecej]] = 1, I1019=0), 1, 0)</f>
        <v>0</v>
      </c>
      <c r="K1020">
        <f>IF(ludnosc[[#This Row],[wiek]]&lt;=18, 1, IF(ludnosc[[#This Row],[wiek]]&lt;67, 2, 3))</f>
        <v>1</v>
      </c>
      <c r="L1020">
        <f>SUM(ludnosc[[#This Row],[m_miasto]:[k_wies]])</f>
        <v>356085</v>
      </c>
    </row>
    <row r="1021" spans="1:12" x14ac:dyDescent="0.3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186381</v>
      </c>
      <c r="H1021">
        <f t="shared" si="31"/>
        <v>175746</v>
      </c>
      <c r="I1021">
        <f>IF(ludnosc[[#This Row],[liczba kobiet]]&gt;ludnosc[[#This Row],[liczba mezczyzn]], 1, 0)</f>
        <v>0</v>
      </c>
      <c r="J1021">
        <f>IF(AND(ludnosc[[#This Row],[czy kobiet wiecej]] = 1, I1020=0), 1, 0)</f>
        <v>0</v>
      </c>
      <c r="K1021">
        <f>IF(ludnosc[[#This Row],[wiek]]&lt;=18, 1, IF(ludnosc[[#This Row],[wiek]]&lt;67, 2, 3))</f>
        <v>1</v>
      </c>
      <c r="L1021">
        <f>SUM(ludnosc[[#This Row],[m_miasto]:[k_wies]])</f>
        <v>362127</v>
      </c>
    </row>
    <row r="1022" spans="1:12" x14ac:dyDescent="0.3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185783</v>
      </c>
      <c r="H1022">
        <f t="shared" si="31"/>
        <v>176065</v>
      </c>
      <c r="I1022">
        <f>IF(ludnosc[[#This Row],[liczba kobiet]]&gt;ludnosc[[#This Row],[liczba mezczyzn]], 1, 0)</f>
        <v>0</v>
      </c>
      <c r="J1022">
        <f>IF(AND(ludnosc[[#This Row],[czy kobiet wiecej]] = 1, I1021=0), 1, 0)</f>
        <v>0</v>
      </c>
      <c r="K1022">
        <f>IF(ludnosc[[#This Row],[wiek]]&lt;=18, 1, IF(ludnosc[[#This Row],[wiek]]&lt;67, 2, 3))</f>
        <v>1</v>
      </c>
      <c r="L1022">
        <f>SUM(ludnosc[[#This Row],[m_miasto]:[k_wies]])</f>
        <v>361848</v>
      </c>
    </row>
    <row r="1023" spans="1:12" x14ac:dyDescent="0.3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200133</v>
      </c>
      <c r="H1023">
        <f t="shared" si="31"/>
        <v>188902</v>
      </c>
      <c r="I1023">
        <f>IF(ludnosc[[#This Row],[liczba kobiet]]&gt;ludnosc[[#This Row],[liczba mezczyzn]], 1, 0)</f>
        <v>0</v>
      </c>
      <c r="J1023">
        <f>IF(AND(ludnosc[[#This Row],[czy kobiet wiecej]] = 1, I1022=0), 1, 0)</f>
        <v>0</v>
      </c>
      <c r="K1023">
        <f>IF(ludnosc[[#This Row],[wiek]]&lt;=18, 1, IF(ludnosc[[#This Row],[wiek]]&lt;67, 2, 3))</f>
        <v>1</v>
      </c>
      <c r="L1023">
        <f>SUM(ludnosc[[#This Row],[m_miasto]:[k_wies]])</f>
        <v>389035</v>
      </c>
    </row>
    <row r="1024" spans="1:12" x14ac:dyDescent="0.3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203699</v>
      </c>
      <c r="H1024">
        <f t="shared" si="31"/>
        <v>192321</v>
      </c>
      <c r="I1024">
        <f>IF(ludnosc[[#This Row],[liczba kobiet]]&gt;ludnosc[[#This Row],[liczba mezczyzn]], 1, 0)</f>
        <v>0</v>
      </c>
      <c r="J1024">
        <f>IF(AND(ludnosc[[#This Row],[czy kobiet wiecej]] = 1, I1023=0), 1, 0)</f>
        <v>0</v>
      </c>
      <c r="K1024">
        <f>IF(ludnosc[[#This Row],[wiek]]&lt;=18, 1, IF(ludnosc[[#This Row],[wiek]]&lt;67, 2, 3))</f>
        <v>1</v>
      </c>
      <c r="L1024">
        <f>SUM(ludnosc[[#This Row],[m_miasto]:[k_wies]])</f>
        <v>396020</v>
      </c>
    </row>
    <row r="1025" spans="1:12" x14ac:dyDescent="0.3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212292</v>
      </c>
      <c r="H1025">
        <f t="shared" si="31"/>
        <v>200893</v>
      </c>
      <c r="I1025">
        <f>IF(ludnosc[[#This Row],[liczba kobiet]]&gt;ludnosc[[#This Row],[liczba mezczyzn]], 1, 0)</f>
        <v>0</v>
      </c>
      <c r="J1025">
        <f>IF(AND(ludnosc[[#This Row],[czy kobiet wiecej]] = 1, I1024=0), 1, 0)</f>
        <v>0</v>
      </c>
      <c r="K1025">
        <f>IF(ludnosc[[#This Row],[wiek]]&lt;=18, 1, IF(ludnosc[[#This Row],[wiek]]&lt;67, 2, 3))</f>
        <v>1</v>
      </c>
      <c r="L1025">
        <f>SUM(ludnosc[[#This Row],[m_miasto]:[k_wies]])</f>
        <v>413185</v>
      </c>
    </row>
    <row r="1026" spans="1:12" x14ac:dyDescent="0.3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221062</v>
      </c>
      <c r="H1026">
        <f t="shared" si="31"/>
        <v>210759</v>
      </c>
      <c r="I1026">
        <f>IF(ludnosc[[#This Row],[liczba kobiet]]&gt;ludnosc[[#This Row],[liczba mezczyzn]], 1, 0)</f>
        <v>0</v>
      </c>
      <c r="J1026">
        <f>IF(AND(ludnosc[[#This Row],[czy kobiet wiecej]] = 1, I1025=0), 1, 0)</f>
        <v>0</v>
      </c>
      <c r="K1026">
        <f>IF(ludnosc[[#This Row],[wiek]]&lt;=18, 1, IF(ludnosc[[#This Row],[wiek]]&lt;67, 2, 3))</f>
        <v>1</v>
      </c>
      <c r="L1026">
        <f>SUM(ludnosc[[#This Row],[m_miasto]:[k_wies]])</f>
        <v>431821</v>
      </c>
    </row>
    <row r="1027" spans="1:12" x14ac:dyDescent="0.3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C1027+E1027</f>
        <v>219832</v>
      </c>
      <c r="H1027">
        <f t="shared" ref="H1027:H1090" si="33">D1027+F1027</f>
        <v>209717</v>
      </c>
      <c r="I1027">
        <f>IF(ludnosc[[#This Row],[liczba kobiet]]&gt;ludnosc[[#This Row],[liczba mezczyzn]], 1, 0)</f>
        <v>0</v>
      </c>
      <c r="J1027">
        <f>IF(AND(ludnosc[[#This Row],[czy kobiet wiecej]] = 1, I1026=0), 1, 0)</f>
        <v>0</v>
      </c>
      <c r="K1027">
        <f>IF(ludnosc[[#This Row],[wiek]]&lt;=18, 1, IF(ludnosc[[#This Row],[wiek]]&lt;67, 2, 3))</f>
        <v>1</v>
      </c>
      <c r="L1027">
        <f>SUM(ludnosc[[#This Row],[m_miasto]:[k_wies]])</f>
        <v>429549</v>
      </c>
    </row>
    <row r="1028" spans="1:12" x14ac:dyDescent="0.3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205877</v>
      </c>
      <c r="H1028">
        <f t="shared" si="33"/>
        <v>195890</v>
      </c>
      <c r="I1028">
        <f>IF(ludnosc[[#This Row],[liczba kobiet]]&gt;ludnosc[[#This Row],[liczba mezczyzn]], 1, 0)</f>
        <v>0</v>
      </c>
      <c r="J1028">
        <f>IF(AND(ludnosc[[#This Row],[czy kobiet wiecej]] = 1, I1027=0), 1, 0)</f>
        <v>0</v>
      </c>
      <c r="K1028">
        <f>IF(ludnosc[[#This Row],[wiek]]&lt;=18, 1, IF(ludnosc[[#This Row],[wiek]]&lt;67, 2, 3))</f>
        <v>1</v>
      </c>
      <c r="L1028">
        <f>SUM(ludnosc[[#This Row],[m_miasto]:[k_wies]])</f>
        <v>401767</v>
      </c>
    </row>
    <row r="1029" spans="1:12" x14ac:dyDescent="0.3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195528</v>
      </c>
      <c r="H1029">
        <f t="shared" si="33"/>
        <v>185900</v>
      </c>
      <c r="I1029">
        <f>IF(ludnosc[[#This Row],[liczba kobiet]]&gt;ludnosc[[#This Row],[liczba mezczyzn]], 1, 0)</f>
        <v>0</v>
      </c>
      <c r="J1029">
        <f>IF(AND(ludnosc[[#This Row],[czy kobiet wiecej]] = 1, I1028=0), 1, 0)</f>
        <v>0</v>
      </c>
      <c r="K1029">
        <f>IF(ludnosc[[#This Row],[wiek]]&lt;=18, 1, IF(ludnosc[[#This Row],[wiek]]&lt;67, 2, 3))</f>
        <v>1</v>
      </c>
      <c r="L1029">
        <f>SUM(ludnosc[[#This Row],[m_miasto]:[k_wies]])</f>
        <v>381428</v>
      </c>
    </row>
    <row r="1030" spans="1:12" x14ac:dyDescent="0.3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187985</v>
      </c>
      <c r="H1030">
        <f t="shared" si="33"/>
        <v>179280</v>
      </c>
      <c r="I1030">
        <f>IF(ludnosc[[#This Row],[liczba kobiet]]&gt;ludnosc[[#This Row],[liczba mezczyzn]], 1, 0)</f>
        <v>0</v>
      </c>
      <c r="J1030">
        <f>IF(AND(ludnosc[[#This Row],[czy kobiet wiecej]] = 1, I1029=0), 1, 0)</f>
        <v>0</v>
      </c>
      <c r="K1030">
        <f>IF(ludnosc[[#This Row],[wiek]]&lt;=18, 1, IF(ludnosc[[#This Row],[wiek]]&lt;67, 2, 3))</f>
        <v>1</v>
      </c>
      <c r="L1030">
        <f>SUM(ludnosc[[#This Row],[m_miasto]:[k_wies]])</f>
        <v>367265</v>
      </c>
    </row>
    <row r="1031" spans="1:12" x14ac:dyDescent="0.3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182430</v>
      </c>
      <c r="H1031">
        <f t="shared" si="33"/>
        <v>173156</v>
      </c>
      <c r="I1031">
        <f>IF(ludnosc[[#This Row],[liczba kobiet]]&gt;ludnosc[[#This Row],[liczba mezczyzn]], 1, 0)</f>
        <v>0</v>
      </c>
      <c r="J1031">
        <f>IF(AND(ludnosc[[#This Row],[czy kobiet wiecej]] = 1, I1030=0), 1, 0)</f>
        <v>0</v>
      </c>
      <c r="K1031">
        <f>IF(ludnosc[[#This Row],[wiek]]&lt;=18, 1, IF(ludnosc[[#This Row],[wiek]]&lt;67, 2, 3))</f>
        <v>2</v>
      </c>
      <c r="L1031">
        <f>SUM(ludnosc[[#This Row],[m_miasto]:[k_wies]])</f>
        <v>355586</v>
      </c>
    </row>
    <row r="1032" spans="1:12" x14ac:dyDescent="0.3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178782</v>
      </c>
      <c r="H1032">
        <f t="shared" si="33"/>
        <v>170578</v>
      </c>
      <c r="I1032">
        <f>IF(ludnosc[[#This Row],[liczba kobiet]]&gt;ludnosc[[#This Row],[liczba mezczyzn]], 1, 0)</f>
        <v>0</v>
      </c>
      <c r="J1032">
        <f>IF(AND(ludnosc[[#This Row],[czy kobiet wiecej]] = 1, I1031=0), 1, 0)</f>
        <v>0</v>
      </c>
      <c r="K1032">
        <f>IF(ludnosc[[#This Row],[wiek]]&lt;=18, 1, IF(ludnosc[[#This Row],[wiek]]&lt;67, 2, 3))</f>
        <v>2</v>
      </c>
      <c r="L1032">
        <f>SUM(ludnosc[[#This Row],[m_miasto]:[k_wies]])</f>
        <v>349360</v>
      </c>
    </row>
    <row r="1033" spans="1:12" x14ac:dyDescent="0.3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180700</v>
      </c>
      <c r="H1033">
        <f t="shared" si="33"/>
        <v>172090</v>
      </c>
      <c r="I1033">
        <f>IF(ludnosc[[#This Row],[liczba kobiet]]&gt;ludnosc[[#This Row],[liczba mezczyzn]], 1, 0)</f>
        <v>0</v>
      </c>
      <c r="J1033">
        <f>IF(AND(ludnosc[[#This Row],[czy kobiet wiecej]] = 1, I1032=0), 1, 0)</f>
        <v>0</v>
      </c>
      <c r="K1033">
        <f>IF(ludnosc[[#This Row],[wiek]]&lt;=18, 1, IF(ludnosc[[#This Row],[wiek]]&lt;67, 2, 3))</f>
        <v>2</v>
      </c>
      <c r="L1033">
        <f>SUM(ludnosc[[#This Row],[m_miasto]:[k_wies]])</f>
        <v>352790</v>
      </c>
    </row>
    <row r="1034" spans="1:12" x14ac:dyDescent="0.3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186866</v>
      </c>
      <c r="H1034">
        <f t="shared" si="33"/>
        <v>178283</v>
      </c>
      <c r="I1034">
        <f>IF(ludnosc[[#This Row],[liczba kobiet]]&gt;ludnosc[[#This Row],[liczba mezczyzn]], 1, 0)</f>
        <v>0</v>
      </c>
      <c r="J1034">
        <f>IF(AND(ludnosc[[#This Row],[czy kobiet wiecej]] = 1, I1033=0), 1, 0)</f>
        <v>0</v>
      </c>
      <c r="K1034">
        <f>IF(ludnosc[[#This Row],[wiek]]&lt;=18, 1, IF(ludnosc[[#This Row],[wiek]]&lt;67, 2, 3))</f>
        <v>2</v>
      </c>
      <c r="L1034">
        <f>SUM(ludnosc[[#This Row],[m_miasto]:[k_wies]])</f>
        <v>365149</v>
      </c>
    </row>
    <row r="1035" spans="1:12" x14ac:dyDescent="0.3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192004</v>
      </c>
      <c r="H1035">
        <f t="shared" si="33"/>
        <v>183157</v>
      </c>
      <c r="I1035">
        <f>IF(ludnosc[[#This Row],[liczba kobiet]]&gt;ludnosc[[#This Row],[liczba mezczyzn]], 1, 0)</f>
        <v>0</v>
      </c>
      <c r="J1035">
        <f>IF(AND(ludnosc[[#This Row],[czy kobiet wiecej]] = 1, I1034=0), 1, 0)</f>
        <v>0</v>
      </c>
      <c r="K1035">
        <f>IF(ludnosc[[#This Row],[wiek]]&lt;=18, 1, IF(ludnosc[[#This Row],[wiek]]&lt;67, 2, 3))</f>
        <v>2</v>
      </c>
      <c r="L1035">
        <f>SUM(ludnosc[[#This Row],[m_miasto]:[k_wies]])</f>
        <v>375161</v>
      </c>
    </row>
    <row r="1036" spans="1:12" x14ac:dyDescent="0.3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193516</v>
      </c>
      <c r="H1036">
        <f t="shared" si="33"/>
        <v>184803</v>
      </c>
      <c r="I1036">
        <f>IF(ludnosc[[#This Row],[liczba kobiet]]&gt;ludnosc[[#This Row],[liczba mezczyzn]], 1, 0)</f>
        <v>0</v>
      </c>
      <c r="J1036">
        <f>IF(AND(ludnosc[[#This Row],[czy kobiet wiecej]] = 1, I1035=0), 1, 0)</f>
        <v>0</v>
      </c>
      <c r="K1036">
        <f>IF(ludnosc[[#This Row],[wiek]]&lt;=18, 1, IF(ludnosc[[#This Row],[wiek]]&lt;67, 2, 3))</f>
        <v>2</v>
      </c>
      <c r="L1036">
        <f>SUM(ludnosc[[#This Row],[m_miasto]:[k_wies]])</f>
        <v>378319</v>
      </c>
    </row>
    <row r="1037" spans="1:12" x14ac:dyDescent="0.3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199696</v>
      </c>
      <c r="H1037">
        <f t="shared" si="33"/>
        <v>189730</v>
      </c>
      <c r="I1037">
        <f>IF(ludnosc[[#This Row],[liczba kobiet]]&gt;ludnosc[[#This Row],[liczba mezczyzn]], 1, 0)</f>
        <v>0</v>
      </c>
      <c r="J1037">
        <f>IF(AND(ludnosc[[#This Row],[czy kobiet wiecej]] = 1, I1036=0), 1, 0)</f>
        <v>0</v>
      </c>
      <c r="K1037">
        <f>IF(ludnosc[[#This Row],[wiek]]&lt;=18, 1, IF(ludnosc[[#This Row],[wiek]]&lt;67, 2, 3))</f>
        <v>2</v>
      </c>
      <c r="L1037">
        <f>SUM(ludnosc[[#This Row],[m_miasto]:[k_wies]])</f>
        <v>389426</v>
      </c>
    </row>
    <row r="1038" spans="1:12" x14ac:dyDescent="0.3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207577</v>
      </c>
      <c r="H1038">
        <f t="shared" si="33"/>
        <v>198276</v>
      </c>
      <c r="I1038">
        <f>IF(ludnosc[[#This Row],[liczba kobiet]]&gt;ludnosc[[#This Row],[liczba mezczyzn]], 1, 0)</f>
        <v>0</v>
      </c>
      <c r="J1038">
        <f>IF(AND(ludnosc[[#This Row],[czy kobiet wiecej]] = 1, I1037=0), 1, 0)</f>
        <v>0</v>
      </c>
      <c r="K1038">
        <f>IF(ludnosc[[#This Row],[wiek]]&lt;=18, 1, IF(ludnosc[[#This Row],[wiek]]&lt;67, 2, 3))</f>
        <v>2</v>
      </c>
      <c r="L1038">
        <f>SUM(ludnosc[[#This Row],[m_miasto]:[k_wies]])</f>
        <v>405853</v>
      </c>
    </row>
    <row r="1039" spans="1:12" x14ac:dyDescent="0.3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216402</v>
      </c>
      <c r="H1039">
        <f t="shared" si="33"/>
        <v>205968</v>
      </c>
      <c r="I1039">
        <f>IF(ludnosc[[#This Row],[liczba kobiet]]&gt;ludnosc[[#This Row],[liczba mezczyzn]], 1, 0)</f>
        <v>0</v>
      </c>
      <c r="J1039">
        <f>IF(AND(ludnosc[[#This Row],[czy kobiet wiecej]] = 1, I1038=0), 1, 0)</f>
        <v>0</v>
      </c>
      <c r="K1039">
        <f>IF(ludnosc[[#This Row],[wiek]]&lt;=18, 1, IF(ludnosc[[#This Row],[wiek]]&lt;67, 2, 3))</f>
        <v>2</v>
      </c>
      <c r="L1039">
        <f>SUM(ludnosc[[#This Row],[m_miasto]:[k_wies]])</f>
        <v>422370</v>
      </c>
    </row>
    <row r="1040" spans="1:12" x14ac:dyDescent="0.3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221657</v>
      </c>
      <c r="H1040">
        <f t="shared" si="33"/>
        <v>212624</v>
      </c>
      <c r="I1040">
        <f>IF(ludnosc[[#This Row],[liczba kobiet]]&gt;ludnosc[[#This Row],[liczba mezczyzn]], 1, 0)</f>
        <v>0</v>
      </c>
      <c r="J1040">
        <f>IF(AND(ludnosc[[#This Row],[czy kobiet wiecej]] = 1, I1039=0), 1, 0)</f>
        <v>0</v>
      </c>
      <c r="K1040">
        <f>IF(ludnosc[[#This Row],[wiek]]&lt;=18, 1, IF(ludnosc[[#This Row],[wiek]]&lt;67, 2, 3))</f>
        <v>2</v>
      </c>
      <c r="L1040">
        <f>SUM(ludnosc[[#This Row],[m_miasto]:[k_wies]])</f>
        <v>434281</v>
      </c>
    </row>
    <row r="1041" spans="1:12" x14ac:dyDescent="0.3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235025</v>
      </c>
      <c r="H1041">
        <f t="shared" si="33"/>
        <v>226647</v>
      </c>
      <c r="I1041">
        <f>IF(ludnosc[[#This Row],[liczba kobiet]]&gt;ludnosc[[#This Row],[liczba mezczyzn]], 1, 0)</f>
        <v>0</v>
      </c>
      <c r="J1041">
        <f>IF(AND(ludnosc[[#This Row],[czy kobiet wiecej]] = 1, I1040=0), 1, 0)</f>
        <v>0</v>
      </c>
      <c r="K1041">
        <f>IF(ludnosc[[#This Row],[wiek]]&lt;=18, 1, IF(ludnosc[[#This Row],[wiek]]&lt;67, 2, 3))</f>
        <v>2</v>
      </c>
      <c r="L1041">
        <f>SUM(ludnosc[[#This Row],[m_miasto]:[k_wies]])</f>
        <v>461672</v>
      </c>
    </row>
    <row r="1042" spans="1:12" x14ac:dyDescent="0.3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245399</v>
      </c>
      <c r="H1042">
        <f t="shared" si="33"/>
        <v>235154</v>
      </c>
      <c r="I1042">
        <f>IF(ludnosc[[#This Row],[liczba kobiet]]&gt;ludnosc[[#This Row],[liczba mezczyzn]], 1, 0)</f>
        <v>0</v>
      </c>
      <c r="J1042">
        <f>IF(AND(ludnosc[[#This Row],[czy kobiet wiecej]] = 1, I1041=0), 1, 0)</f>
        <v>0</v>
      </c>
      <c r="K1042">
        <f>IF(ludnosc[[#This Row],[wiek]]&lt;=18, 1, IF(ludnosc[[#This Row],[wiek]]&lt;67, 2, 3))</f>
        <v>2</v>
      </c>
      <c r="L1042">
        <f>SUM(ludnosc[[#This Row],[m_miasto]:[k_wies]])</f>
        <v>480553</v>
      </c>
    </row>
    <row r="1043" spans="1:12" x14ac:dyDescent="0.3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254565</v>
      </c>
      <c r="H1043">
        <f t="shared" si="33"/>
        <v>244344</v>
      </c>
      <c r="I1043">
        <f>IF(ludnosc[[#This Row],[liczba kobiet]]&gt;ludnosc[[#This Row],[liczba mezczyzn]], 1, 0)</f>
        <v>0</v>
      </c>
      <c r="J1043">
        <f>IF(AND(ludnosc[[#This Row],[czy kobiet wiecej]] = 1, I1042=0), 1, 0)</f>
        <v>0</v>
      </c>
      <c r="K1043">
        <f>IF(ludnosc[[#This Row],[wiek]]&lt;=18, 1, IF(ludnosc[[#This Row],[wiek]]&lt;67, 2, 3))</f>
        <v>2</v>
      </c>
      <c r="L1043">
        <f>SUM(ludnosc[[#This Row],[m_miasto]:[k_wies]])</f>
        <v>498909</v>
      </c>
    </row>
    <row r="1044" spans="1:12" x14ac:dyDescent="0.3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270125</v>
      </c>
      <c r="H1044">
        <f t="shared" si="33"/>
        <v>258436</v>
      </c>
      <c r="I1044">
        <f>IF(ludnosc[[#This Row],[liczba kobiet]]&gt;ludnosc[[#This Row],[liczba mezczyzn]], 1, 0)</f>
        <v>0</v>
      </c>
      <c r="J1044">
        <f>IF(AND(ludnosc[[#This Row],[czy kobiet wiecej]] = 1, I1043=0), 1, 0)</f>
        <v>0</v>
      </c>
      <c r="K1044">
        <f>IF(ludnosc[[#This Row],[wiek]]&lt;=18, 1, IF(ludnosc[[#This Row],[wiek]]&lt;67, 2, 3))</f>
        <v>2</v>
      </c>
      <c r="L1044">
        <f>SUM(ludnosc[[#This Row],[m_miasto]:[k_wies]])</f>
        <v>528561</v>
      </c>
    </row>
    <row r="1045" spans="1:12" x14ac:dyDescent="0.3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275806</v>
      </c>
      <c r="H1045">
        <f t="shared" si="33"/>
        <v>264825</v>
      </c>
      <c r="I1045">
        <f>IF(ludnosc[[#This Row],[liczba kobiet]]&gt;ludnosc[[#This Row],[liczba mezczyzn]], 1, 0)</f>
        <v>0</v>
      </c>
      <c r="J1045">
        <f>IF(AND(ludnosc[[#This Row],[czy kobiet wiecej]] = 1, I1044=0), 1, 0)</f>
        <v>0</v>
      </c>
      <c r="K1045">
        <f>IF(ludnosc[[#This Row],[wiek]]&lt;=18, 1, IF(ludnosc[[#This Row],[wiek]]&lt;67, 2, 3))</f>
        <v>2</v>
      </c>
      <c r="L1045">
        <f>SUM(ludnosc[[#This Row],[m_miasto]:[k_wies]])</f>
        <v>540631</v>
      </c>
    </row>
    <row r="1046" spans="1:12" x14ac:dyDescent="0.3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277821</v>
      </c>
      <c r="H1046">
        <f t="shared" si="33"/>
        <v>267087</v>
      </c>
      <c r="I1046">
        <f>IF(ludnosc[[#This Row],[liczba kobiet]]&gt;ludnosc[[#This Row],[liczba mezczyzn]], 1, 0)</f>
        <v>0</v>
      </c>
      <c r="J1046">
        <f>IF(AND(ludnosc[[#This Row],[czy kobiet wiecej]] = 1, I1045=0), 1, 0)</f>
        <v>0</v>
      </c>
      <c r="K1046">
        <f>IF(ludnosc[[#This Row],[wiek]]&lt;=18, 1, IF(ludnosc[[#This Row],[wiek]]&lt;67, 2, 3))</f>
        <v>2</v>
      </c>
      <c r="L1046">
        <f>SUM(ludnosc[[#This Row],[m_miasto]:[k_wies]])</f>
        <v>544908</v>
      </c>
    </row>
    <row r="1047" spans="1:12" x14ac:dyDescent="0.3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285267</v>
      </c>
      <c r="H1047">
        <f t="shared" si="33"/>
        <v>276022</v>
      </c>
      <c r="I1047">
        <f>IF(ludnosc[[#This Row],[liczba kobiet]]&gt;ludnosc[[#This Row],[liczba mezczyzn]], 1, 0)</f>
        <v>0</v>
      </c>
      <c r="J1047">
        <f>IF(AND(ludnosc[[#This Row],[czy kobiet wiecej]] = 1, I1046=0), 1, 0)</f>
        <v>0</v>
      </c>
      <c r="K1047">
        <f>IF(ludnosc[[#This Row],[wiek]]&lt;=18, 1, IF(ludnosc[[#This Row],[wiek]]&lt;67, 2, 3))</f>
        <v>2</v>
      </c>
      <c r="L1047">
        <f>SUM(ludnosc[[#This Row],[m_miasto]:[k_wies]])</f>
        <v>561289</v>
      </c>
    </row>
    <row r="1048" spans="1:12" x14ac:dyDescent="0.3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290746</v>
      </c>
      <c r="H1048">
        <f t="shared" si="33"/>
        <v>280510</v>
      </c>
      <c r="I1048">
        <f>IF(ludnosc[[#This Row],[liczba kobiet]]&gt;ludnosc[[#This Row],[liczba mezczyzn]], 1, 0)</f>
        <v>0</v>
      </c>
      <c r="J1048">
        <f>IF(AND(ludnosc[[#This Row],[czy kobiet wiecej]] = 1, I1047=0), 1, 0)</f>
        <v>0</v>
      </c>
      <c r="K1048">
        <f>IF(ludnosc[[#This Row],[wiek]]&lt;=18, 1, IF(ludnosc[[#This Row],[wiek]]&lt;67, 2, 3))</f>
        <v>2</v>
      </c>
      <c r="L1048">
        <f>SUM(ludnosc[[#This Row],[m_miasto]:[k_wies]])</f>
        <v>571256</v>
      </c>
    </row>
    <row r="1049" spans="1:12" x14ac:dyDescent="0.3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301889</v>
      </c>
      <c r="H1049">
        <f t="shared" si="33"/>
        <v>293715</v>
      </c>
      <c r="I1049">
        <f>IF(ludnosc[[#This Row],[liczba kobiet]]&gt;ludnosc[[#This Row],[liczba mezczyzn]], 1, 0)</f>
        <v>0</v>
      </c>
      <c r="J1049">
        <f>IF(AND(ludnosc[[#This Row],[czy kobiet wiecej]] = 1, I1048=0), 1, 0)</f>
        <v>0</v>
      </c>
      <c r="K1049">
        <f>IF(ludnosc[[#This Row],[wiek]]&lt;=18, 1, IF(ludnosc[[#This Row],[wiek]]&lt;67, 2, 3))</f>
        <v>2</v>
      </c>
      <c r="L1049">
        <f>SUM(ludnosc[[#This Row],[m_miasto]:[k_wies]])</f>
        <v>595604</v>
      </c>
    </row>
    <row r="1050" spans="1:12" x14ac:dyDescent="0.3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318950</v>
      </c>
      <c r="H1050">
        <f t="shared" si="33"/>
        <v>310463</v>
      </c>
      <c r="I1050">
        <f>IF(ludnosc[[#This Row],[liczba kobiet]]&gt;ludnosc[[#This Row],[liczba mezczyzn]], 1, 0)</f>
        <v>0</v>
      </c>
      <c r="J1050">
        <f>IF(AND(ludnosc[[#This Row],[czy kobiet wiecej]] = 1, I1049=0), 1, 0)</f>
        <v>0</v>
      </c>
      <c r="K1050">
        <f>IF(ludnosc[[#This Row],[wiek]]&lt;=18, 1, IF(ludnosc[[#This Row],[wiek]]&lt;67, 2, 3))</f>
        <v>2</v>
      </c>
      <c r="L1050">
        <f>SUM(ludnosc[[#This Row],[m_miasto]:[k_wies]])</f>
        <v>629413</v>
      </c>
    </row>
    <row r="1051" spans="1:12" x14ac:dyDescent="0.3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328662</v>
      </c>
      <c r="H1051">
        <f t="shared" si="33"/>
        <v>319701</v>
      </c>
      <c r="I1051">
        <f>IF(ludnosc[[#This Row],[liczba kobiet]]&gt;ludnosc[[#This Row],[liczba mezczyzn]], 1, 0)</f>
        <v>0</v>
      </c>
      <c r="J1051">
        <f>IF(AND(ludnosc[[#This Row],[czy kobiet wiecej]] = 1, I1050=0), 1, 0)</f>
        <v>0</v>
      </c>
      <c r="K1051">
        <f>IF(ludnosc[[#This Row],[wiek]]&lt;=18, 1, IF(ludnosc[[#This Row],[wiek]]&lt;67, 2, 3))</f>
        <v>2</v>
      </c>
      <c r="L1051">
        <f>SUM(ludnosc[[#This Row],[m_miasto]:[k_wies]])</f>
        <v>648363</v>
      </c>
    </row>
    <row r="1052" spans="1:12" x14ac:dyDescent="0.3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336840</v>
      </c>
      <c r="H1052">
        <f t="shared" si="33"/>
        <v>330005</v>
      </c>
      <c r="I1052">
        <f>IF(ludnosc[[#This Row],[liczba kobiet]]&gt;ludnosc[[#This Row],[liczba mezczyzn]], 1, 0)</f>
        <v>0</v>
      </c>
      <c r="J1052">
        <f>IF(AND(ludnosc[[#This Row],[czy kobiet wiecej]] = 1, I1051=0), 1, 0)</f>
        <v>0</v>
      </c>
      <c r="K1052">
        <f>IF(ludnosc[[#This Row],[wiek]]&lt;=18, 1, IF(ludnosc[[#This Row],[wiek]]&lt;67, 2, 3))</f>
        <v>2</v>
      </c>
      <c r="L1052">
        <f>SUM(ludnosc[[#This Row],[m_miasto]:[k_wies]])</f>
        <v>666845</v>
      </c>
    </row>
    <row r="1053" spans="1:12" x14ac:dyDescent="0.3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326598</v>
      </c>
      <c r="H1053">
        <f t="shared" si="33"/>
        <v>318493</v>
      </c>
      <c r="I1053">
        <f>IF(ludnosc[[#This Row],[liczba kobiet]]&gt;ludnosc[[#This Row],[liczba mezczyzn]], 1, 0)</f>
        <v>0</v>
      </c>
      <c r="J1053">
        <f>IF(AND(ludnosc[[#This Row],[czy kobiet wiecej]] = 1, I1052=0), 1, 0)</f>
        <v>0</v>
      </c>
      <c r="K1053">
        <f>IF(ludnosc[[#This Row],[wiek]]&lt;=18, 1, IF(ludnosc[[#This Row],[wiek]]&lt;67, 2, 3))</f>
        <v>2</v>
      </c>
      <c r="L1053">
        <f>SUM(ludnosc[[#This Row],[m_miasto]:[k_wies]])</f>
        <v>645091</v>
      </c>
    </row>
    <row r="1054" spans="1:12" x14ac:dyDescent="0.3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311060</v>
      </c>
      <c r="H1054">
        <f t="shared" si="33"/>
        <v>305647</v>
      </c>
      <c r="I1054">
        <f>IF(ludnosc[[#This Row],[liczba kobiet]]&gt;ludnosc[[#This Row],[liczba mezczyzn]], 1, 0)</f>
        <v>0</v>
      </c>
      <c r="J1054">
        <f>IF(AND(ludnosc[[#This Row],[czy kobiet wiecej]] = 1, I1053=0), 1, 0)</f>
        <v>0</v>
      </c>
      <c r="K1054">
        <f>IF(ludnosc[[#This Row],[wiek]]&lt;=18, 1, IF(ludnosc[[#This Row],[wiek]]&lt;67, 2, 3))</f>
        <v>2</v>
      </c>
      <c r="L1054">
        <f>SUM(ludnosc[[#This Row],[m_miasto]:[k_wies]])</f>
        <v>616707</v>
      </c>
    </row>
    <row r="1055" spans="1:12" x14ac:dyDescent="0.3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315931</v>
      </c>
      <c r="H1055">
        <f t="shared" si="33"/>
        <v>311279</v>
      </c>
      <c r="I1055">
        <f>IF(ludnosc[[#This Row],[liczba kobiet]]&gt;ludnosc[[#This Row],[liczba mezczyzn]], 1, 0)</f>
        <v>0</v>
      </c>
      <c r="J1055">
        <f>IF(AND(ludnosc[[#This Row],[czy kobiet wiecej]] = 1, I1054=0), 1, 0)</f>
        <v>0</v>
      </c>
      <c r="K1055">
        <f>IF(ludnosc[[#This Row],[wiek]]&lt;=18, 1, IF(ludnosc[[#This Row],[wiek]]&lt;67, 2, 3))</f>
        <v>2</v>
      </c>
      <c r="L1055">
        <f>SUM(ludnosc[[#This Row],[m_miasto]:[k_wies]])</f>
        <v>627210</v>
      </c>
    </row>
    <row r="1056" spans="1:12" x14ac:dyDescent="0.3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314179</v>
      </c>
      <c r="H1056">
        <f t="shared" si="33"/>
        <v>307884</v>
      </c>
      <c r="I1056">
        <f>IF(ludnosc[[#This Row],[liczba kobiet]]&gt;ludnosc[[#This Row],[liczba mezczyzn]], 1, 0)</f>
        <v>0</v>
      </c>
      <c r="J1056">
        <f>IF(AND(ludnosc[[#This Row],[czy kobiet wiecej]] = 1, I1055=0), 1, 0)</f>
        <v>0</v>
      </c>
      <c r="K1056">
        <f>IF(ludnosc[[#This Row],[wiek]]&lt;=18, 1, IF(ludnosc[[#This Row],[wiek]]&lt;67, 2, 3))</f>
        <v>2</v>
      </c>
      <c r="L1056">
        <f>SUM(ludnosc[[#This Row],[m_miasto]:[k_wies]])</f>
        <v>622063</v>
      </c>
    </row>
    <row r="1057" spans="1:12" x14ac:dyDescent="0.3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303950</v>
      </c>
      <c r="H1057">
        <f t="shared" si="33"/>
        <v>299498</v>
      </c>
      <c r="I1057">
        <f>IF(ludnosc[[#This Row],[liczba kobiet]]&gt;ludnosc[[#This Row],[liczba mezczyzn]], 1, 0)</f>
        <v>0</v>
      </c>
      <c r="J1057">
        <f>IF(AND(ludnosc[[#This Row],[czy kobiet wiecej]] = 1, I1056=0), 1, 0)</f>
        <v>0</v>
      </c>
      <c r="K1057">
        <f>IF(ludnosc[[#This Row],[wiek]]&lt;=18, 1, IF(ludnosc[[#This Row],[wiek]]&lt;67, 2, 3))</f>
        <v>2</v>
      </c>
      <c r="L1057">
        <f>SUM(ludnosc[[#This Row],[m_miasto]:[k_wies]])</f>
        <v>603448</v>
      </c>
    </row>
    <row r="1058" spans="1:12" x14ac:dyDescent="0.3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300854</v>
      </c>
      <c r="H1058">
        <f t="shared" si="33"/>
        <v>296615</v>
      </c>
      <c r="I1058">
        <f>IF(ludnosc[[#This Row],[liczba kobiet]]&gt;ludnosc[[#This Row],[liczba mezczyzn]], 1, 0)</f>
        <v>0</v>
      </c>
      <c r="J1058">
        <f>IF(AND(ludnosc[[#This Row],[czy kobiet wiecej]] = 1, I1057=0), 1, 0)</f>
        <v>0</v>
      </c>
      <c r="K1058">
        <f>IF(ludnosc[[#This Row],[wiek]]&lt;=18, 1, IF(ludnosc[[#This Row],[wiek]]&lt;67, 2, 3))</f>
        <v>2</v>
      </c>
      <c r="L1058">
        <f>SUM(ludnosc[[#This Row],[m_miasto]:[k_wies]])</f>
        <v>597469</v>
      </c>
    </row>
    <row r="1059" spans="1:12" x14ac:dyDescent="0.3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300440</v>
      </c>
      <c r="H1059">
        <f t="shared" si="33"/>
        <v>297844</v>
      </c>
      <c r="I1059">
        <f>IF(ludnosc[[#This Row],[liczba kobiet]]&gt;ludnosc[[#This Row],[liczba mezczyzn]], 1, 0)</f>
        <v>0</v>
      </c>
      <c r="J1059">
        <f>IF(AND(ludnosc[[#This Row],[czy kobiet wiecej]] = 1, I1058=0), 1, 0)</f>
        <v>0</v>
      </c>
      <c r="K1059">
        <f>IF(ludnosc[[#This Row],[wiek]]&lt;=18, 1, IF(ludnosc[[#This Row],[wiek]]&lt;67, 2, 3))</f>
        <v>2</v>
      </c>
      <c r="L1059">
        <f>SUM(ludnosc[[#This Row],[m_miasto]:[k_wies]])</f>
        <v>598284</v>
      </c>
    </row>
    <row r="1060" spans="1:12" x14ac:dyDescent="0.3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289055</v>
      </c>
      <c r="H1060">
        <f t="shared" si="33"/>
        <v>287391</v>
      </c>
      <c r="I1060">
        <f>IF(ludnosc[[#This Row],[liczba kobiet]]&gt;ludnosc[[#This Row],[liczba mezczyzn]], 1, 0)</f>
        <v>0</v>
      </c>
      <c r="J1060">
        <f>IF(AND(ludnosc[[#This Row],[czy kobiet wiecej]] = 1, I1059=0), 1, 0)</f>
        <v>0</v>
      </c>
      <c r="K1060">
        <f>IF(ludnosc[[#This Row],[wiek]]&lt;=18, 1, IF(ludnosc[[#This Row],[wiek]]&lt;67, 2, 3))</f>
        <v>2</v>
      </c>
      <c r="L1060">
        <f>SUM(ludnosc[[#This Row],[m_miasto]:[k_wies]])</f>
        <v>576446</v>
      </c>
    </row>
    <row r="1061" spans="1:12" x14ac:dyDescent="0.3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278153</v>
      </c>
      <c r="H1061">
        <f t="shared" si="33"/>
        <v>276241</v>
      </c>
      <c r="I1061">
        <f>IF(ludnosc[[#This Row],[liczba kobiet]]&gt;ludnosc[[#This Row],[liczba mezczyzn]], 1, 0)</f>
        <v>0</v>
      </c>
      <c r="J1061">
        <f>IF(AND(ludnosc[[#This Row],[czy kobiet wiecej]] = 1, I1060=0), 1, 0)</f>
        <v>0</v>
      </c>
      <c r="K1061">
        <f>IF(ludnosc[[#This Row],[wiek]]&lt;=18, 1, IF(ludnosc[[#This Row],[wiek]]&lt;67, 2, 3))</f>
        <v>2</v>
      </c>
      <c r="L1061">
        <f>SUM(ludnosc[[#This Row],[m_miasto]:[k_wies]])</f>
        <v>554394</v>
      </c>
    </row>
    <row r="1062" spans="1:12" x14ac:dyDescent="0.3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265519</v>
      </c>
      <c r="H1062">
        <f t="shared" si="33"/>
        <v>265741</v>
      </c>
      <c r="I1062">
        <f>IF(ludnosc[[#This Row],[liczba kobiet]]&gt;ludnosc[[#This Row],[liczba mezczyzn]], 1, 0)</f>
        <v>1</v>
      </c>
      <c r="J1062">
        <f>IF(AND(ludnosc[[#This Row],[czy kobiet wiecej]] = 1, I1061=0), 1, 0)</f>
        <v>1</v>
      </c>
      <c r="K1062">
        <f>IF(ludnosc[[#This Row],[wiek]]&lt;=18, 1, IF(ludnosc[[#This Row],[wiek]]&lt;67, 2, 3))</f>
        <v>2</v>
      </c>
      <c r="L1062">
        <f>SUM(ludnosc[[#This Row],[m_miasto]:[k_wies]])</f>
        <v>531260</v>
      </c>
    </row>
    <row r="1063" spans="1:12" x14ac:dyDescent="0.3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254768</v>
      </c>
      <c r="H1063">
        <f t="shared" si="33"/>
        <v>255433</v>
      </c>
      <c r="I1063">
        <f>IF(ludnosc[[#This Row],[liczba kobiet]]&gt;ludnosc[[#This Row],[liczba mezczyzn]], 1, 0)</f>
        <v>1</v>
      </c>
      <c r="J1063">
        <f>IF(AND(ludnosc[[#This Row],[czy kobiet wiecej]] = 1, I1062=0), 1, 0)</f>
        <v>0</v>
      </c>
      <c r="K1063">
        <f>IF(ludnosc[[#This Row],[wiek]]&lt;=18, 1, IF(ludnosc[[#This Row],[wiek]]&lt;67, 2, 3))</f>
        <v>2</v>
      </c>
      <c r="L1063">
        <f>SUM(ludnosc[[#This Row],[m_miasto]:[k_wies]])</f>
        <v>510201</v>
      </c>
    </row>
    <row r="1064" spans="1:12" x14ac:dyDescent="0.3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242641</v>
      </c>
      <c r="H1064">
        <f t="shared" si="33"/>
        <v>245982</v>
      </c>
      <c r="I1064">
        <f>IF(ludnosc[[#This Row],[liczba kobiet]]&gt;ludnosc[[#This Row],[liczba mezczyzn]], 1, 0)</f>
        <v>1</v>
      </c>
      <c r="J1064">
        <f>IF(AND(ludnosc[[#This Row],[czy kobiet wiecej]] = 1, I1063=0), 1, 0)</f>
        <v>0</v>
      </c>
      <c r="K1064">
        <f>IF(ludnosc[[#This Row],[wiek]]&lt;=18, 1, IF(ludnosc[[#This Row],[wiek]]&lt;67, 2, 3))</f>
        <v>2</v>
      </c>
      <c r="L1064">
        <f>SUM(ludnosc[[#This Row],[m_miasto]:[k_wies]])</f>
        <v>488623</v>
      </c>
    </row>
    <row r="1065" spans="1:12" x14ac:dyDescent="0.3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234798</v>
      </c>
      <c r="H1065">
        <f t="shared" si="33"/>
        <v>237434</v>
      </c>
      <c r="I1065">
        <f>IF(ludnosc[[#This Row],[liczba kobiet]]&gt;ludnosc[[#This Row],[liczba mezczyzn]], 1, 0)</f>
        <v>1</v>
      </c>
      <c r="J1065">
        <f>IF(AND(ludnosc[[#This Row],[czy kobiet wiecej]] = 1, I1064=0), 1, 0)</f>
        <v>0</v>
      </c>
      <c r="K1065">
        <f>IF(ludnosc[[#This Row],[wiek]]&lt;=18, 1, IF(ludnosc[[#This Row],[wiek]]&lt;67, 2, 3))</f>
        <v>2</v>
      </c>
      <c r="L1065">
        <f>SUM(ludnosc[[#This Row],[m_miasto]:[k_wies]])</f>
        <v>472232</v>
      </c>
    </row>
    <row r="1066" spans="1:12" x14ac:dyDescent="0.3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223958</v>
      </c>
      <c r="H1066">
        <f t="shared" si="33"/>
        <v>229198</v>
      </c>
      <c r="I1066">
        <f>IF(ludnosc[[#This Row],[liczba kobiet]]&gt;ludnosc[[#This Row],[liczba mezczyzn]], 1, 0)</f>
        <v>1</v>
      </c>
      <c r="J1066">
        <f>IF(AND(ludnosc[[#This Row],[czy kobiet wiecej]] = 1, I1065=0), 1, 0)</f>
        <v>0</v>
      </c>
      <c r="K1066">
        <f>IF(ludnosc[[#This Row],[wiek]]&lt;=18, 1, IF(ludnosc[[#This Row],[wiek]]&lt;67, 2, 3))</f>
        <v>2</v>
      </c>
      <c r="L1066">
        <f>SUM(ludnosc[[#This Row],[m_miasto]:[k_wies]])</f>
        <v>453156</v>
      </c>
    </row>
    <row r="1067" spans="1:12" x14ac:dyDescent="0.3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218848</v>
      </c>
      <c r="H1067">
        <f t="shared" si="33"/>
        <v>224695</v>
      </c>
      <c r="I1067">
        <f>IF(ludnosc[[#This Row],[liczba kobiet]]&gt;ludnosc[[#This Row],[liczba mezczyzn]], 1, 0)</f>
        <v>1</v>
      </c>
      <c r="J1067">
        <f>IF(AND(ludnosc[[#This Row],[czy kobiet wiecej]] = 1, I1066=0), 1, 0)</f>
        <v>0</v>
      </c>
      <c r="K1067">
        <f>IF(ludnosc[[#This Row],[wiek]]&lt;=18, 1, IF(ludnosc[[#This Row],[wiek]]&lt;67, 2, 3))</f>
        <v>2</v>
      </c>
      <c r="L1067">
        <f>SUM(ludnosc[[#This Row],[m_miasto]:[k_wies]])</f>
        <v>443543</v>
      </c>
    </row>
    <row r="1068" spans="1:12" x14ac:dyDescent="0.3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215085</v>
      </c>
      <c r="H1068">
        <f t="shared" si="33"/>
        <v>222344</v>
      </c>
      <c r="I1068">
        <f>IF(ludnosc[[#This Row],[liczba kobiet]]&gt;ludnosc[[#This Row],[liczba mezczyzn]], 1, 0)</f>
        <v>1</v>
      </c>
      <c r="J1068">
        <f>IF(AND(ludnosc[[#This Row],[czy kobiet wiecej]] = 1, I1067=0), 1, 0)</f>
        <v>0</v>
      </c>
      <c r="K1068">
        <f>IF(ludnosc[[#This Row],[wiek]]&lt;=18, 1, IF(ludnosc[[#This Row],[wiek]]&lt;67, 2, 3))</f>
        <v>2</v>
      </c>
      <c r="L1068">
        <f>SUM(ludnosc[[#This Row],[m_miasto]:[k_wies]])</f>
        <v>437429</v>
      </c>
    </row>
    <row r="1069" spans="1:12" x14ac:dyDescent="0.3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214396</v>
      </c>
      <c r="H1069">
        <f t="shared" si="33"/>
        <v>223377</v>
      </c>
      <c r="I1069">
        <f>IF(ludnosc[[#This Row],[liczba kobiet]]&gt;ludnosc[[#This Row],[liczba mezczyzn]], 1, 0)</f>
        <v>1</v>
      </c>
      <c r="J1069">
        <f>IF(AND(ludnosc[[#This Row],[czy kobiet wiecej]] = 1, I1068=0), 1, 0)</f>
        <v>0</v>
      </c>
      <c r="K1069">
        <f>IF(ludnosc[[#This Row],[wiek]]&lt;=18, 1, IF(ludnosc[[#This Row],[wiek]]&lt;67, 2, 3))</f>
        <v>2</v>
      </c>
      <c r="L1069">
        <f>SUM(ludnosc[[#This Row],[m_miasto]:[k_wies]])</f>
        <v>437773</v>
      </c>
    </row>
    <row r="1070" spans="1:12" x14ac:dyDescent="0.3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215085</v>
      </c>
      <c r="H1070">
        <f t="shared" si="33"/>
        <v>225593</v>
      </c>
      <c r="I1070">
        <f>IF(ludnosc[[#This Row],[liczba kobiet]]&gt;ludnosc[[#This Row],[liczba mezczyzn]], 1, 0)</f>
        <v>1</v>
      </c>
      <c r="J1070">
        <f>IF(AND(ludnosc[[#This Row],[czy kobiet wiecej]] = 1, I1069=0), 1, 0)</f>
        <v>0</v>
      </c>
      <c r="K1070">
        <f>IF(ludnosc[[#This Row],[wiek]]&lt;=18, 1, IF(ludnosc[[#This Row],[wiek]]&lt;67, 2, 3))</f>
        <v>2</v>
      </c>
      <c r="L1070">
        <f>SUM(ludnosc[[#This Row],[m_miasto]:[k_wies]])</f>
        <v>440678</v>
      </c>
    </row>
    <row r="1071" spans="1:12" x14ac:dyDescent="0.3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217688</v>
      </c>
      <c r="H1071">
        <f t="shared" si="33"/>
        <v>230242</v>
      </c>
      <c r="I1071">
        <f>IF(ludnosc[[#This Row],[liczba kobiet]]&gt;ludnosc[[#This Row],[liczba mezczyzn]], 1, 0)</f>
        <v>1</v>
      </c>
      <c r="J1071">
        <f>IF(AND(ludnosc[[#This Row],[czy kobiet wiecej]] = 1, I1070=0), 1, 0)</f>
        <v>0</v>
      </c>
      <c r="K1071">
        <f>IF(ludnosc[[#This Row],[wiek]]&lt;=18, 1, IF(ludnosc[[#This Row],[wiek]]&lt;67, 2, 3))</f>
        <v>2</v>
      </c>
      <c r="L1071">
        <f>SUM(ludnosc[[#This Row],[m_miasto]:[k_wies]])</f>
        <v>447930</v>
      </c>
    </row>
    <row r="1072" spans="1:12" x14ac:dyDescent="0.3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219170</v>
      </c>
      <c r="H1072">
        <f t="shared" si="33"/>
        <v>235311</v>
      </c>
      <c r="I1072">
        <f>IF(ludnosc[[#This Row],[liczba kobiet]]&gt;ludnosc[[#This Row],[liczba mezczyzn]], 1, 0)</f>
        <v>1</v>
      </c>
      <c r="J1072">
        <f>IF(AND(ludnosc[[#This Row],[czy kobiet wiecej]] = 1, I1071=0), 1, 0)</f>
        <v>0</v>
      </c>
      <c r="K1072">
        <f>IF(ludnosc[[#This Row],[wiek]]&lt;=18, 1, IF(ludnosc[[#This Row],[wiek]]&lt;67, 2, 3))</f>
        <v>2</v>
      </c>
      <c r="L1072">
        <f>SUM(ludnosc[[#This Row],[m_miasto]:[k_wies]])</f>
        <v>454481</v>
      </c>
    </row>
    <row r="1073" spans="1:12" x14ac:dyDescent="0.3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218656</v>
      </c>
      <c r="H1073">
        <f t="shared" si="33"/>
        <v>236708</v>
      </c>
      <c r="I1073">
        <f>IF(ludnosc[[#This Row],[liczba kobiet]]&gt;ludnosc[[#This Row],[liczba mezczyzn]], 1, 0)</f>
        <v>1</v>
      </c>
      <c r="J1073">
        <f>IF(AND(ludnosc[[#This Row],[czy kobiet wiecej]] = 1, I1072=0), 1, 0)</f>
        <v>0</v>
      </c>
      <c r="K1073">
        <f>IF(ludnosc[[#This Row],[wiek]]&lt;=18, 1, IF(ludnosc[[#This Row],[wiek]]&lt;67, 2, 3))</f>
        <v>2</v>
      </c>
      <c r="L1073">
        <f>SUM(ludnosc[[#This Row],[m_miasto]:[k_wies]])</f>
        <v>455364</v>
      </c>
    </row>
    <row r="1074" spans="1:12" x14ac:dyDescent="0.3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223204</v>
      </c>
      <c r="H1074">
        <f t="shared" si="33"/>
        <v>245602</v>
      </c>
      <c r="I1074">
        <f>IF(ludnosc[[#This Row],[liczba kobiet]]&gt;ludnosc[[#This Row],[liczba mezczyzn]], 1, 0)</f>
        <v>1</v>
      </c>
      <c r="J1074">
        <f>IF(AND(ludnosc[[#This Row],[czy kobiet wiecej]] = 1, I1073=0), 1, 0)</f>
        <v>0</v>
      </c>
      <c r="K1074">
        <f>IF(ludnosc[[#This Row],[wiek]]&lt;=18, 1, IF(ludnosc[[#This Row],[wiek]]&lt;67, 2, 3))</f>
        <v>2</v>
      </c>
      <c r="L1074">
        <f>SUM(ludnosc[[#This Row],[m_miasto]:[k_wies]])</f>
        <v>468806</v>
      </c>
    </row>
    <row r="1075" spans="1:12" x14ac:dyDescent="0.3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231619</v>
      </c>
      <c r="H1075">
        <f t="shared" si="33"/>
        <v>259743</v>
      </c>
      <c r="I1075">
        <f>IF(ludnosc[[#This Row],[liczba kobiet]]&gt;ludnosc[[#This Row],[liczba mezczyzn]], 1, 0)</f>
        <v>1</v>
      </c>
      <c r="J1075">
        <f>IF(AND(ludnosc[[#This Row],[czy kobiet wiecej]] = 1, I1074=0), 1, 0)</f>
        <v>0</v>
      </c>
      <c r="K1075">
        <f>IF(ludnosc[[#This Row],[wiek]]&lt;=18, 1, IF(ludnosc[[#This Row],[wiek]]&lt;67, 2, 3))</f>
        <v>2</v>
      </c>
      <c r="L1075">
        <f>SUM(ludnosc[[#This Row],[m_miasto]:[k_wies]])</f>
        <v>491362</v>
      </c>
    </row>
    <row r="1076" spans="1:12" x14ac:dyDescent="0.3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242924</v>
      </c>
      <c r="H1076">
        <f t="shared" si="33"/>
        <v>275718</v>
      </c>
      <c r="I1076">
        <f>IF(ludnosc[[#This Row],[liczba kobiet]]&gt;ludnosc[[#This Row],[liczba mezczyzn]], 1, 0)</f>
        <v>1</v>
      </c>
      <c r="J1076">
        <f>IF(AND(ludnosc[[#This Row],[czy kobiet wiecej]] = 1, I1075=0), 1, 0)</f>
        <v>0</v>
      </c>
      <c r="K1076">
        <f>IF(ludnosc[[#This Row],[wiek]]&lt;=18, 1, IF(ludnosc[[#This Row],[wiek]]&lt;67, 2, 3))</f>
        <v>2</v>
      </c>
      <c r="L1076">
        <f>SUM(ludnosc[[#This Row],[m_miasto]:[k_wies]])</f>
        <v>518642</v>
      </c>
    </row>
    <row r="1077" spans="1:12" x14ac:dyDescent="0.3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246528</v>
      </c>
      <c r="H1077">
        <f t="shared" si="33"/>
        <v>284306</v>
      </c>
      <c r="I1077">
        <f>IF(ludnosc[[#This Row],[liczba kobiet]]&gt;ludnosc[[#This Row],[liczba mezczyzn]], 1, 0)</f>
        <v>1</v>
      </c>
      <c r="J1077">
        <f>IF(AND(ludnosc[[#This Row],[czy kobiet wiecej]] = 1, I1076=0), 1, 0)</f>
        <v>0</v>
      </c>
      <c r="K1077">
        <f>IF(ludnosc[[#This Row],[wiek]]&lt;=18, 1, IF(ludnosc[[#This Row],[wiek]]&lt;67, 2, 3))</f>
        <v>2</v>
      </c>
      <c r="L1077">
        <f>SUM(ludnosc[[#This Row],[m_miasto]:[k_wies]])</f>
        <v>530834</v>
      </c>
    </row>
    <row r="1078" spans="1:12" x14ac:dyDescent="0.3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245092</v>
      </c>
      <c r="H1078">
        <f t="shared" si="33"/>
        <v>288288</v>
      </c>
      <c r="I1078">
        <f>IF(ludnosc[[#This Row],[liczba kobiet]]&gt;ludnosc[[#This Row],[liczba mezczyzn]], 1, 0)</f>
        <v>1</v>
      </c>
      <c r="J1078">
        <f>IF(AND(ludnosc[[#This Row],[czy kobiet wiecej]] = 1, I1077=0), 1, 0)</f>
        <v>0</v>
      </c>
      <c r="K1078">
        <f>IF(ludnosc[[#This Row],[wiek]]&lt;=18, 1, IF(ludnosc[[#This Row],[wiek]]&lt;67, 2, 3))</f>
        <v>2</v>
      </c>
      <c r="L1078">
        <f>SUM(ludnosc[[#This Row],[m_miasto]:[k_wies]])</f>
        <v>533380</v>
      </c>
    </row>
    <row r="1079" spans="1:12" x14ac:dyDescent="0.3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237980</v>
      </c>
      <c r="H1079">
        <f t="shared" si="33"/>
        <v>283760</v>
      </c>
      <c r="I1079">
        <f>IF(ludnosc[[#This Row],[liczba kobiet]]&gt;ludnosc[[#This Row],[liczba mezczyzn]], 1, 0)</f>
        <v>1</v>
      </c>
      <c r="J1079">
        <f>IF(AND(ludnosc[[#This Row],[czy kobiet wiecej]] = 1, I1078=0), 1, 0)</f>
        <v>0</v>
      </c>
      <c r="K1079">
        <f>IF(ludnosc[[#This Row],[wiek]]&lt;=18, 1, IF(ludnosc[[#This Row],[wiek]]&lt;67, 2, 3))</f>
        <v>3</v>
      </c>
      <c r="L1079">
        <f>SUM(ludnosc[[#This Row],[m_miasto]:[k_wies]])</f>
        <v>521740</v>
      </c>
    </row>
    <row r="1080" spans="1:12" x14ac:dyDescent="0.3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234774</v>
      </c>
      <c r="H1080">
        <f t="shared" si="33"/>
        <v>284959</v>
      </c>
      <c r="I1080">
        <f>IF(ludnosc[[#This Row],[liczba kobiet]]&gt;ludnosc[[#This Row],[liczba mezczyzn]], 1, 0)</f>
        <v>1</v>
      </c>
      <c r="J1080">
        <f>IF(AND(ludnosc[[#This Row],[czy kobiet wiecej]] = 1, I1079=0), 1, 0)</f>
        <v>0</v>
      </c>
      <c r="K1080">
        <f>IF(ludnosc[[#This Row],[wiek]]&lt;=18, 1, IF(ludnosc[[#This Row],[wiek]]&lt;67, 2, 3))</f>
        <v>3</v>
      </c>
      <c r="L1080">
        <f>SUM(ludnosc[[#This Row],[m_miasto]:[k_wies]])</f>
        <v>519733</v>
      </c>
    </row>
    <row r="1081" spans="1:12" x14ac:dyDescent="0.3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219284</v>
      </c>
      <c r="H1081">
        <f t="shared" si="33"/>
        <v>272945</v>
      </c>
      <c r="I1081">
        <f>IF(ludnosc[[#This Row],[liczba kobiet]]&gt;ludnosc[[#This Row],[liczba mezczyzn]], 1, 0)</f>
        <v>1</v>
      </c>
      <c r="J1081">
        <f>IF(AND(ludnosc[[#This Row],[czy kobiet wiecej]] = 1, I1080=0), 1, 0)</f>
        <v>0</v>
      </c>
      <c r="K1081">
        <f>IF(ludnosc[[#This Row],[wiek]]&lt;=18, 1, IF(ludnosc[[#This Row],[wiek]]&lt;67, 2, 3))</f>
        <v>3</v>
      </c>
      <c r="L1081">
        <f>SUM(ludnosc[[#This Row],[m_miasto]:[k_wies]])</f>
        <v>492229</v>
      </c>
    </row>
    <row r="1082" spans="1:12" x14ac:dyDescent="0.3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211318</v>
      </c>
      <c r="H1082">
        <f t="shared" si="33"/>
        <v>269224</v>
      </c>
      <c r="I1082">
        <f>IF(ludnosc[[#This Row],[liczba kobiet]]&gt;ludnosc[[#This Row],[liczba mezczyzn]], 1, 0)</f>
        <v>1</v>
      </c>
      <c r="J1082">
        <f>IF(AND(ludnosc[[#This Row],[czy kobiet wiecej]] = 1, I1081=0), 1, 0)</f>
        <v>0</v>
      </c>
      <c r="K1082">
        <f>IF(ludnosc[[#This Row],[wiek]]&lt;=18, 1, IF(ludnosc[[#This Row],[wiek]]&lt;67, 2, 3))</f>
        <v>3</v>
      </c>
      <c r="L1082">
        <f>SUM(ludnosc[[#This Row],[m_miasto]:[k_wies]])</f>
        <v>480542</v>
      </c>
    </row>
    <row r="1083" spans="1:12" x14ac:dyDescent="0.3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201308</v>
      </c>
      <c r="H1083">
        <f t="shared" si="33"/>
        <v>262535</v>
      </c>
      <c r="I1083">
        <f>IF(ludnosc[[#This Row],[liczba kobiet]]&gt;ludnosc[[#This Row],[liczba mezczyzn]], 1, 0)</f>
        <v>1</v>
      </c>
      <c r="J1083">
        <f>IF(AND(ludnosc[[#This Row],[czy kobiet wiecej]] = 1, I1082=0), 1, 0)</f>
        <v>0</v>
      </c>
      <c r="K1083">
        <f>IF(ludnosc[[#This Row],[wiek]]&lt;=18, 1, IF(ludnosc[[#This Row],[wiek]]&lt;67, 2, 3))</f>
        <v>3</v>
      </c>
      <c r="L1083">
        <f>SUM(ludnosc[[#This Row],[m_miasto]:[k_wies]])</f>
        <v>463843</v>
      </c>
    </row>
    <row r="1084" spans="1:12" x14ac:dyDescent="0.3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190351</v>
      </c>
      <c r="H1084">
        <f t="shared" si="33"/>
        <v>256313</v>
      </c>
      <c r="I1084">
        <f>IF(ludnosc[[#This Row],[liczba kobiet]]&gt;ludnosc[[#This Row],[liczba mezczyzn]], 1, 0)</f>
        <v>1</v>
      </c>
      <c r="J1084">
        <f>IF(AND(ludnosc[[#This Row],[czy kobiet wiecej]] = 1, I1083=0), 1, 0)</f>
        <v>0</v>
      </c>
      <c r="K1084">
        <f>IF(ludnosc[[#This Row],[wiek]]&lt;=18, 1, IF(ludnosc[[#This Row],[wiek]]&lt;67, 2, 3))</f>
        <v>3</v>
      </c>
      <c r="L1084">
        <f>SUM(ludnosc[[#This Row],[m_miasto]:[k_wies]])</f>
        <v>446664</v>
      </c>
    </row>
    <row r="1085" spans="1:12" x14ac:dyDescent="0.3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176073</v>
      </c>
      <c r="H1085">
        <f t="shared" si="33"/>
        <v>240705</v>
      </c>
      <c r="I1085">
        <f>IF(ludnosc[[#This Row],[liczba kobiet]]&gt;ludnosc[[#This Row],[liczba mezczyzn]], 1, 0)</f>
        <v>1</v>
      </c>
      <c r="J1085">
        <f>IF(AND(ludnosc[[#This Row],[czy kobiet wiecej]] = 1, I1084=0), 1, 0)</f>
        <v>0</v>
      </c>
      <c r="K1085">
        <f>IF(ludnosc[[#This Row],[wiek]]&lt;=18, 1, IF(ludnosc[[#This Row],[wiek]]&lt;67, 2, 3))</f>
        <v>3</v>
      </c>
      <c r="L1085">
        <f>SUM(ludnosc[[#This Row],[m_miasto]:[k_wies]])</f>
        <v>416778</v>
      </c>
    </row>
    <row r="1086" spans="1:12" x14ac:dyDescent="0.3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161246</v>
      </c>
      <c r="H1086">
        <f t="shared" si="33"/>
        <v>227754</v>
      </c>
      <c r="I1086">
        <f>IF(ludnosc[[#This Row],[liczba kobiet]]&gt;ludnosc[[#This Row],[liczba mezczyzn]], 1, 0)</f>
        <v>1</v>
      </c>
      <c r="J1086">
        <f>IF(AND(ludnosc[[#This Row],[czy kobiet wiecej]] = 1, I1085=0), 1, 0)</f>
        <v>0</v>
      </c>
      <c r="K1086">
        <f>IF(ludnosc[[#This Row],[wiek]]&lt;=18, 1, IF(ludnosc[[#This Row],[wiek]]&lt;67, 2, 3))</f>
        <v>3</v>
      </c>
      <c r="L1086">
        <f>SUM(ludnosc[[#This Row],[m_miasto]:[k_wies]])</f>
        <v>389000</v>
      </c>
    </row>
    <row r="1087" spans="1:12" x14ac:dyDescent="0.3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150202</v>
      </c>
      <c r="H1087">
        <f t="shared" si="33"/>
        <v>216564</v>
      </c>
      <c r="I1087">
        <f>IF(ludnosc[[#This Row],[liczba kobiet]]&gt;ludnosc[[#This Row],[liczba mezczyzn]], 1, 0)</f>
        <v>1</v>
      </c>
      <c r="J1087">
        <f>IF(AND(ludnosc[[#This Row],[czy kobiet wiecej]] = 1, I1086=0), 1, 0)</f>
        <v>0</v>
      </c>
      <c r="K1087">
        <f>IF(ludnosc[[#This Row],[wiek]]&lt;=18, 1, IF(ludnosc[[#This Row],[wiek]]&lt;67, 2, 3))</f>
        <v>3</v>
      </c>
      <c r="L1087">
        <f>SUM(ludnosc[[#This Row],[m_miasto]:[k_wies]])</f>
        <v>366766</v>
      </c>
    </row>
    <row r="1088" spans="1:12" x14ac:dyDescent="0.3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132902</v>
      </c>
      <c r="H1088">
        <f t="shared" si="33"/>
        <v>198382</v>
      </c>
      <c r="I1088">
        <f>IF(ludnosc[[#This Row],[liczba kobiet]]&gt;ludnosc[[#This Row],[liczba mezczyzn]], 1, 0)</f>
        <v>1</v>
      </c>
      <c r="J1088">
        <f>IF(AND(ludnosc[[#This Row],[czy kobiet wiecej]] = 1, I1087=0), 1, 0)</f>
        <v>0</v>
      </c>
      <c r="K1088">
        <f>IF(ludnosc[[#This Row],[wiek]]&lt;=18, 1, IF(ludnosc[[#This Row],[wiek]]&lt;67, 2, 3))</f>
        <v>3</v>
      </c>
      <c r="L1088">
        <f>SUM(ludnosc[[#This Row],[m_miasto]:[k_wies]])</f>
        <v>331284</v>
      </c>
    </row>
    <row r="1089" spans="1:12" x14ac:dyDescent="0.3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113873</v>
      </c>
      <c r="H1089">
        <f t="shared" si="33"/>
        <v>176719</v>
      </c>
      <c r="I1089">
        <f>IF(ludnosc[[#This Row],[liczba kobiet]]&gt;ludnosc[[#This Row],[liczba mezczyzn]], 1, 0)</f>
        <v>1</v>
      </c>
      <c r="J1089">
        <f>IF(AND(ludnosc[[#This Row],[czy kobiet wiecej]] = 1, I1088=0), 1, 0)</f>
        <v>0</v>
      </c>
      <c r="K1089">
        <f>IF(ludnosc[[#This Row],[wiek]]&lt;=18, 1, IF(ludnosc[[#This Row],[wiek]]&lt;67, 2, 3))</f>
        <v>3</v>
      </c>
      <c r="L1089">
        <f>SUM(ludnosc[[#This Row],[m_miasto]:[k_wies]])</f>
        <v>290592</v>
      </c>
    </row>
    <row r="1090" spans="1:12" x14ac:dyDescent="0.3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76806</v>
      </c>
      <c r="H1090">
        <f t="shared" si="33"/>
        <v>124123</v>
      </c>
      <c r="I1090">
        <f>IF(ludnosc[[#This Row],[liczba kobiet]]&gt;ludnosc[[#This Row],[liczba mezczyzn]], 1, 0)</f>
        <v>1</v>
      </c>
      <c r="J1090">
        <f>IF(AND(ludnosc[[#This Row],[czy kobiet wiecej]] = 1, I1089=0), 1, 0)</f>
        <v>0</v>
      </c>
      <c r="K1090">
        <f>IF(ludnosc[[#This Row],[wiek]]&lt;=18, 1, IF(ludnosc[[#This Row],[wiek]]&lt;67, 2, 3))</f>
        <v>3</v>
      </c>
      <c r="L1090">
        <f>SUM(ludnosc[[#This Row],[m_miasto]:[k_wies]])</f>
        <v>200929</v>
      </c>
    </row>
    <row r="1091" spans="1:12" x14ac:dyDescent="0.3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C1091+E1091</f>
        <v>70926</v>
      </c>
      <c r="H1091">
        <f t="shared" ref="H1091:H1154" si="35">D1091+F1091</f>
        <v>119487</v>
      </c>
      <c r="I1091">
        <f>IF(ludnosc[[#This Row],[liczba kobiet]]&gt;ludnosc[[#This Row],[liczba mezczyzn]], 1, 0)</f>
        <v>1</v>
      </c>
      <c r="J1091">
        <f>IF(AND(ludnosc[[#This Row],[czy kobiet wiecej]] = 1, I1090=0), 1, 0)</f>
        <v>0</v>
      </c>
      <c r="K1091">
        <f>IF(ludnosc[[#This Row],[wiek]]&lt;=18, 1, IF(ludnosc[[#This Row],[wiek]]&lt;67, 2, 3))</f>
        <v>3</v>
      </c>
      <c r="L1091">
        <f>SUM(ludnosc[[#This Row],[m_miasto]:[k_wies]])</f>
        <v>190413</v>
      </c>
    </row>
    <row r="1092" spans="1:12" x14ac:dyDescent="0.3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64206</v>
      </c>
      <c r="H1092">
        <f t="shared" si="35"/>
        <v>111524</v>
      </c>
      <c r="I1092">
        <f>IF(ludnosc[[#This Row],[liczba kobiet]]&gt;ludnosc[[#This Row],[liczba mezczyzn]], 1, 0)</f>
        <v>1</v>
      </c>
      <c r="J1092">
        <f>IF(AND(ludnosc[[#This Row],[czy kobiet wiecej]] = 1, I1091=0), 1, 0)</f>
        <v>0</v>
      </c>
      <c r="K1092">
        <f>IF(ludnosc[[#This Row],[wiek]]&lt;=18, 1, IF(ludnosc[[#This Row],[wiek]]&lt;67, 2, 3))</f>
        <v>3</v>
      </c>
      <c r="L1092">
        <f>SUM(ludnosc[[#This Row],[m_miasto]:[k_wies]])</f>
        <v>175730</v>
      </c>
    </row>
    <row r="1093" spans="1:12" x14ac:dyDescent="0.3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57825</v>
      </c>
      <c r="H1093">
        <f t="shared" si="35"/>
        <v>105086</v>
      </c>
      <c r="I1093">
        <f>IF(ludnosc[[#This Row],[liczba kobiet]]&gt;ludnosc[[#This Row],[liczba mezczyzn]], 1, 0)</f>
        <v>1</v>
      </c>
      <c r="J1093">
        <f>IF(AND(ludnosc[[#This Row],[czy kobiet wiecej]] = 1, I1092=0), 1, 0)</f>
        <v>0</v>
      </c>
      <c r="K1093">
        <f>IF(ludnosc[[#This Row],[wiek]]&lt;=18, 1, IF(ludnosc[[#This Row],[wiek]]&lt;67, 2, 3))</f>
        <v>3</v>
      </c>
      <c r="L1093">
        <f>SUM(ludnosc[[#This Row],[m_miasto]:[k_wies]])</f>
        <v>162911</v>
      </c>
    </row>
    <row r="1094" spans="1:12" x14ac:dyDescent="0.3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56513</v>
      </c>
      <c r="H1094">
        <f t="shared" si="35"/>
        <v>106858</v>
      </c>
      <c r="I1094">
        <f>IF(ludnosc[[#This Row],[liczba kobiet]]&gt;ludnosc[[#This Row],[liczba mezczyzn]], 1, 0)</f>
        <v>1</v>
      </c>
      <c r="J1094">
        <f>IF(AND(ludnosc[[#This Row],[czy kobiet wiecej]] = 1, I1093=0), 1, 0)</f>
        <v>0</v>
      </c>
      <c r="K1094">
        <f>IF(ludnosc[[#This Row],[wiek]]&lt;=18, 1, IF(ludnosc[[#This Row],[wiek]]&lt;67, 2, 3))</f>
        <v>3</v>
      </c>
      <c r="L1094">
        <f>SUM(ludnosc[[#This Row],[m_miasto]:[k_wies]])</f>
        <v>163371</v>
      </c>
    </row>
    <row r="1095" spans="1:12" x14ac:dyDescent="0.3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53217</v>
      </c>
      <c r="H1095">
        <f t="shared" si="35"/>
        <v>106018</v>
      </c>
      <c r="I1095">
        <f>IF(ludnosc[[#This Row],[liczba kobiet]]&gt;ludnosc[[#This Row],[liczba mezczyzn]], 1, 0)</f>
        <v>1</v>
      </c>
      <c r="J1095">
        <f>IF(AND(ludnosc[[#This Row],[czy kobiet wiecej]] = 1, I1094=0), 1, 0)</f>
        <v>0</v>
      </c>
      <c r="K1095">
        <f>IF(ludnosc[[#This Row],[wiek]]&lt;=18, 1, IF(ludnosc[[#This Row],[wiek]]&lt;67, 2, 3))</f>
        <v>3</v>
      </c>
      <c r="L1095">
        <f>SUM(ludnosc[[#This Row],[m_miasto]:[k_wies]])</f>
        <v>159235</v>
      </c>
    </row>
    <row r="1096" spans="1:12" x14ac:dyDescent="0.3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47827</v>
      </c>
      <c r="H1096">
        <f t="shared" si="35"/>
        <v>99921</v>
      </c>
      <c r="I1096">
        <f>IF(ludnosc[[#This Row],[liczba kobiet]]&gt;ludnosc[[#This Row],[liczba mezczyzn]], 1, 0)</f>
        <v>1</v>
      </c>
      <c r="J1096">
        <f>IF(AND(ludnosc[[#This Row],[czy kobiet wiecej]] = 1, I1095=0), 1, 0)</f>
        <v>0</v>
      </c>
      <c r="K1096">
        <f>IF(ludnosc[[#This Row],[wiek]]&lt;=18, 1, IF(ludnosc[[#This Row],[wiek]]&lt;67, 2, 3))</f>
        <v>3</v>
      </c>
      <c r="L1096">
        <f>SUM(ludnosc[[#This Row],[m_miasto]:[k_wies]])</f>
        <v>147748</v>
      </c>
    </row>
    <row r="1097" spans="1:12" x14ac:dyDescent="0.3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42519</v>
      </c>
      <c r="H1097">
        <f t="shared" si="35"/>
        <v>92814</v>
      </c>
      <c r="I1097">
        <f>IF(ludnosc[[#This Row],[liczba kobiet]]&gt;ludnosc[[#This Row],[liczba mezczyzn]], 1, 0)</f>
        <v>1</v>
      </c>
      <c r="J1097">
        <f>IF(AND(ludnosc[[#This Row],[czy kobiet wiecej]] = 1, I1096=0), 1, 0)</f>
        <v>0</v>
      </c>
      <c r="K1097">
        <f>IF(ludnosc[[#This Row],[wiek]]&lt;=18, 1, IF(ludnosc[[#This Row],[wiek]]&lt;67, 2, 3))</f>
        <v>3</v>
      </c>
      <c r="L1097">
        <f>SUM(ludnosc[[#This Row],[m_miasto]:[k_wies]])</f>
        <v>135333</v>
      </c>
    </row>
    <row r="1098" spans="1:12" x14ac:dyDescent="0.3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37742</v>
      </c>
      <c r="H1098">
        <f t="shared" si="35"/>
        <v>85321</v>
      </c>
      <c r="I1098">
        <f>IF(ludnosc[[#This Row],[liczba kobiet]]&gt;ludnosc[[#This Row],[liczba mezczyzn]], 1, 0)</f>
        <v>1</v>
      </c>
      <c r="J1098">
        <f>IF(AND(ludnosc[[#This Row],[czy kobiet wiecej]] = 1, I1097=0), 1, 0)</f>
        <v>0</v>
      </c>
      <c r="K1098">
        <f>IF(ludnosc[[#This Row],[wiek]]&lt;=18, 1, IF(ludnosc[[#This Row],[wiek]]&lt;67, 2, 3))</f>
        <v>3</v>
      </c>
      <c r="L1098">
        <f>SUM(ludnosc[[#This Row],[m_miasto]:[k_wies]])</f>
        <v>123063</v>
      </c>
    </row>
    <row r="1099" spans="1:12" x14ac:dyDescent="0.3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33025</v>
      </c>
      <c r="H1099">
        <f t="shared" si="35"/>
        <v>78064</v>
      </c>
      <c r="I1099">
        <f>IF(ludnosc[[#This Row],[liczba kobiet]]&gt;ludnosc[[#This Row],[liczba mezczyzn]], 1, 0)</f>
        <v>1</v>
      </c>
      <c r="J1099">
        <f>IF(AND(ludnosc[[#This Row],[czy kobiet wiecej]] = 1, I1098=0), 1, 0)</f>
        <v>0</v>
      </c>
      <c r="K1099">
        <f>IF(ludnosc[[#This Row],[wiek]]&lt;=18, 1, IF(ludnosc[[#This Row],[wiek]]&lt;67, 2, 3))</f>
        <v>3</v>
      </c>
      <c r="L1099">
        <f>SUM(ludnosc[[#This Row],[m_miasto]:[k_wies]])</f>
        <v>111089</v>
      </c>
    </row>
    <row r="1100" spans="1:12" x14ac:dyDescent="0.3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27845</v>
      </c>
      <c r="H1100">
        <f t="shared" si="35"/>
        <v>68522</v>
      </c>
      <c r="I1100">
        <f>IF(ludnosc[[#This Row],[liczba kobiet]]&gt;ludnosc[[#This Row],[liczba mezczyzn]], 1, 0)</f>
        <v>1</v>
      </c>
      <c r="J1100">
        <f>IF(AND(ludnosc[[#This Row],[czy kobiet wiecej]] = 1, I1099=0), 1, 0)</f>
        <v>0</v>
      </c>
      <c r="K1100">
        <f>IF(ludnosc[[#This Row],[wiek]]&lt;=18, 1, IF(ludnosc[[#This Row],[wiek]]&lt;67, 2, 3))</f>
        <v>3</v>
      </c>
      <c r="L1100">
        <f>SUM(ludnosc[[#This Row],[m_miasto]:[k_wies]])</f>
        <v>96367</v>
      </c>
    </row>
    <row r="1101" spans="1:12" x14ac:dyDescent="0.3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22872</v>
      </c>
      <c r="H1101">
        <f t="shared" si="35"/>
        <v>58756</v>
      </c>
      <c r="I1101">
        <f>IF(ludnosc[[#This Row],[liczba kobiet]]&gt;ludnosc[[#This Row],[liczba mezczyzn]], 1, 0)</f>
        <v>1</v>
      </c>
      <c r="J1101">
        <f>IF(AND(ludnosc[[#This Row],[czy kobiet wiecej]] = 1, I1100=0), 1, 0)</f>
        <v>0</v>
      </c>
      <c r="K1101">
        <f>IF(ludnosc[[#This Row],[wiek]]&lt;=18, 1, IF(ludnosc[[#This Row],[wiek]]&lt;67, 2, 3))</f>
        <v>3</v>
      </c>
      <c r="L1101">
        <f>SUM(ludnosc[[#This Row],[m_miasto]:[k_wies]])</f>
        <v>81628</v>
      </c>
    </row>
    <row r="1102" spans="1:12" x14ac:dyDescent="0.3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18764</v>
      </c>
      <c r="H1102">
        <f t="shared" si="35"/>
        <v>49733</v>
      </c>
      <c r="I1102">
        <f>IF(ludnosc[[#This Row],[liczba kobiet]]&gt;ludnosc[[#This Row],[liczba mezczyzn]], 1, 0)</f>
        <v>1</v>
      </c>
      <c r="J1102">
        <f>IF(AND(ludnosc[[#This Row],[czy kobiet wiecej]] = 1, I1101=0), 1, 0)</f>
        <v>0</v>
      </c>
      <c r="K1102">
        <f>IF(ludnosc[[#This Row],[wiek]]&lt;=18, 1, IF(ludnosc[[#This Row],[wiek]]&lt;67, 2, 3))</f>
        <v>3</v>
      </c>
      <c r="L1102">
        <f>SUM(ludnosc[[#This Row],[m_miasto]:[k_wies]])</f>
        <v>68497</v>
      </c>
    </row>
    <row r="1103" spans="1:12" x14ac:dyDescent="0.3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15717</v>
      </c>
      <c r="H1103">
        <f t="shared" si="35"/>
        <v>44066</v>
      </c>
      <c r="I1103">
        <f>IF(ludnosc[[#This Row],[liczba kobiet]]&gt;ludnosc[[#This Row],[liczba mezczyzn]], 1, 0)</f>
        <v>1</v>
      </c>
      <c r="J1103">
        <f>IF(AND(ludnosc[[#This Row],[czy kobiet wiecej]] = 1, I1102=0), 1, 0)</f>
        <v>0</v>
      </c>
      <c r="K1103">
        <f>IF(ludnosc[[#This Row],[wiek]]&lt;=18, 1, IF(ludnosc[[#This Row],[wiek]]&lt;67, 2, 3))</f>
        <v>3</v>
      </c>
      <c r="L1103">
        <f>SUM(ludnosc[[#This Row],[m_miasto]:[k_wies]])</f>
        <v>59783</v>
      </c>
    </row>
    <row r="1104" spans="1:12" x14ac:dyDescent="0.3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12759</v>
      </c>
      <c r="H1104">
        <f t="shared" si="35"/>
        <v>36818</v>
      </c>
      <c r="I1104">
        <f>IF(ludnosc[[#This Row],[liczba kobiet]]&gt;ludnosc[[#This Row],[liczba mezczyzn]], 1, 0)</f>
        <v>1</v>
      </c>
      <c r="J1104">
        <f>IF(AND(ludnosc[[#This Row],[czy kobiet wiecej]] = 1, I1103=0), 1, 0)</f>
        <v>0</v>
      </c>
      <c r="K1104">
        <f>IF(ludnosc[[#This Row],[wiek]]&lt;=18, 1, IF(ludnosc[[#This Row],[wiek]]&lt;67, 2, 3))</f>
        <v>3</v>
      </c>
      <c r="L1104">
        <f>SUM(ludnosc[[#This Row],[m_miasto]:[k_wies]])</f>
        <v>49577</v>
      </c>
    </row>
    <row r="1105" spans="1:12" x14ac:dyDescent="0.3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10135</v>
      </c>
      <c r="H1105">
        <f t="shared" si="35"/>
        <v>30705</v>
      </c>
      <c r="I1105">
        <f>IF(ludnosc[[#This Row],[liczba kobiet]]&gt;ludnosc[[#This Row],[liczba mezczyzn]], 1, 0)</f>
        <v>1</v>
      </c>
      <c r="J1105">
        <f>IF(AND(ludnosc[[#This Row],[czy kobiet wiecej]] = 1, I1104=0), 1, 0)</f>
        <v>0</v>
      </c>
      <c r="K1105">
        <f>IF(ludnosc[[#This Row],[wiek]]&lt;=18, 1, IF(ludnosc[[#This Row],[wiek]]&lt;67, 2, 3))</f>
        <v>3</v>
      </c>
      <c r="L1105">
        <f>SUM(ludnosc[[#This Row],[m_miasto]:[k_wies]])</f>
        <v>40840</v>
      </c>
    </row>
    <row r="1106" spans="1:12" x14ac:dyDescent="0.3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7256</v>
      </c>
      <c r="H1106">
        <f t="shared" si="35"/>
        <v>23110</v>
      </c>
      <c r="I1106">
        <f>IF(ludnosc[[#This Row],[liczba kobiet]]&gt;ludnosc[[#This Row],[liczba mezczyzn]], 1, 0)</f>
        <v>1</v>
      </c>
      <c r="J1106">
        <f>IF(AND(ludnosc[[#This Row],[czy kobiet wiecej]] = 1, I1105=0), 1, 0)</f>
        <v>0</v>
      </c>
      <c r="K1106">
        <f>IF(ludnosc[[#This Row],[wiek]]&lt;=18, 1, IF(ludnosc[[#This Row],[wiek]]&lt;67, 2, 3))</f>
        <v>3</v>
      </c>
      <c r="L1106">
        <f>SUM(ludnosc[[#This Row],[m_miasto]:[k_wies]])</f>
        <v>30366</v>
      </c>
    </row>
    <row r="1107" spans="1:12" x14ac:dyDescent="0.3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5219</v>
      </c>
      <c r="H1107">
        <f t="shared" si="35"/>
        <v>17407</v>
      </c>
      <c r="I1107">
        <f>IF(ludnosc[[#This Row],[liczba kobiet]]&gt;ludnosc[[#This Row],[liczba mezczyzn]], 1, 0)</f>
        <v>1</v>
      </c>
      <c r="J1107">
        <f>IF(AND(ludnosc[[#This Row],[czy kobiet wiecej]] = 1, I1106=0), 1, 0)</f>
        <v>0</v>
      </c>
      <c r="K1107">
        <f>IF(ludnosc[[#This Row],[wiek]]&lt;=18, 1, IF(ludnosc[[#This Row],[wiek]]&lt;67, 2, 3))</f>
        <v>3</v>
      </c>
      <c r="L1107">
        <f>SUM(ludnosc[[#This Row],[m_miasto]:[k_wies]])</f>
        <v>22626</v>
      </c>
    </row>
    <row r="1108" spans="1:12" x14ac:dyDescent="0.3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3412</v>
      </c>
      <c r="H1108">
        <f t="shared" si="35"/>
        <v>12414</v>
      </c>
      <c r="I1108">
        <f>IF(ludnosc[[#This Row],[liczba kobiet]]&gt;ludnosc[[#This Row],[liczba mezczyzn]], 1, 0)</f>
        <v>1</v>
      </c>
      <c r="J1108">
        <f>IF(AND(ludnosc[[#This Row],[czy kobiet wiecej]] = 1, I1107=0), 1, 0)</f>
        <v>0</v>
      </c>
      <c r="K1108">
        <f>IF(ludnosc[[#This Row],[wiek]]&lt;=18, 1, IF(ludnosc[[#This Row],[wiek]]&lt;67, 2, 3))</f>
        <v>3</v>
      </c>
      <c r="L1108">
        <f>SUM(ludnosc[[#This Row],[m_miasto]:[k_wies]])</f>
        <v>15826</v>
      </c>
    </row>
    <row r="1109" spans="1:12" x14ac:dyDescent="0.3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2296</v>
      </c>
      <c r="H1109">
        <f t="shared" si="35"/>
        <v>9115</v>
      </c>
      <c r="I1109">
        <f>IF(ludnosc[[#This Row],[liczba kobiet]]&gt;ludnosc[[#This Row],[liczba mezczyzn]], 1, 0)</f>
        <v>1</v>
      </c>
      <c r="J1109">
        <f>IF(AND(ludnosc[[#This Row],[czy kobiet wiecej]] = 1, I1108=0), 1, 0)</f>
        <v>0</v>
      </c>
      <c r="K1109">
        <f>IF(ludnosc[[#This Row],[wiek]]&lt;=18, 1, IF(ludnosc[[#This Row],[wiek]]&lt;67, 2, 3))</f>
        <v>3</v>
      </c>
      <c r="L1109">
        <f>SUM(ludnosc[[#This Row],[m_miasto]:[k_wies]])</f>
        <v>11411</v>
      </c>
    </row>
    <row r="1110" spans="1:12" x14ac:dyDescent="0.3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1602</v>
      </c>
      <c r="H1110">
        <f t="shared" si="35"/>
        <v>6672</v>
      </c>
      <c r="I1110">
        <f>IF(ludnosc[[#This Row],[liczba kobiet]]&gt;ludnosc[[#This Row],[liczba mezczyzn]], 1, 0)</f>
        <v>1</v>
      </c>
      <c r="J1110">
        <f>IF(AND(ludnosc[[#This Row],[czy kobiet wiecej]] = 1, I1109=0), 1, 0)</f>
        <v>0</v>
      </c>
      <c r="K1110">
        <f>IF(ludnosc[[#This Row],[wiek]]&lt;=18, 1, IF(ludnosc[[#This Row],[wiek]]&lt;67, 2, 3))</f>
        <v>3</v>
      </c>
      <c r="L1110">
        <f>SUM(ludnosc[[#This Row],[m_miasto]:[k_wies]])</f>
        <v>8274</v>
      </c>
    </row>
    <row r="1111" spans="1:12" x14ac:dyDescent="0.3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956</v>
      </c>
      <c r="H1111">
        <f t="shared" si="35"/>
        <v>4142</v>
      </c>
      <c r="I1111">
        <f>IF(ludnosc[[#This Row],[liczba kobiet]]&gt;ludnosc[[#This Row],[liczba mezczyzn]], 1, 0)</f>
        <v>1</v>
      </c>
      <c r="J1111">
        <f>IF(AND(ludnosc[[#This Row],[czy kobiet wiecej]] = 1, I1110=0), 1, 0)</f>
        <v>0</v>
      </c>
      <c r="K1111">
        <f>IF(ludnosc[[#This Row],[wiek]]&lt;=18, 1, IF(ludnosc[[#This Row],[wiek]]&lt;67, 2, 3))</f>
        <v>3</v>
      </c>
      <c r="L1111">
        <f>SUM(ludnosc[[#This Row],[m_miasto]:[k_wies]])</f>
        <v>5098</v>
      </c>
    </row>
    <row r="1112" spans="1:12" x14ac:dyDescent="0.3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1360</v>
      </c>
      <c r="H1112">
        <f t="shared" si="35"/>
        <v>6155</v>
      </c>
      <c r="I1112">
        <f>IF(ludnosc[[#This Row],[liczba kobiet]]&gt;ludnosc[[#This Row],[liczba mezczyzn]], 1, 0)</f>
        <v>1</v>
      </c>
      <c r="J1112">
        <f>IF(AND(ludnosc[[#This Row],[czy kobiet wiecej]] = 1, I1111=0), 1, 0)</f>
        <v>0</v>
      </c>
      <c r="K1112">
        <f>IF(ludnosc[[#This Row],[wiek]]&lt;=18, 1, IF(ludnosc[[#This Row],[wiek]]&lt;67, 2, 3))</f>
        <v>3</v>
      </c>
      <c r="L1112">
        <f>SUM(ludnosc[[#This Row],[m_miasto]:[k_wies]])</f>
        <v>7515</v>
      </c>
    </row>
    <row r="1113" spans="1:12" x14ac:dyDescent="0.3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163586</v>
      </c>
      <c r="H1113">
        <f t="shared" si="35"/>
        <v>154196</v>
      </c>
      <c r="I1113">
        <f>IF(ludnosc[[#This Row],[liczba kobiet]]&gt;ludnosc[[#This Row],[liczba mezczyzn]], 1, 0)</f>
        <v>0</v>
      </c>
      <c r="J1113">
        <f>IF(AND(ludnosc[[#This Row],[czy kobiet wiecej]] = 1, I1112=0), 1, 0)</f>
        <v>0</v>
      </c>
      <c r="K1113">
        <f>IF(ludnosc[[#This Row],[wiek]]&lt;=18, 1, IF(ludnosc[[#This Row],[wiek]]&lt;67, 2, 3))</f>
        <v>1</v>
      </c>
      <c r="L1113">
        <f>SUM(ludnosc[[#This Row],[m_miasto]:[k_wies]])</f>
        <v>317782</v>
      </c>
    </row>
    <row r="1114" spans="1:12" x14ac:dyDescent="0.3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167435</v>
      </c>
      <c r="H1114">
        <f t="shared" si="35"/>
        <v>157860</v>
      </c>
      <c r="I1114">
        <f>IF(ludnosc[[#This Row],[liczba kobiet]]&gt;ludnosc[[#This Row],[liczba mezczyzn]], 1, 0)</f>
        <v>0</v>
      </c>
      <c r="J1114">
        <f>IF(AND(ludnosc[[#This Row],[czy kobiet wiecej]] = 1, I1113=0), 1, 0)</f>
        <v>0</v>
      </c>
      <c r="K1114">
        <f>IF(ludnosc[[#This Row],[wiek]]&lt;=18, 1, IF(ludnosc[[#This Row],[wiek]]&lt;67, 2, 3))</f>
        <v>1</v>
      </c>
      <c r="L1114">
        <f>SUM(ludnosc[[#This Row],[m_miasto]:[k_wies]])</f>
        <v>325295</v>
      </c>
    </row>
    <row r="1115" spans="1:12" x14ac:dyDescent="0.3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170902</v>
      </c>
      <c r="H1115">
        <f t="shared" si="35"/>
        <v>161151</v>
      </c>
      <c r="I1115">
        <f>IF(ludnosc[[#This Row],[liczba kobiet]]&gt;ludnosc[[#This Row],[liczba mezczyzn]], 1, 0)</f>
        <v>0</v>
      </c>
      <c r="J1115">
        <f>IF(AND(ludnosc[[#This Row],[czy kobiet wiecej]] = 1, I1114=0), 1, 0)</f>
        <v>0</v>
      </c>
      <c r="K1115">
        <f>IF(ludnosc[[#This Row],[wiek]]&lt;=18, 1, IF(ludnosc[[#This Row],[wiek]]&lt;67, 2, 3))</f>
        <v>1</v>
      </c>
      <c r="L1115">
        <f>SUM(ludnosc[[#This Row],[m_miasto]:[k_wies]])</f>
        <v>332053</v>
      </c>
    </row>
    <row r="1116" spans="1:12" x14ac:dyDescent="0.3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173902</v>
      </c>
      <c r="H1116">
        <f t="shared" si="35"/>
        <v>163985</v>
      </c>
      <c r="I1116">
        <f>IF(ludnosc[[#This Row],[liczba kobiet]]&gt;ludnosc[[#This Row],[liczba mezczyzn]], 1, 0)</f>
        <v>0</v>
      </c>
      <c r="J1116">
        <f>IF(AND(ludnosc[[#This Row],[czy kobiet wiecej]] = 1, I1115=0), 1, 0)</f>
        <v>0</v>
      </c>
      <c r="K1116">
        <f>IF(ludnosc[[#This Row],[wiek]]&lt;=18, 1, IF(ludnosc[[#This Row],[wiek]]&lt;67, 2, 3))</f>
        <v>1</v>
      </c>
      <c r="L1116">
        <f>SUM(ludnosc[[#This Row],[m_miasto]:[k_wies]])</f>
        <v>337887</v>
      </c>
    </row>
    <row r="1117" spans="1:12" x14ac:dyDescent="0.3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176324</v>
      </c>
      <c r="H1117">
        <f t="shared" si="35"/>
        <v>166266</v>
      </c>
      <c r="I1117">
        <f>IF(ludnosc[[#This Row],[liczba kobiet]]&gt;ludnosc[[#This Row],[liczba mezczyzn]], 1, 0)</f>
        <v>0</v>
      </c>
      <c r="J1117">
        <f>IF(AND(ludnosc[[#This Row],[czy kobiet wiecej]] = 1, I1116=0), 1, 0)</f>
        <v>0</v>
      </c>
      <c r="K1117">
        <f>IF(ludnosc[[#This Row],[wiek]]&lt;=18, 1, IF(ludnosc[[#This Row],[wiek]]&lt;67, 2, 3))</f>
        <v>1</v>
      </c>
      <c r="L1117">
        <f>SUM(ludnosc[[#This Row],[m_miasto]:[k_wies]])</f>
        <v>342590</v>
      </c>
    </row>
    <row r="1118" spans="1:12" x14ac:dyDescent="0.3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178051</v>
      </c>
      <c r="H1118">
        <f t="shared" si="35"/>
        <v>167891</v>
      </c>
      <c r="I1118">
        <f>IF(ludnosc[[#This Row],[liczba kobiet]]&gt;ludnosc[[#This Row],[liczba mezczyzn]], 1, 0)</f>
        <v>0</v>
      </c>
      <c r="J1118">
        <f>IF(AND(ludnosc[[#This Row],[czy kobiet wiecej]] = 1, I1117=0), 1, 0)</f>
        <v>0</v>
      </c>
      <c r="K1118">
        <f>IF(ludnosc[[#This Row],[wiek]]&lt;=18, 1, IF(ludnosc[[#This Row],[wiek]]&lt;67, 2, 3))</f>
        <v>1</v>
      </c>
      <c r="L1118">
        <f>SUM(ludnosc[[#This Row],[m_miasto]:[k_wies]])</f>
        <v>345942</v>
      </c>
    </row>
    <row r="1119" spans="1:12" x14ac:dyDescent="0.3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179165</v>
      </c>
      <c r="H1119">
        <f t="shared" si="35"/>
        <v>168937</v>
      </c>
      <c r="I1119">
        <f>IF(ludnosc[[#This Row],[liczba kobiet]]&gt;ludnosc[[#This Row],[liczba mezczyzn]], 1, 0)</f>
        <v>0</v>
      </c>
      <c r="J1119">
        <f>IF(AND(ludnosc[[#This Row],[czy kobiet wiecej]] = 1, I1118=0), 1, 0)</f>
        <v>0</v>
      </c>
      <c r="K1119">
        <f>IF(ludnosc[[#This Row],[wiek]]&lt;=18, 1, IF(ludnosc[[#This Row],[wiek]]&lt;67, 2, 3))</f>
        <v>1</v>
      </c>
      <c r="L1119">
        <f>SUM(ludnosc[[#This Row],[m_miasto]:[k_wies]])</f>
        <v>348102</v>
      </c>
    </row>
    <row r="1120" spans="1:12" x14ac:dyDescent="0.3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179508</v>
      </c>
      <c r="H1120">
        <f t="shared" si="35"/>
        <v>169257</v>
      </c>
      <c r="I1120">
        <f>IF(ludnosc[[#This Row],[liczba kobiet]]&gt;ludnosc[[#This Row],[liczba mezczyzn]], 1, 0)</f>
        <v>0</v>
      </c>
      <c r="J1120">
        <f>IF(AND(ludnosc[[#This Row],[czy kobiet wiecej]] = 1, I1119=0), 1, 0)</f>
        <v>0</v>
      </c>
      <c r="K1120">
        <f>IF(ludnosc[[#This Row],[wiek]]&lt;=18, 1, IF(ludnosc[[#This Row],[wiek]]&lt;67, 2, 3))</f>
        <v>1</v>
      </c>
      <c r="L1120">
        <f>SUM(ludnosc[[#This Row],[m_miasto]:[k_wies]])</f>
        <v>348765</v>
      </c>
    </row>
    <row r="1121" spans="1:12" x14ac:dyDescent="0.3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180789</v>
      </c>
      <c r="H1121">
        <f t="shared" si="35"/>
        <v>170463</v>
      </c>
      <c r="I1121">
        <f>IF(ludnosc[[#This Row],[liczba kobiet]]&gt;ludnosc[[#This Row],[liczba mezczyzn]], 1, 0)</f>
        <v>0</v>
      </c>
      <c r="J1121">
        <f>IF(AND(ludnosc[[#This Row],[czy kobiet wiecej]] = 1, I1120=0), 1, 0)</f>
        <v>0</v>
      </c>
      <c r="K1121">
        <f>IF(ludnosc[[#This Row],[wiek]]&lt;=18, 1, IF(ludnosc[[#This Row],[wiek]]&lt;67, 2, 3))</f>
        <v>1</v>
      </c>
      <c r="L1121">
        <f>SUM(ludnosc[[#This Row],[m_miasto]:[k_wies]])</f>
        <v>351252</v>
      </c>
    </row>
    <row r="1122" spans="1:12" x14ac:dyDescent="0.3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183166</v>
      </c>
      <c r="H1122">
        <f t="shared" si="35"/>
        <v>172715</v>
      </c>
      <c r="I1122">
        <f>IF(ludnosc[[#This Row],[liczba kobiet]]&gt;ludnosc[[#This Row],[liczba mezczyzn]], 1, 0)</f>
        <v>0</v>
      </c>
      <c r="J1122">
        <f>IF(AND(ludnosc[[#This Row],[czy kobiet wiecej]] = 1, I1121=0), 1, 0)</f>
        <v>0</v>
      </c>
      <c r="K1122">
        <f>IF(ludnosc[[#This Row],[wiek]]&lt;=18, 1, IF(ludnosc[[#This Row],[wiek]]&lt;67, 2, 3))</f>
        <v>1</v>
      </c>
      <c r="L1122">
        <f>SUM(ludnosc[[#This Row],[m_miasto]:[k_wies]])</f>
        <v>355881</v>
      </c>
    </row>
    <row r="1123" spans="1:12" x14ac:dyDescent="0.3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186257</v>
      </c>
      <c r="H1123">
        <f t="shared" si="35"/>
        <v>175639</v>
      </c>
      <c r="I1123">
        <f>IF(ludnosc[[#This Row],[liczba kobiet]]&gt;ludnosc[[#This Row],[liczba mezczyzn]], 1, 0)</f>
        <v>0</v>
      </c>
      <c r="J1123">
        <f>IF(AND(ludnosc[[#This Row],[czy kobiet wiecej]] = 1, I1122=0), 1, 0)</f>
        <v>0</v>
      </c>
      <c r="K1123">
        <f>IF(ludnosc[[#This Row],[wiek]]&lt;=18, 1, IF(ludnosc[[#This Row],[wiek]]&lt;67, 2, 3))</f>
        <v>1</v>
      </c>
      <c r="L1123">
        <f>SUM(ludnosc[[#This Row],[m_miasto]:[k_wies]])</f>
        <v>361896</v>
      </c>
    </row>
    <row r="1124" spans="1:12" x14ac:dyDescent="0.3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185652</v>
      </c>
      <c r="H1124">
        <f t="shared" si="35"/>
        <v>175957</v>
      </c>
      <c r="I1124">
        <f>IF(ludnosc[[#This Row],[liczba kobiet]]&gt;ludnosc[[#This Row],[liczba mezczyzn]], 1, 0)</f>
        <v>0</v>
      </c>
      <c r="J1124">
        <f>IF(AND(ludnosc[[#This Row],[czy kobiet wiecej]] = 1, I1123=0), 1, 0)</f>
        <v>0</v>
      </c>
      <c r="K1124">
        <f>IF(ludnosc[[#This Row],[wiek]]&lt;=18, 1, IF(ludnosc[[#This Row],[wiek]]&lt;67, 2, 3))</f>
        <v>1</v>
      </c>
      <c r="L1124">
        <f>SUM(ludnosc[[#This Row],[m_miasto]:[k_wies]])</f>
        <v>361609</v>
      </c>
    </row>
    <row r="1125" spans="1:12" x14ac:dyDescent="0.3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199989</v>
      </c>
      <c r="H1125">
        <f t="shared" si="35"/>
        <v>188795</v>
      </c>
      <c r="I1125">
        <f>IF(ludnosc[[#This Row],[liczba kobiet]]&gt;ludnosc[[#This Row],[liczba mezczyzn]], 1, 0)</f>
        <v>0</v>
      </c>
      <c r="J1125">
        <f>IF(AND(ludnosc[[#This Row],[czy kobiet wiecej]] = 1, I1124=0), 1, 0)</f>
        <v>0</v>
      </c>
      <c r="K1125">
        <f>IF(ludnosc[[#This Row],[wiek]]&lt;=18, 1, IF(ludnosc[[#This Row],[wiek]]&lt;67, 2, 3))</f>
        <v>1</v>
      </c>
      <c r="L1125">
        <f>SUM(ludnosc[[#This Row],[m_miasto]:[k_wies]])</f>
        <v>388784</v>
      </c>
    </row>
    <row r="1126" spans="1:12" x14ac:dyDescent="0.3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203552</v>
      </c>
      <c r="H1126">
        <f t="shared" si="35"/>
        <v>192221</v>
      </c>
      <c r="I1126">
        <f>IF(ludnosc[[#This Row],[liczba kobiet]]&gt;ludnosc[[#This Row],[liczba mezczyzn]], 1, 0)</f>
        <v>0</v>
      </c>
      <c r="J1126">
        <f>IF(AND(ludnosc[[#This Row],[czy kobiet wiecej]] = 1, I1125=0), 1, 0)</f>
        <v>0</v>
      </c>
      <c r="K1126">
        <f>IF(ludnosc[[#This Row],[wiek]]&lt;=18, 1, IF(ludnosc[[#This Row],[wiek]]&lt;67, 2, 3))</f>
        <v>1</v>
      </c>
      <c r="L1126">
        <f>SUM(ludnosc[[#This Row],[m_miasto]:[k_wies]])</f>
        <v>395773</v>
      </c>
    </row>
    <row r="1127" spans="1:12" x14ac:dyDescent="0.3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212147</v>
      </c>
      <c r="H1127">
        <f t="shared" si="35"/>
        <v>200801</v>
      </c>
      <c r="I1127">
        <f>IF(ludnosc[[#This Row],[liczba kobiet]]&gt;ludnosc[[#This Row],[liczba mezczyzn]], 1, 0)</f>
        <v>0</v>
      </c>
      <c r="J1127">
        <f>IF(AND(ludnosc[[#This Row],[czy kobiet wiecej]] = 1, I1126=0), 1, 0)</f>
        <v>0</v>
      </c>
      <c r="K1127">
        <f>IF(ludnosc[[#This Row],[wiek]]&lt;=18, 1, IF(ludnosc[[#This Row],[wiek]]&lt;67, 2, 3))</f>
        <v>1</v>
      </c>
      <c r="L1127">
        <f>SUM(ludnosc[[#This Row],[m_miasto]:[k_wies]])</f>
        <v>412948</v>
      </c>
    </row>
    <row r="1128" spans="1:12" x14ac:dyDescent="0.3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220907</v>
      </c>
      <c r="H1128">
        <f t="shared" si="35"/>
        <v>210678</v>
      </c>
      <c r="I1128">
        <f>IF(ludnosc[[#This Row],[liczba kobiet]]&gt;ludnosc[[#This Row],[liczba mezczyzn]], 1, 0)</f>
        <v>0</v>
      </c>
      <c r="J1128">
        <f>IF(AND(ludnosc[[#This Row],[czy kobiet wiecej]] = 1, I1127=0), 1, 0)</f>
        <v>0</v>
      </c>
      <c r="K1128">
        <f>IF(ludnosc[[#This Row],[wiek]]&lt;=18, 1, IF(ludnosc[[#This Row],[wiek]]&lt;67, 2, 3))</f>
        <v>1</v>
      </c>
      <c r="L1128">
        <f>SUM(ludnosc[[#This Row],[m_miasto]:[k_wies]])</f>
        <v>431585</v>
      </c>
    </row>
    <row r="1129" spans="1:12" x14ac:dyDescent="0.3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219676</v>
      </c>
      <c r="H1129">
        <f t="shared" si="35"/>
        <v>209651</v>
      </c>
      <c r="I1129">
        <f>IF(ludnosc[[#This Row],[liczba kobiet]]&gt;ludnosc[[#This Row],[liczba mezczyzn]], 1, 0)</f>
        <v>0</v>
      </c>
      <c r="J1129">
        <f>IF(AND(ludnosc[[#This Row],[czy kobiet wiecej]] = 1, I1128=0), 1, 0)</f>
        <v>0</v>
      </c>
      <c r="K1129">
        <f>IF(ludnosc[[#This Row],[wiek]]&lt;=18, 1, IF(ludnosc[[#This Row],[wiek]]&lt;67, 2, 3))</f>
        <v>1</v>
      </c>
      <c r="L1129">
        <f>SUM(ludnosc[[#This Row],[m_miasto]:[k_wies]])</f>
        <v>429327</v>
      </c>
    </row>
    <row r="1130" spans="1:12" x14ac:dyDescent="0.3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205725</v>
      </c>
      <c r="H1130">
        <f t="shared" si="35"/>
        <v>195838</v>
      </c>
      <c r="I1130">
        <f>IF(ludnosc[[#This Row],[liczba kobiet]]&gt;ludnosc[[#This Row],[liczba mezczyzn]], 1, 0)</f>
        <v>0</v>
      </c>
      <c r="J1130">
        <f>IF(AND(ludnosc[[#This Row],[czy kobiet wiecej]] = 1, I1129=0), 1, 0)</f>
        <v>0</v>
      </c>
      <c r="K1130">
        <f>IF(ludnosc[[#This Row],[wiek]]&lt;=18, 1, IF(ludnosc[[#This Row],[wiek]]&lt;67, 2, 3))</f>
        <v>1</v>
      </c>
      <c r="L1130">
        <f>SUM(ludnosc[[#This Row],[m_miasto]:[k_wies]])</f>
        <v>401563</v>
      </c>
    </row>
    <row r="1131" spans="1:12" x14ac:dyDescent="0.3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195376</v>
      </c>
      <c r="H1131">
        <f t="shared" si="35"/>
        <v>185854</v>
      </c>
      <c r="I1131">
        <f>IF(ludnosc[[#This Row],[liczba kobiet]]&gt;ludnosc[[#This Row],[liczba mezczyzn]], 1, 0)</f>
        <v>0</v>
      </c>
      <c r="J1131">
        <f>IF(AND(ludnosc[[#This Row],[czy kobiet wiecej]] = 1, I1130=0), 1, 0)</f>
        <v>0</v>
      </c>
      <c r="K1131">
        <f>IF(ludnosc[[#This Row],[wiek]]&lt;=18, 1, IF(ludnosc[[#This Row],[wiek]]&lt;67, 2, 3))</f>
        <v>1</v>
      </c>
      <c r="L1131">
        <f>SUM(ludnosc[[#This Row],[m_miasto]:[k_wies]])</f>
        <v>381230</v>
      </c>
    </row>
    <row r="1132" spans="1:12" x14ac:dyDescent="0.3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187829</v>
      </c>
      <c r="H1132">
        <f t="shared" si="35"/>
        <v>179231</v>
      </c>
      <c r="I1132">
        <f>IF(ludnosc[[#This Row],[liczba kobiet]]&gt;ludnosc[[#This Row],[liczba mezczyzn]], 1, 0)</f>
        <v>0</v>
      </c>
      <c r="J1132">
        <f>IF(AND(ludnosc[[#This Row],[czy kobiet wiecej]] = 1, I1131=0), 1, 0)</f>
        <v>0</v>
      </c>
      <c r="K1132">
        <f>IF(ludnosc[[#This Row],[wiek]]&lt;=18, 1, IF(ludnosc[[#This Row],[wiek]]&lt;67, 2, 3))</f>
        <v>2</v>
      </c>
      <c r="L1132">
        <f>SUM(ludnosc[[#This Row],[m_miasto]:[k_wies]])</f>
        <v>367060</v>
      </c>
    </row>
    <row r="1133" spans="1:12" x14ac:dyDescent="0.3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182282</v>
      </c>
      <c r="H1133">
        <f t="shared" si="35"/>
        <v>173107</v>
      </c>
      <c r="I1133">
        <f>IF(ludnosc[[#This Row],[liczba kobiet]]&gt;ludnosc[[#This Row],[liczba mezczyzn]], 1, 0)</f>
        <v>0</v>
      </c>
      <c r="J1133">
        <f>IF(AND(ludnosc[[#This Row],[czy kobiet wiecej]] = 1, I1132=0), 1, 0)</f>
        <v>0</v>
      </c>
      <c r="K1133">
        <f>IF(ludnosc[[#This Row],[wiek]]&lt;=18, 1, IF(ludnosc[[#This Row],[wiek]]&lt;67, 2, 3))</f>
        <v>2</v>
      </c>
      <c r="L1133">
        <f>SUM(ludnosc[[#This Row],[m_miasto]:[k_wies]])</f>
        <v>355389</v>
      </c>
    </row>
    <row r="1134" spans="1:12" x14ac:dyDescent="0.3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178650</v>
      </c>
      <c r="H1134">
        <f t="shared" si="35"/>
        <v>170525</v>
      </c>
      <c r="I1134">
        <f>IF(ludnosc[[#This Row],[liczba kobiet]]&gt;ludnosc[[#This Row],[liczba mezczyzn]], 1, 0)</f>
        <v>0</v>
      </c>
      <c r="J1134">
        <f>IF(AND(ludnosc[[#This Row],[czy kobiet wiecej]] = 1, I1133=0), 1, 0)</f>
        <v>0</v>
      </c>
      <c r="K1134">
        <f>IF(ludnosc[[#This Row],[wiek]]&lt;=18, 1, IF(ludnosc[[#This Row],[wiek]]&lt;67, 2, 3))</f>
        <v>2</v>
      </c>
      <c r="L1134">
        <f>SUM(ludnosc[[#This Row],[m_miasto]:[k_wies]])</f>
        <v>349175</v>
      </c>
    </row>
    <row r="1135" spans="1:12" x14ac:dyDescent="0.3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180589</v>
      </c>
      <c r="H1135">
        <f t="shared" si="35"/>
        <v>172028</v>
      </c>
      <c r="I1135">
        <f>IF(ludnosc[[#This Row],[liczba kobiet]]&gt;ludnosc[[#This Row],[liczba mezczyzn]], 1, 0)</f>
        <v>0</v>
      </c>
      <c r="J1135">
        <f>IF(AND(ludnosc[[#This Row],[czy kobiet wiecej]] = 1, I1134=0), 1, 0)</f>
        <v>0</v>
      </c>
      <c r="K1135">
        <f>IF(ludnosc[[#This Row],[wiek]]&lt;=18, 1, IF(ludnosc[[#This Row],[wiek]]&lt;67, 2, 3))</f>
        <v>2</v>
      </c>
      <c r="L1135">
        <f>SUM(ludnosc[[#This Row],[m_miasto]:[k_wies]])</f>
        <v>352617</v>
      </c>
    </row>
    <row r="1136" spans="1:12" x14ac:dyDescent="0.3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186794</v>
      </c>
      <c r="H1136">
        <f t="shared" si="35"/>
        <v>178223</v>
      </c>
      <c r="I1136">
        <f>IF(ludnosc[[#This Row],[liczba kobiet]]&gt;ludnosc[[#This Row],[liczba mezczyzn]], 1, 0)</f>
        <v>0</v>
      </c>
      <c r="J1136">
        <f>IF(AND(ludnosc[[#This Row],[czy kobiet wiecej]] = 1, I1135=0), 1, 0)</f>
        <v>0</v>
      </c>
      <c r="K1136">
        <f>IF(ludnosc[[#This Row],[wiek]]&lt;=18, 1, IF(ludnosc[[#This Row],[wiek]]&lt;67, 2, 3))</f>
        <v>2</v>
      </c>
      <c r="L1136">
        <f>SUM(ludnosc[[#This Row],[m_miasto]:[k_wies]])</f>
        <v>365017</v>
      </c>
    </row>
    <row r="1137" spans="1:12" x14ac:dyDescent="0.3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191983</v>
      </c>
      <c r="H1137">
        <f t="shared" si="35"/>
        <v>183092</v>
      </c>
      <c r="I1137">
        <f>IF(ludnosc[[#This Row],[liczba kobiet]]&gt;ludnosc[[#This Row],[liczba mezczyzn]], 1, 0)</f>
        <v>0</v>
      </c>
      <c r="J1137">
        <f>IF(AND(ludnosc[[#This Row],[czy kobiet wiecej]] = 1, I1136=0), 1, 0)</f>
        <v>0</v>
      </c>
      <c r="K1137">
        <f>IF(ludnosc[[#This Row],[wiek]]&lt;=18, 1, IF(ludnosc[[#This Row],[wiek]]&lt;67, 2, 3))</f>
        <v>2</v>
      </c>
      <c r="L1137">
        <f>SUM(ludnosc[[#This Row],[m_miasto]:[k_wies]])</f>
        <v>375075</v>
      </c>
    </row>
    <row r="1138" spans="1:12" x14ac:dyDescent="0.3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193537</v>
      </c>
      <c r="H1138">
        <f t="shared" si="35"/>
        <v>184737</v>
      </c>
      <c r="I1138">
        <f>IF(ludnosc[[#This Row],[liczba kobiet]]&gt;ludnosc[[#This Row],[liczba mezczyzn]], 1, 0)</f>
        <v>0</v>
      </c>
      <c r="J1138">
        <f>IF(AND(ludnosc[[#This Row],[czy kobiet wiecej]] = 1, I1137=0), 1, 0)</f>
        <v>0</v>
      </c>
      <c r="K1138">
        <f>IF(ludnosc[[#This Row],[wiek]]&lt;=18, 1, IF(ludnosc[[#This Row],[wiek]]&lt;67, 2, 3))</f>
        <v>2</v>
      </c>
      <c r="L1138">
        <f>SUM(ludnosc[[#This Row],[m_miasto]:[k_wies]])</f>
        <v>378274</v>
      </c>
    </row>
    <row r="1139" spans="1:12" x14ac:dyDescent="0.3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199756</v>
      </c>
      <c r="H1139">
        <f t="shared" si="35"/>
        <v>189665</v>
      </c>
      <c r="I1139">
        <f>IF(ludnosc[[#This Row],[liczba kobiet]]&gt;ludnosc[[#This Row],[liczba mezczyzn]], 1, 0)</f>
        <v>0</v>
      </c>
      <c r="J1139">
        <f>IF(AND(ludnosc[[#This Row],[czy kobiet wiecej]] = 1, I1138=0), 1, 0)</f>
        <v>0</v>
      </c>
      <c r="K1139">
        <f>IF(ludnosc[[#This Row],[wiek]]&lt;=18, 1, IF(ludnosc[[#This Row],[wiek]]&lt;67, 2, 3))</f>
        <v>2</v>
      </c>
      <c r="L1139">
        <f>SUM(ludnosc[[#This Row],[m_miasto]:[k_wies]])</f>
        <v>389421</v>
      </c>
    </row>
    <row r="1140" spans="1:12" x14ac:dyDescent="0.3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207653</v>
      </c>
      <c r="H1140">
        <f t="shared" si="35"/>
        <v>198200</v>
      </c>
      <c r="I1140">
        <f>IF(ludnosc[[#This Row],[liczba kobiet]]&gt;ludnosc[[#This Row],[liczba mezczyzn]], 1, 0)</f>
        <v>0</v>
      </c>
      <c r="J1140">
        <f>IF(AND(ludnosc[[#This Row],[czy kobiet wiecej]] = 1, I1139=0), 1, 0)</f>
        <v>0</v>
      </c>
      <c r="K1140">
        <f>IF(ludnosc[[#This Row],[wiek]]&lt;=18, 1, IF(ludnosc[[#This Row],[wiek]]&lt;67, 2, 3))</f>
        <v>2</v>
      </c>
      <c r="L1140">
        <f>SUM(ludnosc[[#This Row],[m_miasto]:[k_wies]])</f>
        <v>405853</v>
      </c>
    </row>
    <row r="1141" spans="1:12" x14ac:dyDescent="0.3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216461</v>
      </c>
      <c r="H1141">
        <f t="shared" si="35"/>
        <v>205877</v>
      </c>
      <c r="I1141">
        <f>IF(ludnosc[[#This Row],[liczba kobiet]]&gt;ludnosc[[#This Row],[liczba mezczyzn]], 1, 0)</f>
        <v>0</v>
      </c>
      <c r="J1141">
        <f>IF(AND(ludnosc[[#This Row],[czy kobiet wiecej]] = 1, I1140=0), 1, 0)</f>
        <v>0</v>
      </c>
      <c r="K1141">
        <f>IF(ludnosc[[#This Row],[wiek]]&lt;=18, 1, IF(ludnosc[[#This Row],[wiek]]&lt;67, 2, 3))</f>
        <v>2</v>
      </c>
      <c r="L1141">
        <f>SUM(ludnosc[[#This Row],[m_miasto]:[k_wies]])</f>
        <v>422338</v>
      </c>
    </row>
    <row r="1142" spans="1:12" x14ac:dyDescent="0.3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221689</v>
      </c>
      <c r="H1142">
        <f t="shared" si="35"/>
        <v>212517</v>
      </c>
      <c r="I1142">
        <f>IF(ludnosc[[#This Row],[liczba kobiet]]&gt;ludnosc[[#This Row],[liczba mezczyzn]], 1, 0)</f>
        <v>0</v>
      </c>
      <c r="J1142">
        <f>IF(AND(ludnosc[[#This Row],[czy kobiet wiecej]] = 1, I1141=0), 1, 0)</f>
        <v>0</v>
      </c>
      <c r="K1142">
        <f>IF(ludnosc[[#This Row],[wiek]]&lt;=18, 1, IF(ludnosc[[#This Row],[wiek]]&lt;67, 2, 3))</f>
        <v>2</v>
      </c>
      <c r="L1142">
        <f>SUM(ludnosc[[#This Row],[m_miasto]:[k_wies]])</f>
        <v>434206</v>
      </c>
    </row>
    <row r="1143" spans="1:12" x14ac:dyDescent="0.3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234999</v>
      </c>
      <c r="H1143">
        <f t="shared" si="35"/>
        <v>226504</v>
      </c>
      <c r="I1143">
        <f>IF(ludnosc[[#This Row],[liczba kobiet]]&gt;ludnosc[[#This Row],[liczba mezczyzn]], 1, 0)</f>
        <v>0</v>
      </c>
      <c r="J1143">
        <f>IF(AND(ludnosc[[#This Row],[czy kobiet wiecej]] = 1, I1142=0), 1, 0)</f>
        <v>0</v>
      </c>
      <c r="K1143">
        <f>IF(ludnosc[[#This Row],[wiek]]&lt;=18, 1, IF(ludnosc[[#This Row],[wiek]]&lt;67, 2, 3))</f>
        <v>2</v>
      </c>
      <c r="L1143">
        <f>SUM(ludnosc[[#This Row],[m_miasto]:[k_wies]])</f>
        <v>461503</v>
      </c>
    </row>
    <row r="1144" spans="1:12" x14ac:dyDescent="0.3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245301</v>
      </c>
      <c r="H1144">
        <f t="shared" si="35"/>
        <v>234982</v>
      </c>
      <c r="I1144">
        <f>IF(ludnosc[[#This Row],[liczba kobiet]]&gt;ludnosc[[#This Row],[liczba mezczyzn]], 1, 0)</f>
        <v>0</v>
      </c>
      <c r="J1144">
        <f>IF(AND(ludnosc[[#This Row],[czy kobiet wiecej]] = 1, I1143=0), 1, 0)</f>
        <v>0</v>
      </c>
      <c r="K1144">
        <f>IF(ludnosc[[#This Row],[wiek]]&lt;=18, 1, IF(ludnosc[[#This Row],[wiek]]&lt;67, 2, 3))</f>
        <v>2</v>
      </c>
      <c r="L1144">
        <f>SUM(ludnosc[[#This Row],[m_miasto]:[k_wies]])</f>
        <v>480283</v>
      </c>
    </row>
    <row r="1145" spans="1:12" x14ac:dyDescent="0.3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254394</v>
      </c>
      <c r="H1145">
        <f t="shared" si="35"/>
        <v>244142</v>
      </c>
      <c r="I1145">
        <f>IF(ludnosc[[#This Row],[liczba kobiet]]&gt;ludnosc[[#This Row],[liczba mezczyzn]], 1, 0)</f>
        <v>0</v>
      </c>
      <c r="J1145">
        <f>IF(AND(ludnosc[[#This Row],[czy kobiet wiecej]] = 1, I1144=0), 1, 0)</f>
        <v>0</v>
      </c>
      <c r="K1145">
        <f>IF(ludnosc[[#This Row],[wiek]]&lt;=18, 1, IF(ludnosc[[#This Row],[wiek]]&lt;67, 2, 3))</f>
        <v>2</v>
      </c>
      <c r="L1145">
        <f>SUM(ludnosc[[#This Row],[m_miasto]:[k_wies]])</f>
        <v>498536</v>
      </c>
    </row>
    <row r="1146" spans="1:12" x14ac:dyDescent="0.3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269874</v>
      </c>
      <c r="H1146">
        <f t="shared" si="35"/>
        <v>258190</v>
      </c>
      <c r="I1146">
        <f>IF(ludnosc[[#This Row],[liczba kobiet]]&gt;ludnosc[[#This Row],[liczba mezczyzn]], 1, 0)</f>
        <v>0</v>
      </c>
      <c r="J1146">
        <f>IF(AND(ludnosc[[#This Row],[czy kobiet wiecej]] = 1, I1145=0), 1, 0)</f>
        <v>0</v>
      </c>
      <c r="K1146">
        <f>IF(ludnosc[[#This Row],[wiek]]&lt;=18, 1, IF(ludnosc[[#This Row],[wiek]]&lt;67, 2, 3))</f>
        <v>2</v>
      </c>
      <c r="L1146">
        <f>SUM(ludnosc[[#This Row],[m_miasto]:[k_wies]])</f>
        <v>528064</v>
      </c>
    </row>
    <row r="1147" spans="1:12" x14ac:dyDescent="0.3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275487</v>
      </c>
      <c r="H1147">
        <f t="shared" si="35"/>
        <v>264545</v>
      </c>
      <c r="I1147">
        <f>IF(ludnosc[[#This Row],[liczba kobiet]]&gt;ludnosc[[#This Row],[liczba mezczyzn]], 1, 0)</f>
        <v>0</v>
      </c>
      <c r="J1147">
        <f>IF(AND(ludnosc[[#This Row],[czy kobiet wiecej]] = 1, I1146=0), 1, 0)</f>
        <v>0</v>
      </c>
      <c r="K1147">
        <f>IF(ludnosc[[#This Row],[wiek]]&lt;=18, 1, IF(ludnosc[[#This Row],[wiek]]&lt;67, 2, 3))</f>
        <v>2</v>
      </c>
      <c r="L1147">
        <f>SUM(ludnosc[[#This Row],[m_miasto]:[k_wies]])</f>
        <v>540032</v>
      </c>
    </row>
    <row r="1148" spans="1:12" x14ac:dyDescent="0.3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277448</v>
      </c>
      <c r="H1148">
        <f t="shared" si="35"/>
        <v>266784</v>
      </c>
      <c r="I1148">
        <f>IF(ludnosc[[#This Row],[liczba kobiet]]&gt;ludnosc[[#This Row],[liczba mezczyzn]], 1, 0)</f>
        <v>0</v>
      </c>
      <c r="J1148">
        <f>IF(AND(ludnosc[[#This Row],[czy kobiet wiecej]] = 1, I1147=0), 1, 0)</f>
        <v>0</v>
      </c>
      <c r="K1148">
        <f>IF(ludnosc[[#This Row],[wiek]]&lt;=18, 1, IF(ludnosc[[#This Row],[wiek]]&lt;67, 2, 3))</f>
        <v>2</v>
      </c>
      <c r="L1148">
        <f>SUM(ludnosc[[#This Row],[m_miasto]:[k_wies]])</f>
        <v>544232</v>
      </c>
    </row>
    <row r="1149" spans="1:12" x14ac:dyDescent="0.3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284832</v>
      </c>
      <c r="H1149">
        <f t="shared" si="35"/>
        <v>275691</v>
      </c>
      <c r="I1149">
        <f>IF(ludnosc[[#This Row],[liczba kobiet]]&gt;ludnosc[[#This Row],[liczba mezczyzn]], 1, 0)</f>
        <v>0</v>
      </c>
      <c r="J1149">
        <f>IF(AND(ludnosc[[#This Row],[czy kobiet wiecej]] = 1, I1148=0), 1, 0)</f>
        <v>0</v>
      </c>
      <c r="K1149">
        <f>IF(ludnosc[[#This Row],[wiek]]&lt;=18, 1, IF(ludnosc[[#This Row],[wiek]]&lt;67, 2, 3))</f>
        <v>2</v>
      </c>
      <c r="L1149">
        <f>SUM(ludnosc[[#This Row],[m_miasto]:[k_wies]])</f>
        <v>560523</v>
      </c>
    </row>
    <row r="1150" spans="1:12" x14ac:dyDescent="0.3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290242</v>
      </c>
      <c r="H1150">
        <f t="shared" si="35"/>
        <v>280147</v>
      </c>
      <c r="I1150">
        <f>IF(ludnosc[[#This Row],[liczba kobiet]]&gt;ludnosc[[#This Row],[liczba mezczyzn]], 1, 0)</f>
        <v>0</v>
      </c>
      <c r="J1150">
        <f>IF(AND(ludnosc[[#This Row],[czy kobiet wiecej]] = 1, I1149=0), 1, 0)</f>
        <v>0</v>
      </c>
      <c r="K1150">
        <f>IF(ludnosc[[#This Row],[wiek]]&lt;=18, 1, IF(ludnosc[[#This Row],[wiek]]&lt;67, 2, 3))</f>
        <v>2</v>
      </c>
      <c r="L1150">
        <f>SUM(ludnosc[[#This Row],[m_miasto]:[k_wies]])</f>
        <v>570389</v>
      </c>
    </row>
    <row r="1151" spans="1:12" x14ac:dyDescent="0.3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301307</v>
      </c>
      <c r="H1151">
        <f t="shared" si="35"/>
        <v>293316</v>
      </c>
      <c r="I1151">
        <f>IF(ludnosc[[#This Row],[liczba kobiet]]&gt;ludnosc[[#This Row],[liczba mezczyzn]], 1, 0)</f>
        <v>0</v>
      </c>
      <c r="J1151">
        <f>IF(AND(ludnosc[[#This Row],[czy kobiet wiecej]] = 1, I1150=0), 1, 0)</f>
        <v>0</v>
      </c>
      <c r="K1151">
        <f>IF(ludnosc[[#This Row],[wiek]]&lt;=18, 1, IF(ludnosc[[#This Row],[wiek]]&lt;67, 2, 3))</f>
        <v>2</v>
      </c>
      <c r="L1151">
        <f>SUM(ludnosc[[#This Row],[m_miasto]:[k_wies]])</f>
        <v>594623</v>
      </c>
    </row>
    <row r="1152" spans="1:12" x14ac:dyDescent="0.3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318279</v>
      </c>
      <c r="H1152">
        <f t="shared" si="35"/>
        <v>310026</v>
      </c>
      <c r="I1152">
        <f>IF(ludnosc[[#This Row],[liczba kobiet]]&gt;ludnosc[[#This Row],[liczba mezczyzn]], 1, 0)</f>
        <v>0</v>
      </c>
      <c r="J1152">
        <f>IF(AND(ludnosc[[#This Row],[czy kobiet wiecej]] = 1, I1151=0), 1, 0)</f>
        <v>0</v>
      </c>
      <c r="K1152">
        <f>IF(ludnosc[[#This Row],[wiek]]&lt;=18, 1, IF(ludnosc[[#This Row],[wiek]]&lt;67, 2, 3))</f>
        <v>2</v>
      </c>
      <c r="L1152">
        <f>SUM(ludnosc[[#This Row],[m_miasto]:[k_wies]])</f>
        <v>628305</v>
      </c>
    </row>
    <row r="1153" spans="1:12" x14ac:dyDescent="0.3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327910</v>
      </c>
      <c r="H1153">
        <f t="shared" si="35"/>
        <v>319230</v>
      </c>
      <c r="I1153">
        <f>IF(ludnosc[[#This Row],[liczba kobiet]]&gt;ludnosc[[#This Row],[liczba mezczyzn]], 1, 0)</f>
        <v>0</v>
      </c>
      <c r="J1153">
        <f>IF(AND(ludnosc[[#This Row],[czy kobiet wiecej]] = 1, I1152=0), 1, 0)</f>
        <v>0</v>
      </c>
      <c r="K1153">
        <f>IF(ludnosc[[#This Row],[wiek]]&lt;=18, 1, IF(ludnosc[[#This Row],[wiek]]&lt;67, 2, 3))</f>
        <v>2</v>
      </c>
      <c r="L1153">
        <f>SUM(ludnosc[[#This Row],[m_miasto]:[k_wies]])</f>
        <v>647140</v>
      </c>
    </row>
    <row r="1154" spans="1:12" x14ac:dyDescent="0.3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336005</v>
      </c>
      <c r="H1154">
        <f t="shared" si="35"/>
        <v>329498</v>
      </c>
      <c r="I1154">
        <f>IF(ludnosc[[#This Row],[liczba kobiet]]&gt;ludnosc[[#This Row],[liczba mezczyzn]], 1, 0)</f>
        <v>0</v>
      </c>
      <c r="J1154">
        <f>IF(AND(ludnosc[[#This Row],[czy kobiet wiecej]] = 1, I1153=0), 1, 0)</f>
        <v>0</v>
      </c>
      <c r="K1154">
        <f>IF(ludnosc[[#This Row],[wiek]]&lt;=18, 1, IF(ludnosc[[#This Row],[wiek]]&lt;67, 2, 3))</f>
        <v>2</v>
      </c>
      <c r="L1154">
        <f>SUM(ludnosc[[#This Row],[m_miasto]:[k_wies]])</f>
        <v>665503</v>
      </c>
    </row>
    <row r="1155" spans="1:12" x14ac:dyDescent="0.3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C1155+E1155</f>
        <v>325725</v>
      </c>
      <c r="H1155">
        <f t="shared" ref="H1155:H1218" si="37">D1155+F1155</f>
        <v>317988</v>
      </c>
      <c r="I1155">
        <f>IF(ludnosc[[#This Row],[liczba kobiet]]&gt;ludnosc[[#This Row],[liczba mezczyzn]], 1, 0)</f>
        <v>0</v>
      </c>
      <c r="J1155">
        <f>IF(AND(ludnosc[[#This Row],[czy kobiet wiecej]] = 1, I1154=0), 1, 0)</f>
        <v>0</v>
      </c>
      <c r="K1155">
        <f>IF(ludnosc[[#This Row],[wiek]]&lt;=18, 1, IF(ludnosc[[#This Row],[wiek]]&lt;67, 2, 3))</f>
        <v>2</v>
      </c>
      <c r="L1155">
        <f>SUM(ludnosc[[#This Row],[m_miasto]:[k_wies]])</f>
        <v>643713</v>
      </c>
    </row>
    <row r="1156" spans="1:12" x14ac:dyDescent="0.3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310168</v>
      </c>
      <c r="H1156">
        <f t="shared" si="37"/>
        <v>305150</v>
      </c>
      <c r="I1156">
        <f>IF(ludnosc[[#This Row],[liczba kobiet]]&gt;ludnosc[[#This Row],[liczba mezczyzn]], 1, 0)</f>
        <v>0</v>
      </c>
      <c r="J1156">
        <f>IF(AND(ludnosc[[#This Row],[czy kobiet wiecej]] = 1, I1155=0), 1, 0)</f>
        <v>0</v>
      </c>
      <c r="K1156">
        <f>IF(ludnosc[[#This Row],[wiek]]&lt;=18, 1, IF(ludnosc[[#This Row],[wiek]]&lt;67, 2, 3))</f>
        <v>2</v>
      </c>
      <c r="L1156">
        <f>SUM(ludnosc[[#This Row],[m_miasto]:[k_wies]])</f>
        <v>615318</v>
      </c>
    </row>
    <row r="1157" spans="1:12" x14ac:dyDescent="0.3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314944</v>
      </c>
      <c r="H1157">
        <f t="shared" si="37"/>
        <v>310740</v>
      </c>
      <c r="I1157">
        <f>IF(ludnosc[[#This Row],[liczba kobiet]]&gt;ludnosc[[#This Row],[liczba mezczyzn]], 1, 0)</f>
        <v>0</v>
      </c>
      <c r="J1157">
        <f>IF(AND(ludnosc[[#This Row],[czy kobiet wiecej]] = 1, I1156=0), 1, 0)</f>
        <v>0</v>
      </c>
      <c r="K1157">
        <f>IF(ludnosc[[#This Row],[wiek]]&lt;=18, 1, IF(ludnosc[[#This Row],[wiek]]&lt;67, 2, 3))</f>
        <v>2</v>
      </c>
      <c r="L1157">
        <f>SUM(ludnosc[[#This Row],[m_miasto]:[k_wies]])</f>
        <v>625684</v>
      </c>
    </row>
    <row r="1158" spans="1:12" x14ac:dyDescent="0.3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313116</v>
      </c>
      <c r="H1158">
        <f t="shared" si="37"/>
        <v>307328</v>
      </c>
      <c r="I1158">
        <f>IF(ludnosc[[#This Row],[liczba kobiet]]&gt;ludnosc[[#This Row],[liczba mezczyzn]], 1, 0)</f>
        <v>0</v>
      </c>
      <c r="J1158">
        <f>IF(AND(ludnosc[[#This Row],[czy kobiet wiecej]] = 1, I1157=0), 1, 0)</f>
        <v>0</v>
      </c>
      <c r="K1158">
        <f>IF(ludnosc[[#This Row],[wiek]]&lt;=18, 1, IF(ludnosc[[#This Row],[wiek]]&lt;67, 2, 3))</f>
        <v>2</v>
      </c>
      <c r="L1158">
        <f>SUM(ludnosc[[#This Row],[m_miasto]:[k_wies]])</f>
        <v>620444</v>
      </c>
    </row>
    <row r="1159" spans="1:12" x14ac:dyDescent="0.3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302831</v>
      </c>
      <c r="H1159">
        <f t="shared" si="37"/>
        <v>298929</v>
      </c>
      <c r="I1159">
        <f>IF(ludnosc[[#This Row],[liczba kobiet]]&gt;ludnosc[[#This Row],[liczba mezczyzn]], 1, 0)</f>
        <v>0</v>
      </c>
      <c r="J1159">
        <f>IF(AND(ludnosc[[#This Row],[czy kobiet wiecej]] = 1, I1158=0), 1, 0)</f>
        <v>0</v>
      </c>
      <c r="K1159">
        <f>IF(ludnosc[[#This Row],[wiek]]&lt;=18, 1, IF(ludnosc[[#This Row],[wiek]]&lt;67, 2, 3))</f>
        <v>2</v>
      </c>
      <c r="L1159">
        <f>SUM(ludnosc[[#This Row],[m_miasto]:[k_wies]])</f>
        <v>601760</v>
      </c>
    </row>
    <row r="1160" spans="1:12" x14ac:dyDescent="0.3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299649</v>
      </c>
      <c r="H1160">
        <f t="shared" si="37"/>
        <v>296021</v>
      </c>
      <c r="I1160">
        <f>IF(ludnosc[[#This Row],[liczba kobiet]]&gt;ludnosc[[#This Row],[liczba mezczyzn]], 1, 0)</f>
        <v>0</v>
      </c>
      <c r="J1160">
        <f>IF(AND(ludnosc[[#This Row],[czy kobiet wiecej]] = 1, I1159=0), 1, 0)</f>
        <v>0</v>
      </c>
      <c r="K1160">
        <f>IF(ludnosc[[#This Row],[wiek]]&lt;=18, 1, IF(ludnosc[[#This Row],[wiek]]&lt;67, 2, 3))</f>
        <v>2</v>
      </c>
      <c r="L1160">
        <f>SUM(ludnosc[[#This Row],[m_miasto]:[k_wies]])</f>
        <v>595670</v>
      </c>
    </row>
    <row r="1161" spans="1:12" x14ac:dyDescent="0.3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299122</v>
      </c>
      <c r="H1161">
        <f t="shared" si="37"/>
        <v>297212</v>
      </c>
      <c r="I1161">
        <f>IF(ludnosc[[#This Row],[liczba kobiet]]&gt;ludnosc[[#This Row],[liczba mezczyzn]], 1, 0)</f>
        <v>0</v>
      </c>
      <c r="J1161">
        <f>IF(AND(ludnosc[[#This Row],[czy kobiet wiecej]] = 1, I1160=0), 1, 0)</f>
        <v>0</v>
      </c>
      <c r="K1161">
        <f>IF(ludnosc[[#This Row],[wiek]]&lt;=18, 1, IF(ludnosc[[#This Row],[wiek]]&lt;67, 2, 3))</f>
        <v>2</v>
      </c>
      <c r="L1161">
        <f>SUM(ludnosc[[#This Row],[m_miasto]:[k_wies]])</f>
        <v>596334</v>
      </c>
    </row>
    <row r="1162" spans="1:12" x14ac:dyDescent="0.3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287674</v>
      </c>
      <c r="H1162">
        <f t="shared" si="37"/>
        <v>286735</v>
      </c>
      <c r="I1162">
        <f>IF(ludnosc[[#This Row],[liczba kobiet]]&gt;ludnosc[[#This Row],[liczba mezczyzn]], 1, 0)</f>
        <v>0</v>
      </c>
      <c r="J1162">
        <f>IF(AND(ludnosc[[#This Row],[czy kobiet wiecej]] = 1, I1161=0), 1, 0)</f>
        <v>0</v>
      </c>
      <c r="K1162">
        <f>IF(ludnosc[[#This Row],[wiek]]&lt;=18, 1, IF(ludnosc[[#This Row],[wiek]]&lt;67, 2, 3))</f>
        <v>2</v>
      </c>
      <c r="L1162">
        <f>SUM(ludnosc[[#This Row],[m_miasto]:[k_wies]])</f>
        <v>574409</v>
      </c>
    </row>
    <row r="1163" spans="1:12" x14ac:dyDescent="0.3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276703</v>
      </c>
      <c r="H1163">
        <f t="shared" si="37"/>
        <v>275567</v>
      </c>
      <c r="I1163">
        <f>IF(ludnosc[[#This Row],[liczba kobiet]]&gt;ludnosc[[#This Row],[liczba mezczyzn]], 1, 0)</f>
        <v>0</v>
      </c>
      <c r="J1163">
        <f>IF(AND(ludnosc[[#This Row],[czy kobiet wiecej]] = 1, I1162=0), 1, 0)</f>
        <v>0</v>
      </c>
      <c r="K1163">
        <f>IF(ludnosc[[#This Row],[wiek]]&lt;=18, 1, IF(ludnosc[[#This Row],[wiek]]&lt;67, 2, 3))</f>
        <v>2</v>
      </c>
      <c r="L1163">
        <f>SUM(ludnosc[[#This Row],[m_miasto]:[k_wies]])</f>
        <v>552270</v>
      </c>
    </row>
    <row r="1164" spans="1:12" x14ac:dyDescent="0.3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264008</v>
      </c>
      <c r="H1164">
        <f t="shared" si="37"/>
        <v>265044</v>
      </c>
      <c r="I1164">
        <f>IF(ludnosc[[#This Row],[liczba kobiet]]&gt;ludnosc[[#This Row],[liczba mezczyzn]], 1, 0)</f>
        <v>1</v>
      </c>
      <c r="J1164">
        <f>IF(AND(ludnosc[[#This Row],[czy kobiet wiecej]] = 1, I1163=0), 1, 0)</f>
        <v>1</v>
      </c>
      <c r="K1164">
        <f>IF(ludnosc[[#This Row],[wiek]]&lt;=18, 1, IF(ludnosc[[#This Row],[wiek]]&lt;67, 2, 3))</f>
        <v>2</v>
      </c>
      <c r="L1164">
        <f>SUM(ludnosc[[#This Row],[m_miasto]:[k_wies]])</f>
        <v>529052</v>
      </c>
    </row>
    <row r="1165" spans="1:12" x14ac:dyDescent="0.3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253189</v>
      </c>
      <c r="H1165">
        <f t="shared" si="37"/>
        <v>254715</v>
      </c>
      <c r="I1165">
        <f>IF(ludnosc[[#This Row],[liczba kobiet]]&gt;ludnosc[[#This Row],[liczba mezczyzn]], 1, 0)</f>
        <v>1</v>
      </c>
      <c r="J1165">
        <f>IF(AND(ludnosc[[#This Row],[czy kobiet wiecej]] = 1, I1164=0), 1, 0)</f>
        <v>0</v>
      </c>
      <c r="K1165">
        <f>IF(ludnosc[[#This Row],[wiek]]&lt;=18, 1, IF(ludnosc[[#This Row],[wiek]]&lt;67, 2, 3))</f>
        <v>2</v>
      </c>
      <c r="L1165">
        <f>SUM(ludnosc[[#This Row],[m_miasto]:[k_wies]])</f>
        <v>507904</v>
      </c>
    </row>
    <row r="1166" spans="1:12" x14ac:dyDescent="0.3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241006</v>
      </c>
      <c r="H1166">
        <f t="shared" si="37"/>
        <v>245234</v>
      </c>
      <c r="I1166">
        <f>IF(ludnosc[[#This Row],[liczba kobiet]]&gt;ludnosc[[#This Row],[liczba mezczyzn]], 1, 0)</f>
        <v>1</v>
      </c>
      <c r="J1166">
        <f>IF(AND(ludnosc[[#This Row],[czy kobiet wiecej]] = 1, I1165=0), 1, 0)</f>
        <v>0</v>
      </c>
      <c r="K1166">
        <f>IF(ludnosc[[#This Row],[wiek]]&lt;=18, 1, IF(ludnosc[[#This Row],[wiek]]&lt;67, 2, 3))</f>
        <v>2</v>
      </c>
      <c r="L1166">
        <f>SUM(ludnosc[[#This Row],[m_miasto]:[k_wies]])</f>
        <v>486240</v>
      </c>
    </row>
    <row r="1167" spans="1:12" x14ac:dyDescent="0.3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233078</v>
      </c>
      <c r="H1167">
        <f t="shared" si="37"/>
        <v>236657</v>
      </c>
      <c r="I1167">
        <f>IF(ludnosc[[#This Row],[liczba kobiet]]&gt;ludnosc[[#This Row],[liczba mezczyzn]], 1, 0)</f>
        <v>1</v>
      </c>
      <c r="J1167">
        <f>IF(AND(ludnosc[[#This Row],[czy kobiet wiecej]] = 1, I1166=0), 1, 0)</f>
        <v>0</v>
      </c>
      <c r="K1167">
        <f>IF(ludnosc[[#This Row],[wiek]]&lt;=18, 1, IF(ludnosc[[#This Row],[wiek]]&lt;67, 2, 3))</f>
        <v>2</v>
      </c>
      <c r="L1167">
        <f>SUM(ludnosc[[#This Row],[m_miasto]:[k_wies]])</f>
        <v>469735</v>
      </c>
    </row>
    <row r="1168" spans="1:12" x14ac:dyDescent="0.3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222178</v>
      </c>
      <c r="H1168">
        <f t="shared" si="37"/>
        <v>228385</v>
      </c>
      <c r="I1168">
        <f>IF(ludnosc[[#This Row],[liczba kobiet]]&gt;ludnosc[[#This Row],[liczba mezczyzn]], 1, 0)</f>
        <v>1</v>
      </c>
      <c r="J1168">
        <f>IF(AND(ludnosc[[#This Row],[czy kobiet wiecej]] = 1, I1167=0), 1, 0)</f>
        <v>0</v>
      </c>
      <c r="K1168">
        <f>IF(ludnosc[[#This Row],[wiek]]&lt;=18, 1, IF(ludnosc[[#This Row],[wiek]]&lt;67, 2, 3))</f>
        <v>2</v>
      </c>
      <c r="L1168">
        <f>SUM(ludnosc[[#This Row],[m_miasto]:[k_wies]])</f>
        <v>450563</v>
      </c>
    </row>
    <row r="1169" spans="1:12" x14ac:dyDescent="0.3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216963</v>
      </c>
      <c r="H1169">
        <f t="shared" si="37"/>
        <v>223841</v>
      </c>
      <c r="I1169">
        <f>IF(ludnosc[[#This Row],[liczba kobiet]]&gt;ludnosc[[#This Row],[liczba mezczyzn]], 1, 0)</f>
        <v>1</v>
      </c>
      <c r="J1169">
        <f>IF(AND(ludnosc[[#This Row],[czy kobiet wiecej]] = 1, I1168=0), 1, 0)</f>
        <v>0</v>
      </c>
      <c r="K1169">
        <f>IF(ludnosc[[#This Row],[wiek]]&lt;=18, 1, IF(ludnosc[[#This Row],[wiek]]&lt;67, 2, 3))</f>
        <v>2</v>
      </c>
      <c r="L1169">
        <f>SUM(ludnosc[[#This Row],[m_miasto]:[k_wies]])</f>
        <v>440804</v>
      </c>
    </row>
    <row r="1170" spans="1:12" x14ac:dyDescent="0.3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213074</v>
      </c>
      <c r="H1170">
        <f t="shared" si="37"/>
        <v>221438</v>
      </c>
      <c r="I1170">
        <f>IF(ludnosc[[#This Row],[liczba kobiet]]&gt;ludnosc[[#This Row],[liczba mezczyzn]], 1, 0)</f>
        <v>1</v>
      </c>
      <c r="J1170">
        <f>IF(AND(ludnosc[[#This Row],[czy kobiet wiecej]] = 1, I1169=0), 1, 0)</f>
        <v>0</v>
      </c>
      <c r="K1170">
        <f>IF(ludnosc[[#This Row],[wiek]]&lt;=18, 1, IF(ludnosc[[#This Row],[wiek]]&lt;67, 2, 3))</f>
        <v>2</v>
      </c>
      <c r="L1170">
        <f>SUM(ludnosc[[#This Row],[m_miasto]:[k_wies]])</f>
        <v>434512</v>
      </c>
    </row>
    <row r="1171" spans="1:12" x14ac:dyDescent="0.3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212228</v>
      </c>
      <c r="H1171">
        <f t="shared" si="37"/>
        <v>222389</v>
      </c>
      <c r="I1171">
        <f>IF(ludnosc[[#This Row],[liczba kobiet]]&gt;ludnosc[[#This Row],[liczba mezczyzn]], 1, 0)</f>
        <v>1</v>
      </c>
      <c r="J1171">
        <f>IF(AND(ludnosc[[#This Row],[czy kobiet wiecej]] = 1, I1170=0), 1, 0)</f>
        <v>0</v>
      </c>
      <c r="K1171">
        <f>IF(ludnosc[[#This Row],[wiek]]&lt;=18, 1, IF(ludnosc[[#This Row],[wiek]]&lt;67, 2, 3))</f>
        <v>2</v>
      </c>
      <c r="L1171">
        <f>SUM(ludnosc[[#This Row],[m_miasto]:[k_wies]])</f>
        <v>434617</v>
      </c>
    </row>
    <row r="1172" spans="1:12" x14ac:dyDescent="0.3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212727</v>
      </c>
      <c r="H1172">
        <f t="shared" si="37"/>
        <v>224514</v>
      </c>
      <c r="I1172">
        <f>IF(ludnosc[[#This Row],[liczba kobiet]]&gt;ludnosc[[#This Row],[liczba mezczyzn]], 1, 0)</f>
        <v>1</v>
      </c>
      <c r="J1172">
        <f>IF(AND(ludnosc[[#This Row],[czy kobiet wiecej]] = 1, I1171=0), 1, 0)</f>
        <v>0</v>
      </c>
      <c r="K1172">
        <f>IF(ludnosc[[#This Row],[wiek]]&lt;=18, 1, IF(ludnosc[[#This Row],[wiek]]&lt;67, 2, 3))</f>
        <v>2</v>
      </c>
      <c r="L1172">
        <f>SUM(ludnosc[[#This Row],[m_miasto]:[k_wies]])</f>
        <v>437241</v>
      </c>
    </row>
    <row r="1173" spans="1:12" x14ac:dyDescent="0.3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215100</v>
      </c>
      <c r="H1173">
        <f t="shared" si="37"/>
        <v>229060</v>
      </c>
      <c r="I1173">
        <f>IF(ludnosc[[#This Row],[liczba kobiet]]&gt;ludnosc[[#This Row],[liczba mezczyzn]], 1, 0)</f>
        <v>1</v>
      </c>
      <c r="J1173">
        <f>IF(AND(ludnosc[[#This Row],[czy kobiet wiecej]] = 1, I1172=0), 1, 0)</f>
        <v>0</v>
      </c>
      <c r="K1173">
        <f>IF(ludnosc[[#This Row],[wiek]]&lt;=18, 1, IF(ludnosc[[#This Row],[wiek]]&lt;67, 2, 3))</f>
        <v>2</v>
      </c>
      <c r="L1173">
        <f>SUM(ludnosc[[#This Row],[m_miasto]:[k_wies]])</f>
        <v>444160</v>
      </c>
    </row>
    <row r="1174" spans="1:12" x14ac:dyDescent="0.3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216360</v>
      </c>
      <c r="H1174">
        <f t="shared" si="37"/>
        <v>234007</v>
      </c>
      <c r="I1174">
        <f>IF(ludnosc[[#This Row],[liczba kobiet]]&gt;ludnosc[[#This Row],[liczba mezczyzn]], 1, 0)</f>
        <v>1</v>
      </c>
      <c r="J1174">
        <f>IF(AND(ludnosc[[#This Row],[czy kobiet wiecej]] = 1, I1173=0), 1, 0)</f>
        <v>0</v>
      </c>
      <c r="K1174">
        <f>IF(ludnosc[[#This Row],[wiek]]&lt;=18, 1, IF(ludnosc[[#This Row],[wiek]]&lt;67, 2, 3))</f>
        <v>2</v>
      </c>
      <c r="L1174">
        <f>SUM(ludnosc[[#This Row],[m_miasto]:[k_wies]])</f>
        <v>450367</v>
      </c>
    </row>
    <row r="1175" spans="1:12" x14ac:dyDescent="0.3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215628</v>
      </c>
      <c r="H1175">
        <f t="shared" si="37"/>
        <v>235300</v>
      </c>
      <c r="I1175">
        <f>IF(ludnosc[[#This Row],[liczba kobiet]]&gt;ludnosc[[#This Row],[liczba mezczyzn]], 1, 0)</f>
        <v>1</v>
      </c>
      <c r="J1175">
        <f>IF(AND(ludnosc[[#This Row],[czy kobiet wiecej]] = 1, I1174=0), 1, 0)</f>
        <v>0</v>
      </c>
      <c r="K1175">
        <f>IF(ludnosc[[#This Row],[wiek]]&lt;=18, 1, IF(ludnosc[[#This Row],[wiek]]&lt;67, 2, 3))</f>
        <v>2</v>
      </c>
      <c r="L1175">
        <f>SUM(ludnosc[[#This Row],[m_miasto]:[k_wies]])</f>
        <v>450928</v>
      </c>
    </row>
    <row r="1176" spans="1:12" x14ac:dyDescent="0.3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219859</v>
      </c>
      <c r="H1176">
        <f t="shared" si="37"/>
        <v>244021</v>
      </c>
      <c r="I1176">
        <f>IF(ludnosc[[#This Row],[liczba kobiet]]&gt;ludnosc[[#This Row],[liczba mezczyzn]], 1, 0)</f>
        <v>1</v>
      </c>
      <c r="J1176">
        <f>IF(AND(ludnosc[[#This Row],[czy kobiet wiecej]] = 1, I1175=0), 1, 0)</f>
        <v>0</v>
      </c>
      <c r="K1176">
        <f>IF(ludnosc[[#This Row],[wiek]]&lt;=18, 1, IF(ludnosc[[#This Row],[wiek]]&lt;67, 2, 3))</f>
        <v>2</v>
      </c>
      <c r="L1176">
        <f>SUM(ludnosc[[#This Row],[m_miasto]:[k_wies]])</f>
        <v>463880</v>
      </c>
    </row>
    <row r="1177" spans="1:12" x14ac:dyDescent="0.3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227870</v>
      </c>
      <c r="H1177">
        <f t="shared" si="37"/>
        <v>257936</v>
      </c>
      <c r="I1177">
        <f>IF(ludnosc[[#This Row],[liczba kobiet]]&gt;ludnosc[[#This Row],[liczba mezczyzn]], 1, 0)</f>
        <v>1</v>
      </c>
      <c r="J1177">
        <f>IF(AND(ludnosc[[#This Row],[czy kobiet wiecej]] = 1, I1176=0), 1, 0)</f>
        <v>0</v>
      </c>
      <c r="K1177">
        <f>IF(ludnosc[[#This Row],[wiek]]&lt;=18, 1, IF(ludnosc[[#This Row],[wiek]]&lt;67, 2, 3))</f>
        <v>2</v>
      </c>
      <c r="L1177">
        <f>SUM(ludnosc[[#This Row],[m_miasto]:[k_wies]])</f>
        <v>485806</v>
      </c>
    </row>
    <row r="1178" spans="1:12" x14ac:dyDescent="0.3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238690</v>
      </c>
      <c r="H1178">
        <f t="shared" si="37"/>
        <v>273643</v>
      </c>
      <c r="I1178">
        <f>IF(ludnosc[[#This Row],[liczba kobiet]]&gt;ludnosc[[#This Row],[liczba mezczyzn]], 1, 0)</f>
        <v>1</v>
      </c>
      <c r="J1178">
        <f>IF(AND(ludnosc[[#This Row],[czy kobiet wiecej]] = 1, I1177=0), 1, 0)</f>
        <v>0</v>
      </c>
      <c r="K1178">
        <f>IF(ludnosc[[#This Row],[wiek]]&lt;=18, 1, IF(ludnosc[[#This Row],[wiek]]&lt;67, 2, 3))</f>
        <v>2</v>
      </c>
      <c r="L1178">
        <f>SUM(ludnosc[[#This Row],[m_miasto]:[k_wies]])</f>
        <v>512333</v>
      </c>
    </row>
    <row r="1179" spans="1:12" x14ac:dyDescent="0.3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241874</v>
      </c>
      <c r="H1179">
        <f t="shared" si="37"/>
        <v>281988</v>
      </c>
      <c r="I1179">
        <f>IF(ludnosc[[#This Row],[liczba kobiet]]&gt;ludnosc[[#This Row],[liczba mezczyzn]], 1, 0)</f>
        <v>1</v>
      </c>
      <c r="J1179">
        <f>IF(AND(ludnosc[[#This Row],[czy kobiet wiecej]] = 1, I1178=0), 1, 0)</f>
        <v>0</v>
      </c>
      <c r="K1179">
        <f>IF(ludnosc[[#This Row],[wiek]]&lt;=18, 1, IF(ludnosc[[#This Row],[wiek]]&lt;67, 2, 3))</f>
        <v>2</v>
      </c>
      <c r="L1179">
        <f>SUM(ludnosc[[#This Row],[m_miasto]:[k_wies]])</f>
        <v>523862</v>
      </c>
    </row>
    <row r="1180" spans="1:12" x14ac:dyDescent="0.3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240104</v>
      </c>
      <c r="H1180">
        <f t="shared" si="37"/>
        <v>285749</v>
      </c>
      <c r="I1180">
        <f>IF(ludnosc[[#This Row],[liczba kobiet]]&gt;ludnosc[[#This Row],[liczba mezczyzn]], 1, 0)</f>
        <v>1</v>
      </c>
      <c r="J1180">
        <f>IF(AND(ludnosc[[#This Row],[czy kobiet wiecej]] = 1, I1179=0), 1, 0)</f>
        <v>0</v>
      </c>
      <c r="K1180">
        <f>IF(ludnosc[[#This Row],[wiek]]&lt;=18, 1, IF(ludnosc[[#This Row],[wiek]]&lt;67, 2, 3))</f>
        <v>3</v>
      </c>
      <c r="L1180">
        <f>SUM(ludnosc[[#This Row],[m_miasto]:[k_wies]])</f>
        <v>525853</v>
      </c>
    </row>
    <row r="1181" spans="1:12" x14ac:dyDescent="0.3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232737</v>
      </c>
      <c r="H1181">
        <f t="shared" si="37"/>
        <v>281037</v>
      </c>
      <c r="I1181">
        <f>IF(ludnosc[[#This Row],[liczba kobiet]]&gt;ludnosc[[#This Row],[liczba mezczyzn]], 1, 0)</f>
        <v>1</v>
      </c>
      <c r="J1181">
        <f>IF(AND(ludnosc[[#This Row],[czy kobiet wiecej]] = 1, I1180=0), 1, 0)</f>
        <v>0</v>
      </c>
      <c r="K1181">
        <f>IF(ludnosc[[#This Row],[wiek]]&lt;=18, 1, IF(ludnosc[[#This Row],[wiek]]&lt;67, 2, 3))</f>
        <v>3</v>
      </c>
      <c r="L1181">
        <f>SUM(ludnosc[[#This Row],[m_miasto]:[k_wies]])</f>
        <v>513774</v>
      </c>
    </row>
    <row r="1182" spans="1:12" x14ac:dyDescent="0.3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229165</v>
      </c>
      <c r="H1182">
        <f t="shared" si="37"/>
        <v>281965</v>
      </c>
      <c r="I1182">
        <f>IF(ludnosc[[#This Row],[liczba kobiet]]&gt;ludnosc[[#This Row],[liczba mezczyzn]], 1, 0)</f>
        <v>1</v>
      </c>
      <c r="J1182">
        <f>IF(AND(ludnosc[[#This Row],[czy kobiet wiecej]] = 1, I1181=0), 1, 0)</f>
        <v>0</v>
      </c>
      <c r="K1182">
        <f>IF(ludnosc[[#This Row],[wiek]]&lt;=18, 1, IF(ludnosc[[#This Row],[wiek]]&lt;67, 2, 3))</f>
        <v>3</v>
      </c>
      <c r="L1182">
        <f>SUM(ludnosc[[#This Row],[m_miasto]:[k_wies]])</f>
        <v>511130</v>
      </c>
    </row>
    <row r="1183" spans="1:12" x14ac:dyDescent="0.3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213596</v>
      </c>
      <c r="H1183">
        <f t="shared" si="37"/>
        <v>269793</v>
      </c>
      <c r="I1183">
        <f>IF(ludnosc[[#This Row],[liczba kobiet]]&gt;ludnosc[[#This Row],[liczba mezczyzn]], 1, 0)</f>
        <v>1</v>
      </c>
      <c r="J1183">
        <f>IF(AND(ludnosc[[#This Row],[czy kobiet wiecej]] = 1, I1182=0), 1, 0)</f>
        <v>0</v>
      </c>
      <c r="K1183">
        <f>IF(ludnosc[[#This Row],[wiek]]&lt;=18, 1, IF(ludnosc[[#This Row],[wiek]]&lt;67, 2, 3))</f>
        <v>3</v>
      </c>
      <c r="L1183">
        <f>SUM(ludnosc[[#This Row],[m_miasto]:[k_wies]])</f>
        <v>483389</v>
      </c>
    </row>
    <row r="1184" spans="1:12" x14ac:dyDescent="0.3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205343</v>
      </c>
      <c r="H1184">
        <f t="shared" si="37"/>
        <v>265792</v>
      </c>
      <c r="I1184">
        <f>IF(ludnosc[[#This Row],[liczba kobiet]]&gt;ludnosc[[#This Row],[liczba mezczyzn]], 1, 0)</f>
        <v>1</v>
      </c>
      <c r="J1184">
        <f>IF(AND(ludnosc[[#This Row],[czy kobiet wiecej]] = 1, I1183=0), 1, 0)</f>
        <v>0</v>
      </c>
      <c r="K1184">
        <f>IF(ludnosc[[#This Row],[wiek]]&lt;=18, 1, IF(ludnosc[[#This Row],[wiek]]&lt;67, 2, 3))</f>
        <v>3</v>
      </c>
      <c r="L1184">
        <f>SUM(ludnosc[[#This Row],[m_miasto]:[k_wies]])</f>
        <v>471135</v>
      </c>
    </row>
    <row r="1185" spans="1:12" x14ac:dyDescent="0.3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195076</v>
      </c>
      <c r="H1185">
        <f t="shared" si="37"/>
        <v>258800</v>
      </c>
      <c r="I1185">
        <f>IF(ludnosc[[#This Row],[liczba kobiet]]&gt;ludnosc[[#This Row],[liczba mezczyzn]], 1, 0)</f>
        <v>1</v>
      </c>
      <c r="J1185">
        <f>IF(AND(ludnosc[[#This Row],[czy kobiet wiecej]] = 1, I1184=0), 1, 0)</f>
        <v>0</v>
      </c>
      <c r="K1185">
        <f>IF(ludnosc[[#This Row],[wiek]]&lt;=18, 1, IF(ludnosc[[#This Row],[wiek]]&lt;67, 2, 3))</f>
        <v>3</v>
      </c>
      <c r="L1185">
        <f>SUM(ludnosc[[#This Row],[m_miasto]:[k_wies]])</f>
        <v>453876</v>
      </c>
    </row>
    <row r="1186" spans="1:12" x14ac:dyDescent="0.3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183888</v>
      </c>
      <c r="H1186">
        <f t="shared" si="37"/>
        <v>252250</v>
      </c>
      <c r="I1186">
        <f>IF(ludnosc[[#This Row],[liczba kobiet]]&gt;ludnosc[[#This Row],[liczba mezczyzn]], 1, 0)</f>
        <v>1</v>
      </c>
      <c r="J1186">
        <f>IF(AND(ludnosc[[#This Row],[czy kobiet wiecej]] = 1, I1185=0), 1, 0)</f>
        <v>0</v>
      </c>
      <c r="K1186">
        <f>IF(ludnosc[[#This Row],[wiek]]&lt;=18, 1, IF(ludnosc[[#This Row],[wiek]]&lt;67, 2, 3))</f>
        <v>3</v>
      </c>
      <c r="L1186">
        <f>SUM(ludnosc[[#This Row],[m_miasto]:[k_wies]])</f>
        <v>436138</v>
      </c>
    </row>
    <row r="1187" spans="1:12" x14ac:dyDescent="0.3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169496</v>
      </c>
      <c r="H1187">
        <f t="shared" si="37"/>
        <v>236429</v>
      </c>
      <c r="I1187">
        <f>IF(ludnosc[[#This Row],[liczba kobiet]]&gt;ludnosc[[#This Row],[liczba mezczyzn]], 1, 0)</f>
        <v>1</v>
      </c>
      <c r="J1187">
        <f>IF(AND(ludnosc[[#This Row],[czy kobiet wiecej]] = 1, I1186=0), 1, 0)</f>
        <v>0</v>
      </c>
      <c r="K1187">
        <f>IF(ludnosc[[#This Row],[wiek]]&lt;=18, 1, IF(ludnosc[[#This Row],[wiek]]&lt;67, 2, 3))</f>
        <v>3</v>
      </c>
      <c r="L1187">
        <f>SUM(ludnosc[[#This Row],[m_miasto]:[k_wies]])</f>
        <v>405925</v>
      </c>
    </row>
    <row r="1188" spans="1:12" x14ac:dyDescent="0.3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154618</v>
      </c>
      <c r="H1188">
        <f t="shared" si="37"/>
        <v>223200</v>
      </c>
      <c r="I1188">
        <f>IF(ludnosc[[#This Row],[liczba kobiet]]&gt;ludnosc[[#This Row],[liczba mezczyzn]], 1, 0)</f>
        <v>1</v>
      </c>
      <c r="J1188">
        <f>IF(AND(ludnosc[[#This Row],[czy kobiet wiecej]] = 1, I1187=0), 1, 0)</f>
        <v>0</v>
      </c>
      <c r="K1188">
        <f>IF(ludnosc[[#This Row],[wiek]]&lt;=18, 1, IF(ludnosc[[#This Row],[wiek]]&lt;67, 2, 3))</f>
        <v>3</v>
      </c>
      <c r="L1188">
        <f>SUM(ludnosc[[#This Row],[m_miasto]:[k_wies]])</f>
        <v>377818</v>
      </c>
    </row>
    <row r="1189" spans="1:12" x14ac:dyDescent="0.3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143386</v>
      </c>
      <c r="H1189">
        <f t="shared" si="37"/>
        <v>211656</v>
      </c>
      <c r="I1189">
        <f>IF(ludnosc[[#This Row],[liczba kobiet]]&gt;ludnosc[[#This Row],[liczba mezczyzn]], 1, 0)</f>
        <v>1</v>
      </c>
      <c r="J1189">
        <f>IF(AND(ludnosc[[#This Row],[czy kobiet wiecej]] = 1, I1188=0), 1, 0)</f>
        <v>0</v>
      </c>
      <c r="K1189">
        <f>IF(ludnosc[[#This Row],[wiek]]&lt;=18, 1, IF(ludnosc[[#This Row],[wiek]]&lt;67, 2, 3))</f>
        <v>3</v>
      </c>
      <c r="L1189">
        <f>SUM(ludnosc[[#This Row],[m_miasto]:[k_wies]])</f>
        <v>355042</v>
      </c>
    </row>
    <row r="1190" spans="1:12" x14ac:dyDescent="0.3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126256</v>
      </c>
      <c r="H1190">
        <f t="shared" si="37"/>
        <v>193294</v>
      </c>
      <c r="I1190">
        <f>IF(ludnosc[[#This Row],[liczba kobiet]]&gt;ludnosc[[#This Row],[liczba mezczyzn]], 1, 0)</f>
        <v>1</v>
      </c>
      <c r="J1190">
        <f>IF(AND(ludnosc[[#This Row],[czy kobiet wiecej]] = 1, I1189=0), 1, 0)</f>
        <v>0</v>
      </c>
      <c r="K1190">
        <f>IF(ludnosc[[#This Row],[wiek]]&lt;=18, 1, IF(ludnosc[[#This Row],[wiek]]&lt;67, 2, 3))</f>
        <v>3</v>
      </c>
      <c r="L1190">
        <f>SUM(ludnosc[[#This Row],[m_miasto]:[k_wies]])</f>
        <v>319550</v>
      </c>
    </row>
    <row r="1191" spans="1:12" x14ac:dyDescent="0.3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107592</v>
      </c>
      <c r="H1191">
        <f t="shared" si="37"/>
        <v>171525</v>
      </c>
      <c r="I1191">
        <f>IF(ludnosc[[#This Row],[liczba kobiet]]&gt;ludnosc[[#This Row],[liczba mezczyzn]], 1, 0)</f>
        <v>1</v>
      </c>
      <c r="J1191">
        <f>IF(AND(ludnosc[[#This Row],[czy kobiet wiecej]] = 1, I1190=0), 1, 0)</f>
        <v>0</v>
      </c>
      <c r="K1191">
        <f>IF(ludnosc[[#This Row],[wiek]]&lt;=18, 1, IF(ludnosc[[#This Row],[wiek]]&lt;67, 2, 3))</f>
        <v>3</v>
      </c>
      <c r="L1191">
        <f>SUM(ludnosc[[#This Row],[m_miasto]:[k_wies]])</f>
        <v>279117</v>
      </c>
    </row>
    <row r="1192" spans="1:12" x14ac:dyDescent="0.3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72132</v>
      </c>
      <c r="H1192">
        <f t="shared" si="37"/>
        <v>119981</v>
      </c>
      <c r="I1192">
        <f>IF(ludnosc[[#This Row],[liczba kobiet]]&gt;ludnosc[[#This Row],[liczba mezczyzn]], 1, 0)</f>
        <v>1</v>
      </c>
      <c r="J1192">
        <f>IF(AND(ludnosc[[#This Row],[czy kobiet wiecej]] = 1, I1191=0), 1, 0)</f>
        <v>0</v>
      </c>
      <c r="K1192">
        <f>IF(ludnosc[[#This Row],[wiek]]&lt;=18, 1, IF(ludnosc[[#This Row],[wiek]]&lt;67, 2, 3))</f>
        <v>3</v>
      </c>
      <c r="L1192">
        <f>SUM(ludnosc[[#This Row],[m_miasto]:[k_wies]])</f>
        <v>192113</v>
      </c>
    </row>
    <row r="1193" spans="1:12" x14ac:dyDescent="0.3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66140</v>
      </c>
      <c r="H1193">
        <f t="shared" si="37"/>
        <v>114903</v>
      </c>
      <c r="I1193">
        <f>IF(ludnosc[[#This Row],[liczba kobiet]]&gt;ludnosc[[#This Row],[liczba mezczyzn]], 1, 0)</f>
        <v>1</v>
      </c>
      <c r="J1193">
        <f>IF(AND(ludnosc[[#This Row],[czy kobiet wiecej]] = 1, I1192=0), 1, 0)</f>
        <v>0</v>
      </c>
      <c r="K1193">
        <f>IF(ludnosc[[#This Row],[wiek]]&lt;=18, 1, IF(ludnosc[[#This Row],[wiek]]&lt;67, 2, 3))</f>
        <v>3</v>
      </c>
      <c r="L1193">
        <f>SUM(ludnosc[[#This Row],[m_miasto]:[k_wies]])</f>
        <v>181043</v>
      </c>
    </row>
    <row r="1194" spans="1:12" x14ac:dyDescent="0.3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59419</v>
      </c>
      <c r="H1194">
        <f t="shared" si="37"/>
        <v>106590</v>
      </c>
      <c r="I1194">
        <f>IF(ludnosc[[#This Row],[liczba kobiet]]&gt;ludnosc[[#This Row],[liczba mezczyzn]], 1, 0)</f>
        <v>1</v>
      </c>
      <c r="J1194">
        <f>IF(AND(ludnosc[[#This Row],[czy kobiet wiecej]] = 1, I1193=0), 1, 0)</f>
        <v>0</v>
      </c>
      <c r="K1194">
        <f>IF(ludnosc[[#This Row],[wiek]]&lt;=18, 1, IF(ludnosc[[#This Row],[wiek]]&lt;67, 2, 3))</f>
        <v>3</v>
      </c>
      <c r="L1194">
        <f>SUM(ludnosc[[#This Row],[m_miasto]:[k_wies]])</f>
        <v>166009</v>
      </c>
    </row>
    <row r="1195" spans="1:12" x14ac:dyDescent="0.3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53053</v>
      </c>
      <c r="H1195">
        <f t="shared" si="37"/>
        <v>99732</v>
      </c>
      <c r="I1195">
        <f>IF(ludnosc[[#This Row],[liczba kobiet]]&gt;ludnosc[[#This Row],[liczba mezczyzn]], 1, 0)</f>
        <v>1</v>
      </c>
      <c r="J1195">
        <f>IF(AND(ludnosc[[#This Row],[czy kobiet wiecej]] = 1, I1194=0), 1, 0)</f>
        <v>0</v>
      </c>
      <c r="K1195">
        <f>IF(ludnosc[[#This Row],[wiek]]&lt;=18, 1, IF(ludnosc[[#This Row],[wiek]]&lt;67, 2, 3))</f>
        <v>3</v>
      </c>
      <c r="L1195">
        <f>SUM(ludnosc[[#This Row],[m_miasto]:[k_wies]])</f>
        <v>152785</v>
      </c>
    </row>
    <row r="1196" spans="1:12" x14ac:dyDescent="0.3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51368</v>
      </c>
      <c r="H1196">
        <f t="shared" si="37"/>
        <v>100664</v>
      </c>
      <c r="I1196">
        <f>IF(ludnosc[[#This Row],[liczba kobiet]]&gt;ludnosc[[#This Row],[liczba mezczyzn]], 1, 0)</f>
        <v>1</v>
      </c>
      <c r="J1196">
        <f>IF(AND(ludnosc[[#This Row],[czy kobiet wiecej]] = 1, I1195=0), 1, 0)</f>
        <v>0</v>
      </c>
      <c r="K1196">
        <f>IF(ludnosc[[#This Row],[wiek]]&lt;=18, 1, IF(ludnosc[[#This Row],[wiek]]&lt;67, 2, 3))</f>
        <v>3</v>
      </c>
      <c r="L1196">
        <f>SUM(ludnosc[[#This Row],[m_miasto]:[k_wies]])</f>
        <v>152032</v>
      </c>
    </row>
    <row r="1197" spans="1:12" x14ac:dyDescent="0.3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47912</v>
      </c>
      <c r="H1197">
        <f t="shared" si="37"/>
        <v>99052</v>
      </c>
      <c r="I1197">
        <f>IF(ludnosc[[#This Row],[liczba kobiet]]&gt;ludnosc[[#This Row],[liczba mezczyzn]], 1, 0)</f>
        <v>1</v>
      </c>
      <c r="J1197">
        <f>IF(AND(ludnosc[[#This Row],[czy kobiet wiecej]] = 1, I1196=0), 1, 0)</f>
        <v>0</v>
      </c>
      <c r="K1197">
        <f>IF(ludnosc[[#This Row],[wiek]]&lt;=18, 1, IF(ludnosc[[#This Row],[wiek]]&lt;67, 2, 3))</f>
        <v>3</v>
      </c>
      <c r="L1197">
        <f>SUM(ludnosc[[#This Row],[m_miasto]:[k_wies]])</f>
        <v>146964</v>
      </c>
    </row>
    <row r="1198" spans="1:12" x14ac:dyDescent="0.3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42634</v>
      </c>
      <c r="H1198">
        <f t="shared" si="37"/>
        <v>92541</v>
      </c>
      <c r="I1198">
        <f>IF(ludnosc[[#This Row],[liczba kobiet]]&gt;ludnosc[[#This Row],[liczba mezczyzn]], 1, 0)</f>
        <v>1</v>
      </c>
      <c r="J1198">
        <f>IF(AND(ludnosc[[#This Row],[czy kobiet wiecej]] = 1, I1197=0), 1, 0)</f>
        <v>0</v>
      </c>
      <c r="K1198">
        <f>IF(ludnosc[[#This Row],[wiek]]&lt;=18, 1, IF(ludnosc[[#This Row],[wiek]]&lt;67, 2, 3))</f>
        <v>3</v>
      </c>
      <c r="L1198">
        <f>SUM(ludnosc[[#This Row],[m_miasto]:[k_wies]])</f>
        <v>135175</v>
      </c>
    </row>
    <row r="1199" spans="1:12" x14ac:dyDescent="0.3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37389</v>
      </c>
      <c r="H1199">
        <f t="shared" si="37"/>
        <v>84838</v>
      </c>
      <c r="I1199">
        <f>IF(ludnosc[[#This Row],[liczba kobiet]]&gt;ludnosc[[#This Row],[liczba mezczyzn]], 1, 0)</f>
        <v>1</v>
      </c>
      <c r="J1199">
        <f>IF(AND(ludnosc[[#This Row],[czy kobiet wiecej]] = 1, I1198=0), 1, 0)</f>
        <v>0</v>
      </c>
      <c r="K1199">
        <f>IF(ludnosc[[#This Row],[wiek]]&lt;=18, 1, IF(ludnosc[[#This Row],[wiek]]&lt;67, 2, 3))</f>
        <v>3</v>
      </c>
      <c r="L1199">
        <f>SUM(ludnosc[[#This Row],[m_miasto]:[k_wies]])</f>
        <v>122227</v>
      </c>
    </row>
    <row r="1200" spans="1:12" x14ac:dyDescent="0.3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32818</v>
      </c>
      <c r="H1200">
        <f t="shared" si="37"/>
        <v>77211</v>
      </c>
      <c r="I1200">
        <f>IF(ludnosc[[#This Row],[liczba kobiet]]&gt;ludnosc[[#This Row],[liczba mezczyzn]], 1, 0)</f>
        <v>1</v>
      </c>
      <c r="J1200">
        <f>IF(AND(ludnosc[[#This Row],[czy kobiet wiecej]] = 1, I1199=0), 1, 0)</f>
        <v>0</v>
      </c>
      <c r="K1200">
        <f>IF(ludnosc[[#This Row],[wiek]]&lt;=18, 1, IF(ludnosc[[#This Row],[wiek]]&lt;67, 2, 3))</f>
        <v>3</v>
      </c>
      <c r="L1200">
        <f>SUM(ludnosc[[#This Row],[m_miasto]:[k_wies]])</f>
        <v>110029</v>
      </c>
    </row>
    <row r="1201" spans="1:12" x14ac:dyDescent="0.3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28366</v>
      </c>
      <c r="H1201">
        <f t="shared" si="37"/>
        <v>69869</v>
      </c>
      <c r="I1201">
        <f>IF(ludnosc[[#This Row],[liczba kobiet]]&gt;ludnosc[[#This Row],[liczba mezczyzn]], 1, 0)</f>
        <v>1</v>
      </c>
      <c r="J1201">
        <f>IF(AND(ludnosc[[#This Row],[czy kobiet wiecej]] = 1, I1200=0), 1, 0)</f>
        <v>0</v>
      </c>
      <c r="K1201">
        <f>IF(ludnosc[[#This Row],[wiek]]&lt;=18, 1, IF(ludnosc[[#This Row],[wiek]]&lt;67, 2, 3))</f>
        <v>3</v>
      </c>
      <c r="L1201">
        <f>SUM(ludnosc[[#This Row],[m_miasto]:[k_wies]])</f>
        <v>98235</v>
      </c>
    </row>
    <row r="1202" spans="1:12" x14ac:dyDescent="0.3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23601</v>
      </c>
      <c r="H1202">
        <f t="shared" si="37"/>
        <v>60590</v>
      </c>
      <c r="I1202">
        <f>IF(ludnosc[[#This Row],[liczba kobiet]]&gt;ludnosc[[#This Row],[liczba mezczyzn]], 1, 0)</f>
        <v>1</v>
      </c>
      <c r="J1202">
        <f>IF(AND(ludnosc[[#This Row],[czy kobiet wiecej]] = 1, I1201=0), 1, 0)</f>
        <v>0</v>
      </c>
      <c r="K1202">
        <f>IF(ludnosc[[#This Row],[wiek]]&lt;=18, 1, IF(ludnosc[[#This Row],[wiek]]&lt;67, 2, 3))</f>
        <v>3</v>
      </c>
      <c r="L1202">
        <f>SUM(ludnosc[[#This Row],[m_miasto]:[k_wies]])</f>
        <v>84191</v>
      </c>
    </row>
    <row r="1203" spans="1:12" x14ac:dyDescent="0.3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19105</v>
      </c>
      <c r="H1203">
        <f t="shared" si="37"/>
        <v>51273</v>
      </c>
      <c r="I1203">
        <f>IF(ludnosc[[#This Row],[liczba kobiet]]&gt;ludnosc[[#This Row],[liczba mezczyzn]], 1, 0)</f>
        <v>1</v>
      </c>
      <c r="J1203">
        <f>IF(AND(ludnosc[[#This Row],[czy kobiet wiecej]] = 1, I1202=0), 1, 0)</f>
        <v>0</v>
      </c>
      <c r="K1203">
        <f>IF(ludnosc[[#This Row],[wiek]]&lt;=18, 1, IF(ludnosc[[#This Row],[wiek]]&lt;67, 2, 3))</f>
        <v>3</v>
      </c>
      <c r="L1203">
        <f>SUM(ludnosc[[#This Row],[m_miasto]:[k_wies]])</f>
        <v>70378</v>
      </c>
    </row>
    <row r="1204" spans="1:12" x14ac:dyDescent="0.3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15431</v>
      </c>
      <c r="H1204">
        <f t="shared" si="37"/>
        <v>42767</v>
      </c>
      <c r="I1204">
        <f>IF(ludnosc[[#This Row],[liczba kobiet]]&gt;ludnosc[[#This Row],[liczba mezczyzn]], 1, 0)</f>
        <v>1</v>
      </c>
      <c r="J1204">
        <f>IF(AND(ludnosc[[#This Row],[czy kobiet wiecej]] = 1, I1203=0), 1, 0)</f>
        <v>0</v>
      </c>
      <c r="K1204">
        <f>IF(ludnosc[[#This Row],[wiek]]&lt;=18, 1, IF(ludnosc[[#This Row],[wiek]]&lt;67, 2, 3))</f>
        <v>3</v>
      </c>
      <c r="L1204">
        <f>SUM(ludnosc[[#This Row],[m_miasto]:[k_wies]])</f>
        <v>58198</v>
      </c>
    </row>
    <row r="1205" spans="1:12" x14ac:dyDescent="0.3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12708</v>
      </c>
      <c r="H1205">
        <f t="shared" si="37"/>
        <v>37301</v>
      </c>
      <c r="I1205">
        <f>IF(ludnosc[[#This Row],[liczba kobiet]]&gt;ludnosc[[#This Row],[liczba mezczyzn]], 1, 0)</f>
        <v>1</v>
      </c>
      <c r="J1205">
        <f>IF(AND(ludnosc[[#This Row],[czy kobiet wiecej]] = 1, I1204=0), 1, 0)</f>
        <v>0</v>
      </c>
      <c r="K1205">
        <f>IF(ludnosc[[#This Row],[wiek]]&lt;=18, 1, IF(ludnosc[[#This Row],[wiek]]&lt;67, 2, 3))</f>
        <v>3</v>
      </c>
      <c r="L1205">
        <f>SUM(ludnosc[[#This Row],[m_miasto]:[k_wies]])</f>
        <v>50009</v>
      </c>
    </row>
    <row r="1206" spans="1:12" x14ac:dyDescent="0.3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10131</v>
      </c>
      <c r="H1206">
        <f t="shared" si="37"/>
        <v>30632</v>
      </c>
      <c r="I1206">
        <f>IF(ludnosc[[#This Row],[liczba kobiet]]&gt;ludnosc[[#This Row],[liczba mezczyzn]], 1, 0)</f>
        <v>1</v>
      </c>
      <c r="J1206">
        <f>IF(AND(ludnosc[[#This Row],[czy kobiet wiecej]] = 1, I1205=0), 1, 0)</f>
        <v>0</v>
      </c>
      <c r="K1206">
        <f>IF(ludnosc[[#This Row],[wiek]]&lt;=18, 1, IF(ludnosc[[#This Row],[wiek]]&lt;67, 2, 3))</f>
        <v>3</v>
      </c>
      <c r="L1206">
        <f>SUM(ludnosc[[#This Row],[m_miasto]:[k_wies]])</f>
        <v>40763</v>
      </c>
    </row>
    <row r="1207" spans="1:12" x14ac:dyDescent="0.3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7884</v>
      </c>
      <c r="H1207">
        <f t="shared" si="37"/>
        <v>25058</v>
      </c>
      <c r="I1207">
        <f>IF(ludnosc[[#This Row],[liczba kobiet]]&gt;ludnosc[[#This Row],[liczba mezczyzn]], 1, 0)</f>
        <v>1</v>
      </c>
      <c r="J1207">
        <f>IF(AND(ludnosc[[#This Row],[czy kobiet wiecej]] = 1, I1206=0), 1, 0)</f>
        <v>0</v>
      </c>
      <c r="K1207">
        <f>IF(ludnosc[[#This Row],[wiek]]&lt;=18, 1, IF(ludnosc[[#This Row],[wiek]]&lt;67, 2, 3))</f>
        <v>3</v>
      </c>
      <c r="L1207">
        <f>SUM(ludnosc[[#This Row],[m_miasto]:[k_wies]])</f>
        <v>32942</v>
      </c>
    </row>
    <row r="1208" spans="1:12" x14ac:dyDescent="0.3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5519</v>
      </c>
      <c r="H1208">
        <f t="shared" si="37"/>
        <v>18469</v>
      </c>
      <c r="I1208">
        <f>IF(ludnosc[[#This Row],[liczba kobiet]]&gt;ludnosc[[#This Row],[liczba mezczyzn]], 1, 0)</f>
        <v>1</v>
      </c>
      <c r="J1208">
        <f>IF(AND(ludnosc[[#This Row],[czy kobiet wiecej]] = 1, I1207=0), 1, 0)</f>
        <v>0</v>
      </c>
      <c r="K1208">
        <f>IF(ludnosc[[#This Row],[wiek]]&lt;=18, 1, IF(ludnosc[[#This Row],[wiek]]&lt;67, 2, 3))</f>
        <v>3</v>
      </c>
      <c r="L1208">
        <f>SUM(ludnosc[[#This Row],[m_miasto]:[k_wies]])</f>
        <v>23988</v>
      </c>
    </row>
    <row r="1209" spans="1:12" x14ac:dyDescent="0.3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3874</v>
      </c>
      <c r="H1209">
        <f t="shared" si="37"/>
        <v>13596</v>
      </c>
      <c r="I1209">
        <f>IF(ludnosc[[#This Row],[liczba kobiet]]&gt;ludnosc[[#This Row],[liczba mezczyzn]], 1, 0)</f>
        <v>1</v>
      </c>
      <c r="J1209">
        <f>IF(AND(ludnosc[[#This Row],[czy kobiet wiecej]] = 1, I1208=0), 1, 0)</f>
        <v>0</v>
      </c>
      <c r="K1209">
        <f>IF(ludnosc[[#This Row],[wiek]]&lt;=18, 1, IF(ludnosc[[#This Row],[wiek]]&lt;67, 2, 3))</f>
        <v>3</v>
      </c>
      <c r="L1209">
        <f>SUM(ludnosc[[#This Row],[m_miasto]:[k_wies]])</f>
        <v>17470</v>
      </c>
    </row>
    <row r="1210" spans="1:12" x14ac:dyDescent="0.3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2470</v>
      </c>
      <c r="H1210">
        <f t="shared" si="37"/>
        <v>9452</v>
      </c>
      <c r="I1210">
        <f>IF(ludnosc[[#This Row],[liczba kobiet]]&gt;ludnosc[[#This Row],[liczba mezczyzn]], 1, 0)</f>
        <v>1</v>
      </c>
      <c r="J1210">
        <f>IF(AND(ludnosc[[#This Row],[czy kobiet wiecej]] = 1, I1209=0), 1, 0)</f>
        <v>0</v>
      </c>
      <c r="K1210">
        <f>IF(ludnosc[[#This Row],[wiek]]&lt;=18, 1, IF(ludnosc[[#This Row],[wiek]]&lt;67, 2, 3))</f>
        <v>3</v>
      </c>
      <c r="L1210">
        <f>SUM(ludnosc[[#This Row],[m_miasto]:[k_wies]])</f>
        <v>11922</v>
      </c>
    </row>
    <row r="1211" spans="1:12" x14ac:dyDescent="0.3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1613</v>
      </c>
      <c r="H1211">
        <f t="shared" si="37"/>
        <v>6748</v>
      </c>
      <c r="I1211">
        <f>IF(ludnosc[[#This Row],[liczba kobiet]]&gt;ludnosc[[#This Row],[liczba mezczyzn]], 1, 0)</f>
        <v>1</v>
      </c>
      <c r="J1211">
        <f>IF(AND(ludnosc[[#This Row],[czy kobiet wiecej]] = 1, I1210=0), 1, 0)</f>
        <v>0</v>
      </c>
      <c r="K1211">
        <f>IF(ludnosc[[#This Row],[wiek]]&lt;=18, 1, IF(ludnosc[[#This Row],[wiek]]&lt;67, 2, 3))</f>
        <v>3</v>
      </c>
      <c r="L1211">
        <f>SUM(ludnosc[[#This Row],[m_miasto]:[k_wies]])</f>
        <v>8361</v>
      </c>
    </row>
    <row r="1212" spans="1:12" x14ac:dyDescent="0.3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1086</v>
      </c>
      <c r="H1212">
        <f t="shared" si="37"/>
        <v>4777</v>
      </c>
      <c r="I1212">
        <f>IF(ludnosc[[#This Row],[liczba kobiet]]&gt;ludnosc[[#This Row],[liczba mezczyzn]], 1, 0)</f>
        <v>1</v>
      </c>
      <c r="J1212">
        <f>IF(AND(ludnosc[[#This Row],[czy kobiet wiecej]] = 1, I1211=0), 1, 0)</f>
        <v>0</v>
      </c>
      <c r="K1212">
        <f>IF(ludnosc[[#This Row],[wiek]]&lt;=18, 1, IF(ludnosc[[#This Row],[wiek]]&lt;67, 2, 3))</f>
        <v>3</v>
      </c>
      <c r="L1212">
        <f>SUM(ludnosc[[#This Row],[m_miasto]:[k_wies]])</f>
        <v>5863</v>
      </c>
    </row>
    <row r="1213" spans="1:12" x14ac:dyDescent="0.3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1485</v>
      </c>
      <c r="H1213">
        <f t="shared" si="37"/>
        <v>6962</v>
      </c>
      <c r="I1213">
        <f>IF(ludnosc[[#This Row],[liczba kobiet]]&gt;ludnosc[[#This Row],[liczba mezczyzn]], 1, 0)</f>
        <v>1</v>
      </c>
      <c r="J1213">
        <f>IF(AND(ludnosc[[#This Row],[czy kobiet wiecej]] = 1, I1212=0), 1, 0)</f>
        <v>0</v>
      </c>
      <c r="K1213">
        <f>IF(ludnosc[[#This Row],[wiek]]&lt;=18, 1, IF(ludnosc[[#This Row],[wiek]]&lt;67, 2, 3))</f>
        <v>3</v>
      </c>
      <c r="L1213">
        <f>SUM(ludnosc[[#This Row],[m_miasto]:[k_wies]])</f>
        <v>8447</v>
      </c>
    </row>
    <row r="1214" spans="1:12" x14ac:dyDescent="0.3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160357</v>
      </c>
      <c r="H1214">
        <f t="shared" si="37"/>
        <v>151152</v>
      </c>
      <c r="I1214">
        <f>IF(ludnosc[[#This Row],[liczba kobiet]]&gt;ludnosc[[#This Row],[liczba mezczyzn]], 1, 0)</f>
        <v>0</v>
      </c>
      <c r="J1214">
        <f>IF(AND(ludnosc[[#This Row],[czy kobiet wiecej]] = 1, I1213=0), 1, 0)</f>
        <v>0</v>
      </c>
      <c r="K1214">
        <f>IF(ludnosc[[#This Row],[wiek]]&lt;=18, 1, IF(ludnosc[[#This Row],[wiek]]&lt;67, 2, 3))</f>
        <v>1</v>
      </c>
      <c r="L1214">
        <f>SUM(ludnosc[[#This Row],[m_miasto]:[k_wies]])</f>
        <v>311509</v>
      </c>
    </row>
    <row r="1215" spans="1:12" x14ac:dyDescent="0.3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164252</v>
      </c>
      <c r="H1215">
        <f t="shared" si="37"/>
        <v>154859</v>
      </c>
      <c r="I1215">
        <f>IF(ludnosc[[#This Row],[liczba kobiet]]&gt;ludnosc[[#This Row],[liczba mezczyzn]], 1, 0)</f>
        <v>0</v>
      </c>
      <c r="J1215">
        <f>IF(AND(ludnosc[[#This Row],[czy kobiet wiecej]] = 1, I1214=0), 1, 0)</f>
        <v>0</v>
      </c>
      <c r="K1215">
        <f>IF(ludnosc[[#This Row],[wiek]]&lt;=18, 1, IF(ludnosc[[#This Row],[wiek]]&lt;67, 2, 3))</f>
        <v>1</v>
      </c>
      <c r="L1215">
        <f>SUM(ludnosc[[#This Row],[m_miasto]:[k_wies]])</f>
        <v>319111</v>
      </c>
    </row>
    <row r="1216" spans="1:12" x14ac:dyDescent="0.3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167938</v>
      </c>
      <c r="H1216">
        <f t="shared" si="37"/>
        <v>158351</v>
      </c>
      <c r="I1216">
        <f>IF(ludnosc[[#This Row],[liczba kobiet]]&gt;ludnosc[[#This Row],[liczba mezczyzn]], 1, 0)</f>
        <v>0</v>
      </c>
      <c r="J1216">
        <f>IF(AND(ludnosc[[#This Row],[czy kobiet wiecej]] = 1, I1215=0), 1, 0)</f>
        <v>0</v>
      </c>
      <c r="K1216">
        <f>IF(ludnosc[[#This Row],[wiek]]&lt;=18, 1, IF(ludnosc[[#This Row],[wiek]]&lt;67, 2, 3))</f>
        <v>1</v>
      </c>
      <c r="L1216">
        <f>SUM(ludnosc[[#This Row],[m_miasto]:[k_wies]])</f>
        <v>326289</v>
      </c>
    </row>
    <row r="1217" spans="1:12" x14ac:dyDescent="0.3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171251</v>
      </c>
      <c r="H1217">
        <f t="shared" si="37"/>
        <v>161486</v>
      </c>
      <c r="I1217">
        <f>IF(ludnosc[[#This Row],[liczba kobiet]]&gt;ludnosc[[#This Row],[liczba mezczyzn]], 1, 0)</f>
        <v>0</v>
      </c>
      <c r="J1217">
        <f>IF(AND(ludnosc[[#This Row],[czy kobiet wiecej]] = 1, I1216=0), 1, 0)</f>
        <v>0</v>
      </c>
      <c r="K1217">
        <f>IF(ludnosc[[#This Row],[wiek]]&lt;=18, 1, IF(ludnosc[[#This Row],[wiek]]&lt;67, 2, 3))</f>
        <v>1</v>
      </c>
      <c r="L1217">
        <f>SUM(ludnosc[[#This Row],[m_miasto]:[k_wies]])</f>
        <v>332737</v>
      </c>
    </row>
    <row r="1218" spans="1:12" x14ac:dyDescent="0.3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174125</v>
      </c>
      <c r="H1218">
        <f t="shared" si="37"/>
        <v>164192</v>
      </c>
      <c r="I1218">
        <f>IF(ludnosc[[#This Row],[liczba kobiet]]&gt;ludnosc[[#This Row],[liczba mezczyzn]], 1, 0)</f>
        <v>0</v>
      </c>
      <c r="J1218">
        <f>IF(AND(ludnosc[[#This Row],[czy kobiet wiecej]] = 1, I1217=0), 1, 0)</f>
        <v>0</v>
      </c>
      <c r="K1218">
        <f>IF(ludnosc[[#This Row],[wiek]]&lt;=18, 1, IF(ludnosc[[#This Row],[wiek]]&lt;67, 2, 3))</f>
        <v>1</v>
      </c>
      <c r="L1218">
        <f>SUM(ludnosc[[#This Row],[m_miasto]:[k_wies]])</f>
        <v>338317</v>
      </c>
    </row>
    <row r="1219" spans="1:12" x14ac:dyDescent="0.3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C1219+E1219</f>
        <v>176437</v>
      </c>
      <c r="H1219">
        <f t="shared" ref="H1219:H1282" si="39">D1219+F1219</f>
        <v>166371</v>
      </c>
      <c r="I1219">
        <f>IF(ludnosc[[#This Row],[liczba kobiet]]&gt;ludnosc[[#This Row],[liczba mezczyzn]], 1, 0)</f>
        <v>0</v>
      </c>
      <c r="J1219">
        <f>IF(AND(ludnosc[[#This Row],[czy kobiet wiecej]] = 1, I1218=0), 1, 0)</f>
        <v>0</v>
      </c>
      <c r="K1219">
        <f>IF(ludnosc[[#This Row],[wiek]]&lt;=18, 1, IF(ludnosc[[#This Row],[wiek]]&lt;67, 2, 3))</f>
        <v>1</v>
      </c>
      <c r="L1219">
        <f>SUM(ludnosc[[#This Row],[m_miasto]:[k_wies]])</f>
        <v>342808</v>
      </c>
    </row>
    <row r="1220" spans="1:12" x14ac:dyDescent="0.3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178081</v>
      </c>
      <c r="H1220">
        <f t="shared" si="39"/>
        <v>167916</v>
      </c>
      <c r="I1220">
        <f>IF(ludnosc[[#This Row],[liczba kobiet]]&gt;ludnosc[[#This Row],[liczba mezczyzn]], 1, 0)</f>
        <v>0</v>
      </c>
      <c r="J1220">
        <f>IF(AND(ludnosc[[#This Row],[czy kobiet wiecej]] = 1, I1219=0), 1, 0)</f>
        <v>0</v>
      </c>
      <c r="K1220">
        <f>IF(ludnosc[[#This Row],[wiek]]&lt;=18, 1, IF(ludnosc[[#This Row],[wiek]]&lt;67, 2, 3))</f>
        <v>1</v>
      </c>
      <c r="L1220">
        <f>SUM(ludnosc[[#This Row],[m_miasto]:[k_wies]])</f>
        <v>345997</v>
      </c>
    </row>
    <row r="1221" spans="1:12" x14ac:dyDescent="0.3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179134</v>
      </c>
      <c r="H1221">
        <f t="shared" si="39"/>
        <v>168906</v>
      </c>
      <c r="I1221">
        <f>IF(ludnosc[[#This Row],[liczba kobiet]]&gt;ludnosc[[#This Row],[liczba mezczyzn]], 1, 0)</f>
        <v>0</v>
      </c>
      <c r="J1221">
        <f>IF(AND(ludnosc[[#This Row],[czy kobiet wiecej]] = 1, I1220=0), 1, 0)</f>
        <v>0</v>
      </c>
      <c r="K1221">
        <f>IF(ludnosc[[#This Row],[wiek]]&lt;=18, 1, IF(ludnosc[[#This Row],[wiek]]&lt;67, 2, 3))</f>
        <v>1</v>
      </c>
      <c r="L1221">
        <f>SUM(ludnosc[[#This Row],[m_miasto]:[k_wies]])</f>
        <v>348040</v>
      </c>
    </row>
    <row r="1222" spans="1:12" x14ac:dyDescent="0.3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179435</v>
      </c>
      <c r="H1222">
        <f t="shared" si="39"/>
        <v>169185</v>
      </c>
      <c r="I1222">
        <f>IF(ludnosc[[#This Row],[liczba kobiet]]&gt;ludnosc[[#This Row],[liczba mezczyzn]], 1, 0)</f>
        <v>0</v>
      </c>
      <c r="J1222">
        <f>IF(AND(ludnosc[[#This Row],[czy kobiet wiecej]] = 1, I1221=0), 1, 0)</f>
        <v>0</v>
      </c>
      <c r="K1222">
        <f>IF(ludnosc[[#This Row],[wiek]]&lt;=18, 1, IF(ludnosc[[#This Row],[wiek]]&lt;67, 2, 3))</f>
        <v>1</v>
      </c>
      <c r="L1222">
        <f>SUM(ludnosc[[#This Row],[m_miasto]:[k_wies]])</f>
        <v>348620</v>
      </c>
    </row>
    <row r="1223" spans="1:12" x14ac:dyDescent="0.3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180681</v>
      </c>
      <c r="H1223">
        <f t="shared" si="39"/>
        <v>170373</v>
      </c>
      <c r="I1223">
        <f>IF(ludnosc[[#This Row],[liczba kobiet]]&gt;ludnosc[[#This Row],[liczba mezczyzn]], 1, 0)</f>
        <v>0</v>
      </c>
      <c r="J1223">
        <f>IF(AND(ludnosc[[#This Row],[czy kobiet wiecej]] = 1, I1222=0), 1, 0)</f>
        <v>0</v>
      </c>
      <c r="K1223">
        <f>IF(ludnosc[[#This Row],[wiek]]&lt;=18, 1, IF(ludnosc[[#This Row],[wiek]]&lt;67, 2, 3))</f>
        <v>1</v>
      </c>
      <c r="L1223">
        <f>SUM(ludnosc[[#This Row],[m_miasto]:[k_wies]])</f>
        <v>351054</v>
      </c>
    </row>
    <row r="1224" spans="1:12" x14ac:dyDescent="0.3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183045</v>
      </c>
      <c r="H1224">
        <f t="shared" si="39"/>
        <v>172613</v>
      </c>
      <c r="I1224">
        <f>IF(ludnosc[[#This Row],[liczba kobiet]]&gt;ludnosc[[#This Row],[liczba mezczyzn]], 1, 0)</f>
        <v>0</v>
      </c>
      <c r="J1224">
        <f>IF(AND(ludnosc[[#This Row],[czy kobiet wiecej]] = 1, I1223=0), 1, 0)</f>
        <v>0</v>
      </c>
      <c r="K1224">
        <f>IF(ludnosc[[#This Row],[wiek]]&lt;=18, 1, IF(ludnosc[[#This Row],[wiek]]&lt;67, 2, 3))</f>
        <v>1</v>
      </c>
      <c r="L1224">
        <f>SUM(ludnosc[[#This Row],[m_miasto]:[k_wies]])</f>
        <v>355658</v>
      </c>
    </row>
    <row r="1225" spans="1:12" x14ac:dyDescent="0.3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186122</v>
      </c>
      <c r="H1225">
        <f t="shared" si="39"/>
        <v>175534</v>
      </c>
      <c r="I1225">
        <f>IF(ludnosc[[#This Row],[liczba kobiet]]&gt;ludnosc[[#This Row],[liczba mezczyzn]], 1, 0)</f>
        <v>0</v>
      </c>
      <c r="J1225">
        <f>IF(AND(ludnosc[[#This Row],[czy kobiet wiecej]] = 1, I1224=0), 1, 0)</f>
        <v>0</v>
      </c>
      <c r="K1225">
        <f>IF(ludnosc[[#This Row],[wiek]]&lt;=18, 1, IF(ludnosc[[#This Row],[wiek]]&lt;67, 2, 3))</f>
        <v>1</v>
      </c>
      <c r="L1225">
        <f>SUM(ludnosc[[#This Row],[m_miasto]:[k_wies]])</f>
        <v>361656</v>
      </c>
    </row>
    <row r="1226" spans="1:12" x14ac:dyDescent="0.3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185518</v>
      </c>
      <c r="H1226">
        <f t="shared" si="39"/>
        <v>175860</v>
      </c>
      <c r="I1226">
        <f>IF(ludnosc[[#This Row],[liczba kobiet]]&gt;ludnosc[[#This Row],[liczba mezczyzn]], 1, 0)</f>
        <v>0</v>
      </c>
      <c r="J1226">
        <f>IF(AND(ludnosc[[#This Row],[czy kobiet wiecej]] = 1, I1225=0), 1, 0)</f>
        <v>0</v>
      </c>
      <c r="K1226">
        <f>IF(ludnosc[[#This Row],[wiek]]&lt;=18, 1, IF(ludnosc[[#This Row],[wiek]]&lt;67, 2, 3))</f>
        <v>1</v>
      </c>
      <c r="L1226">
        <f>SUM(ludnosc[[#This Row],[m_miasto]:[k_wies]])</f>
        <v>361378</v>
      </c>
    </row>
    <row r="1227" spans="1:12" x14ac:dyDescent="0.3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199850</v>
      </c>
      <c r="H1227">
        <f t="shared" si="39"/>
        <v>188695</v>
      </c>
      <c r="I1227">
        <f>IF(ludnosc[[#This Row],[liczba kobiet]]&gt;ludnosc[[#This Row],[liczba mezczyzn]], 1, 0)</f>
        <v>0</v>
      </c>
      <c r="J1227">
        <f>IF(AND(ludnosc[[#This Row],[czy kobiet wiecej]] = 1, I1226=0), 1, 0)</f>
        <v>0</v>
      </c>
      <c r="K1227">
        <f>IF(ludnosc[[#This Row],[wiek]]&lt;=18, 1, IF(ludnosc[[#This Row],[wiek]]&lt;67, 2, 3))</f>
        <v>1</v>
      </c>
      <c r="L1227">
        <f>SUM(ludnosc[[#This Row],[m_miasto]:[k_wies]])</f>
        <v>388545</v>
      </c>
    </row>
    <row r="1228" spans="1:12" x14ac:dyDescent="0.3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203412</v>
      </c>
      <c r="H1228">
        <f t="shared" si="39"/>
        <v>192136</v>
      </c>
      <c r="I1228">
        <f>IF(ludnosc[[#This Row],[liczba kobiet]]&gt;ludnosc[[#This Row],[liczba mezczyzn]], 1, 0)</f>
        <v>0</v>
      </c>
      <c r="J1228">
        <f>IF(AND(ludnosc[[#This Row],[czy kobiet wiecej]] = 1, I1227=0), 1, 0)</f>
        <v>0</v>
      </c>
      <c r="K1228">
        <f>IF(ludnosc[[#This Row],[wiek]]&lt;=18, 1, IF(ludnosc[[#This Row],[wiek]]&lt;67, 2, 3))</f>
        <v>1</v>
      </c>
      <c r="L1228">
        <f>SUM(ludnosc[[#This Row],[m_miasto]:[k_wies]])</f>
        <v>395548</v>
      </c>
    </row>
    <row r="1229" spans="1:12" x14ac:dyDescent="0.3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212004</v>
      </c>
      <c r="H1229">
        <f t="shared" si="39"/>
        <v>200728</v>
      </c>
      <c r="I1229">
        <f>IF(ludnosc[[#This Row],[liczba kobiet]]&gt;ludnosc[[#This Row],[liczba mezczyzn]], 1, 0)</f>
        <v>0</v>
      </c>
      <c r="J1229">
        <f>IF(AND(ludnosc[[#This Row],[czy kobiet wiecej]] = 1, I1228=0), 1, 0)</f>
        <v>0</v>
      </c>
      <c r="K1229">
        <f>IF(ludnosc[[#This Row],[wiek]]&lt;=18, 1, IF(ludnosc[[#This Row],[wiek]]&lt;67, 2, 3))</f>
        <v>1</v>
      </c>
      <c r="L1229">
        <f>SUM(ludnosc[[#This Row],[m_miasto]:[k_wies]])</f>
        <v>412732</v>
      </c>
    </row>
    <row r="1230" spans="1:12" x14ac:dyDescent="0.3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220751</v>
      </c>
      <c r="H1230">
        <f t="shared" si="39"/>
        <v>210609</v>
      </c>
      <c r="I1230">
        <f>IF(ludnosc[[#This Row],[liczba kobiet]]&gt;ludnosc[[#This Row],[liczba mezczyzn]], 1, 0)</f>
        <v>0</v>
      </c>
      <c r="J1230">
        <f>IF(AND(ludnosc[[#This Row],[czy kobiet wiecej]] = 1, I1229=0), 1, 0)</f>
        <v>0</v>
      </c>
      <c r="K1230">
        <f>IF(ludnosc[[#This Row],[wiek]]&lt;=18, 1, IF(ludnosc[[#This Row],[wiek]]&lt;67, 2, 3))</f>
        <v>1</v>
      </c>
      <c r="L1230">
        <f>SUM(ludnosc[[#This Row],[m_miasto]:[k_wies]])</f>
        <v>431360</v>
      </c>
    </row>
    <row r="1231" spans="1:12" x14ac:dyDescent="0.3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219507</v>
      </c>
      <c r="H1231">
        <f t="shared" si="39"/>
        <v>209589</v>
      </c>
      <c r="I1231">
        <f>IF(ludnosc[[#This Row],[liczba kobiet]]&gt;ludnosc[[#This Row],[liczba mezczyzn]], 1, 0)</f>
        <v>0</v>
      </c>
      <c r="J1231">
        <f>IF(AND(ludnosc[[#This Row],[czy kobiet wiecej]] = 1, I1230=0), 1, 0)</f>
        <v>0</v>
      </c>
      <c r="K1231">
        <f>IF(ludnosc[[#This Row],[wiek]]&lt;=18, 1, IF(ludnosc[[#This Row],[wiek]]&lt;67, 2, 3))</f>
        <v>1</v>
      </c>
      <c r="L1231">
        <f>SUM(ludnosc[[#This Row],[m_miasto]:[k_wies]])</f>
        <v>429096</v>
      </c>
    </row>
    <row r="1232" spans="1:12" x14ac:dyDescent="0.3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205559</v>
      </c>
      <c r="H1232">
        <f t="shared" si="39"/>
        <v>195791</v>
      </c>
      <c r="I1232">
        <f>IF(ludnosc[[#This Row],[liczba kobiet]]&gt;ludnosc[[#This Row],[liczba mezczyzn]], 1, 0)</f>
        <v>0</v>
      </c>
      <c r="J1232">
        <f>IF(AND(ludnosc[[#This Row],[czy kobiet wiecej]] = 1, I1231=0), 1, 0)</f>
        <v>0</v>
      </c>
      <c r="K1232">
        <f>IF(ludnosc[[#This Row],[wiek]]&lt;=18, 1, IF(ludnosc[[#This Row],[wiek]]&lt;67, 2, 3))</f>
        <v>1</v>
      </c>
      <c r="L1232">
        <f>SUM(ludnosc[[#This Row],[m_miasto]:[k_wies]])</f>
        <v>401350</v>
      </c>
    </row>
    <row r="1233" spans="1:12" x14ac:dyDescent="0.3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195214</v>
      </c>
      <c r="H1233">
        <f t="shared" si="39"/>
        <v>185812</v>
      </c>
      <c r="I1233">
        <f>IF(ludnosc[[#This Row],[liczba kobiet]]&gt;ludnosc[[#This Row],[liczba mezczyzn]], 1, 0)</f>
        <v>0</v>
      </c>
      <c r="J1233">
        <f>IF(AND(ludnosc[[#This Row],[czy kobiet wiecej]] = 1, I1232=0), 1, 0)</f>
        <v>0</v>
      </c>
      <c r="K1233">
        <f>IF(ludnosc[[#This Row],[wiek]]&lt;=18, 1, IF(ludnosc[[#This Row],[wiek]]&lt;67, 2, 3))</f>
        <v>2</v>
      </c>
      <c r="L1233">
        <f>SUM(ludnosc[[#This Row],[m_miasto]:[k_wies]])</f>
        <v>381026</v>
      </c>
    </row>
    <row r="1234" spans="1:12" x14ac:dyDescent="0.3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187677</v>
      </c>
      <c r="H1234">
        <f t="shared" si="39"/>
        <v>179184</v>
      </c>
      <c r="I1234">
        <f>IF(ludnosc[[#This Row],[liczba kobiet]]&gt;ludnosc[[#This Row],[liczba mezczyzn]], 1, 0)</f>
        <v>0</v>
      </c>
      <c r="J1234">
        <f>IF(AND(ludnosc[[#This Row],[czy kobiet wiecej]] = 1, I1233=0), 1, 0)</f>
        <v>0</v>
      </c>
      <c r="K1234">
        <f>IF(ludnosc[[#This Row],[wiek]]&lt;=18, 1, IF(ludnosc[[#This Row],[wiek]]&lt;67, 2, 3))</f>
        <v>2</v>
      </c>
      <c r="L1234">
        <f>SUM(ludnosc[[#This Row],[m_miasto]:[k_wies]])</f>
        <v>366861</v>
      </c>
    </row>
    <row r="1235" spans="1:12" x14ac:dyDescent="0.3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182144</v>
      </c>
      <c r="H1235">
        <f t="shared" si="39"/>
        <v>173052</v>
      </c>
      <c r="I1235">
        <f>IF(ludnosc[[#This Row],[liczba kobiet]]&gt;ludnosc[[#This Row],[liczba mezczyzn]], 1, 0)</f>
        <v>0</v>
      </c>
      <c r="J1235">
        <f>IF(AND(ludnosc[[#This Row],[czy kobiet wiecej]] = 1, I1234=0), 1, 0)</f>
        <v>0</v>
      </c>
      <c r="K1235">
        <f>IF(ludnosc[[#This Row],[wiek]]&lt;=18, 1, IF(ludnosc[[#This Row],[wiek]]&lt;67, 2, 3))</f>
        <v>2</v>
      </c>
      <c r="L1235">
        <f>SUM(ludnosc[[#This Row],[m_miasto]:[k_wies]])</f>
        <v>355196</v>
      </c>
    </row>
    <row r="1236" spans="1:12" x14ac:dyDescent="0.3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178549</v>
      </c>
      <c r="H1236">
        <f t="shared" si="39"/>
        <v>170465</v>
      </c>
      <c r="I1236">
        <f>IF(ludnosc[[#This Row],[liczba kobiet]]&gt;ludnosc[[#This Row],[liczba mezczyzn]], 1, 0)</f>
        <v>0</v>
      </c>
      <c r="J1236">
        <f>IF(AND(ludnosc[[#This Row],[czy kobiet wiecej]] = 1, I1235=0), 1, 0)</f>
        <v>0</v>
      </c>
      <c r="K1236">
        <f>IF(ludnosc[[#This Row],[wiek]]&lt;=18, 1, IF(ludnosc[[#This Row],[wiek]]&lt;67, 2, 3))</f>
        <v>2</v>
      </c>
      <c r="L1236">
        <f>SUM(ludnosc[[#This Row],[m_miasto]:[k_wies]])</f>
        <v>349014</v>
      </c>
    </row>
    <row r="1237" spans="1:12" x14ac:dyDescent="0.3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180533</v>
      </c>
      <c r="H1237">
        <f t="shared" si="39"/>
        <v>171972</v>
      </c>
      <c r="I1237">
        <f>IF(ludnosc[[#This Row],[liczba kobiet]]&gt;ludnosc[[#This Row],[liczba mezczyzn]], 1, 0)</f>
        <v>0</v>
      </c>
      <c r="J1237">
        <f>IF(AND(ludnosc[[#This Row],[czy kobiet wiecej]] = 1, I1236=0), 1, 0)</f>
        <v>0</v>
      </c>
      <c r="K1237">
        <f>IF(ludnosc[[#This Row],[wiek]]&lt;=18, 1, IF(ludnosc[[#This Row],[wiek]]&lt;67, 2, 3))</f>
        <v>2</v>
      </c>
      <c r="L1237">
        <f>SUM(ludnosc[[#This Row],[m_miasto]:[k_wies]])</f>
        <v>352505</v>
      </c>
    </row>
    <row r="1238" spans="1:12" x14ac:dyDescent="0.3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186782</v>
      </c>
      <c r="H1238">
        <f t="shared" si="39"/>
        <v>178161</v>
      </c>
      <c r="I1238">
        <f>IF(ludnosc[[#This Row],[liczba kobiet]]&gt;ludnosc[[#This Row],[liczba mezczyzn]], 1, 0)</f>
        <v>0</v>
      </c>
      <c r="J1238">
        <f>IF(AND(ludnosc[[#This Row],[czy kobiet wiecej]] = 1, I1237=0), 1, 0)</f>
        <v>0</v>
      </c>
      <c r="K1238">
        <f>IF(ludnosc[[#This Row],[wiek]]&lt;=18, 1, IF(ludnosc[[#This Row],[wiek]]&lt;67, 2, 3))</f>
        <v>2</v>
      </c>
      <c r="L1238">
        <f>SUM(ludnosc[[#This Row],[m_miasto]:[k_wies]])</f>
        <v>364943</v>
      </c>
    </row>
    <row r="1239" spans="1:12" x14ac:dyDescent="0.3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192017</v>
      </c>
      <c r="H1239">
        <f t="shared" si="39"/>
        <v>183032</v>
      </c>
      <c r="I1239">
        <f>IF(ludnosc[[#This Row],[liczba kobiet]]&gt;ludnosc[[#This Row],[liczba mezczyzn]], 1, 0)</f>
        <v>0</v>
      </c>
      <c r="J1239">
        <f>IF(AND(ludnosc[[#This Row],[czy kobiet wiecej]] = 1, I1238=0), 1, 0)</f>
        <v>0</v>
      </c>
      <c r="K1239">
        <f>IF(ludnosc[[#This Row],[wiek]]&lt;=18, 1, IF(ludnosc[[#This Row],[wiek]]&lt;67, 2, 3))</f>
        <v>2</v>
      </c>
      <c r="L1239">
        <f>SUM(ludnosc[[#This Row],[m_miasto]:[k_wies]])</f>
        <v>375049</v>
      </c>
    </row>
    <row r="1240" spans="1:12" x14ac:dyDescent="0.3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193618</v>
      </c>
      <c r="H1240">
        <f t="shared" si="39"/>
        <v>184685</v>
      </c>
      <c r="I1240">
        <f>IF(ludnosc[[#This Row],[liczba kobiet]]&gt;ludnosc[[#This Row],[liczba mezczyzn]], 1, 0)</f>
        <v>0</v>
      </c>
      <c r="J1240">
        <f>IF(AND(ludnosc[[#This Row],[czy kobiet wiecej]] = 1, I1239=0), 1, 0)</f>
        <v>0</v>
      </c>
      <c r="K1240">
        <f>IF(ludnosc[[#This Row],[wiek]]&lt;=18, 1, IF(ludnosc[[#This Row],[wiek]]&lt;67, 2, 3))</f>
        <v>2</v>
      </c>
      <c r="L1240">
        <f>SUM(ludnosc[[#This Row],[m_miasto]:[k_wies]])</f>
        <v>378303</v>
      </c>
    </row>
    <row r="1241" spans="1:12" x14ac:dyDescent="0.3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199856</v>
      </c>
      <c r="H1241">
        <f t="shared" si="39"/>
        <v>189601</v>
      </c>
      <c r="I1241">
        <f>IF(ludnosc[[#This Row],[liczba kobiet]]&gt;ludnosc[[#This Row],[liczba mezczyzn]], 1, 0)</f>
        <v>0</v>
      </c>
      <c r="J1241">
        <f>IF(AND(ludnosc[[#This Row],[czy kobiet wiecej]] = 1, I1240=0), 1, 0)</f>
        <v>0</v>
      </c>
      <c r="K1241">
        <f>IF(ludnosc[[#This Row],[wiek]]&lt;=18, 1, IF(ludnosc[[#This Row],[wiek]]&lt;67, 2, 3))</f>
        <v>2</v>
      </c>
      <c r="L1241">
        <f>SUM(ludnosc[[#This Row],[m_miasto]:[k_wies]])</f>
        <v>389457</v>
      </c>
    </row>
    <row r="1242" spans="1:12" x14ac:dyDescent="0.3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207742</v>
      </c>
      <c r="H1242">
        <f t="shared" si="39"/>
        <v>198119</v>
      </c>
      <c r="I1242">
        <f>IF(ludnosc[[#This Row],[liczba kobiet]]&gt;ludnosc[[#This Row],[liczba mezczyzn]], 1, 0)</f>
        <v>0</v>
      </c>
      <c r="J1242">
        <f>IF(AND(ludnosc[[#This Row],[czy kobiet wiecej]] = 1, I1241=0), 1, 0)</f>
        <v>0</v>
      </c>
      <c r="K1242">
        <f>IF(ludnosc[[#This Row],[wiek]]&lt;=18, 1, IF(ludnosc[[#This Row],[wiek]]&lt;67, 2, 3))</f>
        <v>2</v>
      </c>
      <c r="L1242">
        <f>SUM(ludnosc[[#This Row],[m_miasto]:[k_wies]])</f>
        <v>405861</v>
      </c>
    </row>
    <row r="1243" spans="1:12" x14ac:dyDescent="0.3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216511</v>
      </c>
      <c r="H1243">
        <f t="shared" si="39"/>
        <v>205778</v>
      </c>
      <c r="I1243">
        <f>IF(ludnosc[[#This Row],[liczba kobiet]]&gt;ludnosc[[#This Row],[liczba mezczyzn]], 1, 0)</f>
        <v>0</v>
      </c>
      <c r="J1243">
        <f>IF(AND(ludnosc[[#This Row],[czy kobiet wiecej]] = 1, I1242=0), 1, 0)</f>
        <v>0</v>
      </c>
      <c r="K1243">
        <f>IF(ludnosc[[#This Row],[wiek]]&lt;=18, 1, IF(ludnosc[[#This Row],[wiek]]&lt;67, 2, 3))</f>
        <v>2</v>
      </c>
      <c r="L1243">
        <f>SUM(ludnosc[[#This Row],[m_miasto]:[k_wies]])</f>
        <v>422289</v>
      </c>
    </row>
    <row r="1244" spans="1:12" x14ac:dyDescent="0.3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221693</v>
      </c>
      <c r="H1244">
        <f t="shared" si="39"/>
        <v>212400</v>
      </c>
      <c r="I1244">
        <f>IF(ludnosc[[#This Row],[liczba kobiet]]&gt;ludnosc[[#This Row],[liczba mezczyzn]], 1, 0)</f>
        <v>0</v>
      </c>
      <c r="J1244">
        <f>IF(AND(ludnosc[[#This Row],[czy kobiet wiecej]] = 1, I1243=0), 1, 0)</f>
        <v>0</v>
      </c>
      <c r="K1244">
        <f>IF(ludnosc[[#This Row],[wiek]]&lt;=18, 1, IF(ludnosc[[#This Row],[wiek]]&lt;67, 2, 3))</f>
        <v>2</v>
      </c>
      <c r="L1244">
        <f>SUM(ludnosc[[#This Row],[m_miasto]:[k_wies]])</f>
        <v>434093</v>
      </c>
    </row>
    <row r="1245" spans="1:12" x14ac:dyDescent="0.3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234932</v>
      </c>
      <c r="H1245">
        <f t="shared" si="39"/>
        <v>226344</v>
      </c>
      <c r="I1245">
        <f>IF(ludnosc[[#This Row],[liczba kobiet]]&gt;ludnosc[[#This Row],[liczba mezczyzn]], 1, 0)</f>
        <v>0</v>
      </c>
      <c r="J1245">
        <f>IF(AND(ludnosc[[#This Row],[czy kobiet wiecej]] = 1, I1244=0), 1, 0)</f>
        <v>0</v>
      </c>
      <c r="K1245">
        <f>IF(ludnosc[[#This Row],[wiek]]&lt;=18, 1, IF(ludnosc[[#This Row],[wiek]]&lt;67, 2, 3))</f>
        <v>2</v>
      </c>
      <c r="L1245">
        <f>SUM(ludnosc[[#This Row],[m_miasto]:[k_wies]])</f>
        <v>461276</v>
      </c>
    </row>
    <row r="1246" spans="1:12" x14ac:dyDescent="0.3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245161</v>
      </c>
      <c r="H1246">
        <f t="shared" si="39"/>
        <v>234790</v>
      </c>
      <c r="I1246">
        <f>IF(ludnosc[[#This Row],[liczba kobiet]]&gt;ludnosc[[#This Row],[liczba mezczyzn]], 1, 0)</f>
        <v>0</v>
      </c>
      <c r="J1246">
        <f>IF(AND(ludnosc[[#This Row],[czy kobiet wiecej]] = 1, I1245=0), 1, 0)</f>
        <v>0</v>
      </c>
      <c r="K1246">
        <f>IF(ludnosc[[#This Row],[wiek]]&lt;=18, 1, IF(ludnosc[[#This Row],[wiek]]&lt;67, 2, 3))</f>
        <v>2</v>
      </c>
      <c r="L1246">
        <f>SUM(ludnosc[[#This Row],[m_miasto]:[k_wies]])</f>
        <v>479951</v>
      </c>
    </row>
    <row r="1247" spans="1:12" x14ac:dyDescent="0.3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254181</v>
      </c>
      <c r="H1247">
        <f t="shared" si="39"/>
        <v>243922</v>
      </c>
      <c r="I1247">
        <f>IF(ludnosc[[#This Row],[liczba kobiet]]&gt;ludnosc[[#This Row],[liczba mezczyzn]], 1, 0)</f>
        <v>0</v>
      </c>
      <c r="J1247">
        <f>IF(AND(ludnosc[[#This Row],[czy kobiet wiecej]] = 1, I1246=0), 1, 0)</f>
        <v>0</v>
      </c>
      <c r="K1247">
        <f>IF(ludnosc[[#This Row],[wiek]]&lt;=18, 1, IF(ludnosc[[#This Row],[wiek]]&lt;67, 2, 3))</f>
        <v>2</v>
      </c>
      <c r="L1247">
        <f>SUM(ludnosc[[#This Row],[m_miasto]:[k_wies]])</f>
        <v>498103</v>
      </c>
    </row>
    <row r="1248" spans="1:12" x14ac:dyDescent="0.3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269577</v>
      </c>
      <c r="H1248">
        <f t="shared" si="39"/>
        <v>257924</v>
      </c>
      <c r="I1248">
        <f>IF(ludnosc[[#This Row],[liczba kobiet]]&gt;ludnosc[[#This Row],[liczba mezczyzn]], 1, 0)</f>
        <v>0</v>
      </c>
      <c r="J1248">
        <f>IF(AND(ludnosc[[#This Row],[czy kobiet wiecej]] = 1, I1247=0), 1, 0)</f>
        <v>0</v>
      </c>
      <c r="K1248">
        <f>IF(ludnosc[[#This Row],[wiek]]&lt;=18, 1, IF(ludnosc[[#This Row],[wiek]]&lt;67, 2, 3))</f>
        <v>2</v>
      </c>
      <c r="L1248">
        <f>SUM(ludnosc[[#This Row],[m_miasto]:[k_wies]])</f>
        <v>527501</v>
      </c>
    </row>
    <row r="1249" spans="1:12" x14ac:dyDescent="0.3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275130</v>
      </c>
      <c r="H1249">
        <f t="shared" si="39"/>
        <v>264250</v>
      </c>
      <c r="I1249">
        <f>IF(ludnosc[[#This Row],[liczba kobiet]]&gt;ludnosc[[#This Row],[liczba mezczyzn]], 1, 0)</f>
        <v>0</v>
      </c>
      <c r="J1249">
        <f>IF(AND(ludnosc[[#This Row],[czy kobiet wiecej]] = 1, I1248=0), 1, 0)</f>
        <v>0</v>
      </c>
      <c r="K1249">
        <f>IF(ludnosc[[#This Row],[wiek]]&lt;=18, 1, IF(ludnosc[[#This Row],[wiek]]&lt;67, 2, 3))</f>
        <v>2</v>
      </c>
      <c r="L1249">
        <f>SUM(ludnosc[[#This Row],[m_miasto]:[k_wies]])</f>
        <v>539380</v>
      </c>
    </row>
    <row r="1250" spans="1:12" x14ac:dyDescent="0.3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277035</v>
      </c>
      <c r="H1250">
        <f t="shared" si="39"/>
        <v>266468</v>
      </c>
      <c r="I1250">
        <f>IF(ludnosc[[#This Row],[liczba kobiet]]&gt;ludnosc[[#This Row],[liczba mezczyzn]], 1, 0)</f>
        <v>0</v>
      </c>
      <c r="J1250">
        <f>IF(AND(ludnosc[[#This Row],[czy kobiet wiecej]] = 1, I1249=0), 1, 0)</f>
        <v>0</v>
      </c>
      <c r="K1250">
        <f>IF(ludnosc[[#This Row],[wiek]]&lt;=18, 1, IF(ludnosc[[#This Row],[wiek]]&lt;67, 2, 3))</f>
        <v>2</v>
      </c>
      <c r="L1250">
        <f>SUM(ludnosc[[#This Row],[m_miasto]:[k_wies]])</f>
        <v>543503</v>
      </c>
    </row>
    <row r="1251" spans="1:12" x14ac:dyDescent="0.3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284354</v>
      </c>
      <c r="H1251">
        <f t="shared" si="39"/>
        <v>275338</v>
      </c>
      <c r="I1251">
        <f>IF(ludnosc[[#This Row],[liczba kobiet]]&gt;ludnosc[[#This Row],[liczba mezczyzn]], 1, 0)</f>
        <v>0</v>
      </c>
      <c r="J1251">
        <f>IF(AND(ludnosc[[#This Row],[czy kobiet wiecej]] = 1, I1250=0), 1, 0)</f>
        <v>0</v>
      </c>
      <c r="K1251">
        <f>IF(ludnosc[[#This Row],[wiek]]&lt;=18, 1, IF(ludnosc[[#This Row],[wiek]]&lt;67, 2, 3))</f>
        <v>2</v>
      </c>
      <c r="L1251">
        <f>SUM(ludnosc[[#This Row],[m_miasto]:[k_wies]])</f>
        <v>559692</v>
      </c>
    </row>
    <row r="1252" spans="1:12" x14ac:dyDescent="0.3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289709</v>
      </c>
      <c r="H1252">
        <f t="shared" si="39"/>
        <v>279772</v>
      </c>
      <c r="I1252">
        <f>IF(ludnosc[[#This Row],[liczba kobiet]]&gt;ludnosc[[#This Row],[liczba mezczyzn]], 1, 0)</f>
        <v>0</v>
      </c>
      <c r="J1252">
        <f>IF(AND(ludnosc[[#This Row],[czy kobiet wiecej]] = 1, I1251=0), 1, 0)</f>
        <v>0</v>
      </c>
      <c r="K1252">
        <f>IF(ludnosc[[#This Row],[wiek]]&lt;=18, 1, IF(ludnosc[[#This Row],[wiek]]&lt;67, 2, 3))</f>
        <v>2</v>
      </c>
      <c r="L1252">
        <f>SUM(ludnosc[[#This Row],[m_miasto]:[k_wies]])</f>
        <v>569481</v>
      </c>
    </row>
    <row r="1253" spans="1:12" x14ac:dyDescent="0.3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300700</v>
      </c>
      <c r="H1253">
        <f t="shared" si="39"/>
        <v>292908</v>
      </c>
      <c r="I1253">
        <f>IF(ludnosc[[#This Row],[liczba kobiet]]&gt;ludnosc[[#This Row],[liczba mezczyzn]], 1, 0)</f>
        <v>0</v>
      </c>
      <c r="J1253">
        <f>IF(AND(ludnosc[[#This Row],[czy kobiet wiecej]] = 1, I1252=0), 1, 0)</f>
        <v>0</v>
      </c>
      <c r="K1253">
        <f>IF(ludnosc[[#This Row],[wiek]]&lt;=18, 1, IF(ludnosc[[#This Row],[wiek]]&lt;67, 2, 3))</f>
        <v>2</v>
      </c>
      <c r="L1253">
        <f>SUM(ludnosc[[#This Row],[m_miasto]:[k_wies]])</f>
        <v>593608</v>
      </c>
    </row>
    <row r="1254" spans="1:12" x14ac:dyDescent="0.3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317578</v>
      </c>
      <c r="H1254">
        <f t="shared" si="39"/>
        <v>309569</v>
      </c>
      <c r="I1254">
        <f>IF(ludnosc[[#This Row],[liczba kobiet]]&gt;ludnosc[[#This Row],[liczba mezczyzn]], 1, 0)</f>
        <v>0</v>
      </c>
      <c r="J1254">
        <f>IF(AND(ludnosc[[#This Row],[czy kobiet wiecej]] = 1, I1253=0), 1, 0)</f>
        <v>0</v>
      </c>
      <c r="K1254">
        <f>IF(ludnosc[[#This Row],[wiek]]&lt;=18, 1, IF(ludnosc[[#This Row],[wiek]]&lt;67, 2, 3))</f>
        <v>2</v>
      </c>
      <c r="L1254">
        <f>SUM(ludnosc[[#This Row],[m_miasto]:[k_wies]])</f>
        <v>627147</v>
      </c>
    </row>
    <row r="1255" spans="1:12" x14ac:dyDescent="0.3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327123</v>
      </c>
      <c r="H1255">
        <f t="shared" si="39"/>
        <v>318744</v>
      </c>
      <c r="I1255">
        <f>IF(ludnosc[[#This Row],[liczba kobiet]]&gt;ludnosc[[#This Row],[liczba mezczyzn]], 1, 0)</f>
        <v>0</v>
      </c>
      <c r="J1255">
        <f>IF(AND(ludnosc[[#This Row],[czy kobiet wiecej]] = 1, I1254=0), 1, 0)</f>
        <v>0</v>
      </c>
      <c r="K1255">
        <f>IF(ludnosc[[#This Row],[wiek]]&lt;=18, 1, IF(ludnosc[[#This Row],[wiek]]&lt;67, 2, 3))</f>
        <v>2</v>
      </c>
      <c r="L1255">
        <f>SUM(ludnosc[[#This Row],[m_miasto]:[k_wies]])</f>
        <v>645867</v>
      </c>
    </row>
    <row r="1256" spans="1:12" x14ac:dyDescent="0.3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335136</v>
      </c>
      <c r="H1256">
        <f t="shared" si="39"/>
        <v>328977</v>
      </c>
      <c r="I1256">
        <f>IF(ludnosc[[#This Row],[liczba kobiet]]&gt;ludnosc[[#This Row],[liczba mezczyzn]], 1, 0)</f>
        <v>0</v>
      </c>
      <c r="J1256">
        <f>IF(AND(ludnosc[[#This Row],[czy kobiet wiecej]] = 1, I1255=0), 1, 0)</f>
        <v>0</v>
      </c>
      <c r="K1256">
        <f>IF(ludnosc[[#This Row],[wiek]]&lt;=18, 1, IF(ludnosc[[#This Row],[wiek]]&lt;67, 2, 3))</f>
        <v>2</v>
      </c>
      <c r="L1256">
        <f>SUM(ludnosc[[#This Row],[m_miasto]:[k_wies]])</f>
        <v>664113</v>
      </c>
    </row>
    <row r="1257" spans="1:12" x14ac:dyDescent="0.3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324814</v>
      </c>
      <c r="H1257">
        <f t="shared" si="39"/>
        <v>317465</v>
      </c>
      <c r="I1257">
        <f>IF(ludnosc[[#This Row],[liczba kobiet]]&gt;ludnosc[[#This Row],[liczba mezczyzn]], 1, 0)</f>
        <v>0</v>
      </c>
      <c r="J1257">
        <f>IF(AND(ludnosc[[#This Row],[czy kobiet wiecej]] = 1, I1256=0), 1, 0)</f>
        <v>0</v>
      </c>
      <c r="K1257">
        <f>IF(ludnosc[[#This Row],[wiek]]&lt;=18, 1, IF(ludnosc[[#This Row],[wiek]]&lt;67, 2, 3))</f>
        <v>2</v>
      </c>
      <c r="L1257">
        <f>SUM(ludnosc[[#This Row],[m_miasto]:[k_wies]])</f>
        <v>642279</v>
      </c>
    </row>
    <row r="1258" spans="1:12" x14ac:dyDescent="0.3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309232</v>
      </c>
      <c r="H1258">
        <f t="shared" si="39"/>
        <v>304624</v>
      </c>
      <c r="I1258">
        <f>IF(ludnosc[[#This Row],[liczba kobiet]]&gt;ludnosc[[#This Row],[liczba mezczyzn]], 1, 0)</f>
        <v>0</v>
      </c>
      <c r="J1258">
        <f>IF(AND(ludnosc[[#This Row],[czy kobiet wiecej]] = 1, I1257=0), 1, 0)</f>
        <v>0</v>
      </c>
      <c r="K1258">
        <f>IF(ludnosc[[#This Row],[wiek]]&lt;=18, 1, IF(ludnosc[[#This Row],[wiek]]&lt;67, 2, 3))</f>
        <v>2</v>
      </c>
      <c r="L1258">
        <f>SUM(ludnosc[[#This Row],[m_miasto]:[k_wies]])</f>
        <v>613856</v>
      </c>
    </row>
    <row r="1259" spans="1:12" x14ac:dyDescent="0.3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313912</v>
      </c>
      <c r="H1259">
        <f t="shared" si="39"/>
        <v>310189</v>
      </c>
      <c r="I1259">
        <f>IF(ludnosc[[#This Row],[liczba kobiet]]&gt;ludnosc[[#This Row],[liczba mezczyzn]], 1, 0)</f>
        <v>0</v>
      </c>
      <c r="J1259">
        <f>IF(AND(ludnosc[[#This Row],[czy kobiet wiecej]] = 1, I1258=0), 1, 0)</f>
        <v>0</v>
      </c>
      <c r="K1259">
        <f>IF(ludnosc[[#This Row],[wiek]]&lt;=18, 1, IF(ludnosc[[#This Row],[wiek]]&lt;67, 2, 3))</f>
        <v>2</v>
      </c>
      <c r="L1259">
        <f>SUM(ludnosc[[#This Row],[m_miasto]:[k_wies]])</f>
        <v>624101</v>
      </c>
    </row>
    <row r="1260" spans="1:12" x14ac:dyDescent="0.3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312000</v>
      </c>
      <c r="H1260">
        <f t="shared" si="39"/>
        <v>306751</v>
      </c>
      <c r="I1260">
        <f>IF(ludnosc[[#This Row],[liczba kobiet]]&gt;ludnosc[[#This Row],[liczba mezczyzn]], 1, 0)</f>
        <v>0</v>
      </c>
      <c r="J1260">
        <f>IF(AND(ludnosc[[#This Row],[czy kobiet wiecej]] = 1, I1259=0), 1, 0)</f>
        <v>0</v>
      </c>
      <c r="K1260">
        <f>IF(ludnosc[[#This Row],[wiek]]&lt;=18, 1, IF(ludnosc[[#This Row],[wiek]]&lt;67, 2, 3))</f>
        <v>2</v>
      </c>
      <c r="L1260">
        <f>SUM(ludnosc[[#This Row],[m_miasto]:[k_wies]])</f>
        <v>618751</v>
      </c>
    </row>
    <row r="1261" spans="1:12" x14ac:dyDescent="0.3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301662</v>
      </c>
      <c r="H1261">
        <f t="shared" si="39"/>
        <v>298339</v>
      </c>
      <c r="I1261">
        <f>IF(ludnosc[[#This Row],[liczba kobiet]]&gt;ludnosc[[#This Row],[liczba mezczyzn]], 1, 0)</f>
        <v>0</v>
      </c>
      <c r="J1261">
        <f>IF(AND(ludnosc[[#This Row],[czy kobiet wiecej]] = 1, I1260=0), 1, 0)</f>
        <v>0</v>
      </c>
      <c r="K1261">
        <f>IF(ludnosc[[#This Row],[wiek]]&lt;=18, 1, IF(ludnosc[[#This Row],[wiek]]&lt;67, 2, 3))</f>
        <v>2</v>
      </c>
      <c r="L1261">
        <f>SUM(ludnosc[[#This Row],[m_miasto]:[k_wies]])</f>
        <v>600001</v>
      </c>
    </row>
    <row r="1262" spans="1:12" x14ac:dyDescent="0.3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298384</v>
      </c>
      <c r="H1262">
        <f t="shared" si="39"/>
        <v>295397</v>
      </c>
      <c r="I1262">
        <f>IF(ludnosc[[#This Row],[liczba kobiet]]&gt;ludnosc[[#This Row],[liczba mezczyzn]], 1, 0)</f>
        <v>0</v>
      </c>
      <c r="J1262">
        <f>IF(AND(ludnosc[[#This Row],[czy kobiet wiecej]] = 1, I1261=0), 1, 0)</f>
        <v>0</v>
      </c>
      <c r="K1262">
        <f>IF(ludnosc[[#This Row],[wiek]]&lt;=18, 1, IF(ludnosc[[#This Row],[wiek]]&lt;67, 2, 3))</f>
        <v>2</v>
      </c>
      <c r="L1262">
        <f>SUM(ludnosc[[#This Row],[m_miasto]:[k_wies]])</f>
        <v>593781</v>
      </c>
    </row>
    <row r="1263" spans="1:12" x14ac:dyDescent="0.3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297734</v>
      </c>
      <c r="H1263">
        <f t="shared" si="39"/>
        <v>296537</v>
      </c>
      <c r="I1263">
        <f>IF(ludnosc[[#This Row],[liczba kobiet]]&gt;ludnosc[[#This Row],[liczba mezczyzn]], 1, 0)</f>
        <v>0</v>
      </c>
      <c r="J1263">
        <f>IF(AND(ludnosc[[#This Row],[czy kobiet wiecej]] = 1, I1262=0), 1, 0)</f>
        <v>0</v>
      </c>
      <c r="K1263">
        <f>IF(ludnosc[[#This Row],[wiek]]&lt;=18, 1, IF(ludnosc[[#This Row],[wiek]]&lt;67, 2, 3))</f>
        <v>2</v>
      </c>
      <c r="L1263">
        <f>SUM(ludnosc[[#This Row],[m_miasto]:[k_wies]])</f>
        <v>594271</v>
      </c>
    </row>
    <row r="1264" spans="1:12" x14ac:dyDescent="0.3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286221</v>
      </c>
      <c r="H1264">
        <f t="shared" si="39"/>
        <v>286044</v>
      </c>
      <c r="I1264">
        <f>IF(ludnosc[[#This Row],[liczba kobiet]]&gt;ludnosc[[#This Row],[liczba mezczyzn]], 1, 0)</f>
        <v>0</v>
      </c>
      <c r="J1264">
        <f>IF(AND(ludnosc[[#This Row],[czy kobiet wiecej]] = 1, I1263=0), 1, 0)</f>
        <v>0</v>
      </c>
      <c r="K1264">
        <f>IF(ludnosc[[#This Row],[wiek]]&lt;=18, 1, IF(ludnosc[[#This Row],[wiek]]&lt;67, 2, 3))</f>
        <v>2</v>
      </c>
      <c r="L1264">
        <f>SUM(ludnosc[[#This Row],[m_miasto]:[k_wies]])</f>
        <v>572265</v>
      </c>
    </row>
    <row r="1265" spans="1:12" x14ac:dyDescent="0.3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275184</v>
      </c>
      <c r="H1265">
        <f t="shared" si="39"/>
        <v>274857</v>
      </c>
      <c r="I1265">
        <f>IF(ludnosc[[#This Row],[liczba kobiet]]&gt;ludnosc[[#This Row],[liczba mezczyzn]], 1, 0)</f>
        <v>0</v>
      </c>
      <c r="J1265">
        <f>IF(AND(ludnosc[[#This Row],[czy kobiet wiecej]] = 1, I1264=0), 1, 0)</f>
        <v>0</v>
      </c>
      <c r="K1265">
        <f>IF(ludnosc[[#This Row],[wiek]]&lt;=18, 1, IF(ludnosc[[#This Row],[wiek]]&lt;67, 2, 3))</f>
        <v>2</v>
      </c>
      <c r="L1265">
        <f>SUM(ludnosc[[#This Row],[m_miasto]:[k_wies]])</f>
        <v>550041</v>
      </c>
    </row>
    <row r="1266" spans="1:12" x14ac:dyDescent="0.3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262429</v>
      </c>
      <c r="H1266">
        <f t="shared" si="39"/>
        <v>264310</v>
      </c>
      <c r="I1266">
        <f>IF(ludnosc[[#This Row],[liczba kobiet]]&gt;ludnosc[[#This Row],[liczba mezczyzn]], 1, 0)</f>
        <v>1</v>
      </c>
      <c r="J1266">
        <f>IF(AND(ludnosc[[#This Row],[czy kobiet wiecej]] = 1, I1265=0), 1, 0)</f>
        <v>1</v>
      </c>
      <c r="K1266">
        <f>IF(ludnosc[[#This Row],[wiek]]&lt;=18, 1, IF(ludnosc[[#This Row],[wiek]]&lt;67, 2, 3))</f>
        <v>2</v>
      </c>
      <c r="L1266">
        <f>SUM(ludnosc[[#This Row],[m_miasto]:[k_wies]])</f>
        <v>526739</v>
      </c>
    </row>
    <row r="1267" spans="1:12" x14ac:dyDescent="0.3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251542</v>
      </c>
      <c r="H1267">
        <f t="shared" si="39"/>
        <v>253952</v>
      </c>
      <c r="I1267">
        <f>IF(ludnosc[[#This Row],[liczba kobiet]]&gt;ludnosc[[#This Row],[liczba mezczyzn]], 1, 0)</f>
        <v>1</v>
      </c>
      <c r="J1267">
        <f>IF(AND(ludnosc[[#This Row],[czy kobiet wiecej]] = 1, I1266=0), 1, 0)</f>
        <v>0</v>
      </c>
      <c r="K1267">
        <f>IF(ludnosc[[#This Row],[wiek]]&lt;=18, 1, IF(ludnosc[[#This Row],[wiek]]&lt;67, 2, 3))</f>
        <v>2</v>
      </c>
      <c r="L1267">
        <f>SUM(ludnosc[[#This Row],[m_miasto]:[k_wies]])</f>
        <v>505494</v>
      </c>
    </row>
    <row r="1268" spans="1:12" x14ac:dyDescent="0.3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239309</v>
      </c>
      <c r="H1268">
        <f t="shared" si="39"/>
        <v>244448</v>
      </c>
      <c r="I1268">
        <f>IF(ludnosc[[#This Row],[liczba kobiet]]&gt;ludnosc[[#This Row],[liczba mezczyzn]], 1, 0)</f>
        <v>1</v>
      </c>
      <c r="J1268">
        <f>IF(AND(ludnosc[[#This Row],[czy kobiet wiecej]] = 1, I1267=0), 1, 0)</f>
        <v>0</v>
      </c>
      <c r="K1268">
        <f>IF(ludnosc[[#This Row],[wiek]]&lt;=18, 1, IF(ludnosc[[#This Row],[wiek]]&lt;67, 2, 3))</f>
        <v>2</v>
      </c>
      <c r="L1268">
        <f>SUM(ludnosc[[#This Row],[m_miasto]:[k_wies]])</f>
        <v>483757</v>
      </c>
    </row>
    <row r="1269" spans="1:12" x14ac:dyDescent="0.3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231295</v>
      </c>
      <c r="H1269">
        <f t="shared" si="39"/>
        <v>235841</v>
      </c>
      <c r="I1269">
        <f>IF(ludnosc[[#This Row],[liczba kobiet]]&gt;ludnosc[[#This Row],[liczba mezczyzn]], 1, 0)</f>
        <v>1</v>
      </c>
      <c r="J1269">
        <f>IF(AND(ludnosc[[#This Row],[czy kobiet wiecej]] = 1, I1268=0), 1, 0)</f>
        <v>0</v>
      </c>
      <c r="K1269">
        <f>IF(ludnosc[[#This Row],[wiek]]&lt;=18, 1, IF(ludnosc[[#This Row],[wiek]]&lt;67, 2, 3))</f>
        <v>2</v>
      </c>
      <c r="L1269">
        <f>SUM(ludnosc[[#This Row],[m_miasto]:[k_wies]])</f>
        <v>467136</v>
      </c>
    </row>
    <row r="1270" spans="1:12" x14ac:dyDescent="0.3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220342</v>
      </c>
      <c r="H1270">
        <f t="shared" si="39"/>
        <v>227548</v>
      </c>
      <c r="I1270">
        <f>IF(ludnosc[[#This Row],[liczba kobiet]]&gt;ludnosc[[#This Row],[liczba mezczyzn]], 1, 0)</f>
        <v>1</v>
      </c>
      <c r="J1270">
        <f>IF(AND(ludnosc[[#This Row],[czy kobiet wiecej]] = 1, I1269=0), 1, 0)</f>
        <v>0</v>
      </c>
      <c r="K1270">
        <f>IF(ludnosc[[#This Row],[wiek]]&lt;=18, 1, IF(ludnosc[[#This Row],[wiek]]&lt;67, 2, 3))</f>
        <v>2</v>
      </c>
      <c r="L1270">
        <f>SUM(ludnosc[[#This Row],[m_miasto]:[k_wies]])</f>
        <v>447890</v>
      </c>
    </row>
    <row r="1271" spans="1:12" x14ac:dyDescent="0.3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215019</v>
      </c>
      <c r="H1271">
        <f t="shared" si="39"/>
        <v>222952</v>
      </c>
      <c r="I1271">
        <f>IF(ludnosc[[#This Row],[liczba kobiet]]&gt;ludnosc[[#This Row],[liczba mezczyzn]], 1, 0)</f>
        <v>1</v>
      </c>
      <c r="J1271">
        <f>IF(AND(ludnosc[[#This Row],[czy kobiet wiecej]] = 1, I1270=0), 1, 0)</f>
        <v>0</v>
      </c>
      <c r="K1271">
        <f>IF(ludnosc[[#This Row],[wiek]]&lt;=18, 1, IF(ludnosc[[#This Row],[wiek]]&lt;67, 2, 3))</f>
        <v>2</v>
      </c>
      <c r="L1271">
        <f>SUM(ludnosc[[#This Row],[m_miasto]:[k_wies]])</f>
        <v>437971</v>
      </c>
    </row>
    <row r="1272" spans="1:12" x14ac:dyDescent="0.3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211005</v>
      </c>
      <c r="H1272">
        <f t="shared" si="39"/>
        <v>220493</v>
      </c>
      <c r="I1272">
        <f>IF(ludnosc[[#This Row],[liczba kobiet]]&gt;ludnosc[[#This Row],[liczba mezczyzn]], 1, 0)</f>
        <v>1</v>
      </c>
      <c r="J1272">
        <f>IF(AND(ludnosc[[#This Row],[czy kobiet wiecej]] = 1, I1271=0), 1, 0)</f>
        <v>0</v>
      </c>
      <c r="K1272">
        <f>IF(ludnosc[[#This Row],[wiek]]&lt;=18, 1, IF(ludnosc[[#This Row],[wiek]]&lt;67, 2, 3))</f>
        <v>2</v>
      </c>
      <c r="L1272">
        <f>SUM(ludnosc[[#This Row],[m_miasto]:[k_wies]])</f>
        <v>431498</v>
      </c>
    </row>
    <row r="1273" spans="1:12" x14ac:dyDescent="0.3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209996</v>
      </c>
      <c r="H1273">
        <f t="shared" si="39"/>
        <v>221358</v>
      </c>
      <c r="I1273">
        <f>IF(ludnosc[[#This Row],[liczba kobiet]]&gt;ludnosc[[#This Row],[liczba mezczyzn]], 1, 0)</f>
        <v>1</v>
      </c>
      <c r="J1273">
        <f>IF(AND(ludnosc[[#This Row],[czy kobiet wiecej]] = 1, I1272=0), 1, 0)</f>
        <v>0</v>
      </c>
      <c r="K1273">
        <f>IF(ludnosc[[#This Row],[wiek]]&lt;=18, 1, IF(ludnosc[[#This Row],[wiek]]&lt;67, 2, 3))</f>
        <v>2</v>
      </c>
      <c r="L1273">
        <f>SUM(ludnosc[[#This Row],[m_miasto]:[k_wies]])</f>
        <v>431354</v>
      </c>
    </row>
    <row r="1274" spans="1:12" x14ac:dyDescent="0.3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210300</v>
      </c>
      <c r="H1274">
        <f t="shared" si="39"/>
        <v>223396</v>
      </c>
      <c r="I1274">
        <f>IF(ludnosc[[#This Row],[liczba kobiet]]&gt;ludnosc[[#This Row],[liczba mezczyzn]], 1, 0)</f>
        <v>1</v>
      </c>
      <c r="J1274">
        <f>IF(AND(ludnosc[[#This Row],[czy kobiet wiecej]] = 1, I1273=0), 1, 0)</f>
        <v>0</v>
      </c>
      <c r="K1274">
        <f>IF(ludnosc[[#This Row],[wiek]]&lt;=18, 1, IF(ludnosc[[#This Row],[wiek]]&lt;67, 2, 3))</f>
        <v>2</v>
      </c>
      <c r="L1274">
        <f>SUM(ludnosc[[#This Row],[m_miasto]:[k_wies]])</f>
        <v>433696</v>
      </c>
    </row>
    <row r="1275" spans="1:12" x14ac:dyDescent="0.3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212448</v>
      </c>
      <c r="H1275">
        <f t="shared" si="39"/>
        <v>227831</v>
      </c>
      <c r="I1275">
        <f>IF(ludnosc[[#This Row],[liczba kobiet]]&gt;ludnosc[[#This Row],[liczba mezczyzn]], 1, 0)</f>
        <v>1</v>
      </c>
      <c r="J1275">
        <f>IF(AND(ludnosc[[#This Row],[czy kobiet wiecej]] = 1, I1274=0), 1, 0)</f>
        <v>0</v>
      </c>
      <c r="K1275">
        <f>IF(ludnosc[[#This Row],[wiek]]&lt;=18, 1, IF(ludnosc[[#This Row],[wiek]]&lt;67, 2, 3))</f>
        <v>2</v>
      </c>
      <c r="L1275">
        <f>SUM(ludnosc[[#This Row],[m_miasto]:[k_wies]])</f>
        <v>440279</v>
      </c>
    </row>
    <row r="1276" spans="1:12" x14ac:dyDescent="0.3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213479</v>
      </c>
      <c r="H1276">
        <f t="shared" si="39"/>
        <v>232658</v>
      </c>
      <c r="I1276">
        <f>IF(ludnosc[[#This Row],[liczba kobiet]]&gt;ludnosc[[#This Row],[liczba mezczyzn]], 1, 0)</f>
        <v>1</v>
      </c>
      <c r="J1276">
        <f>IF(AND(ludnosc[[#This Row],[czy kobiet wiecej]] = 1, I1275=0), 1, 0)</f>
        <v>0</v>
      </c>
      <c r="K1276">
        <f>IF(ludnosc[[#This Row],[wiek]]&lt;=18, 1, IF(ludnosc[[#This Row],[wiek]]&lt;67, 2, 3))</f>
        <v>2</v>
      </c>
      <c r="L1276">
        <f>SUM(ludnosc[[#This Row],[m_miasto]:[k_wies]])</f>
        <v>446137</v>
      </c>
    </row>
    <row r="1277" spans="1:12" x14ac:dyDescent="0.3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212512</v>
      </c>
      <c r="H1277">
        <f t="shared" si="39"/>
        <v>233832</v>
      </c>
      <c r="I1277">
        <f>IF(ludnosc[[#This Row],[liczba kobiet]]&gt;ludnosc[[#This Row],[liczba mezczyzn]], 1, 0)</f>
        <v>1</v>
      </c>
      <c r="J1277">
        <f>IF(AND(ludnosc[[#This Row],[czy kobiet wiecej]] = 1, I1276=0), 1, 0)</f>
        <v>0</v>
      </c>
      <c r="K1277">
        <f>IF(ludnosc[[#This Row],[wiek]]&lt;=18, 1, IF(ludnosc[[#This Row],[wiek]]&lt;67, 2, 3))</f>
        <v>2</v>
      </c>
      <c r="L1277">
        <f>SUM(ludnosc[[#This Row],[m_miasto]:[k_wies]])</f>
        <v>446344</v>
      </c>
    </row>
    <row r="1278" spans="1:12" x14ac:dyDescent="0.3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216434</v>
      </c>
      <c r="H1278">
        <f t="shared" si="39"/>
        <v>242380</v>
      </c>
      <c r="I1278">
        <f>IF(ludnosc[[#This Row],[liczba kobiet]]&gt;ludnosc[[#This Row],[liczba mezczyzn]], 1, 0)</f>
        <v>1</v>
      </c>
      <c r="J1278">
        <f>IF(AND(ludnosc[[#This Row],[czy kobiet wiecej]] = 1, I1277=0), 1, 0)</f>
        <v>0</v>
      </c>
      <c r="K1278">
        <f>IF(ludnosc[[#This Row],[wiek]]&lt;=18, 1, IF(ludnosc[[#This Row],[wiek]]&lt;67, 2, 3))</f>
        <v>2</v>
      </c>
      <c r="L1278">
        <f>SUM(ludnosc[[#This Row],[m_miasto]:[k_wies]])</f>
        <v>458814</v>
      </c>
    </row>
    <row r="1279" spans="1:12" x14ac:dyDescent="0.3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224038</v>
      </c>
      <c r="H1279">
        <f t="shared" si="39"/>
        <v>256062</v>
      </c>
      <c r="I1279">
        <f>IF(ludnosc[[#This Row],[liczba kobiet]]&gt;ludnosc[[#This Row],[liczba mezczyzn]], 1, 0)</f>
        <v>1</v>
      </c>
      <c r="J1279">
        <f>IF(AND(ludnosc[[#This Row],[czy kobiet wiecej]] = 1, I1278=0), 1, 0)</f>
        <v>0</v>
      </c>
      <c r="K1279">
        <f>IF(ludnosc[[#This Row],[wiek]]&lt;=18, 1, IF(ludnosc[[#This Row],[wiek]]&lt;67, 2, 3))</f>
        <v>2</v>
      </c>
      <c r="L1279">
        <f>SUM(ludnosc[[#This Row],[m_miasto]:[k_wies]])</f>
        <v>480100</v>
      </c>
    </row>
    <row r="1280" spans="1:12" x14ac:dyDescent="0.3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234337</v>
      </c>
      <c r="H1280">
        <f t="shared" si="39"/>
        <v>271486</v>
      </c>
      <c r="I1280">
        <f>IF(ludnosc[[#This Row],[liczba kobiet]]&gt;ludnosc[[#This Row],[liczba mezczyzn]], 1, 0)</f>
        <v>1</v>
      </c>
      <c r="J1280">
        <f>IF(AND(ludnosc[[#This Row],[czy kobiet wiecej]] = 1, I1279=0), 1, 0)</f>
        <v>0</v>
      </c>
      <c r="K1280">
        <f>IF(ludnosc[[#This Row],[wiek]]&lt;=18, 1, IF(ludnosc[[#This Row],[wiek]]&lt;67, 2, 3))</f>
        <v>2</v>
      </c>
      <c r="L1280">
        <f>SUM(ludnosc[[#This Row],[m_miasto]:[k_wies]])</f>
        <v>505823</v>
      </c>
    </row>
    <row r="1281" spans="1:12" x14ac:dyDescent="0.3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237106</v>
      </c>
      <c r="H1281">
        <f t="shared" si="39"/>
        <v>279581</v>
      </c>
      <c r="I1281">
        <f>IF(ludnosc[[#This Row],[liczba kobiet]]&gt;ludnosc[[#This Row],[liczba mezczyzn]], 1, 0)</f>
        <v>1</v>
      </c>
      <c r="J1281">
        <f>IF(AND(ludnosc[[#This Row],[czy kobiet wiecej]] = 1, I1280=0), 1, 0)</f>
        <v>0</v>
      </c>
      <c r="K1281">
        <f>IF(ludnosc[[#This Row],[wiek]]&lt;=18, 1, IF(ludnosc[[#This Row],[wiek]]&lt;67, 2, 3))</f>
        <v>3</v>
      </c>
      <c r="L1281">
        <f>SUM(ludnosc[[#This Row],[m_miasto]:[k_wies]])</f>
        <v>516687</v>
      </c>
    </row>
    <row r="1282" spans="1:12" x14ac:dyDescent="0.3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234975</v>
      </c>
      <c r="H1282">
        <f t="shared" si="39"/>
        <v>283086</v>
      </c>
      <c r="I1282">
        <f>IF(ludnosc[[#This Row],[liczba kobiet]]&gt;ludnosc[[#This Row],[liczba mezczyzn]], 1, 0)</f>
        <v>1</v>
      </c>
      <c r="J1282">
        <f>IF(AND(ludnosc[[#This Row],[czy kobiet wiecej]] = 1, I1281=0), 1, 0)</f>
        <v>0</v>
      </c>
      <c r="K1282">
        <f>IF(ludnosc[[#This Row],[wiek]]&lt;=18, 1, IF(ludnosc[[#This Row],[wiek]]&lt;67, 2, 3))</f>
        <v>3</v>
      </c>
      <c r="L1282">
        <f>SUM(ludnosc[[#This Row],[m_miasto]:[k_wies]])</f>
        <v>518061</v>
      </c>
    </row>
    <row r="1283" spans="1:12" x14ac:dyDescent="0.3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C1283+E1283</f>
        <v>227336</v>
      </c>
      <c r="H1283">
        <f t="shared" ref="H1283:H1346" si="41">D1283+F1283</f>
        <v>278172</v>
      </c>
      <c r="I1283">
        <f>IF(ludnosc[[#This Row],[liczba kobiet]]&gt;ludnosc[[#This Row],[liczba mezczyzn]], 1, 0)</f>
        <v>1</v>
      </c>
      <c r="J1283">
        <f>IF(AND(ludnosc[[#This Row],[czy kobiet wiecej]] = 1, I1282=0), 1, 0)</f>
        <v>0</v>
      </c>
      <c r="K1283">
        <f>IF(ludnosc[[#This Row],[wiek]]&lt;=18, 1, IF(ludnosc[[#This Row],[wiek]]&lt;67, 2, 3))</f>
        <v>3</v>
      </c>
      <c r="L1283">
        <f>SUM(ludnosc[[#This Row],[m_miasto]:[k_wies]])</f>
        <v>505508</v>
      </c>
    </row>
    <row r="1284" spans="1:12" x14ac:dyDescent="0.3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223378</v>
      </c>
      <c r="H1284">
        <f t="shared" si="41"/>
        <v>278802</v>
      </c>
      <c r="I1284">
        <f>IF(ludnosc[[#This Row],[liczba kobiet]]&gt;ludnosc[[#This Row],[liczba mezczyzn]], 1, 0)</f>
        <v>1</v>
      </c>
      <c r="J1284">
        <f>IF(AND(ludnosc[[#This Row],[czy kobiet wiecej]] = 1, I1283=0), 1, 0)</f>
        <v>0</v>
      </c>
      <c r="K1284">
        <f>IF(ludnosc[[#This Row],[wiek]]&lt;=18, 1, IF(ludnosc[[#This Row],[wiek]]&lt;67, 2, 3))</f>
        <v>3</v>
      </c>
      <c r="L1284">
        <f>SUM(ludnosc[[#This Row],[m_miasto]:[k_wies]])</f>
        <v>502180</v>
      </c>
    </row>
    <row r="1285" spans="1:12" x14ac:dyDescent="0.3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207702</v>
      </c>
      <c r="H1285">
        <f t="shared" si="41"/>
        <v>266441</v>
      </c>
      <c r="I1285">
        <f>IF(ludnosc[[#This Row],[liczba kobiet]]&gt;ludnosc[[#This Row],[liczba mezczyzn]], 1, 0)</f>
        <v>1</v>
      </c>
      <c r="J1285">
        <f>IF(AND(ludnosc[[#This Row],[czy kobiet wiecej]] = 1, I1284=0), 1, 0)</f>
        <v>0</v>
      </c>
      <c r="K1285">
        <f>IF(ludnosc[[#This Row],[wiek]]&lt;=18, 1, IF(ludnosc[[#This Row],[wiek]]&lt;67, 2, 3))</f>
        <v>3</v>
      </c>
      <c r="L1285">
        <f>SUM(ludnosc[[#This Row],[m_miasto]:[k_wies]])</f>
        <v>474143</v>
      </c>
    </row>
    <row r="1286" spans="1:12" x14ac:dyDescent="0.3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199125</v>
      </c>
      <c r="H1286">
        <f t="shared" si="41"/>
        <v>262103</v>
      </c>
      <c r="I1286">
        <f>IF(ludnosc[[#This Row],[liczba kobiet]]&gt;ludnosc[[#This Row],[liczba mezczyzn]], 1, 0)</f>
        <v>1</v>
      </c>
      <c r="J1286">
        <f>IF(AND(ludnosc[[#This Row],[czy kobiet wiecej]] = 1, I1285=0), 1, 0)</f>
        <v>0</v>
      </c>
      <c r="K1286">
        <f>IF(ludnosc[[#This Row],[wiek]]&lt;=18, 1, IF(ludnosc[[#This Row],[wiek]]&lt;67, 2, 3))</f>
        <v>3</v>
      </c>
      <c r="L1286">
        <f>SUM(ludnosc[[#This Row],[m_miasto]:[k_wies]])</f>
        <v>461228</v>
      </c>
    </row>
    <row r="1287" spans="1:12" x14ac:dyDescent="0.3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188582</v>
      </c>
      <c r="H1287">
        <f t="shared" si="41"/>
        <v>254792</v>
      </c>
      <c r="I1287">
        <f>IF(ludnosc[[#This Row],[liczba kobiet]]&gt;ludnosc[[#This Row],[liczba mezczyzn]], 1, 0)</f>
        <v>1</v>
      </c>
      <c r="J1287">
        <f>IF(AND(ludnosc[[#This Row],[czy kobiet wiecej]] = 1, I1286=0), 1, 0)</f>
        <v>0</v>
      </c>
      <c r="K1287">
        <f>IF(ludnosc[[#This Row],[wiek]]&lt;=18, 1, IF(ludnosc[[#This Row],[wiek]]&lt;67, 2, 3))</f>
        <v>3</v>
      </c>
      <c r="L1287">
        <f>SUM(ludnosc[[#This Row],[m_miasto]:[k_wies]])</f>
        <v>443374</v>
      </c>
    </row>
    <row r="1288" spans="1:12" x14ac:dyDescent="0.3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177147</v>
      </c>
      <c r="H1288">
        <f t="shared" si="41"/>
        <v>247864</v>
      </c>
      <c r="I1288">
        <f>IF(ludnosc[[#This Row],[liczba kobiet]]&gt;ludnosc[[#This Row],[liczba mezczyzn]], 1, 0)</f>
        <v>1</v>
      </c>
      <c r="J1288">
        <f>IF(AND(ludnosc[[#This Row],[czy kobiet wiecej]] = 1, I1287=0), 1, 0)</f>
        <v>0</v>
      </c>
      <c r="K1288">
        <f>IF(ludnosc[[#This Row],[wiek]]&lt;=18, 1, IF(ludnosc[[#This Row],[wiek]]&lt;67, 2, 3))</f>
        <v>3</v>
      </c>
      <c r="L1288">
        <f>SUM(ludnosc[[#This Row],[m_miasto]:[k_wies]])</f>
        <v>425011</v>
      </c>
    </row>
    <row r="1289" spans="1:12" x14ac:dyDescent="0.3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162641</v>
      </c>
      <c r="H1289">
        <f t="shared" si="41"/>
        <v>231793</v>
      </c>
      <c r="I1289">
        <f>IF(ludnosc[[#This Row],[liczba kobiet]]&gt;ludnosc[[#This Row],[liczba mezczyzn]], 1, 0)</f>
        <v>1</v>
      </c>
      <c r="J1289">
        <f>IF(AND(ludnosc[[#This Row],[czy kobiet wiecej]] = 1, I1288=0), 1, 0)</f>
        <v>0</v>
      </c>
      <c r="K1289">
        <f>IF(ludnosc[[#This Row],[wiek]]&lt;=18, 1, IF(ludnosc[[#This Row],[wiek]]&lt;67, 2, 3))</f>
        <v>3</v>
      </c>
      <c r="L1289">
        <f>SUM(ludnosc[[#This Row],[m_miasto]:[k_wies]])</f>
        <v>394434</v>
      </c>
    </row>
    <row r="1290" spans="1:12" x14ac:dyDescent="0.3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147702</v>
      </c>
      <c r="H1290">
        <f t="shared" si="41"/>
        <v>218237</v>
      </c>
      <c r="I1290">
        <f>IF(ludnosc[[#This Row],[liczba kobiet]]&gt;ludnosc[[#This Row],[liczba mezczyzn]], 1, 0)</f>
        <v>1</v>
      </c>
      <c r="J1290">
        <f>IF(AND(ludnosc[[#This Row],[czy kobiet wiecej]] = 1, I1289=0), 1, 0)</f>
        <v>0</v>
      </c>
      <c r="K1290">
        <f>IF(ludnosc[[#This Row],[wiek]]&lt;=18, 1, IF(ludnosc[[#This Row],[wiek]]&lt;67, 2, 3))</f>
        <v>3</v>
      </c>
      <c r="L1290">
        <f>SUM(ludnosc[[#This Row],[m_miasto]:[k_wies]])</f>
        <v>365939</v>
      </c>
    </row>
    <row r="1291" spans="1:12" x14ac:dyDescent="0.3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136303</v>
      </c>
      <c r="H1291">
        <f t="shared" si="41"/>
        <v>206328</v>
      </c>
      <c r="I1291">
        <f>IF(ludnosc[[#This Row],[liczba kobiet]]&gt;ludnosc[[#This Row],[liczba mezczyzn]], 1, 0)</f>
        <v>1</v>
      </c>
      <c r="J1291">
        <f>IF(AND(ludnosc[[#This Row],[czy kobiet wiecej]] = 1, I1290=0), 1, 0)</f>
        <v>0</v>
      </c>
      <c r="K1291">
        <f>IF(ludnosc[[#This Row],[wiek]]&lt;=18, 1, IF(ludnosc[[#This Row],[wiek]]&lt;67, 2, 3))</f>
        <v>3</v>
      </c>
      <c r="L1291">
        <f>SUM(ludnosc[[#This Row],[m_miasto]:[k_wies]])</f>
        <v>342631</v>
      </c>
    </row>
    <row r="1292" spans="1:12" x14ac:dyDescent="0.3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119368</v>
      </c>
      <c r="H1292">
        <f t="shared" si="41"/>
        <v>187719</v>
      </c>
      <c r="I1292">
        <f>IF(ludnosc[[#This Row],[liczba kobiet]]&gt;ludnosc[[#This Row],[liczba mezczyzn]], 1, 0)</f>
        <v>1</v>
      </c>
      <c r="J1292">
        <f>IF(AND(ludnosc[[#This Row],[czy kobiet wiecej]] = 1, I1291=0), 1, 0)</f>
        <v>0</v>
      </c>
      <c r="K1292">
        <f>IF(ludnosc[[#This Row],[wiek]]&lt;=18, 1, IF(ludnosc[[#This Row],[wiek]]&lt;67, 2, 3))</f>
        <v>3</v>
      </c>
      <c r="L1292">
        <f>SUM(ludnosc[[#This Row],[m_miasto]:[k_wies]])</f>
        <v>307087</v>
      </c>
    </row>
    <row r="1293" spans="1:12" x14ac:dyDescent="0.3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101084</v>
      </c>
      <c r="H1293">
        <f t="shared" si="41"/>
        <v>165875</v>
      </c>
      <c r="I1293">
        <f>IF(ludnosc[[#This Row],[liczba kobiet]]&gt;ludnosc[[#This Row],[liczba mezczyzn]], 1, 0)</f>
        <v>1</v>
      </c>
      <c r="J1293">
        <f>IF(AND(ludnosc[[#This Row],[czy kobiet wiecej]] = 1, I1292=0), 1, 0)</f>
        <v>0</v>
      </c>
      <c r="K1293">
        <f>IF(ludnosc[[#This Row],[wiek]]&lt;=18, 1, IF(ludnosc[[#This Row],[wiek]]&lt;67, 2, 3))</f>
        <v>3</v>
      </c>
      <c r="L1293">
        <f>SUM(ludnosc[[#This Row],[m_miasto]:[k_wies]])</f>
        <v>266959</v>
      </c>
    </row>
    <row r="1294" spans="1:12" x14ac:dyDescent="0.3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67304</v>
      </c>
      <c r="H1294">
        <f t="shared" si="41"/>
        <v>115464</v>
      </c>
      <c r="I1294">
        <f>IF(ludnosc[[#This Row],[liczba kobiet]]&gt;ludnosc[[#This Row],[liczba mezczyzn]], 1, 0)</f>
        <v>1</v>
      </c>
      <c r="J1294">
        <f>IF(AND(ludnosc[[#This Row],[czy kobiet wiecej]] = 1, I1293=0), 1, 0)</f>
        <v>0</v>
      </c>
      <c r="K1294">
        <f>IF(ludnosc[[#This Row],[wiek]]&lt;=18, 1, IF(ludnosc[[#This Row],[wiek]]&lt;67, 2, 3))</f>
        <v>3</v>
      </c>
      <c r="L1294">
        <f>SUM(ludnosc[[#This Row],[m_miasto]:[k_wies]])</f>
        <v>182768</v>
      </c>
    </row>
    <row r="1295" spans="1:12" x14ac:dyDescent="0.3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61240</v>
      </c>
      <c r="H1295">
        <f t="shared" si="41"/>
        <v>109903</v>
      </c>
      <c r="I1295">
        <f>IF(ludnosc[[#This Row],[liczba kobiet]]&gt;ludnosc[[#This Row],[liczba mezczyzn]], 1, 0)</f>
        <v>1</v>
      </c>
      <c r="J1295">
        <f>IF(AND(ludnosc[[#This Row],[czy kobiet wiecej]] = 1, I1294=0), 1, 0)</f>
        <v>0</v>
      </c>
      <c r="K1295">
        <f>IF(ludnosc[[#This Row],[wiek]]&lt;=18, 1, IF(ludnosc[[#This Row],[wiek]]&lt;67, 2, 3))</f>
        <v>3</v>
      </c>
      <c r="L1295">
        <f>SUM(ludnosc[[#This Row],[m_miasto]:[k_wies]])</f>
        <v>171143</v>
      </c>
    </row>
    <row r="1296" spans="1:12" x14ac:dyDescent="0.3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54541</v>
      </c>
      <c r="H1296">
        <f t="shared" si="41"/>
        <v>101241</v>
      </c>
      <c r="I1296">
        <f>IF(ludnosc[[#This Row],[liczba kobiet]]&gt;ludnosc[[#This Row],[liczba mezczyzn]], 1, 0)</f>
        <v>1</v>
      </c>
      <c r="J1296">
        <f>IF(AND(ludnosc[[#This Row],[czy kobiet wiecej]] = 1, I1295=0), 1, 0)</f>
        <v>0</v>
      </c>
      <c r="K1296">
        <f>IF(ludnosc[[#This Row],[wiek]]&lt;=18, 1, IF(ludnosc[[#This Row],[wiek]]&lt;67, 2, 3))</f>
        <v>3</v>
      </c>
      <c r="L1296">
        <f>SUM(ludnosc[[#This Row],[m_miasto]:[k_wies]])</f>
        <v>155782</v>
      </c>
    </row>
    <row r="1297" spans="1:12" x14ac:dyDescent="0.3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48248</v>
      </c>
      <c r="H1297">
        <f t="shared" si="41"/>
        <v>94036</v>
      </c>
      <c r="I1297">
        <f>IF(ludnosc[[#This Row],[liczba kobiet]]&gt;ludnosc[[#This Row],[liczba mezczyzn]], 1, 0)</f>
        <v>1</v>
      </c>
      <c r="J1297">
        <f>IF(AND(ludnosc[[#This Row],[czy kobiet wiecej]] = 1, I1296=0), 1, 0)</f>
        <v>0</v>
      </c>
      <c r="K1297">
        <f>IF(ludnosc[[#This Row],[wiek]]&lt;=18, 1, IF(ludnosc[[#This Row],[wiek]]&lt;67, 2, 3))</f>
        <v>3</v>
      </c>
      <c r="L1297">
        <f>SUM(ludnosc[[#This Row],[m_miasto]:[k_wies]])</f>
        <v>142284</v>
      </c>
    </row>
    <row r="1298" spans="1:12" x14ac:dyDescent="0.3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46265</v>
      </c>
      <c r="H1298">
        <f t="shared" si="41"/>
        <v>94136</v>
      </c>
      <c r="I1298">
        <f>IF(ludnosc[[#This Row],[liczba kobiet]]&gt;ludnosc[[#This Row],[liczba mezczyzn]], 1, 0)</f>
        <v>1</v>
      </c>
      <c r="J1298">
        <f>IF(AND(ludnosc[[#This Row],[czy kobiet wiecej]] = 1, I1297=0), 1, 0)</f>
        <v>0</v>
      </c>
      <c r="K1298">
        <f>IF(ludnosc[[#This Row],[wiek]]&lt;=18, 1, IF(ludnosc[[#This Row],[wiek]]&lt;67, 2, 3))</f>
        <v>3</v>
      </c>
      <c r="L1298">
        <f>SUM(ludnosc[[#This Row],[m_miasto]:[k_wies]])</f>
        <v>140401</v>
      </c>
    </row>
    <row r="1299" spans="1:12" x14ac:dyDescent="0.3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42729</v>
      </c>
      <c r="H1299">
        <f t="shared" si="41"/>
        <v>91826</v>
      </c>
      <c r="I1299">
        <f>IF(ludnosc[[#This Row],[liczba kobiet]]&gt;ludnosc[[#This Row],[liczba mezczyzn]], 1, 0)</f>
        <v>1</v>
      </c>
      <c r="J1299">
        <f>IF(AND(ludnosc[[#This Row],[czy kobiet wiecej]] = 1, I1298=0), 1, 0)</f>
        <v>0</v>
      </c>
      <c r="K1299">
        <f>IF(ludnosc[[#This Row],[wiek]]&lt;=18, 1, IF(ludnosc[[#This Row],[wiek]]&lt;67, 2, 3))</f>
        <v>3</v>
      </c>
      <c r="L1299">
        <f>SUM(ludnosc[[#This Row],[m_miasto]:[k_wies]])</f>
        <v>134555</v>
      </c>
    </row>
    <row r="1300" spans="1:12" x14ac:dyDescent="0.3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37505</v>
      </c>
      <c r="H1300">
        <f t="shared" si="41"/>
        <v>84691</v>
      </c>
      <c r="I1300">
        <f>IF(ludnosc[[#This Row],[liczba kobiet]]&gt;ludnosc[[#This Row],[liczba mezczyzn]], 1, 0)</f>
        <v>1</v>
      </c>
      <c r="J1300">
        <f>IF(AND(ludnosc[[#This Row],[czy kobiet wiecej]] = 1, I1299=0), 1, 0)</f>
        <v>0</v>
      </c>
      <c r="K1300">
        <f>IF(ludnosc[[#This Row],[wiek]]&lt;=18, 1, IF(ludnosc[[#This Row],[wiek]]&lt;67, 2, 3))</f>
        <v>3</v>
      </c>
      <c r="L1300">
        <f>SUM(ludnosc[[#This Row],[m_miasto]:[k_wies]])</f>
        <v>122196</v>
      </c>
    </row>
    <row r="1301" spans="1:12" x14ac:dyDescent="0.3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32525</v>
      </c>
      <c r="H1301">
        <f t="shared" si="41"/>
        <v>76888</v>
      </c>
      <c r="I1301">
        <f>IF(ludnosc[[#This Row],[liczba kobiet]]&gt;ludnosc[[#This Row],[liczba mezczyzn]], 1, 0)</f>
        <v>1</v>
      </c>
      <c r="J1301">
        <f>IF(AND(ludnosc[[#This Row],[czy kobiet wiecej]] = 1, I1300=0), 1, 0)</f>
        <v>0</v>
      </c>
      <c r="K1301">
        <f>IF(ludnosc[[#This Row],[wiek]]&lt;=18, 1, IF(ludnosc[[#This Row],[wiek]]&lt;67, 2, 3))</f>
        <v>3</v>
      </c>
      <c r="L1301">
        <f>SUM(ludnosc[[#This Row],[m_miasto]:[k_wies]])</f>
        <v>109413</v>
      </c>
    </row>
    <row r="1302" spans="1:12" x14ac:dyDescent="0.3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28208</v>
      </c>
      <c r="H1302">
        <f t="shared" si="41"/>
        <v>69218</v>
      </c>
      <c r="I1302">
        <f>IF(ludnosc[[#This Row],[liczba kobiet]]&gt;ludnosc[[#This Row],[liczba mezczyzn]], 1, 0)</f>
        <v>1</v>
      </c>
      <c r="J1302">
        <f>IF(AND(ludnosc[[#This Row],[czy kobiet wiecej]] = 1, I1301=0), 1, 0)</f>
        <v>0</v>
      </c>
      <c r="K1302">
        <f>IF(ludnosc[[#This Row],[wiek]]&lt;=18, 1, IF(ludnosc[[#This Row],[wiek]]&lt;67, 2, 3))</f>
        <v>3</v>
      </c>
      <c r="L1302">
        <f>SUM(ludnosc[[#This Row],[m_miasto]:[k_wies]])</f>
        <v>97426</v>
      </c>
    </row>
    <row r="1303" spans="1:12" x14ac:dyDescent="0.3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24061</v>
      </c>
      <c r="H1303">
        <f t="shared" si="41"/>
        <v>61904</v>
      </c>
      <c r="I1303">
        <f>IF(ludnosc[[#This Row],[liczba kobiet]]&gt;ludnosc[[#This Row],[liczba mezczyzn]], 1, 0)</f>
        <v>1</v>
      </c>
      <c r="J1303">
        <f>IF(AND(ludnosc[[#This Row],[czy kobiet wiecej]] = 1, I1302=0), 1, 0)</f>
        <v>0</v>
      </c>
      <c r="K1303">
        <f>IF(ludnosc[[#This Row],[wiek]]&lt;=18, 1, IF(ludnosc[[#This Row],[wiek]]&lt;67, 2, 3))</f>
        <v>3</v>
      </c>
      <c r="L1303">
        <f>SUM(ludnosc[[#This Row],[m_miasto]:[k_wies]])</f>
        <v>85965</v>
      </c>
    </row>
    <row r="1304" spans="1:12" x14ac:dyDescent="0.3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19735</v>
      </c>
      <c r="H1304">
        <f t="shared" si="41"/>
        <v>52989</v>
      </c>
      <c r="I1304">
        <f>IF(ludnosc[[#This Row],[liczba kobiet]]&gt;ludnosc[[#This Row],[liczba mezczyzn]], 1, 0)</f>
        <v>1</v>
      </c>
      <c r="J1304">
        <f>IF(AND(ludnosc[[#This Row],[czy kobiet wiecej]] = 1, I1303=0), 1, 0)</f>
        <v>0</v>
      </c>
      <c r="K1304">
        <f>IF(ludnosc[[#This Row],[wiek]]&lt;=18, 1, IF(ludnosc[[#This Row],[wiek]]&lt;67, 2, 3))</f>
        <v>3</v>
      </c>
      <c r="L1304">
        <f>SUM(ludnosc[[#This Row],[m_miasto]:[k_wies]])</f>
        <v>72724</v>
      </c>
    </row>
    <row r="1305" spans="1:12" x14ac:dyDescent="0.3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15725</v>
      </c>
      <c r="H1305">
        <f t="shared" si="41"/>
        <v>44208</v>
      </c>
      <c r="I1305">
        <f>IF(ludnosc[[#This Row],[liczba kobiet]]&gt;ludnosc[[#This Row],[liczba mezczyzn]], 1, 0)</f>
        <v>1</v>
      </c>
      <c r="J1305">
        <f>IF(AND(ludnosc[[#This Row],[czy kobiet wiecej]] = 1, I1304=0), 1, 0)</f>
        <v>0</v>
      </c>
      <c r="K1305">
        <f>IF(ludnosc[[#This Row],[wiek]]&lt;=18, 1, IF(ludnosc[[#This Row],[wiek]]&lt;67, 2, 3))</f>
        <v>3</v>
      </c>
      <c r="L1305">
        <f>SUM(ludnosc[[#This Row],[m_miasto]:[k_wies]])</f>
        <v>59933</v>
      </c>
    </row>
    <row r="1306" spans="1:12" x14ac:dyDescent="0.3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12485</v>
      </c>
      <c r="H1306">
        <f t="shared" si="41"/>
        <v>36304</v>
      </c>
      <c r="I1306">
        <f>IF(ludnosc[[#This Row],[liczba kobiet]]&gt;ludnosc[[#This Row],[liczba mezczyzn]], 1, 0)</f>
        <v>1</v>
      </c>
      <c r="J1306">
        <f>IF(AND(ludnosc[[#This Row],[czy kobiet wiecej]] = 1, I1305=0), 1, 0)</f>
        <v>0</v>
      </c>
      <c r="K1306">
        <f>IF(ludnosc[[#This Row],[wiek]]&lt;=18, 1, IF(ludnosc[[#This Row],[wiek]]&lt;67, 2, 3))</f>
        <v>3</v>
      </c>
      <c r="L1306">
        <f>SUM(ludnosc[[#This Row],[m_miasto]:[k_wies]])</f>
        <v>48789</v>
      </c>
    </row>
    <row r="1307" spans="1:12" x14ac:dyDescent="0.3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10094</v>
      </c>
      <c r="H1307">
        <f t="shared" si="41"/>
        <v>31128</v>
      </c>
      <c r="I1307">
        <f>IF(ludnosc[[#This Row],[liczba kobiet]]&gt;ludnosc[[#This Row],[liczba mezczyzn]], 1, 0)</f>
        <v>1</v>
      </c>
      <c r="J1307">
        <f>IF(AND(ludnosc[[#This Row],[czy kobiet wiecej]] = 1, I1306=0), 1, 0)</f>
        <v>0</v>
      </c>
      <c r="K1307">
        <f>IF(ludnosc[[#This Row],[wiek]]&lt;=18, 1, IF(ludnosc[[#This Row],[wiek]]&lt;67, 2, 3))</f>
        <v>3</v>
      </c>
      <c r="L1307">
        <f>SUM(ludnosc[[#This Row],[m_miasto]:[k_wies]])</f>
        <v>41222</v>
      </c>
    </row>
    <row r="1308" spans="1:12" x14ac:dyDescent="0.3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7882</v>
      </c>
      <c r="H1308">
        <f t="shared" si="41"/>
        <v>25083</v>
      </c>
      <c r="I1308">
        <f>IF(ludnosc[[#This Row],[liczba kobiet]]&gt;ludnosc[[#This Row],[liczba mezczyzn]], 1, 0)</f>
        <v>1</v>
      </c>
      <c r="J1308">
        <f>IF(AND(ludnosc[[#This Row],[czy kobiet wiecej]] = 1, I1307=0), 1, 0)</f>
        <v>0</v>
      </c>
      <c r="K1308">
        <f>IF(ludnosc[[#This Row],[wiek]]&lt;=18, 1, IF(ludnosc[[#This Row],[wiek]]&lt;67, 2, 3))</f>
        <v>3</v>
      </c>
      <c r="L1308">
        <f>SUM(ludnosc[[#This Row],[m_miasto]:[k_wies]])</f>
        <v>32965</v>
      </c>
    </row>
    <row r="1309" spans="1:12" x14ac:dyDescent="0.3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6003</v>
      </c>
      <c r="H1309">
        <f t="shared" si="41"/>
        <v>20102</v>
      </c>
      <c r="I1309">
        <f>IF(ludnosc[[#This Row],[liczba kobiet]]&gt;ludnosc[[#This Row],[liczba mezczyzn]], 1, 0)</f>
        <v>1</v>
      </c>
      <c r="J1309">
        <f>IF(AND(ludnosc[[#This Row],[czy kobiet wiecej]] = 1, I1308=0), 1, 0)</f>
        <v>0</v>
      </c>
      <c r="K1309">
        <f>IF(ludnosc[[#This Row],[wiek]]&lt;=18, 1, IF(ludnosc[[#This Row],[wiek]]&lt;67, 2, 3))</f>
        <v>3</v>
      </c>
      <c r="L1309">
        <f>SUM(ludnosc[[#This Row],[m_miasto]:[k_wies]])</f>
        <v>26105</v>
      </c>
    </row>
    <row r="1310" spans="1:12" x14ac:dyDescent="0.3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4100</v>
      </c>
      <c r="H1310">
        <f t="shared" si="41"/>
        <v>14481</v>
      </c>
      <c r="I1310">
        <f>IF(ludnosc[[#This Row],[liczba kobiet]]&gt;ludnosc[[#This Row],[liczba mezczyzn]], 1, 0)</f>
        <v>1</v>
      </c>
      <c r="J1310">
        <f>IF(AND(ludnosc[[#This Row],[czy kobiet wiecej]] = 1, I1309=0), 1, 0)</f>
        <v>0</v>
      </c>
      <c r="K1310">
        <f>IF(ludnosc[[#This Row],[wiek]]&lt;=18, 1, IF(ludnosc[[#This Row],[wiek]]&lt;67, 2, 3))</f>
        <v>3</v>
      </c>
      <c r="L1310">
        <f>SUM(ludnosc[[#This Row],[m_miasto]:[k_wies]])</f>
        <v>18581</v>
      </c>
    </row>
    <row r="1311" spans="1:12" x14ac:dyDescent="0.3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2803</v>
      </c>
      <c r="H1311">
        <f t="shared" si="41"/>
        <v>10396</v>
      </c>
      <c r="I1311">
        <f>IF(ludnosc[[#This Row],[liczba kobiet]]&gt;ludnosc[[#This Row],[liczba mezczyzn]], 1, 0)</f>
        <v>1</v>
      </c>
      <c r="J1311">
        <f>IF(AND(ludnosc[[#This Row],[czy kobiet wiecej]] = 1, I1310=0), 1, 0)</f>
        <v>0</v>
      </c>
      <c r="K1311">
        <f>IF(ludnosc[[#This Row],[wiek]]&lt;=18, 1, IF(ludnosc[[#This Row],[wiek]]&lt;67, 2, 3))</f>
        <v>3</v>
      </c>
      <c r="L1311">
        <f>SUM(ludnosc[[#This Row],[m_miasto]:[k_wies]])</f>
        <v>13199</v>
      </c>
    </row>
    <row r="1312" spans="1:12" x14ac:dyDescent="0.3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1739</v>
      </c>
      <c r="H1312">
        <f t="shared" si="41"/>
        <v>7031</v>
      </c>
      <c r="I1312">
        <f>IF(ludnosc[[#This Row],[liczba kobiet]]&gt;ludnosc[[#This Row],[liczba mezczyzn]], 1, 0)</f>
        <v>1</v>
      </c>
      <c r="J1312">
        <f>IF(AND(ludnosc[[#This Row],[czy kobiet wiecej]] = 1, I1311=0), 1, 0)</f>
        <v>0</v>
      </c>
      <c r="K1312">
        <f>IF(ludnosc[[#This Row],[wiek]]&lt;=18, 1, IF(ludnosc[[#This Row],[wiek]]&lt;67, 2, 3))</f>
        <v>3</v>
      </c>
      <c r="L1312">
        <f>SUM(ludnosc[[#This Row],[m_miasto]:[k_wies]])</f>
        <v>8770</v>
      </c>
    </row>
    <row r="1313" spans="1:12" x14ac:dyDescent="0.3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1094</v>
      </c>
      <c r="H1313">
        <f t="shared" si="41"/>
        <v>4856</v>
      </c>
      <c r="I1313">
        <f>IF(ludnosc[[#This Row],[liczba kobiet]]&gt;ludnosc[[#This Row],[liczba mezczyzn]], 1, 0)</f>
        <v>1</v>
      </c>
      <c r="J1313">
        <f>IF(AND(ludnosc[[#This Row],[czy kobiet wiecej]] = 1, I1312=0), 1, 0)</f>
        <v>0</v>
      </c>
      <c r="K1313">
        <f>IF(ludnosc[[#This Row],[wiek]]&lt;=18, 1, IF(ludnosc[[#This Row],[wiek]]&lt;67, 2, 3))</f>
        <v>3</v>
      </c>
      <c r="L1313">
        <f>SUM(ludnosc[[#This Row],[m_miasto]:[k_wies]])</f>
        <v>5950</v>
      </c>
    </row>
    <row r="1314" spans="1:12" x14ac:dyDescent="0.3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1647</v>
      </c>
      <c r="H1314">
        <f t="shared" si="41"/>
        <v>7993</v>
      </c>
      <c r="I1314">
        <f>IF(ludnosc[[#This Row],[liczba kobiet]]&gt;ludnosc[[#This Row],[liczba mezczyzn]], 1, 0)</f>
        <v>1</v>
      </c>
      <c r="J1314">
        <f>IF(AND(ludnosc[[#This Row],[czy kobiet wiecej]] = 1, I1313=0), 1, 0)</f>
        <v>0</v>
      </c>
      <c r="K1314">
        <f>IF(ludnosc[[#This Row],[wiek]]&lt;=18, 1, IF(ludnosc[[#This Row],[wiek]]&lt;67, 2, 3))</f>
        <v>3</v>
      </c>
      <c r="L1314">
        <f>SUM(ludnosc[[#This Row],[m_miasto]:[k_wies]])</f>
        <v>9640</v>
      </c>
    </row>
    <row r="1315" spans="1:12" x14ac:dyDescent="0.3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157235</v>
      </c>
      <c r="H1315">
        <f t="shared" si="41"/>
        <v>148205</v>
      </c>
      <c r="I1315">
        <f>IF(ludnosc[[#This Row],[liczba kobiet]]&gt;ludnosc[[#This Row],[liczba mezczyzn]], 1, 0)</f>
        <v>0</v>
      </c>
      <c r="J1315">
        <f>IF(AND(ludnosc[[#This Row],[czy kobiet wiecej]] = 1, I1314=0), 1, 0)</f>
        <v>0</v>
      </c>
      <c r="K1315">
        <f>IF(ludnosc[[#This Row],[wiek]]&lt;=18, 1, IF(ludnosc[[#This Row],[wiek]]&lt;67, 2, 3))</f>
        <v>1</v>
      </c>
      <c r="L1315">
        <f>SUM(ludnosc[[#This Row],[m_miasto]:[k_wies]])</f>
        <v>305440</v>
      </c>
    </row>
    <row r="1316" spans="1:12" x14ac:dyDescent="0.3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161050</v>
      </c>
      <c r="H1316">
        <f t="shared" si="41"/>
        <v>151839</v>
      </c>
      <c r="I1316">
        <f>IF(ludnosc[[#This Row],[liczba kobiet]]&gt;ludnosc[[#This Row],[liczba mezczyzn]], 1, 0)</f>
        <v>0</v>
      </c>
      <c r="J1316">
        <f>IF(AND(ludnosc[[#This Row],[czy kobiet wiecej]] = 1, I1315=0), 1, 0)</f>
        <v>0</v>
      </c>
      <c r="K1316">
        <f>IF(ludnosc[[#This Row],[wiek]]&lt;=18, 1, IF(ludnosc[[#This Row],[wiek]]&lt;67, 2, 3))</f>
        <v>1</v>
      </c>
      <c r="L1316">
        <f>SUM(ludnosc[[#This Row],[m_miasto]:[k_wies]])</f>
        <v>312889</v>
      </c>
    </row>
    <row r="1317" spans="1:12" x14ac:dyDescent="0.3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164772</v>
      </c>
      <c r="H1317">
        <f t="shared" si="41"/>
        <v>155368</v>
      </c>
      <c r="I1317">
        <f>IF(ludnosc[[#This Row],[liczba kobiet]]&gt;ludnosc[[#This Row],[liczba mezczyzn]], 1, 0)</f>
        <v>0</v>
      </c>
      <c r="J1317">
        <f>IF(AND(ludnosc[[#This Row],[czy kobiet wiecej]] = 1, I1316=0), 1, 0)</f>
        <v>0</v>
      </c>
      <c r="K1317">
        <f>IF(ludnosc[[#This Row],[wiek]]&lt;=18, 1, IF(ludnosc[[#This Row],[wiek]]&lt;67, 2, 3))</f>
        <v>1</v>
      </c>
      <c r="L1317">
        <f>SUM(ludnosc[[#This Row],[m_miasto]:[k_wies]])</f>
        <v>320140</v>
      </c>
    </row>
    <row r="1318" spans="1:12" x14ac:dyDescent="0.3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168292</v>
      </c>
      <c r="H1318">
        <f t="shared" si="41"/>
        <v>158698</v>
      </c>
      <c r="I1318">
        <f>IF(ludnosc[[#This Row],[liczba kobiet]]&gt;ludnosc[[#This Row],[liczba mezczyzn]], 1, 0)</f>
        <v>0</v>
      </c>
      <c r="J1318">
        <f>IF(AND(ludnosc[[#This Row],[czy kobiet wiecej]] = 1, I1317=0), 1, 0)</f>
        <v>0</v>
      </c>
      <c r="K1318">
        <f>IF(ludnosc[[#This Row],[wiek]]&lt;=18, 1, IF(ludnosc[[#This Row],[wiek]]&lt;67, 2, 3))</f>
        <v>1</v>
      </c>
      <c r="L1318">
        <f>SUM(ludnosc[[#This Row],[m_miasto]:[k_wies]])</f>
        <v>326990</v>
      </c>
    </row>
    <row r="1319" spans="1:12" x14ac:dyDescent="0.3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171481</v>
      </c>
      <c r="H1319">
        <f t="shared" si="41"/>
        <v>161701</v>
      </c>
      <c r="I1319">
        <f>IF(ludnosc[[#This Row],[liczba kobiet]]&gt;ludnosc[[#This Row],[liczba mezczyzn]], 1, 0)</f>
        <v>0</v>
      </c>
      <c r="J1319">
        <f>IF(AND(ludnosc[[#This Row],[czy kobiet wiecej]] = 1, I1318=0), 1, 0)</f>
        <v>0</v>
      </c>
      <c r="K1319">
        <f>IF(ludnosc[[#This Row],[wiek]]&lt;=18, 1, IF(ludnosc[[#This Row],[wiek]]&lt;67, 2, 3))</f>
        <v>1</v>
      </c>
      <c r="L1319">
        <f>SUM(ludnosc[[#This Row],[m_miasto]:[k_wies]])</f>
        <v>333182</v>
      </c>
    </row>
    <row r="1320" spans="1:12" x14ac:dyDescent="0.3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174246</v>
      </c>
      <c r="H1320">
        <f t="shared" si="41"/>
        <v>164300</v>
      </c>
      <c r="I1320">
        <f>IF(ludnosc[[#This Row],[liczba kobiet]]&gt;ludnosc[[#This Row],[liczba mezczyzn]], 1, 0)</f>
        <v>0</v>
      </c>
      <c r="J1320">
        <f>IF(AND(ludnosc[[#This Row],[czy kobiet wiecej]] = 1, I1319=0), 1, 0)</f>
        <v>0</v>
      </c>
      <c r="K1320">
        <f>IF(ludnosc[[#This Row],[wiek]]&lt;=18, 1, IF(ludnosc[[#This Row],[wiek]]&lt;67, 2, 3))</f>
        <v>1</v>
      </c>
      <c r="L1320">
        <f>SUM(ludnosc[[#This Row],[m_miasto]:[k_wies]])</f>
        <v>338546</v>
      </c>
    </row>
    <row r="1321" spans="1:12" x14ac:dyDescent="0.3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176475</v>
      </c>
      <c r="H1321">
        <f t="shared" si="41"/>
        <v>166401</v>
      </c>
      <c r="I1321">
        <f>IF(ludnosc[[#This Row],[liczba kobiet]]&gt;ludnosc[[#This Row],[liczba mezczyzn]], 1, 0)</f>
        <v>0</v>
      </c>
      <c r="J1321">
        <f>IF(AND(ludnosc[[#This Row],[czy kobiet wiecej]] = 1, I1320=0), 1, 0)</f>
        <v>0</v>
      </c>
      <c r="K1321">
        <f>IF(ludnosc[[#This Row],[wiek]]&lt;=18, 1, IF(ludnosc[[#This Row],[wiek]]&lt;67, 2, 3))</f>
        <v>1</v>
      </c>
      <c r="L1321">
        <f>SUM(ludnosc[[#This Row],[m_miasto]:[k_wies]])</f>
        <v>342876</v>
      </c>
    </row>
    <row r="1322" spans="1:12" x14ac:dyDescent="0.3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178055</v>
      </c>
      <c r="H1322">
        <f t="shared" si="41"/>
        <v>167884</v>
      </c>
      <c r="I1322">
        <f>IF(ludnosc[[#This Row],[liczba kobiet]]&gt;ludnosc[[#This Row],[liczba mezczyzn]], 1, 0)</f>
        <v>0</v>
      </c>
      <c r="J1322">
        <f>IF(AND(ludnosc[[#This Row],[czy kobiet wiecej]] = 1, I1321=0), 1, 0)</f>
        <v>0</v>
      </c>
      <c r="K1322">
        <f>IF(ludnosc[[#This Row],[wiek]]&lt;=18, 1, IF(ludnosc[[#This Row],[wiek]]&lt;67, 2, 3))</f>
        <v>1</v>
      </c>
      <c r="L1322">
        <f>SUM(ludnosc[[#This Row],[m_miasto]:[k_wies]])</f>
        <v>345939</v>
      </c>
    </row>
    <row r="1323" spans="1:12" x14ac:dyDescent="0.3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179056</v>
      </c>
      <c r="H1323">
        <f t="shared" si="41"/>
        <v>168835</v>
      </c>
      <c r="I1323">
        <f>IF(ludnosc[[#This Row],[liczba kobiet]]&gt;ludnosc[[#This Row],[liczba mezczyzn]], 1, 0)</f>
        <v>0</v>
      </c>
      <c r="J1323">
        <f>IF(AND(ludnosc[[#This Row],[czy kobiet wiecej]] = 1, I1322=0), 1, 0)</f>
        <v>0</v>
      </c>
      <c r="K1323">
        <f>IF(ludnosc[[#This Row],[wiek]]&lt;=18, 1, IF(ludnosc[[#This Row],[wiek]]&lt;67, 2, 3))</f>
        <v>1</v>
      </c>
      <c r="L1323">
        <f>SUM(ludnosc[[#This Row],[m_miasto]:[k_wies]])</f>
        <v>347891</v>
      </c>
    </row>
    <row r="1324" spans="1:12" x14ac:dyDescent="0.3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179324</v>
      </c>
      <c r="H1324">
        <f t="shared" si="41"/>
        <v>169092</v>
      </c>
      <c r="I1324">
        <f>IF(ludnosc[[#This Row],[liczba kobiet]]&gt;ludnosc[[#This Row],[liczba mezczyzn]], 1, 0)</f>
        <v>0</v>
      </c>
      <c r="J1324">
        <f>IF(AND(ludnosc[[#This Row],[czy kobiet wiecej]] = 1, I1323=0), 1, 0)</f>
        <v>0</v>
      </c>
      <c r="K1324">
        <f>IF(ludnosc[[#This Row],[wiek]]&lt;=18, 1, IF(ludnosc[[#This Row],[wiek]]&lt;67, 2, 3))</f>
        <v>1</v>
      </c>
      <c r="L1324">
        <f>SUM(ludnosc[[#This Row],[m_miasto]:[k_wies]])</f>
        <v>348416</v>
      </c>
    </row>
    <row r="1325" spans="1:12" x14ac:dyDescent="0.3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180553</v>
      </c>
      <c r="H1325">
        <f t="shared" si="41"/>
        <v>170266</v>
      </c>
      <c r="I1325">
        <f>IF(ludnosc[[#This Row],[liczba kobiet]]&gt;ludnosc[[#This Row],[liczba mezczyzn]], 1, 0)</f>
        <v>0</v>
      </c>
      <c r="J1325">
        <f>IF(AND(ludnosc[[#This Row],[czy kobiet wiecej]] = 1, I1324=0), 1, 0)</f>
        <v>0</v>
      </c>
      <c r="K1325">
        <f>IF(ludnosc[[#This Row],[wiek]]&lt;=18, 1, IF(ludnosc[[#This Row],[wiek]]&lt;67, 2, 3))</f>
        <v>1</v>
      </c>
      <c r="L1325">
        <f>SUM(ludnosc[[#This Row],[m_miasto]:[k_wies]])</f>
        <v>350819</v>
      </c>
    </row>
    <row r="1326" spans="1:12" x14ac:dyDescent="0.3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182911</v>
      </c>
      <c r="H1326">
        <f t="shared" si="41"/>
        <v>172509</v>
      </c>
      <c r="I1326">
        <f>IF(ludnosc[[#This Row],[liczba kobiet]]&gt;ludnosc[[#This Row],[liczba mezczyzn]], 1, 0)</f>
        <v>0</v>
      </c>
      <c r="J1326">
        <f>IF(AND(ludnosc[[#This Row],[czy kobiet wiecej]] = 1, I1325=0), 1, 0)</f>
        <v>0</v>
      </c>
      <c r="K1326">
        <f>IF(ludnosc[[#This Row],[wiek]]&lt;=18, 1, IF(ludnosc[[#This Row],[wiek]]&lt;67, 2, 3))</f>
        <v>1</v>
      </c>
      <c r="L1326">
        <f>SUM(ludnosc[[#This Row],[m_miasto]:[k_wies]])</f>
        <v>355420</v>
      </c>
    </row>
    <row r="1327" spans="1:12" x14ac:dyDescent="0.3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185987</v>
      </c>
      <c r="H1327">
        <f t="shared" si="41"/>
        <v>175435</v>
      </c>
      <c r="I1327">
        <f>IF(ludnosc[[#This Row],[liczba kobiet]]&gt;ludnosc[[#This Row],[liczba mezczyzn]], 1, 0)</f>
        <v>0</v>
      </c>
      <c r="J1327">
        <f>IF(AND(ludnosc[[#This Row],[czy kobiet wiecej]] = 1, I1326=0), 1, 0)</f>
        <v>0</v>
      </c>
      <c r="K1327">
        <f>IF(ludnosc[[#This Row],[wiek]]&lt;=18, 1, IF(ludnosc[[#This Row],[wiek]]&lt;67, 2, 3))</f>
        <v>1</v>
      </c>
      <c r="L1327">
        <f>SUM(ludnosc[[#This Row],[m_miasto]:[k_wies]])</f>
        <v>361422</v>
      </c>
    </row>
    <row r="1328" spans="1:12" x14ac:dyDescent="0.3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185387</v>
      </c>
      <c r="H1328">
        <f t="shared" si="41"/>
        <v>175772</v>
      </c>
      <c r="I1328">
        <f>IF(ludnosc[[#This Row],[liczba kobiet]]&gt;ludnosc[[#This Row],[liczba mezczyzn]], 1, 0)</f>
        <v>0</v>
      </c>
      <c r="J1328">
        <f>IF(AND(ludnosc[[#This Row],[czy kobiet wiecej]] = 1, I1327=0), 1, 0)</f>
        <v>0</v>
      </c>
      <c r="K1328">
        <f>IF(ludnosc[[#This Row],[wiek]]&lt;=18, 1, IF(ludnosc[[#This Row],[wiek]]&lt;67, 2, 3))</f>
        <v>1</v>
      </c>
      <c r="L1328">
        <f>SUM(ludnosc[[#This Row],[m_miasto]:[k_wies]])</f>
        <v>361159</v>
      </c>
    </row>
    <row r="1329" spans="1:12" x14ac:dyDescent="0.3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199713</v>
      </c>
      <c r="H1329">
        <f t="shared" si="41"/>
        <v>188615</v>
      </c>
      <c r="I1329">
        <f>IF(ludnosc[[#This Row],[liczba kobiet]]&gt;ludnosc[[#This Row],[liczba mezczyzn]], 1, 0)</f>
        <v>0</v>
      </c>
      <c r="J1329">
        <f>IF(AND(ludnosc[[#This Row],[czy kobiet wiecej]] = 1, I1328=0), 1, 0)</f>
        <v>0</v>
      </c>
      <c r="K1329">
        <f>IF(ludnosc[[#This Row],[wiek]]&lt;=18, 1, IF(ludnosc[[#This Row],[wiek]]&lt;67, 2, 3))</f>
        <v>1</v>
      </c>
      <c r="L1329">
        <f>SUM(ludnosc[[#This Row],[m_miasto]:[k_wies]])</f>
        <v>388328</v>
      </c>
    </row>
    <row r="1330" spans="1:12" x14ac:dyDescent="0.3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203277</v>
      </c>
      <c r="H1330">
        <f t="shared" si="41"/>
        <v>192068</v>
      </c>
      <c r="I1330">
        <f>IF(ludnosc[[#This Row],[liczba kobiet]]&gt;ludnosc[[#This Row],[liczba mezczyzn]], 1, 0)</f>
        <v>0</v>
      </c>
      <c r="J1330">
        <f>IF(AND(ludnosc[[#This Row],[czy kobiet wiecej]] = 1, I1329=0), 1, 0)</f>
        <v>0</v>
      </c>
      <c r="K1330">
        <f>IF(ludnosc[[#This Row],[wiek]]&lt;=18, 1, IF(ludnosc[[#This Row],[wiek]]&lt;67, 2, 3))</f>
        <v>1</v>
      </c>
      <c r="L1330">
        <f>SUM(ludnosc[[#This Row],[m_miasto]:[k_wies]])</f>
        <v>395345</v>
      </c>
    </row>
    <row r="1331" spans="1:12" x14ac:dyDescent="0.3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211855</v>
      </c>
      <c r="H1331">
        <f t="shared" si="41"/>
        <v>200667</v>
      </c>
      <c r="I1331">
        <f>IF(ludnosc[[#This Row],[liczba kobiet]]&gt;ludnosc[[#This Row],[liczba mezczyzn]], 1, 0)</f>
        <v>0</v>
      </c>
      <c r="J1331">
        <f>IF(AND(ludnosc[[#This Row],[czy kobiet wiecej]] = 1, I1330=0), 1, 0)</f>
        <v>0</v>
      </c>
      <c r="K1331">
        <f>IF(ludnosc[[#This Row],[wiek]]&lt;=18, 1, IF(ludnosc[[#This Row],[wiek]]&lt;67, 2, 3))</f>
        <v>1</v>
      </c>
      <c r="L1331">
        <f>SUM(ludnosc[[#This Row],[m_miasto]:[k_wies]])</f>
        <v>412522</v>
      </c>
    </row>
    <row r="1332" spans="1:12" x14ac:dyDescent="0.3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220584</v>
      </c>
      <c r="H1332">
        <f t="shared" si="41"/>
        <v>210552</v>
      </c>
      <c r="I1332">
        <f>IF(ludnosc[[#This Row],[liczba kobiet]]&gt;ludnosc[[#This Row],[liczba mezczyzn]], 1, 0)</f>
        <v>0</v>
      </c>
      <c r="J1332">
        <f>IF(AND(ludnosc[[#This Row],[czy kobiet wiecej]] = 1, I1331=0), 1, 0)</f>
        <v>0</v>
      </c>
      <c r="K1332">
        <f>IF(ludnosc[[#This Row],[wiek]]&lt;=18, 1, IF(ludnosc[[#This Row],[wiek]]&lt;67, 2, 3))</f>
        <v>1</v>
      </c>
      <c r="L1332">
        <f>SUM(ludnosc[[#This Row],[m_miasto]:[k_wies]])</f>
        <v>431136</v>
      </c>
    </row>
    <row r="1333" spans="1:12" x14ac:dyDescent="0.3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219329</v>
      </c>
      <c r="H1333">
        <f t="shared" si="41"/>
        <v>209534</v>
      </c>
      <c r="I1333">
        <f>IF(ludnosc[[#This Row],[liczba kobiet]]&gt;ludnosc[[#This Row],[liczba mezczyzn]], 1, 0)</f>
        <v>0</v>
      </c>
      <c r="J1333">
        <f>IF(AND(ludnosc[[#This Row],[czy kobiet wiecej]] = 1, I1332=0), 1, 0)</f>
        <v>0</v>
      </c>
      <c r="K1333">
        <f>IF(ludnosc[[#This Row],[wiek]]&lt;=18, 1, IF(ludnosc[[#This Row],[wiek]]&lt;67, 2, 3))</f>
        <v>1</v>
      </c>
      <c r="L1333">
        <f>SUM(ludnosc[[#This Row],[m_miasto]:[k_wies]])</f>
        <v>428863</v>
      </c>
    </row>
    <row r="1334" spans="1:12" x14ac:dyDescent="0.3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205388</v>
      </c>
      <c r="H1334">
        <f t="shared" si="41"/>
        <v>195736</v>
      </c>
      <c r="I1334">
        <f>IF(ludnosc[[#This Row],[liczba kobiet]]&gt;ludnosc[[#This Row],[liczba mezczyzn]], 1, 0)</f>
        <v>0</v>
      </c>
      <c r="J1334">
        <f>IF(AND(ludnosc[[#This Row],[czy kobiet wiecej]] = 1, I1333=0), 1, 0)</f>
        <v>0</v>
      </c>
      <c r="K1334">
        <f>IF(ludnosc[[#This Row],[wiek]]&lt;=18, 1, IF(ludnosc[[#This Row],[wiek]]&lt;67, 2, 3))</f>
        <v>2</v>
      </c>
      <c r="L1334">
        <f>SUM(ludnosc[[#This Row],[m_miasto]:[k_wies]])</f>
        <v>401124</v>
      </c>
    </row>
    <row r="1335" spans="1:12" x14ac:dyDescent="0.3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195054</v>
      </c>
      <c r="H1335">
        <f t="shared" si="41"/>
        <v>185752</v>
      </c>
      <c r="I1335">
        <f>IF(ludnosc[[#This Row],[liczba kobiet]]&gt;ludnosc[[#This Row],[liczba mezczyzn]], 1, 0)</f>
        <v>0</v>
      </c>
      <c r="J1335">
        <f>IF(AND(ludnosc[[#This Row],[czy kobiet wiecej]] = 1, I1334=0), 1, 0)</f>
        <v>0</v>
      </c>
      <c r="K1335">
        <f>IF(ludnosc[[#This Row],[wiek]]&lt;=18, 1, IF(ludnosc[[#This Row],[wiek]]&lt;67, 2, 3))</f>
        <v>2</v>
      </c>
      <c r="L1335">
        <f>SUM(ludnosc[[#This Row],[m_miasto]:[k_wies]])</f>
        <v>380806</v>
      </c>
    </row>
    <row r="1336" spans="1:12" x14ac:dyDescent="0.3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187539</v>
      </c>
      <c r="H1336">
        <f t="shared" si="41"/>
        <v>179122</v>
      </c>
      <c r="I1336">
        <f>IF(ludnosc[[#This Row],[liczba kobiet]]&gt;ludnosc[[#This Row],[liczba mezczyzn]], 1, 0)</f>
        <v>0</v>
      </c>
      <c r="J1336">
        <f>IF(AND(ludnosc[[#This Row],[czy kobiet wiecej]] = 1, I1335=0), 1, 0)</f>
        <v>0</v>
      </c>
      <c r="K1336">
        <f>IF(ludnosc[[#This Row],[wiek]]&lt;=18, 1, IF(ludnosc[[#This Row],[wiek]]&lt;67, 2, 3))</f>
        <v>2</v>
      </c>
      <c r="L1336">
        <f>SUM(ludnosc[[#This Row],[m_miasto]:[k_wies]])</f>
        <v>366661</v>
      </c>
    </row>
    <row r="1337" spans="1:12" x14ac:dyDescent="0.3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182044</v>
      </c>
      <c r="H1337">
        <f t="shared" si="41"/>
        <v>172995</v>
      </c>
      <c r="I1337">
        <f>IF(ludnosc[[#This Row],[liczba kobiet]]&gt;ludnosc[[#This Row],[liczba mezczyzn]], 1, 0)</f>
        <v>0</v>
      </c>
      <c r="J1337">
        <f>IF(AND(ludnosc[[#This Row],[czy kobiet wiecej]] = 1, I1336=0), 1, 0)</f>
        <v>0</v>
      </c>
      <c r="K1337">
        <f>IF(ludnosc[[#This Row],[wiek]]&lt;=18, 1, IF(ludnosc[[#This Row],[wiek]]&lt;67, 2, 3))</f>
        <v>2</v>
      </c>
      <c r="L1337">
        <f>SUM(ludnosc[[#This Row],[m_miasto]:[k_wies]])</f>
        <v>355039</v>
      </c>
    </row>
    <row r="1338" spans="1:12" x14ac:dyDescent="0.3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178499</v>
      </c>
      <c r="H1338">
        <f t="shared" si="41"/>
        <v>170409</v>
      </c>
      <c r="I1338">
        <f>IF(ludnosc[[#This Row],[liczba kobiet]]&gt;ludnosc[[#This Row],[liczba mezczyzn]], 1, 0)</f>
        <v>0</v>
      </c>
      <c r="J1338">
        <f>IF(AND(ludnosc[[#This Row],[czy kobiet wiecej]] = 1, I1337=0), 1, 0)</f>
        <v>0</v>
      </c>
      <c r="K1338">
        <f>IF(ludnosc[[#This Row],[wiek]]&lt;=18, 1, IF(ludnosc[[#This Row],[wiek]]&lt;67, 2, 3))</f>
        <v>2</v>
      </c>
      <c r="L1338">
        <f>SUM(ludnosc[[#This Row],[m_miasto]:[k_wies]])</f>
        <v>348908</v>
      </c>
    </row>
    <row r="1339" spans="1:12" x14ac:dyDescent="0.3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180534</v>
      </c>
      <c r="H1339">
        <f t="shared" si="41"/>
        <v>171922</v>
      </c>
      <c r="I1339">
        <f>IF(ludnosc[[#This Row],[liczba kobiet]]&gt;ludnosc[[#This Row],[liczba mezczyzn]], 1, 0)</f>
        <v>0</v>
      </c>
      <c r="J1339">
        <f>IF(AND(ludnosc[[#This Row],[czy kobiet wiecej]] = 1, I1338=0), 1, 0)</f>
        <v>0</v>
      </c>
      <c r="K1339">
        <f>IF(ludnosc[[#This Row],[wiek]]&lt;=18, 1, IF(ludnosc[[#This Row],[wiek]]&lt;67, 2, 3))</f>
        <v>2</v>
      </c>
      <c r="L1339">
        <f>SUM(ludnosc[[#This Row],[m_miasto]:[k_wies]])</f>
        <v>352456</v>
      </c>
    </row>
    <row r="1340" spans="1:12" x14ac:dyDescent="0.3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186838</v>
      </c>
      <c r="H1340">
        <f t="shared" si="41"/>
        <v>178107</v>
      </c>
      <c r="I1340">
        <f>IF(ludnosc[[#This Row],[liczba kobiet]]&gt;ludnosc[[#This Row],[liczba mezczyzn]], 1, 0)</f>
        <v>0</v>
      </c>
      <c r="J1340">
        <f>IF(AND(ludnosc[[#This Row],[czy kobiet wiecej]] = 1, I1339=0), 1, 0)</f>
        <v>0</v>
      </c>
      <c r="K1340">
        <f>IF(ludnosc[[#This Row],[wiek]]&lt;=18, 1, IF(ludnosc[[#This Row],[wiek]]&lt;67, 2, 3))</f>
        <v>2</v>
      </c>
      <c r="L1340">
        <f>SUM(ludnosc[[#This Row],[m_miasto]:[k_wies]])</f>
        <v>364945</v>
      </c>
    </row>
    <row r="1341" spans="1:12" x14ac:dyDescent="0.3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192112</v>
      </c>
      <c r="H1341">
        <f t="shared" si="41"/>
        <v>182982</v>
      </c>
      <c r="I1341">
        <f>IF(ludnosc[[#This Row],[liczba kobiet]]&gt;ludnosc[[#This Row],[liczba mezczyzn]], 1, 0)</f>
        <v>0</v>
      </c>
      <c r="J1341">
        <f>IF(AND(ludnosc[[#This Row],[czy kobiet wiecej]] = 1, I1340=0), 1, 0)</f>
        <v>0</v>
      </c>
      <c r="K1341">
        <f>IF(ludnosc[[#This Row],[wiek]]&lt;=18, 1, IF(ludnosc[[#This Row],[wiek]]&lt;67, 2, 3))</f>
        <v>2</v>
      </c>
      <c r="L1341">
        <f>SUM(ludnosc[[#This Row],[m_miasto]:[k_wies]])</f>
        <v>375094</v>
      </c>
    </row>
    <row r="1342" spans="1:12" x14ac:dyDescent="0.3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193738</v>
      </c>
      <c r="H1342">
        <f t="shared" si="41"/>
        <v>184631</v>
      </c>
      <c r="I1342">
        <f>IF(ludnosc[[#This Row],[liczba kobiet]]&gt;ludnosc[[#This Row],[liczba mezczyzn]], 1, 0)</f>
        <v>0</v>
      </c>
      <c r="J1342">
        <f>IF(AND(ludnosc[[#This Row],[czy kobiet wiecej]] = 1, I1341=0), 1, 0)</f>
        <v>0</v>
      </c>
      <c r="K1342">
        <f>IF(ludnosc[[#This Row],[wiek]]&lt;=18, 1, IF(ludnosc[[#This Row],[wiek]]&lt;67, 2, 3))</f>
        <v>2</v>
      </c>
      <c r="L1342">
        <f>SUM(ludnosc[[#This Row],[m_miasto]:[k_wies]])</f>
        <v>378369</v>
      </c>
    </row>
    <row r="1343" spans="1:12" x14ac:dyDescent="0.3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199968</v>
      </c>
      <c r="H1343">
        <f t="shared" si="41"/>
        <v>189543</v>
      </c>
      <c r="I1343">
        <f>IF(ludnosc[[#This Row],[liczba kobiet]]&gt;ludnosc[[#This Row],[liczba mezczyzn]], 1, 0)</f>
        <v>0</v>
      </c>
      <c r="J1343">
        <f>IF(AND(ludnosc[[#This Row],[czy kobiet wiecej]] = 1, I1342=0), 1, 0)</f>
        <v>0</v>
      </c>
      <c r="K1343">
        <f>IF(ludnosc[[#This Row],[wiek]]&lt;=18, 1, IF(ludnosc[[#This Row],[wiek]]&lt;67, 2, 3))</f>
        <v>2</v>
      </c>
      <c r="L1343">
        <f>SUM(ludnosc[[#This Row],[m_miasto]:[k_wies]])</f>
        <v>389511</v>
      </c>
    </row>
    <row r="1344" spans="1:12" x14ac:dyDescent="0.3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207821</v>
      </c>
      <c r="H1344">
        <f t="shared" si="41"/>
        <v>198034</v>
      </c>
      <c r="I1344">
        <f>IF(ludnosc[[#This Row],[liczba kobiet]]&gt;ludnosc[[#This Row],[liczba mezczyzn]], 1, 0)</f>
        <v>0</v>
      </c>
      <c r="J1344">
        <f>IF(AND(ludnosc[[#This Row],[czy kobiet wiecej]] = 1, I1343=0), 1, 0)</f>
        <v>0</v>
      </c>
      <c r="K1344">
        <f>IF(ludnosc[[#This Row],[wiek]]&lt;=18, 1, IF(ludnosc[[#This Row],[wiek]]&lt;67, 2, 3))</f>
        <v>2</v>
      </c>
      <c r="L1344">
        <f>SUM(ludnosc[[#This Row],[m_miasto]:[k_wies]])</f>
        <v>405855</v>
      </c>
    </row>
    <row r="1345" spans="1:12" x14ac:dyDescent="0.3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216537</v>
      </c>
      <c r="H1345">
        <f t="shared" si="41"/>
        <v>205666</v>
      </c>
      <c r="I1345">
        <f>IF(ludnosc[[#This Row],[liczba kobiet]]&gt;ludnosc[[#This Row],[liczba mezczyzn]], 1, 0)</f>
        <v>0</v>
      </c>
      <c r="J1345">
        <f>IF(AND(ludnosc[[#This Row],[czy kobiet wiecej]] = 1, I1344=0), 1, 0)</f>
        <v>0</v>
      </c>
      <c r="K1345">
        <f>IF(ludnosc[[#This Row],[wiek]]&lt;=18, 1, IF(ludnosc[[#This Row],[wiek]]&lt;67, 2, 3))</f>
        <v>2</v>
      </c>
      <c r="L1345">
        <f>SUM(ludnosc[[#This Row],[m_miasto]:[k_wies]])</f>
        <v>422203</v>
      </c>
    </row>
    <row r="1346" spans="1:12" x14ac:dyDescent="0.3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221660</v>
      </c>
      <c r="H1346">
        <f t="shared" si="41"/>
        <v>212266</v>
      </c>
      <c r="I1346">
        <f>IF(ludnosc[[#This Row],[liczba kobiet]]&gt;ludnosc[[#This Row],[liczba mezczyzn]], 1, 0)</f>
        <v>0</v>
      </c>
      <c r="J1346">
        <f>IF(AND(ludnosc[[#This Row],[czy kobiet wiecej]] = 1, I1345=0), 1, 0)</f>
        <v>0</v>
      </c>
      <c r="K1346">
        <f>IF(ludnosc[[#This Row],[wiek]]&lt;=18, 1, IF(ludnosc[[#This Row],[wiek]]&lt;67, 2, 3))</f>
        <v>2</v>
      </c>
      <c r="L1346">
        <f>SUM(ludnosc[[#This Row],[m_miasto]:[k_wies]])</f>
        <v>433926</v>
      </c>
    </row>
    <row r="1347" spans="1:12" x14ac:dyDescent="0.3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C1347+E1347</f>
        <v>234819</v>
      </c>
      <c r="H1347">
        <f t="shared" ref="H1347:H1410" si="43">D1347+F1347</f>
        <v>226170</v>
      </c>
      <c r="I1347">
        <f>IF(ludnosc[[#This Row],[liczba kobiet]]&gt;ludnosc[[#This Row],[liczba mezczyzn]], 1, 0)</f>
        <v>0</v>
      </c>
      <c r="J1347">
        <f>IF(AND(ludnosc[[#This Row],[czy kobiet wiecej]] = 1, I1346=0), 1, 0)</f>
        <v>0</v>
      </c>
      <c r="K1347">
        <f>IF(ludnosc[[#This Row],[wiek]]&lt;=18, 1, IF(ludnosc[[#This Row],[wiek]]&lt;67, 2, 3))</f>
        <v>2</v>
      </c>
      <c r="L1347">
        <f>SUM(ludnosc[[#This Row],[m_miasto]:[k_wies]])</f>
        <v>460989</v>
      </c>
    </row>
    <row r="1348" spans="1:12" x14ac:dyDescent="0.3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244977</v>
      </c>
      <c r="H1348">
        <f t="shared" si="43"/>
        <v>234586</v>
      </c>
      <c r="I1348">
        <f>IF(ludnosc[[#This Row],[liczba kobiet]]&gt;ludnosc[[#This Row],[liczba mezczyzn]], 1, 0)</f>
        <v>0</v>
      </c>
      <c r="J1348">
        <f>IF(AND(ludnosc[[#This Row],[czy kobiet wiecej]] = 1, I1347=0), 1, 0)</f>
        <v>0</v>
      </c>
      <c r="K1348">
        <f>IF(ludnosc[[#This Row],[wiek]]&lt;=18, 1, IF(ludnosc[[#This Row],[wiek]]&lt;67, 2, 3))</f>
        <v>2</v>
      </c>
      <c r="L1348">
        <f>SUM(ludnosc[[#This Row],[m_miasto]:[k_wies]])</f>
        <v>479563</v>
      </c>
    </row>
    <row r="1349" spans="1:12" x14ac:dyDescent="0.3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253928</v>
      </c>
      <c r="H1349">
        <f t="shared" si="43"/>
        <v>243686</v>
      </c>
      <c r="I1349">
        <f>IF(ludnosc[[#This Row],[liczba kobiet]]&gt;ludnosc[[#This Row],[liczba mezczyzn]], 1, 0)</f>
        <v>0</v>
      </c>
      <c r="J1349">
        <f>IF(AND(ludnosc[[#This Row],[czy kobiet wiecej]] = 1, I1348=0), 1, 0)</f>
        <v>0</v>
      </c>
      <c r="K1349">
        <f>IF(ludnosc[[#This Row],[wiek]]&lt;=18, 1, IF(ludnosc[[#This Row],[wiek]]&lt;67, 2, 3))</f>
        <v>2</v>
      </c>
      <c r="L1349">
        <f>SUM(ludnosc[[#This Row],[m_miasto]:[k_wies]])</f>
        <v>497614</v>
      </c>
    </row>
    <row r="1350" spans="1:12" x14ac:dyDescent="0.3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269245</v>
      </c>
      <c r="H1350">
        <f t="shared" si="43"/>
        <v>257647</v>
      </c>
      <c r="I1350">
        <f>IF(ludnosc[[#This Row],[liczba kobiet]]&gt;ludnosc[[#This Row],[liczba mezczyzn]], 1, 0)</f>
        <v>0</v>
      </c>
      <c r="J1350">
        <f>IF(AND(ludnosc[[#This Row],[czy kobiet wiecej]] = 1, I1349=0), 1, 0)</f>
        <v>0</v>
      </c>
      <c r="K1350">
        <f>IF(ludnosc[[#This Row],[wiek]]&lt;=18, 1, IF(ludnosc[[#This Row],[wiek]]&lt;67, 2, 3))</f>
        <v>2</v>
      </c>
      <c r="L1350">
        <f>SUM(ludnosc[[#This Row],[m_miasto]:[k_wies]])</f>
        <v>526892</v>
      </c>
    </row>
    <row r="1351" spans="1:12" x14ac:dyDescent="0.3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274738</v>
      </c>
      <c r="H1351">
        <f t="shared" si="43"/>
        <v>263941</v>
      </c>
      <c r="I1351">
        <f>IF(ludnosc[[#This Row],[liczba kobiet]]&gt;ludnosc[[#This Row],[liczba mezczyzn]], 1, 0)</f>
        <v>0</v>
      </c>
      <c r="J1351">
        <f>IF(AND(ludnosc[[#This Row],[czy kobiet wiecej]] = 1, I1350=0), 1, 0)</f>
        <v>0</v>
      </c>
      <c r="K1351">
        <f>IF(ludnosc[[#This Row],[wiek]]&lt;=18, 1, IF(ludnosc[[#This Row],[wiek]]&lt;67, 2, 3))</f>
        <v>2</v>
      </c>
      <c r="L1351">
        <f>SUM(ludnosc[[#This Row],[m_miasto]:[k_wies]])</f>
        <v>538679</v>
      </c>
    </row>
    <row r="1352" spans="1:12" x14ac:dyDescent="0.3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276596</v>
      </c>
      <c r="H1352">
        <f t="shared" si="43"/>
        <v>266136</v>
      </c>
      <c r="I1352">
        <f>IF(ludnosc[[#This Row],[liczba kobiet]]&gt;ludnosc[[#This Row],[liczba mezczyzn]], 1, 0)</f>
        <v>0</v>
      </c>
      <c r="J1352">
        <f>IF(AND(ludnosc[[#This Row],[czy kobiet wiecej]] = 1, I1351=0), 1, 0)</f>
        <v>0</v>
      </c>
      <c r="K1352">
        <f>IF(ludnosc[[#This Row],[wiek]]&lt;=18, 1, IF(ludnosc[[#This Row],[wiek]]&lt;67, 2, 3))</f>
        <v>2</v>
      </c>
      <c r="L1352">
        <f>SUM(ludnosc[[#This Row],[m_miasto]:[k_wies]])</f>
        <v>542732</v>
      </c>
    </row>
    <row r="1353" spans="1:12" x14ac:dyDescent="0.3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283852</v>
      </c>
      <c r="H1353">
        <f t="shared" si="43"/>
        <v>274982</v>
      </c>
      <c r="I1353">
        <f>IF(ludnosc[[#This Row],[liczba kobiet]]&gt;ludnosc[[#This Row],[liczba mezczyzn]], 1, 0)</f>
        <v>0</v>
      </c>
      <c r="J1353">
        <f>IF(AND(ludnosc[[#This Row],[czy kobiet wiecej]] = 1, I1352=0), 1, 0)</f>
        <v>0</v>
      </c>
      <c r="K1353">
        <f>IF(ludnosc[[#This Row],[wiek]]&lt;=18, 1, IF(ludnosc[[#This Row],[wiek]]&lt;67, 2, 3))</f>
        <v>2</v>
      </c>
      <c r="L1353">
        <f>SUM(ludnosc[[#This Row],[m_miasto]:[k_wies]])</f>
        <v>558834</v>
      </c>
    </row>
    <row r="1354" spans="1:12" x14ac:dyDescent="0.3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289147</v>
      </c>
      <c r="H1354">
        <f t="shared" si="43"/>
        <v>279386</v>
      </c>
      <c r="I1354">
        <f>IF(ludnosc[[#This Row],[liczba kobiet]]&gt;ludnosc[[#This Row],[liczba mezczyzn]], 1, 0)</f>
        <v>0</v>
      </c>
      <c r="J1354">
        <f>IF(AND(ludnosc[[#This Row],[czy kobiet wiecej]] = 1, I1353=0), 1, 0)</f>
        <v>0</v>
      </c>
      <c r="K1354">
        <f>IF(ludnosc[[#This Row],[wiek]]&lt;=18, 1, IF(ludnosc[[#This Row],[wiek]]&lt;67, 2, 3))</f>
        <v>2</v>
      </c>
      <c r="L1354">
        <f>SUM(ludnosc[[#This Row],[m_miasto]:[k_wies]])</f>
        <v>568533</v>
      </c>
    </row>
    <row r="1355" spans="1:12" x14ac:dyDescent="0.3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300065</v>
      </c>
      <c r="H1355">
        <f t="shared" si="43"/>
        <v>292485</v>
      </c>
      <c r="I1355">
        <f>IF(ludnosc[[#This Row],[liczba kobiet]]&gt;ludnosc[[#This Row],[liczba mezczyzn]], 1, 0)</f>
        <v>0</v>
      </c>
      <c r="J1355">
        <f>IF(AND(ludnosc[[#This Row],[czy kobiet wiecej]] = 1, I1354=0), 1, 0)</f>
        <v>0</v>
      </c>
      <c r="K1355">
        <f>IF(ludnosc[[#This Row],[wiek]]&lt;=18, 1, IF(ludnosc[[#This Row],[wiek]]&lt;67, 2, 3))</f>
        <v>2</v>
      </c>
      <c r="L1355">
        <f>SUM(ludnosc[[#This Row],[m_miasto]:[k_wies]])</f>
        <v>592550</v>
      </c>
    </row>
    <row r="1356" spans="1:12" x14ac:dyDescent="0.3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316847</v>
      </c>
      <c r="H1356">
        <f t="shared" si="43"/>
        <v>309104</v>
      </c>
      <c r="I1356">
        <f>IF(ludnosc[[#This Row],[liczba kobiet]]&gt;ludnosc[[#This Row],[liczba mezczyzn]], 1, 0)</f>
        <v>0</v>
      </c>
      <c r="J1356">
        <f>IF(AND(ludnosc[[#This Row],[czy kobiet wiecej]] = 1, I1355=0), 1, 0)</f>
        <v>0</v>
      </c>
      <c r="K1356">
        <f>IF(ludnosc[[#This Row],[wiek]]&lt;=18, 1, IF(ludnosc[[#This Row],[wiek]]&lt;67, 2, 3))</f>
        <v>2</v>
      </c>
      <c r="L1356">
        <f>SUM(ludnosc[[#This Row],[m_miasto]:[k_wies]])</f>
        <v>625951</v>
      </c>
    </row>
    <row r="1357" spans="1:12" x14ac:dyDescent="0.3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326303</v>
      </c>
      <c r="H1357">
        <f t="shared" si="43"/>
        <v>318248</v>
      </c>
      <c r="I1357">
        <f>IF(ludnosc[[#This Row],[liczba kobiet]]&gt;ludnosc[[#This Row],[liczba mezczyzn]], 1, 0)</f>
        <v>0</v>
      </c>
      <c r="J1357">
        <f>IF(AND(ludnosc[[#This Row],[czy kobiet wiecej]] = 1, I1356=0), 1, 0)</f>
        <v>0</v>
      </c>
      <c r="K1357">
        <f>IF(ludnosc[[#This Row],[wiek]]&lt;=18, 1, IF(ludnosc[[#This Row],[wiek]]&lt;67, 2, 3))</f>
        <v>2</v>
      </c>
      <c r="L1357">
        <f>SUM(ludnosc[[#This Row],[m_miasto]:[k_wies]])</f>
        <v>644551</v>
      </c>
    </row>
    <row r="1358" spans="1:12" x14ac:dyDescent="0.3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334221</v>
      </c>
      <c r="H1358">
        <f t="shared" si="43"/>
        <v>328437</v>
      </c>
      <c r="I1358">
        <f>IF(ludnosc[[#This Row],[liczba kobiet]]&gt;ludnosc[[#This Row],[liczba mezczyzn]], 1, 0)</f>
        <v>0</v>
      </c>
      <c r="J1358">
        <f>IF(AND(ludnosc[[#This Row],[czy kobiet wiecej]] = 1, I1357=0), 1, 0)</f>
        <v>0</v>
      </c>
      <c r="K1358">
        <f>IF(ludnosc[[#This Row],[wiek]]&lt;=18, 1, IF(ludnosc[[#This Row],[wiek]]&lt;67, 2, 3))</f>
        <v>2</v>
      </c>
      <c r="L1358">
        <f>SUM(ludnosc[[#This Row],[m_miasto]:[k_wies]])</f>
        <v>662658</v>
      </c>
    </row>
    <row r="1359" spans="1:12" x14ac:dyDescent="0.3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323864</v>
      </c>
      <c r="H1359">
        <f t="shared" si="43"/>
        <v>316932</v>
      </c>
      <c r="I1359">
        <f>IF(ludnosc[[#This Row],[liczba kobiet]]&gt;ludnosc[[#This Row],[liczba mezczyzn]], 1, 0)</f>
        <v>0</v>
      </c>
      <c r="J1359">
        <f>IF(AND(ludnosc[[#This Row],[czy kobiet wiecej]] = 1, I1358=0), 1, 0)</f>
        <v>0</v>
      </c>
      <c r="K1359">
        <f>IF(ludnosc[[#This Row],[wiek]]&lt;=18, 1, IF(ludnosc[[#This Row],[wiek]]&lt;67, 2, 3))</f>
        <v>2</v>
      </c>
      <c r="L1359">
        <f>SUM(ludnosc[[#This Row],[m_miasto]:[k_wies]])</f>
        <v>640796</v>
      </c>
    </row>
    <row r="1360" spans="1:12" x14ac:dyDescent="0.3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308257</v>
      </c>
      <c r="H1360">
        <f t="shared" si="43"/>
        <v>304089</v>
      </c>
      <c r="I1360">
        <f>IF(ludnosc[[#This Row],[liczba kobiet]]&gt;ludnosc[[#This Row],[liczba mezczyzn]], 1, 0)</f>
        <v>0</v>
      </c>
      <c r="J1360">
        <f>IF(AND(ludnosc[[#This Row],[czy kobiet wiecej]] = 1, I1359=0), 1, 0)</f>
        <v>0</v>
      </c>
      <c r="K1360">
        <f>IF(ludnosc[[#This Row],[wiek]]&lt;=18, 1, IF(ludnosc[[#This Row],[wiek]]&lt;67, 2, 3))</f>
        <v>2</v>
      </c>
      <c r="L1360">
        <f>SUM(ludnosc[[#This Row],[m_miasto]:[k_wies]])</f>
        <v>612346</v>
      </c>
    </row>
    <row r="1361" spans="1:12" x14ac:dyDescent="0.3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312831</v>
      </c>
      <c r="H1361">
        <f t="shared" si="43"/>
        <v>309611</v>
      </c>
      <c r="I1361">
        <f>IF(ludnosc[[#This Row],[liczba kobiet]]&gt;ludnosc[[#This Row],[liczba mezczyzn]], 1, 0)</f>
        <v>0</v>
      </c>
      <c r="J1361">
        <f>IF(AND(ludnosc[[#This Row],[czy kobiet wiecej]] = 1, I1360=0), 1, 0)</f>
        <v>0</v>
      </c>
      <c r="K1361">
        <f>IF(ludnosc[[#This Row],[wiek]]&lt;=18, 1, IF(ludnosc[[#This Row],[wiek]]&lt;67, 2, 3))</f>
        <v>2</v>
      </c>
      <c r="L1361">
        <f>SUM(ludnosc[[#This Row],[m_miasto]:[k_wies]])</f>
        <v>622442</v>
      </c>
    </row>
    <row r="1362" spans="1:12" x14ac:dyDescent="0.3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310833</v>
      </c>
      <c r="H1362">
        <f t="shared" si="43"/>
        <v>306146</v>
      </c>
      <c r="I1362">
        <f>IF(ludnosc[[#This Row],[liczba kobiet]]&gt;ludnosc[[#This Row],[liczba mezczyzn]], 1, 0)</f>
        <v>0</v>
      </c>
      <c r="J1362">
        <f>IF(AND(ludnosc[[#This Row],[czy kobiet wiecej]] = 1, I1361=0), 1, 0)</f>
        <v>0</v>
      </c>
      <c r="K1362">
        <f>IF(ludnosc[[#This Row],[wiek]]&lt;=18, 1, IF(ludnosc[[#This Row],[wiek]]&lt;67, 2, 3))</f>
        <v>2</v>
      </c>
      <c r="L1362">
        <f>SUM(ludnosc[[#This Row],[m_miasto]:[k_wies]])</f>
        <v>616979</v>
      </c>
    </row>
    <row r="1363" spans="1:12" x14ac:dyDescent="0.3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300428</v>
      </c>
      <c r="H1363">
        <f t="shared" si="43"/>
        <v>297712</v>
      </c>
      <c r="I1363">
        <f>IF(ludnosc[[#This Row],[liczba kobiet]]&gt;ludnosc[[#This Row],[liczba mezczyzn]], 1, 0)</f>
        <v>0</v>
      </c>
      <c r="J1363">
        <f>IF(AND(ludnosc[[#This Row],[czy kobiet wiecej]] = 1, I1362=0), 1, 0)</f>
        <v>0</v>
      </c>
      <c r="K1363">
        <f>IF(ludnosc[[#This Row],[wiek]]&lt;=18, 1, IF(ludnosc[[#This Row],[wiek]]&lt;67, 2, 3))</f>
        <v>2</v>
      </c>
      <c r="L1363">
        <f>SUM(ludnosc[[#This Row],[m_miasto]:[k_wies]])</f>
        <v>598140</v>
      </c>
    </row>
    <row r="1364" spans="1:12" x14ac:dyDescent="0.3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297051</v>
      </c>
      <c r="H1364">
        <f t="shared" si="43"/>
        <v>294739</v>
      </c>
      <c r="I1364">
        <f>IF(ludnosc[[#This Row],[liczba kobiet]]&gt;ludnosc[[#This Row],[liczba mezczyzn]], 1, 0)</f>
        <v>0</v>
      </c>
      <c r="J1364">
        <f>IF(AND(ludnosc[[#This Row],[czy kobiet wiecej]] = 1, I1363=0), 1, 0)</f>
        <v>0</v>
      </c>
      <c r="K1364">
        <f>IF(ludnosc[[#This Row],[wiek]]&lt;=18, 1, IF(ludnosc[[#This Row],[wiek]]&lt;67, 2, 3))</f>
        <v>2</v>
      </c>
      <c r="L1364">
        <f>SUM(ludnosc[[#This Row],[m_miasto]:[k_wies]])</f>
        <v>591790</v>
      </c>
    </row>
    <row r="1365" spans="1:12" x14ac:dyDescent="0.3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296287</v>
      </c>
      <c r="H1365">
        <f t="shared" si="43"/>
        <v>295829</v>
      </c>
      <c r="I1365">
        <f>IF(ludnosc[[#This Row],[liczba kobiet]]&gt;ludnosc[[#This Row],[liczba mezczyzn]], 1, 0)</f>
        <v>0</v>
      </c>
      <c r="J1365">
        <f>IF(AND(ludnosc[[#This Row],[czy kobiet wiecej]] = 1, I1364=0), 1, 0)</f>
        <v>0</v>
      </c>
      <c r="K1365">
        <f>IF(ludnosc[[#This Row],[wiek]]&lt;=18, 1, IF(ludnosc[[#This Row],[wiek]]&lt;67, 2, 3))</f>
        <v>2</v>
      </c>
      <c r="L1365">
        <f>SUM(ludnosc[[#This Row],[m_miasto]:[k_wies]])</f>
        <v>592116</v>
      </c>
    </row>
    <row r="1366" spans="1:12" x14ac:dyDescent="0.3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284704</v>
      </c>
      <c r="H1366">
        <f t="shared" si="43"/>
        <v>285316</v>
      </c>
      <c r="I1366">
        <f>IF(ludnosc[[#This Row],[liczba kobiet]]&gt;ludnosc[[#This Row],[liczba mezczyzn]], 1, 0)</f>
        <v>1</v>
      </c>
      <c r="J1366">
        <f>IF(AND(ludnosc[[#This Row],[czy kobiet wiecej]] = 1, I1365=0), 1, 0)</f>
        <v>1</v>
      </c>
      <c r="K1366">
        <f>IF(ludnosc[[#This Row],[wiek]]&lt;=18, 1, IF(ludnosc[[#This Row],[wiek]]&lt;67, 2, 3))</f>
        <v>2</v>
      </c>
      <c r="L1366">
        <f>SUM(ludnosc[[#This Row],[m_miasto]:[k_wies]])</f>
        <v>570020</v>
      </c>
    </row>
    <row r="1367" spans="1:12" x14ac:dyDescent="0.3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273592</v>
      </c>
      <c r="H1367">
        <f t="shared" si="43"/>
        <v>274102</v>
      </c>
      <c r="I1367">
        <f>IF(ludnosc[[#This Row],[liczba kobiet]]&gt;ludnosc[[#This Row],[liczba mezczyzn]], 1, 0)</f>
        <v>1</v>
      </c>
      <c r="J1367">
        <f>IF(AND(ludnosc[[#This Row],[czy kobiet wiecej]] = 1, I1366=0), 1, 0)</f>
        <v>0</v>
      </c>
      <c r="K1367">
        <f>IF(ludnosc[[#This Row],[wiek]]&lt;=18, 1, IF(ludnosc[[#This Row],[wiek]]&lt;67, 2, 3))</f>
        <v>2</v>
      </c>
      <c r="L1367">
        <f>SUM(ludnosc[[#This Row],[m_miasto]:[k_wies]])</f>
        <v>547694</v>
      </c>
    </row>
    <row r="1368" spans="1:12" x14ac:dyDescent="0.3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260790</v>
      </c>
      <c r="H1368">
        <f t="shared" si="43"/>
        <v>263534</v>
      </c>
      <c r="I1368">
        <f>IF(ludnosc[[#This Row],[liczba kobiet]]&gt;ludnosc[[#This Row],[liczba mezczyzn]], 1, 0)</f>
        <v>1</v>
      </c>
      <c r="J1368">
        <f>IF(AND(ludnosc[[#This Row],[czy kobiet wiecej]] = 1, I1367=0), 1, 0)</f>
        <v>0</v>
      </c>
      <c r="K1368">
        <f>IF(ludnosc[[#This Row],[wiek]]&lt;=18, 1, IF(ludnosc[[#This Row],[wiek]]&lt;67, 2, 3))</f>
        <v>2</v>
      </c>
      <c r="L1368">
        <f>SUM(ludnosc[[#This Row],[m_miasto]:[k_wies]])</f>
        <v>524324</v>
      </c>
    </row>
    <row r="1369" spans="1:12" x14ac:dyDescent="0.3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249836</v>
      </c>
      <c r="H1369">
        <f t="shared" si="43"/>
        <v>253154</v>
      </c>
      <c r="I1369">
        <f>IF(ludnosc[[#This Row],[liczba kobiet]]&gt;ludnosc[[#This Row],[liczba mezczyzn]], 1, 0)</f>
        <v>1</v>
      </c>
      <c r="J1369">
        <f>IF(AND(ludnosc[[#This Row],[czy kobiet wiecej]] = 1, I1368=0), 1, 0)</f>
        <v>0</v>
      </c>
      <c r="K1369">
        <f>IF(ludnosc[[#This Row],[wiek]]&lt;=18, 1, IF(ludnosc[[#This Row],[wiek]]&lt;67, 2, 3))</f>
        <v>2</v>
      </c>
      <c r="L1369">
        <f>SUM(ludnosc[[#This Row],[m_miasto]:[k_wies]])</f>
        <v>502990</v>
      </c>
    </row>
    <row r="1370" spans="1:12" x14ac:dyDescent="0.3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237552</v>
      </c>
      <c r="H1370">
        <f t="shared" si="43"/>
        <v>243624</v>
      </c>
      <c r="I1370">
        <f>IF(ludnosc[[#This Row],[liczba kobiet]]&gt;ludnosc[[#This Row],[liczba mezczyzn]], 1, 0)</f>
        <v>1</v>
      </c>
      <c r="J1370">
        <f>IF(AND(ludnosc[[#This Row],[czy kobiet wiecej]] = 1, I1369=0), 1, 0)</f>
        <v>0</v>
      </c>
      <c r="K1370">
        <f>IF(ludnosc[[#This Row],[wiek]]&lt;=18, 1, IF(ludnosc[[#This Row],[wiek]]&lt;67, 2, 3))</f>
        <v>2</v>
      </c>
      <c r="L1370">
        <f>SUM(ludnosc[[#This Row],[m_miasto]:[k_wies]])</f>
        <v>481176</v>
      </c>
    </row>
    <row r="1371" spans="1:12" x14ac:dyDescent="0.3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229459</v>
      </c>
      <c r="H1371">
        <f t="shared" si="43"/>
        <v>234991</v>
      </c>
      <c r="I1371">
        <f>IF(ludnosc[[#This Row],[liczba kobiet]]&gt;ludnosc[[#This Row],[liczba mezczyzn]], 1, 0)</f>
        <v>1</v>
      </c>
      <c r="J1371">
        <f>IF(AND(ludnosc[[#This Row],[czy kobiet wiecej]] = 1, I1370=0), 1, 0)</f>
        <v>0</v>
      </c>
      <c r="K1371">
        <f>IF(ludnosc[[#This Row],[wiek]]&lt;=18, 1, IF(ludnosc[[#This Row],[wiek]]&lt;67, 2, 3))</f>
        <v>2</v>
      </c>
      <c r="L1371">
        <f>SUM(ludnosc[[#This Row],[m_miasto]:[k_wies]])</f>
        <v>464450</v>
      </c>
    </row>
    <row r="1372" spans="1:12" x14ac:dyDescent="0.3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218445</v>
      </c>
      <c r="H1372">
        <f t="shared" si="43"/>
        <v>226667</v>
      </c>
      <c r="I1372">
        <f>IF(ludnosc[[#This Row],[liczba kobiet]]&gt;ludnosc[[#This Row],[liczba mezczyzn]], 1, 0)</f>
        <v>1</v>
      </c>
      <c r="J1372">
        <f>IF(AND(ludnosc[[#This Row],[czy kobiet wiecej]] = 1, I1371=0), 1, 0)</f>
        <v>0</v>
      </c>
      <c r="K1372">
        <f>IF(ludnosc[[#This Row],[wiek]]&lt;=18, 1, IF(ludnosc[[#This Row],[wiek]]&lt;67, 2, 3))</f>
        <v>2</v>
      </c>
      <c r="L1372">
        <f>SUM(ludnosc[[#This Row],[m_miasto]:[k_wies]])</f>
        <v>445112</v>
      </c>
    </row>
    <row r="1373" spans="1:12" x14ac:dyDescent="0.3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213013</v>
      </c>
      <c r="H1373">
        <f t="shared" si="43"/>
        <v>222026</v>
      </c>
      <c r="I1373">
        <f>IF(ludnosc[[#This Row],[liczba kobiet]]&gt;ludnosc[[#This Row],[liczba mezczyzn]], 1, 0)</f>
        <v>1</v>
      </c>
      <c r="J1373">
        <f>IF(AND(ludnosc[[#This Row],[czy kobiet wiecej]] = 1, I1372=0), 1, 0)</f>
        <v>0</v>
      </c>
      <c r="K1373">
        <f>IF(ludnosc[[#This Row],[wiek]]&lt;=18, 1, IF(ludnosc[[#This Row],[wiek]]&lt;67, 2, 3))</f>
        <v>2</v>
      </c>
      <c r="L1373">
        <f>SUM(ludnosc[[#This Row],[m_miasto]:[k_wies]])</f>
        <v>435039</v>
      </c>
    </row>
    <row r="1374" spans="1:12" x14ac:dyDescent="0.3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208879</v>
      </c>
      <c r="H1374">
        <f t="shared" si="43"/>
        <v>219505</v>
      </c>
      <c r="I1374">
        <f>IF(ludnosc[[#This Row],[liczba kobiet]]&gt;ludnosc[[#This Row],[liczba mezczyzn]], 1, 0)</f>
        <v>1</v>
      </c>
      <c r="J1374">
        <f>IF(AND(ludnosc[[#This Row],[czy kobiet wiecej]] = 1, I1373=0), 1, 0)</f>
        <v>0</v>
      </c>
      <c r="K1374">
        <f>IF(ludnosc[[#This Row],[wiek]]&lt;=18, 1, IF(ludnosc[[#This Row],[wiek]]&lt;67, 2, 3))</f>
        <v>2</v>
      </c>
      <c r="L1374">
        <f>SUM(ludnosc[[#This Row],[m_miasto]:[k_wies]])</f>
        <v>428384</v>
      </c>
    </row>
    <row r="1375" spans="1:12" x14ac:dyDescent="0.3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207702</v>
      </c>
      <c r="H1375">
        <f t="shared" si="43"/>
        <v>220297</v>
      </c>
      <c r="I1375">
        <f>IF(ludnosc[[#This Row],[liczba kobiet]]&gt;ludnosc[[#This Row],[liczba mezczyzn]], 1, 0)</f>
        <v>1</v>
      </c>
      <c r="J1375">
        <f>IF(AND(ludnosc[[#This Row],[czy kobiet wiecej]] = 1, I1374=0), 1, 0)</f>
        <v>0</v>
      </c>
      <c r="K1375">
        <f>IF(ludnosc[[#This Row],[wiek]]&lt;=18, 1, IF(ludnosc[[#This Row],[wiek]]&lt;67, 2, 3))</f>
        <v>2</v>
      </c>
      <c r="L1375">
        <f>SUM(ludnosc[[#This Row],[m_miasto]:[k_wies]])</f>
        <v>427999</v>
      </c>
    </row>
    <row r="1376" spans="1:12" x14ac:dyDescent="0.3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207817</v>
      </c>
      <c r="H1376">
        <f t="shared" si="43"/>
        <v>222241</v>
      </c>
      <c r="I1376">
        <f>IF(ludnosc[[#This Row],[liczba kobiet]]&gt;ludnosc[[#This Row],[liczba mezczyzn]], 1, 0)</f>
        <v>1</v>
      </c>
      <c r="J1376">
        <f>IF(AND(ludnosc[[#This Row],[czy kobiet wiecej]] = 1, I1375=0), 1, 0)</f>
        <v>0</v>
      </c>
      <c r="K1376">
        <f>IF(ludnosc[[#This Row],[wiek]]&lt;=18, 1, IF(ludnosc[[#This Row],[wiek]]&lt;67, 2, 3))</f>
        <v>2</v>
      </c>
      <c r="L1376">
        <f>SUM(ludnosc[[#This Row],[m_miasto]:[k_wies]])</f>
        <v>430058</v>
      </c>
    </row>
    <row r="1377" spans="1:12" x14ac:dyDescent="0.3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209737</v>
      </c>
      <c r="H1377">
        <f t="shared" si="43"/>
        <v>226565</v>
      </c>
      <c r="I1377">
        <f>IF(ludnosc[[#This Row],[liczba kobiet]]&gt;ludnosc[[#This Row],[liczba mezczyzn]], 1, 0)</f>
        <v>1</v>
      </c>
      <c r="J1377">
        <f>IF(AND(ludnosc[[#This Row],[czy kobiet wiecej]] = 1, I1376=0), 1, 0)</f>
        <v>0</v>
      </c>
      <c r="K1377">
        <f>IF(ludnosc[[#This Row],[wiek]]&lt;=18, 1, IF(ludnosc[[#This Row],[wiek]]&lt;67, 2, 3))</f>
        <v>2</v>
      </c>
      <c r="L1377">
        <f>SUM(ludnosc[[#This Row],[m_miasto]:[k_wies]])</f>
        <v>436302</v>
      </c>
    </row>
    <row r="1378" spans="1:12" x14ac:dyDescent="0.3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210524</v>
      </c>
      <c r="H1378">
        <f t="shared" si="43"/>
        <v>231259</v>
      </c>
      <c r="I1378">
        <f>IF(ludnosc[[#This Row],[liczba kobiet]]&gt;ludnosc[[#This Row],[liczba mezczyzn]], 1, 0)</f>
        <v>1</v>
      </c>
      <c r="J1378">
        <f>IF(AND(ludnosc[[#This Row],[czy kobiet wiecej]] = 1, I1377=0), 1, 0)</f>
        <v>0</v>
      </c>
      <c r="K1378">
        <f>IF(ludnosc[[#This Row],[wiek]]&lt;=18, 1, IF(ludnosc[[#This Row],[wiek]]&lt;67, 2, 3))</f>
        <v>2</v>
      </c>
      <c r="L1378">
        <f>SUM(ludnosc[[#This Row],[m_miasto]:[k_wies]])</f>
        <v>441783</v>
      </c>
    </row>
    <row r="1379" spans="1:12" x14ac:dyDescent="0.3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209335</v>
      </c>
      <c r="H1379">
        <f t="shared" si="43"/>
        <v>232324</v>
      </c>
      <c r="I1379">
        <f>IF(ludnosc[[#This Row],[liczba kobiet]]&gt;ludnosc[[#This Row],[liczba mezczyzn]], 1, 0)</f>
        <v>1</v>
      </c>
      <c r="J1379">
        <f>IF(AND(ludnosc[[#This Row],[czy kobiet wiecej]] = 1, I1378=0), 1, 0)</f>
        <v>0</v>
      </c>
      <c r="K1379">
        <f>IF(ludnosc[[#This Row],[wiek]]&lt;=18, 1, IF(ludnosc[[#This Row],[wiek]]&lt;67, 2, 3))</f>
        <v>2</v>
      </c>
      <c r="L1379">
        <f>SUM(ludnosc[[#This Row],[m_miasto]:[k_wies]])</f>
        <v>441659</v>
      </c>
    </row>
    <row r="1380" spans="1:12" x14ac:dyDescent="0.3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212930</v>
      </c>
      <c r="H1380">
        <f t="shared" si="43"/>
        <v>240685</v>
      </c>
      <c r="I1380">
        <f>IF(ludnosc[[#This Row],[liczba kobiet]]&gt;ludnosc[[#This Row],[liczba mezczyzn]], 1, 0)</f>
        <v>1</v>
      </c>
      <c r="J1380">
        <f>IF(AND(ludnosc[[#This Row],[czy kobiet wiecej]] = 1, I1379=0), 1, 0)</f>
        <v>0</v>
      </c>
      <c r="K1380">
        <f>IF(ludnosc[[#This Row],[wiek]]&lt;=18, 1, IF(ludnosc[[#This Row],[wiek]]&lt;67, 2, 3))</f>
        <v>2</v>
      </c>
      <c r="L1380">
        <f>SUM(ludnosc[[#This Row],[m_miasto]:[k_wies]])</f>
        <v>453615</v>
      </c>
    </row>
    <row r="1381" spans="1:12" x14ac:dyDescent="0.3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220101</v>
      </c>
      <c r="H1381">
        <f t="shared" si="43"/>
        <v>254120</v>
      </c>
      <c r="I1381">
        <f>IF(ludnosc[[#This Row],[liczba kobiet]]&gt;ludnosc[[#This Row],[liczba mezczyzn]], 1, 0)</f>
        <v>1</v>
      </c>
      <c r="J1381">
        <f>IF(AND(ludnosc[[#This Row],[czy kobiet wiecej]] = 1, I1380=0), 1, 0)</f>
        <v>0</v>
      </c>
      <c r="K1381">
        <f>IF(ludnosc[[#This Row],[wiek]]&lt;=18, 1, IF(ludnosc[[#This Row],[wiek]]&lt;67, 2, 3))</f>
        <v>2</v>
      </c>
      <c r="L1381">
        <f>SUM(ludnosc[[#This Row],[m_miasto]:[k_wies]])</f>
        <v>474221</v>
      </c>
    </row>
    <row r="1382" spans="1:12" x14ac:dyDescent="0.3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229868</v>
      </c>
      <c r="H1382">
        <f t="shared" si="43"/>
        <v>269248</v>
      </c>
      <c r="I1382">
        <f>IF(ludnosc[[#This Row],[liczba kobiet]]&gt;ludnosc[[#This Row],[liczba mezczyzn]], 1, 0)</f>
        <v>1</v>
      </c>
      <c r="J1382">
        <f>IF(AND(ludnosc[[#This Row],[czy kobiet wiecej]] = 1, I1381=0), 1, 0)</f>
        <v>0</v>
      </c>
      <c r="K1382">
        <f>IF(ludnosc[[#This Row],[wiek]]&lt;=18, 1, IF(ludnosc[[#This Row],[wiek]]&lt;67, 2, 3))</f>
        <v>3</v>
      </c>
      <c r="L1382">
        <f>SUM(ludnosc[[#This Row],[m_miasto]:[k_wies]])</f>
        <v>499116</v>
      </c>
    </row>
    <row r="1383" spans="1:12" x14ac:dyDescent="0.3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232200</v>
      </c>
      <c r="H1383">
        <f t="shared" si="43"/>
        <v>277060</v>
      </c>
      <c r="I1383">
        <f>IF(ludnosc[[#This Row],[liczba kobiet]]&gt;ludnosc[[#This Row],[liczba mezczyzn]], 1, 0)</f>
        <v>1</v>
      </c>
      <c r="J1383">
        <f>IF(AND(ludnosc[[#This Row],[czy kobiet wiecej]] = 1, I1382=0), 1, 0)</f>
        <v>0</v>
      </c>
      <c r="K1383">
        <f>IF(ludnosc[[#This Row],[wiek]]&lt;=18, 1, IF(ludnosc[[#This Row],[wiek]]&lt;67, 2, 3))</f>
        <v>3</v>
      </c>
      <c r="L1383">
        <f>SUM(ludnosc[[#This Row],[m_miasto]:[k_wies]])</f>
        <v>509260</v>
      </c>
    </row>
    <row r="1384" spans="1:12" x14ac:dyDescent="0.3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229680</v>
      </c>
      <c r="H1384">
        <f t="shared" si="43"/>
        <v>280283</v>
      </c>
      <c r="I1384">
        <f>IF(ludnosc[[#This Row],[liczba kobiet]]&gt;ludnosc[[#This Row],[liczba mezczyzn]], 1, 0)</f>
        <v>1</v>
      </c>
      <c r="J1384">
        <f>IF(AND(ludnosc[[#This Row],[czy kobiet wiecej]] = 1, I1383=0), 1, 0)</f>
        <v>0</v>
      </c>
      <c r="K1384">
        <f>IF(ludnosc[[#This Row],[wiek]]&lt;=18, 1, IF(ludnosc[[#This Row],[wiek]]&lt;67, 2, 3))</f>
        <v>3</v>
      </c>
      <c r="L1384">
        <f>SUM(ludnosc[[#This Row],[m_miasto]:[k_wies]])</f>
        <v>509963</v>
      </c>
    </row>
    <row r="1385" spans="1:12" x14ac:dyDescent="0.3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221747</v>
      </c>
      <c r="H1385">
        <f t="shared" si="43"/>
        <v>275135</v>
      </c>
      <c r="I1385">
        <f>IF(ludnosc[[#This Row],[liczba kobiet]]&gt;ludnosc[[#This Row],[liczba mezczyzn]], 1, 0)</f>
        <v>1</v>
      </c>
      <c r="J1385">
        <f>IF(AND(ludnosc[[#This Row],[czy kobiet wiecej]] = 1, I1384=0), 1, 0)</f>
        <v>0</v>
      </c>
      <c r="K1385">
        <f>IF(ludnosc[[#This Row],[wiek]]&lt;=18, 1, IF(ludnosc[[#This Row],[wiek]]&lt;67, 2, 3))</f>
        <v>3</v>
      </c>
      <c r="L1385">
        <f>SUM(ludnosc[[#This Row],[m_miasto]:[k_wies]])</f>
        <v>496882</v>
      </c>
    </row>
    <row r="1386" spans="1:12" x14ac:dyDescent="0.3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217358</v>
      </c>
      <c r="H1386">
        <f t="shared" si="43"/>
        <v>275429</v>
      </c>
      <c r="I1386">
        <f>IF(ludnosc[[#This Row],[liczba kobiet]]&gt;ludnosc[[#This Row],[liczba mezczyzn]], 1, 0)</f>
        <v>1</v>
      </c>
      <c r="J1386">
        <f>IF(AND(ludnosc[[#This Row],[czy kobiet wiecej]] = 1, I1385=0), 1, 0)</f>
        <v>0</v>
      </c>
      <c r="K1386">
        <f>IF(ludnosc[[#This Row],[wiek]]&lt;=18, 1, IF(ludnosc[[#This Row],[wiek]]&lt;67, 2, 3))</f>
        <v>3</v>
      </c>
      <c r="L1386">
        <f>SUM(ludnosc[[#This Row],[m_miasto]:[k_wies]])</f>
        <v>492787</v>
      </c>
    </row>
    <row r="1387" spans="1:12" x14ac:dyDescent="0.3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201557</v>
      </c>
      <c r="H1387">
        <f t="shared" si="43"/>
        <v>262834</v>
      </c>
      <c r="I1387">
        <f>IF(ludnosc[[#This Row],[liczba kobiet]]&gt;ludnosc[[#This Row],[liczba mezczyzn]], 1, 0)</f>
        <v>1</v>
      </c>
      <c r="J1387">
        <f>IF(AND(ludnosc[[#This Row],[czy kobiet wiecej]] = 1, I1386=0), 1, 0)</f>
        <v>0</v>
      </c>
      <c r="K1387">
        <f>IF(ludnosc[[#This Row],[wiek]]&lt;=18, 1, IF(ludnosc[[#This Row],[wiek]]&lt;67, 2, 3))</f>
        <v>3</v>
      </c>
      <c r="L1387">
        <f>SUM(ludnosc[[#This Row],[m_miasto]:[k_wies]])</f>
        <v>464391</v>
      </c>
    </row>
    <row r="1388" spans="1:12" x14ac:dyDescent="0.3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192632</v>
      </c>
      <c r="H1388">
        <f t="shared" si="43"/>
        <v>258137</v>
      </c>
      <c r="I1388">
        <f>IF(ludnosc[[#This Row],[liczba kobiet]]&gt;ludnosc[[#This Row],[liczba mezczyzn]], 1, 0)</f>
        <v>1</v>
      </c>
      <c r="J1388">
        <f>IF(AND(ludnosc[[#This Row],[czy kobiet wiecej]] = 1, I1387=0), 1, 0)</f>
        <v>0</v>
      </c>
      <c r="K1388">
        <f>IF(ludnosc[[#This Row],[wiek]]&lt;=18, 1, IF(ludnosc[[#This Row],[wiek]]&lt;67, 2, 3))</f>
        <v>3</v>
      </c>
      <c r="L1388">
        <f>SUM(ludnosc[[#This Row],[m_miasto]:[k_wies]])</f>
        <v>450769</v>
      </c>
    </row>
    <row r="1389" spans="1:12" x14ac:dyDescent="0.3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181795</v>
      </c>
      <c r="H1389">
        <f t="shared" si="43"/>
        <v>250462</v>
      </c>
      <c r="I1389">
        <f>IF(ludnosc[[#This Row],[liczba kobiet]]&gt;ludnosc[[#This Row],[liczba mezczyzn]], 1, 0)</f>
        <v>1</v>
      </c>
      <c r="J1389">
        <f>IF(AND(ludnosc[[#This Row],[czy kobiet wiecej]] = 1, I1388=0), 1, 0)</f>
        <v>0</v>
      </c>
      <c r="K1389">
        <f>IF(ludnosc[[#This Row],[wiek]]&lt;=18, 1, IF(ludnosc[[#This Row],[wiek]]&lt;67, 2, 3))</f>
        <v>3</v>
      </c>
      <c r="L1389">
        <f>SUM(ludnosc[[#This Row],[m_miasto]:[k_wies]])</f>
        <v>432257</v>
      </c>
    </row>
    <row r="1390" spans="1:12" x14ac:dyDescent="0.3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170107</v>
      </c>
      <c r="H1390">
        <f t="shared" si="43"/>
        <v>243114</v>
      </c>
      <c r="I1390">
        <f>IF(ludnosc[[#This Row],[liczba kobiet]]&gt;ludnosc[[#This Row],[liczba mezczyzn]], 1, 0)</f>
        <v>1</v>
      </c>
      <c r="J1390">
        <f>IF(AND(ludnosc[[#This Row],[czy kobiet wiecej]] = 1, I1389=0), 1, 0)</f>
        <v>0</v>
      </c>
      <c r="K1390">
        <f>IF(ludnosc[[#This Row],[wiek]]&lt;=18, 1, IF(ludnosc[[#This Row],[wiek]]&lt;67, 2, 3))</f>
        <v>3</v>
      </c>
      <c r="L1390">
        <f>SUM(ludnosc[[#This Row],[m_miasto]:[k_wies]])</f>
        <v>413221</v>
      </c>
    </row>
    <row r="1391" spans="1:12" x14ac:dyDescent="0.3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155467</v>
      </c>
      <c r="H1391">
        <f t="shared" si="43"/>
        <v>226748</v>
      </c>
      <c r="I1391">
        <f>IF(ludnosc[[#This Row],[liczba kobiet]]&gt;ludnosc[[#This Row],[liczba mezczyzn]], 1, 0)</f>
        <v>1</v>
      </c>
      <c r="J1391">
        <f>IF(AND(ludnosc[[#This Row],[czy kobiet wiecej]] = 1, I1390=0), 1, 0)</f>
        <v>0</v>
      </c>
      <c r="K1391">
        <f>IF(ludnosc[[#This Row],[wiek]]&lt;=18, 1, IF(ludnosc[[#This Row],[wiek]]&lt;67, 2, 3))</f>
        <v>3</v>
      </c>
      <c r="L1391">
        <f>SUM(ludnosc[[#This Row],[m_miasto]:[k_wies]])</f>
        <v>382215</v>
      </c>
    </row>
    <row r="1392" spans="1:12" x14ac:dyDescent="0.3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140494</v>
      </c>
      <c r="H1392">
        <f t="shared" si="43"/>
        <v>212850</v>
      </c>
      <c r="I1392">
        <f>IF(ludnosc[[#This Row],[liczba kobiet]]&gt;ludnosc[[#This Row],[liczba mezczyzn]], 1, 0)</f>
        <v>1</v>
      </c>
      <c r="J1392">
        <f>IF(AND(ludnosc[[#This Row],[czy kobiet wiecej]] = 1, I1391=0), 1, 0)</f>
        <v>0</v>
      </c>
      <c r="K1392">
        <f>IF(ludnosc[[#This Row],[wiek]]&lt;=18, 1, IF(ludnosc[[#This Row],[wiek]]&lt;67, 2, 3))</f>
        <v>3</v>
      </c>
      <c r="L1392">
        <f>SUM(ludnosc[[#This Row],[m_miasto]:[k_wies]])</f>
        <v>353344</v>
      </c>
    </row>
    <row r="1393" spans="1:12" x14ac:dyDescent="0.3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128940</v>
      </c>
      <c r="H1393">
        <f t="shared" si="43"/>
        <v>200486</v>
      </c>
      <c r="I1393">
        <f>IF(ludnosc[[#This Row],[liczba kobiet]]&gt;ludnosc[[#This Row],[liczba mezczyzn]], 1, 0)</f>
        <v>1</v>
      </c>
      <c r="J1393">
        <f>IF(AND(ludnosc[[#This Row],[czy kobiet wiecej]] = 1, I1392=0), 1, 0)</f>
        <v>0</v>
      </c>
      <c r="K1393">
        <f>IF(ludnosc[[#This Row],[wiek]]&lt;=18, 1, IF(ludnosc[[#This Row],[wiek]]&lt;67, 2, 3))</f>
        <v>3</v>
      </c>
      <c r="L1393">
        <f>SUM(ludnosc[[#This Row],[m_miasto]:[k_wies]])</f>
        <v>329426</v>
      </c>
    </row>
    <row r="1394" spans="1:12" x14ac:dyDescent="0.3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112216</v>
      </c>
      <c r="H1394">
        <f t="shared" si="43"/>
        <v>181650</v>
      </c>
      <c r="I1394">
        <f>IF(ludnosc[[#This Row],[liczba kobiet]]&gt;ludnosc[[#This Row],[liczba mezczyzn]], 1, 0)</f>
        <v>1</v>
      </c>
      <c r="J1394">
        <f>IF(AND(ludnosc[[#This Row],[czy kobiet wiecej]] = 1, I1393=0), 1, 0)</f>
        <v>0</v>
      </c>
      <c r="K1394">
        <f>IF(ludnosc[[#This Row],[wiek]]&lt;=18, 1, IF(ludnosc[[#This Row],[wiek]]&lt;67, 2, 3))</f>
        <v>3</v>
      </c>
      <c r="L1394">
        <f>SUM(ludnosc[[#This Row],[m_miasto]:[k_wies]])</f>
        <v>293866</v>
      </c>
    </row>
    <row r="1395" spans="1:12" x14ac:dyDescent="0.3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94346</v>
      </c>
      <c r="H1395">
        <f t="shared" si="43"/>
        <v>159711</v>
      </c>
      <c r="I1395">
        <f>IF(ludnosc[[#This Row],[liczba kobiet]]&gt;ludnosc[[#This Row],[liczba mezczyzn]], 1, 0)</f>
        <v>1</v>
      </c>
      <c r="J1395">
        <f>IF(AND(ludnosc[[#This Row],[czy kobiet wiecej]] = 1, I1394=0), 1, 0)</f>
        <v>0</v>
      </c>
      <c r="K1395">
        <f>IF(ludnosc[[#This Row],[wiek]]&lt;=18, 1, IF(ludnosc[[#This Row],[wiek]]&lt;67, 2, 3))</f>
        <v>3</v>
      </c>
      <c r="L1395">
        <f>SUM(ludnosc[[#This Row],[m_miasto]:[k_wies]])</f>
        <v>254057</v>
      </c>
    </row>
    <row r="1396" spans="1:12" x14ac:dyDescent="0.3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62354</v>
      </c>
      <c r="H1396">
        <f t="shared" si="43"/>
        <v>110527</v>
      </c>
      <c r="I1396">
        <f>IF(ludnosc[[#This Row],[liczba kobiet]]&gt;ludnosc[[#This Row],[liczba mezczyzn]], 1, 0)</f>
        <v>1</v>
      </c>
      <c r="J1396">
        <f>IF(AND(ludnosc[[#This Row],[czy kobiet wiecej]] = 1, I1395=0), 1, 0)</f>
        <v>0</v>
      </c>
      <c r="K1396">
        <f>IF(ludnosc[[#This Row],[wiek]]&lt;=18, 1, IF(ludnosc[[#This Row],[wiek]]&lt;67, 2, 3))</f>
        <v>3</v>
      </c>
      <c r="L1396">
        <f>SUM(ludnosc[[#This Row],[m_miasto]:[k_wies]])</f>
        <v>172881</v>
      </c>
    </row>
    <row r="1397" spans="1:12" x14ac:dyDescent="0.3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56244</v>
      </c>
      <c r="H1397">
        <f t="shared" si="43"/>
        <v>104475</v>
      </c>
      <c r="I1397">
        <f>IF(ludnosc[[#This Row],[liczba kobiet]]&gt;ludnosc[[#This Row],[liczba mezczyzn]], 1, 0)</f>
        <v>1</v>
      </c>
      <c r="J1397">
        <f>IF(AND(ludnosc[[#This Row],[czy kobiet wiecej]] = 1, I1396=0), 1, 0)</f>
        <v>0</v>
      </c>
      <c r="K1397">
        <f>IF(ludnosc[[#This Row],[wiek]]&lt;=18, 1, IF(ludnosc[[#This Row],[wiek]]&lt;67, 2, 3))</f>
        <v>3</v>
      </c>
      <c r="L1397">
        <f>SUM(ludnosc[[#This Row],[m_miasto]:[k_wies]])</f>
        <v>160719</v>
      </c>
    </row>
    <row r="1398" spans="1:12" x14ac:dyDescent="0.3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49627</v>
      </c>
      <c r="H1398">
        <f t="shared" si="43"/>
        <v>95542</v>
      </c>
      <c r="I1398">
        <f>IF(ludnosc[[#This Row],[liczba kobiet]]&gt;ludnosc[[#This Row],[liczba mezczyzn]], 1, 0)</f>
        <v>1</v>
      </c>
      <c r="J1398">
        <f>IF(AND(ludnosc[[#This Row],[czy kobiet wiecej]] = 1, I1397=0), 1, 0)</f>
        <v>0</v>
      </c>
      <c r="K1398">
        <f>IF(ludnosc[[#This Row],[wiek]]&lt;=18, 1, IF(ludnosc[[#This Row],[wiek]]&lt;67, 2, 3))</f>
        <v>3</v>
      </c>
      <c r="L1398">
        <f>SUM(ludnosc[[#This Row],[m_miasto]:[k_wies]])</f>
        <v>145169</v>
      </c>
    </row>
    <row r="1399" spans="1:12" x14ac:dyDescent="0.3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43481</v>
      </c>
      <c r="H1399">
        <f t="shared" si="43"/>
        <v>88016</v>
      </c>
      <c r="I1399">
        <f>IF(ludnosc[[#This Row],[liczba kobiet]]&gt;ludnosc[[#This Row],[liczba mezczyzn]], 1, 0)</f>
        <v>1</v>
      </c>
      <c r="J1399">
        <f>IF(AND(ludnosc[[#This Row],[czy kobiet wiecej]] = 1, I1398=0), 1, 0)</f>
        <v>0</v>
      </c>
      <c r="K1399">
        <f>IF(ludnosc[[#This Row],[wiek]]&lt;=18, 1, IF(ludnosc[[#This Row],[wiek]]&lt;67, 2, 3))</f>
        <v>3</v>
      </c>
      <c r="L1399">
        <f>SUM(ludnosc[[#This Row],[m_miasto]:[k_wies]])</f>
        <v>131497</v>
      </c>
    </row>
    <row r="1400" spans="1:12" x14ac:dyDescent="0.3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41273</v>
      </c>
      <c r="H1400">
        <f t="shared" si="43"/>
        <v>87357</v>
      </c>
      <c r="I1400">
        <f>IF(ludnosc[[#This Row],[liczba kobiet]]&gt;ludnosc[[#This Row],[liczba mezczyzn]], 1, 0)</f>
        <v>1</v>
      </c>
      <c r="J1400">
        <f>IF(AND(ludnosc[[#This Row],[czy kobiet wiecej]] = 1, I1399=0), 1, 0)</f>
        <v>0</v>
      </c>
      <c r="K1400">
        <f>IF(ludnosc[[#This Row],[wiek]]&lt;=18, 1, IF(ludnosc[[#This Row],[wiek]]&lt;67, 2, 3))</f>
        <v>3</v>
      </c>
      <c r="L1400">
        <f>SUM(ludnosc[[#This Row],[m_miasto]:[k_wies]])</f>
        <v>128630</v>
      </c>
    </row>
    <row r="1401" spans="1:12" x14ac:dyDescent="0.3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37606</v>
      </c>
      <c r="H1401">
        <f t="shared" si="43"/>
        <v>84138</v>
      </c>
      <c r="I1401">
        <f>IF(ludnosc[[#This Row],[liczba kobiet]]&gt;ludnosc[[#This Row],[liczba mezczyzn]], 1, 0)</f>
        <v>1</v>
      </c>
      <c r="J1401">
        <f>IF(AND(ludnosc[[#This Row],[czy kobiet wiecej]] = 1, I1400=0), 1, 0)</f>
        <v>0</v>
      </c>
      <c r="K1401">
        <f>IF(ludnosc[[#This Row],[wiek]]&lt;=18, 1, IF(ludnosc[[#This Row],[wiek]]&lt;67, 2, 3))</f>
        <v>3</v>
      </c>
      <c r="L1401">
        <f>SUM(ludnosc[[#This Row],[m_miasto]:[k_wies]])</f>
        <v>121744</v>
      </c>
    </row>
    <row r="1402" spans="1:12" x14ac:dyDescent="0.3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32649</v>
      </c>
      <c r="H1402">
        <f t="shared" si="43"/>
        <v>76860</v>
      </c>
      <c r="I1402">
        <f>IF(ludnosc[[#This Row],[liczba kobiet]]&gt;ludnosc[[#This Row],[liczba mezczyzn]], 1, 0)</f>
        <v>1</v>
      </c>
      <c r="J1402">
        <f>IF(AND(ludnosc[[#This Row],[czy kobiet wiecej]] = 1, I1401=0), 1, 0)</f>
        <v>0</v>
      </c>
      <c r="K1402">
        <f>IF(ludnosc[[#This Row],[wiek]]&lt;=18, 1, IF(ludnosc[[#This Row],[wiek]]&lt;67, 2, 3))</f>
        <v>3</v>
      </c>
      <c r="L1402">
        <f>SUM(ludnosc[[#This Row],[m_miasto]:[k_wies]])</f>
        <v>109509</v>
      </c>
    </row>
    <row r="1403" spans="1:12" x14ac:dyDescent="0.3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27971</v>
      </c>
      <c r="H1403">
        <f t="shared" si="43"/>
        <v>69047</v>
      </c>
      <c r="I1403">
        <f>IF(ludnosc[[#This Row],[liczba kobiet]]&gt;ludnosc[[#This Row],[liczba mezczyzn]], 1, 0)</f>
        <v>1</v>
      </c>
      <c r="J1403">
        <f>IF(AND(ludnosc[[#This Row],[czy kobiet wiecej]] = 1, I1402=0), 1, 0)</f>
        <v>0</v>
      </c>
      <c r="K1403">
        <f>IF(ludnosc[[#This Row],[wiek]]&lt;=18, 1, IF(ludnosc[[#This Row],[wiek]]&lt;67, 2, 3))</f>
        <v>3</v>
      </c>
      <c r="L1403">
        <f>SUM(ludnosc[[#This Row],[m_miasto]:[k_wies]])</f>
        <v>97018</v>
      </c>
    </row>
    <row r="1404" spans="1:12" x14ac:dyDescent="0.3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23938</v>
      </c>
      <c r="H1404">
        <f t="shared" si="43"/>
        <v>61443</v>
      </c>
      <c r="I1404">
        <f>IF(ludnosc[[#This Row],[liczba kobiet]]&gt;ludnosc[[#This Row],[liczba mezczyzn]], 1, 0)</f>
        <v>1</v>
      </c>
      <c r="J1404">
        <f>IF(AND(ludnosc[[#This Row],[czy kobiet wiecej]] = 1, I1403=0), 1, 0)</f>
        <v>0</v>
      </c>
      <c r="K1404">
        <f>IF(ludnosc[[#This Row],[wiek]]&lt;=18, 1, IF(ludnosc[[#This Row],[wiek]]&lt;67, 2, 3))</f>
        <v>3</v>
      </c>
      <c r="L1404">
        <f>SUM(ludnosc[[#This Row],[m_miasto]:[k_wies]])</f>
        <v>85381</v>
      </c>
    </row>
    <row r="1405" spans="1:12" x14ac:dyDescent="0.3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20132</v>
      </c>
      <c r="H1405">
        <f t="shared" si="43"/>
        <v>54255</v>
      </c>
      <c r="I1405">
        <f>IF(ludnosc[[#This Row],[liczba kobiet]]&gt;ludnosc[[#This Row],[liczba mezczyzn]], 1, 0)</f>
        <v>1</v>
      </c>
      <c r="J1405">
        <f>IF(AND(ludnosc[[#This Row],[czy kobiet wiecej]] = 1, I1404=0), 1, 0)</f>
        <v>0</v>
      </c>
      <c r="K1405">
        <f>IF(ludnosc[[#This Row],[wiek]]&lt;=18, 1, IF(ludnosc[[#This Row],[wiek]]&lt;67, 2, 3))</f>
        <v>3</v>
      </c>
      <c r="L1405">
        <f>SUM(ludnosc[[#This Row],[m_miasto]:[k_wies]])</f>
        <v>74387</v>
      </c>
    </row>
    <row r="1406" spans="1:12" x14ac:dyDescent="0.3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16256</v>
      </c>
      <c r="H1406">
        <f t="shared" si="43"/>
        <v>45800</v>
      </c>
      <c r="I1406">
        <f>IF(ludnosc[[#This Row],[liczba kobiet]]&gt;ludnosc[[#This Row],[liczba mezczyzn]], 1, 0)</f>
        <v>1</v>
      </c>
      <c r="J1406">
        <f>IF(AND(ludnosc[[#This Row],[czy kobiet wiecej]] = 1, I1405=0), 1, 0)</f>
        <v>0</v>
      </c>
      <c r="K1406">
        <f>IF(ludnosc[[#This Row],[wiek]]&lt;=18, 1, IF(ludnosc[[#This Row],[wiek]]&lt;67, 2, 3))</f>
        <v>3</v>
      </c>
      <c r="L1406">
        <f>SUM(ludnosc[[#This Row],[m_miasto]:[k_wies]])</f>
        <v>62056</v>
      </c>
    </row>
    <row r="1407" spans="1:12" x14ac:dyDescent="0.3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12735</v>
      </c>
      <c r="H1407">
        <f t="shared" si="43"/>
        <v>37631</v>
      </c>
      <c r="I1407">
        <f>IF(ludnosc[[#This Row],[liczba kobiet]]&gt;ludnosc[[#This Row],[liczba mezczyzn]], 1, 0)</f>
        <v>1</v>
      </c>
      <c r="J1407">
        <f>IF(AND(ludnosc[[#This Row],[czy kobiet wiecej]] = 1, I1406=0), 1, 0)</f>
        <v>0</v>
      </c>
      <c r="K1407">
        <f>IF(ludnosc[[#This Row],[wiek]]&lt;=18, 1, IF(ludnosc[[#This Row],[wiek]]&lt;67, 2, 3))</f>
        <v>3</v>
      </c>
      <c r="L1407">
        <f>SUM(ludnosc[[#This Row],[m_miasto]:[k_wies]])</f>
        <v>50366</v>
      </c>
    </row>
    <row r="1408" spans="1:12" x14ac:dyDescent="0.3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9928</v>
      </c>
      <c r="H1408">
        <f t="shared" si="43"/>
        <v>30390</v>
      </c>
      <c r="I1408">
        <f>IF(ludnosc[[#This Row],[liczba kobiet]]&gt;ludnosc[[#This Row],[liczba mezczyzn]], 1, 0)</f>
        <v>1</v>
      </c>
      <c r="J1408">
        <f>IF(AND(ludnosc[[#This Row],[czy kobiet wiecej]] = 1, I1407=0), 1, 0)</f>
        <v>0</v>
      </c>
      <c r="K1408">
        <f>IF(ludnosc[[#This Row],[wiek]]&lt;=18, 1, IF(ludnosc[[#This Row],[wiek]]&lt;67, 2, 3))</f>
        <v>3</v>
      </c>
      <c r="L1408">
        <f>SUM(ludnosc[[#This Row],[m_miasto]:[k_wies]])</f>
        <v>40318</v>
      </c>
    </row>
    <row r="1409" spans="1:12" x14ac:dyDescent="0.3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7867</v>
      </c>
      <c r="H1409">
        <f t="shared" si="43"/>
        <v>25577</v>
      </c>
      <c r="I1409">
        <f>IF(ludnosc[[#This Row],[liczba kobiet]]&gt;ludnosc[[#This Row],[liczba mezczyzn]], 1, 0)</f>
        <v>1</v>
      </c>
      <c r="J1409">
        <f>IF(AND(ludnosc[[#This Row],[czy kobiet wiecej]] = 1, I1408=0), 1, 0)</f>
        <v>0</v>
      </c>
      <c r="K1409">
        <f>IF(ludnosc[[#This Row],[wiek]]&lt;=18, 1, IF(ludnosc[[#This Row],[wiek]]&lt;67, 2, 3))</f>
        <v>3</v>
      </c>
      <c r="L1409">
        <f>SUM(ludnosc[[#This Row],[m_miasto]:[k_wies]])</f>
        <v>33444</v>
      </c>
    </row>
    <row r="1410" spans="1:12" x14ac:dyDescent="0.3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6011</v>
      </c>
      <c r="H1410">
        <f t="shared" si="43"/>
        <v>20194</v>
      </c>
      <c r="I1410">
        <f>IF(ludnosc[[#This Row],[liczba kobiet]]&gt;ludnosc[[#This Row],[liczba mezczyzn]], 1, 0)</f>
        <v>1</v>
      </c>
      <c r="J1410">
        <f>IF(AND(ludnosc[[#This Row],[czy kobiet wiecej]] = 1, I1409=0), 1, 0)</f>
        <v>0</v>
      </c>
      <c r="K1410">
        <f>IF(ludnosc[[#This Row],[wiek]]&lt;=18, 1, IF(ludnosc[[#This Row],[wiek]]&lt;67, 2, 3))</f>
        <v>3</v>
      </c>
      <c r="L1410">
        <f>SUM(ludnosc[[#This Row],[m_miasto]:[k_wies]])</f>
        <v>26205</v>
      </c>
    </row>
    <row r="1411" spans="1:12" x14ac:dyDescent="0.3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C1411+E1411</f>
        <v>4466</v>
      </c>
      <c r="H1411">
        <f t="shared" ref="H1411:H1474" si="45">D1411+F1411</f>
        <v>15822</v>
      </c>
      <c r="I1411">
        <f>IF(ludnosc[[#This Row],[liczba kobiet]]&gt;ludnosc[[#This Row],[liczba mezczyzn]], 1, 0)</f>
        <v>1</v>
      </c>
      <c r="J1411">
        <f>IF(AND(ludnosc[[#This Row],[czy kobiet wiecej]] = 1, I1410=0), 1, 0)</f>
        <v>0</v>
      </c>
      <c r="K1411">
        <f>IF(ludnosc[[#This Row],[wiek]]&lt;=18, 1, IF(ludnosc[[#This Row],[wiek]]&lt;67, 2, 3))</f>
        <v>3</v>
      </c>
      <c r="L1411">
        <f>SUM(ludnosc[[#This Row],[m_miasto]:[k_wies]])</f>
        <v>20288</v>
      </c>
    </row>
    <row r="1412" spans="1:12" x14ac:dyDescent="0.3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2972</v>
      </c>
      <c r="H1412">
        <f t="shared" si="45"/>
        <v>11121</v>
      </c>
      <c r="I1412">
        <f>IF(ludnosc[[#This Row],[liczba kobiet]]&gt;ludnosc[[#This Row],[liczba mezczyzn]], 1, 0)</f>
        <v>1</v>
      </c>
      <c r="J1412">
        <f>IF(AND(ludnosc[[#This Row],[czy kobiet wiecej]] = 1, I1411=0), 1, 0)</f>
        <v>0</v>
      </c>
      <c r="K1412">
        <f>IF(ludnosc[[#This Row],[wiek]]&lt;=18, 1, IF(ludnosc[[#This Row],[wiek]]&lt;67, 2, 3))</f>
        <v>3</v>
      </c>
      <c r="L1412">
        <f>SUM(ludnosc[[#This Row],[m_miasto]:[k_wies]])</f>
        <v>14093</v>
      </c>
    </row>
    <row r="1413" spans="1:12" x14ac:dyDescent="0.3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1972</v>
      </c>
      <c r="H1413">
        <f t="shared" si="45"/>
        <v>7764</v>
      </c>
      <c r="I1413">
        <f>IF(ludnosc[[#This Row],[liczba kobiet]]&gt;ludnosc[[#This Row],[liczba mezczyzn]], 1, 0)</f>
        <v>1</v>
      </c>
      <c r="J1413">
        <f>IF(AND(ludnosc[[#This Row],[czy kobiet wiecej]] = 1, I1412=0), 1, 0)</f>
        <v>0</v>
      </c>
      <c r="K1413">
        <f>IF(ludnosc[[#This Row],[wiek]]&lt;=18, 1, IF(ludnosc[[#This Row],[wiek]]&lt;67, 2, 3))</f>
        <v>3</v>
      </c>
      <c r="L1413">
        <f>SUM(ludnosc[[#This Row],[m_miasto]:[k_wies]])</f>
        <v>9736</v>
      </c>
    </row>
    <row r="1414" spans="1:12" x14ac:dyDescent="0.3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1181</v>
      </c>
      <c r="H1414">
        <f t="shared" si="45"/>
        <v>5084</v>
      </c>
      <c r="I1414">
        <f>IF(ludnosc[[#This Row],[liczba kobiet]]&gt;ludnosc[[#This Row],[liczba mezczyzn]], 1, 0)</f>
        <v>1</v>
      </c>
      <c r="J1414">
        <f>IF(AND(ludnosc[[#This Row],[czy kobiet wiecej]] = 1, I1413=0), 1, 0)</f>
        <v>0</v>
      </c>
      <c r="K1414">
        <f>IF(ludnosc[[#This Row],[wiek]]&lt;=18, 1, IF(ludnosc[[#This Row],[wiek]]&lt;67, 2, 3))</f>
        <v>3</v>
      </c>
      <c r="L1414">
        <f>SUM(ludnosc[[#This Row],[m_miasto]:[k_wies]])</f>
        <v>6265</v>
      </c>
    </row>
    <row r="1415" spans="1:12" x14ac:dyDescent="0.3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1763</v>
      </c>
      <c r="H1415">
        <f t="shared" si="45"/>
        <v>8802</v>
      </c>
      <c r="I1415">
        <f>IF(ludnosc[[#This Row],[liczba kobiet]]&gt;ludnosc[[#This Row],[liczba mezczyzn]], 1, 0)</f>
        <v>1</v>
      </c>
      <c r="J1415">
        <f>IF(AND(ludnosc[[#This Row],[czy kobiet wiecej]] = 1, I1414=0), 1, 0)</f>
        <v>0</v>
      </c>
      <c r="K1415">
        <f>IF(ludnosc[[#This Row],[wiek]]&lt;=18, 1, IF(ludnosc[[#This Row],[wiek]]&lt;67, 2, 3))</f>
        <v>3</v>
      </c>
      <c r="L1415">
        <f>SUM(ludnosc[[#This Row],[m_miasto]:[k_wies]])</f>
        <v>10565</v>
      </c>
    </row>
    <row r="1416" spans="1:12" x14ac:dyDescent="0.3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154316</v>
      </c>
      <c r="H1416">
        <f t="shared" si="45"/>
        <v>145457</v>
      </c>
      <c r="I1416">
        <f>IF(ludnosc[[#This Row],[liczba kobiet]]&gt;ludnosc[[#This Row],[liczba mezczyzn]], 1, 0)</f>
        <v>0</v>
      </c>
      <c r="J1416">
        <f>IF(AND(ludnosc[[#This Row],[czy kobiet wiecej]] = 1, I1415=0), 1, 0)</f>
        <v>0</v>
      </c>
      <c r="K1416">
        <f>IF(ludnosc[[#This Row],[wiek]]&lt;=18, 1, IF(ludnosc[[#This Row],[wiek]]&lt;67, 2, 3))</f>
        <v>1</v>
      </c>
      <c r="L1416">
        <f>SUM(ludnosc[[#This Row],[m_miasto]:[k_wies]])</f>
        <v>299773</v>
      </c>
    </row>
    <row r="1417" spans="1:12" x14ac:dyDescent="0.3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157948</v>
      </c>
      <c r="H1417">
        <f t="shared" si="45"/>
        <v>148917</v>
      </c>
      <c r="I1417">
        <f>IF(ludnosc[[#This Row],[liczba kobiet]]&gt;ludnosc[[#This Row],[liczba mezczyzn]], 1, 0)</f>
        <v>0</v>
      </c>
      <c r="J1417">
        <f>IF(AND(ludnosc[[#This Row],[czy kobiet wiecej]] = 1, I1416=0), 1, 0)</f>
        <v>0</v>
      </c>
      <c r="K1417">
        <f>IF(ludnosc[[#This Row],[wiek]]&lt;=18, 1, IF(ludnosc[[#This Row],[wiek]]&lt;67, 2, 3))</f>
        <v>1</v>
      </c>
      <c r="L1417">
        <f>SUM(ludnosc[[#This Row],[m_miasto]:[k_wies]])</f>
        <v>306865</v>
      </c>
    </row>
    <row r="1418" spans="1:12" x14ac:dyDescent="0.3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161581</v>
      </c>
      <c r="H1418">
        <f t="shared" si="45"/>
        <v>152357</v>
      </c>
      <c r="I1418">
        <f>IF(ludnosc[[#This Row],[liczba kobiet]]&gt;ludnosc[[#This Row],[liczba mezczyzn]], 1, 0)</f>
        <v>0</v>
      </c>
      <c r="J1418">
        <f>IF(AND(ludnosc[[#This Row],[czy kobiet wiecej]] = 1, I1417=0), 1, 0)</f>
        <v>0</v>
      </c>
      <c r="K1418">
        <f>IF(ludnosc[[#This Row],[wiek]]&lt;=18, 1, IF(ludnosc[[#This Row],[wiek]]&lt;67, 2, 3))</f>
        <v>1</v>
      </c>
      <c r="L1418">
        <f>SUM(ludnosc[[#This Row],[m_miasto]:[k_wies]])</f>
        <v>313938</v>
      </c>
    </row>
    <row r="1419" spans="1:12" x14ac:dyDescent="0.3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165142</v>
      </c>
      <c r="H1419">
        <f t="shared" si="45"/>
        <v>155729</v>
      </c>
      <c r="I1419">
        <f>IF(ludnosc[[#This Row],[liczba kobiet]]&gt;ludnosc[[#This Row],[liczba mezczyzn]], 1, 0)</f>
        <v>0</v>
      </c>
      <c r="J1419">
        <f>IF(AND(ludnosc[[#This Row],[czy kobiet wiecej]] = 1, I1418=0), 1, 0)</f>
        <v>0</v>
      </c>
      <c r="K1419">
        <f>IF(ludnosc[[#This Row],[wiek]]&lt;=18, 1, IF(ludnosc[[#This Row],[wiek]]&lt;67, 2, 3))</f>
        <v>1</v>
      </c>
      <c r="L1419">
        <f>SUM(ludnosc[[#This Row],[m_miasto]:[k_wies]])</f>
        <v>320871</v>
      </c>
    </row>
    <row r="1420" spans="1:12" x14ac:dyDescent="0.3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168534</v>
      </c>
      <c r="H1420">
        <f t="shared" si="45"/>
        <v>158922</v>
      </c>
      <c r="I1420">
        <f>IF(ludnosc[[#This Row],[liczba kobiet]]&gt;ludnosc[[#This Row],[liczba mezczyzn]], 1, 0)</f>
        <v>0</v>
      </c>
      <c r="J1420">
        <f>IF(AND(ludnosc[[#This Row],[czy kobiet wiecej]] = 1, I1419=0), 1, 0)</f>
        <v>0</v>
      </c>
      <c r="K1420">
        <f>IF(ludnosc[[#This Row],[wiek]]&lt;=18, 1, IF(ludnosc[[#This Row],[wiek]]&lt;67, 2, 3))</f>
        <v>1</v>
      </c>
      <c r="L1420">
        <f>SUM(ludnosc[[#This Row],[m_miasto]:[k_wies]])</f>
        <v>327456</v>
      </c>
    </row>
    <row r="1421" spans="1:12" x14ac:dyDescent="0.3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171606</v>
      </c>
      <c r="H1421">
        <f t="shared" si="45"/>
        <v>161819</v>
      </c>
      <c r="I1421">
        <f>IF(ludnosc[[#This Row],[liczba kobiet]]&gt;ludnosc[[#This Row],[liczba mezczyzn]], 1, 0)</f>
        <v>0</v>
      </c>
      <c r="J1421">
        <f>IF(AND(ludnosc[[#This Row],[czy kobiet wiecej]] = 1, I1420=0), 1, 0)</f>
        <v>0</v>
      </c>
      <c r="K1421">
        <f>IF(ludnosc[[#This Row],[wiek]]&lt;=18, 1, IF(ludnosc[[#This Row],[wiek]]&lt;67, 2, 3))</f>
        <v>1</v>
      </c>
      <c r="L1421">
        <f>SUM(ludnosc[[#This Row],[m_miasto]:[k_wies]])</f>
        <v>333425</v>
      </c>
    </row>
    <row r="1422" spans="1:12" x14ac:dyDescent="0.3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174285</v>
      </c>
      <c r="H1422">
        <f t="shared" si="45"/>
        <v>164336</v>
      </c>
      <c r="I1422">
        <f>IF(ludnosc[[#This Row],[liczba kobiet]]&gt;ludnosc[[#This Row],[liczba mezczyzn]], 1, 0)</f>
        <v>0</v>
      </c>
      <c r="J1422">
        <f>IF(AND(ludnosc[[#This Row],[czy kobiet wiecej]] = 1, I1421=0), 1, 0)</f>
        <v>0</v>
      </c>
      <c r="K1422">
        <f>IF(ludnosc[[#This Row],[wiek]]&lt;=18, 1, IF(ludnosc[[#This Row],[wiek]]&lt;67, 2, 3))</f>
        <v>1</v>
      </c>
      <c r="L1422">
        <f>SUM(ludnosc[[#This Row],[m_miasto]:[k_wies]])</f>
        <v>338621</v>
      </c>
    </row>
    <row r="1423" spans="1:12" x14ac:dyDescent="0.3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176447</v>
      </c>
      <c r="H1423">
        <f t="shared" si="45"/>
        <v>166372</v>
      </c>
      <c r="I1423">
        <f>IF(ludnosc[[#This Row],[liczba kobiet]]&gt;ludnosc[[#This Row],[liczba mezczyzn]], 1, 0)</f>
        <v>0</v>
      </c>
      <c r="J1423">
        <f>IF(AND(ludnosc[[#This Row],[czy kobiet wiecej]] = 1, I1422=0), 1, 0)</f>
        <v>0</v>
      </c>
      <c r="K1423">
        <f>IF(ludnosc[[#This Row],[wiek]]&lt;=18, 1, IF(ludnosc[[#This Row],[wiek]]&lt;67, 2, 3))</f>
        <v>1</v>
      </c>
      <c r="L1423">
        <f>SUM(ludnosc[[#This Row],[m_miasto]:[k_wies]])</f>
        <v>342819</v>
      </c>
    </row>
    <row r="1424" spans="1:12" x14ac:dyDescent="0.3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177977</v>
      </c>
      <c r="H1424">
        <f t="shared" si="45"/>
        <v>167815</v>
      </c>
      <c r="I1424">
        <f>IF(ludnosc[[#This Row],[liczba kobiet]]&gt;ludnosc[[#This Row],[liczba mezczyzn]], 1, 0)</f>
        <v>0</v>
      </c>
      <c r="J1424">
        <f>IF(AND(ludnosc[[#This Row],[czy kobiet wiecej]] = 1, I1423=0), 1, 0)</f>
        <v>0</v>
      </c>
      <c r="K1424">
        <f>IF(ludnosc[[#This Row],[wiek]]&lt;=18, 1, IF(ludnosc[[#This Row],[wiek]]&lt;67, 2, 3))</f>
        <v>1</v>
      </c>
      <c r="L1424">
        <f>SUM(ludnosc[[#This Row],[m_miasto]:[k_wies]])</f>
        <v>345792</v>
      </c>
    </row>
    <row r="1425" spans="1:12" x14ac:dyDescent="0.3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178949</v>
      </c>
      <c r="H1425">
        <f t="shared" si="45"/>
        <v>168741</v>
      </c>
      <c r="I1425">
        <f>IF(ludnosc[[#This Row],[liczba kobiet]]&gt;ludnosc[[#This Row],[liczba mezczyzn]], 1, 0)</f>
        <v>0</v>
      </c>
      <c r="J1425">
        <f>IF(AND(ludnosc[[#This Row],[czy kobiet wiecej]] = 1, I1424=0), 1, 0)</f>
        <v>0</v>
      </c>
      <c r="K1425">
        <f>IF(ludnosc[[#This Row],[wiek]]&lt;=18, 1, IF(ludnosc[[#This Row],[wiek]]&lt;67, 2, 3))</f>
        <v>1</v>
      </c>
      <c r="L1425">
        <f>SUM(ludnosc[[#This Row],[m_miasto]:[k_wies]])</f>
        <v>347690</v>
      </c>
    </row>
    <row r="1426" spans="1:12" x14ac:dyDescent="0.3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179204</v>
      </c>
      <c r="H1426">
        <f t="shared" si="45"/>
        <v>168991</v>
      </c>
      <c r="I1426">
        <f>IF(ludnosc[[#This Row],[liczba kobiet]]&gt;ludnosc[[#This Row],[liczba mezczyzn]], 1, 0)</f>
        <v>0</v>
      </c>
      <c r="J1426">
        <f>IF(AND(ludnosc[[#This Row],[czy kobiet wiecej]] = 1, I1425=0), 1, 0)</f>
        <v>0</v>
      </c>
      <c r="K1426">
        <f>IF(ludnosc[[#This Row],[wiek]]&lt;=18, 1, IF(ludnosc[[#This Row],[wiek]]&lt;67, 2, 3))</f>
        <v>1</v>
      </c>
      <c r="L1426">
        <f>SUM(ludnosc[[#This Row],[m_miasto]:[k_wies]])</f>
        <v>348195</v>
      </c>
    </row>
    <row r="1427" spans="1:12" x14ac:dyDescent="0.3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180428</v>
      </c>
      <c r="H1427">
        <f t="shared" si="45"/>
        <v>170162</v>
      </c>
      <c r="I1427">
        <f>IF(ludnosc[[#This Row],[liczba kobiet]]&gt;ludnosc[[#This Row],[liczba mezczyzn]], 1, 0)</f>
        <v>0</v>
      </c>
      <c r="J1427">
        <f>IF(AND(ludnosc[[#This Row],[czy kobiet wiecej]] = 1, I1426=0), 1, 0)</f>
        <v>0</v>
      </c>
      <c r="K1427">
        <f>IF(ludnosc[[#This Row],[wiek]]&lt;=18, 1, IF(ludnosc[[#This Row],[wiek]]&lt;67, 2, 3))</f>
        <v>1</v>
      </c>
      <c r="L1427">
        <f>SUM(ludnosc[[#This Row],[m_miasto]:[k_wies]])</f>
        <v>350590</v>
      </c>
    </row>
    <row r="1428" spans="1:12" x14ac:dyDescent="0.3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182780</v>
      </c>
      <c r="H1428">
        <f t="shared" si="45"/>
        <v>172407</v>
      </c>
      <c r="I1428">
        <f>IF(ludnosc[[#This Row],[liczba kobiet]]&gt;ludnosc[[#This Row],[liczba mezczyzn]], 1, 0)</f>
        <v>0</v>
      </c>
      <c r="J1428">
        <f>IF(AND(ludnosc[[#This Row],[czy kobiet wiecej]] = 1, I1427=0), 1, 0)</f>
        <v>0</v>
      </c>
      <c r="K1428">
        <f>IF(ludnosc[[#This Row],[wiek]]&lt;=18, 1, IF(ludnosc[[#This Row],[wiek]]&lt;67, 2, 3))</f>
        <v>1</v>
      </c>
      <c r="L1428">
        <f>SUM(ludnosc[[#This Row],[m_miasto]:[k_wies]])</f>
        <v>355187</v>
      </c>
    </row>
    <row r="1429" spans="1:12" x14ac:dyDescent="0.3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185858</v>
      </c>
      <c r="H1429">
        <f t="shared" si="45"/>
        <v>175348</v>
      </c>
      <c r="I1429">
        <f>IF(ludnosc[[#This Row],[liczba kobiet]]&gt;ludnosc[[#This Row],[liczba mezczyzn]], 1, 0)</f>
        <v>0</v>
      </c>
      <c r="J1429">
        <f>IF(AND(ludnosc[[#This Row],[czy kobiet wiecej]] = 1, I1428=0), 1, 0)</f>
        <v>0</v>
      </c>
      <c r="K1429">
        <f>IF(ludnosc[[#This Row],[wiek]]&lt;=18, 1, IF(ludnosc[[#This Row],[wiek]]&lt;67, 2, 3))</f>
        <v>1</v>
      </c>
      <c r="L1429">
        <f>SUM(ludnosc[[#This Row],[m_miasto]:[k_wies]])</f>
        <v>361206</v>
      </c>
    </row>
    <row r="1430" spans="1:12" x14ac:dyDescent="0.3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185262</v>
      </c>
      <c r="H1430">
        <f t="shared" si="45"/>
        <v>175700</v>
      </c>
      <c r="I1430">
        <f>IF(ludnosc[[#This Row],[liczba kobiet]]&gt;ludnosc[[#This Row],[liczba mezczyzn]], 1, 0)</f>
        <v>0</v>
      </c>
      <c r="J1430">
        <f>IF(AND(ludnosc[[#This Row],[czy kobiet wiecej]] = 1, I1429=0), 1, 0)</f>
        <v>0</v>
      </c>
      <c r="K1430">
        <f>IF(ludnosc[[#This Row],[wiek]]&lt;=18, 1, IF(ludnosc[[#This Row],[wiek]]&lt;67, 2, 3))</f>
        <v>1</v>
      </c>
      <c r="L1430">
        <f>SUM(ludnosc[[#This Row],[m_miasto]:[k_wies]])</f>
        <v>360962</v>
      </c>
    </row>
    <row r="1431" spans="1:12" x14ac:dyDescent="0.3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199576</v>
      </c>
      <c r="H1431">
        <f t="shared" si="45"/>
        <v>188549</v>
      </c>
      <c r="I1431">
        <f>IF(ludnosc[[#This Row],[liczba kobiet]]&gt;ludnosc[[#This Row],[liczba mezczyzn]], 1, 0)</f>
        <v>0</v>
      </c>
      <c r="J1431">
        <f>IF(AND(ludnosc[[#This Row],[czy kobiet wiecej]] = 1, I1430=0), 1, 0)</f>
        <v>0</v>
      </c>
      <c r="K1431">
        <f>IF(ludnosc[[#This Row],[wiek]]&lt;=18, 1, IF(ludnosc[[#This Row],[wiek]]&lt;67, 2, 3))</f>
        <v>1</v>
      </c>
      <c r="L1431">
        <f>SUM(ludnosc[[#This Row],[m_miasto]:[k_wies]])</f>
        <v>388125</v>
      </c>
    </row>
    <row r="1432" spans="1:12" x14ac:dyDescent="0.3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203139</v>
      </c>
      <c r="H1432">
        <f t="shared" si="45"/>
        <v>192021</v>
      </c>
      <c r="I1432">
        <f>IF(ludnosc[[#This Row],[liczba kobiet]]&gt;ludnosc[[#This Row],[liczba mezczyzn]], 1, 0)</f>
        <v>0</v>
      </c>
      <c r="J1432">
        <f>IF(AND(ludnosc[[#This Row],[czy kobiet wiecej]] = 1, I1431=0), 1, 0)</f>
        <v>0</v>
      </c>
      <c r="K1432">
        <f>IF(ludnosc[[#This Row],[wiek]]&lt;=18, 1, IF(ludnosc[[#This Row],[wiek]]&lt;67, 2, 3))</f>
        <v>1</v>
      </c>
      <c r="L1432">
        <f>SUM(ludnosc[[#This Row],[m_miasto]:[k_wies]])</f>
        <v>395160</v>
      </c>
    </row>
    <row r="1433" spans="1:12" x14ac:dyDescent="0.3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211699</v>
      </c>
      <c r="H1433">
        <f t="shared" si="45"/>
        <v>200618</v>
      </c>
      <c r="I1433">
        <f>IF(ludnosc[[#This Row],[liczba kobiet]]&gt;ludnosc[[#This Row],[liczba mezczyzn]], 1, 0)</f>
        <v>0</v>
      </c>
      <c r="J1433">
        <f>IF(AND(ludnosc[[#This Row],[czy kobiet wiecej]] = 1, I1432=0), 1, 0)</f>
        <v>0</v>
      </c>
      <c r="K1433">
        <f>IF(ludnosc[[#This Row],[wiek]]&lt;=18, 1, IF(ludnosc[[#This Row],[wiek]]&lt;67, 2, 3))</f>
        <v>1</v>
      </c>
      <c r="L1433">
        <f>SUM(ludnosc[[#This Row],[m_miasto]:[k_wies]])</f>
        <v>412317</v>
      </c>
    </row>
    <row r="1434" spans="1:12" x14ac:dyDescent="0.3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220406</v>
      </c>
      <c r="H1434">
        <f t="shared" si="45"/>
        <v>210495</v>
      </c>
      <c r="I1434">
        <f>IF(ludnosc[[#This Row],[liczba kobiet]]&gt;ludnosc[[#This Row],[liczba mezczyzn]], 1, 0)</f>
        <v>0</v>
      </c>
      <c r="J1434">
        <f>IF(AND(ludnosc[[#This Row],[czy kobiet wiecej]] = 1, I1433=0), 1, 0)</f>
        <v>0</v>
      </c>
      <c r="K1434">
        <f>IF(ludnosc[[#This Row],[wiek]]&lt;=18, 1, IF(ludnosc[[#This Row],[wiek]]&lt;67, 2, 3))</f>
        <v>1</v>
      </c>
      <c r="L1434">
        <f>SUM(ludnosc[[#This Row],[m_miasto]:[k_wies]])</f>
        <v>430901</v>
      </c>
    </row>
    <row r="1435" spans="1:12" x14ac:dyDescent="0.3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219140</v>
      </c>
      <c r="H1435">
        <f t="shared" si="45"/>
        <v>209472</v>
      </c>
      <c r="I1435">
        <f>IF(ludnosc[[#This Row],[liczba kobiet]]&gt;ludnosc[[#This Row],[liczba mezczyzn]], 1, 0)</f>
        <v>0</v>
      </c>
      <c r="J1435">
        <f>IF(AND(ludnosc[[#This Row],[czy kobiet wiecej]] = 1, I1434=0), 1, 0)</f>
        <v>0</v>
      </c>
      <c r="K1435">
        <f>IF(ludnosc[[#This Row],[wiek]]&lt;=18, 1, IF(ludnosc[[#This Row],[wiek]]&lt;67, 2, 3))</f>
        <v>2</v>
      </c>
      <c r="L1435">
        <f>SUM(ludnosc[[#This Row],[m_miasto]:[k_wies]])</f>
        <v>428612</v>
      </c>
    </row>
    <row r="1436" spans="1:12" x14ac:dyDescent="0.3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205217</v>
      </c>
      <c r="H1436">
        <f t="shared" si="45"/>
        <v>195678</v>
      </c>
      <c r="I1436">
        <f>IF(ludnosc[[#This Row],[liczba kobiet]]&gt;ludnosc[[#This Row],[liczba mezczyzn]], 1, 0)</f>
        <v>0</v>
      </c>
      <c r="J1436">
        <f>IF(AND(ludnosc[[#This Row],[czy kobiet wiecej]] = 1, I1435=0), 1, 0)</f>
        <v>0</v>
      </c>
      <c r="K1436">
        <f>IF(ludnosc[[#This Row],[wiek]]&lt;=18, 1, IF(ludnosc[[#This Row],[wiek]]&lt;67, 2, 3))</f>
        <v>2</v>
      </c>
      <c r="L1436">
        <f>SUM(ludnosc[[#This Row],[m_miasto]:[k_wies]])</f>
        <v>400895</v>
      </c>
    </row>
    <row r="1437" spans="1:12" x14ac:dyDescent="0.3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194908</v>
      </c>
      <c r="H1437">
        <f t="shared" si="45"/>
        <v>185689</v>
      </c>
      <c r="I1437">
        <f>IF(ludnosc[[#This Row],[liczba kobiet]]&gt;ludnosc[[#This Row],[liczba mezczyzn]], 1, 0)</f>
        <v>0</v>
      </c>
      <c r="J1437">
        <f>IF(AND(ludnosc[[#This Row],[czy kobiet wiecej]] = 1, I1436=0), 1, 0)</f>
        <v>0</v>
      </c>
      <c r="K1437">
        <f>IF(ludnosc[[#This Row],[wiek]]&lt;=18, 1, IF(ludnosc[[#This Row],[wiek]]&lt;67, 2, 3))</f>
        <v>2</v>
      </c>
      <c r="L1437">
        <f>SUM(ludnosc[[#This Row],[m_miasto]:[k_wies]])</f>
        <v>380597</v>
      </c>
    </row>
    <row r="1438" spans="1:12" x14ac:dyDescent="0.3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187431</v>
      </c>
      <c r="H1438">
        <f t="shared" si="45"/>
        <v>179062</v>
      </c>
      <c r="I1438">
        <f>IF(ludnosc[[#This Row],[liczba kobiet]]&gt;ludnosc[[#This Row],[liczba mezczyzn]], 1, 0)</f>
        <v>0</v>
      </c>
      <c r="J1438">
        <f>IF(AND(ludnosc[[#This Row],[czy kobiet wiecej]] = 1, I1437=0), 1, 0)</f>
        <v>0</v>
      </c>
      <c r="K1438">
        <f>IF(ludnosc[[#This Row],[wiek]]&lt;=18, 1, IF(ludnosc[[#This Row],[wiek]]&lt;67, 2, 3))</f>
        <v>2</v>
      </c>
      <c r="L1438">
        <f>SUM(ludnosc[[#This Row],[m_miasto]:[k_wies]])</f>
        <v>366493</v>
      </c>
    </row>
    <row r="1439" spans="1:12" x14ac:dyDescent="0.3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181997</v>
      </c>
      <c r="H1439">
        <f t="shared" si="45"/>
        <v>172938</v>
      </c>
      <c r="I1439">
        <f>IF(ludnosc[[#This Row],[liczba kobiet]]&gt;ludnosc[[#This Row],[liczba mezczyzn]], 1, 0)</f>
        <v>0</v>
      </c>
      <c r="J1439">
        <f>IF(AND(ludnosc[[#This Row],[czy kobiet wiecej]] = 1, I1438=0), 1, 0)</f>
        <v>0</v>
      </c>
      <c r="K1439">
        <f>IF(ludnosc[[#This Row],[wiek]]&lt;=18, 1, IF(ludnosc[[#This Row],[wiek]]&lt;67, 2, 3))</f>
        <v>2</v>
      </c>
      <c r="L1439">
        <f>SUM(ludnosc[[#This Row],[m_miasto]:[k_wies]])</f>
        <v>354935</v>
      </c>
    </row>
    <row r="1440" spans="1:12" x14ac:dyDescent="0.3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178516</v>
      </c>
      <c r="H1440">
        <f t="shared" si="45"/>
        <v>170360</v>
      </c>
      <c r="I1440">
        <f>IF(ludnosc[[#This Row],[liczba kobiet]]&gt;ludnosc[[#This Row],[liczba mezczyzn]], 1, 0)</f>
        <v>0</v>
      </c>
      <c r="J1440">
        <f>IF(AND(ludnosc[[#This Row],[czy kobiet wiecej]] = 1, I1439=0), 1, 0)</f>
        <v>0</v>
      </c>
      <c r="K1440">
        <f>IF(ludnosc[[#This Row],[wiek]]&lt;=18, 1, IF(ludnosc[[#This Row],[wiek]]&lt;67, 2, 3))</f>
        <v>2</v>
      </c>
      <c r="L1440">
        <f>SUM(ludnosc[[#This Row],[m_miasto]:[k_wies]])</f>
        <v>348876</v>
      </c>
    </row>
    <row r="1441" spans="1:12" x14ac:dyDescent="0.3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180606</v>
      </c>
      <c r="H1441">
        <f t="shared" si="45"/>
        <v>171875</v>
      </c>
      <c r="I1441">
        <f>IF(ludnosc[[#This Row],[liczba kobiet]]&gt;ludnosc[[#This Row],[liczba mezczyzn]], 1, 0)</f>
        <v>0</v>
      </c>
      <c r="J1441">
        <f>IF(AND(ludnosc[[#This Row],[czy kobiet wiecej]] = 1, I1440=0), 1, 0)</f>
        <v>0</v>
      </c>
      <c r="K1441">
        <f>IF(ludnosc[[#This Row],[wiek]]&lt;=18, 1, IF(ludnosc[[#This Row],[wiek]]&lt;67, 2, 3))</f>
        <v>2</v>
      </c>
      <c r="L1441">
        <f>SUM(ludnosc[[#This Row],[m_miasto]:[k_wies]])</f>
        <v>352481</v>
      </c>
    </row>
    <row r="1442" spans="1:12" x14ac:dyDescent="0.3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186946</v>
      </c>
      <c r="H1442">
        <f t="shared" si="45"/>
        <v>178061</v>
      </c>
      <c r="I1442">
        <f>IF(ludnosc[[#This Row],[liczba kobiet]]&gt;ludnosc[[#This Row],[liczba mezczyzn]], 1, 0)</f>
        <v>0</v>
      </c>
      <c r="J1442">
        <f>IF(AND(ludnosc[[#This Row],[czy kobiet wiecej]] = 1, I1441=0), 1, 0)</f>
        <v>0</v>
      </c>
      <c r="K1442">
        <f>IF(ludnosc[[#This Row],[wiek]]&lt;=18, 1, IF(ludnosc[[#This Row],[wiek]]&lt;67, 2, 3))</f>
        <v>2</v>
      </c>
      <c r="L1442">
        <f>SUM(ludnosc[[#This Row],[m_miasto]:[k_wies]])</f>
        <v>365007</v>
      </c>
    </row>
    <row r="1443" spans="1:12" x14ac:dyDescent="0.3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192243</v>
      </c>
      <c r="H1443">
        <f t="shared" si="45"/>
        <v>182933</v>
      </c>
      <c r="I1443">
        <f>IF(ludnosc[[#This Row],[liczba kobiet]]&gt;ludnosc[[#This Row],[liczba mezczyzn]], 1, 0)</f>
        <v>0</v>
      </c>
      <c r="J1443">
        <f>IF(AND(ludnosc[[#This Row],[czy kobiet wiecej]] = 1, I1442=0), 1, 0)</f>
        <v>0</v>
      </c>
      <c r="K1443">
        <f>IF(ludnosc[[#This Row],[wiek]]&lt;=18, 1, IF(ludnosc[[#This Row],[wiek]]&lt;67, 2, 3))</f>
        <v>2</v>
      </c>
      <c r="L1443">
        <f>SUM(ludnosc[[#This Row],[m_miasto]:[k_wies]])</f>
        <v>375176</v>
      </c>
    </row>
    <row r="1444" spans="1:12" x14ac:dyDescent="0.3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193868</v>
      </c>
      <c r="H1444">
        <f t="shared" si="45"/>
        <v>184575</v>
      </c>
      <c r="I1444">
        <f>IF(ludnosc[[#This Row],[liczba kobiet]]&gt;ludnosc[[#This Row],[liczba mezczyzn]], 1, 0)</f>
        <v>0</v>
      </c>
      <c r="J1444">
        <f>IF(AND(ludnosc[[#This Row],[czy kobiet wiecej]] = 1, I1443=0), 1, 0)</f>
        <v>0</v>
      </c>
      <c r="K1444">
        <f>IF(ludnosc[[#This Row],[wiek]]&lt;=18, 1, IF(ludnosc[[#This Row],[wiek]]&lt;67, 2, 3))</f>
        <v>2</v>
      </c>
      <c r="L1444">
        <f>SUM(ludnosc[[#This Row],[m_miasto]:[k_wies]])</f>
        <v>378443</v>
      </c>
    </row>
    <row r="1445" spans="1:12" x14ac:dyDescent="0.3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200070</v>
      </c>
      <c r="H1445">
        <f t="shared" si="45"/>
        <v>189472</v>
      </c>
      <c r="I1445">
        <f>IF(ludnosc[[#This Row],[liczba kobiet]]&gt;ludnosc[[#This Row],[liczba mezczyzn]], 1, 0)</f>
        <v>0</v>
      </c>
      <c r="J1445">
        <f>IF(AND(ludnosc[[#This Row],[czy kobiet wiecej]] = 1, I1444=0), 1, 0)</f>
        <v>0</v>
      </c>
      <c r="K1445">
        <f>IF(ludnosc[[#This Row],[wiek]]&lt;=18, 1, IF(ludnosc[[#This Row],[wiek]]&lt;67, 2, 3))</f>
        <v>2</v>
      </c>
      <c r="L1445">
        <f>SUM(ludnosc[[#This Row],[m_miasto]:[k_wies]])</f>
        <v>389542</v>
      </c>
    </row>
    <row r="1446" spans="1:12" x14ac:dyDescent="0.3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207866</v>
      </c>
      <c r="H1446">
        <f t="shared" si="45"/>
        <v>197934</v>
      </c>
      <c r="I1446">
        <f>IF(ludnosc[[#This Row],[liczba kobiet]]&gt;ludnosc[[#This Row],[liczba mezczyzn]], 1, 0)</f>
        <v>0</v>
      </c>
      <c r="J1446">
        <f>IF(AND(ludnosc[[#This Row],[czy kobiet wiecej]] = 1, I1445=0), 1, 0)</f>
        <v>0</v>
      </c>
      <c r="K1446">
        <f>IF(ludnosc[[#This Row],[wiek]]&lt;=18, 1, IF(ludnosc[[#This Row],[wiek]]&lt;67, 2, 3))</f>
        <v>2</v>
      </c>
      <c r="L1446">
        <f>SUM(ludnosc[[#This Row],[m_miasto]:[k_wies]])</f>
        <v>405800</v>
      </c>
    </row>
    <row r="1447" spans="1:12" x14ac:dyDescent="0.3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216519</v>
      </c>
      <c r="H1447">
        <f t="shared" si="45"/>
        <v>205541</v>
      </c>
      <c r="I1447">
        <f>IF(ludnosc[[#This Row],[liczba kobiet]]&gt;ludnosc[[#This Row],[liczba mezczyzn]], 1, 0)</f>
        <v>0</v>
      </c>
      <c r="J1447">
        <f>IF(AND(ludnosc[[#This Row],[czy kobiet wiecej]] = 1, I1446=0), 1, 0)</f>
        <v>0</v>
      </c>
      <c r="K1447">
        <f>IF(ludnosc[[#This Row],[wiek]]&lt;=18, 1, IF(ludnosc[[#This Row],[wiek]]&lt;67, 2, 3))</f>
        <v>2</v>
      </c>
      <c r="L1447">
        <f>SUM(ludnosc[[#This Row],[m_miasto]:[k_wies]])</f>
        <v>422060</v>
      </c>
    </row>
    <row r="1448" spans="1:12" x14ac:dyDescent="0.3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221579</v>
      </c>
      <c r="H1448">
        <f t="shared" si="45"/>
        <v>212116</v>
      </c>
      <c r="I1448">
        <f>IF(ludnosc[[#This Row],[liczba kobiet]]&gt;ludnosc[[#This Row],[liczba mezczyzn]], 1, 0)</f>
        <v>0</v>
      </c>
      <c r="J1448">
        <f>IF(AND(ludnosc[[#This Row],[czy kobiet wiecej]] = 1, I1447=0), 1, 0)</f>
        <v>0</v>
      </c>
      <c r="K1448">
        <f>IF(ludnosc[[#This Row],[wiek]]&lt;=18, 1, IF(ludnosc[[#This Row],[wiek]]&lt;67, 2, 3))</f>
        <v>2</v>
      </c>
      <c r="L1448">
        <f>SUM(ludnosc[[#This Row],[m_miasto]:[k_wies]])</f>
        <v>433695</v>
      </c>
    </row>
    <row r="1449" spans="1:12" x14ac:dyDescent="0.3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234659</v>
      </c>
      <c r="H1449">
        <f t="shared" si="45"/>
        <v>225974</v>
      </c>
      <c r="I1449">
        <f>IF(ludnosc[[#This Row],[liczba kobiet]]&gt;ludnosc[[#This Row],[liczba mezczyzn]], 1, 0)</f>
        <v>0</v>
      </c>
      <c r="J1449">
        <f>IF(AND(ludnosc[[#This Row],[czy kobiet wiecej]] = 1, I1448=0), 1, 0)</f>
        <v>0</v>
      </c>
      <c r="K1449">
        <f>IF(ludnosc[[#This Row],[wiek]]&lt;=18, 1, IF(ludnosc[[#This Row],[wiek]]&lt;67, 2, 3))</f>
        <v>2</v>
      </c>
      <c r="L1449">
        <f>SUM(ludnosc[[#This Row],[m_miasto]:[k_wies]])</f>
        <v>460633</v>
      </c>
    </row>
    <row r="1450" spans="1:12" x14ac:dyDescent="0.3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244749</v>
      </c>
      <c r="H1450">
        <f t="shared" si="45"/>
        <v>234359</v>
      </c>
      <c r="I1450">
        <f>IF(ludnosc[[#This Row],[liczba kobiet]]&gt;ludnosc[[#This Row],[liczba mezczyzn]], 1, 0)</f>
        <v>0</v>
      </c>
      <c r="J1450">
        <f>IF(AND(ludnosc[[#This Row],[czy kobiet wiecej]] = 1, I1449=0), 1, 0)</f>
        <v>0</v>
      </c>
      <c r="K1450">
        <f>IF(ludnosc[[#This Row],[wiek]]&lt;=18, 1, IF(ludnosc[[#This Row],[wiek]]&lt;67, 2, 3))</f>
        <v>2</v>
      </c>
      <c r="L1450">
        <f>SUM(ludnosc[[#This Row],[m_miasto]:[k_wies]])</f>
        <v>479108</v>
      </c>
    </row>
    <row r="1451" spans="1:12" x14ac:dyDescent="0.3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253645</v>
      </c>
      <c r="H1451">
        <f t="shared" si="45"/>
        <v>243435</v>
      </c>
      <c r="I1451">
        <f>IF(ludnosc[[#This Row],[liczba kobiet]]&gt;ludnosc[[#This Row],[liczba mezczyzn]], 1, 0)</f>
        <v>0</v>
      </c>
      <c r="J1451">
        <f>IF(AND(ludnosc[[#This Row],[czy kobiet wiecej]] = 1, I1450=0), 1, 0)</f>
        <v>0</v>
      </c>
      <c r="K1451">
        <f>IF(ludnosc[[#This Row],[wiek]]&lt;=18, 1, IF(ludnosc[[#This Row],[wiek]]&lt;67, 2, 3))</f>
        <v>2</v>
      </c>
      <c r="L1451">
        <f>SUM(ludnosc[[#This Row],[m_miasto]:[k_wies]])</f>
        <v>497080</v>
      </c>
    </row>
    <row r="1452" spans="1:12" x14ac:dyDescent="0.3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268879</v>
      </c>
      <c r="H1452">
        <f t="shared" si="45"/>
        <v>257346</v>
      </c>
      <c r="I1452">
        <f>IF(ludnosc[[#This Row],[liczba kobiet]]&gt;ludnosc[[#This Row],[liczba mezczyzn]], 1, 0)</f>
        <v>0</v>
      </c>
      <c r="J1452">
        <f>IF(AND(ludnosc[[#This Row],[czy kobiet wiecej]] = 1, I1451=0), 1, 0)</f>
        <v>0</v>
      </c>
      <c r="K1452">
        <f>IF(ludnosc[[#This Row],[wiek]]&lt;=18, 1, IF(ludnosc[[#This Row],[wiek]]&lt;67, 2, 3))</f>
        <v>2</v>
      </c>
      <c r="L1452">
        <f>SUM(ludnosc[[#This Row],[m_miasto]:[k_wies]])</f>
        <v>526225</v>
      </c>
    </row>
    <row r="1453" spans="1:12" x14ac:dyDescent="0.3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274315</v>
      </c>
      <c r="H1453">
        <f t="shared" si="45"/>
        <v>263615</v>
      </c>
      <c r="I1453">
        <f>IF(ludnosc[[#This Row],[liczba kobiet]]&gt;ludnosc[[#This Row],[liczba mezczyzn]], 1, 0)</f>
        <v>0</v>
      </c>
      <c r="J1453">
        <f>IF(AND(ludnosc[[#This Row],[czy kobiet wiecej]] = 1, I1452=0), 1, 0)</f>
        <v>0</v>
      </c>
      <c r="K1453">
        <f>IF(ludnosc[[#This Row],[wiek]]&lt;=18, 1, IF(ludnosc[[#This Row],[wiek]]&lt;67, 2, 3))</f>
        <v>2</v>
      </c>
      <c r="L1453">
        <f>SUM(ludnosc[[#This Row],[m_miasto]:[k_wies]])</f>
        <v>537930</v>
      </c>
    </row>
    <row r="1454" spans="1:12" x14ac:dyDescent="0.3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276122</v>
      </c>
      <c r="H1454">
        <f t="shared" si="45"/>
        <v>265789</v>
      </c>
      <c r="I1454">
        <f>IF(ludnosc[[#This Row],[liczba kobiet]]&gt;ludnosc[[#This Row],[liczba mezczyzn]], 1, 0)</f>
        <v>0</v>
      </c>
      <c r="J1454">
        <f>IF(AND(ludnosc[[#This Row],[czy kobiet wiecej]] = 1, I1453=0), 1, 0)</f>
        <v>0</v>
      </c>
      <c r="K1454">
        <f>IF(ludnosc[[#This Row],[wiek]]&lt;=18, 1, IF(ludnosc[[#This Row],[wiek]]&lt;67, 2, 3))</f>
        <v>2</v>
      </c>
      <c r="L1454">
        <f>SUM(ludnosc[[#This Row],[m_miasto]:[k_wies]])</f>
        <v>541911</v>
      </c>
    </row>
    <row r="1455" spans="1:12" x14ac:dyDescent="0.3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283321</v>
      </c>
      <c r="H1455">
        <f t="shared" si="45"/>
        <v>274605</v>
      </c>
      <c r="I1455">
        <f>IF(ludnosc[[#This Row],[liczba kobiet]]&gt;ludnosc[[#This Row],[liczba mezczyzn]], 1, 0)</f>
        <v>0</v>
      </c>
      <c r="J1455">
        <f>IF(AND(ludnosc[[#This Row],[czy kobiet wiecej]] = 1, I1454=0), 1, 0)</f>
        <v>0</v>
      </c>
      <c r="K1455">
        <f>IF(ludnosc[[#This Row],[wiek]]&lt;=18, 1, IF(ludnosc[[#This Row],[wiek]]&lt;67, 2, 3))</f>
        <v>2</v>
      </c>
      <c r="L1455">
        <f>SUM(ludnosc[[#This Row],[m_miasto]:[k_wies]])</f>
        <v>557926</v>
      </c>
    </row>
    <row r="1456" spans="1:12" x14ac:dyDescent="0.3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288555</v>
      </c>
      <c r="H1456">
        <f t="shared" si="45"/>
        <v>278986</v>
      </c>
      <c r="I1456">
        <f>IF(ludnosc[[#This Row],[liczba kobiet]]&gt;ludnosc[[#This Row],[liczba mezczyzn]], 1, 0)</f>
        <v>0</v>
      </c>
      <c r="J1456">
        <f>IF(AND(ludnosc[[#This Row],[czy kobiet wiecej]] = 1, I1455=0), 1, 0)</f>
        <v>0</v>
      </c>
      <c r="K1456">
        <f>IF(ludnosc[[#This Row],[wiek]]&lt;=18, 1, IF(ludnosc[[#This Row],[wiek]]&lt;67, 2, 3))</f>
        <v>2</v>
      </c>
      <c r="L1456">
        <f>SUM(ludnosc[[#This Row],[m_miasto]:[k_wies]])</f>
        <v>567541</v>
      </c>
    </row>
    <row r="1457" spans="1:12" x14ac:dyDescent="0.3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299400</v>
      </c>
      <c r="H1457">
        <f t="shared" si="45"/>
        <v>292051</v>
      </c>
      <c r="I1457">
        <f>IF(ludnosc[[#This Row],[liczba kobiet]]&gt;ludnosc[[#This Row],[liczba mezczyzn]], 1, 0)</f>
        <v>0</v>
      </c>
      <c r="J1457">
        <f>IF(AND(ludnosc[[#This Row],[czy kobiet wiecej]] = 1, I1456=0), 1, 0)</f>
        <v>0</v>
      </c>
      <c r="K1457">
        <f>IF(ludnosc[[#This Row],[wiek]]&lt;=18, 1, IF(ludnosc[[#This Row],[wiek]]&lt;67, 2, 3))</f>
        <v>2</v>
      </c>
      <c r="L1457">
        <f>SUM(ludnosc[[#This Row],[m_miasto]:[k_wies]])</f>
        <v>591451</v>
      </c>
    </row>
    <row r="1458" spans="1:12" x14ac:dyDescent="0.3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316082</v>
      </c>
      <c r="H1458">
        <f t="shared" si="45"/>
        <v>308622</v>
      </c>
      <c r="I1458">
        <f>IF(ludnosc[[#This Row],[liczba kobiet]]&gt;ludnosc[[#This Row],[liczba mezczyzn]], 1, 0)</f>
        <v>0</v>
      </c>
      <c r="J1458">
        <f>IF(AND(ludnosc[[#This Row],[czy kobiet wiecej]] = 1, I1457=0), 1, 0)</f>
        <v>0</v>
      </c>
      <c r="K1458">
        <f>IF(ludnosc[[#This Row],[wiek]]&lt;=18, 1, IF(ludnosc[[#This Row],[wiek]]&lt;67, 2, 3))</f>
        <v>2</v>
      </c>
      <c r="L1458">
        <f>SUM(ludnosc[[#This Row],[m_miasto]:[k_wies]])</f>
        <v>624704</v>
      </c>
    </row>
    <row r="1459" spans="1:12" x14ac:dyDescent="0.3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325454</v>
      </c>
      <c r="H1459">
        <f t="shared" si="45"/>
        <v>317730</v>
      </c>
      <c r="I1459">
        <f>IF(ludnosc[[#This Row],[liczba kobiet]]&gt;ludnosc[[#This Row],[liczba mezczyzn]], 1, 0)</f>
        <v>0</v>
      </c>
      <c r="J1459">
        <f>IF(AND(ludnosc[[#This Row],[czy kobiet wiecej]] = 1, I1458=0), 1, 0)</f>
        <v>0</v>
      </c>
      <c r="K1459">
        <f>IF(ludnosc[[#This Row],[wiek]]&lt;=18, 1, IF(ludnosc[[#This Row],[wiek]]&lt;67, 2, 3))</f>
        <v>2</v>
      </c>
      <c r="L1459">
        <f>SUM(ludnosc[[#This Row],[m_miasto]:[k_wies]])</f>
        <v>643184</v>
      </c>
    </row>
    <row r="1460" spans="1:12" x14ac:dyDescent="0.3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333277</v>
      </c>
      <c r="H1460">
        <f t="shared" si="45"/>
        <v>327881</v>
      </c>
      <c r="I1460">
        <f>IF(ludnosc[[#This Row],[liczba kobiet]]&gt;ludnosc[[#This Row],[liczba mezczyzn]], 1, 0)</f>
        <v>0</v>
      </c>
      <c r="J1460">
        <f>IF(AND(ludnosc[[#This Row],[czy kobiet wiecej]] = 1, I1459=0), 1, 0)</f>
        <v>0</v>
      </c>
      <c r="K1460">
        <f>IF(ludnosc[[#This Row],[wiek]]&lt;=18, 1, IF(ludnosc[[#This Row],[wiek]]&lt;67, 2, 3))</f>
        <v>2</v>
      </c>
      <c r="L1460">
        <f>SUM(ludnosc[[#This Row],[m_miasto]:[k_wies]])</f>
        <v>661158</v>
      </c>
    </row>
    <row r="1461" spans="1:12" x14ac:dyDescent="0.3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322868</v>
      </c>
      <c r="H1461">
        <f t="shared" si="45"/>
        <v>316374</v>
      </c>
      <c r="I1461">
        <f>IF(ludnosc[[#This Row],[liczba kobiet]]&gt;ludnosc[[#This Row],[liczba mezczyzn]], 1, 0)</f>
        <v>0</v>
      </c>
      <c r="J1461">
        <f>IF(AND(ludnosc[[#This Row],[czy kobiet wiecej]] = 1, I1460=0), 1, 0)</f>
        <v>0</v>
      </c>
      <c r="K1461">
        <f>IF(ludnosc[[#This Row],[wiek]]&lt;=18, 1, IF(ludnosc[[#This Row],[wiek]]&lt;67, 2, 3))</f>
        <v>2</v>
      </c>
      <c r="L1461">
        <f>SUM(ludnosc[[#This Row],[m_miasto]:[k_wies]])</f>
        <v>639242</v>
      </c>
    </row>
    <row r="1462" spans="1:12" x14ac:dyDescent="0.3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307233</v>
      </c>
      <c r="H1462">
        <f t="shared" si="45"/>
        <v>303529</v>
      </c>
      <c r="I1462">
        <f>IF(ludnosc[[#This Row],[liczba kobiet]]&gt;ludnosc[[#This Row],[liczba mezczyzn]], 1, 0)</f>
        <v>0</v>
      </c>
      <c r="J1462">
        <f>IF(AND(ludnosc[[#This Row],[czy kobiet wiecej]] = 1, I1461=0), 1, 0)</f>
        <v>0</v>
      </c>
      <c r="K1462">
        <f>IF(ludnosc[[#This Row],[wiek]]&lt;=18, 1, IF(ludnosc[[#This Row],[wiek]]&lt;67, 2, 3))</f>
        <v>2</v>
      </c>
      <c r="L1462">
        <f>SUM(ludnosc[[#This Row],[m_miasto]:[k_wies]])</f>
        <v>610762</v>
      </c>
    </row>
    <row r="1463" spans="1:12" x14ac:dyDescent="0.3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311701</v>
      </c>
      <c r="H1463">
        <f t="shared" si="45"/>
        <v>309003</v>
      </c>
      <c r="I1463">
        <f>IF(ludnosc[[#This Row],[liczba kobiet]]&gt;ludnosc[[#This Row],[liczba mezczyzn]], 1, 0)</f>
        <v>0</v>
      </c>
      <c r="J1463">
        <f>IF(AND(ludnosc[[#This Row],[czy kobiet wiecej]] = 1, I1462=0), 1, 0)</f>
        <v>0</v>
      </c>
      <c r="K1463">
        <f>IF(ludnosc[[#This Row],[wiek]]&lt;=18, 1, IF(ludnosc[[#This Row],[wiek]]&lt;67, 2, 3))</f>
        <v>2</v>
      </c>
      <c r="L1463">
        <f>SUM(ludnosc[[#This Row],[m_miasto]:[k_wies]])</f>
        <v>620704</v>
      </c>
    </row>
    <row r="1464" spans="1:12" x14ac:dyDescent="0.3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309604</v>
      </c>
      <c r="H1464">
        <f t="shared" si="45"/>
        <v>305513</v>
      </c>
      <c r="I1464">
        <f>IF(ludnosc[[#This Row],[liczba kobiet]]&gt;ludnosc[[#This Row],[liczba mezczyzn]], 1, 0)</f>
        <v>0</v>
      </c>
      <c r="J1464">
        <f>IF(AND(ludnosc[[#This Row],[czy kobiet wiecej]] = 1, I1463=0), 1, 0)</f>
        <v>0</v>
      </c>
      <c r="K1464">
        <f>IF(ludnosc[[#This Row],[wiek]]&lt;=18, 1, IF(ludnosc[[#This Row],[wiek]]&lt;67, 2, 3))</f>
        <v>2</v>
      </c>
      <c r="L1464">
        <f>SUM(ludnosc[[#This Row],[m_miasto]:[k_wies]])</f>
        <v>615117</v>
      </c>
    </row>
    <row r="1465" spans="1:12" x14ac:dyDescent="0.3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299138</v>
      </c>
      <c r="H1465">
        <f t="shared" si="45"/>
        <v>297063</v>
      </c>
      <c r="I1465">
        <f>IF(ludnosc[[#This Row],[liczba kobiet]]&gt;ludnosc[[#This Row],[liczba mezczyzn]], 1, 0)</f>
        <v>0</v>
      </c>
      <c r="J1465">
        <f>IF(AND(ludnosc[[#This Row],[czy kobiet wiecej]] = 1, I1464=0), 1, 0)</f>
        <v>0</v>
      </c>
      <c r="K1465">
        <f>IF(ludnosc[[#This Row],[wiek]]&lt;=18, 1, IF(ludnosc[[#This Row],[wiek]]&lt;67, 2, 3))</f>
        <v>2</v>
      </c>
      <c r="L1465">
        <f>SUM(ludnosc[[#This Row],[m_miasto]:[k_wies]])</f>
        <v>596201</v>
      </c>
    </row>
    <row r="1466" spans="1:12" x14ac:dyDescent="0.3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295654</v>
      </c>
      <c r="H1466">
        <f t="shared" si="45"/>
        <v>294047</v>
      </c>
      <c r="I1466">
        <f>IF(ludnosc[[#This Row],[liczba kobiet]]&gt;ludnosc[[#This Row],[liczba mezczyzn]], 1, 0)</f>
        <v>0</v>
      </c>
      <c r="J1466">
        <f>IF(AND(ludnosc[[#This Row],[czy kobiet wiecej]] = 1, I1465=0), 1, 0)</f>
        <v>0</v>
      </c>
      <c r="K1466">
        <f>IF(ludnosc[[#This Row],[wiek]]&lt;=18, 1, IF(ludnosc[[#This Row],[wiek]]&lt;67, 2, 3))</f>
        <v>2</v>
      </c>
      <c r="L1466">
        <f>SUM(ludnosc[[#This Row],[m_miasto]:[k_wies]])</f>
        <v>589701</v>
      </c>
    </row>
    <row r="1467" spans="1:12" x14ac:dyDescent="0.3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294773</v>
      </c>
      <c r="H1467">
        <f t="shared" si="45"/>
        <v>295085</v>
      </c>
      <c r="I1467">
        <f>IF(ludnosc[[#This Row],[liczba kobiet]]&gt;ludnosc[[#This Row],[liczba mezczyzn]], 1, 0)</f>
        <v>1</v>
      </c>
      <c r="J1467">
        <f>IF(AND(ludnosc[[#This Row],[czy kobiet wiecej]] = 1, I1466=0), 1, 0)</f>
        <v>1</v>
      </c>
      <c r="K1467">
        <f>IF(ludnosc[[#This Row],[wiek]]&lt;=18, 1, IF(ludnosc[[#This Row],[wiek]]&lt;67, 2, 3))</f>
        <v>2</v>
      </c>
      <c r="L1467">
        <f>SUM(ludnosc[[#This Row],[m_miasto]:[k_wies]])</f>
        <v>589858</v>
      </c>
    </row>
    <row r="1468" spans="1:12" x14ac:dyDescent="0.3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283124</v>
      </c>
      <c r="H1468">
        <f t="shared" si="45"/>
        <v>284546</v>
      </c>
      <c r="I1468">
        <f>IF(ludnosc[[#This Row],[liczba kobiet]]&gt;ludnosc[[#This Row],[liczba mezczyzn]], 1, 0)</f>
        <v>1</v>
      </c>
      <c r="J1468">
        <f>IF(AND(ludnosc[[#This Row],[czy kobiet wiecej]] = 1, I1467=0), 1, 0)</f>
        <v>0</v>
      </c>
      <c r="K1468">
        <f>IF(ludnosc[[#This Row],[wiek]]&lt;=18, 1, IF(ludnosc[[#This Row],[wiek]]&lt;67, 2, 3))</f>
        <v>2</v>
      </c>
      <c r="L1468">
        <f>SUM(ludnosc[[#This Row],[m_miasto]:[k_wies]])</f>
        <v>567670</v>
      </c>
    </row>
    <row r="1469" spans="1:12" x14ac:dyDescent="0.3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271952</v>
      </c>
      <c r="H1469">
        <f t="shared" si="45"/>
        <v>273315</v>
      </c>
      <c r="I1469">
        <f>IF(ludnosc[[#This Row],[liczba kobiet]]&gt;ludnosc[[#This Row],[liczba mezczyzn]], 1, 0)</f>
        <v>1</v>
      </c>
      <c r="J1469">
        <f>IF(AND(ludnosc[[#This Row],[czy kobiet wiecej]] = 1, I1468=0), 1, 0)</f>
        <v>0</v>
      </c>
      <c r="K1469">
        <f>IF(ludnosc[[#This Row],[wiek]]&lt;=18, 1, IF(ludnosc[[#This Row],[wiek]]&lt;67, 2, 3))</f>
        <v>2</v>
      </c>
      <c r="L1469">
        <f>SUM(ludnosc[[#This Row],[m_miasto]:[k_wies]])</f>
        <v>545267</v>
      </c>
    </row>
    <row r="1470" spans="1:12" x14ac:dyDescent="0.3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259084</v>
      </c>
      <c r="H1470">
        <f t="shared" si="45"/>
        <v>262723</v>
      </c>
      <c r="I1470">
        <f>IF(ludnosc[[#This Row],[liczba kobiet]]&gt;ludnosc[[#This Row],[liczba mezczyzn]], 1, 0)</f>
        <v>1</v>
      </c>
      <c r="J1470">
        <f>IF(AND(ludnosc[[#This Row],[czy kobiet wiecej]] = 1, I1469=0), 1, 0)</f>
        <v>0</v>
      </c>
      <c r="K1470">
        <f>IF(ludnosc[[#This Row],[wiek]]&lt;=18, 1, IF(ludnosc[[#This Row],[wiek]]&lt;67, 2, 3))</f>
        <v>2</v>
      </c>
      <c r="L1470">
        <f>SUM(ludnosc[[#This Row],[m_miasto]:[k_wies]])</f>
        <v>521807</v>
      </c>
    </row>
    <row r="1471" spans="1:12" x14ac:dyDescent="0.3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248075</v>
      </c>
      <c r="H1471">
        <f t="shared" si="45"/>
        <v>252321</v>
      </c>
      <c r="I1471">
        <f>IF(ludnosc[[#This Row],[liczba kobiet]]&gt;ludnosc[[#This Row],[liczba mezczyzn]], 1, 0)</f>
        <v>1</v>
      </c>
      <c r="J1471">
        <f>IF(AND(ludnosc[[#This Row],[czy kobiet wiecej]] = 1, I1470=0), 1, 0)</f>
        <v>0</v>
      </c>
      <c r="K1471">
        <f>IF(ludnosc[[#This Row],[wiek]]&lt;=18, 1, IF(ludnosc[[#This Row],[wiek]]&lt;67, 2, 3))</f>
        <v>2</v>
      </c>
      <c r="L1471">
        <f>SUM(ludnosc[[#This Row],[m_miasto]:[k_wies]])</f>
        <v>500396</v>
      </c>
    </row>
    <row r="1472" spans="1:12" x14ac:dyDescent="0.3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235743</v>
      </c>
      <c r="H1472">
        <f t="shared" si="45"/>
        <v>242769</v>
      </c>
      <c r="I1472">
        <f>IF(ludnosc[[#This Row],[liczba kobiet]]&gt;ludnosc[[#This Row],[liczba mezczyzn]], 1, 0)</f>
        <v>1</v>
      </c>
      <c r="J1472">
        <f>IF(AND(ludnosc[[#This Row],[czy kobiet wiecej]] = 1, I1471=0), 1, 0)</f>
        <v>0</v>
      </c>
      <c r="K1472">
        <f>IF(ludnosc[[#This Row],[wiek]]&lt;=18, 1, IF(ludnosc[[#This Row],[wiek]]&lt;67, 2, 3))</f>
        <v>2</v>
      </c>
      <c r="L1472">
        <f>SUM(ludnosc[[#This Row],[m_miasto]:[k_wies]])</f>
        <v>478512</v>
      </c>
    </row>
    <row r="1473" spans="1:12" x14ac:dyDescent="0.3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227567</v>
      </c>
      <c r="H1473">
        <f t="shared" si="45"/>
        <v>234107</v>
      </c>
      <c r="I1473">
        <f>IF(ludnosc[[#This Row],[liczba kobiet]]&gt;ludnosc[[#This Row],[liczba mezczyzn]], 1, 0)</f>
        <v>1</v>
      </c>
      <c r="J1473">
        <f>IF(AND(ludnosc[[#This Row],[czy kobiet wiecej]] = 1, I1472=0), 1, 0)</f>
        <v>0</v>
      </c>
      <c r="K1473">
        <f>IF(ludnosc[[#This Row],[wiek]]&lt;=18, 1, IF(ludnosc[[#This Row],[wiek]]&lt;67, 2, 3))</f>
        <v>2</v>
      </c>
      <c r="L1473">
        <f>SUM(ludnosc[[#This Row],[m_miasto]:[k_wies]])</f>
        <v>461674</v>
      </c>
    </row>
    <row r="1474" spans="1:12" x14ac:dyDescent="0.3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216497</v>
      </c>
      <c r="H1474">
        <f t="shared" si="45"/>
        <v>225751</v>
      </c>
      <c r="I1474">
        <f>IF(ludnosc[[#This Row],[liczba kobiet]]&gt;ludnosc[[#This Row],[liczba mezczyzn]], 1, 0)</f>
        <v>1</v>
      </c>
      <c r="J1474">
        <f>IF(AND(ludnosc[[#This Row],[czy kobiet wiecej]] = 1, I1473=0), 1, 0)</f>
        <v>0</v>
      </c>
      <c r="K1474">
        <f>IF(ludnosc[[#This Row],[wiek]]&lt;=18, 1, IF(ludnosc[[#This Row],[wiek]]&lt;67, 2, 3))</f>
        <v>2</v>
      </c>
      <c r="L1474">
        <f>SUM(ludnosc[[#This Row],[m_miasto]:[k_wies]])</f>
        <v>442248</v>
      </c>
    </row>
    <row r="1475" spans="1:12" x14ac:dyDescent="0.3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C1475+E1475</f>
        <v>210959</v>
      </c>
      <c r="H1475">
        <f t="shared" ref="H1475:H1538" si="47">D1475+F1475</f>
        <v>221064</v>
      </c>
      <c r="I1475">
        <f>IF(ludnosc[[#This Row],[liczba kobiet]]&gt;ludnosc[[#This Row],[liczba mezczyzn]], 1, 0)</f>
        <v>1</v>
      </c>
      <c r="J1475">
        <f>IF(AND(ludnosc[[#This Row],[czy kobiet wiecej]] = 1, I1474=0), 1, 0)</f>
        <v>0</v>
      </c>
      <c r="K1475">
        <f>IF(ludnosc[[#This Row],[wiek]]&lt;=18, 1, IF(ludnosc[[#This Row],[wiek]]&lt;67, 2, 3))</f>
        <v>2</v>
      </c>
      <c r="L1475">
        <f>SUM(ludnosc[[#This Row],[m_miasto]:[k_wies]])</f>
        <v>432023</v>
      </c>
    </row>
    <row r="1476" spans="1:12" x14ac:dyDescent="0.3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206689</v>
      </c>
      <c r="H1476">
        <f t="shared" si="47"/>
        <v>218485</v>
      </c>
      <c r="I1476">
        <f>IF(ludnosc[[#This Row],[liczba kobiet]]&gt;ludnosc[[#This Row],[liczba mezczyzn]], 1, 0)</f>
        <v>1</v>
      </c>
      <c r="J1476">
        <f>IF(AND(ludnosc[[#This Row],[czy kobiet wiecej]] = 1, I1475=0), 1, 0)</f>
        <v>0</v>
      </c>
      <c r="K1476">
        <f>IF(ludnosc[[#This Row],[wiek]]&lt;=18, 1, IF(ludnosc[[#This Row],[wiek]]&lt;67, 2, 3))</f>
        <v>2</v>
      </c>
      <c r="L1476">
        <f>SUM(ludnosc[[#This Row],[m_miasto]:[k_wies]])</f>
        <v>425174</v>
      </c>
    </row>
    <row r="1477" spans="1:12" x14ac:dyDescent="0.3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205349</v>
      </c>
      <c r="H1477">
        <f t="shared" si="47"/>
        <v>219202</v>
      </c>
      <c r="I1477">
        <f>IF(ludnosc[[#This Row],[liczba kobiet]]&gt;ludnosc[[#This Row],[liczba mezczyzn]], 1, 0)</f>
        <v>1</v>
      </c>
      <c r="J1477">
        <f>IF(AND(ludnosc[[#This Row],[czy kobiet wiecej]] = 1, I1476=0), 1, 0)</f>
        <v>0</v>
      </c>
      <c r="K1477">
        <f>IF(ludnosc[[#This Row],[wiek]]&lt;=18, 1, IF(ludnosc[[#This Row],[wiek]]&lt;67, 2, 3))</f>
        <v>2</v>
      </c>
      <c r="L1477">
        <f>SUM(ludnosc[[#This Row],[m_miasto]:[k_wies]])</f>
        <v>424551</v>
      </c>
    </row>
    <row r="1478" spans="1:12" x14ac:dyDescent="0.3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205274</v>
      </c>
      <c r="H1478">
        <f t="shared" si="47"/>
        <v>221051</v>
      </c>
      <c r="I1478">
        <f>IF(ludnosc[[#This Row],[liczba kobiet]]&gt;ludnosc[[#This Row],[liczba mezczyzn]], 1, 0)</f>
        <v>1</v>
      </c>
      <c r="J1478">
        <f>IF(AND(ludnosc[[#This Row],[czy kobiet wiecej]] = 1, I1477=0), 1, 0)</f>
        <v>0</v>
      </c>
      <c r="K1478">
        <f>IF(ludnosc[[#This Row],[wiek]]&lt;=18, 1, IF(ludnosc[[#This Row],[wiek]]&lt;67, 2, 3))</f>
        <v>2</v>
      </c>
      <c r="L1478">
        <f>SUM(ludnosc[[#This Row],[m_miasto]:[k_wies]])</f>
        <v>426325</v>
      </c>
    </row>
    <row r="1479" spans="1:12" x14ac:dyDescent="0.3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206946</v>
      </c>
      <c r="H1479">
        <f t="shared" si="47"/>
        <v>225254</v>
      </c>
      <c r="I1479">
        <f>IF(ludnosc[[#This Row],[liczba kobiet]]&gt;ludnosc[[#This Row],[liczba mezczyzn]], 1, 0)</f>
        <v>1</v>
      </c>
      <c r="J1479">
        <f>IF(AND(ludnosc[[#This Row],[czy kobiet wiecej]] = 1, I1478=0), 1, 0)</f>
        <v>0</v>
      </c>
      <c r="K1479">
        <f>IF(ludnosc[[#This Row],[wiek]]&lt;=18, 1, IF(ludnosc[[#This Row],[wiek]]&lt;67, 2, 3))</f>
        <v>2</v>
      </c>
      <c r="L1479">
        <f>SUM(ludnosc[[#This Row],[m_miasto]:[k_wies]])</f>
        <v>432200</v>
      </c>
    </row>
    <row r="1480" spans="1:12" x14ac:dyDescent="0.3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207495</v>
      </c>
      <c r="H1480">
        <f t="shared" si="47"/>
        <v>229816</v>
      </c>
      <c r="I1480">
        <f>IF(ludnosc[[#This Row],[liczba kobiet]]&gt;ludnosc[[#This Row],[liczba mezczyzn]], 1, 0)</f>
        <v>1</v>
      </c>
      <c r="J1480">
        <f>IF(AND(ludnosc[[#This Row],[czy kobiet wiecej]] = 1, I1479=0), 1, 0)</f>
        <v>0</v>
      </c>
      <c r="K1480">
        <f>IF(ludnosc[[#This Row],[wiek]]&lt;=18, 1, IF(ludnosc[[#This Row],[wiek]]&lt;67, 2, 3))</f>
        <v>2</v>
      </c>
      <c r="L1480">
        <f>SUM(ludnosc[[#This Row],[m_miasto]:[k_wies]])</f>
        <v>437311</v>
      </c>
    </row>
    <row r="1481" spans="1:12" x14ac:dyDescent="0.3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206076</v>
      </c>
      <c r="H1481">
        <f t="shared" si="47"/>
        <v>230756</v>
      </c>
      <c r="I1481">
        <f>IF(ludnosc[[#This Row],[liczba kobiet]]&gt;ludnosc[[#This Row],[liczba mezczyzn]], 1, 0)</f>
        <v>1</v>
      </c>
      <c r="J1481">
        <f>IF(AND(ludnosc[[#This Row],[czy kobiet wiecej]] = 1, I1480=0), 1, 0)</f>
        <v>0</v>
      </c>
      <c r="K1481">
        <f>IF(ludnosc[[#This Row],[wiek]]&lt;=18, 1, IF(ludnosc[[#This Row],[wiek]]&lt;67, 2, 3))</f>
        <v>2</v>
      </c>
      <c r="L1481">
        <f>SUM(ludnosc[[#This Row],[m_miasto]:[k_wies]])</f>
        <v>436832</v>
      </c>
    </row>
    <row r="1482" spans="1:12" x14ac:dyDescent="0.3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209326</v>
      </c>
      <c r="H1482">
        <f t="shared" si="47"/>
        <v>238924</v>
      </c>
      <c r="I1482">
        <f>IF(ludnosc[[#This Row],[liczba kobiet]]&gt;ludnosc[[#This Row],[liczba mezczyzn]], 1, 0)</f>
        <v>1</v>
      </c>
      <c r="J1482">
        <f>IF(AND(ludnosc[[#This Row],[czy kobiet wiecej]] = 1, I1481=0), 1, 0)</f>
        <v>0</v>
      </c>
      <c r="K1482">
        <f>IF(ludnosc[[#This Row],[wiek]]&lt;=18, 1, IF(ludnosc[[#This Row],[wiek]]&lt;67, 2, 3))</f>
        <v>2</v>
      </c>
      <c r="L1482">
        <f>SUM(ludnosc[[#This Row],[m_miasto]:[k_wies]])</f>
        <v>448250</v>
      </c>
    </row>
    <row r="1483" spans="1:12" x14ac:dyDescent="0.3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216048</v>
      </c>
      <c r="H1483">
        <f t="shared" si="47"/>
        <v>252102</v>
      </c>
      <c r="I1483">
        <f>IF(ludnosc[[#This Row],[liczba kobiet]]&gt;ludnosc[[#This Row],[liczba mezczyzn]], 1, 0)</f>
        <v>1</v>
      </c>
      <c r="J1483">
        <f>IF(AND(ludnosc[[#This Row],[czy kobiet wiecej]] = 1, I1482=0), 1, 0)</f>
        <v>0</v>
      </c>
      <c r="K1483">
        <f>IF(ludnosc[[#This Row],[wiek]]&lt;=18, 1, IF(ludnosc[[#This Row],[wiek]]&lt;67, 2, 3))</f>
        <v>3</v>
      </c>
      <c r="L1483">
        <f>SUM(ludnosc[[#This Row],[m_miasto]:[k_wies]])</f>
        <v>468150</v>
      </c>
    </row>
    <row r="1484" spans="1:12" x14ac:dyDescent="0.3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225268</v>
      </c>
      <c r="H1484">
        <f t="shared" si="47"/>
        <v>266903</v>
      </c>
      <c r="I1484">
        <f>IF(ludnosc[[#This Row],[liczba kobiet]]&gt;ludnosc[[#This Row],[liczba mezczyzn]], 1, 0)</f>
        <v>1</v>
      </c>
      <c r="J1484">
        <f>IF(AND(ludnosc[[#This Row],[czy kobiet wiecej]] = 1, I1483=0), 1, 0)</f>
        <v>0</v>
      </c>
      <c r="K1484">
        <f>IF(ludnosc[[#This Row],[wiek]]&lt;=18, 1, IF(ludnosc[[#This Row],[wiek]]&lt;67, 2, 3))</f>
        <v>3</v>
      </c>
      <c r="L1484">
        <f>SUM(ludnosc[[#This Row],[m_miasto]:[k_wies]])</f>
        <v>492171</v>
      </c>
    </row>
    <row r="1485" spans="1:12" x14ac:dyDescent="0.3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227120</v>
      </c>
      <c r="H1485">
        <f t="shared" si="47"/>
        <v>274408</v>
      </c>
      <c r="I1485">
        <f>IF(ludnosc[[#This Row],[liczba kobiet]]&gt;ludnosc[[#This Row],[liczba mezczyzn]], 1, 0)</f>
        <v>1</v>
      </c>
      <c r="J1485">
        <f>IF(AND(ludnosc[[#This Row],[czy kobiet wiecej]] = 1, I1484=0), 1, 0)</f>
        <v>0</v>
      </c>
      <c r="K1485">
        <f>IF(ludnosc[[#This Row],[wiek]]&lt;=18, 1, IF(ludnosc[[#This Row],[wiek]]&lt;67, 2, 3))</f>
        <v>3</v>
      </c>
      <c r="L1485">
        <f>SUM(ludnosc[[#This Row],[m_miasto]:[k_wies]])</f>
        <v>501528</v>
      </c>
    </row>
    <row r="1486" spans="1:12" x14ac:dyDescent="0.3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224191</v>
      </c>
      <c r="H1486">
        <f t="shared" si="47"/>
        <v>277322</v>
      </c>
      <c r="I1486">
        <f>IF(ludnosc[[#This Row],[liczba kobiet]]&gt;ludnosc[[#This Row],[liczba mezczyzn]], 1, 0)</f>
        <v>1</v>
      </c>
      <c r="J1486">
        <f>IF(AND(ludnosc[[#This Row],[czy kobiet wiecej]] = 1, I1485=0), 1, 0)</f>
        <v>0</v>
      </c>
      <c r="K1486">
        <f>IF(ludnosc[[#This Row],[wiek]]&lt;=18, 1, IF(ludnosc[[#This Row],[wiek]]&lt;67, 2, 3))</f>
        <v>3</v>
      </c>
      <c r="L1486">
        <f>SUM(ludnosc[[#This Row],[m_miasto]:[k_wies]])</f>
        <v>501513</v>
      </c>
    </row>
    <row r="1487" spans="1:12" x14ac:dyDescent="0.3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215916</v>
      </c>
      <c r="H1487">
        <f t="shared" si="47"/>
        <v>271902</v>
      </c>
      <c r="I1487">
        <f>IF(ludnosc[[#This Row],[liczba kobiet]]&gt;ludnosc[[#This Row],[liczba mezczyzn]], 1, 0)</f>
        <v>1</v>
      </c>
      <c r="J1487">
        <f>IF(AND(ludnosc[[#This Row],[czy kobiet wiecej]] = 1, I1486=0), 1, 0)</f>
        <v>0</v>
      </c>
      <c r="K1487">
        <f>IF(ludnosc[[#This Row],[wiek]]&lt;=18, 1, IF(ludnosc[[#This Row],[wiek]]&lt;67, 2, 3))</f>
        <v>3</v>
      </c>
      <c r="L1487">
        <f>SUM(ludnosc[[#This Row],[m_miasto]:[k_wies]])</f>
        <v>487818</v>
      </c>
    </row>
    <row r="1488" spans="1:12" x14ac:dyDescent="0.3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211075</v>
      </c>
      <c r="H1488">
        <f t="shared" si="47"/>
        <v>271797</v>
      </c>
      <c r="I1488">
        <f>IF(ludnosc[[#This Row],[liczba kobiet]]&gt;ludnosc[[#This Row],[liczba mezczyzn]], 1, 0)</f>
        <v>1</v>
      </c>
      <c r="J1488">
        <f>IF(AND(ludnosc[[#This Row],[czy kobiet wiecej]] = 1, I1487=0), 1, 0)</f>
        <v>0</v>
      </c>
      <c r="K1488">
        <f>IF(ludnosc[[#This Row],[wiek]]&lt;=18, 1, IF(ludnosc[[#This Row],[wiek]]&lt;67, 2, 3))</f>
        <v>3</v>
      </c>
      <c r="L1488">
        <f>SUM(ludnosc[[#This Row],[m_miasto]:[k_wies]])</f>
        <v>482872</v>
      </c>
    </row>
    <row r="1489" spans="1:12" x14ac:dyDescent="0.3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195126</v>
      </c>
      <c r="H1489">
        <f t="shared" si="47"/>
        <v>258958</v>
      </c>
      <c r="I1489">
        <f>IF(ludnosc[[#This Row],[liczba kobiet]]&gt;ludnosc[[#This Row],[liczba mezczyzn]], 1, 0)</f>
        <v>1</v>
      </c>
      <c r="J1489">
        <f>IF(AND(ludnosc[[#This Row],[czy kobiet wiecej]] = 1, I1488=0), 1, 0)</f>
        <v>0</v>
      </c>
      <c r="K1489">
        <f>IF(ludnosc[[#This Row],[wiek]]&lt;=18, 1, IF(ludnosc[[#This Row],[wiek]]&lt;67, 2, 3))</f>
        <v>3</v>
      </c>
      <c r="L1489">
        <f>SUM(ludnosc[[#This Row],[m_miasto]:[k_wies]])</f>
        <v>454084</v>
      </c>
    </row>
    <row r="1490" spans="1:12" x14ac:dyDescent="0.3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185828</v>
      </c>
      <c r="H1490">
        <f t="shared" si="47"/>
        <v>253854</v>
      </c>
      <c r="I1490">
        <f>IF(ludnosc[[#This Row],[liczba kobiet]]&gt;ludnosc[[#This Row],[liczba mezczyzn]], 1, 0)</f>
        <v>1</v>
      </c>
      <c r="J1490">
        <f>IF(AND(ludnosc[[#This Row],[czy kobiet wiecej]] = 1, I1489=0), 1, 0)</f>
        <v>0</v>
      </c>
      <c r="K1490">
        <f>IF(ludnosc[[#This Row],[wiek]]&lt;=18, 1, IF(ludnosc[[#This Row],[wiek]]&lt;67, 2, 3))</f>
        <v>3</v>
      </c>
      <c r="L1490">
        <f>SUM(ludnosc[[#This Row],[m_miasto]:[k_wies]])</f>
        <v>439682</v>
      </c>
    </row>
    <row r="1491" spans="1:12" x14ac:dyDescent="0.3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174684</v>
      </c>
      <c r="H1491">
        <f t="shared" si="47"/>
        <v>245771</v>
      </c>
      <c r="I1491">
        <f>IF(ludnosc[[#This Row],[liczba kobiet]]&gt;ludnosc[[#This Row],[liczba mezczyzn]], 1, 0)</f>
        <v>1</v>
      </c>
      <c r="J1491">
        <f>IF(AND(ludnosc[[#This Row],[czy kobiet wiecej]] = 1, I1490=0), 1, 0)</f>
        <v>0</v>
      </c>
      <c r="K1491">
        <f>IF(ludnosc[[#This Row],[wiek]]&lt;=18, 1, IF(ludnosc[[#This Row],[wiek]]&lt;67, 2, 3))</f>
        <v>3</v>
      </c>
      <c r="L1491">
        <f>SUM(ludnosc[[#This Row],[m_miasto]:[k_wies]])</f>
        <v>420455</v>
      </c>
    </row>
    <row r="1492" spans="1:12" x14ac:dyDescent="0.3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162721</v>
      </c>
      <c r="H1492">
        <f t="shared" si="47"/>
        <v>237926</v>
      </c>
      <c r="I1492">
        <f>IF(ludnosc[[#This Row],[liczba kobiet]]&gt;ludnosc[[#This Row],[liczba mezczyzn]], 1, 0)</f>
        <v>1</v>
      </c>
      <c r="J1492">
        <f>IF(AND(ludnosc[[#This Row],[czy kobiet wiecej]] = 1, I1491=0), 1, 0)</f>
        <v>0</v>
      </c>
      <c r="K1492">
        <f>IF(ludnosc[[#This Row],[wiek]]&lt;=18, 1, IF(ludnosc[[#This Row],[wiek]]&lt;67, 2, 3))</f>
        <v>3</v>
      </c>
      <c r="L1492">
        <f>SUM(ludnosc[[#This Row],[m_miasto]:[k_wies]])</f>
        <v>400647</v>
      </c>
    </row>
    <row r="1493" spans="1:12" x14ac:dyDescent="0.3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147984</v>
      </c>
      <c r="H1493">
        <f t="shared" si="47"/>
        <v>221262</v>
      </c>
      <c r="I1493">
        <f>IF(ludnosc[[#This Row],[liczba kobiet]]&gt;ludnosc[[#This Row],[liczba mezczyzn]], 1, 0)</f>
        <v>1</v>
      </c>
      <c r="J1493">
        <f>IF(AND(ludnosc[[#This Row],[czy kobiet wiecej]] = 1, I1492=0), 1, 0)</f>
        <v>0</v>
      </c>
      <c r="K1493">
        <f>IF(ludnosc[[#This Row],[wiek]]&lt;=18, 1, IF(ludnosc[[#This Row],[wiek]]&lt;67, 2, 3))</f>
        <v>3</v>
      </c>
      <c r="L1493">
        <f>SUM(ludnosc[[#This Row],[m_miasto]:[k_wies]])</f>
        <v>369246</v>
      </c>
    </row>
    <row r="1494" spans="1:12" x14ac:dyDescent="0.3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132995</v>
      </c>
      <c r="H1494">
        <f t="shared" si="47"/>
        <v>206934</v>
      </c>
      <c r="I1494">
        <f>IF(ludnosc[[#This Row],[liczba kobiet]]&gt;ludnosc[[#This Row],[liczba mezczyzn]], 1, 0)</f>
        <v>1</v>
      </c>
      <c r="J1494">
        <f>IF(AND(ludnosc[[#This Row],[czy kobiet wiecej]] = 1, I1493=0), 1, 0)</f>
        <v>0</v>
      </c>
      <c r="K1494">
        <f>IF(ludnosc[[#This Row],[wiek]]&lt;=18, 1, IF(ludnosc[[#This Row],[wiek]]&lt;67, 2, 3))</f>
        <v>3</v>
      </c>
      <c r="L1494">
        <f>SUM(ludnosc[[#This Row],[m_miasto]:[k_wies]])</f>
        <v>339929</v>
      </c>
    </row>
    <row r="1495" spans="1:12" x14ac:dyDescent="0.3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121282</v>
      </c>
      <c r="H1495">
        <f t="shared" si="47"/>
        <v>194122</v>
      </c>
      <c r="I1495">
        <f>IF(ludnosc[[#This Row],[liczba kobiet]]&gt;ludnosc[[#This Row],[liczba mezczyzn]], 1, 0)</f>
        <v>1</v>
      </c>
      <c r="J1495">
        <f>IF(AND(ludnosc[[#This Row],[czy kobiet wiecej]] = 1, I1494=0), 1, 0)</f>
        <v>0</v>
      </c>
      <c r="K1495">
        <f>IF(ludnosc[[#This Row],[wiek]]&lt;=18, 1, IF(ludnosc[[#This Row],[wiek]]&lt;67, 2, 3))</f>
        <v>3</v>
      </c>
      <c r="L1495">
        <f>SUM(ludnosc[[#This Row],[m_miasto]:[k_wies]])</f>
        <v>315404</v>
      </c>
    </row>
    <row r="1496" spans="1:12" x14ac:dyDescent="0.3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104798</v>
      </c>
      <c r="H1496">
        <f t="shared" si="47"/>
        <v>175019</v>
      </c>
      <c r="I1496">
        <f>IF(ludnosc[[#This Row],[liczba kobiet]]&gt;ludnosc[[#This Row],[liczba mezczyzn]], 1, 0)</f>
        <v>1</v>
      </c>
      <c r="J1496">
        <f>IF(AND(ludnosc[[#This Row],[czy kobiet wiecej]] = 1, I1495=0), 1, 0)</f>
        <v>0</v>
      </c>
      <c r="K1496">
        <f>IF(ludnosc[[#This Row],[wiek]]&lt;=18, 1, IF(ludnosc[[#This Row],[wiek]]&lt;67, 2, 3))</f>
        <v>3</v>
      </c>
      <c r="L1496">
        <f>SUM(ludnosc[[#This Row],[m_miasto]:[k_wies]])</f>
        <v>279817</v>
      </c>
    </row>
    <row r="1497" spans="1:12" x14ac:dyDescent="0.3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87429</v>
      </c>
      <c r="H1497">
        <f t="shared" si="47"/>
        <v>152968</v>
      </c>
      <c r="I1497">
        <f>IF(ludnosc[[#This Row],[liczba kobiet]]&gt;ludnosc[[#This Row],[liczba mezczyzn]], 1, 0)</f>
        <v>1</v>
      </c>
      <c r="J1497">
        <f>IF(AND(ludnosc[[#This Row],[czy kobiet wiecej]] = 1, I1496=0), 1, 0)</f>
        <v>0</v>
      </c>
      <c r="K1497">
        <f>IF(ludnosc[[#This Row],[wiek]]&lt;=18, 1, IF(ludnosc[[#This Row],[wiek]]&lt;67, 2, 3))</f>
        <v>3</v>
      </c>
      <c r="L1497">
        <f>SUM(ludnosc[[#This Row],[m_miasto]:[k_wies]])</f>
        <v>240397</v>
      </c>
    </row>
    <row r="1498" spans="1:12" x14ac:dyDescent="0.3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57293</v>
      </c>
      <c r="H1498">
        <f t="shared" si="47"/>
        <v>105149</v>
      </c>
      <c r="I1498">
        <f>IF(ludnosc[[#This Row],[liczba kobiet]]&gt;ludnosc[[#This Row],[liczba mezczyzn]], 1, 0)</f>
        <v>1</v>
      </c>
      <c r="J1498">
        <f>IF(AND(ludnosc[[#This Row],[czy kobiet wiecej]] = 1, I1497=0), 1, 0)</f>
        <v>0</v>
      </c>
      <c r="K1498">
        <f>IF(ludnosc[[#This Row],[wiek]]&lt;=18, 1, IF(ludnosc[[#This Row],[wiek]]&lt;67, 2, 3))</f>
        <v>3</v>
      </c>
      <c r="L1498">
        <f>SUM(ludnosc[[#This Row],[m_miasto]:[k_wies]])</f>
        <v>162442</v>
      </c>
    </row>
    <row r="1499" spans="1:12" x14ac:dyDescent="0.3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51203</v>
      </c>
      <c r="H1499">
        <f t="shared" si="47"/>
        <v>98673</v>
      </c>
      <c r="I1499">
        <f>IF(ludnosc[[#This Row],[liczba kobiet]]&gt;ludnosc[[#This Row],[liczba mezczyzn]], 1, 0)</f>
        <v>1</v>
      </c>
      <c r="J1499">
        <f>IF(AND(ludnosc[[#This Row],[czy kobiet wiecej]] = 1, I1498=0), 1, 0)</f>
        <v>0</v>
      </c>
      <c r="K1499">
        <f>IF(ludnosc[[#This Row],[wiek]]&lt;=18, 1, IF(ludnosc[[#This Row],[wiek]]&lt;67, 2, 3))</f>
        <v>3</v>
      </c>
      <c r="L1499">
        <f>SUM(ludnosc[[#This Row],[m_miasto]:[k_wies]])</f>
        <v>149876</v>
      </c>
    </row>
    <row r="1500" spans="1:12" x14ac:dyDescent="0.3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44749</v>
      </c>
      <c r="H1500">
        <f t="shared" si="47"/>
        <v>89510</v>
      </c>
      <c r="I1500">
        <f>IF(ludnosc[[#This Row],[liczba kobiet]]&gt;ludnosc[[#This Row],[liczba mezczyzn]], 1, 0)</f>
        <v>1</v>
      </c>
      <c r="J1500">
        <f>IF(AND(ludnosc[[#This Row],[czy kobiet wiecej]] = 1, I1499=0), 1, 0)</f>
        <v>0</v>
      </c>
      <c r="K1500">
        <f>IF(ludnosc[[#This Row],[wiek]]&lt;=18, 1, IF(ludnosc[[#This Row],[wiek]]&lt;67, 2, 3))</f>
        <v>3</v>
      </c>
      <c r="L1500">
        <f>SUM(ludnosc[[#This Row],[m_miasto]:[k_wies]])</f>
        <v>134259</v>
      </c>
    </row>
    <row r="1501" spans="1:12" x14ac:dyDescent="0.3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38814</v>
      </c>
      <c r="H1501">
        <f t="shared" si="47"/>
        <v>81769</v>
      </c>
      <c r="I1501">
        <f>IF(ludnosc[[#This Row],[liczba kobiet]]&gt;ludnosc[[#This Row],[liczba mezczyzn]], 1, 0)</f>
        <v>1</v>
      </c>
      <c r="J1501">
        <f>IF(AND(ludnosc[[#This Row],[czy kobiet wiecej]] = 1, I1500=0), 1, 0)</f>
        <v>0</v>
      </c>
      <c r="K1501">
        <f>IF(ludnosc[[#This Row],[wiek]]&lt;=18, 1, IF(ludnosc[[#This Row],[wiek]]&lt;67, 2, 3))</f>
        <v>3</v>
      </c>
      <c r="L1501">
        <f>SUM(ludnosc[[#This Row],[m_miasto]:[k_wies]])</f>
        <v>120583</v>
      </c>
    </row>
    <row r="1502" spans="1:12" x14ac:dyDescent="0.3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36346</v>
      </c>
      <c r="H1502">
        <f t="shared" si="47"/>
        <v>80137</v>
      </c>
      <c r="I1502">
        <f>IF(ludnosc[[#This Row],[liczba kobiet]]&gt;ludnosc[[#This Row],[liczba mezczyzn]], 1, 0)</f>
        <v>1</v>
      </c>
      <c r="J1502">
        <f>IF(AND(ludnosc[[#This Row],[czy kobiet wiecej]] = 1, I1501=0), 1, 0)</f>
        <v>0</v>
      </c>
      <c r="K1502">
        <f>IF(ludnosc[[#This Row],[wiek]]&lt;=18, 1, IF(ludnosc[[#This Row],[wiek]]&lt;67, 2, 3))</f>
        <v>3</v>
      </c>
      <c r="L1502">
        <f>SUM(ludnosc[[#This Row],[m_miasto]:[k_wies]])</f>
        <v>116483</v>
      </c>
    </row>
    <row r="1503" spans="1:12" x14ac:dyDescent="0.3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32753</v>
      </c>
      <c r="H1503">
        <f t="shared" si="47"/>
        <v>76465</v>
      </c>
      <c r="I1503">
        <f>IF(ludnosc[[#This Row],[liczba kobiet]]&gt;ludnosc[[#This Row],[liczba mezczyzn]], 1, 0)</f>
        <v>1</v>
      </c>
      <c r="J1503">
        <f>IF(AND(ludnosc[[#This Row],[czy kobiet wiecej]] = 1, I1502=0), 1, 0)</f>
        <v>0</v>
      </c>
      <c r="K1503">
        <f>IF(ludnosc[[#This Row],[wiek]]&lt;=18, 1, IF(ludnosc[[#This Row],[wiek]]&lt;67, 2, 3))</f>
        <v>3</v>
      </c>
      <c r="L1503">
        <f>SUM(ludnosc[[#This Row],[m_miasto]:[k_wies]])</f>
        <v>109218</v>
      </c>
    </row>
    <row r="1504" spans="1:12" x14ac:dyDescent="0.3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28094</v>
      </c>
      <c r="H1504">
        <f t="shared" si="47"/>
        <v>69138</v>
      </c>
      <c r="I1504">
        <f>IF(ludnosc[[#This Row],[liczba kobiet]]&gt;ludnosc[[#This Row],[liczba mezczyzn]], 1, 0)</f>
        <v>1</v>
      </c>
      <c r="J1504">
        <f>IF(AND(ludnosc[[#This Row],[czy kobiet wiecej]] = 1, I1503=0), 1, 0)</f>
        <v>0</v>
      </c>
      <c r="K1504">
        <f>IF(ludnosc[[#This Row],[wiek]]&lt;=18, 1, IF(ludnosc[[#This Row],[wiek]]&lt;67, 2, 3))</f>
        <v>3</v>
      </c>
      <c r="L1504">
        <f>SUM(ludnosc[[#This Row],[m_miasto]:[k_wies]])</f>
        <v>97232</v>
      </c>
    </row>
    <row r="1505" spans="1:12" x14ac:dyDescent="0.3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23751</v>
      </c>
      <c r="H1505">
        <f t="shared" si="47"/>
        <v>61406</v>
      </c>
      <c r="I1505">
        <f>IF(ludnosc[[#This Row],[liczba kobiet]]&gt;ludnosc[[#This Row],[liczba mezczyzn]], 1, 0)</f>
        <v>1</v>
      </c>
      <c r="J1505">
        <f>IF(AND(ludnosc[[#This Row],[czy kobiet wiecej]] = 1, I1504=0), 1, 0)</f>
        <v>0</v>
      </c>
      <c r="K1505">
        <f>IF(ludnosc[[#This Row],[wiek]]&lt;=18, 1, IF(ludnosc[[#This Row],[wiek]]&lt;67, 2, 3))</f>
        <v>3</v>
      </c>
      <c r="L1505">
        <f>SUM(ludnosc[[#This Row],[m_miasto]:[k_wies]])</f>
        <v>85157</v>
      </c>
    </row>
    <row r="1506" spans="1:12" x14ac:dyDescent="0.3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20045</v>
      </c>
      <c r="H1506">
        <f t="shared" si="47"/>
        <v>53964</v>
      </c>
      <c r="I1506">
        <f>IF(ludnosc[[#This Row],[liczba kobiet]]&gt;ludnosc[[#This Row],[liczba mezczyzn]], 1, 0)</f>
        <v>1</v>
      </c>
      <c r="J1506">
        <f>IF(AND(ludnosc[[#This Row],[czy kobiet wiecej]] = 1, I1505=0), 1, 0)</f>
        <v>0</v>
      </c>
      <c r="K1506">
        <f>IF(ludnosc[[#This Row],[wiek]]&lt;=18, 1, IF(ludnosc[[#This Row],[wiek]]&lt;67, 2, 3))</f>
        <v>3</v>
      </c>
      <c r="L1506">
        <f>SUM(ludnosc[[#This Row],[m_miasto]:[k_wies]])</f>
        <v>74009</v>
      </c>
    </row>
    <row r="1507" spans="1:12" x14ac:dyDescent="0.3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16596</v>
      </c>
      <c r="H1507">
        <f t="shared" si="47"/>
        <v>47010</v>
      </c>
      <c r="I1507">
        <f>IF(ludnosc[[#This Row],[liczba kobiet]]&gt;ludnosc[[#This Row],[liczba mezczyzn]], 1, 0)</f>
        <v>1</v>
      </c>
      <c r="J1507">
        <f>IF(AND(ludnosc[[#This Row],[czy kobiet wiecej]] = 1, I1506=0), 1, 0)</f>
        <v>0</v>
      </c>
      <c r="K1507">
        <f>IF(ludnosc[[#This Row],[wiek]]&lt;=18, 1, IF(ludnosc[[#This Row],[wiek]]&lt;67, 2, 3))</f>
        <v>3</v>
      </c>
      <c r="L1507">
        <f>SUM(ludnosc[[#This Row],[m_miasto]:[k_wies]])</f>
        <v>63606</v>
      </c>
    </row>
    <row r="1508" spans="1:12" x14ac:dyDescent="0.3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13178</v>
      </c>
      <c r="H1508">
        <f t="shared" si="47"/>
        <v>39096</v>
      </c>
      <c r="I1508">
        <f>IF(ludnosc[[#This Row],[liczba kobiet]]&gt;ludnosc[[#This Row],[liczba mezczyzn]], 1, 0)</f>
        <v>1</v>
      </c>
      <c r="J1508">
        <f>IF(AND(ludnosc[[#This Row],[czy kobiet wiecej]] = 1, I1507=0), 1, 0)</f>
        <v>0</v>
      </c>
      <c r="K1508">
        <f>IF(ludnosc[[#This Row],[wiek]]&lt;=18, 1, IF(ludnosc[[#This Row],[wiek]]&lt;67, 2, 3))</f>
        <v>3</v>
      </c>
      <c r="L1508">
        <f>SUM(ludnosc[[#This Row],[m_miasto]:[k_wies]])</f>
        <v>52274</v>
      </c>
    </row>
    <row r="1509" spans="1:12" x14ac:dyDescent="0.3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10133</v>
      </c>
      <c r="H1509">
        <f t="shared" si="47"/>
        <v>31593</v>
      </c>
      <c r="I1509">
        <f>IF(ludnosc[[#This Row],[liczba kobiet]]&gt;ludnosc[[#This Row],[liczba mezczyzn]], 1, 0)</f>
        <v>1</v>
      </c>
      <c r="J1509">
        <f>IF(AND(ludnosc[[#This Row],[czy kobiet wiecej]] = 1, I1508=0), 1, 0)</f>
        <v>0</v>
      </c>
      <c r="K1509">
        <f>IF(ludnosc[[#This Row],[wiek]]&lt;=18, 1, IF(ludnosc[[#This Row],[wiek]]&lt;67, 2, 3))</f>
        <v>3</v>
      </c>
      <c r="L1509">
        <f>SUM(ludnosc[[#This Row],[m_miasto]:[k_wies]])</f>
        <v>41726</v>
      </c>
    </row>
    <row r="1510" spans="1:12" x14ac:dyDescent="0.3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7745</v>
      </c>
      <c r="H1510">
        <f t="shared" si="47"/>
        <v>25054</v>
      </c>
      <c r="I1510">
        <f>IF(ludnosc[[#This Row],[liczba kobiet]]&gt;ludnosc[[#This Row],[liczba mezczyzn]], 1, 0)</f>
        <v>1</v>
      </c>
      <c r="J1510">
        <f>IF(AND(ludnosc[[#This Row],[czy kobiet wiecej]] = 1, I1509=0), 1, 0)</f>
        <v>0</v>
      </c>
      <c r="K1510">
        <f>IF(ludnosc[[#This Row],[wiek]]&lt;=18, 1, IF(ludnosc[[#This Row],[wiek]]&lt;67, 2, 3))</f>
        <v>3</v>
      </c>
      <c r="L1510">
        <f>SUM(ludnosc[[#This Row],[m_miasto]:[k_wies]])</f>
        <v>32799</v>
      </c>
    </row>
    <row r="1511" spans="1:12" x14ac:dyDescent="0.3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6004</v>
      </c>
      <c r="H1511">
        <f t="shared" si="47"/>
        <v>20668</v>
      </c>
      <c r="I1511">
        <f>IF(ludnosc[[#This Row],[liczba kobiet]]&gt;ludnosc[[#This Row],[liczba mezczyzn]], 1, 0)</f>
        <v>1</v>
      </c>
      <c r="J1511">
        <f>IF(AND(ludnosc[[#This Row],[czy kobiet wiecej]] = 1, I1510=0), 1, 0)</f>
        <v>0</v>
      </c>
      <c r="K1511">
        <f>IF(ludnosc[[#This Row],[wiek]]&lt;=18, 1, IF(ludnosc[[#This Row],[wiek]]&lt;67, 2, 3))</f>
        <v>3</v>
      </c>
      <c r="L1511">
        <f>SUM(ludnosc[[#This Row],[m_miasto]:[k_wies]])</f>
        <v>26672</v>
      </c>
    </row>
    <row r="1512" spans="1:12" x14ac:dyDescent="0.3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4475</v>
      </c>
      <c r="H1512">
        <f t="shared" si="47"/>
        <v>15960</v>
      </c>
      <c r="I1512">
        <f>IF(ludnosc[[#This Row],[liczba kobiet]]&gt;ludnosc[[#This Row],[liczba mezczyzn]], 1, 0)</f>
        <v>1</v>
      </c>
      <c r="J1512">
        <f>IF(AND(ludnosc[[#This Row],[czy kobiet wiecej]] = 1, I1511=0), 1, 0)</f>
        <v>0</v>
      </c>
      <c r="K1512">
        <f>IF(ludnosc[[#This Row],[wiek]]&lt;=18, 1, IF(ludnosc[[#This Row],[wiek]]&lt;67, 2, 3))</f>
        <v>3</v>
      </c>
      <c r="L1512">
        <f>SUM(ludnosc[[#This Row],[m_miasto]:[k_wies]])</f>
        <v>20435</v>
      </c>
    </row>
    <row r="1513" spans="1:12" x14ac:dyDescent="0.3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3240</v>
      </c>
      <c r="H1513">
        <f t="shared" si="47"/>
        <v>12202</v>
      </c>
      <c r="I1513">
        <f>IF(ludnosc[[#This Row],[liczba kobiet]]&gt;ludnosc[[#This Row],[liczba mezczyzn]], 1, 0)</f>
        <v>1</v>
      </c>
      <c r="J1513">
        <f>IF(AND(ludnosc[[#This Row],[czy kobiet wiecej]] = 1, I1512=0), 1, 0)</f>
        <v>0</v>
      </c>
      <c r="K1513">
        <f>IF(ludnosc[[#This Row],[wiek]]&lt;=18, 1, IF(ludnosc[[#This Row],[wiek]]&lt;67, 2, 3))</f>
        <v>3</v>
      </c>
      <c r="L1513">
        <f>SUM(ludnosc[[#This Row],[m_miasto]:[k_wies]])</f>
        <v>15442</v>
      </c>
    </row>
    <row r="1514" spans="1:12" x14ac:dyDescent="0.3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2093</v>
      </c>
      <c r="H1514">
        <f t="shared" si="47"/>
        <v>8342</v>
      </c>
      <c r="I1514">
        <f>IF(ludnosc[[#This Row],[liczba kobiet]]&gt;ludnosc[[#This Row],[liczba mezczyzn]], 1, 0)</f>
        <v>1</v>
      </c>
      <c r="J1514">
        <f>IF(AND(ludnosc[[#This Row],[czy kobiet wiecej]] = 1, I1513=0), 1, 0)</f>
        <v>0</v>
      </c>
      <c r="K1514">
        <f>IF(ludnosc[[#This Row],[wiek]]&lt;=18, 1, IF(ludnosc[[#This Row],[wiek]]&lt;67, 2, 3))</f>
        <v>3</v>
      </c>
      <c r="L1514">
        <f>SUM(ludnosc[[#This Row],[m_miasto]:[k_wies]])</f>
        <v>10435</v>
      </c>
    </row>
    <row r="1515" spans="1:12" x14ac:dyDescent="0.3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1347</v>
      </c>
      <c r="H1515">
        <f t="shared" si="47"/>
        <v>5644</v>
      </c>
      <c r="I1515">
        <f>IF(ludnosc[[#This Row],[liczba kobiet]]&gt;ludnosc[[#This Row],[liczba mezczyzn]], 1, 0)</f>
        <v>1</v>
      </c>
      <c r="J1515">
        <f>IF(AND(ludnosc[[#This Row],[czy kobiet wiecej]] = 1, I1514=0), 1, 0)</f>
        <v>0</v>
      </c>
      <c r="K1515">
        <f>IF(ludnosc[[#This Row],[wiek]]&lt;=18, 1, IF(ludnosc[[#This Row],[wiek]]&lt;67, 2, 3))</f>
        <v>3</v>
      </c>
      <c r="L1515">
        <f>SUM(ludnosc[[#This Row],[m_miasto]:[k_wies]])</f>
        <v>6991</v>
      </c>
    </row>
    <row r="1516" spans="1:12" x14ac:dyDescent="0.3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1896</v>
      </c>
      <c r="H1516">
        <f t="shared" si="47"/>
        <v>9578</v>
      </c>
      <c r="I1516">
        <f>IF(ludnosc[[#This Row],[liczba kobiet]]&gt;ludnosc[[#This Row],[liczba mezczyzn]], 1, 0)</f>
        <v>1</v>
      </c>
      <c r="J1516">
        <f>IF(AND(ludnosc[[#This Row],[czy kobiet wiecej]] = 1, I1515=0), 1, 0)</f>
        <v>0</v>
      </c>
      <c r="K1516">
        <f>IF(ludnosc[[#This Row],[wiek]]&lt;=18, 1, IF(ludnosc[[#This Row],[wiek]]&lt;67, 2, 3))</f>
        <v>3</v>
      </c>
      <c r="L1516">
        <f>SUM(ludnosc[[#This Row],[m_miasto]:[k_wies]])</f>
        <v>11474</v>
      </c>
    </row>
    <row r="1517" spans="1:12" x14ac:dyDescent="0.3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151652</v>
      </c>
      <c r="H1517">
        <f t="shared" si="47"/>
        <v>142947</v>
      </c>
      <c r="I1517">
        <f>IF(ludnosc[[#This Row],[liczba kobiet]]&gt;ludnosc[[#This Row],[liczba mezczyzn]], 1, 0)</f>
        <v>0</v>
      </c>
      <c r="J1517">
        <f>IF(AND(ludnosc[[#This Row],[czy kobiet wiecej]] = 1, I1516=0), 1, 0)</f>
        <v>0</v>
      </c>
      <c r="K1517">
        <f>IF(ludnosc[[#This Row],[wiek]]&lt;=18, 1, IF(ludnosc[[#This Row],[wiek]]&lt;67, 2, 3))</f>
        <v>1</v>
      </c>
      <c r="L1517">
        <f>SUM(ludnosc[[#This Row],[m_miasto]:[k_wies]])</f>
        <v>294599</v>
      </c>
    </row>
    <row r="1518" spans="1:12" x14ac:dyDescent="0.3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155053</v>
      </c>
      <c r="H1518">
        <f t="shared" si="47"/>
        <v>146183</v>
      </c>
      <c r="I1518">
        <f>IF(ludnosc[[#This Row],[liczba kobiet]]&gt;ludnosc[[#This Row],[liczba mezczyzn]], 1, 0)</f>
        <v>0</v>
      </c>
      <c r="J1518">
        <f>IF(AND(ludnosc[[#This Row],[czy kobiet wiecej]] = 1, I1517=0), 1, 0)</f>
        <v>0</v>
      </c>
      <c r="K1518">
        <f>IF(ludnosc[[#This Row],[wiek]]&lt;=18, 1, IF(ludnosc[[#This Row],[wiek]]&lt;67, 2, 3))</f>
        <v>1</v>
      </c>
      <c r="L1518">
        <f>SUM(ludnosc[[#This Row],[m_miasto]:[k_wies]])</f>
        <v>301236</v>
      </c>
    </row>
    <row r="1519" spans="1:12" x14ac:dyDescent="0.3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158498</v>
      </c>
      <c r="H1519">
        <f t="shared" si="47"/>
        <v>149453</v>
      </c>
      <c r="I1519">
        <f>IF(ludnosc[[#This Row],[liczba kobiet]]&gt;ludnosc[[#This Row],[liczba mezczyzn]], 1, 0)</f>
        <v>0</v>
      </c>
      <c r="J1519">
        <f>IF(AND(ludnosc[[#This Row],[czy kobiet wiecej]] = 1, I1518=0), 1, 0)</f>
        <v>0</v>
      </c>
      <c r="K1519">
        <f>IF(ludnosc[[#This Row],[wiek]]&lt;=18, 1, IF(ludnosc[[#This Row],[wiek]]&lt;67, 2, 3))</f>
        <v>1</v>
      </c>
      <c r="L1519">
        <f>SUM(ludnosc[[#This Row],[m_miasto]:[k_wies]])</f>
        <v>307951</v>
      </c>
    </row>
    <row r="1520" spans="1:12" x14ac:dyDescent="0.3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161964</v>
      </c>
      <c r="H1520">
        <f t="shared" si="47"/>
        <v>152732</v>
      </c>
      <c r="I1520">
        <f>IF(ludnosc[[#This Row],[liczba kobiet]]&gt;ludnosc[[#This Row],[liczba mezczyzn]], 1, 0)</f>
        <v>0</v>
      </c>
      <c r="J1520">
        <f>IF(AND(ludnosc[[#This Row],[czy kobiet wiecej]] = 1, I1519=0), 1, 0)</f>
        <v>0</v>
      </c>
      <c r="K1520">
        <f>IF(ludnosc[[#This Row],[wiek]]&lt;=18, 1, IF(ludnosc[[#This Row],[wiek]]&lt;67, 2, 3))</f>
        <v>1</v>
      </c>
      <c r="L1520">
        <f>SUM(ludnosc[[#This Row],[m_miasto]:[k_wies]])</f>
        <v>314696</v>
      </c>
    </row>
    <row r="1521" spans="1:12" x14ac:dyDescent="0.3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165390</v>
      </c>
      <c r="H1521">
        <f t="shared" si="47"/>
        <v>155959</v>
      </c>
      <c r="I1521">
        <f>IF(ludnosc[[#This Row],[liczba kobiet]]&gt;ludnosc[[#This Row],[liczba mezczyzn]], 1, 0)</f>
        <v>0</v>
      </c>
      <c r="J1521">
        <f>IF(AND(ludnosc[[#This Row],[czy kobiet wiecej]] = 1, I1520=0), 1, 0)</f>
        <v>0</v>
      </c>
      <c r="K1521">
        <f>IF(ludnosc[[#This Row],[wiek]]&lt;=18, 1, IF(ludnosc[[#This Row],[wiek]]&lt;67, 2, 3))</f>
        <v>1</v>
      </c>
      <c r="L1521">
        <f>SUM(ludnosc[[#This Row],[m_miasto]:[k_wies]])</f>
        <v>321349</v>
      </c>
    </row>
    <row r="1522" spans="1:12" x14ac:dyDescent="0.3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168667</v>
      </c>
      <c r="H1522">
        <f t="shared" si="47"/>
        <v>159045</v>
      </c>
      <c r="I1522">
        <f>IF(ludnosc[[#This Row],[liczba kobiet]]&gt;ludnosc[[#This Row],[liczba mezczyzn]], 1, 0)</f>
        <v>0</v>
      </c>
      <c r="J1522">
        <f>IF(AND(ludnosc[[#This Row],[czy kobiet wiecej]] = 1, I1521=0), 1, 0)</f>
        <v>0</v>
      </c>
      <c r="K1522">
        <f>IF(ludnosc[[#This Row],[wiek]]&lt;=18, 1, IF(ludnosc[[#This Row],[wiek]]&lt;67, 2, 3))</f>
        <v>1</v>
      </c>
      <c r="L1522">
        <f>SUM(ludnosc[[#This Row],[m_miasto]:[k_wies]])</f>
        <v>327712</v>
      </c>
    </row>
    <row r="1523" spans="1:12" x14ac:dyDescent="0.3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171655</v>
      </c>
      <c r="H1523">
        <f t="shared" si="47"/>
        <v>161853</v>
      </c>
      <c r="I1523">
        <f>IF(ludnosc[[#This Row],[liczba kobiet]]&gt;ludnosc[[#This Row],[liczba mezczyzn]], 1, 0)</f>
        <v>0</v>
      </c>
      <c r="J1523">
        <f>IF(AND(ludnosc[[#This Row],[czy kobiet wiecej]] = 1, I1522=0), 1, 0)</f>
        <v>0</v>
      </c>
      <c r="K1523">
        <f>IF(ludnosc[[#This Row],[wiek]]&lt;=18, 1, IF(ludnosc[[#This Row],[wiek]]&lt;67, 2, 3))</f>
        <v>1</v>
      </c>
      <c r="L1523">
        <f>SUM(ludnosc[[#This Row],[m_miasto]:[k_wies]])</f>
        <v>333508</v>
      </c>
    </row>
    <row r="1524" spans="1:12" x14ac:dyDescent="0.3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174259</v>
      </c>
      <c r="H1524">
        <f t="shared" si="47"/>
        <v>164308</v>
      </c>
      <c r="I1524">
        <f>IF(ludnosc[[#This Row],[liczba kobiet]]&gt;ludnosc[[#This Row],[liczba mezczyzn]], 1, 0)</f>
        <v>0</v>
      </c>
      <c r="J1524">
        <f>IF(AND(ludnosc[[#This Row],[czy kobiet wiecej]] = 1, I1523=0), 1, 0)</f>
        <v>0</v>
      </c>
      <c r="K1524">
        <f>IF(ludnosc[[#This Row],[wiek]]&lt;=18, 1, IF(ludnosc[[#This Row],[wiek]]&lt;67, 2, 3))</f>
        <v>1</v>
      </c>
      <c r="L1524">
        <f>SUM(ludnosc[[#This Row],[m_miasto]:[k_wies]])</f>
        <v>338567</v>
      </c>
    </row>
    <row r="1525" spans="1:12" x14ac:dyDescent="0.3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176374</v>
      </c>
      <c r="H1525">
        <f t="shared" si="47"/>
        <v>166302</v>
      </c>
      <c r="I1525">
        <f>IF(ludnosc[[#This Row],[liczba kobiet]]&gt;ludnosc[[#This Row],[liczba mezczyzn]], 1, 0)</f>
        <v>0</v>
      </c>
      <c r="J1525">
        <f>IF(AND(ludnosc[[#This Row],[czy kobiet wiecej]] = 1, I1524=0), 1, 0)</f>
        <v>0</v>
      </c>
      <c r="K1525">
        <f>IF(ludnosc[[#This Row],[wiek]]&lt;=18, 1, IF(ludnosc[[#This Row],[wiek]]&lt;67, 2, 3))</f>
        <v>1</v>
      </c>
      <c r="L1525">
        <f>SUM(ludnosc[[#This Row],[m_miasto]:[k_wies]])</f>
        <v>342676</v>
      </c>
    </row>
    <row r="1526" spans="1:12" x14ac:dyDescent="0.3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177871</v>
      </c>
      <c r="H1526">
        <f t="shared" si="47"/>
        <v>167720</v>
      </c>
      <c r="I1526">
        <f>IF(ludnosc[[#This Row],[liczba kobiet]]&gt;ludnosc[[#This Row],[liczba mezczyzn]], 1, 0)</f>
        <v>0</v>
      </c>
      <c r="J1526">
        <f>IF(AND(ludnosc[[#This Row],[czy kobiet wiecej]] = 1, I1525=0), 1, 0)</f>
        <v>0</v>
      </c>
      <c r="K1526">
        <f>IF(ludnosc[[#This Row],[wiek]]&lt;=18, 1, IF(ludnosc[[#This Row],[wiek]]&lt;67, 2, 3))</f>
        <v>1</v>
      </c>
      <c r="L1526">
        <f>SUM(ludnosc[[#This Row],[m_miasto]:[k_wies]])</f>
        <v>345591</v>
      </c>
    </row>
    <row r="1527" spans="1:12" x14ac:dyDescent="0.3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178829</v>
      </c>
      <c r="H1527">
        <f t="shared" si="47"/>
        <v>168636</v>
      </c>
      <c r="I1527">
        <f>IF(ludnosc[[#This Row],[liczba kobiet]]&gt;ludnosc[[#This Row],[liczba mezczyzn]], 1, 0)</f>
        <v>0</v>
      </c>
      <c r="J1527">
        <f>IF(AND(ludnosc[[#This Row],[czy kobiet wiecej]] = 1, I1526=0), 1, 0)</f>
        <v>0</v>
      </c>
      <c r="K1527">
        <f>IF(ludnosc[[#This Row],[wiek]]&lt;=18, 1, IF(ludnosc[[#This Row],[wiek]]&lt;67, 2, 3))</f>
        <v>1</v>
      </c>
      <c r="L1527">
        <f>SUM(ludnosc[[#This Row],[m_miasto]:[k_wies]])</f>
        <v>347465</v>
      </c>
    </row>
    <row r="1528" spans="1:12" x14ac:dyDescent="0.3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179073</v>
      </c>
      <c r="H1528">
        <f t="shared" si="47"/>
        <v>168889</v>
      </c>
      <c r="I1528">
        <f>IF(ludnosc[[#This Row],[liczba kobiet]]&gt;ludnosc[[#This Row],[liczba mezczyzn]], 1, 0)</f>
        <v>0</v>
      </c>
      <c r="J1528">
        <f>IF(AND(ludnosc[[#This Row],[czy kobiet wiecej]] = 1, I1527=0), 1, 0)</f>
        <v>0</v>
      </c>
      <c r="K1528">
        <f>IF(ludnosc[[#This Row],[wiek]]&lt;=18, 1, IF(ludnosc[[#This Row],[wiek]]&lt;67, 2, 3))</f>
        <v>1</v>
      </c>
      <c r="L1528">
        <f>SUM(ludnosc[[#This Row],[m_miasto]:[k_wies]])</f>
        <v>347962</v>
      </c>
    </row>
    <row r="1529" spans="1:12" x14ac:dyDescent="0.3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180295</v>
      </c>
      <c r="H1529">
        <f t="shared" si="47"/>
        <v>170069</v>
      </c>
      <c r="I1529">
        <f>IF(ludnosc[[#This Row],[liczba kobiet]]&gt;ludnosc[[#This Row],[liczba mezczyzn]], 1, 0)</f>
        <v>0</v>
      </c>
      <c r="J1529">
        <f>IF(AND(ludnosc[[#This Row],[czy kobiet wiecej]] = 1, I1528=0), 1, 0)</f>
        <v>0</v>
      </c>
      <c r="K1529">
        <f>IF(ludnosc[[#This Row],[wiek]]&lt;=18, 1, IF(ludnosc[[#This Row],[wiek]]&lt;67, 2, 3))</f>
        <v>1</v>
      </c>
      <c r="L1529">
        <f>SUM(ludnosc[[#This Row],[m_miasto]:[k_wies]])</f>
        <v>350364</v>
      </c>
    </row>
    <row r="1530" spans="1:12" x14ac:dyDescent="0.3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182651</v>
      </c>
      <c r="H1530">
        <f t="shared" si="47"/>
        <v>172322</v>
      </c>
      <c r="I1530">
        <f>IF(ludnosc[[#This Row],[liczba kobiet]]&gt;ludnosc[[#This Row],[liczba mezczyzn]], 1, 0)</f>
        <v>0</v>
      </c>
      <c r="J1530">
        <f>IF(AND(ludnosc[[#This Row],[czy kobiet wiecej]] = 1, I1529=0), 1, 0)</f>
        <v>0</v>
      </c>
      <c r="K1530">
        <f>IF(ludnosc[[#This Row],[wiek]]&lt;=18, 1, IF(ludnosc[[#This Row],[wiek]]&lt;67, 2, 3))</f>
        <v>1</v>
      </c>
      <c r="L1530">
        <f>SUM(ludnosc[[#This Row],[m_miasto]:[k_wies]])</f>
        <v>354973</v>
      </c>
    </row>
    <row r="1531" spans="1:12" x14ac:dyDescent="0.3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185731</v>
      </c>
      <c r="H1531">
        <f t="shared" si="47"/>
        <v>175278</v>
      </c>
      <c r="I1531">
        <f>IF(ludnosc[[#This Row],[liczba kobiet]]&gt;ludnosc[[#This Row],[liczba mezczyzn]], 1, 0)</f>
        <v>0</v>
      </c>
      <c r="J1531">
        <f>IF(AND(ludnosc[[#This Row],[czy kobiet wiecej]] = 1, I1530=0), 1, 0)</f>
        <v>0</v>
      </c>
      <c r="K1531">
        <f>IF(ludnosc[[#This Row],[wiek]]&lt;=18, 1, IF(ludnosc[[#This Row],[wiek]]&lt;67, 2, 3))</f>
        <v>1</v>
      </c>
      <c r="L1531">
        <f>SUM(ludnosc[[#This Row],[m_miasto]:[k_wies]])</f>
        <v>361009</v>
      </c>
    </row>
    <row r="1532" spans="1:12" x14ac:dyDescent="0.3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185140</v>
      </c>
      <c r="H1532">
        <f t="shared" si="47"/>
        <v>175643</v>
      </c>
      <c r="I1532">
        <f>IF(ludnosc[[#This Row],[liczba kobiet]]&gt;ludnosc[[#This Row],[liczba mezczyzn]], 1, 0)</f>
        <v>0</v>
      </c>
      <c r="J1532">
        <f>IF(AND(ludnosc[[#This Row],[czy kobiet wiecej]] = 1, I1531=0), 1, 0)</f>
        <v>0</v>
      </c>
      <c r="K1532">
        <f>IF(ludnosc[[#This Row],[wiek]]&lt;=18, 1, IF(ludnosc[[#This Row],[wiek]]&lt;67, 2, 3))</f>
        <v>1</v>
      </c>
      <c r="L1532">
        <f>SUM(ludnosc[[#This Row],[m_miasto]:[k_wies]])</f>
        <v>360783</v>
      </c>
    </row>
    <row r="1533" spans="1:12" x14ac:dyDescent="0.3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199441</v>
      </c>
      <c r="H1533">
        <f t="shared" si="47"/>
        <v>188498</v>
      </c>
      <c r="I1533">
        <f>IF(ludnosc[[#This Row],[liczba kobiet]]&gt;ludnosc[[#This Row],[liczba mezczyzn]], 1, 0)</f>
        <v>0</v>
      </c>
      <c r="J1533">
        <f>IF(AND(ludnosc[[#This Row],[czy kobiet wiecej]] = 1, I1532=0), 1, 0)</f>
        <v>0</v>
      </c>
      <c r="K1533">
        <f>IF(ludnosc[[#This Row],[wiek]]&lt;=18, 1, IF(ludnosc[[#This Row],[wiek]]&lt;67, 2, 3))</f>
        <v>1</v>
      </c>
      <c r="L1533">
        <f>SUM(ludnosc[[#This Row],[m_miasto]:[k_wies]])</f>
        <v>387939</v>
      </c>
    </row>
    <row r="1534" spans="1:12" x14ac:dyDescent="0.3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202991</v>
      </c>
      <c r="H1534">
        <f t="shared" si="47"/>
        <v>191969</v>
      </c>
      <c r="I1534">
        <f>IF(ludnosc[[#This Row],[liczba kobiet]]&gt;ludnosc[[#This Row],[liczba mezczyzn]], 1, 0)</f>
        <v>0</v>
      </c>
      <c r="J1534">
        <f>IF(AND(ludnosc[[#This Row],[czy kobiet wiecej]] = 1, I1533=0), 1, 0)</f>
        <v>0</v>
      </c>
      <c r="K1534">
        <f>IF(ludnosc[[#This Row],[wiek]]&lt;=18, 1, IF(ludnosc[[#This Row],[wiek]]&lt;67, 2, 3))</f>
        <v>1</v>
      </c>
      <c r="L1534">
        <f>SUM(ludnosc[[#This Row],[m_miasto]:[k_wies]])</f>
        <v>394960</v>
      </c>
    </row>
    <row r="1535" spans="1:12" x14ac:dyDescent="0.3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211532</v>
      </c>
      <c r="H1535">
        <f t="shared" si="47"/>
        <v>200569</v>
      </c>
      <c r="I1535">
        <f>IF(ludnosc[[#This Row],[liczba kobiet]]&gt;ludnosc[[#This Row],[liczba mezczyzn]], 1, 0)</f>
        <v>0</v>
      </c>
      <c r="J1535">
        <f>IF(AND(ludnosc[[#This Row],[czy kobiet wiecej]] = 1, I1534=0), 1, 0)</f>
        <v>0</v>
      </c>
      <c r="K1535">
        <f>IF(ludnosc[[#This Row],[wiek]]&lt;=18, 1, IF(ludnosc[[#This Row],[wiek]]&lt;67, 2, 3))</f>
        <v>1</v>
      </c>
      <c r="L1535">
        <f>SUM(ludnosc[[#This Row],[m_miasto]:[k_wies]])</f>
        <v>412101</v>
      </c>
    </row>
    <row r="1536" spans="1:12" x14ac:dyDescent="0.3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220222</v>
      </c>
      <c r="H1536">
        <f t="shared" si="47"/>
        <v>210433</v>
      </c>
      <c r="I1536">
        <f>IF(ludnosc[[#This Row],[liczba kobiet]]&gt;ludnosc[[#This Row],[liczba mezczyzn]], 1, 0)</f>
        <v>0</v>
      </c>
      <c r="J1536">
        <f>IF(AND(ludnosc[[#This Row],[czy kobiet wiecej]] = 1, I1535=0), 1, 0)</f>
        <v>0</v>
      </c>
      <c r="K1536">
        <f>IF(ludnosc[[#This Row],[wiek]]&lt;=18, 1, IF(ludnosc[[#This Row],[wiek]]&lt;67, 2, 3))</f>
        <v>2</v>
      </c>
      <c r="L1536">
        <f>SUM(ludnosc[[#This Row],[m_miasto]:[k_wies]])</f>
        <v>430655</v>
      </c>
    </row>
    <row r="1537" spans="1:12" x14ac:dyDescent="0.3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218954</v>
      </c>
      <c r="H1537">
        <f t="shared" si="47"/>
        <v>209398</v>
      </c>
      <c r="I1537">
        <f>IF(ludnosc[[#This Row],[liczba kobiet]]&gt;ludnosc[[#This Row],[liczba mezczyzn]], 1, 0)</f>
        <v>0</v>
      </c>
      <c r="J1537">
        <f>IF(AND(ludnosc[[#This Row],[czy kobiet wiecej]] = 1, I1536=0), 1, 0)</f>
        <v>0</v>
      </c>
      <c r="K1537">
        <f>IF(ludnosc[[#This Row],[wiek]]&lt;=18, 1, IF(ludnosc[[#This Row],[wiek]]&lt;67, 2, 3))</f>
        <v>2</v>
      </c>
      <c r="L1537">
        <f>SUM(ludnosc[[#This Row],[m_miasto]:[k_wies]])</f>
        <v>428352</v>
      </c>
    </row>
    <row r="1538" spans="1:12" x14ac:dyDescent="0.3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205063</v>
      </c>
      <c r="H1538">
        <f t="shared" si="47"/>
        <v>195609</v>
      </c>
      <c r="I1538">
        <f>IF(ludnosc[[#This Row],[liczba kobiet]]&gt;ludnosc[[#This Row],[liczba mezczyzn]], 1, 0)</f>
        <v>0</v>
      </c>
      <c r="J1538">
        <f>IF(AND(ludnosc[[#This Row],[czy kobiet wiecej]] = 1, I1537=0), 1, 0)</f>
        <v>0</v>
      </c>
      <c r="K1538">
        <f>IF(ludnosc[[#This Row],[wiek]]&lt;=18, 1, IF(ludnosc[[#This Row],[wiek]]&lt;67, 2, 3))</f>
        <v>2</v>
      </c>
      <c r="L1538">
        <f>SUM(ludnosc[[#This Row],[m_miasto]:[k_wies]])</f>
        <v>400672</v>
      </c>
    </row>
    <row r="1539" spans="1:12" x14ac:dyDescent="0.3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C1539+E1539</f>
        <v>194800</v>
      </c>
      <c r="H1539">
        <f t="shared" ref="H1539:H1602" si="49">D1539+F1539</f>
        <v>185626</v>
      </c>
      <c r="I1539">
        <f>IF(ludnosc[[#This Row],[liczba kobiet]]&gt;ludnosc[[#This Row],[liczba mezczyzn]], 1, 0)</f>
        <v>0</v>
      </c>
      <c r="J1539">
        <f>IF(AND(ludnosc[[#This Row],[czy kobiet wiecej]] = 1, I1538=0), 1, 0)</f>
        <v>0</v>
      </c>
      <c r="K1539">
        <f>IF(ludnosc[[#This Row],[wiek]]&lt;=18, 1, IF(ludnosc[[#This Row],[wiek]]&lt;67, 2, 3))</f>
        <v>2</v>
      </c>
      <c r="L1539">
        <f>SUM(ludnosc[[#This Row],[m_miasto]:[k_wies]])</f>
        <v>380426</v>
      </c>
    </row>
    <row r="1540" spans="1:12" x14ac:dyDescent="0.3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187384</v>
      </c>
      <c r="H1540">
        <f t="shared" si="49"/>
        <v>178998</v>
      </c>
      <c r="I1540">
        <f>IF(ludnosc[[#This Row],[liczba kobiet]]&gt;ludnosc[[#This Row],[liczba mezczyzn]], 1, 0)</f>
        <v>0</v>
      </c>
      <c r="J1540">
        <f>IF(AND(ludnosc[[#This Row],[czy kobiet wiecej]] = 1, I1539=0), 1, 0)</f>
        <v>0</v>
      </c>
      <c r="K1540">
        <f>IF(ludnosc[[#This Row],[wiek]]&lt;=18, 1, IF(ludnosc[[#This Row],[wiek]]&lt;67, 2, 3))</f>
        <v>2</v>
      </c>
      <c r="L1540">
        <f>SUM(ludnosc[[#This Row],[m_miasto]:[k_wies]])</f>
        <v>366382</v>
      </c>
    </row>
    <row r="1541" spans="1:12" x14ac:dyDescent="0.3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182008</v>
      </c>
      <c r="H1541">
        <f t="shared" si="49"/>
        <v>172886</v>
      </c>
      <c r="I1541">
        <f>IF(ludnosc[[#This Row],[liczba kobiet]]&gt;ludnosc[[#This Row],[liczba mezczyzn]], 1, 0)</f>
        <v>0</v>
      </c>
      <c r="J1541">
        <f>IF(AND(ludnosc[[#This Row],[czy kobiet wiecej]] = 1, I1540=0), 1, 0)</f>
        <v>0</v>
      </c>
      <c r="K1541">
        <f>IF(ludnosc[[#This Row],[wiek]]&lt;=18, 1, IF(ludnosc[[#This Row],[wiek]]&lt;67, 2, 3))</f>
        <v>2</v>
      </c>
      <c r="L1541">
        <f>SUM(ludnosc[[#This Row],[m_miasto]:[k_wies]])</f>
        <v>354894</v>
      </c>
    </row>
    <row r="1542" spans="1:12" x14ac:dyDescent="0.3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178597</v>
      </c>
      <c r="H1542">
        <f t="shared" si="49"/>
        <v>170317</v>
      </c>
      <c r="I1542">
        <f>IF(ludnosc[[#This Row],[liczba kobiet]]&gt;ludnosc[[#This Row],[liczba mezczyzn]], 1, 0)</f>
        <v>0</v>
      </c>
      <c r="J1542">
        <f>IF(AND(ludnosc[[#This Row],[czy kobiet wiecej]] = 1, I1541=0), 1, 0)</f>
        <v>0</v>
      </c>
      <c r="K1542">
        <f>IF(ludnosc[[#This Row],[wiek]]&lt;=18, 1, IF(ludnosc[[#This Row],[wiek]]&lt;67, 2, 3))</f>
        <v>2</v>
      </c>
      <c r="L1542">
        <f>SUM(ludnosc[[#This Row],[m_miasto]:[k_wies]])</f>
        <v>348914</v>
      </c>
    </row>
    <row r="1543" spans="1:12" x14ac:dyDescent="0.3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180733</v>
      </c>
      <c r="H1543">
        <f t="shared" si="49"/>
        <v>171836</v>
      </c>
      <c r="I1543">
        <f>IF(ludnosc[[#This Row],[liczba kobiet]]&gt;ludnosc[[#This Row],[liczba mezczyzn]], 1, 0)</f>
        <v>0</v>
      </c>
      <c r="J1543">
        <f>IF(AND(ludnosc[[#This Row],[czy kobiet wiecej]] = 1, I1542=0), 1, 0)</f>
        <v>0</v>
      </c>
      <c r="K1543">
        <f>IF(ludnosc[[#This Row],[wiek]]&lt;=18, 1, IF(ludnosc[[#This Row],[wiek]]&lt;67, 2, 3))</f>
        <v>2</v>
      </c>
      <c r="L1543">
        <f>SUM(ludnosc[[#This Row],[m_miasto]:[k_wies]])</f>
        <v>352569</v>
      </c>
    </row>
    <row r="1544" spans="1:12" x14ac:dyDescent="0.3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187099</v>
      </c>
      <c r="H1544">
        <f t="shared" si="49"/>
        <v>178019</v>
      </c>
      <c r="I1544">
        <f>IF(ludnosc[[#This Row],[liczba kobiet]]&gt;ludnosc[[#This Row],[liczba mezczyzn]], 1, 0)</f>
        <v>0</v>
      </c>
      <c r="J1544">
        <f>IF(AND(ludnosc[[#This Row],[czy kobiet wiecej]] = 1, I1543=0), 1, 0)</f>
        <v>0</v>
      </c>
      <c r="K1544">
        <f>IF(ludnosc[[#This Row],[wiek]]&lt;=18, 1, IF(ludnosc[[#This Row],[wiek]]&lt;67, 2, 3))</f>
        <v>2</v>
      </c>
      <c r="L1544">
        <f>SUM(ludnosc[[#This Row],[m_miasto]:[k_wies]])</f>
        <v>365118</v>
      </c>
    </row>
    <row r="1545" spans="1:12" x14ac:dyDescent="0.3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192387</v>
      </c>
      <c r="H1545">
        <f t="shared" si="49"/>
        <v>182881</v>
      </c>
      <c r="I1545">
        <f>IF(ludnosc[[#This Row],[liczba kobiet]]&gt;ludnosc[[#This Row],[liczba mezczyzn]], 1, 0)</f>
        <v>0</v>
      </c>
      <c r="J1545">
        <f>IF(AND(ludnosc[[#This Row],[czy kobiet wiecej]] = 1, I1544=0), 1, 0)</f>
        <v>0</v>
      </c>
      <c r="K1545">
        <f>IF(ludnosc[[#This Row],[wiek]]&lt;=18, 1, IF(ludnosc[[#This Row],[wiek]]&lt;67, 2, 3))</f>
        <v>2</v>
      </c>
      <c r="L1545">
        <f>SUM(ludnosc[[#This Row],[m_miasto]:[k_wies]])</f>
        <v>375268</v>
      </c>
    </row>
    <row r="1546" spans="1:12" x14ac:dyDescent="0.3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193990</v>
      </c>
      <c r="H1546">
        <f t="shared" si="49"/>
        <v>184519</v>
      </c>
      <c r="I1546">
        <f>IF(ludnosc[[#This Row],[liczba kobiet]]&gt;ludnosc[[#This Row],[liczba mezczyzn]], 1, 0)</f>
        <v>0</v>
      </c>
      <c r="J1546">
        <f>IF(AND(ludnosc[[#This Row],[czy kobiet wiecej]] = 1, I1545=0), 1, 0)</f>
        <v>0</v>
      </c>
      <c r="K1546">
        <f>IF(ludnosc[[#This Row],[wiek]]&lt;=18, 1, IF(ludnosc[[#This Row],[wiek]]&lt;67, 2, 3))</f>
        <v>2</v>
      </c>
      <c r="L1546">
        <f>SUM(ludnosc[[#This Row],[m_miasto]:[k_wies]])</f>
        <v>378509</v>
      </c>
    </row>
    <row r="1547" spans="1:12" x14ac:dyDescent="0.3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200142</v>
      </c>
      <c r="H1547">
        <f t="shared" si="49"/>
        <v>189391</v>
      </c>
      <c r="I1547">
        <f>IF(ludnosc[[#This Row],[liczba kobiet]]&gt;ludnosc[[#This Row],[liczba mezczyzn]], 1, 0)</f>
        <v>0</v>
      </c>
      <c r="J1547">
        <f>IF(AND(ludnosc[[#This Row],[czy kobiet wiecej]] = 1, I1546=0), 1, 0)</f>
        <v>0</v>
      </c>
      <c r="K1547">
        <f>IF(ludnosc[[#This Row],[wiek]]&lt;=18, 1, IF(ludnosc[[#This Row],[wiek]]&lt;67, 2, 3))</f>
        <v>2</v>
      </c>
      <c r="L1547">
        <f>SUM(ludnosc[[#This Row],[m_miasto]:[k_wies]])</f>
        <v>389533</v>
      </c>
    </row>
    <row r="1548" spans="1:12" x14ac:dyDescent="0.3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207873</v>
      </c>
      <c r="H1548">
        <f t="shared" si="49"/>
        <v>197821</v>
      </c>
      <c r="I1548">
        <f>IF(ludnosc[[#This Row],[liczba kobiet]]&gt;ludnosc[[#This Row],[liczba mezczyzn]], 1, 0)</f>
        <v>0</v>
      </c>
      <c r="J1548">
        <f>IF(AND(ludnosc[[#This Row],[czy kobiet wiecej]] = 1, I1547=0), 1, 0)</f>
        <v>0</v>
      </c>
      <c r="K1548">
        <f>IF(ludnosc[[#This Row],[wiek]]&lt;=18, 1, IF(ludnosc[[#This Row],[wiek]]&lt;67, 2, 3))</f>
        <v>2</v>
      </c>
      <c r="L1548">
        <f>SUM(ludnosc[[#This Row],[m_miasto]:[k_wies]])</f>
        <v>405694</v>
      </c>
    </row>
    <row r="1549" spans="1:12" x14ac:dyDescent="0.3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216455</v>
      </c>
      <c r="H1549">
        <f t="shared" si="49"/>
        <v>205404</v>
      </c>
      <c r="I1549">
        <f>IF(ludnosc[[#This Row],[liczba kobiet]]&gt;ludnosc[[#This Row],[liczba mezczyzn]], 1, 0)</f>
        <v>0</v>
      </c>
      <c r="J1549">
        <f>IF(AND(ludnosc[[#This Row],[czy kobiet wiecej]] = 1, I1548=0), 1, 0)</f>
        <v>0</v>
      </c>
      <c r="K1549">
        <f>IF(ludnosc[[#This Row],[wiek]]&lt;=18, 1, IF(ludnosc[[#This Row],[wiek]]&lt;67, 2, 3))</f>
        <v>2</v>
      </c>
      <c r="L1549">
        <f>SUM(ludnosc[[#This Row],[m_miasto]:[k_wies]])</f>
        <v>421859</v>
      </c>
    </row>
    <row r="1550" spans="1:12" x14ac:dyDescent="0.3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221459</v>
      </c>
      <c r="H1550">
        <f t="shared" si="49"/>
        <v>211950</v>
      </c>
      <c r="I1550">
        <f>IF(ludnosc[[#This Row],[liczba kobiet]]&gt;ludnosc[[#This Row],[liczba mezczyzn]], 1, 0)</f>
        <v>0</v>
      </c>
      <c r="J1550">
        <f>IF(AND(ludnosc[[#This Row],[czy kobiet wiecej]] = 1, I1549=0), 1, 0)</f>
        <v>0</v>
      </c>
      <c r="K1550">
        <f>IF(ludnosc[[#This Row],[wiek]]&lt;=18, 1, IF(ludnosc[[#This Row],[wiek]]&lt;67, 2, 3))</f>
        <v>2</v>
      </c>
      <c r="L1550">
        <f>SUM(ludnosc[[#This Row],[m_miasto]:[k_wies]])</f>
        <v>433409</v>
      </c>
    </row>
    <row r="1551" spans="1:12" x14ac:dyDescent="0.3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234463</v>
      </c>
      <c r="H1551">
        <f t="shared" si="49"/>
        <v>225770</v>
      </c>
      <c r="I1551">
        <f>IF(ludnosc[[#This Row],[liczba kobiet]]&gt;ludnosc[[#This Row],[liczba mezczyzn]], 1, 0)</f>
        <v>0</v>
      </c>
      <c r="J1551">
        <f>IF(AND(ludnosc[[#This Row],[czy kobiet wiecej]] = 1, I1550=0), 1, 0)</f>
        <v>0</v>
      </c>
      <c r="K1551">
        <f>IF(ludnosc[[#This Row],[wiek]]&lt;=18, 1, IF(ludnosc[[#This Row],[wiek]]&lt;67, 2, 3))</f>
        <v>2</v>
      </c>
      <c r="L1551">
        <f>SUM(ludnosc[[#This Row],[m_miasto]:[k_wies]])</f>
        <v>460233</v>
      </c>
    </row>
    <row r="1552" spans="1:12" x14ac:dyDescent="0.3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244492</v>
      </c>
      <c r="H1552">
        <f t="shared" si="49"/>
        <v>234123</v>
      </c>
      <c r="I1552">
        <f>IF(ludnosc[[#This Row],[liczba kobiet]]&gt;ludnosc[[#This Row],[liczba mezczyzn]], 1, 0)</f>
        <v>0</v>
      </c>
      <c r="J1552">
        <f>IF(AND(ludnosc[[#This Row],[czy kobiet wiecej]] = 1, I1551=0), 1, 0)</f>
        <v>0</v>
      </c>
      <c r="K1552">
        <f>IF(ludnosc[[#This Row],[wiek]]&lt;=18, 1, IF(ludnosc[[#This Row],[wiek]]&lt;67, 2, 3))</f>
        <v>2</v>
      </c>
      <c r="L1552">
        <f>SUM(ludnosc[[#This Row],[m_miasto]:[k_wies]])</f>
        <v>478615</v>
      </c>
    </row>
    <row r="1553" spans="1:12" x14ac:dyDescent="0.3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253323</v>
      </c>
      <c r="H1553">
        <f t="shared" si="49"/>
        <v>243165</v>
      </c>
      <c r="I1553">
        <f>IF(ludnosc[[#This Row],[liczba kobiet]]&gt;ludnosc[[#This Row],[liczba mezczyzn]], 1, 0)</f>
        <v>0</v>
      </c>
      <c r="J1553">
        <f>IF(AND(ludnosc[[#This Row],[czy kobiet wiecej]] = 1, I1552=0), 1, 0)</f>
        <v>0</v>
      </c>
      <c r="K1553">
        <f>IF(ludnosc[[#This Row],[wiek]]&lt;=18, 1, IF(ludnosc[[#This Row],[wiek]]&lt;67, 2, 3))</f>
        <v>2</v>
      </c>
      <c r="L1553">
        <f>SUM(ludnosc[[#This Row],[m_miasto]:[k_wies]])</f>
        <v>496488</v>
      </c>
    </row>
    <row r="1554" spans="1:12" x14ac:dyDescent="0.3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268485</v>
      </c>
      <c r="H1554">
        <f t="shared" si="49"/>
        <v>257037</v>
      </c>
      <c r="I1554">
        <f>IF(ludnosc[[#This Row],[liczba kobiet]]&gt;ludnosc[[#This Row],[liczba mezczyzn]], 1, 0)</f>
        <v>0</v>
      </c>
      <c r="J1554">
        <f>IF(AND(ludnosc[[#This Row],[czy kobiet wiecej]] = 1, I1553=0), 1, 0)</f>
        <v>0</v>
      </c>
      <c r="K1554">
        <f>IF(ludnosc[[#This Row],[wiek]]&lt;=18, 1, IF(ludnosc[[#This Row],[wiek]]&lt;67, 2, 3))</f>
        <v>2</v>
      </c>
      <c r="L1554">
        <f>SUM(ludnosc[[#This Row],[m_miasto]:[k_wies]])</f>
        <v>525522</v>
      </c>
    </row>
    <row r="1555" spans="1:12" x14ac:dyDescent="0.3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273865</v>
      </c>
      <c r="H1555">
        <f t="shared" si="49"/>
        <v>263277</v>
      </c>
      <c r="I1555">
        <f>IF(ludnosc[[#This Row],[liczba kobiet]]&gt;ludnosc[[#This Row],[liczba mezczyzn]], 1, 0)</f>
        <v>0</v>
      </c>
      <c r="J1555">
        <f>IF(AND(ludnosc[[#This Row],[czy kobiet wiecej]] = 1, I1554=0), 1, 0)</f>
        <v>0</v>
      </c>
      <c r="K1555">
        <f>IF(ludnosc[[#This Row],[wiek]]&lt;=18, 1, IF(ludnosc[[#This Row],[wiek]]&lt;67, 2, 3))</f>
        <v>2</v>
      </c>
      <c r="L1555">
        <f>SUM(ludnosc[[#This Row],[m_miasto]:[k_wies]])</f>
        <v>537142</v>
      </c>
    </row>
    <row r="1556" spans="1:12" x14ac:dyDescent="0.3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275628</v>
      </c>
      <c r="H1556">
        <f t="shared" si="49"/>
        <v>265432</v>
      </c>
      <c r="I1556">
        <f>IF(ludnosc[[#This Row],[liczba kobiet]]&gt;ludnosc[[#This Row],[liczba mezczyzn]], 1, 0)</f>
        <v>0</v>
      </c>
      <c r="J1556">
        <f>IF(AND(ludnosc[[#This Row],[czy kobiet wiecej]] = 1, I1555=0), 1, 0)</f>
        <v>0</v>
      </c>
      <c r="K1556">
        <f>IF(ludnosc[[#This Row],[wiek]]&lt;=18, 1, IF(ludnosc[[#This Row],[wiek]]&lt;67, 2, 3))</f>
        <v>2</v>
      </c>
      <c r="L1556">
        <f>SUM(ludnosc[[#This Row],[m_miasto]:[k_wies]])</f>
        <v>541060</v>
      </c>
    </row>
    <row r="1557" spans="1:12" x14ac:dyDescent="0.3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282766</v>
      </c>
      <c r="H1557">
        <f t="shared" si="49"/>
        <v>274215</v>
      </c>
      <c r="I1557">
        <f>IF(ludnosc[[#This Row],[liczba kobiet]]&gt;ludnosc[[#This Row],[liczba mezczyzn]], 1, 0)</f>
        <v>0</v>
      </c>
      <c r="J1557">
        <f>IF(AND(ludnosc[[#This Row],[czy kobiet wiecej]] = 1, I1556=0), 1, 0)</f>
        <v>0</v>
      </c>
      <c r="K1557">
        <f>IF(ludnosc[[#This Row],[wiek]]&lt;=18, 1, IF(ludnosc[[#This Row],[wiek]]&lt;67, 2, 3))</f>
        <v>2</v>
      </c>
      <c r="L1557">
        <f>SUM(ludnosc[[#This Row],[m_miasto]:[k_wies]])</f>
        <v>556981</v>
      </c>
    </row>
    <row r="1558" spans="1:12" x14ac:dyDescent="0.3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287942</v>
      </c>
      <c r="H1558">
        <f t="shared" si="49"/>
        <v>278572</v>
      </c>
      <c r="I1558">
        <f>IF(ludnosc[[#This Row],[liczba kobiet]]&gt;ludnosc[[#This Row],[liczba mezczyzn]], 1, 0)</f>
        <v>0</v>
      </c>
      <c r="J1558">
        <f>IF(AND(ludnosc[[#This Row],[czy kobiet wiecej]] = 1, I1557=0), 1, 0)</f>
        <v>0</v>
      </c>
      <c r="K1558">
        <f>IF(ludnosc[[#This Row],[wiek]]&lt;=18, 1, IF(ludnosc[[#This Row],[wiek]]&lt;67, 2, 3))</f>
        <v>2</v>
      </c>
      <c r="L1558">
        <f>SUM(ludnosc[[#This Row],[m_miasto]:[k_wies]])</f>
        <v>566514</v>
      </c>
    </row>
    <row r="1559" spans="1:12" x14ac:dyDescent="0.3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298705</v>
      </c>
      <c r="H1559">
        <f t="shared" si="49"/>
        <v>291602</v>
      </c>
      <c r="I1559">
        <f>IF(ludnosc[[#This Row],[liczba kobiet]]&gt;ludnosc[[#This Row],[liczba mezczyzn]], 1, 0)</f>
        <v>0</v>
      </c>
      <c r="J1559">
        <f>IF(AND(ludnosc[[#This Row],[czy kobiet wiecej]] = 1, I1558=0), 1, 0)</f>
        <v>0</v>
      </c>
      <c r="K1559">
        <f>IF(ludnosc[[#This Row],[wiek]]&lt;=18, 1, IF(ludnosc[[#This Row],[wiek]]&lt;67, 2, 3))</f>
        <v>2</v>
      </c>
      <c r="L1559">
        <f>SUM(ludnosc[[#This Row],[m_miasto]:[k_wies]])</f>
        <v>590307</v>
      </c>
    </row>
    <row r="1560" spans="1:12" x14ac:dyDescent="0.3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315284</v>
      </c>
      <c r="H1560">
        <f t="shared" si="49"/>
        <v>308128</v>
      </c>
      <c r="I1560">
        <f>IF(ludnosc[[#This Row],[liczba kobiet]]&gt;ludnosc[[#This Row],[liczba mezczyzn]], 1, 0)</f>
        <v>0</v>
      </c>
      <c r="J1560">
        <f>IF(AND(ludnosc[[#This Row],[czy kobiet wiecej]] = 1, I1559=0), 1, 0)</f>
        <v>0</v>
      </c>
      <c r="K1560">
        <f>IF(ludnosc[[#This Row],[wiek]]&lt;=18, 1, IF(ludnosc[[#This Row],[wiek]]&lt;67, 2, 3))</f>
        <v>2</v>
      </c>
      <c r="L1560">
        <f>SUM(ludnosc[[#This Row],[m_miasto]:[k_wies]])</f>
        <v>623412</v>
      </c>
    </row>
    <row r="1561" spans="1:12" x14ac:dyDescent="0.3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324565</v>
      </c>
      <c r="H1561">
        <f t="shared" si="49"/>
        <v>317199</v>
      </c>
      <c r="I1561">
        <f>IF(ludnosc[[#This Row],[liczba kobiet]]&gt;ludnosc[[#This Row],[liczba mezczyzn]], 1, 0)</f>
        <v>0</v>
      </c>
      <c r="J1561">
        <f>IF(AND(ludnosc[[#This Row],[czy kobiet wiecej]] = 1, I1560=0), 1, 0)</f>
        <v>0</v>
      </c>
      <c r="K1561">
        <f>IF(ludnosc[[#This Row],[wiek]]&lt;=18, 1, IF(ludnosc[[#This Row],[wiek]]&lt;67, 2, 3))</f>
        <v>2</v>
      </c>
      <c r="L1561">
        <f>SUM(ludnosc[[#This Row],[m_miasto]:[k_wies]])</f>
        <v>641764</v>
      </c>
    </row>
    <row r="1562" spans="1:12" x14ac:dyDescent="0.3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332288</v>
      </c>
      <c r="H1562">
        <f t="shared" si="49"/>
        <v>327307</v>
      </c>
      <c r="I1562">
        <f>IF(ludnosc[[#This Row],[liczba kobiet]]&gt;ludnosc[[#This Row],[liczba mezczyzn]], 1, 0)</f>
        <v>0</v>
      </c>
      <c r="J1562">
        <f>IF(AND(ludnosc[[#This Row],[czy kobiet wiecej]] = 1, I1561=0), 1, 0)</f>
        <v>0</v>
      </c>
      <c r="K1562">
        <f>IF(ludnosc[[#This Row],[wiek]]&lt;=18, 1, IF(ludnosc[[#This Row],[wiek]]&lt;67, 2, 3))</f>
        <v>2</v>
      </c>
      <c r="L1562">
        <f>SUM(ludnosc[[#This Row],[m_miasto]:[k_wies]])</f>
        <v>659595</v>
      </c>
    </row>
    <row r="1563" spans="1:12" x14ac:dyDescent="0.3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321834</v>
      </c>
      <c r="H1563">
        <f t="shared" si="49"/>
        <v>315793</v>
      </c>
      <c r="I1563">
        <f>IF(ludnosc[[#This Row],[liczba kobiet]]&gt;ludnosc[[#This Row],[liczba mezczyzn]], 1, 0)</f>
        <v>0</v>
      </c>
      <c r="J1563">
        <f>IF(AND(ludnosc[[#This Row],[czy kobiet wiecej]] = 1, I1562=0), 1, 0)</f>
        <v>0</v>
      </c>
      <c r="K1563">
        <f>IF(ludnosc[[#This Row],[wiek]]&lt;=18, 1, IF(ludnosc[[#This Row],[wiek]]&lt;67, 2, 3))</f>
        <v>2</v>
      </c>
      <c r="L1563">
        <f>SUM(ludnosc[[#This Row],[m_miasto]:[k_wies]])</f>
        <v>637627</v>
      </c>
    </row>
    <row r="1564" spans="1:12" x14ac:dyDescent="0.3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306165</v>
      </c>
      <c r="H1564">
        <f t="shared" si="49"/>
        <v>302944</v>
      </c>
      <c r="I1564">
        <f>IF(ludnosc[[#This Row],[liczba kobiet]]&gt;ludnosc[[#This Row],[liczba mezczyzn]], 1, 0)</f>
        <v>0</v>
      </c>
      <c r="J1564">
        <f>IF(AND(ludnosc[[#This Row],[czy kobiet wiecej]] = 1, I1563=0), 1, 0)</f>
        <v>0</v>
      </c>
      <c r="K1564">
        <f>IF(ludnosc[[#This Row],[wiek]]&lt;=18, 1, IF(ludnosc[[#This Row],[wiek]]&lt;67, 2, 3))</f>
        <v>2</v>
      </c>
      <c r="L1564">
        <f>SUM(ludnosc[[#This Row],[m_miasto]:[k_wies]])</f>
        <v>609109</v>
      </c>
    </row>
    <row r="1565" spans="1:12" x14ac:dyDescent="0.3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310516</v>
      </c>
      <c r="H1565">
        <f t="shared" si="49"/>
        <v>308375</v>
      </c>
      <c r="I1565">
        <f>IF(ludnosc[[#This Row],[liczba kobiet]]&gt;ludnosc[[#This Row],[liczba mezczyzn]], 1, 0)</f>
        <v>0</v>
      </c>
      <c r="J1565">
        <f>IF(AND(ludnosc[[#This Row],[czy kobiet wiecej]] = 1, I1564=0), 1, 0)</f>
        <v>0</v>
      </c>
      <c r="K1565">
        <f>IF(ludnosc[[#This Row],[wiek]]&lt;=18, 1, IF(ludnosc[[#This Row],[wiek]]&lt;67, 2, 3))</f>
        <v>2</v>
      </c>
      <c r="L1565">
        <f>SUM(ludnosc[[#This Row],[m_miasto]:[k_wies]])</f>
        <v>618891</v>
      </c>
    </row>
    <row r="1566" spans="1:12" x14ac:dyDescent="0.3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308319</v>
      </c>
      <c r="H1566">
        <f t="shared" si="49"/>
        <v>304851</v>
      </c>
      <c r="I1566">
        <f>IF(ludnosc[[#This Row],[liczba kobiet]]&gt;ludnosc[[#This Row],[liczba mezczyzn]], 1, 0)</f>
        <v>0</v>
      </c>
      <c r="J1566">
        <f>IF(AND(ludnosc[[#This Row],[czy kobiet wiecej]] = 1, I1565=0), 1, 0)</f>
        <v>0</v>
      </c>
      <c r="K1566">
        <f>IF(ludnosc[[#This Row],[wiek]]&lt;=18, 1, IF(ludnosc[[#This Row],[wiek]]&lt;67, 2, 3))</f>
        <v>2</v>
      </c>
      <c r="L1566">
        <f>SUM(ludnosc[[#This Row],[m_miasto]:[k_wies]])</f>
        <v>613170</v>
      </c>
    </row>
    <row r="1567" spans="1:12" x14ac:dyDescent="0.3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297786</v>
      </c>
      <c r="H1567">
        <f t="shared" si="49"/>
        <v>296375</v>
      </c>
      <c r="I1567">
        <f>IF(ludnosc[[#This Row],[liczba kobiet]]&gt;ludnosc[[#This Row],[liczba mezczyzn]], 1, 0)</f>
        <v>0</v>
      </c>
      <c r="J1567">
        <f>IF(AND(ludnosc[[#This Row],[czy kobiet wiecej]] = 1, I1566=0), 1, 0)</f>
        <v>0</v>
      </c>
      <c r="K1567">
        <f>IF(ludnosc[[#This Row],[wiek]]&lt;=18, 1, IF(ludnosc[[#This Row],[wiek]]&lt;67, 2, 3))</f>
        <v>2</v>
      </c>
      <c r="L1567">
        <f>SUM(ludnosc[[#This Row],[m_miasto]:[k_wies]])</f>
        <v>594161</v>
      </c>
    </row>
    <row r="1568" spans="1:12" x14ac:dyDescent="0.3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294202</v>
      </c>
      <c r="H1568">
        <f t="shared" si="49"/>
        <v>293320</v>
      </c>
      <c r="I1568">
        <f>IF(ludnosc[[#This Row],[liczba kobiet]]&gt;ludnosc[[#This Row],[liczba mezczyzn]], 1, 0)</f>
        <v>0</v>
      </c>
      <c r="J1568">
        <f>IF(AND(ludnosc[[#This Row],[czy kobiet wiecej]] = 1, I1567=0), 1, 0)</f>
        <v>0</v>
      </c>
      <c r="K1568">
        <f>IF(ludnosc[[#This Row],[wiek]]&lt;=18, 1, IF(ludnosc[[#This Row],[wiek]]&lt;67, 2, 3))</f>
        <v>2</v>
      </c>
      <c r="L1568">
        <f>SUM(ludnosc[[#This Row],[m_miasto]:[k_wies]])</f>
        <v>587522</v>
      </c>
    </row>
    <row r="1569" spans="1:12" x14ac:dyDescent="0.3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293196</v>
      </c>
      <c r="H1569">
        <f t="shared" si="49"/>
        <v>294304</v>
      </c>
      <c r="I1569">
        <f>IF(ludnosc[[#This Row],[liczba kobiet]]&gt;ludnosc[[#This Row],[liczba mezczyzn]], 1, 0)</f>
        <v>1</v>
      </c>
      <c r="J1569">
        <f>IF(AND(ludnosc[[#This Row],[czy kobiet wiecej]] = 1, I1568=0), 1, 0)</f>
        <v>1</v>
      </c>
      <c r="K1569">
        <f>IF(ludnosc[[#This Row],[wiek]]&lt;=18, 1, IF(ludnosc[[#This Row],[wiek]]&lt;67, 2, 3))</f>
        <v>2</v>
      </c>
      <c r="L1569">
        <f>SUM(ludnosc[[#This Row],[m_miasto]:[k_wies]])</f>
        <v>587500</v>
      </c>
    </row>
    <row r="1570" spans="1:12" x14ac:dyDescent="0.3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281486</v>
      </c>
      <c r="H1570">
        <f t="shared" si="49"/>
        <v>283737</v>
      </c>
      <c r="I1570">
        <f>IF(ludnosc[[#This Row],[liczba kobiet]]&gt;ludnosc[[#This Row],[liczba mezczyzn]], 1, 0)</f>
        <v>1</v>
      </c>
      <c r="J1570">
        <f>IF(AND(ludnosc[[#This Row],[czy kobiet wiecej]] = 1, I1569=0), 1, 0)</f>
        <v>0</v>
      </c>
      <c r="K1570">
        <f>IF(ludnosc[[#This Row],[wiek]]&lt;=18, 1, IF(ludnosc[[#This Row],[wiek]]&lt;67, 2, 3))</f>
        <v>2</v>
      </c>
      <c r="L1570">
        <f>SUM(ludnosc[[#This Row],[m_miasto]:[k_wies]])</f>
        <v>565223</v>
      </c>
    </row>
    <row r="1571" spans="1:12" x14ac:dyDescent="0.3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270246</v>
      </c>
      <c r="H1571">
        <f t="shared" si="49"/>
        <v>272489</v>
      </c>
      <c r="I1571">
        <f>IF(ludnosc[[#This Row],[liczba kobiet]]&gt;ludnosc[[#This Row],[liczba mezczyzn]], 1, 0)</f>
        <v>1</v>
      </c>
      <c r="J1571">
        <f>IF(AND(ludnosc[[#This Row],[czy kobiet wiecej]] = 1, I1570=0), 1, 0)</f>
        <v>0</v>
      </c>
      <c r="K1571">
        <f>IF(ludnosc[[#This Row],[wiek]]&lt;=18, 1, IF(ludnosc[[#This Row],[wiek]]&lt;67, 2, 3))</f>
        <v>2</v>
      </c>
      <c r="L1571">
        <f>SUM(ludnosc[[#This Row],[m_miasto]:[k_wies]])</f>
        <v>542735</v>
      </c>
    </row>
    <row r="1572" spans="1:12" x14ac:dyDescent="0.3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257334</v>
      </c>
      <c r="H1572">
        <f t="shared" si="49"/>
        <v>261877</v>
      </c>
      <c r="I1572">
        <f>IF(ludnosc[[#This Row],[liczba kobiet]]&gt;ludnosc[[#This Row],[liczba mezczyzn]], 1, 0)</f>
        <v>1</v>
      </c>
      <c r="J1572">
        <f>IF(AND(ludnosc[[#This Row],[czy kobiet wiecej]] = 1, I1571=0), 1, 0)</f>
        <v>0</v>
      </c>
      <c r="K1572">
        <f>IF(ludnosc[[#This Row],[wiek]]&lt;=18, 1, IF(ludnosc[[#This Row],[wiek]]&lt;67, 2, 3))</f>
        <v>2</v>
      </c>
      <c r="L1572">
        <f>SUM(ludnosc[[#This Row],[m_miasto]:[k_wies]])</f>
        <v>519211</v>
      </c>
    </row>
    <row r="1573" spans="1:12" x14ac:dyDescent="0.3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246264</v>
      </c>
      <c r="H1573">
        <f t="shared" si="49"/>
        <v>251453</v>
      </c>
      <c r="I1573">
        <f>IF(ludnosc[[#This Row],[liczba kobiet]]&gt;ludnosc[[#This Row],[liczba mezczyzn]], 1, 0)</f>
        <v>1</v>
      </c>
      <c r="J1573">
        <f>IF(AND(ludnosc[[#This Row],[czy kobiet wiecej]] = 1, I1572=0), 1, 0)</f>
        <v>0</v>
      </c>
      <c r="K1573">
        <f>IF(ludnosc[[#This Row],[wiek]]&lt;=18, 1, IF(ludnosc[[#This Row],[wiek]]&lt;67, 2, 3))</f>
        <v>2</v>
      </c>
      <c r="L1573">
        <f>SUM(ludnosc[[#This Row],[m_miasto]:[k_wies]])</f>
        <v>497717</v>
      </c>
    </row>
    <row r="1574" spans="1:12" x14ac:dyDescent="0.3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233886</v>
      </c>
      <c r="H1574">
        <f t="shared" si="49"/>
        <v>241878</v>
      </c>
      <c r="I1574">
        <f>IF(ludnosc[[#This Row],[liczba kobiet]]&gt;ludnosc[[#This Row],[liczba mezczyzn]], 1, 0)</f>
        <v>1</v>
      </c>
      <c r="J1574">
        <f>IF(AND(ludnosc[[#This Row],[czy kobiet wiecej]] = 1, I1573=0), 1, 0)</f>
        <v>0</v>
      </c>
      <c r="K1574">
        <f>IF(ludnosc[[#This Row],[wiek]]&lt;=18, 1, IF(ludnosc[[#This Row],[wiek]]&lt;67, 2, 3))</f>
        <v>2</v>
      </c>
      <c r="L1574">
        <f>SUM(ludnosc[[#This Row],[m_miasto]:[k_wies]])</f>
        <v>475764</v>
      </c>
    </row>
    <row r="1575" spans="1:12" x14ac:dyDescent="0.3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225624</v>
      </c>
      <c r="H1575">
        <f t="shared" si="49"/>
        <v>233190</v>
      </c>
      <c r="I1575">
        <f>IF(ludnosc[[#This Row],[liczba kobiet]]&gt;ludnosc[[#This Row],[liczba mezczyzn]], 1, 0)</f>
        <v>1</v>
      </c>
      <c r="J1575">
        <f>IF(AND(ludnosc[[#This Row],[czy kobiet wiecej]] = 1, I1574=0), 1, 0)</f>
        <v>0</v>
      </c>
      <c r="K1575">
        <f>IF(ludnosc[[#This Row],[wiek]]&lt;=18, 1, IF(ludnosc[[#This Row],[wiek]]&lt;67, 2, 3))</f>
        <v>2</v>
      </c>
      <c r="L1575">
        <f>SUM(ludnosc[[#This Row],[m_miasto]:[k_wies]])</f>
        <v>458814</v>
      </c>
    </row>
    <row r="1576" spans="1:12" x14ac:dyDescent="0.3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214502</v>
      </c>
      <c r="H1576">
        <f t="shared" si="49"/>
        <v>224806</v>
      </c>
      <c r="I1576">
        <f>IF(ludnosc[[#This Row],[liczba kobiet]]&gt;ludnosc[[#This Row],[liczba mezczyzn]], 1, 0)</f>
        <v>1</v>
      </c>
      <c r="J1576">
        <f>IF(AND(ludnosc[[#This Row],[czy kobiet wiecej]] = 1, I1575=0), 1, 0)</f>
        <v>0</v>
      </c>
      <c r="K1576">
        <f>IF(ludnosc[[#This Row],[wiek]]&lt;=18, 1, IF(ludnosc[[#This Row],[wiek]]&lt;67, 2, 3))</f>
        <v>2</v>
      </c>
      <c r="L1576">
        <f>SUM(ludnosc[[#This Row],[m_miasto]:[k_wies]])</f>
        <v>439308</v>
      </c>
    </row>
    <row r="1577" spans="1:12" x14ac:dyDescent="0.3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208847</v>
      </c>
      <c r="H1577">
        <f t="shared" si="49"/>
        <v>220074</v>
      </c>
      <c r="I1577">
        <f>IF(ludnosc[[#This Row],[liczba kobiet]]&gt;ludnosc[[#This Row],[liczba mezczyzn]], 1, 0)</f>
        <v>1</v>
      </c>
      <c r="J1577">
        <f>IF(AND(ludnosc[[#This Row],[czy kobiet wiecej]] = 1, I1576=0), 1, 0)</f>
        <v>0</v>
      </c>
      <c r="K1577">
        <f>IF(ludnosc[[#This Row],[wiek]]&lt;=18, 1, IF(ludnosc[[#This Row],[wiek]]&lt;67, 2, 3))</f>
        <v>2</v>
      </c>
      <c r="L1577">
        <f>SUM(ludnosc[[#This Row],[m_miasto]:[k_wies]])</f>
        <v>428921</v>
      </c>
    </row>
    <row r="1578" spans="1:12" x14ac:dyDescent="0.3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204455</v>
      </c>
      <c r="H1578">
        <f t="shared" si="49"/>
        <v>217439</v>
      </c>
      <c r="I1578">
        <f>IF(ludnosc[[#This Row],[liczba kobiet]]&gt;ludnosc[[#This Row],[liczba mezczyzn]], 1, 0)</f>
        <v>1</v>
      </c>
      <c r="J1578">
        <f>IF(AND(ludnosc[[#This Row],[czy kobiet wiecej]] = 1, I1577=0), 1, 0)</f>
        <v>0</v>
      </c>
      <c r="K1578">
        <f>IF(ludnosc[[#This Row],[wiek]]&lt;=18, 1, IF(ludnosc[[#This Row],[wiek]]&lt;67, 2, 3))</f>
        <v>2</v>
      </c>
      <c r="L1578">
        <f>SUM(ludnosc[[#This Row],[m_miasto]:[k_wies]])</f>
        <v>421894</v>
      </c>
    </row>
    <row r="1579" spans="1:12" x14ac:dyDescent="0.3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202945</v>
      </c>
      <c r="H1579">
        <f t="shared" si="49"/>
        <v>218070</v>
      </c>
      <c r="I1579">
        <f>IF(ludnosc[[#This Row],[liczba kobiet]]&gt;ludnosc[[#This Row],[liczba mezczyzn]], 1, 0)</f>
        <v>1</v>
      </c>
      <c r="J1579">
        <f>IF(AND(ludnosc[[#This Row],[czy kobiet wiecej]] = 1, I1578=0), 1, 0)</f>
        <v>0</v>
      </c>
      <c r="K1579">
        <f>IF(ludnosc[[#This Row],[wiek]]&lt;=18, 1, IF(ludnosc[[#This Row],[wiek]]&lt;67, 2, 3))</f>
        <v>2</v>
      </c>
      <c r="L1579">
        <f>SUM(ludnosc[[#This Row],[m_miasto]:[k_wies]])</f>
        <v>421015</v>
      </c>
    </row>
    <row r="1580" spans="1:12" x14ac:dyDescent="0.3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202659</v>
      </c>
      <c r="H1580">
        <f t="shared" si="49"/>
        <v>219822</v>
      </c>
      <c r="I1580">
        <f>IF(ludnosc[[#This Row],[liczba kobiet]]&gt;ludnosc[[#This Row],[liczba mezczyzn]], 1, 0)</f>
        <v>1</v>
      </c>
      <c r="J1580">
        <f>IF(AND(ludnosc[[#This Row],[czy kobiet wiecej]] = 1, I1579=0), 1, 0)</f>
        <v>0</v>
      </c>
      <c r="K1580">
        <f>IF(ludnosc[[#This Row],[wiek]]&lt;=18, 1, IF(ludnosc[[#This Row],[wiek]]&lt;67, 2, 3))</f>
        <v>2</v>
      </c>
      <c r="L1580">
        <f>SUM(ludnosc[[#This Row],[m_miasto]:[k_wies]])</f>
        <v>422481</v>
      </c>
    </row>
    <row r="1581" spans="1:12" x14ac:dyDescent="0.3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204090</v>
      </c>
      <c r="H1581">
        <f t="shared" si="49"/>
        <v>223899</v>
      </c>
      <c r="I1581">
        <f>IF(ludnosc[[#This Row],[liczba kobiet]]&gt;ludnosc[[#This Row],[liczba mezczyzn]], 1, 0)</f>
        <v>1</v>
      </c>
      <c r="J1581">
        <f>IF(AND(ludnosc[[#This Row],[czy kobiet wiecej]] = 1, I1580=0), 1, 0)</f>
        <v>0</v>
      </c>
      <c r="K1581">
        <f>IF(ludnosc[[#This Row],[wiek]]&lt;=18, 1, IF(ludnosc[[#This Row],[wiek]]&lt;67, 2, 3))</f>
        <v>2</v>
      </c>
      <c r="L1581">
        <f>SUM(ludnosc[[#This Row],[m_miasto]:[k_wies]])</f>
        <v>427989</v>
      </c>
    </row>
    <row r="1582" spans="1:12" x14ac:dyDescent="0.3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204396</v>
      </c>
      <c r="H1582">
        <f t="shared" si="49"/>
        <v>228327</v>
      </c>
      <c r="I1582">
        <f>IF(ludnosc[[#This Row],[liczba kobiet]]&gt;ludnosc[[#This Row],[liczba mezczyzn]], 1, 0)</f>
        <v>1</v>
      </c>
      <c r="J1582">
        <f>IF(AND(ludnosc[[#This Row],[czy kobiet wiecej]] = 1, I1581=0), 1, 0)</f>
        <v>0</v>
      </c>
      <c r="K1582">
        <f>IF(ludnosc[[#This Row],[wiek]]&lt;=18, 1, IF(ludnosc[[#This Row],[wiek]]&lt;67, 2, 3))</f>
        <v>2</v>
      </c>
      <c r="L1582">
        <f>SUM(ludnosc[[#This Row],[m_miasto]:[k_wies]])</f>
        <v>432723</v>
      </c>
    </row>
    <row r="1583" spans="1:12" x14ac:dyDescent="0.3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202716</v>
      </c>
      <c r="H1583">
        <f t="shared" si="49"/>
        <v>229132</v>
      </c>
      <c r="I1583">
        <f>IF(ludnosc[[#This Row],[liczba kobiet]]&gt;ludnosc[[#This Row],[liczba mezczyzn]], 1, 0)</f>
        <v>1</v>
      </c>
      <c r="J1583">
        <f>IF(AND(ludnosc[[#This Row],[czy kobiet wiecej]] = 1, I1582=0), 1, 0)</f>
        <v>0</v>
      </c>
      <c r="K1583">
        <f>IF(ludnosc[[#This Row],[wiek]]&lt;=18, 1, IF(ludnosc[[#This Row],[wiek]]&lt;67, 2, 3))</f>
        <v>2</v>
      </c>
      <c r="L1583">
        <f>SUM(ludnosc[[#This Row],[m_miasto]:[k_wies]])</f>
        <v>431848</v>
      </c>
    </row>
    <row r="1584" spans="1:12" x14ac:dyDescent="0.3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205610</v>
      </c>
      <c r="H1584">
        <f t="shared" si="49"/>
        <v>237102</v>
      </c>
      <c r="I1584">
        <f>IF(ludnosc[[#This Row],[liczba kobiet]]&gt;ludnosc[[#This Row],[liczba mezczyzn]], 1, 0)</f>
        <v>1</v>
      </c>
      <c r="J1584">
        <f>IF(AND(ludnosc[[#This Row],[czy kobiet wiecej]] = 1, I1583=0), 1, 0)</f>
        <v>0</v>
      </c>
      <c r="K1584">
        <f>IF(ludnosc[[#This Row],[wiek]]&lt;=18, 1, IF(ludnosc[[#This Row],[wiek]]&lt;67, 2, 3))</f>
        <v>3</v>
      </c>
      <c r="L1584">
        <f>SUM(ludnosc[[#This Row],[m_miasto]:[k_wies]])</f>
        <v>442712</v>
      </c>
    </row>
    <row r="1585" spans="1:12" x14ac:dyDescent="0.3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211871</v>
      </c>
      <c r="H1585">
        <f t="shared" si="49"/>
        <v>249984</v>
      </c>
      <c r="I1585">
        <f>IF(ludnosc[[#This Row],[liczba kobiet]]&gt;ludnosc[[#This Row],[liczba mezczyzn]], 1, 0)</f>
        <v>1</v>
      </c>
      <c r="J1585">
        <f>IF(AND(ludnosc[[#This Row],[czy kobiet wiecej]] = 1, I1584=0), 1, 0)</f>
        <v>0</v>
      </c>
      <c r="K1585">
        <f>IF(ludnosc[[#This Row],[wiek]]&lt;=18, 1, IF(ludnosc[[#This Row],[wiek]]&lt;67, 2, 3))</f>
        <v>3</v>
      </c>
      <c r="L1585">
        <f>SUM(ludnosc[[#This Row],[m_miasto]:[k_wies]])</f>
        <v>461855</v>
      </c>
    </row>
    <row r="1586" spans="1:12" x14ac:dyDescent="0.3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220494</v>
      </c>
      <c r="H1586">
        <f t="shared" si="49"/>
        <v>264435</v>
      </c>
      <c r="I1586">
        <f>IF(ludnosc[[#This Row],[liczba kobiet]]&gt;ludnosc[[#This Row],[liczba mezczyzn]], 1, 0)</f>
        <v>1</v>
      </c>
      <c r="J1586">
        <f>IF(AND(ludnosc[[#This Row],[czy kobiet wiecej]] = 1, I1585=0), 1, 0)</f>
        <v>0</v>
      </c>
      <c r="K1586">
        <f>IF(ludnosc[[#This Row],[wiek]]&lt;=18, 1, IF(ludnosc[[#This Row],[wiek]]&lt;67, 2, 3))</f>
        <v>3</v>
      </c>
      <c r="L1586">
        <f>SUM(ludnosc[[#This Row],[m_miasto]:[k_wies]])</f>
        <v>484929</v>
      </c>
    </row>
    <row r="1587" spans="1:12" x14ac:dyDescent="0.3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221846</v>
      </c>
      <c r="H1587">
        <f t="shared" si="49"/>
        <v>271596</v>
      </c>
      <c r="I1587">
        <f>IF(ludnosc[[#This Row],[liczba kobiet]]&gt;ludnosc[[#This Row],[liczba mezczyzn]], 1, 0)</f>
        <v>1</v>
      </c>
      <c r="J1587">
        <f>IF(AND(ludnosc[[#This Row],[czy kobiet wiecej]] = 1, I1586=0), 1, 0)</f>
        <v>0</v>
      </c>
      <c r="K1587">
        <f>IF(ludnosc[[#This Row],[wiek]]&lt;=18, 1, IF(ludnosc[[#This Row],[wiek]]&lt;67, 2, 3))</f>
        <v>3</v>
      </c>
      <c r="L1587">
        <f>SUM(ludnosc[[#This Row],[m_miasto]:[k_wies]])</f>
        <v>493442</v>
      </c>
    </row>
    <row r="1588" spans="1:12" x14ac:dyDescent="0.3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218456</v>
      </c>
      <c r="H1588">
        <f t="shared" si="49"/>
        <v>274152</v>
      </c>
      <c r="I1588">
        <f>IF(ludnosc[[#This Row],[liczba kobiet]]&gt;ludnosc[[#This Row],[liczba mezczyzn]], 1, 0)</f>
        <v>1</v>
      </c>
      <c r="J1588">
        <f>IF(AND(ludnosc[[#This Row],[czy kobiet wiecej]] = 1, I1587=0), 1, 0)</f>
        <v>0</v>
      </c>
      <c r="K1588">
        <f>IF(ludnosc[[#This Row],[wiek]]&lt;=18, 1, IF(ludnosc[[#This Row],[wiek]]&lt;67, 2, 3))</f>
        <v>3</v>
      </c>
      <c r="L1588">
        <f>SUM(ludnosc[[#This Row],[m_miasto]:[k_wies]])</f>
        <v>492608</v>
      </c>
    </row>
    <row r="1589" spans="1:12" x14ac:dyDescent="0.3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209820</v>
      </c>
      <c r="H1589">
        <f t="shared" si="49"/>
        <v>268409</v>
      </c>
      <c r="I1589">
        <f>IF(ludnosc[[#This Row],[liczba kobiet]]&gt;ludnosc[[#This Row],[liczba mezczyzn]], 1, 0)</f>
        <v>1</v>
      </c>
      <c r="J1589">
        <f>IF(AND(ludnosc[[#This Row],[czy kobiet wiecej]] = 1, I1588=0), 1, 0)</f>
        <v>0</v>
      </c>
      <c r="K1589">
        <f>IF(ludnosc[[#This Row],[wiek]]&lt;=18, 1, IF(ludnosc[[#This Row],[wiek]]&lt;67, 2, 3))</f>
        <v>3</v>
      </c>
      <c r="L1589">
        <f>SUM(ludnosc[[#This Row],[m_miasto]:[k_wies]])</f>
        <v>478229</v>
      </c>
    </row>
    <row r="1590" spans="1:12" x14ac:dyDescent="0.3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204475</v>
      </c>
      <c r="H1590">
        <f t="shared" si="49"/>
        <v>267889</v>
      </c>
      <c r="I1590">
        <f>IF(ludnosc[[#This Row],[liczba kobiet]]&gt;ludnosc[[#This Row],[liczba mezczyzn]], 1, 0)</f>
        <v>1</v>
      </c>
      <c r="J1590">
        <f>IF(AND(ludnosc[[#This Row],[czy kobiet wiecej]] = 1, I1589=0), 1, 0)</f>
        <v>0</v>
      </c>
      <c r="K1590">
        <f>IF(ludnosc[[#This Row],[wiek]]&lt;=18, 1, IF(ludnosc[[#This Row],[wiek]]&lt;67, 2, 3))</f>
        <v>3</v>
      </c>
      <c r="L1590">
        <f>SUM(ludnosc[[#This Row],[m_miasto]:[k_wies]])</f>
        <v>472364</v>
      </c>
    </row>
    <row r="1591" spans="1:12" x14ac:dyDescent="0.3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188367</v>
      </c>
      <c r="H1591">
        <f t="shared" si="49"/>
        <v>254761</v>
      </c>
      <c r="I1591">
        <f>IF(ludnosc[[#This Row],[liczba kobiet]]&gt;ludnosc[[#This Row],[liczba mezczyzn]], 1, 0)</f>
        <v>1</v>
      </c>
      <c r="J1591">
        <f>IF(AND(ludnosc[[#This Row],[czy kobiet wiecej]] = 1, I1590=0), 1, 0)</f>
        <v>0</v>
      </c>
      <c r="K1591">
        <f>IF(ludnosc[[#This Row],[wiek]]&lt;=18, 1, IF(ludnosc[[#This Row],[wiek]]&lt;67, 2, 3))</f>
        <v>3</v>
      </c>
      <c r="L1591">
        <f>SUM(ludnosc[[#This Row],[m_miasto]:[k_wies]])</f>
        <v>443128</v>
      </c>
    </row>
    <row r="1592" spans="1:12" x14ac:dyDescent="0.3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178685</v>
      </c>
      <c r="H1592">
        <f t="shared" si="49"/>
        <v>249206</v>
      </c>
      <c r="I1592">
        <f>IF(ludnosc[[#This Row],[liczba kobiet]]&gt;ludnosc[[#This Row],[liczba mezczyzn]], 1, 0)</f>
        <v>1</v>
      </c>
      <c r="J1592">
        <f>IF(AND(ludnosc[[#This Row],[czy kobiet wiecej]] = 1, I1591=0), 1, 0)</f>
        <v>0</v>
      </c>
      <c r="K1592">
        <f>IF(ludnosc[[#This Row],[wiek]]&lt;=18, 1, IF(ludnosc[[#This Row],[wiek]]&lt;67, 2, 3))</f>
        <v>3</v>
      </c>
      <c r="L1592">
        <f>SUM(ludnosc[[#This Row],[m_miasto]:[k_wies]])</f>
        <v>427891</v>
      </c>
    </row>
    <row r="1593" spans="1:12" x14ac:dyDescent="0.3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167211</v>
      </c>
      <c r="H1593">
        <f t="shared" si="49"/>
        <v>240641</v>
      </c>
      <c r="I1593">
        <f>IF(ludnosc[[#This Row],[liczba kobiet]]&gt;ludnosc[[#This Row],[liczba mezczyzn]], 1, 0)</f>
        <v>1</v>
      </c>
      <c r="J1593">
        <f>IF(AND(ludnosc[[#This Row],[czy kobiet wiecej]] = 1, I1592=0), 1, 0)</f>
        <v>0</v>
      </c>
      <c r="K1593">
        <f>IF(ludnosc[[#This Row],[wiek]]&lt;=18, 1, IF(ludnosc[[#This Row],[wiek]]&lt;67, 2, 3))</f>
        <v>3</v>
      </c>
      <c r="L1593">
        <f>SUM(ludnosc[[#This Row],[m_miasto]:[k_wies]])</f>
        <v>407852</v>
      </c>
    </row>
    <row r="1594" spans="1:12" x14ac:dyDescent="0.3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154988</v>
      </c>
      <c r="H1594">
        <f t="shared" si="49"/>
        <v>232291</v>
      </c>
      <c r="I1594">
        <f>IF(ludnosc[[#This Row],[liczba kobiet]]&gt;ludnosc[[#This Row],[liczba mezczyzn]], 1, 0)</f>
        <v>1</v>
      </c>
      <c r="J1594">
        <f>IF(AND(ludnosc[[#This Row],[czy kobiet wiecej]] = 1, I1593=0), 1, 0)</f>
        <v>0</v>
      </c>
      <c r="K1594">
        <f>IF(ludnosc[[#This Row],[wiek]]&lt;=18, 1, IF(ludnosc[[#This Row],[wiek]]&lt;67, 2, 3))</f>
        <v>3</v>
      </c>
      <c r="L1594">
        <f>SUM(ludnosc[[#This Row],[m_miasto]:[k_wies]])</f>
        <v>387279</v>
      </c>
    </row>
    <row r="1595" spans="1:12" x14ac:dyDescent="0.3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140168</v>
      </c>
      <c r="H1595">
        <f t="shared" si="49"/>
        <v>215228</v>
      </c>
      <c r="I1595">
        <f>IF(ludnosc[[#This Row],[liczba kobiet]]&gt;ludnosc[[#This Row],[liczba mezczyzn]], 1, 0)</f>
        <v>1</v>
      </c>
      <c r="J1595">
        <f>IF(AND(ludnosc[[#This Row],[czy kobiet wiecej]] = 1, I1594=0), 1, 0)</f>
        <v>0</v>
      </c>
      <c r="K1595">
        <f>IF(ludnosc[[#This Row],[wiek]]&lt;=18, 1, IF(ludnosc[[#This Row],[wiek]]&lt;67, 2, 3))</f>
        <v>3</v>
      </c>
      <c r="L1595">
        <f>SUM(ludnosc[[#This Row],[m_miasto]:[k_wies]])</f>
        <v>355396</v>
      </c>
    </row>
    <row r="1596" spans="1:12" x14ac:dyDescent="0.3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125169</v>
      </c>
      <c r="H1596">
        <f t="shared" si="49"/>
        <v>200484</v>
      </c>
      <c r="I1596">
        <f>IF(ludnosc[[#This Row],[liczba kobiet]]&gt;ludnosc[[#This Row],[liczba mezczyzn]], 1, 0)</f>
        <v>1</v>
      </c>
      <c r="J1596">
        <f>IF(AND(ludnosc[[#This Row],[czy kobiet wiecej]] = 1, I1595=0), 1, 0)</f>
        <v>0</v>
      </c>
      <c r="K1596">
        <f>IF(ludnosc[[#This Row],[wiek]]&lt;=18, 1, IF(ludnosc[[#This Row],[wiek]]&lt;67, 2, 3))</f>
        <v>3</v>
      </c>
      <c r="L1596">
        <f>SUM(ludnosc[[#This Row],[m_miasto]:[k_wies]])</f>
        <v>325653</v>
      </c>
    </row>
    <row r="1597" spans="1:12" x14ac:dyDescent="0.3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113320</v>
      </c>
      <c r="H1597">
        <f t="shared" si="49"/>
        <v>187157</v>
      </c>
      <c r="I1597">
        <f>IF(ludnosc[[#This Row],[liczba kobiet]]&gt;ludnosc[[#This Row],[liczba mezczyzn]], 1, 0)</f>
        <v>1</v>
      </c>
      <c r="J1597">
        <f>IF(AND(ludnosc[[#This Row],[czy kobiet wiecej]] = 1, I1596=0), 1, 0)</f>
        <v>0</v>
      </c>
      <c r="K1597">
        <f>IF(ludnosc[[#This Row],[wiek]]&lt;=18, 1, IF(ludnosc[[#This Row],[wiek]]&lt;67, 2, 3))</f>
        <v>3</v>
      </c>
      <c r="L1597">
        <f>SUM(ludnosc[[#This Row],[m_miasto]:[k_wies]])</f>
        <v>300477</v>
      </c>
    </row>
    <row r="1598" spans="1:12" x14ac:dyDescent="0.3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97164</v>
      </c>
      <c r="H1598">
        <f t="shared" si="49"/>
        <v>167753</v>
      </c>
      <c r="I1598">
        <f>IF(ludnosc[[#This Row],[liczba kobiet]]&gt;ludnosc[[#This Row],[liczba mezczyzn]], 1, 0)</f>
        <v>1</v>
      </c>
      <c r="J1598">
        <f>IF(AND(ludnosc[[#This Row],[czy kobiet wiecej]] = 1, I1597=0), 1, 0)</f>
        <v>0</v>
      </c>
      <c r="K1598">
        <f>IF(ludnosc[[#This Row],[wiek]]&lt;=18, 1, IF(ludnosc[[#This Row],[wiek]]&lt;67, 2, 3))</f>
        <v>3</v>
      </c>
      <c r="L1598">
        <f>SUM(ludnosc[[#This Row],[m_miasto]:[k_wies]])</f>
        <v>264917</v>
      </c>
    </row>
    <row r="1599" spans="1:12" x14ac:dyDescent="0.3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80350</v>
      </c>
      <c r="H1599">
        <f t="shared" si="49"/>
        <v>145615</v>
      </c>
      <c r="I1599">
        <f>IF(ludnosc[[#This Row],[liczba kobiet]]&gt;ludnosc[[#This Row],[liczba mezczyzn]], 1, 0)</f>
        <v>1</v>
      </c>
      <c r="J1599">
        <f>IF(AND(ludnosc[[#This Row],[czy kobiet wiecej]] = 1, I1598=0), 1, 0)</f>
        <v>0</v>
      </c>
      <c r="K1599">
        <f>IF(ludnosc[[#This Row],[wiek]]&lt;=18, 1, IF(ludnosc[[#This Row],[wiek]]&lt;67, 2, 3))</f>
        <v>3</v>
      </c>
      <c r="L1599">
        <f>SUM(ludnosc[[#This Row],[m_miasto]:[k_wies]])</f>
        <v>225965</v>
      </c>
    </row>
    <row r="1600" spans="1:12" x14ac:dyDescent="0.3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52179</v>
      </c>
      <c r="H1600">
        <f t="shared" si="49"/>
        <v>99398</v>
      </c>
      <c r="I1600">
        <f>IF(ludnosc[[#This Row],[liczba kobiet]]&gt;ludnosc[[#This Row],[liczba mezczyzn]], 1, 0)</f>
        <v>1</v>
      </c>
      <c r="J1600">
        <f>IF(AND(ludnosc[[#This Row],[czy kobiet wiecej]] = 1, I1599=0), 1, 0)</f>
        <v>0</v>
      </c>
      <c r="K1600">
        <f>IF(ludnosc[[#This Row],[wiek]]&lt;=18, 1, IF(ludnosc[[#This Row],[wiek]]&lt;67, 2, 3))</f>
        <v>3</v>
      </c>
      <c r="L1600">
        <f>SUM(ludnosc[[#This Row],[m_miasto]:[k_wies]])</f>
        <v>151577</v>
      </c>
    </row>
    <row r="1601" spans="1:12" x14ac:dyDescent="0.3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46186</v>
      </c>
      <c r="H1601">
        <f t="shared" si="49"/>
        <v>92533</v>
      </c>
      <c r="I1601">
        <f>IF(ludnosc[[#This Row],[liczba kobiet]]&gt;ludnosc[[#This Row],[liczba mezczyzn]], 1, 0)</f>
        <v>1</v>
      </c>
      <c r="J1601">
        <f>IF(AND(ludnosc[[#This Row],[czy kobiet wiecej]] = 1, I1600=0), 1, 0)</f>
        <v>0</v>
      </c>
      <c r="K1601">
        <f>IF(ludnosc[[#This Row],[wiek]]&lt;=18, 1, IF(ludnosc[[#This Row],[wiek]]&lt;67, 2, 3))</f>
        <v>3</v>
      </c>
      <c r="L1601">
        <f>SUM(ludnosc[[#This Row],[m_miasto]:[k_wies]])</f>
        <v>138719</v>
      </c>
    </row>
    <row r="1602" spans="1:12" x14ac:dyDescent="0.3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39965</v>
      </c>
      <c r="H1602">
        <f t="shared" si="49"/>
        <v>83239</v>
      </c>
      <c r="I1602">
        <f>IF(ludnosc[[#This Row],[liczba kobiet]]&gt;ludnosc[[#This Row],[liczba mezczyzn]], 1, 0)</f>
        <v>1</v>
      </c>
      <c r="J1602">
        <f>IF(AND(ludnosc[[#This Row],[czy kobiet wiecej]] = 1, I1601=0), 1, 0)</f>
        <v>0</v>
      </c>
      <c r="K1602">
        <f>IF(ludnosc[[#This Row],[wiek]]&lt;=18, 1, IF(ludnosc[[#This Row],[wiek]]&lt;67, 2, 3))</f>
        <v>3</v>
      </c>
      <c r="L1602">
        <f>SUM(ludnosc[[#This Row],[m_miasto]:[k_wies]])</f>
        <v>123204</v>
      </c>
    </row>
    <row r="1603" spans="1:12" x14ac:dyDescent="0.3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C1603+E1603</f>
        <v>34198</v>
      </c>
      <c r="H1603">
        <f t="shared" ref="H1603:H1666" si="51">D1603+F1603</f>
        <v>75104</v>
      </c>
      <c r="I1603">
        <f>IF(ludnosc[[#This Row],[liczba kobiet]]&gt;ludnosc[[#This Row],[liczba mezczyzn]], 1, 0)</f>
        <v>1</v>
      </c>
      <c r="J1603">
        <f>IF(AND(ludnosc[[#This Row],[czy kobiet wiecej]] = 1, I1602=0), 1, 0)</f>
        <v>0</v>
      </c>
      <c r="K1603">
        <f>IF(ludnosc[[#This Row],[wiek]]&lt;=18, 1, IF(ludnosc[[#This Row],[wiek]]&lt;67, 2, 3))</f>
        <v>3</v>
      </c>
      <c r="L1603">
        <f>SUM(ludnosc[[#This Row],[m_miasto]:[k_wies]])</f>
        <v>109302</v>
      </c>
    </row>
    <row r="1604" spans="1:12" x14ac:dyDescent="0.3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31670</v>
      </c>
      <c r="H1604">
        <f t="shared" si="51"/>
        <v>72932</v>
      </c>
      <c r="I1604">
        <f>IF(ludnosc[[#This Row],[liczba kobiet]]&gt;ludnosc[[#This Row],[liczba mezczyzn]], 1, 0)</f>
        <v>1</v>
      </c>
      <c r="J1604">
        <f>IF(AND(ludnosc[[#This Row],[czy kobiet wiecej]] = 1, I1603=0), 1, 0)</f>
        <v>0</v>
      </c>
      <c r="K1604">
        <f>IF(ludnosc[[#This Row],[wiek]]&lt;=18, 1, IF(ludnosc[[#This Row],[wiek]]&lt;67, 2, 3))</f>
        <v>3</v>
      </c>
      <c r="L1604">
        <f>SUM(ludnosc[[#This Row],[m_miasto]:[k_wies]])</f>
        <v>104602</v>
      </c>
    </row>
    <row r="1605" spans="1:12" x14ac:dyDescent="0.3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28199</v>
      </c>
      <c r="H1605">
        <f t="shared" si="51"/>
        <v>68891</v>
      </c>
      <c r="I1605">
        <f>IF(ludnosc[[#This Row],[liczba kobiet]]&gt;ludnosc[[#This Row],[liczba mezczyzn]], 1, 0)</f>
        <v>1</v>
      </c>
      <c r="J1605">
        <f>IF(AND(ludnosc[[#This Row],[czy kobiet wiecej]] = 1, I1604=0), 1, 0)</f>
        <v>0</v>
      </c>
      <c r="K1605">
        <f>IF(ludnosc[[#This Row],[wiek]]&lt;=18, 1, IF(ludnosc[[#This Row],[wiek]]&lt;67, 2, 3))</f>
        <v>3</v>
      </c>
      <c r="L1605">
        <f>SUM(ludnosc[[#This Row],[m_miasto]:[k_wies]])</f>
        <v>97090</v>
      </c>
    </row>
    <row r="1606" spans="1:12" x14ac:dyDescent="0.3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23877</v>
      </c>
      <c r="H1606">
        <f t="shared" si="51"/>
        <v>61607</v>
      </c>
      <c r="I1606">
        <f>IF(ludnosc[[#This Row],[liczba kobiet]]&gt;ludnosc[[#This Row],[liczba mezczyzn]], 1, 0)</f>
        <v>1</v>
      </c>
      <c r="J1606">
        <f>IF(AND(ludnosc[[#This Row],[czy kobiet wiecej]] = 1, I1605=0), 1, 0)</f>
        <v>0</v>
      </c>
      <c r="K1606">
        <f>IF(ludnosc[[#This Row],[wiek]]&lt;=18, 1, IF(ludnosc[[#This Row],[wiek]]&lt;67, 2, 3))</f>
        <v>3</v>
      </c>
      <c r="L1606">
        <f>SUM(ludnosc[[#This Row],[m_miasto]:[k_wies]])</f>
        <v>85484</v>
      </c>
    </row>
    <row r="1607" spans="1:12" x14ac:dyDescent="0.3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19900</v>
      </c>
      <c r="H1607">
        <f t="shared" si="51"/>
        <v>54053</v>
      </c>
      <c r="I1607">
        <f>IF(ludnosc[[#This Row],[liczba kobiet]]&gt;ludnosc[[#This Row],[liczba mezczyzn]], 1, 0)</f>
        <v>1</v>
      </c>
      <c r="J1607">
        <f>IF(AND(ludnosc[[#This Row],[czy kobiet wiecej]] = 1, I1606=0), 1, 0)</f>
        <v>0</v>
      </c>
      <c r="K1607">
        <f>IF(ludnosc[[#This Row],[wiek]]&lt;=18, 1, IF(ludnosc[[#This Row],[wiek]]&lt;67, 2, 3))</f>
        <v>3</v>
      </c>
      <c r="L1607">
        <f>SUM(ludnosc[[#This Row],[m_miasto]:[k_wies]])</f>
        <v>73953</v>
      </c>
    </row>
    <row r="1608" spans="1:12" x14ac:dyDescent="0.3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16536</v>
      </c>
      <c r="H1608">
        <f t="shared" si="51"/>
        <v>46876</v>
      </c>
      <c r="I1608">
        <f>IF(ludnosc[[#This Row],[liczba kobiet]]&gt;ludnosc[[#This Row],[liczba mezczyzn]], 1, 0)</f>
        <v>1</v>
      </c>
      <c r="J1608">
        <f>IF(AND(ludnosc[[#This Row],[czy kobiet wiecej]] = 1, I1607=0), 1, 0)</f>
        <v>0</v>
      </c>
      <c r="K1608">
        <f>IF(ludnosc[[#This Row],[wiek]]&lt;=18, 1, IF(ludnosc[[#This Row],[wiek]]&lt;67, 2, 3))</f>
        <v>3</v>
      </c>
      <c r="L1608">
        <f>SUM(ludnosc[[#This Row],[m_miasto]:[k_wies]])</f>
        <v>63412</v>
      </c>
    </row>
    <row r="1609" spans="1:12" x14ac:dyDescent="0.3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13467</v>
      </c>
      <c r="H1609">
        <f t="shared" si="51"/>
        <v>40240</v>
      </c>
      <c r="I1609">
        <f>IF(ludnosc[[#This Row],[liczba kobiet]]&gt;ludnosc[[#This Row],[liczba mezczyzn]], 1, 0)</f>
        <v>1</v>
      </c>
      <c r="J1609">
        <f>IF(AND(ludnosc[[#This Row],[czy kobiet wiecej]] = 1, I1608=0), 1, 0)</f>
        <v>0</v>
      </c>
      <c r="K1609">
        <f>IF(ludnosc[[#This Row],[wiek]]&lt;=18, 1, IF(ludnosc[[#This Row],[wiek]]&lt;67, 2, 3))</f>
        <v>3</v>
      </c>
      <c r="L1609">
        <f>SUM(ludnosc[[#This Row],[m_miasto]:[k_wies]])</f>
        <v>53707</v>
      </c>
    </row>
    <row r="1610" spans="1:12" x14ac:dyDescent="0.3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10493</v>
      </c>
      <c r="H1610">
        <f t="shared" si="51"/>
        <v>32923</v>
      </c>
      <c r="I1610">
        <f>IF(ludnosc[[#This Row],[liczba kobiet]]&gt;ludnosc[[#This Row],[liczba mezczyzn]], 1, 0)</f>
        <v>1</v>
      </c>
      <c r="J1610">
        <f>IF(AND(ludnosc[[#This Row],[czy kobiet wiecej]] = 1, I1609=0), 1, 0)</f>
        <v>0</v>
      </c>
      <c r="K1610">
        <f>IF(ludnosc[[#This Row],[wiek]]&lt;=18, 1, IF(ludnosc[[#This Row],[wiek]]&lt;67, 2, 3))</f>
        <v>3</v>
      </c>
      <c r="L1610">
        <f>SUM(ludnosc[[#This Row],[m_miasto]:[k_wies]])</f>
        <v>43416</v>
      </c>
    </row>
    <row r="1611" spans="1:12" x14ac:dyDescent="0.3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7910</v>
      </c>
      <c r="H1611">
        <f t="shared" si="51"/>
        <v>26135</v>
      </c>
      <c r="I1611">
        <f>IF(ludnosc[[#This Row],[liczba kobiet]]&gt;ludnosc[[#This Row],[liczba mezczyzn]], 1, 0)</f>
        <v>1</v>
      </c>
      <c r="J1611">
        <f>IF(AND(ludnosc[[#This Row],[czy kobiet wiecej]] = 1, I1610=0), 1, 0)</f>
        <v>0</v>
      </c>
      <c r="K1611">
        <f>IF(ludnosc[[#This Row],[wiek]]&lt;=18, 1, IF(ludnosc[[#This Row],[wiek]]&lt;67, 2, 3))</f>
        <v>3</v>
      </c>
      <c r="L1611">
        <f>SUM(ludnosc[[#This Row],[m_miasto]:[k_wies]])</f>
        <v>34045</v>
      </c>
    </row>
    <row r="1612" spans="1:12" x14ac:dyDescent="0.3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5913</v>
      </c>
      <c r="H1612">
        <f t="shared" si="51"/>
        <v>20315</v>
      </c>
      <c r="I1612">
        <f>IF(ludnosc[[#This Row],[liczba kobiet]]&gt;ludnosc[[#This Row],[liczba mezczyzn]], 1, 0)</f>
        <v>1</v>
      </c>
      <c r="J1612">
        <f>IF(AND(ludnosc[[#This Row],[czy kobiet wiecej]] = 1, I1611=0), 1, 0)</f>
        <v>0</v>
      </c>
      <c r="K1612">
        <f>IF(ludnosc[[#This Row],[wiek]]&lt;=18, 1, IF(ludnosc[[#This Row],[wiek]]&lt;67, 2, 3))</f>
        <v>3</v>
      </c>
      <c r="L1612">
        <f>SUM(ludnosc[[#This Row],[m_miasto]:[k_wies]])</f>
        <v>26228</v>
      </c>
    </row>
    <row r="1613" spans="1:12" x14ac:dyDescent="0.3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4473</v>
      </c>
      <c r="H1613">
        <f t="shared" si="51"/>
        <v>16396</v>
      </c>
      <c r="I1613">
        <f>IF(ludnosc[[#This Row],[liczba kobiet]]&gt;ludnosc[[#This Row],[liczba mezczyzn]], 1, 0)</f>
        <v>1</v>
      </c>
      <c r="J1613">
        <f>IF(AND(ludnosc[[#This Row],[czy kobiet wiecej]] = 1, I1612=0), 1, 0)</f>
        <v>0</v>
      </c>
      <c r="K1613">
        <f>IF(ludnosc[[#This Row],[wiek]]&lt;=18, 1, IF(ludnosc[[#This Row],[wiek]]&lt;67, 2, 3))</f>
        <v>3</v>
      </c>
      <c r="L1613">
        <f>SUM(ludnosc[[#This Row],[m_miasto]:[k_wies]])</f>
        <v>20869</v>
      </c>
    </row>
    <row r="1614" spans="1:12" x14ac:dyDescent="0.3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3249</v>
      </c>
      <c r="H1614">
        <f t="shared" si="51"/>
        <v>12358</v>
      </c>
      <c r="I1614">
        <f>IF(ludnosc[[#This Row],[liczba kobiet]]&gt;ludnosc[[#This Row],[liczba mezczyzn]], 1, 0)</f>
        <v>1</v>
      </c>
      <c r="J1614">
        <f>IF(AND(ludnosc[[#This Row],[czy kobiet wiecej]] = 1, I1613=0), 1, 0)</f>
        <v>0</v>
      </c>
      <c r="K1614">
        <f>IF(ludnosc[[#This Row],[wiek]]&lt;=18, 1, IF(ludnosc[[#This Row],[wiek]]&lt;67, 2, 3))</f>
        <v>3</v>
      </c>
      <c r="L1614">
        <f>SUM(ludnosc[[#This Row],[m_miasto]:[k_wies]])</f>
        <v>15607</v>
      </c>
    </row>
    <row r="1615" spans="1:12" x14ac:dyDescent="0.3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2283</v>
      </c>
      <c r="H1615">
        <f t="shared" si="51"/>
        <v>9191</v>
      </c>
      <c r="I1615">
        <f>IF(ludnosc[[#This Row],[liczba kobiet]]&gt;ludnosc[[#This Row],[liczba mezczyzn]], 1, 0)</f>
        <v>1</v>
      </c>
      <c r="J1615">
        <f>IF(AND(ludnosc[[#This Row],[czy kobiet wiecej]] = 1, I1614=0), 1, 0)</f>
        <v>0</v>
      </c>
      <c r="K1615">
        <f>IF(ludnosc[[#This Row],[wiek]]&lt;=18, 1, IF(ludnosc[[#This Row],[wiek]]&lt;67, 2, 3))</f>
        <v>3</v>
      </c>
      <c r="L1615">
        <f>SUM(ludnosc[[#This Row],[m_miasto]:[k_wies]])</f>
        <v>11474</v>
      </c>
    </row>
    <row r="1616" spans="1:12" x14ac:dyDescent="0.3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1426</v>
      </c>
      <c r="H1616">
        <f t="shared" si="51"/>
        <v>6097</v>
      </c>
      <c r="I1616">
        <f>IF(ludnosc[[#This Row],[liczba kobiet]]&gt;ludnosc[[#This Row],[liczba mezczyzn]], 1, 0)</f>
        <v>1</v>
      </c>
      <c r="J1616">
        <f>IF(AND(ludnosc[[#This Row],[czy kobiet wiecej]] = 1, I1615=0), 1, 0)</f>
        <v>0</v>
      </c>
      <c r="K1616">
        <f>IF(ludnosc[[#This Row],[wiek]]&lt;=18, 1, IF(ludnosc[[#This Row],[wiek]]&lt;67, 2, 3))</f>
        <v>3</v>
      </c>
      <c r="L1616">
        <f>SUM(ludnosc[[#This Row],[m_miasto]:[k_wies]])</f>
        <v>7523</v>
      </c>
    </row>
    <row r="1617" spans="1:12" x14ac:dyDescent="0.3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2089</v>
      </c>
      <c r="H1617">
        <f t="shared" si="51"/>
        <v>10571</v>
      </c>
      <c r="I1617">
        <f>IF(ludnosc[[#This Row],[liczba kobiet]]&gt;ludnosc[[#This Row],[liczba mezczyzn]], 1, 0)</f>
        <v>1</v>
      </c>
      <c r="J1617">
        <f>IF(AND(ludnosc[[#This Row],[czy kobiet wiecej]] = 1, I1616=0), 1, 0)</f>
        <v>0</v>
      </c>
      <c r="K1617">
        <f>IF(ludnosc[[#This Row],[wiek]]&lt;=18, 1, IF(ludnosc[[#This Row],[wiek]]&lt;67, 2, 3))</f>
        <v>3</v>
      </c>
      <c r="L1617">
        <f>SUM(ludnosc[[#This Row],[m_miasto]:[k_wies]])</f>
        <v>12660</v>
      </c>
    </row>
    <row r="1618" spans="1:12" x14ac:dyDescent="0.3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149300</v>
      </c>
      <c r="H1618">
        <f t="shared" si="51"/>
        <v>140724</v>
      </c>
      <c r="I1618">
        <f>IF(ludnosc[[#This Row],[liczba kobiet]]&gt;ludnosc[[#This Row],[liczba mezczyzn]], 1, 0)</f>
        <v>0</v>
      </c>
      <c r="J1618">
        <f>IF(AND(ludnosc[[#This Row],[czy kobiet wiecej]] = 1, I1617=0), 1, 0)</f>
        <v>0</v>
      </c>
      <c r="K1618">
        <f>IF(ludnosc[[#This Row],[wiek]]&lt;=18, 1, IF(ludnosc[[#This Row],[wiek]]&lt;67, 2, 3))</f>
        <v>1</v>
      </c>
      <c r="L1618">
        <f>SUM(ludnosc[[#This Row],[m_miasto]:[k_wies]])</f>
        <v>290024</v>
      </c>
    </row>
    <row r="1619" spans="1:12" x14ac:dyDescent="0.3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152414</v>
      </c>
      <c r="H1619">
        <f t="shared" si="51"/>
        <v>143698</v>
      </c>
      <c r="I1619">
        <f>IF(ludnosc[[#This Row],[liczba kobiet]]&gt;ludnosc[[#This Row],[liczba mezczyzn]], 1, 0)</f>
        <v>0</v>
      </c>
      <c r="J1619">
        <f>IF(AND(ludnosc[[#This Row],[czy kobiet wiecej]] = 1, I1618=0), 1, 0)</f>
        <v>0</v>
      </c>
      <c r="K1619">
        <f>IF(ludnosc[[#This Row],[wiek]]&lt;=18, 1, IF(ludnosc[[#This Row],[wiek]]&lt;67, 2, 3))</f>
        <v>1</v>
      </c>
      <c r="L1619">
        <f>SUM(ludnosc[[#This Row],[m_miasto]:[k_wies]])</f>
        <v>296112</v>
      </c>
    </row>
    <row r="1620" spans="1:12" x14ac:dyDescent="0.3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155613</v>
      </c>
      <c r="H1620">
        <f t="shared" si="51"/>
        <v>146736</v>
      </c>
      <c r="I1620">
        <f>IF(ludnosc[[#This Row],[liczba kobiet]]&gt;ludnosc[[#This Row],[liczba mezczyzn]], 1, 0)</f>
        <v>0</v>
      </c>
      <c r="J1620">
        <f>IF(AND(ludnosc[[#This Row],[czy kobiet wiecej]] = 1, I1619=0), 1, 0)</f>
        <v>0</v>
      </c>
      <c r="K1620">
        <f>IF(ludnosc[[#This Row],[wiek]]&lt;=18, 1, IF(ludnosc[[#This Row],[wiek]]&lt;67, 2, 3))</f>
        <v>1</v>
      </c>
      <c r="L1620">
        <f>SUM(ludnosc[[#This Row],[m_miasto]:[k_wies]])</f>
        <v>302349</v>
      </c>
    </row>
    <row r="1621" spans="1:12" x14ac:dyDescent="0.3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158890</v>
      </c>
      <c r="H1621">
        <f t="shared" si="51"/>
        <v>149836</v>
      </c>
      <c r="I1621">
        <f>IF(ludnosc[[#This Row],[liczba kobiet]]&gt;ludnosc[[#This Row],[liczba mezczyzn]], 1, 0)</f>
        <v>0</v>
      </c>
      <c r="J1621">
        <f>IF(AND(ludnosc[[#This Row],[czy kobiet wiecej]] = 1, I1620=0), 1, 0)</f>
        <v>0</v>
      </c>
      <c r="K1621">
        <f>IF(ludnosc[[#This Row],[wiek]]&lt;=18, 1, IF(ludnosc[[#This Row],[wiek]]&lt;67, 2, 3))</f>
        <v>1</v>
      </c>
      <c r="L1621">
        <f>SUM(ludnosc[[#This Row],[m_miasto]:[k_wies]])</f>
        <v>308726</v>
      </c>
    </row>
    <row r="1622" spans="1:12" x14ac:dyDescent="0.3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162220</v>
      </c>
      <c r="H1622">
        <f t="shared" si="51"/>
        <v>152970</v>
      </c>
      <c r="I1622">
        <f>IF(ludnosc[[#This Row],[liczba kobiet]]&gt;ludnosc[[#This Row],[liczba mezczyzn]], 1, 0)</f>
        <v>0</v>
      </c>
      <c r="J1622">
        <f>IF(AND(ludnosc[[#This Row],[czy kobiet wiecej]] = 1, I1621=0), 1, 0)</f>
        <v>0</v>
      </c>
      <c r="K1622">
        <f>IF(ludnosc[[#This Row],[wiek]]&lt;=18, 1, IF(ludnosc[[#This Row],[wiek]]&lt;67, 2, 3))</f>
        <v>1</v>
      </c>
      <c r="L1622">
        <f>SUM(ludnosc[[#This Row],[m_miasto]:[k_wies]])</f>
        <v>315190</v>
      </c>
    </row>
    <row r="1623" spans="1:12" x14ac:dyDescent="0.3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165531</v>
      </c>
      <c r="H1623">
        <f t="shared" si="51"/>
        <v>156089</v>
      </c>
      <c r="I1623">
        <f>IF(ludnosc[[#This Row],[liczba kobiet]]&gt;ludnosc[[#This Row],[liczba mezczyzn]], 1, 0)</f>
        <v>0</v>
      </c>
      <c r="J1623">
        <f>IF(AND(ludnosc[[#This Row],[czy kobiet wiecej]] = 1, I1622=0), 1, 0)</f>
        <v>0</v>
      </c>
      <c r="K1623">
        <f>IF(ludnosc[[#This Row],[wiek]]&lt;=18, 1, IF(ludnosc[[#This Row],[wiek]]&lt;67, 2, 3))</f>
        <v>1</v>
      </c>
      <c r="L1623">
        <f>SUM(ludnosc[[#This Row],[m_miasto]:[k_wies]])</f>
        <v>321620</v>
      </c>
    </row>
    <row r="1624" spans="1:12" x14ac:dyDescent="0.3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168718</v>
      </c>
      <c r="H1624">
        <f t="shared" si="51"/>
        <v>159086</v>
      </c>
      <c r="I1624">
        <f>IF(ludnosc[[#This Row],[liczba kobiet]]&gt;ludnosc[[#This Row],[liczba mezczyzn]], 1, 0)</f>
        <v>0</v>
      </c>
      <c r="J1624">
        <f>IF(AND(ludnosc[[#This Row],[czy kobiet wiecej]] = 1, I1623=0), 1, 0)</f>
        <v>0</v>
      </c>
      <c r="K1624">
        <f>IF(ludnosc[[#This Row],[wiek]]&lt;=18, 1, IF(ludnosc[[#This Row],[wiek]]&lt;67, 2, 3))</f>
        <v>1</v>
      </c>
      <c r="L1624">
        <f>SUM(ludnosc[[#This Row],[m_miasto]:[k_wies]])</f>
        <v>327804</v>
      </c>
    </row>
    <row r="1625" spans="1:12" x14ac:dyDescent="0.3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171634</v>
      </c>
      <c r="H1625">
        <f t="shared" si="51"/>
        <v>161830</v>
      </c>
      <c r="I1625">
        <f>IF(ludnosc[[#This Row],[liczba kobiet]]&gt;ludnosc[[#This Row],[liczba mezczyzn]], 1, 0)</f>
        <v>0</v>
      </c>
      <c r="J1625">
        <f>IF(AND(ludnosc[[#This Row],[czy kobiet wiecej]] = 1, I1624=0), 1, 0)</f>
        <v>0</v>
      </c>
      <c r="K1625">
        <f>IF(ludnosc[[#This Row],[wiek]]&lt;=18, 1, IF(ludnosc[[#This Row],[wiek]]&lt;67, 2, 3))</f>
        <v>1</v>
      </c>
      <c r="L1625">
        <f>SUM(ludnosc[[#This Row],[m_miasto]:[k_wies]])</f>
        <v>333464</v>
      </c>
    </row>
    <row r="1626" spans="1:12" x14ac:dyDescent="0.3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174191</v>
      </c>
      <c r="H1626">
        <f t="shared" si="51"/>
        <v>164243</v>
      </c>
      <c r="I1626">
        <f>IF(ludnosc[[#This Row],[liczba kobiet]]&gt;ludnosc[[#This Row],[liczba mezczyzn]], 1, 0)</f>
        <v>0</v>
      </c>
      <c r="J1626">
        <f>IF(AND(ludnosc[[#This Row],[czy kobiet wiecej]] = 1, I1625=0), 1, 0)</f>
        <v>0</v>
      </c>
      <c r="K1626">
        <f>IF(ludnosc[[#This Row],[wiek]]&lt;=18, 1, IF(ludnosc[[#This Row],[wiek]]&lt;67, 2, 3))</f>
        <v>1</v>
      </c>
      <c r="L1626">
        <f>SUM(ludnosc[[#This Row],[m_miasto]:[k_wies]])</f>
        <v>338434</v>
      </c>
    </row>
    <row r="1627" spans="1:12" x14ac:dyDescent="0.3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176268</v>
      </c>
      <c r="H1627">
        <f t="shared" si="51"/>
        <v>166211</v>
      </c>
      <c r="I1627">
        <f>IF(ludnosc[[#This Row],[liczba kobiet]]&gt;ludnosc[[#This Row],[liczba mezczyzn]], 1, 0)</f>
        <v>0</v>
      </c>
      <c r="J1627">
        <f>IF(AND(ludnosc[[#This Row],[czy kobiet wiecej]] = 1, I1626=0), 1, 0)</f>
        <v>0</v>
      </c>
      <c r="K1627">
        <f>IF(ludnosc[[#This Row],[wiek]]&lt;=18, 1, IF(ludnosc[[#This Row],[wiek]]&lt;67, 2, 3))</f>
        <v>1</v>
      </c>
      <c r="L1627">
        <f>SUM(ludnosc[[#This Row],[m_miasto]:[k_wies]])</f>
        <v>342479</v>
      </c>
    </row>
    <row r="1628" spans="1:12" x14ac:dyDescent="0.3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177748</v>
      </c>
      <c r="H1628">
        <f t="shared" si="51"/>
        <v>167619</v>
      </c>
      <c r="I1628">
        <f>IF(ludnosc[[#This Row],[liczba kobiet]]&gt;ludnosc[[#This Row],[liczba mezczyzn]], 1, 0)</f>
        <v>0</v>
      </c>
      <c r="J1628">
        <f>IF(AND(ludnosc[[#This Row],[czy kobiet wiecej]] = 1, I1627=0), 1, 0)</f>
        <v>0</v>
      </c>
      <c r="K1628">
        <f>IF(ludnosc[[#This Row],[wiek]]&lt;=18, 1, IF(ludnosc[[#This Row],[wiek]]&lt;67, 2, 3))</f>
        <v>1</v>
      </c>
      <c r="L1628">
        <f>SUM(ludnosc[[#This Row],[m_miasto]:[k_wies]])</f>
        <v>345367</v>
      </c>
    </row>
    <row r="1629" spans="1:12" x14ac:dyDescent="0.3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178696</v>
      </c>
      <c r="H1629">
        <f t="shared" si="51"/>
        <v>168532</v>
      </c>
      <c r="I1629">
        <f>IF(ludnosc[[#This Row],[liczba kobiet]]&gt;ludnosc[[#This Row],[liczba mezczyzn]], 1, 0)</f>
        <v>0</v>
      </c>
      <c r="J1629">
        <f>IF(AND(ludnosc[[#This Row],[czy kobiet wiecej]] = 1, I1628=0), 1, 0)</f>
        <v>0</v>
      </c>
      <c r="K1629">
        <f>IF(ludnosc[[#This Row],[wiek]]&lt;=18, 1, IF(ludnosc[[#This Row],[wiek]]&lt;67, 2, 3))</f>
        <v>1</v>
      </c>
      <c r="L1629">
        <f>SUM(ludnosc[[#This Row],[m_miasto]:[k_wies]])</f>
        <v>347228</v>
      </c>
    </row>
    <row r="1630" spans="1:12" x14ac:dyDescent="0.3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178942</v>
      </c>
      <c r="H1630">
        <f t="shared" si="51"/>
        <v>168790</v>
      </c>
      <c r="I1630">
        <f>IF(ludnosc[[#This Row],[liczba kobiet]]&gt;ludnosc[[#This Row],[liczba mezczyzn]], 1, 0)</f>
        <v>0</v>
      </c>
      <c r="J1630">
        <f>IF(AND(ludnosc[[#This Row],[czy kobiet wiecej]] = 1, I1629=0), 1, 0)</f>
        <v>0</v>
      </c>
      <c r="K1630">
        <f>IF(ludnosc[[#This Row],[wiek]]&lt;=18, 1, IF(ludnosc[[#This Row],[wiek]]&lt;67, 2, 3))</f>
        <v>1</v>
      </c>
      <c r="L1630">
        <f>SUM(ludnosc[[#This Row],[m_miasto]:[k_wies]])</f>
        <v>347732</v>
      </c>
    </row>
    <row r="1631" spans="1:12" x14ac:dyDescent="0.3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180166</v>
      </c>
      <c r="H1631">
        <f t="shared" si="51"/>
        <v>169982</v>
      </c>
      <c r="I1631">
        <f>IF(ludnosc[[#This Row],[liczba kobiet]]&gt;ludnosc[[#This Row],[liczba mezczyzn]], 1, 0)</f>
        <v>0</v>
      </c>
      <c r="J1631">
        <f>IF(AND(ludnosc[[#This Row],[czy kobiet wiecej]] = 1, I1630=0), 1, 0)</f>
        <v>0</v>
      </c>
      <c r="K1631">
        <f>IF(ludnosc[[#This Row],[wiek]]&lt;=18, 1, IF(ludnosc[[#This Row],[wiek]]&lt;67, 2, 3))</f>
        <v>1</v>
      </c>
      <c r="L1631">
        <f>SUM(ludnosc[[#This Row],[m_miasto]:[k_wies]])</f>
        <v>350148</v>
      </c>
    </row>
    <row r="1632" spans="1:12" x14ac:dyDescent="0.3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182527</v>
      </c>
      <c r="H1632">
        <f t="shared" si="51"/>
        <v>172253</v>
      </c>
      <c r="I1632">
        <f>IF(ludnosc[[#This Row],[liczba kobiet]]&gt;ludnosc[[#This Row],[liczba mezczyzn]], 1, 0)</f>
        <v>0</v>
      </c>
      <c r="J1632">
        <f>IF(AND(ludnosc[[#This Row],[czy kobiet wiecej]] = 1, I1631=0), 1, 0)</f>
        <v>0</v>
      </c>
      <c r="K1632">
        <f>IF(ludnosc[[#This Row],[wiek]]&lt;=18, 1, IF(ludnosc[[#This Row],[wiek]]&lt;67, 2, 3))</f>
        <v>1</v>
      </c>
      <c r="L1632">
        <f>SUM(ludnosc[[#This Row],[m_miasto]:[k_wies]])</f>
        <v>354780</v>
      </c>
    </row>
    <row r="1633" spans="1:12" x14ac:dyDescent="0.3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185611</v>
      </c>
      <c r="H1633">
        <f t="shared" si="51"/>
        <v>175222</v>
      </c>
      <c r="I1633">
        <f>IF(ludnosc[[#This Row],[liczba kobiet]]&gt;ludnosc[[#This Row],[liczba mezczyzn]], 1, 0)</f>
        <v>0</v>
      </c>
      <c r="J1633">
        <f>IF(AND(ludnosc[[#This Row],[czy kobiet wiecej]] = 1, I1632=0), 1, 0)</f>
        <v>0</v>
      </c>
      <c r="K1633">
        <f>IF(ludnosc[[#This Row],[wiek]]&lt;=18, 1, IF(ludnosc[[#This Row],[wiek]]&lt;67, 2, 3))</f>
        <v>1</v>
      </c>
      <c r="L1633">
        <f>SUM(ludnosc[[#This Row],[m_miasto]:[k_wies]])</f>
        <v>360833</v>
      </c>
    </row>
    <row r="1634" spans="1:12" x14ac:dyDescent="0.3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185020</v>
      </c>
      <c r="H1634">
        <f t="shared" si="51"/>
        <v>175601</v>
      </c>
      <c r="I1634">
        <f>IF(ludnosc[[#This Row],[liczba kobiet]]&gt;ludnosc[[#This Row],[liczba mezczyzn]], 1, 0)</f>
        <v>0</v>
      </c>
      <c r="J1634">
        <f>IF(AND(ludnosc[[#This Row],[czy kobiet wiecej]] = 1, I1633=0), 1, 0)</f>
        <v>0</v>
      </c>
      <c r="K1634">
        <f>IF(ludnosc[[#This Row],[wiek]]&lt;=18, 1, IF(ludnosc[[#This Row],[wiek]]&lt;67, 2, 3))</f>
        <v>1</v>
      </c>
      <c r="L1634">
        <f>SUM(ludnosc[[#This Row],[m_miasto]:[k_wies]])</f>
        <v>360621</v>
      </c>
    </row>
    <row r="1635" spans="1:12" x14ac:dyDescent="0.3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199298</v>
      </c>
      <c r="H1635">
        <f t="shared" si="51"/>
        <v>188458</v>
      </c>
      <c r="I1635">
        <f>IF(ludnosc[[#This Row],[liczba kobiet]]&gt;ludnosc[[#This Row],[liczba mezczyzn]], 1, 0)</f>
        <v>0</v>
      </c>
      <c r="J1635">
        <f>IF(AND(ludnosc[[#This Row],[czy kobiet wiecej]] = 1, I1634=0), 1, 0)</f>
        <v>0</v>
      </c>
      <c r="K1635">
        <f>IF(ludnosc[[#This Row],[wiek]]&lt;=18, 1, IF(ludnosc[[#This Row],[wiek]]&lt;67, 2, 3))</f>
        <v>1</v>
      </c>
      <c r="L1635">
        <f>SUM(ludnosc[[#This Row],[m_miasto]:[k_wies]])</f>
        <v>387756</v>
      </c>
    </row>
    <row r="1636" spans="1:12" x14ac:dyDescent="0.3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202835</v>
      </c>
      <c r="H1636">
        <f t="shared" si="51"/>
        <v>191925</v>
      </c>
      <c r="I1636">
        <f>IF(ludnosc[[#This Row],[liczba kobiet]]&gt;ludnosc[[#This Row],[liczba mezczyzn]], 1, 0)</f>
        <v>0</v>
      </c>
      <c r="J1636">
        <f>IF(AND(ludnosc[[#This Row],[czy kobiet wiecej]] = 1, I1635=0), 1, 0)</f>
        <v>0</v>
      </c>
      <c r="K1636">
        <f>IF(ludnosc[[#This Row],[wiek]]&lt;=18, 1, IF(ludnosc[[#This Row],[wiek]]&lt;67, 2, 3))</f>
        <v>1</v>
      </c>
      <c r="L1636">
        <f>SUM(ludnosc[[#This Row],[m_miasto]:[k_wies]])</f>
        <v>394760</v>
      </c>
    </row>
    <row r="1637" spans="1:12" x14ac:dyDescent="0.3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211357</v>
      </c>
      <c r="H1637">
        <f t="shared" si="51"/>
        <v>200508</v>
      </c>
      <c r="I1637">
        <f>IF(ludnosc[[#This Row],[liczba kobiet]]&gt;ludnosc[[#This Row],[liczba mezczyzn]], 1, 0)</f>
        <v>0</v>
      </c>
      <c r="J1637">
        <f>IF(AND(ludnosc[[#This Row],[czy kobiet wiecej]] = 1, I1636=0), 1, 0)</f>
        <v>0</v>
      </c>
      <c r="K1637">
        <f>IF(ludnosc[[#This Row],[wiek]]&lt;=18, 1, IF(ludnosc[[#This Row],[wiek]]&lt;67, 2, 3))</f>
        <v>2</v>
      </c>
      <c r="L1637">
        <f>SUM(ludnosc[[#This Row],[m_miasto]:[k_wies]])</f>
        <v>411865</v>
      </c>
    </row>
    <row r="1638" spans="1:12" x14ac:dyDescent="0.3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220033</v>
      </c>
      <c r="H1638">
        <f t="shared" si="51"/>
        <v>210361</v>
      </c>
      <c r="I1638">
        <f>IF(ludnosc[[#This Row],[liczba kobiet]]&gt;ludnosc[[#This Row],[liczba mezczyzn]], 1, 0)</f>
        <v>0</v>
      </c>
      <c r="J1638">
        <f>IF(AND(ludnosc[[#This Row],[czy kobiet wiecej]] = 1, I1637=0), 1, 0)</f>
        <v>0</v>
      </c>
      <c r="K1638">
        <f>IF(ludnosc[[#This Row],[wiek]]&lt;=18, 1, IF(ludnosc[[#This Row],[wiek]]&lt;67, 2, 3))</f>
        <v>2</v>
      </c>
      <c r="L1638">
        <f>SUM(ludnosc[[#This Row],[m_miasto]:[k_wies]])</f>
        <v>430394</v>
      </c>
    </row>
    <row r="1639" spans="1:12" x14ac:dyDescent="0.3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218787</v>
      </c>
      <c r="H1639">
        <f t="shared" si="51"/>
        <v>209323</v>
      </c>
      <c r="I1639">
        <f>IF(ludnosc[[#This Row],[liczba kobiet]]&gt;ludnosc[[#This Row],[liczba mezczyzn]], 1, 0)</f>
        <v>0</v>
      </c>
      <c r="J1639">
        <f>IF(AND(ludnosc[[#This Row],[czy kobiet wiecej]] = 1, I1638=0), 1, 0)</f>
        <v>0</v>
      </c>
      <c r="K1639">
        <f>IF(ludnosc[[#This Row],[wiek]]&lt;=18, 1, IF(ludnosc[[#This Row],[wiek]]&lt;67, 2, 3))</f>
        <v>2</v>
      </c>
      <c r="L1639">
        <f>SUM(ludnosc[[#This Row],[m_miasto]:[k_wies]])</f>
        <v>428110</v>
      </c>
    </row>
    <row r="1640" spans="1:12" x14ac:dyDescent="0.3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204947</v>
      </c>
      <c r="H1640">
        <f t="shared" si="51"/>
        <v>195536</v>
      </c>
      <c r="I1640">
        <f>IF(ludnosc[[#This Row],[liczba kobiet]]&gt;ludnosc[[#This Row],[liczba mezczyzn]], 1, 0)</f>
        <v>0</v>
      </c>
      <c r="J1640">
        <f>IF(AND(ludnosc[[#This Row],[czy kobiet wiecej]] = 1, I1639=0), 1, 0)</f>
        <v>0</v>
      </c>
      <c r="K1640">
        <f>IF(ludnosc[[#This Row],[wiek]]&lt;=18, 1, IF(ludnosc[[#This Row],[wiek]]&lt;67, 2, 3))</f>
        <v>2</v>
      </c>
      <c r="L1640">
        <f>SUM(ludnosc[[#This Row],[m_miasto]:[k_wies]])</f>
        <v>400483</v>
      </c>
    </row>
    <row r="1641" spans="1:12" x14ac:dyDescent="0.3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194749</v>
      </c>
      <c r="H1641">
        <f t="shared" si="51"/>
        <v>185558</v>
      </c>
      <c r="I1641">
        <f>IF(ludnosc[[#This Row],[liczba kobiet]]&gt;ludnosc[[#This Row],[liczba mezczyzn]], 1, 0)</f>
        <v>0</v>
      </c>
      <c r="J1641">
        <f>IF(AND(ludnosc[[#This Row],[czy kobiet wiecej]] = 1, I1640=0), 1, 0)</f>
        <v>0</v>
      </c>
      <c r="K1641">
        <f>IF(ludnosc[[#This Row],[wiek]]&lt;=18, 1, IF(ludnosc[[#This Row],[wiek]]&lt;67, 2, 3))</f>
        <v>2</v>
      </c>
      <c r="L1641">
        <f>SUM(ludnosc[[#This Row],[m_miasto]:[k_wies]])</f>
        <v>380307</v>
      </c>
    </row>
    <row r="1642" spans="1:12" x14ac:dyDescent="0.3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187398</v>
      </c>
      <c r="H1642">
        <f t="shared" si="51"/>
        <v>178944</v>
      </c>
      <c r="I1642">
        <f>IF(ludnosc[[#This Row],[liczba kobiet]]&gt;ludnosc[[#This Row],[liczba mezczyzn]], 1, 0)</f>
        <v>0</v>
      </c>
      <c r="J1642">
        <f>IF(AND(ludnosc[[#This Row],[czy kobiet wiecej]] = 1, I1641=0), 1, 0)</f>
        <v>0</v>
      </c>
      <c r="K1642">
        <f>IF(ludnosc[[#This Row],[wiek]]&lt;=18, 1, IF(ludnosc[[#This Row],[wiek]]&lt;67, 2, 3))</f>
        <v>2</v>
      </c>
      <c r="L1642">
        <f>SUM(ludnosc[[#This Row],[m_miasto]:[k_wies]])</f>
        <v>366342</v>
      </c>
    </row>
    <row r="1643" spans="1:12" x14ac:dyDescent="0.3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182099</v>
      </c>
      <c r="H1643">
        <f t="shared" si="51"/>
        <v>172840</v>
      </c>
      <c r="I1643">
        <f>IF(ludnosc[[#This Row],[liczba kobiet]]&gt;ludnosc[[#This Row],[liczba mezczyzn]], 1, 0)</f>
        <v>0</v>
      </c>
      <c r="J1643">
        <f>IF(AND(ludnosc[[#This Row],[czy kobiet wiecej]] = 1, I1642=0), 1, 0)</f>
        <v>0</v>
      </c>
      <c r="K1643">
        <f>IF(ludnosc[[#This Row],[wiek]]&lt;=18, 1, IF(ludnosc[[#This Row],[wiek]]&lt;67, 2, 3))</f>
        <v>2</v>
      </c>
      <c r="L1643">
        <f>SUM(ludnosc[[#This Row],[m_miasto]:[k_wies]])</f>
        <v>354939</v>
      </c>
    </row>
    <row r="1644" spans="1:12" x14ac:dyDescent="0.3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178740</v>
      </c>
      <c r="H1644">
        <f t="shared" si="51"/>
        <v>170281</v>
      </c>
      <c r="I1644">
        <f>IF(ludnosc[[#This Row],[liczba kobiet]]&gt;ludnosc[[#This Row],[liczba mezczyzn]], 1, 0)</f>
        <v>0</v>
      </c>
      <c r="J1644">
        <f>IF(AND(ludnosc[[#This Row],[czy kobiet wiecej]] = 1, I1643=0), 1, 0)</f>
        <v>0</v>
      </c>
      <c r="K1644">
        <f>IF(ludnosc[[#This Row],[wiek]]&lt;=18, 1, IF(ludnosc[[#This Row],[wiek]]&lt;67, 2, 3))</f>
        <v>2</v>
      </c>
      <c r="L1644">
        <f>SUM(ludnosc[[#This Row],[m_miasto]:[k_wies]])</f>
        <v>349021</v>
      </c>
    </row>
    <row r="1645" spans="1:12" x14ac:dyDescent="0.3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180909</v>
      </c>
      <c r="H1645">
        <f t="shared" si="51"/>
        <v>171806</v>
      </c>
      <c r="I1645">
        <f>IF(ludnosc[[#This Row],[liczba kobiet]]&gt;ludnosc[[#This Row],[liczba mezczyzn]], 1, 0)</f>
        <v>0</v>
      </c>
      <c r="J1645">
        <f>IF(AND(ludnosc[[#This Row],[czy kobiet wiecej]] = 1, I1644=0), 1, 0)</f>
        <v>0</v>
      </c>
      <c r="K1645">
        <f>IF(ludnosc[[#This Row],[wiek]]&lt;=18, 1, IF(ludnosc[[#This Row],[wiek]]&lt;67, 2, 3))</f>
        <v>2</v>
      </c>
      <c r="L1645">
        <f>SUM(ludnosc[[#This Row],[m_miasto]:[k_wies]])</f>
        <v>352715</v>
      </c>
    </row>
    <row r="1646" spans="1:12" x14ac:dyDescent="0.3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187263</v>
      </c>
      <c r="H1646">
        <f t="shared" si="51"/>
        <v>177978</v>
      </c>
      <c r="I1646">
        <f>IF(ludnosc[[#This Row],[liczba kobiet]]&gt;ludnosc[[#This Row],[liczba mezczyzn]], 1, 0)</f>
        <v>0</v>
      </c>
      <c r="J1646">
        <f>IF(AND(ludnosc[[#This Row],[czy kobiet wiecej]] = 1, I1645=0), 1, 0)</f>
        <v>0</v>
      </c>
      <c r="K1646">
        <f>IF(ludnosc[[#This Row],[wiek]]&lt;=18, 1, IF(ludnosc[[#This Row],[wiek]]&lt;67, 2, 3))</f>
        <v>2</v>
      </c>
      <c r="L1646">
        <f>SUM(ludnosc[[#This Row],[m_miasto]:[k_wies]])</f>
        <v>365241</v>
      </c>
    </row>
    <row r="1647" spans="1:12" x14ac:dyDescent="0.3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192524</v>
      </c>
      <c r="H1647">
        <f t="shared" si="51"/>
        <v>182823</v>
      </c>
      <c r="I1647">
        <f>IF(ludnosc[[#This Row],[liczba kobiet]]&gt;ludnosc[[#This Row],[liczba mezczyzn]], 1, 0)</f>
        <v>0</v>
      </c>
      <c r="J1647">
        <f>IF(AND(ludnosc[[#This Row],[czy kobiet wiecej]] = 1, I1646=0), 1, 0)</f>
        <v>0</v>
      </c>
      <c r="K1647">
        <f>IF(ludnosc[[#This Row],[wiek]]&lt;=18, 1, IF(ludnosc[[#This Row],[wiek]]&lt;67, 2, 3))</f>
        <v>2</v>
      </c>
      <c r="L1647">
        <f>SUM(ludnosc[[#This Row],[m_miasto]:[k_wies]])</f>
        <v>375347</v>
      </c>
    </row>
    <row r="1648" spans="1:12" x14ac:dyDescent="0.3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194081</v>
      </c>
      <c r="H1648">
        <f t="shared" si="51"/>
        <v>184447</v>
      </c>
      <c r="I1648">
        <f>IF(ludnosc[[#This Row],[liczba kobiet]]&gt;ludnosc[[#This Row],[liczba mezczyzn]], 1, 0)</f>
        <v>0</v>
      </c>
      <c r="J1648">
        <f>IF(AND(ludnosc[[#This Row],[czy kobiet wiecej]] = 1, I1647=0), 1, 0)</f>
        <v>0</v>
      </c>
      <c r="K1648">
        <f>IF(ludnosc[[#This Row],[wiek]]&lt;=18, 1, IF(ludnosc[[#This Row],[wiek]]&lt;67, 2, 3))</f>
        <v>2</v>
      </c>
      <c r="L1648">
        <f>SUM(ludnosc[[#This Row],[m_miasto]:[k_wies]])</f>
        <v>378528</v>
      </c>
    </row>
    <row r="1649" spans="1:12" x14ac:dyDescent="0.3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200175</v>
      </c>
      <c r="H1649">
        <f t="shared" si="51"/>
        <v>189297</v>
      </c>
      <c r="I1649">
        <f>IF(ludnosc[[#This Row],[liczba kobiet]]&gt;ludnosc[[#This Row],[liczba mezczyzn]], 1, 0)</f>
        <v>0</v>
      </c>
      <c r="J1649">
        <f>IF(AND(ludnosc[[#This Row],[czy kobiet wiecej]] = 1, I1648=0), 1, 0)</f>
        <v>0</v>
      </c>
      <c r="K1649">
        <f>IF(ludnosc[[#This Row],[wiek]]&lt;=18, 1, IF(ludnosc[[#This Row],[wiek]]&lt;67, 2, 3))</f>
        <v>2</v>
      </c>
      <c r="L1649">
        <f>SUM(ludnosc[[#This Row],[m_miasto]:[k_wies]])</f>
        <v>389472</v>
      </c>
    </row>
    <row r="1650" spans="1:12" x14ac:dyDescent="0.3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207833</v>
      </c>
      <c r="H1650">
        <f t="shared" si="51"/>
        <v>197694</v>
      </c>
      <c r="I1650">
        <f>IF(ludnosc[[#This Row],[liczba kobiet]]&gt;ludnosc[[#This Row],[liczba mezczyzn]], 1, 0)</f>
        <v>0</v>
      </c>
      <c r="J1650">
        <f>IF(AND(ludnosc[[#This Row],[czy kobiet wiecej]] = 1, I1649=0), 1, 0)</f>
        <v>0</v>
      </c>
      <c r="K1650">
        <f>IF(ludnosc[[#This Row],[wiek]]&lt;=18, 1, IF(ludnosc[[#This Row],[wiek]]&lt;67, 2, 3))</f>
        <v>2</v>
      </c>
      <c r="L1650">
        <f>SUM(ludnosc[[#This Row],[m_miasto]:[k_wies]])</f>
        <v>405527</v>
      </c>
    </row>
    <row r="1651" spans="1:12" x14ac:dyDescent="0.3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216348</v>
      </c>
      <c r="H1651">
        <f t="shared" si="51"/>
        <v>205246</v>
      </c>
      <c r="I1651">
        <f>IF(ludnosc[[#This Row],[liczba kobiet]]&gt;ludnosc[[#This Row],[liczba mezczyzn]], 1, 0)</f>
        <v>0</v>
      </c>
      <c r="J1651">
        <f>IF(AND(ludnosc[[#This Row],[czy kobiet wiecej]] = 1, I1650=0), 1, 0)</f>
        <v>0</v>
      </c>
      <c r="K1651">
        <f>IF(ludnosc[[#This Row],[wiek]]&lt;=18, 1, IF(ludnosc[[#This Row],[wiek]]&lt;67, 2, 3))</f>
        <v>2</v>
      </c>
      <c r="L1651">
        <f>SUM(ludnosc[[#This Row],[m_miasto]:[k_wies]])</f>
        <v>421594</v>
      </c>
    </row>
    <row r="1652" spans="1:12" x14ac:dyDescent="0.3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221291</v>
      </c>
      <c r="H1652">
        <f t="shared" si="51"/>
        <v>211764</v>
      </c>
      <c r="I1652">
        <f>IF(ludnosc[[#This Row],[liczba kobiet]]&gt;ludnosc[[#This Row],[liczba mezczyzn]], 1, 0)</f>
        <v>0</v>
      </c>
      <c r="J1652">
        <f>IF(AND(ludnosc[[#This Row],[czy kobiet wiecej]] = 1, I1651=0), 1, 0)</f>
        <v>0</v>
      </c>
      <c r="K1652">
        <f>IF(ludnosc[[#This Row],[wiek]]&lt;=18, 1, IF(ludnosc[[#This Row],[wiek]]&lt;67, 2, 3))</f>
        <v>2</v>
      </c>
      <c r="L1652">
        <f>SUM(ludnosc[[#This Row],[m_miasto]:[k_wies]])</f>
        <v>433055</v>
      </c>
    </row>
    <row r="1653" spans="1:12" x14ac:dyDescent="0.3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234234</v>
      </c>
      <c r="H1653">
        <f t="shared" si="51"/>
        <v>225545</v>
      </c>
      <c r="I1653">
        <f>IF(ludnosc[[#This Row],[liczba kobiet]]&gt;ludnosc[[#This Row],[liczba mezczyzn]], 1, 0)</f>
        <v>0</v>
      </c>
      <c r="J1653">
        <f>IF(AND(ludnosc[[#This Row],[czy kobiet wiecej]] = 1, I1652=0), 1, 0)</f>
        <v>0</v>
      </c>
      <c r="K1653">
        <f>IF(ludnosc[[#This Row],[wiek]]&lt;=18, 1, IF(ludnosc[[#This Row],[wiek]]&lt;67, 2, 3))</f>
        <v>2</v>
      </c>
      <c r="L1653">
        <f>SUM(ludnosc[[#This Row],[m_miasto]:[k_wies]])</f>
        <v>459779</v>
      </c>
    </row>
    <row r="1654" spans="1:12" x14ac:dyDescent="0.3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244200</v>
      </c>
      <c r="H1654">
        <f t="shared" si="51"/>
        <v>233869</v>
      </c>
      <c r="I1654">
        <f>IF(ludnosc[[#This Row],[liczba kobiet]]&gt;ludnosc[[#This Row],[liczba mezczyzn]], 1, 0)</f>
        <v>0</v>
      </c>
      <c r="J1654">
        <f>IF(AND(ludnosc[[#This Row],[czy kobiet wiecej]] = 1, I1653=0), 1, 0)</f>
        <v>0</v>
      </c>
      <c r="K1654">
        <f>IF(ludnosc[[#This Row],[wiek]]&lt;=18, 1, IF(ludnosc[[#This Row],[wiek]]&lt;67, 2, 3))</f>
        <v>2</v>
      </c>
      <c r="L1654">
        <f>SUM(ludnosc[[#This Row],[m_miasto]:[k_wies]])</f>
        <v>478069</v>
      </c>
    </row>
    <row r="1655" spans="1:12" x14ac:dyDescent="0.3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252974</v>
      </c>
      <c r="H1655">
        <f t="shared" si="51"/>
        <v>242879</v>
      </c>
      <c r="I1655">
        <f>IF(ludnosc[[#This Row],[liczba kobiet]]&gt;ludnosc[[#This Row],[liczba mezczyzn]], 1, 0)</f>
        <v>0</v>
      </c>
      <c r="J1655">
        <f>IF(AND(ludnosc[[#This Row],[czy kobiet wiecej]] = 1, I1654=0), 1, 0)</f>
        <v>0</v>
      </c>
      <c r="K1655">
        <f>IF(ludnosc[[#This Row],[wiek]]&lt;=18, 1, IF(ludnosc[[#This Row],[wiek]]&lt;67, 2, 3))</f>
        <v>2</v>
      </c>
      <c r="L1655">
        <f>SUM(ludnosc[[#This Row],[m_miasto]:[k_wies]])</f>
        <v>495853</v>
      </c>
    </row>
    <row r="1656" spans="1:12" x14ac:dyDescent="0.3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268063</v>
      </c>
      <c r="H1656">
        <f t="shared" si="51"/>
        <v>256710</v>
      </c>
      <c r="I1656">
        <f>IF(ludnosc[[#This Row],[liczba kobiet]]&gt;ludnosc[[#This Row],[liczba mezczyzn]], 1, 0)</f>
        <v>0</v>
      </c>
      <c r="J1656">
        <f>IF(AND(ludnosc[[#This Row],[czy kobiet wiecej]] = 1, I1655=0), 1, 0)</f>
        <v>0</v>
      </c>
      <c r="K1656">
        <f>IF(ludnosc[[#This Row],[wiek]]&lt;=18, 1, IF(ludnosc[[#This Row],[wiek]]&lt;67, 2, 3))</f>
        <v>2</v>
      </c>
      <c r="L1656">
        <f>SUM(ludnosc[[#This Row],[m_miasto]:[k_wies]])</f>
        <v>524773</v>
      </c>
    </row>
    <row r="1657" spans="1:12" x14ac:dyDescent="0.3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273396</v>
      </c>
      <c r="H1657">
        <f t="shared" si="51"/>
        <v>262929</v>
      </c>
      <c r="I1657">
        <f>IF(ludnosc[[#This Row],[liczba kobiet]]&gt;ludnosc[[#This Row],[liczba mezczyzn]], 1, 0)</f>
        <v>0</v>
      </c>
      <c r="J1657">
        <f>IF(AND(ludnosc[[#This Row],[czy kobiet wiecej]] = 1, I1656=0), 1, 0)</f>
        <v>0</v>
      </c>
      <c r="K1657">
        <f>IF(ludnosc[[#This Row],[wiek]]&lt;=18, 1, IF(ludnosc[[#This Row],[wiek]]&lt;67, 2, 3))</f>
        <v>2</v>
      </c>
      <c r="L1657">
        <f>SUM(ludnosc[[#This Row],[m_miasto]:[k_wies]])</f>
        <v>536325</v>
      </c>
    </row>
    <row r="1658" spans="1:12" x14ac:dyDescent="0.3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275108</v>
      </c>
      <c r="H1658">
        <f t="shared" si="51"/>
        <v>265063</v>
      </c>
      <c r="I1658">
        <f>IF(ludnosc[[#This Row],[liczba kobiet]]&gt;ludnosc[[#This Row],[liczba mezczyzn]], 1, 0)</f>
        <v>0</v>
      </c>
      <c r="J1658">
        <f>IF(AND(ludnosc[[#This Row],[czy kobiet wiecej]] = 1, I1657=0), 1, 0)</f>
        <v>0</v>
      </c>
      <c r="K1658">
        <f>IF(ludnosc[[#This Row],[wiek]]&lt;=18, 1, IF(ludnosc[[#This Row],[wiek]]&lt;67, 2, 3))</f>
        <v>2</v>
      </c>
      <c r="L1658">
        <f>SUM(ludnosc[[#This Row],[m_miasto]:[k_wies]])</f>
        <v>540171</v>
      </c>
    </row>
    <row r="1659" spans="1:12" x14ac:dyDescent="0.3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282186</v>
      </c>
      <c r="H1659">
        <f t="shared" si="51"/>
        <v>273814</v>
      </c>
      <c r="I1659">
        <f>IF(ludnosc[[#This Row],[liczba kobiet]]&gt;ludnosc[[#This Row],[liczba mezczyzn]], 1, 0)</f>
        <v>0</v>
      </c>
      <c r="J1659">
        <f>IF(AND(ludnosc[[#This Row],[czy kobiet wiecej]] = 1, I1658=0), 1, 0)</f>
        <v>0</v>
      </c>
      <c r="K1659">
        <f>IF(ludnosc[[#This Row],[wiek]]&lt;=18, 1, IF(ludnosc[[#This Row],[wiek]]&lt;67, 2, 3))</f>
        <v>2</v>
      </c>
      <c r="L1659">
        <f>SUM(ludnosc[[#This Row],[m_miasto]:[k_wies]])</f>
        <v>556000</v>
      </c>
    </row>
    <row r="1660" spans="1:12" x14ac:dyDescent="0.3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287302</v>
      </c>
      <c r="H1660">
        <f t="shared" si="51"/>
        <v>278150</v>
      </c>
      <c r="I1660">
        <f>IF(ludnosc[[#This Row],[liczba kobiet]]&gt;ludnosc[[#This Row],[liczba mezczyzn]], 1, 0)</f>
        <v>0</v>
      </c>
      <c r="J1660">
        <f>IF(AND(ludnosc[[#This Row],[czy kobiet wiecej]] = 1, I1659=0), 1, 0)</f>
        <v>0</v>
      </c>
      <c r="K1660">
        <f>IF(ludnosc[[#This Row],[wiek]]&lt;=18, 1, IF(ludnosc[[#This Row],[wiek]]&lt;67, 2, 3))</f>
        <v>2</v>
      </c>
      <c r="L1660">
        <f>SUM(ludnosc[[#This Row],[m_miasto]:[k_wies]])</f>
        <v>565452</v>
      </c>
    </row>
    <row r="1661" spans="1:12" x14ac:dyDescent="0.3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297987</v>
      </c>
      <c r="H1661">
        <f t="shared" si="51"/>
        <v>291143</v>
      </c>
      <c r="I1661">
        <f>IF(ludnosc[[#This Row],[liczba kobiet]]&gt;ludnosc[[#This Row],[liczba mezczyzn]], 1, 0)</f>
        <v>0</v>
      </c>
      <c r="J1661">
        <f>IF(AND(ludnosc[[#This Row],[czy kobiet wiecej]] = 1, I1660=0), 1, 0)</f>
        <v>0</v>
      </c>
      <c r="K1661">
        <f>IF(ludnosc[[#This Row],[wiek]]&lt;=18, 1, IF(ludnosc[[#This Row],[wiek]]&lt;67, 2, 3))</f>
        <v>2</v>
      </c>
      <c r="L1661">
        <f>SUM(ludnosc[[#This Row],[m_miasto]:[k_wies]])</f>
        <v>589130</v>
      </c>
    </row>
    <row r="1662" spans="1:12" x14ac:dyDescent="0.3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314458</v>
      </c>
      <c r="H1662">
        <f t="shared" si="51"/>
        <v>307619</v>
      </c>
      <c r="I1662">
        <f>IF(ludnosc[[#This Row],[liczba kobiet]]&gt;ludnosc[[#This Row],[liczba mezczyzn]], 1, 0)</f>
        <v>0</v>
      </c>
      <c r="J1662">
        <f>IF(AND(ludnosc[[#This Row],[czy kobiet wiecej]] = 1, I1661=0), 1, 0)</f>
        <v>0</v>
      </c>
      <c r="K1662">
        <f>IF(ludnosc[[#This Row],[wiek]]&lt;=18, 1, IF(ludnosc[[#This Row],[wiek]]&lt;67, 2, 3))</f>
        <v>2</v>
      </c>
      <c r="L1662">
        <f>SUM(ludnosc[[#This Row],[m_miasto]:[k_wies]])</f>
        <v>622077</v>
      </c>
    </row>
    <row r="1663" spans="1:12" x14ac:dyDescent="0.3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323638</v>
      </c>
      <c r="H1663">
        <f t="shared" si="51"/>
        <v>316649</v>
      </c>
      <c r="I1663">
        <f>IF(ludnosc[[#This Row],[liczba kobiet]]&gt;ludnosc[[#This Row],[liczba mezczyzn]], 1, 0)</f>
        <v>0</v>
      </c>
      <c r="J1663">
        <f>IF(AND(ludnosc[[#This Row],[czy kobiet wiecej]] = 1, I1662=0), 1, 0)</f>
        <v>0</v>
      </c>
      <c r="K1663">
        <f>IF(ludnosc[[#This Row],[wiek]]&lt;=18, 1, IF(ludnosc[[#This Row],[wiek]]&lt;67, 2, 3))</f>
        <v>2</v>
      </c>
      <c r="L1663">
        <f>SUM(ludnosc[[#This Row],[m_miasto]:[k_wies]])</f>
        <v>640287</v>
      </c>
    </row>
    <row r="1664" spans="1:12" x14ac:dyDescent="0.3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331256</v>
      </c>
      <c r="H1664">
        <f t="shared" si="51"/>
        <v>326707</v>
      </c>
      <c r="I1664">
        <f>IF(ludnosc[[#This Row],[liczba kobiet]]&gt;ludnosc[[#This Row],[liczba mezczyzn]], 1, 0)</f>
        <v>0</v>
      </c>
      <c r="J1664">
        <f>IF(AND(ludnosc[[#This Row],[czy kobiet wiecej]] = 1, I1663=0), 1, 0)</f>
        <v>0</v>
      </c>
      <c r="K1664">
        <f>IF(ludnosc[[#This Row],[wiek]]&lt;=18, 1, IF(ludnosc[[#This Row],[wiek]]&lt;67, 2, 3))</f>
        <v>2</v>
      </c>
      <c r="L1664">
        <f>SUM(ludnosc[[#This Row],[m_miasto]:[k_wies]])</f>
        <v>657963</v>
      </c>
    </row>
    <row r="1665" spans="1:12" x14ac:dyDescent="0.3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320754</v>
      </c>
      <c r="H1665">
        <f t="shared" si="51"/>
        <v>315188</v>
      </c>
      <c r="I1665">
        <f>IF(ludnosc[[#This Row],[liczba kobiet]]&gt;ludnosc[[#This Row],[liczba mezczyzn]], 1, 0)</f>
        <v>0</v>
      </c>
      <c r="J1665">
        <f>IF(AND(ludnosc[[#This Row],[czy kobiet wiecej]] = 1, I1664=0), 1, 0)</f>
        <v>0</v>
      </c>
      <c r="K1665">
        <f>IF(ludnosc[[#This Row],[wiek]]&lt;=18, 1, IF(ludnosc[[#This Row],[wiek]]&lt;67, 2, 3))</f>
        <v>2</v>
      </c>
      <c r="L1665">
        <f>SUM(ludnosc[[#This Row],[m_miasto]:[k_wies]])</f>
        <v>635942</v>
      </c>
    </row>
    <row r="1666" spans="1:12" x14ac:dyDescent="0.3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305043</v>
      </c>
      <c r="H1666">
        <f t="shared" si="51"/>
        <v>302336</v>
      </c>
      <c r="I1666">
        <f>IF(ludnosc[[#This Row],[liczba kobiet]]&gt;ludnosc[[#This Row],[liczba mezczyzn]], 1, 0)</f>
        <v>0</v>
      </c>
      <c r="J1666">
        <f>IF(AND(ludnosc[[#This Row],[czy kobiet wiecej]] = 1, I1665=0), 1, 0)</f>
        <v>0</v>
      </c>
      <c r="K1666">
        <f>IF(ludnosc[[#This Row],[wiek]]&lt;=18, 1, IF(ludnosc[[#This Row],[wiek]]&lt;67, 2, 3))</f>
        <v>2</v>
      </c>
      <c r="L1666">
        <f>SUM(ludnosc[[#This Row],[m_miasto]:[k_wies]])</f>
        <v>607379</v>
      </c>
    </row>
    <row r="1667" spans="1:12" x14ac:dyDescent="0.3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C1667+E1667</f>
        <v>309274</v>
      </c>
      <c r="H1667">
        <f t="shared" ref="H1667:H1730" si="53">D1667+F1667</f>
        <v>307715</v>
      </c>
      <c r="I1667">
        <f>IF(ludnosc[[#This Row],[liczba kobiet]]&gt;ludnosc[[#This Row],[liczba mezczyzn]], 1, 0)</f>
        <v>0</v>
      </c>
      <c r="J1667">
        <f>IF(AND(ludnosc[[#This Row],[czy kobiet wiecej]] = 1, I1666=0), 1, 0)</f>
        <v>0</v>
      </c>
      <c r="K1667">
        <f>IF(ludnosc[[#This Row],[wiek]]&lt;=18, 1, IF(ludnosc[[#This Row],[wiek]]&lt;67, 2, 3))</f>
        <v>2</v>
      </c>
      <c r="L1667">
        <f>SUM(ludnosc[[#This Row],[m_miasto]:[k_wies]])</f>
        <v>616989</v>
      </c>
    </row>
    <row r="1668" spans="1:12" x14ac:dyDescent="0.3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306981</v>
      </c>
      <c r="H1668">
        <f t="shared" si="53"/>
        <v>304154</v>
      </c>
      <c r="I1668">
        <f>IF(ludnosc[[#This Row],[liczba kobiet]]&gt;ludnosc[[#This Row],[liczba mezczyzn]], 1, 0)</f>
        <v>0</v>
      </c>
      <c r="J1668">
        <f>IF(AND(ludnosc[[#This Row],[czy kobiet wiecej]] = 1, I1667=0), 1, 0)</f>
        <v>0</v>
      </c>
      <c r="K1668">
        <f>IF(ludnosc[[#This Row],[wiek]]&lt;=18, 1, IF(ludnosc[[#This Row],[wiek]]&lt;67, 2, 3))</f>
        <v>2</v>
      </c>
      <c r="L1668">
        <f>SUM(ludnosc[[#This Row],[m_miasto]:[k_wies]])</f>
        <v>611135</v>
      </c>
    </row>
    <row r="1669" spans="1:12" x14ac:dyDescent="0.3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296383</v>
      </c>
      <c r="H1669">
        <f t="shared" si="53"/>
        <v>295658</v>
      </c>
      <c r="I1669">
        <f>IF(ludnosc[[#This Row],[liczba kobiet]]&gt;ludnosc[[#This Row],[liczba mezczyzn]], 1, 0)</f>
        <v>0</v>
      </c>
      <c r="J1669">
        <f>IF(AND(ludnosc[[#This Row],[czy kobiet wiecej]] = 1, I1668=0), 1, 0)</f>
        <v>0</v>
      </c>
      <c r="K1669">
        <f>IF(ludnosc[[#This Row],[wiek]]&lt;=18, 1, IF(ludnosc[[#This Row],[wiek]]&lt;67, 2, 3))</f>
        <v>2</v>
      </c>
      <c r="L1669">
        <f>SUM(ludnosc[[#This Row],[m_miasto]:[k_wies]])</f>
        <v>592041</v>
      </c>
    </row>
    <row r="1670" spans="1:12" x14ac:dyDescent="0.3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292698</v>
      </c>
      <c r="H1670">
        <f t="shared" si="53"/>
        <v>292556</v>
      </c>
      <c r="I1670">
        <f>IF(ludnosc[[#This Row],[liczba kobiet]]&gt;ludnosc[[#This Row],[liczba mezczyzn]], 1, 0)</f>
        <v>0</v>
      </c>
      <c r="J1670">
        <f>IF(AND(ludnosc[[#This Row],[czy kobiet wiecej]] = 1, I1669=0), 1, 0)</f>
        <v>0</v>
      </c>
      <c r="K1670">
        <f>IF(ludnosc[[#This Row],[wiek]]&lt;=18, 1, IF(ludnosc[[#This Row],[wiek]]&lt;67, 2, 3))</f>
        <v>2</v>
      </c>
      <c r="L1670">
        <f>SUM(ludnosc[[#This Row],[m_miasto]:[k_wies]])</f>
        <v>585254</v>
      </c>
    </row>
    <row r="1671" spans="1:12" x14ac:dyDescent="0.3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291571</v>
      </c>
      <c r="H1671">
        <f t="shared" si="53"/>
        <v>293481</v>
      </c>
      <c r="I1671">
        <f>IF(ludnosc[[#This Row],[liczba kobiet]]&gt;ludnosc[[#This Row],[liczba mezczyzn]], 1, 0)</f>
        <v>1</v>
      </c>
      <c r="J1671">
        <f>IF(AND(ludnosc[[#This Row],[czy kobiet wiecej]] = 1, I1670=0), 1, 0)</f>
        <v>1</v>
      </c>
      <c r="K1671">
        <f>IF(ludnosc[[#This Row],[wiek]]&lt;=18, 1, IF(ludnosc[[#This Row],[wiek]]&lt;67, 2, 3))</f>
        <v>2</v>
      </c>
      <c r="L1671">
        <f>SUM(ludnosc[[#This Row],[m_miasto]:[k_wies]])</f>
        <v>585052</v>
      </c>
    </row>
    <row r="1672" spans="1:12" x14ac:dyDescent="0.3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279797</v>
      </c>
      <c r="H1672">
        <f t="shared" si="53"/>
        <v>282898</v>
      </c>
      <c r="I1672">
        <f>IF(ludnosc[[#This Row],[liczba kobiet]]&gt;ludnosc[[#This Row],[liczba mezczyzn]], 1, 0)</f>
        <v>1</v>
      </c>
      <c r="J1672">
        <f>IF(AND(ludnosc[[#This Row],[czy kobiet wiecej]] = 1, I1671=0), 1, 0)</f>
        <v>0</v>
      </c>
      <c r="K1672">
        <f>IF(ludnosc[[#This Row],[wiek]]&lt;=18, 1, IF(ludnosc[[#This Row],[wiek]]&lt;67, 2, 3))</f>
        <v>2</v>
      </c>
      <c r="L1672">
        <f>SUM(ludnosc[[#This Row],[m_miasto]:[k_wies]])</f>
        <v>562695</v>
      </c>
    </row>
    <row r="1673" spans="1:12" x14ac:dyDescent="0.3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268494</v>
      </c>
      <c r="H1673">
        <f t="shared" si="53"/>
        <v>271628</v>
      </c>
      <c r="I1673">
        <f>IF(ludnosc[[#This Row],[liczba kobiet]]&gt;ludnosc[[#This Row],[liczba mezczyzn]], 1, 0)</f>
        <v>1</v>
      </c>
      <c r="J1673">
        <f>IF(AND(ludnosc[[#This Row],[czy kobiet wiecej]] = 1, I1672=0), 1, 0)</f>
        <v>0</v>
      </c>
      <c r="K1673">
        <f>IF(ludnosc[[#This Row],[wiek]]&lt;=18, 1, IF(ludnosc[[#This Row],[wiek]]&lt;67, 2, 3))</f>
        <v>2</v>
      </c>
      <c r="L1673">
        <f>SUM(ludnosc[[#This Row],[m_miasto]:[k_wies]])</f>
        <v>540122</v>
      </c>
    </row>
    <row r="1674" spans="1:12" x14ac:dyDescent="0.3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255538</v>
      </c>
      <c r="H1674">
        <f t="shared" si="53"/>
        <v>260997</v>
      </c>
      <c r="I1674">
        <f>IF(ludnosc[[#This Row],[liczba kobiet]]&gt;ludnosc[[#This Row],[liczba mezczyzn]], 1, 0)</f>
        <v>1</v>
      </c>
      <c r="J1674">
        <f>IF(AND(ludnosc[[#This Row],[czy kobiet wiecej]] = 1, I1673=0), 1, 0)</f>
        <v>0</v>
      </c>
      <c r="K1674">
        <f>IF(ludnosc[[#This Row],[wiek]]&lt;=18, 1, IF(ludnosc[[#This Row],[wiek]]&lt;67, 2, 3))</f>
        <v>2</v>
      </c>
      <c r="L1674">
        <f>SUM(ludnosc[[#This Row],[m_miasto]:[k_wies]])</f>
        <v>516535</v>
      </c>
    </row>
    <row r="1675" spans="1:12" x14ac:dyDescent="0.3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244410</v>
      </c>
      <c r="H1675">
        <f t="shared" si="53"/>
        <v>250559</v>
      </c>
      <c r="I1675">
        <f>IF(ludnosc[[#This Row],[liczba kobiet]]&gt;ludnosc[[#This Row],[liczba mezczyzn]], 1, 0)</f>
        <v>1</v>
      </c>
      <c r="J1675">
        <f>IF(AND(ludnosc[[#This Row],[czy kobiet wiecej]] = 1, I1674=0), 1, 0)</f>
        <v>0</v>
      </c>
      <c r="K1675">
        <f>IF(ludnosc[[#This Row],[wiek]]&lt;=18, 1, IF(ludnosc[[#This Row],[wiek]]&lt;67, 2, 3))</f>
        <v>2</v>
      </c>
      <c r="L1675">
        <f>SUM(ludnosc[[#This Row],[m_miasto]:[k_wies]])</f>
        <v>494969</v>
      </c>
    </row>
    <row r="1676" spans="1:12" x14ac:dyDescent="0.3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231979</v>
      </c>
      <c r="H1676">
        <f t="shared" si="53"/>
        <v>240959</v>
      </c>
      <c r="I1676">
        <f>IF(ludnosc[[#This Row],[liczba kobiet]]&gt;ludnosc[[#This Row],[liczba mezczyzn]], 1, 0)</f>
        <v>1</v>
      </c>
      <c r="J1676">
        <f>IF(AND(ludnosc[[#This Row],[czy kobiet wiecej]] = 1, I1675=0), 1, 0)</f>
        <v>0</v>
      </c>
      <c r="K1676">
        <f>IF(ludnosc[[#This Row],[wiek]]&lt;=18, 1, IF(ludnosc[[#This Row],[wiek]]&lt;67, 2, 3))</f>
        <v>2</v>
      </c>
      <c r="L1676">
        <f>SUM(ludnosc[[#This Row],[m_miasto]:[k_wies]])</f>
        <v>472938</v>
      </c>
    </row>
    <row r="1677" spans="1:12" x14ac:dyDescent="0.3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223641</v>
      </c>
      <c r="H1677">
        <f t="shared" si="53"/>
        <v>232237</v>
      </c>
      <c r="I1677">
        <f>IF(ludnosc[[#This Row],[liczba kobiet]]&gt;ludnosc[[#This Row],[liczba mezczyzn]], 1, 0)</f>
        <v>1</v>
      </c>
      <c r="J1677">
        <f>IF(AND(ludnosc[[#This Row],[czy kobiet wiecej]] = 1, I1676=0), 1, 0)</f>
        <v>0</v>
      </c>
      <c r="K1677">
        <f>IF(ludnosc[[#This Row],[wiek]]&lt;=18, 1, IF(ludnosc[[#This Row],[wiek]]&lt;67, 2, 3))</f>
        <v>2</v>
      </c>
      <c r="L1677">
        <f>SUM(ludnosc[[#This Row],[m_miasto]:[k_wies]])</f>
        <v>455878</v>
      </c>
    </row>
    <row r="1678" spans="1:12" x14ac:dyDescent="0.3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212454</v>
      </c>
      <c r="H1678">
        <f t="shared" si="53"/>
        <v>223830</v>
      </c>
      <c r="I1678">
        <f>IF(ludnosc[[#This Row],[liczba kobiet]]&gt;ludnosc[[#This Row],[liczba mezczyzn]], 1, 0)</f>
        <v>1</v>
      </c>
      <c r="J1678">
        <f>IF(AND(ludnosc[[#This Row],[czy kobiet wiecej]] = 1, I1677=0), 1, 0)</f>
        <v>0</v>
      </c>
      <c r="K1678">
        <f>IF(ludnosc[[#This Row],[wiek]]&lt;=18, 1, IF(ludnosc[[#This Row],[wiek]]&lt;67, 2, 3))</f>
        <v>2</v>
      </c>
      <c r="L1678">
        <f>SUM(ludnosc[[#This Row],[m_miasto]:[k_wies]])</f>
        <v>436284</v>
      </c>
    </row>
    <row r="1679" spans="1:12" x14ac:dyDescent="0.3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206693</v>
      </c>
      <c r="H1679">
        <f t="shared" si="53"/>
        <v>219056</v>
      </c>
      <c r="I1679">
        <f>IF(ludnosc[[#This Row],[liczba kobiet]]&gt;ludnosc[[#This Row],[liczba mezczyzn]], 1, 0)</f>
        <v>1</v>
      </c>
      <c r="J1679">
        <f>IF(AND(ludnosc[[#This Row],[czy kobiet wiecej]] = 1, I1678=0), 1, 0)</f>
        <v>0</v>
      </c>
      <c r="K1679">
        <f>IF(ludnosc[[#This Row],[wiek]]&lt;=18, 1, IF(ludnosc[[#This Row],[wiek]]&lt;67, 2, 3))</f>
        <v>2</v>
      </c>
      <c r="L1679">
        <f>SUM(ludnosc[[#This Row],[m_miasto]:[k_wies]])</f>
        <v>425749</v>
      </c>
    </row>
    <row r="1680" spans="1:12" x14ac:dyDescent="0.3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202173</v>
      </c>
      <c r="H1680">
        <f t="shared" si="53"/>
        <v>216360</v>
      </c>
      <c r="I1680">
        <f>IF(ludnosc[[#This Row],[liczba kobiet]]&gt;ludnosc[[#This Row],[liczba mezczyzn]], 1, 0)</f>
        <v>1</v>
      </c>
      <c r="J1680">
        <f>IF(AND(ludnosc[[#This Row],[czy kobiet wiecej]] = 1, I1679=0), 1, 0)</f>
        <v>0</v>
      </c>
      <c r="K1680">
        <f>IF(ludnosc[[#This Row],[wiek]]&lt;=18, 1, IF(ludnosc[[#This Row],[wiek]]&lt;67, 2, 3))</f>
        <v>2</v>
      </c>
      <c r="L1680">
        <f>SUM(ludnosc[[#This Row],[m_miasto]:[k_wies]])</f>
        <v>418533</v>
      </c>
    </row>
    <row r="1681" spans="1:12" x14ac:dyDescent="0.3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200475</v>
      </c>
      <c r="H1681">
        <f t="shared" si="53"/>
        <v>216903</v>
      </c>
      <c r="I1681">
        <f>IF(ludnosc[[#This Row],[liczba kobiet]]&gt;ludnosc[[#This Row],[liczba mezczyzn]], 1, 0)</f>
        <v>1</v>
      </c>
      <c r="J1681">
        <f>IF(AND(ludnosc[[#This Row],[czy kobiet wiecej]] = 1, I1680=0), 1, 0)</f>
        <v>0</v>
      </c>
      <c r="K1681">
        <f>IF(ludnosc[[#This Row],[wiek]]&lt;=18, 1, IF(ludnosc[[#This Row],[wiek]]&lt;67, 2, 3))</f>
        <v>2</v>
      </c>
      <c r="L1681">
        <f>SUM(ludnosc[[#This Row],[m_miasto]:[k_wies]])</f>
        <v>417378</v>
      </c>
    </row>
    <row r="1682" spans="1:12" x14ac:dyDescent="0.3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199984</v>
      </c>
      <c r="H1682">
        <f t="shared" si="53"/>
        <v>218549</v>
      </c>
      <c r="I1682">
        <f>IF(ludnosc[[#This Row],[liczba kobiet]]&gt;ludnosc[[#This Row],[liczba mezczyzn]], 1, 0)</f>
        <v>1</v>
      </c>
      <c r="J1682">
        <f>IF(AND(ludnosc[[#This Row],[czy kobiet wiecej]] = 1, I1681=0), 1, 0)</f>
        <v>0</v>
      </c>
      <c r="K1682">
        <f>IF(ludnosc[[#This Row],[wiek]]&lt;=18, 1, IF(ludnosc[[#This Row],[wiek]]&lt;67, 2, 3))</f>
        <v>2</v>
      </c>
      <c r="L1682">
        <f>SUM(ludnosc[[#This Row],[m_miasto]:[k_wies]])</f>
        <v>418533</v>
      </c>
    </row>
    <row r="1683" spans="1:12" x14ac:dyDescent="0.3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201167</v>
      </c>
      <c r="H1683">
        <f t="shared" si="53"/>
        <v>222500</v>
      </c>
      <c r="I1683">
        <f>IF(ludnosc[[#This Row],[liczba kobiet]]&gt;ludnosc[[#This Row],[liczba mezczyzn]], 1, 0)</f>
        <v>1</v>
      </c>
      <c r="J1683">
        <f>IF(AND(ludnosc[[#This Row],[czy kobiet wiecej]] = 1, I1682=0), 1, 0)</f>
        <v>0</v>
      </c>
      <c r="K1683">
        <f>IF(ludnosc[[#This Row],[wiek]]&lt;=18, 1, IF(ludnosc[[#This Row],[wiek]]&lt;67, 2, 3))</f>
        <v>2</v>
      </c>
      <c r="L1683">
        <f>SUM(ludnosc[[#This Row],[m_miasto]:[k_wies]])</f>
        <v>423667</v>
      </c>
    </row>
    <row r="1684" spans="1:12" x14ac:dyDescent="0.3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201194</v>
      </c>
      <c r="H1684">
        <f t="shared" si="53"/>
        <v>226778</v>
      </c>
      <c r="I1684">
        <f>IF(ludnosc[[#This Row],[liczba kobiet]]&gt;ludnosc[[#This Row],[liczba mezczyzn]], 1, 0)</f>
        <v>1</v>
      </c>
      <c r="J1684">
        <f>IF(AND(ludnosc[[#This Row],[czy kobiet wiecej]] = 1, I1683=0), 1, 0)</f>
        <v>0</v>
      </c>
      <c r="K1684">
        <f>IF(ludnosc[[#This Row],[wiek]]&lt;=18, 1, IF(ludnosc[[#This Row],[wiek]]&lt;67, 2, 3))</f>
        <v>2</v>
      </c>
      <c r="L1684">
        <f>SUM(ludnosc[[#This Row],[m_miasto]:[k_wies]])</f>
        <v>427972</v>
      </c>
    </row>
    <row r="1685" spans="1:12" x14ac:dyDescent="0.3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199258</v>
      </c>
      <c r="H1685">
        <f t="shared" si="53"/>
        <v>227446</v>
      </c>
      <c r="I1685">
        <f>IF(ludnosc[[#This Row],[liczba kobiet]]&gt;ludnosc[[#This Row],[liczba mezczyzn]], 1, 0)</f>
        <v>1</v>
      </c>
      <c r="J1685">
        <f>IF(AND(ludnosc[[#This Row],[czy kobiet wiecej]] = 1, I1684=0), 1, 0)</f>
        <v>0</v>
      </c>
      <c r="K1685">
        <f>IF(ludnosc[[#This Row],[wiek]]&lt;=18, 1, IF(ludnosc[[#This Row],[wiek]]&lt;67, 2, 3))</f>
        <v>3</v>
      </c>
      <c r="L1685">
        <f>SUM(ludnosc[[#This Row],[m_miasto]:[k_wies]])</f>
        <v>426704</v>
      </c>
    </row>
    <row r="1686" spans="1:12" x14ac:dyDescent="0.3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201777</v>
      </c>
      <c r="H1686">
        <f t="shared" si="53"/>
        <v>235183</v>
      </c>
      <c r="I1686">
        <f>IF(ludnosc[[#This Row],[liczba kobiet]]&gt;ludnosc[[#This Row],[liczba mezczyzn]], 1, 0)</f>
        <v>1</v>
      </c>
      <c r="J1686">
        <f>IF(AND(ludnosc[[#This Row],[czy kobiet wiecej]] = 1, I1685=0), 1, 0)</f>
        <v>0</v>
      </c>
      <c r="K1686">
        <f>IF(ludnosc[[#This Row],[wiek]]&lt;=18, 1, IF(ludnosc[[#This Row],[wiek]]&lt;67, 2, 3))</f>
        <v>3</v>
      </c>
      <c r="L1686">
        <f>SUM(ludnosc[[#This Row],[m_miasto]:[k_wies]])</f>
        <v>436960</v>
      </c>
    </row>
    <row r="1687" spans="1:12" x14ac:dyDescent="0.3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207531</v>
      </c>
      <c r="H1687">
        <f t="shared" si="53"/>
        <v>247750</v>
      </c>
      <c r="I1687">
        <f>IF(ludnosc[[#This Row],[liczba kobiet]]&gt;ludnosc[[#This Row],[liczba mezczyzn]], 1, 0)</f>
        <v>1</v>
      </c>
      <c r="J1687">
        <f>IF(AND(ludnosc[[#This Row],[czy kobiet wiecej]] = 1, I1686=0), 1, 0)</f>
        <v>0</v>
      </c>
      <c r="K1687">
        <f>IF(ludnosc[[#This Row],[wiek]]&lt;=18, 1, IF(ludnosc[[#This Row],[wiek]]&lt;67, 2, 3))</f>
        <v>3</v>
      </c>
      <c r="L1687">
        <f>SUM(ludnosc[[#This Row],[m_miasto]:[k_wies]])</f>
        <v>455281</v>
      </c>
    </row>
    <row r="1688" spans="1:12" x14ac:dyDescent="0.3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215524</v>
      </c>
      <c r="H1688">
        <f t="shared" si="53"/>
        <v>261813</v>
      </c>
      <c r="I1688">
        <f>IF(ludnosc[[#This Row],[liczba kobiet]]&gt;ludnosc[[#This Row],[liczba mezczyzn]], 1, 0)</f>
        <v>1</v>
      </c>
      <c r="J1688">
        <f>IF(AND(ludnosc[[#This Row],[czy kobiet wiecej]] = 1, I1687=0), 1, 0)</f>
        <v>0</v>
      </c>
      <c r="K1688">
        <f>IF(ludnosc[[#This Row],[wiek]]&lt;=18, 1, IF(ludnosc[[#This Row],[wiek]]&lt;67, 2, 3))</f>
        <v>3</v>
      </c>
      <c r="L1688">
        <f>SUM(ludnosc[[#This Row],[m_miasto]:[k_wies]])</f>
        <v>477337</v>
      </c>
    </row>
    <row r="1689" spans="1:12" x14ac:dyDescent="0.3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216324</v>
      </c>
      <c r="H1689">
        <f t="shared" si="53"/>
        <v>268586</v>
      </c>
      <c r="I1689">
        <f>IF(ludnosc[[#This Row],[liczba kobiet]]&gt;ludnosc[[#This Row],[liczba mezczyzn]], 1, 0)</f>
        <v>1</v>
      </c>
      <c r="J1689">
        <f>IF(AND(ludnosc[[#This Row],[czy kobiet wiecej]] = 1, I1688=0), 1, 0)</f>
        <v>0</v>
      </c>
      <c r="K1689">
        <f>IF(ludnosc[[#This Row],[wiek]]&lt;=18, 1, IF(ludnosc[[#This Row],[wiek]]&lt;67, 2, 3))</f>
        <v>3</v>
      </c>
      <c r="L1689">
        <f>SUM(ludnosc[[#This Row],[m_miasto]:[k_wies]])</f>
        <v>484910</v>
      </c>
    </row>
    <row r="1690" spans="1:12" x14ac:dyDescent="0.3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212432</v>
      </c>
      <c r="H1690">
        <f t="shared" si="53"/>
        <v>270726</v>
      </c>
      <c r="I1690">
        <f>IF(ludnosc[[#This Row],[liczba kobiet]]&gt;ludnosc[[#This Row],[liczba mezczyzn]], 1, 0)</f>
        <v>1</v>
      </c>
      <c r="J1690">
        <f>IF(AND(ludnosc[[#This Row],[czy kobiet wiecej]] = 1, I1689=0), 1, 0)</f>
        <v>0</v>
      </c>
      <c r="K1690">
        <f>IF(ludnosc[[#This Row],[wiek]]&lt;=18, 1, IF(ludnosc[[#This Row],[wiek]]&lt;67, 2, 3))</f>
        <v>3</v>
      </c>
      <c r="L1690">
        <f>SUM(ludnosc[[#This Row],[m_miasto]:[k_wies]])</f>
        <v>483158</v>
      </c>
    </row>
    <row r="1691" spans="1:12" x14ac:dyDescent="0.3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203399</v>
      </c>
      <c r="H1691">
        <f t="shared" si="53"/>
        <v>264650</v>
      </c>
      <c r="I1691">
        <f>IF(ludnosc[[#This Row],[liczba kobiet]]&gt;ludnosc[[#This Row],[liczba mezczyzn]], 1, 0)</f>
        <v>1</v>
      </c>
      <c r="J1691">
        <f>IF(AND(ludnosc[[#This Row],[czy kobiet wiecej]] = 1, I1690=0), 1, 0)</f>
        <v>0</v>
      </c>
      <c r="K1691">
        <f>IF(ludnosc[[#This Row],[wiek]]&lt;=18, 1, IF(ludnosc[[#This Row],[wiek]]&lt;67, 2, 3))</f>
        <v>3</v>
      </c>
      <c r="L1691">
        <f>SUM(ludnosc[[#This Row],[m_miasto]:[k_wies]])</f>
        <v>468049</v>
      </c>
    </row>
    <row r="1692" spans="1:12" x14ac:dyDescent="0.3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197524</v>
      </c>
      <c r="H1692">
        <f t="shared" si="53"/>
        <v>263652</v>
      </c>
      <c r="I1692">
        <f>IF(ludnosc[[#This Row],[liczba kobiet]]&gt;ludnosc[[#This Row],[liczba mezczyzn]], 1, 0)</f>
        <v>1</v>
      </c>
      <c r="J1692">
        <f>IF(AND(ludnosc[[#This Row],[czy kobiet wiecej]] = 1, I1691=0), 1, 0)</f>
        <v>0</v>
      </c>
      <c r="K1692">
        <f>IF(ludnosc[[#This Row],[wiek]]&lt;=18, 1, IF(ludnosc[[#This Row],[wiek]]&lt;67, 2, 3))</f>
        <v>3</v>
      </c>
      <c r="L1692">
        <f>SUM(ludnosc[[#This Row],[m_miasto]:[k_wies]])</f>
        <v>461176</v>
      </c>
    </row>
    <row r="1693" spans="1:12" x14ac:dyDescent="0.3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181258</v>
      </c>
      <c r="H1693">
        <f t="shared" si="53"/>
        <v>250201</v>
      </c>
      <c r="I1693">
        <f>IF(ludnosc[[#This Row],[liczba kobiet]]&gt;ludnosc[[#This Row],[liczba mezczyzn]], 1, 0)</f>
        <v>1</v>
      </c>
      <c r="J1693">
        <f>IF(AND(ludnosc[[#This Row],[czy kobiet wiecej]] = 1, I1692=0), 1, 0)</f>
        <v>0</v>
      </c>
      <c r="K1693">
        <f>IF(ludnosc[[#This Row],[wiek]]&lt;=18, 1, IF(ludnosc[[#This Row],[wiek]]&lt;67, 2, 3))</f>
        <v>3</v>
      </c>
      <c r="L1693">
        <f>SUM(ludnosc[[#This Row],[m_miasto]:[k_wies]])</f>
        <v>431459</v>
      </c>
    </row>
    <row r="1694" spans="1:12" x14ac:dyDescent="0.3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171155</v>
      </c>
      <c r="H1694">
        <f t="shared" si="53"/>
        <v>244120</v>
      </c>
      <c r="I1694">
        <f>IF(ludnosc[[#This Row],[liczba kobiet]]&gt;ludnosc[[#This Row],[liczba mezczyzn]], 1, 0)</f>
        <v>1</v>
      </c>
      <c r="J1694">
        <f>IF(AND(ludnosc[[#This Row],[czy kobiet wiecej]] = 1, I1693=0), 1, 0)</f>
        <v>0</v>
      </c>
      <c r="K1694">
        <f>IF(ludnosc[[#This Row],[wiek]]&lt;=18, 1, IF(ludnosc[[#This Row],[wiek]]&lt;67, 2, 3))</f>
        <v>3</v>
      </c>
      <c r="L1694">
        <f>SUM(ludnosc[[#This Row],[m_miasto]:[k_wies]])</f>
        <v>415275</v>
      </c>
    </row>
    <row r="1695" spans="1:12" x14ac:dyDescent="0.3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159367</v>
      </c>
      <c r="H1695">
        <f t="shared" si="53"/>
        <v>235061</v>
      </c>
      <c r="I1695">
        <f>IF(ludnosc[[#This Row],[liczba kobiet]]&gt;ludnosc[[#This Row],[liczba mezczyzn]], 1, 0)</f>
        <v>1</v>
      </c>
      <c r="J1695">
        <f>IF(AND(ludnosc[[#This Row],[czy kobiet wiecej]] = 1, I1694=0), 1, 0)</f>
        <v>0</v>
      </c>
      <c r="K1695">
        <f>IF(ludnosc[[#This Row],[wiek]]&lt;=18, 1, IF(ludnosc[[#This Row],[wiek]]&lt;67, 2, 3))</f>
        <v>3</v>
      </c>
      <c r="L1695">
        <f>SUM(ludnosc[[#This Row],[m_miasto]:[k_wies]])</f>
        <v>394428</v>
      </c>
    </row>
    <row r="1696" spans="1:12" x14ac:dyDescent="0.3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146905</v>
      </c>
      <c r="H1696">
        <f t="shared" si="53"/>
        <v>226078</v>
      </c>
      <c r="I1696">
        <f>IF(ludnosc[[#This Row],[liczba kobiet]]&gt;ludnosc[[#This Row],[liczba mezczyzn]], 1, 0)</f>
        <v>1</v>
      </c>
      <c r="J1696">
        <f>IF(AND(ludnosc[[#This Row],[czy kobiet wiecej]] = 1, I1695=0), 1, 0)</f>
        <v>0</v>
      </c>
      <c r="K1696">
        <f>IF(ludnosc[[#This Row],[wiek]]&lt;=18, 1, IF(ludnosc[[#This Row],[wiek]]&lt;67, 2, 3))</f>
        <v>3</v>
      </c>
      <c r="L1696">
        <f>SUM(ludnosc[[#This Row],[m_miasto]:[k_wies]])</f>
        <v>372983</v>
      </c>
    </row>
    <row r="1697" spans="1:12" x14ac:dyDescent="0.3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132002</v>
      </c>
      <c r="H1697">
        <f t="shared" si="53"/>
        <v>208644</v>
      </c>
      <c r="I1697">
        <f>IF(ludnosc[[#This Row],[liczba kobiet]]&gt;ludnosc[[#This Row],[liczba mezczyzn]], 1, 0)</f>
        <v>1</v>
      </c>
      <c r="J1697">
        <f>IF(AND(ludnosc[[#This Row],[czy kobiet wiecej]] = 1, I1696=0), 1, 0)</f>
        <v>0</v>
      </c>
      <c r="K1697">
        <f>IF(ludnosc[[#This Row],[wiek]]&lt;=18, 1, IF(ludnosc[[#This Row],[wiek]]&lt;67, 2, 3))</f>
        <v>3</v>
      </c>
      <c r="L1697">
        <f>SUM(ludnosc[[#This Row],[m_miasto]:[k_wies]])</f>
        <v>340646</v>
      </c>
    </row>
    <row r="1698" spans="1:12" x14ac:dyDescent="0.3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117017</v>
      </c>
      <c r="H1698">
        <f t="shared" si="53"/>
        <v>193416</v>
      </c>
      <c r="I1698">
        <f>IF(ludnosc[[#This Row],[liczba kobiet]]&gt;ludnosc[[#This Row],[liczba mezczyzn]], 1, 0)</f>
        <v>1</v>
      </c>
      <c r="J1698">
        <f>IF(AND(ludnosc[[#This Row],[czy kobiet wiecej]] = 1, I1697=0), 1, 0)</f>
        <v>0</v>
      </c>
      <c r="K1698">
        <f>IF(ludnosc[[#This Row],[wiek]]&lt;=18, 1, IF(ludnosc[[#This Row],[wiek]]&lt;67, 2, 3))</f>
        <v>3</v>
      </c>
      <c r="L1698">
        <f>SUM(ludnosc[[#This Row],[m_miasto]:[k_wies]])</f>
        <v>310433</v>
      </c>
    </row>
    <row r="1699" spans="1:12" x14ac:dyDescent="0.3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105112</v>
      </c>
      <c r="H1699">
        <f t="shared" si="53"/>
        <v>179508</v>
      </c>
      <c r="I1699">
        <f>IF(ludnosc[[#This Row],[liczba kobiet]]&gt;ludnosc[[#This Row],[liczba mezczyzn]], 1, 0)</f>
        <v>1</v>
      </c>
      <c r="J1699">
        <f>IF(AND(ludnosc[[#This Row],[czy kobiet wiecej]] = 1, I1698=0), 1, 0)</f>
        <v>0</v>
      </c>
      <c r="K1699">
        <f>IF(ludnosc[[#This Row],[wiek]]&lt;=18, 1, IF(ludnosc[[#This Row],[wiek]]&lt;67, 2, 3))</f>
        <v>3</v>
      </c>
      <c r="L1699">
        <f>SUM(ludnosc[[#This Row],[m_miasto]:[k_wies]])</f>
        <v>284620</v>
      </c>
    </row>
    <row r="1700" spans="1:12" x14ac:dyDescent="0.3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89338</v>
      </c>
      <c r="H1700">
        <f t="shared" si="53"/>
        <v>159807</v>
      </c>
      <c r="I1700">
        <f>IF(ludnosc[[#This Row],[liczba kobiet]]&gt;ludnosc[[#This Row],[liczba mezczyzn]], 1, 0)</f>
        <v>1</v>
      </c>
      <c r="J1700">
        <f>IF(AND(ludnosc[[#This Row],[czy kobiet wiecej]] = 1, I1699=0), 1, 0)</f>
        <v>0</v>
      </c>
      <c r="K1700">
        <f>IF(ludnosc[[#This Row],[wiek]]&lt;=18, 1, IF(ludnosc[[#This Row],[wiek]]&lt;67, 2, 3))</f>
        <v>3</v>
      </c>
      <c r="L1700">
        <f>SUM(ludnosc[[#This Row],[m_miasto]:[k_wies]])</f>
        <v>249145</v>
      </c>
    </row>
    <row r="1701" spans="1:12" x14ac:dyDescent="0.3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73187</v>
      </c>
      <c r="H1701">
        <f t="shared" si="53"/>
        <v>137747</v>
      </c>
      <c r="I1701">
        <f>IF(ludnosc[[#This Row],[liczba kobiet]]&gt;ludnosc[[#This Row],[liczba mezczyzn]], 1, 0)</f>
        <v>1</v>
      </c>
      <c r="J1701">
        <f>IF(AND(ludnosc[[#This Row],[czy kobiet wiecej]] = 1, I1700=0), 1, 0)</f>
        <v>0</v>
      </c>
      <c r="K1701">
        <f>IF(ludnosc[[#This Row],[wiek]]&lt;=18, 1, IF(ludnosc[[#This Row],[wiek]]&lt;67, 2, 3))</f>
        <v>3</v>
      </c>
      <c r="L1701">
        <f>SUM(ludnosc[[#This Row],[m_miasto]:[k_wies]])</f>
        <v>210934</v>
      </c>
    </row>
    <row r="1702" spans="1:12" x14ac:dyDescent="0.3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47085</v>
      </c>
      <c r="H1702">
        <f t="shared" si="53"/>
        <v>93301</v>
      </c>
      <c r="I1702">
        <f>IF(ludnosc[[#This Row],[liczba kobiet]]&gt;ludnosc[[#This Row],[liczba mezczyzn]], 1, 0)</f>
        <v>1</v>
      </c>
      <c r="J1702">
        <f>IF(AND(ludnosc[[#This Row],[czy kobiet wiecej]] = 1, I1701=0), 1, 0)</f>
        <v>0</v>
      </c>
      <c r="K1702">
        <f>IF(ludnosc[[#This Row],[wiek]]&lt;=18, 1, IF(ludnosc[[#This Row],[wiek]]&lt;67, 2, 3))</f>
        <v>3</v>
      </c>
      <c r="L1702">
        <f>SUM(ludnosc[[#This Row],[m_miasto]:[k_wies]])</f>
        <v>140386</v>
      </c>
    </row>
    <row r="1703" spans="1:12" x14ac:dyDescent="0.3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41271</v>
      </c>
      <c r="H1703">
        <f t="shared" si="53"/>
        <v>86145</v>
      </c>
      <c r="I1703">
        <f>IF(ludnosc[[#This Row],[liczba kobiet]]&gt;ludnosc[[#This Row],[liczba mezczyzn]], 1, 0)</f>
        <v>1</v>
      </c>
      <c r="J1703">
        <f>IF(AND(ludnosc[[#This Row],[czy kobiet wiecej]] = 1, I1702=0), 1, 0)</f>
        <v>0</v>
      </c>
      <c r="K1703">
        <f>IF(ludnosc[[#This Row],[wiek]]&lt;=18, 1, IF(ludnosc[[#This Row],[wiek]]&lt;67, 2, 3))</f>
        <v>3</v>
      </c>
      <c r="L1703">
        <f>SUM(ludnosc[[#This Row],[m_miasto]:[k_wies]])</f>
        <v>127416</v>
      </c>
    </row>
    <row r="1704" spans="1:12" x14ac:dyDescent="0.3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35236</v>
      </c>
      <c r="H1704">
        <f t="shared" si="53"/>
        <v>76557</v>
      </c>
      <c r="I1704">
        <f>IF(ludnosc[[#This Row],[liczba kobiet]]&gt;ludnosc[[#This Row],[liczba mezczyzn]], 1, 0)</f>
        <v>1</v>
      </c>
      <c r="J1704">
        <f>IF(AND(ludnosc[[#This Row],[czy kobiet wiecej]] = 1, I1703=0), 1, 0)</f>
        <v>0</v>
      </c>
      <c r="K1704">
        <f>IF(ludnosc[[#This Row],[wiek]]&lt;=18, 1, IF(ludnosc[[#This Row],[wiek]]&lt;67, 2, 3))</f>
        <v>3</v>
      </c>
      <c r="L1704">
        <f>SUM(ludnosc[[#This Row],[m_miasto]:[k_wies]])</f>
        <v>111793</v>
      </c>
    </row>
    <row r="1705" spans="1:12" x14ac:dyDescent="0.3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29821</v>
      </c>
      <c r="H1705">
        <f t="shared" si="53"/>
        <v>68453</v>
      </c>
      <c r="I1705">
        <f>IF(ludnosc[[#This Row],[liczba kobiet]]&gt;ludnosc[[#This Row],[liczba mezczyzn]], 1, 0)</f>
        <v>1</v>
      </c>
      <c r="J1705">
        <f>IF(AND(ludnosc[[#This Row],[czy kobiet wiecej]] = 1, I1704=0), 1, 0)</f>
        <v>0</v>
      </c>
      <c r="K1705">
        <f>IF(ludnosc[[#This Row],[wiek]]&lt;=18, 1, IF(ludnosc[[#This Row],[wiek]]&lt;67, 2, 3))</f>
        <v>3</v>
      </c>
      <c r="L1705">
        <f>SUM(ludnosc[[#This Row],[m_miasto]:[k_wies]])</f>
        <v>98274</v>
      </c>
    </row>
    <row r="1706" spans="1:12" x14ac:dyDescent="0.3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27284</v>
      </c>
      <c r="H1706">
        <f t="shared" si="53"/>
        <v>65822</v>
      </c>
      <c r="I1706">
        <f>IF(ludnosc[[#This Row],[liczba kobiet]]&gt;ludnosc[[#This Row],[liczba mezczyzn]], 1, 0)</f>
        <v>1</v>
      </c>
      <c r="J1706">
        <f>IF(AND(ludnosc[[#This Row],[czy kobiet wiecej]] = 1, I1705=0), 1, 0)</f>
        <v>0</v>
      </c>
      <c r="K1706">
        <f>IF(ludnosc[[#This Row],[wiek]]&lt;=18, 1, IF(ludnosc[[#This Row],[wiek]]&lt;67, 2, 3))</f>
        <v>3</v>
      </c>
      <c r="L1706">
        <f>SUM(ludnosc[[#This Row],[m_miasto]:[k_wies]])</f>
        <v>93106</v>
      </c>
    </row>
    <row r="1707" spans="1:12" x14ac:dyDescent="0.3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23981</v>
      </c>
      <c r="H1707">
        <f t="shared" si="53"/>
        <v>61501</v>
      </c>
      <c r="I1707">
        <f>IF(ludnosc[[#This Row],[liczba kobiet]]&gt;ludnosc[[#This Row],[liczba mezczyzn]], 1, 0)</f>
        <v>1</v>
      </c>
      <c r="J1707">
        <f>IF(AND(ludnosc[[#This Row],[czy kobiet wiecej]] = 1, I1706=0), 1, 0)</f>
        <v>0</v>
      </c>
      <c r="K1707">
        <f>IF(ludnosc[[#This Row],[wiek]]&lt;=18, 1, IF(ludnosc[[#This Row],[wiek]]&lt;67, 2, 3))</f>
        <v>3</v>
      </c>
      <c r="L1707">
        <f>SUM(ludnosc[[#This Row],[m_miasto]:[k_wies]])</f>
        <v>85482</v>
      </c>
    </row>
    <row r="1708" spans="1:12" x14ac:dyDescent="0.3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20018</v>
      </c>
      <c r="H1708">
        <f t="shared" si="53"/>
        <v>54350</v>
      </c>
      <c r="I1708">
        <f>IF(ludnosc[[#This Row],[liczba kobiet]]&gt;ludnosc[[#This Row],[liczba mezczyzn]], 1, 0)</f>
        <v>1</v>
      </c>
      <c r="J1708">
        <f>IF(AND(ludnosc[[#This Row],[czy kobiet wiecej]] = 1, I1707=0), 1, 0)</f>
        <v>0</v>
      </c>
      <c r="K1708">
        <f>IF(ludnosc[[#This Row],[wiek]]&lt;=18, 1, IF(ludnosc[[#This Row],[wiek]]&lt;67, 2, 3))</f>
        <v>3</v>
      </c>
      <c r="L1708">
        <f>SUM(ludnosc[[#This Row],[m_miasto]:[k_wies]])</f>
        <v>74368</v>
      </c>
    </row>
    <row r="1709" spans="1:12" x14ac:dyDescent="0.3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16428</v>
      </c>
      <c r="H1709">
        <f t="shared" si="53"/>
        <v>47067</v>
      </c>
      <c r="I1709">
        <f>IF(ludnosc[[#This Row],[liczba kobiet]]&gt;ludnosc[[#This Row],[liczba mezczyzn]], 1, 0)</f>
        <v>1</v>
      </c>
      <c r="J1709">
        <f>IF(AND(ludnosc[[#This Row],[czy kobiet wiecej]] = 1, I1708=0), 1, 0)</f>
        <v>0</v>
      </c>
      <c r="K1709">
        <f>IF(ludnosc[[#This Row],[wiek]]&lt;=18, 1, IF(ludnosc[[#This Row],[wiek]]&lt;67, 2, 3))</f>
        <v>3</v>
      </c>
      <c r="L1709">
        <f>SUM(ludnosc[[#This Row],[m_miasto]:[k_wies]])</f>
        <v>63495</v>
      </c>
    </row>
    <row r="1710" spans="1:12" x14ac:dyDescent="0.3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13431</v>
      </c>
      <c r="H1710">
        <f t="shared" si="53"/>
        <v>40231</v>
      </c>
      <c r="I1710">
        <f>IF(ludnosc[[#This Row],[liczba kobiet]]&gt;ludnosc[[#This Row],[liczba mezczyzn]], 1, 0)</f>
        <v>1</v>
      </c>
      <c r="J1710">
        <f>IF(AND(ludnosc[[#This Row],[czy kobiet wiecej]] = 1, I1709=0), 1, 0)</f>
        <v>0</v>
      </c>
      <c r="K1710">
        <f>IF(ludnosc[[#This Row],[wiek]]&lt;=18, 1, IF(ludnosc[[#This Row],[wiek]]&lt;67, 2, 3))</f>
        <v>3</v>
      </c>
      <c r="L1710">
        <f>SUM(ludnosc[[#This Row],[m_miasto]:[k_wies]])</f>
        <v>53662</v>
      </c>
    </row>
    <row r="1711" spans="1:12" x14ac:dyDescent="0.3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10735</v>
      </c>
      <c r="H1711">
        <f t="shared" si="53"/>
        <v>33988</v>
      </c>
      <c r="I1711">
        <f>IF(ludnosc[[#This Row],[liczba kobiet]]&gt;ludnosc[[#This Row],[liczba mezczyzn]], 1, 0)</f>
        <v>1</v>
      </c>
      <c r="J1711">
        <f>IF(AND(ludnosc[[#This Row],[czy kobiet wiecej]] = 1, I1710=0), 1, 0)</f>
        <v>0</v>
      </c>
      <c r="K1711">
        <f>IF(ludnosc[[#This Row],[wiek]]&lt;=18, 1, IF(ludnosc[[#This Row],[wiek]]&lt;67, 2, 3))</f>
        <v>3</v>
      </c>
      <c r="L1711">
        <f>SUM(ludnosc[[#This Row],[m_miasto]:[k_wies]])</f>
        <v>44723</v>
      </c>
    </row>
    <row r="1712" spans="1:12" x14ac:dyDescent="0.3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8201</v>
      </c>
      <c r="H1712">
        <f t="shared" si="53"/>
        <v>27328</v>
      </c>
      <c r="I1712">
        <f>IF(ludnosc[[#This Row],[liczba kobiet]]&gt;ludnosc[[#This Row],[liczba mezczyzn]], 1, 0)</f>
        <v>1</v>
      </c>
      <c r="J1712">
        <f>IF(AND(ludnosc[[#This Row],[czy kobiet wiecej]] = 1, I1711=0), 1, 0)</f>
        <v>0</v>
      </c>
      <c r="K1712">
        <f>IF(ludnosc[[#This Row],[wiek]]&lt;=18, 1, IF(ludnosc[[#This Row],[wiek]]&lt;67, 2, 3))</f>
        <v>3</v>
      </c>
      <c r="L1712">
        <f>SUM(ludnosc[[#This Row],[m_miasto]:[k_wies]])</f>
        <v>35529</v>
      </c>
    </row>
    <row r="1713" spans="1:12" x14ac:dyDescent="0.3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6045</v>
      </c>
      <c r="H1713">
        <f t="shared" si="53"/>
        <v>21270</v>
      </c>
      <c r="I1713">
        <f>IF(ludnosc[[#This Row],[liczba kobiet]]&gt;ludnosc[[#This Row],[liczba mezczyzn]], 1, 0)</f>
        <v>1</v>
      </c>
      <c r="J1713">
        <f>IF(AND(ludnosc[[#This Row],[czy kobiet wiecej]] = 1, I1712=0), 1, 0)</f>
        <v>0</v>
      </c>
      <c r="K1713">
        <f>IF(ludnosc[[#This Row],[wiek]]&lt;=18, 1, IF(ludnosc[[#This Row],[wiek]]&lt;67, 2, 3))</f>
        <v>3</v>
      </c>
      <c r="L1713">
        <f>SUM(ludnosc[[#This Row],[m_miasto]:[k_wies]])</f>
        <v>27315</v>
      </c>
    </row>
    <row r="1714" spans="1:12" x14ac:dyDescent="0.3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4412</v>
      </c>
      <c r="H1714">
        <f t="shared" si="53"/>
        <v>16180</v>
      </c>
      <c r="I1714">
        <f>IF(ludnosc[[#This Row],[liczba kobiet]]&gt;ludnosc[[#This Row],[liczba mezczyzn]], 1, 0)</f>
        <v>1</v>
      </c>
      <c r="J1714">
        <f>IF(AND(ludnosc[[#This Row],[czy kobiet wiecej]] = 1, I1713=0), 1, 0)</f>
        <v>0</v>
      </c>
      <c r="K1714">
        <f>IF(ludnosc[[#This Row],[wiek]]&lt;=18, 1, IF(ludnosc[[#This Row],[wiek]]&lt;67, 2, 3))</f>
        <v>3</v>
      </c>
      <c r="L1714">
        <f>SUM(ludnosc[[#This Row],[m_miasto]:[k_wies]])</f>
        <v>20592</v>
      </c>
    </row>
    <row r="1715" spans="1:12" x14ac:dyDescent="0.3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3249</v>
      </c>
      <c r="H1715">
        <f t="shared" si="53"/>
        <v>12744</v>
      </c>
      <c r="I1715">
        <f>IF(ludnosc[[#This Row],[liczba kobiet]]&gt;ludnosc[[#This Row],[liczba mezczyzn]], 1, 0)</f>
        <v>1</v>
      </c>
      <c r="J1715">
        <f>IF(AND(ludnosc[[#This Row],[czy kobiet wiecej]] = 1, I1714=0), 1, 0)</f>
        <v>0</v>
      </c>
      <c r="K1715">
        <f>IF(ludnosc[[#This Row],[wiek]]&lt;=18, 1, IF(ludnosc[[#This Row],[wiek]]&lt;67, 2, 3))</f>
        <v>3</v>
      </c>
      <c r="L1715">
        <f>SUM(ludnosc[[#This Row],[m_miasto]:[k_wies]])</f>
        <v>15993</v>
      </c>
    </row>
    <row r="1716" spans="1:12" x14ac:dyDescent="0.3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2295</v>
      </c>
      <c r="H1716">
        <f t="shared" si="53"/>
        <v>9351</v>
      </c>
      <c r="I1716">
        <f>IF(ludnosc[[#This Row],[liczba kobiet]]&gt;ludnosc[[#This Row],[liczba mezczyzn]], 1, 0)</f>
        <v>1</v>
      </c>
      <c r="J1716">
        <f>IF(AND(ludnosc[[#This Row],[czy kobiet wiecej]] = 1, I1715=0), 1, 0)</f>
        <v>0</v>
      </c>
      <c r="K1716">
        <f>IF(ludnosc[[#This Row],[wiek]]&lt;=18, 1, IF(ludnosc[[#This Row],[wiek]]&lt;67, 2, 3))</f>
        <v>3</v>
      </c>
      <c r="L1716">
        <f>SUM(ludnosc[[#This Row],[m_miasto]:[k_wies]])</f>
        <v>11646</v>
      </c>
    </row>
    <row r="1717" spans="1:12" x14ac:dyDescent="0.3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1556</v>
      </c>
      <c r="H1717">
        <f t="shared" si="53"/>
        <v>6747</v>
      </c>
      <c r="I1717">
        <f>IF(ludnosc[[#This Row],[liczba kobiet]]&gt;ludnosc[[#This Row],[liczba mezczyzn]], 1, 0)</f>
        <v>1</v>
      </c>
      <c r="J1717">
        <f>IF(AND(ludnosc[[#This Row],[czy kobiet wiecej]] = 1, I1716=0), 1, 0)</f>
        <v>0</v>
      </c>
      <c r="K1717">
        <f>IF(ludnosc[[#This Row],[wiek]]&lt;=18, 1, IF(ludnosc[[#This Row],[wiek]]&lt;67, 2, 3))</f>
        <v>3</v>
      </c>
      <c r="L1717">
        <f>SUM(ludnosc[[#This Row],[m_miasto]:[k_wies]])</f>
        <v>8303</v>
      </c>
    </row>
    <row r="1718" spans="1:12" x14ac:dyDescent="0.3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2272</v>
      </c>
      <c r="H1718">
        <f t="shared" si="53"/>
        <v>11653</v>
      </c>
      <c r="I1718">
        <f>IF(ludnosc[[#This Row],[liczba kobiet]]&gt;ludnosc[[#This Row],[liczba mezczyzn]], 1, 0)</f>
        <v>1</v>
      </c>
      <c r="J1718">
        <f>IF(AND(ludnosc[[#This Row],[czy kobiet wiecej]] = 1, I1717=0), 1, 0)</f>
        <v>0</v>
      </c>
      <c r="K1718">
        <f>IF(ludnosc[[#This Row],[wiek]]&lt;=18, 1, IF(ludnosc[[#This Row],[wiek]]&lt;67, 2, 3))</f>
        <v>3</v>
      </c>
      <c r="L1718">
        <f>SUM(ludnosc[[#This Row],[m_miasto]:[k_wies]])</f>
        <v>13925</v>
      </c>
    </row>
    <row r="1719" spans="1:12" x14ac:dyDescent="0.3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147250</v>
      </c>
      <c r="H1719">
        <f t="shared" si="53"/>
        <v>138795</v>
      </c>
      <c r="I1719">
        <f>IF(ludnosc[[#This Row],[liczba kobiet]]&gt;ludnosc[[#This Row],[liczba mezczyzn]], 1, 0)</f>
        <v>0</v>
      </c>
      <c r="J1719">
        <f>IF(AND(ludnosc[[#This Row],[czy kobiet wiecej]] = 1, I1718=0), 1, 0)</f>
        <v>0</v>
      </c>
      <c r="K1719">
        <f>IF(ludnosc[[#This Row],[wiek]]&lt;=18, 1, IF(ludnosc[[#This Row],[wiek]]&lt;67, 2, 3))</f>
        <v>1</v>
      </c>
      <c r="L1719">
        <f>SUM(ludnosc[[#This Row],[m_miasto]:[k_wies]])</f>
        <v>286045</v>
      </c>
    </row>
    <row r="1720" spans="1:12" x14ac:dyDescent="0.3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150080</v>
      </c>
      <c r="H1720">
        <f t="shared" si="53"/>
        <v>141495</v>
      </c>
      <c r="I1720">
        <f>IF(ludnosc[[#This Row],[liczba kobiet]]&gt;ludnosc[[#This Row],[liczba mezczyzn]], 1, 0)</f>
        <v>0</v>
      </c>
      <c r="J1720">
        <f>IF(AND(ludnosc[[#This Row],[czy kobiet wiecej]] = 1, I1719=0), 1, 0)</f>
        <v>0</v>
      </c>
      <c r="K1720">
        <f>IF(ludnosc[[#This Row],[wiek]]&lt;=18, 1, IF(ludnosc[[#This Row],[wiek]]&lt;67, 2, 3))</f>
        <v>1</v>
      </c>
      <c r="L1720">
        <f>SUM(ludnosc[[#This Row],[m_miasto]:[k_wies]])</f>
        <v>291575</v>
      </c>
    </row>
    <row r="1721" spans="1:12" x14ac:dyDescent="0.3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152992</v>
      </c>
      <c r="H1721">
        <f t="shared" si="53"/>
        <v>144268</v>
      </c>
      <c r="I1721">
        <f>IF(ludnosc[[#This Row],[liczba kobiet]]&gt;ludnosc[[#This Row],[liczba mezczyzn]], 1, 0)</f>
        <v>0</v>
      </c>
      <c r="J1721">
        <f>IF(AND(ludnosc[[#This Row],[czy kobiet wiecej]] = 1, I1720=0), 1, 0)</f>
        <v>0</v>
      </c>
      <c r="K1721">
        <f>IF(ludnosc[[#This Row],[wiek]]&lt;=18, 1, IF(ludnosc[[#This Row],[wiek]]&lt;67, 2, 3))</f>
        <v>1</v>
      </c>
      <c r="L1721">
        <f>SUM(ludnosc[[#This Row],[m_miasto]:[k_wies]])</f>
        <v>297260</v>
      </c>
    </row>
    <row r="1722" spans="1:12" x14ac:dyDescent="0.3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156020</v>
      </c>
      <c r="H1722">
        <f t="shared" si="53"/>
        <v>147129</v>
      </c>
      <c r="I1722">
        <f>IF(ludnosc[[#This Row],[liczba kobiet]]&gt;ludnosc[[#This Row],[liczba mezczyzn]], 1, 0)</f>
        <v>0</v>
      </c>
      <c r="J1722">
        <f>IF(AND(ludnosc[[#This Row],[czy kobiet wiecej]] = 1, I1721=0), 1, 0)</f>
        <v>0</v>
      </c>
      <c r="K1722">
        <f>IF(ludnosc[[#This Row],[wiek]]&lt;=18, 1, IF(ludnosc[[#This Row],[wiek]]&lt;67, 2, 3))</f>
        <v>1</v>
      </c>
      <c r="L1722">
        <f>SUM(ludnosc[[#This Row],[m_miasto]:[k_wies]])</f>
        <v>303149</v>
      </c>
    </row>
    <row r="1723" spans="1:12" x14ac:dyDescent="0.3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159157</v>
      </c>
      <c r="H1723">
        <f t="shared" si="53"/>
        <v>150083</v>
      </c>
      <c r="I1723">
        <f>IF(ludnosc[[#This Row],[liczba kobiet]]&gt;ludnosc[[#This Row],[liczba mezczyzn]], 1, 0)</f>
        <v>0</v>
      </c>
      <c r="J1723">
        <f>IF(AND(ludnosc[[#This Row],[czy kobiet wiecej]] = 1, I1722=0), 1, 0)</f>
        <v>0</v>
      </c>
      <c r="K1723">
        <f>IF(ludnosc[[#This Row],[wiek]]&lt;=18, 1, IF(ludnosc[[#This Row],[wiek]]&lt;67, 2, 3))</f>
        <v>1</v>
      </c>
      <c r="L1723">
        <f>SUM(ludnosc[[#This Row],[m_miasto]:[k_wies]])</f>
        <v>309240</v>
      </c>
    </row>
    <row r="1724" spans="1:12" x14ac:dyDescent="0.3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162368</v>
      </c>
      <c r="H1724">
        <f t="shared" si="53"/>
        <v>153110</v>
      </c>
      <c r="I1724">
        <f>IF(ludnosc[[#This Row],[liczba kobiet]]&gt;ludnosc[[#This Row],[liczba mezczyzn]], 1, 0)</f>
        <v>0</v>
      </c>
      <c r="J1724">
        <f>IF(AND(ludnosc[[#This Row],[czy kobiet wiecej]] = 1, I1723=0), 1, 0)</f>
        <v>0</v>
      </c>
      <c r="K1724">
        <f>IF(ludnosc[[#This Row],[wiek]]&lt;=18, 1, IF(ludnosc[[#This Row],[wiek]]&lt;67, 2, 3))</f>
        <v>1</v>
      </c>
      <c r="L1724">
        <f>SUM(ludnosc[[#This Row],[m_miasto]:[k_wies]])</f>
        <v>315478</v>
      </c>
    </row>
    <row r="1725" spans="1:12" x14ac:dyDescent="0.3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165585</v>
      </c>
      <c r="H1725">
        <f t="shared" si="53"/>
        <v>156132</v>
      </c>
      <c r="I1725">
        <f>IF(ludnosc[[#This Row],[liczba kobiet]]&gt;ludnosc[[#This Row],[liczba mezczyzn]], 1, 0)</f>
        <v>0</v>
      </c>
      <c r="J1725">
        <f>IF(AND(ludnosc[[#This Row],[czy kobiet wiecej]] = 1, I1724=0), 1, 0)</f>
        <v>0</v>
      </c>
      <c r="K1725">
        <f>IF(ludnosc[[#This Row],[wiek]]&lt;=18, 1, IF(ludnosc[[#This Row],[wiek]]&lt;67, 2, 3))</f>
        <v>1</v>
      </c>
      <c r="L1725">
        <f>SUM(ludnosc[[#This Row],[m_miasto]:[k_wies]])</f>
        <v>321717</v>
      </c>
    </row>
    <row r="1726" spans="1:12" x14ac:dyDescent="0.3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168701</v>
      </c>
      <c r="H1726">
        <f t="shared" si="53"/>
        <v>159067</v>
      </c>
      <c r="I1726">
        <f>IF(ludnosc[[#This Row],[liczba kobiet]]&gt;ludnosc[[#This Row],[liczba mezczyzn]], 1, 0)</f>
        <v>0</v>
      </c>
      <c r="J1726">
        <f>IF(AND(ludnosc[[#This Row],[czy kobiet wiecej]] = 1, I1725=0), 1, 0)</f>
        <v>0</v>
      </c>
      <c r="K1726">
        <f>IF(ludnosc[[#This Row],[wiek]]&lt;=18, 1, IF(ludnosc[[#This Row],[wiek]]&lt;67, 2, 3))</f>
        <v>1</v>
      </c>
      <c r="L1726">
        <f>SUM(ludnosc[[#This Row],[m_miasto]:[k_wies]])</f>
        <v>327768</v>
      </c>
    </row>
    <row r="1727" spans="1:12" x14ac:dyDescent="0.3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171559</v>
      </c>
      <c r="H1727">
        <f t="shared" si="53"/>
        <v>161766</v>
      </c>
      <c r="I1727">
        <f>IF(ludnosc[[#This Row],[liczba kobiet]]&gt;ludnosc[[#This Row],[liczba mezczyzn]], 1, 0)</f>
        <v>0</v>
      </c>
      <c r="J1727">
        <f>IF(AND(ludnosc[[#This Row],[czy kobiet wiecej]] = 1, I1726=0), 1, 0)</f>
        <v>0</v>
      </c>
      <c r="K1727">
        <f>IF(ludnosc[[#This Row],[wiek]]&lt;=18, 1, IF(ludnosc[[#This Row],[wiek]]&lt;67, 2, 3))</f>
        <v>1</v>
      </c>
      <c r="L1727">
        <f>SUM(ludnosc[[#This Row],[m_miasto]:[k_wies]])</f>
        <v>333325</v>
      </c>
    </row>
    <row r="1728" spans="1:12" x14ac:dyDescent="0.3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174082</v>
      </c>
      <c r="H1728">
        <f t="shared" si="53"/>
        <v>164151</v>
      </c>
      <c r="I1728">
        <f>IF(ludnosc[[#This Row],[liczba kobiet]]&gt;ludnosc[[#This Row],[liczba mezczyzn]], 1, 0)</f>
        <v>0</v>
      </c>
      <c r="J1728">
        <f>IF(AND(ludnosc[[#This Row],[czy kobiet wiecej]] = 1, I1727=0), 1, 0)</f>
        <v>0</v>
      </c>
      <c r="K1728">
        <f>IF(ludnosc[[#This Row],[wiek]]&lt;=18, 1, IF(ludnosc[[#This Row],[wiek]]&lt;67, 2, 3))</f>
        <v>1</v>
      </c>
      <c r="L1728">
        <f>SUM(ludnosc[[#This Row],[m_miasto]:[k_wies]])</f>
        <v>338233</v>
      </c>
    </row>
    <row r="1729" spans="1:12" x14ac:dyDescent="0.3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176147</v>
      </c>
      <c r="H1729">
        <f t="shared" si="53"/>
        <v>166109</v>
      </c>
      <c r="I1729">
        <f>IF(ludnosc[[#This Row],[liczba kobiet]]&gt;ludnosc[[#This Row],[liczba mezczyzn]], 1, 0)</f>
        <v>0</v>
      </c>
      <c r="J1729">
        <f>IF(AND(ludnosc[[#This Row],[czy kobiet wiecej]] = 1, I1728=0), 1, 0)</f>
        <v>0</v>
      </c>
      <c r="K1729">
        <f>IF(ludnosc[[#This Row],[wiek]]&lt;=18, 1, IF(ludnosc[[#This Row],[wiek]]&lt;67, 2, 3))</f>
        <v>1</v>
      </c>
      <c r="L1729">
        <f>SUM(ludnosc[[#This Row],[m_miasto]:[k_wies]])</f>
        <v>342256</v>
      </c>
    </row>
    <row r="1730" spans="1:12" x14ac:dyDescent="0.3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177615</v>
      </c>
      <c r="H1730">
        <f t="shared" si="53"/>
        <v>167516</v>
      </c>
      <c r="I1730">
        <f>IF(ludnosc[[#This Row],[liczba kobiet]]&gt;ludnosc[[#This Row],[liczba mezczyzn]], 1, 0)</f>
        <v>0</v>
      </c>
      <c r="J1730">
        <f>IF(AND(ludnosc[[#This Row],[czy kobiet wiecej]] = 1, I1729=0), 1, 0)</f>
        <v>0</v>
      </c>
      <c r="K1730">
        <f>IF(ludnosc[[#This Row],[wiek]]&lt;=18, 1, IF(ludnosc[[#This Row],[wiek]]&lt;67, 2, 3))</f>
        <v>1</v>
      </c>
      <c r="L1730">
        <f>SUM(ludnosc[[#This Row],[m_miasto]:[k_wies]])</f>
        <v>345131</v>
      </c>
    </row>
    <row r="1731" spans="1:12" x14ac:dyDescent="0.3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C1731+E1731</f>
        <v>178563</v>
      </c>
      <c r="H1731">
        <f t="shared" ref="H1731:H1794" si="55">D1731+F1731</f>
        <v>168433</v>
      </c>
      <c r="I1731">
        <f>IF(ludnosc[[#This Row],[liczba kobiet]]&gt;ludnosc[[#This Row],[liczba mezczyzn]], 1, 0)</f>
        <v>0</v>
      </c>
      <c r="J1731">
        <f>IF(AND(ludnosc[[#This Row],[czy kobiet wiecej]] = 1, I1730=0), 1, 0)</f>
        <v>0</v>
      </c>
      <c r="K1731">
        <f>IF(ludnosc[[#This Row],[wiek]]&lt;=18, 1, IF(ludnosc[[#This Row],[wiek]]&lt;67, 2, 3))</f>
        <v>1</v>
      </c>
      <c r="L1731">
        <f>SUM(ludnosc[[#This Row],[m_miasto]:[k_wies]])</f>
        <v>346996</v>
      </c>
    </row>
    <row r="1732" spans="1:12" x14ac:dyDescent="0.3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178813</v>
      </c>
      <c r="H1732">
        <f t="shared" si="55"/>
        <v>168710</v>
      </c>
      <c r="I1732">
        <f>IF(ludnosc[[#This Row],[liczba kobiet]]&gt;ludnosc[[#This Row],[liczba mezczyzn]], 1, 0)</f>
        <v>0</v>
      </c>
      <c r="J1732">
        <f>IF(AND(ludnosc[[#This Row],[czy kobiet wiecej]] = 1, I1731=0), 1, 0)</f>
        <v>0</v>
      </c>
      <c r="K1732">
        <f>IF(ludnosc[[#This Row],[wiek]]&lt;=18, 1, IF(ludnosc[[#This Row],[wiek]]&lt;67, 2, 3))</f>
        <v>1</v>
      </c>
      <c r="L1732">
        <f>SUM(ludnosc[[#This Row],[m_miasto]:[k_wies]])</f>
        <v>347523</v>
      </c>
    </row>
    <row r="1733" spans="1:12" x14ac:dyDescent="0.3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180044</v>
      </c>
      <c r="H1733">
        <f t="shared" si="55"/>
        <v>169915</v>
      </c>
      <c r="I1733">
        <f>IF(ludnosc[[#This Row],[liczba kobiet]]&gt;ludnosc[[#This Row],[liczba mezczyzn]], 1, 0)</f>
        <v>0</v>
      </c>
      <c r="J1733">
        <f>IF(AND(ludnosc[[#This Row],[czy kobiet wiecej]] = 1, I1732=0), 1, 0)</f>
        <v>0</v>
      </c>
      <c r="K1733">
        <f>IF(ludnosc[[#This Row],[wiek]]&lt;=18, 1, IF(ludnosc[[#This Row],[wiek]]&lt;67, 2, 3))</f>
        <v>1</v>
      </c>
      <c r="L1733">
        <f>SUM(ludnosc[[#This Row],[m_miasto]:[k_wies]])</f>
        <v>349959</v>
      </c>
    </row>
    <row r="1734" spans="1:12" x14ac:dyDescent="0.3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182410</v>
      </c>
      <c r="H1734">
        <f t="shared" si="55"/>
        <v>172198</v>
      </c>
      <c r="I1734">
        <f>IF(ludnosc[[#This Row],[liczba kobiet]]&gt;ludnosc[[#This Row],[liczba mezczyzn]], 1, 0)</f>
        <v>0</v>
      </c>
      <c r="J1734">
        <f>IF(AND(ludnosc[[#This Row],[czy kobiet wiecej]] = 1, I1733=0), 1, 0)</f>
        <v>0</v>
      </c>
      <c r="K1734">
        <f>IF(ludnosc[[#This Row],[wiek]]&lt;=18, 1, IF(ludnosc[[#This Row],[wiek]]&lt;67, 2, 3))</f>
        <v>1</v>
      </c>
      <c r="L1734">
        <f>SUM(ludnosc[[#This Row],[m_miasto]:[k_wies]])</f>
        <v>354608</v>
      </c>
    </row>
    <row r="1735" spans="1:12" x14ac:dyDescent="0.3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185494</v>
      </c>
      <c r="H1735">
        <f t="shared" si="55"/>
        <v>175183</v>
      </c>
      <c r="I1735">
        <f>IF(ludnosc[[#This Row],[liczba kobiet]]&gt;ludnosc[[#This Row],[liczba mezczyzn]], 1, 0)</f>
        <v>0</v>
      </c>
      <c r="J1735">
        <f>IF(AND(ludnosc[[#This Row],[czy kobiet wiecej]] = 1, I1734=0), 1, 0)</f>
        <v>0</v>
      </c>
      <c r="K1735">
        <f>IF(ludnosc[[#This Row],[wiek]]&lt;=18, 1, IF(ludnosc[[#This Row],[wiek]]&lt;67, 2, 3))</f>
        <v>1</v>
      </c>
      <c r="L1735">
        <f>SUM(ludnosc[[#This Row],[m_miasto]:[k_wies]])</f>
        <v>360677</v>
      </c>
    </row>
    <row r="1736" spans="1:12" x14ac:dyDescent="0.3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184895</v>
      </c>
      <c r="H1736">
        <f t="shared" si="55"/>
        <v>175569</v>
      </c>
      <c r="I1736">
        <f>IF(ludnosc[[#This Row],[liczba kobiet]]&gt;ludnosc[[#This Row],[liczba mezczyzn]], 1, 0)</f>
        <v>0</v>
      </c>
      <c r="J1736">
        <f>IF(AND(ludnosc[[#This Row],[czy kobiet wiecej]] = 1, I1735=0), 1, 0)</f>
        <v>0</v>
      </c>
      <c r="K1736">
        <f>IF(ludnosc[[#This Row],[wiek]]&lt;=18, 1, IF(ludnosc[[#This Row],[wiek]]&lt;67, 2, 3))</f>
        <v>1</v>
      </c>
      <c r="L1736">
        <f>SUM(ludnosc[[#This Row],[m_miasto]:[k_wies]])</f>
        <v>360464</v>
      </c>
    </row>
    <row r="1737" spans="1:12" x14ac:dyDescent="0.3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199150</v>
      </c>
      <c r="H1737">
        <f t="shared" si="55"/>
        <v>188412</v>
      </c>
      <c r="I1737">
        <f>IF(ludnosc[[#This Row],[liczba kobiet]]&gt;ludnosc[[#This Row],[liczba mezczyzn]], 1, 0)</f>
        <v>0</v>
      </c>
      <c r="J1737">
        <f>IF(AND(ludnosc[[#This Row],[czy kobiet wiecej]] = 1, I1736=0), 1, 0)</f>
        <v>0</v>
      </c>
      <c r="K1737">
        <f>IF(ludnosc[[#This Row],[wiek]]&lt;=18, 1, IF(ludnosc[[#This Row],[wiek]]&lt;67, 2, 3))</f>
        <v>1</v>
      </c>
      <c r="L1737">
        <f>SUM(ludnosc[[#This Row],[m_miasto]:[k_wies]])</f>
        <v>387562</v>
      </c>
    </row>
    <row r="1738" spans="1:12" x14ac:dyDescent="0.3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202676</v>
      </c>
      <c r="H1738">
        <f t="shared" si="55"/>
        <v>191877</v>
      </c>
      <c r="I1738">
        <f>IF(ludnosc[[#This Row],[liczba kobiet]]&gt;ludnosc[[#This Row],[liczba mezczyzn]], 1, 0)</f>
        <v>0</v>
      </c>
      <c r="J1738">
        <f>IF(AND(ludnosc[[#This Row],[czy kobiet wiecej]] = 1, I1737=0), 1, 0)</f>
        <v>0</v>
      </c>
      <c r="K1738">
        <f>IF(ludnosc[[#This Row],[wiek]]&lt;=18, 1, IF(ludnosc[[#This Row],[wiek]]&lt;67, 2, 3))</f>
        <v>2</v>
      </c>
      <c r="L1738">
        <f>SUM(ludnosc[[#This Row],[m_miasto]:[k_wies]])</f>
        <v>394553</v>
      </c>
    </row>
    <row r="1739" spans="1:12" x14ac:dyDescent="0.3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211187</v>
      </c>
      <c r="H1739">
        <f t="shared" si="55"/>
        <v>200446</v>
      </c>
      <c r="I1739">
        <f>IF(ludnosc[[#This Row],[liczba kobiet]]&gt;ludnosc[[#This Row],[liczba mezczyzn]], 1, 0)</f>
        <v>0</v>
      </c>
      <c r="J1739">
        <f>IF(AND(ludnosc[[#This Row],[czy kobiet wiecej]] = 1, I1738=0), 1, 0)</f>
        <v>0</v>
      </c>
      <c r="K1739">
        <f>IF(ludnosc[[#This Row],[wiek]]&lt;=18, 1, IF(ludnosc[[#This Row],[wiek]]&lt;67, 2, 3))</f>
        <v>2</v>
      </c>
      <c r="L1739">
        <f>SUM(ludnosc[[#This Row],[m_miasto]:[k_wies]])</f>
        <v>411633</v>
      </c>
    </row>
    <row r="1740" spans="1:12" x14ac:dyDescent="0.3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219871</v>
      </c>
      <c r="H1740">
        <f t="shared" si="55"/>
        <v>210282</v>
      </c>
      <c r="I1740">
        <f>IF(ludnosc[[#This Row],[liczba kobiet]]&gt;ludnosc[[#This Row],[liczba mezczyzn]], 1, 0)</f>
        <v>0</v>
      </c>
      <c r="J1740">
        <f>IF(AND(ludnosc[[#This Row],[czy kobiet wiecej]] = 1, I1739=0), 1, 0)</f>
        <v>0</v>
      </c>
      <c r="K1740">
        <f>IF(ludnosc[[#This Row],[wiek]]&lt;=18, 1, IF(ludnosc[[#This Row],[wiek]]&lt;67, 2, 3))</f>
        <v>2</v>
      </c>
      <c r="L1740">
        <f>SUM(ludnosc[[#This Row],[m_miasto]:[k_wies]])</f>
        <v>430153</v>
      </c>
    </row>
    <row r="1741" spans="1:12" x14ac:dyDescent="0.3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218656</v>
      </c>
      <c r="H1741">
        <f t="shared" si="55"/>
        <v>209238</v>
      </c>
      <c r="I1741">
        <f>IF(ludnosc[[#This Row],[liczba kobiet]]&gt;ludnosc[[#This Row],[liczba mezczyzn]], 1, 0)</f>
        <v>0</v>
      </c>
      <c r="J1741">
        <f>IF(AND(ludnosc[[#This Row],[czy kobiet wiecej]] = 1, I1740=0), 1, 0)</f>
        <v>0</v>
      </c>
      <c r="K1741">
        <f>IF(ludnosc[[#This Row],[wiek]]&lt;=18, 1, IF(ludnosc[[#This Row],[wiek]]&lt;67, 2, 3))</f>
        <v>2</v>
      </c>
      <c r="L1741">
        <f>SUM(ludnosc[[#This Row],[m_miasto]:[k_wies]])</f>
        <v>427894</v>
      </c>
    </row>
    <row r="1742" spans="1:12" x14ac:dyDescent="0.3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204884</v>
      </c>
      <c r="H1742">
        <f t="shared" si="55"/>
        <v>195460</v>
      </c>
      <c r="I1742">
        <f>IF(ludnosc[[#This Row],[liczba kobiet]]&gt;ludnosc[[#This Row],[liczba mezczyzn]], 1, 0)</f>
        <v>0</v>
      </c>
      <c r="J1742">
        <f>IF(AND(ludnosc[[#This Row],[czy kobiet wiecej]] = 1, I1741=0), 1, 0)</f>
        <v>0</v>
      </c>
      <c r="K1742">
        <f>IF(ludnosc[[#This Row],[wiek]]&lt;=18, 1, IF(ludnosc[[#This Row],[wiek]]&lt;67, 2, 3))</f>
        <v>2</v>
      </c>
      <c r="L1742">
        <f>SUM(ludnosc[[#This Row],[m_miasto]:[k_wies]])</f>
        <v>400344</v>
      </c>
    </row>
    <row r="1743" spans="1:12" x14ac:dyDescent="0.3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194762</v>
      </c>
      <c r="H1743">
        <f t="shared" si="55"/>
        <v>185493</v>
      </c>
      <c r="I1743">
        <f>IF(ludnosc[[#This Row],[liczba kobiet]]&gt;ludnosc[[#This Row],[liczba mezczyzn]], 1, 0)</f>
        <v>0</v>
      </c>
      <c r="J1743">
        <f>IF(AND(ludnosc[[#This Row],[czy kobiet wiecej]] = 1, I1742=0), 1, 0)</f>
        <v>0</v>
      </c>
      <c r="K1743">
        <f>IF(ludnosc[[#This Row],[wiek]]&lt;=18, 1, IF(ludnosc[[#This Row],[wiek]]&lt;67, 2, 3))</f>
        <v>2</v>
      </c>
      <c r="L1743">
        <f>SUM(ludnosc[[#This Row],[m_miasto]:[k_wies]])</f>
        <v>380255</v>
      </c>
    </row>
    <row r="1744" spans="1:12" x14ac:dyDescent="0.3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187489</v>
      </c>
      <c r="H1744">
        <f t="shared" si="55"/>
        <v>178890</v>
      </c>
      <c r="I1744">
        <f>IF(ludnosc[[#This Row],[liczba kobiet]]&gt;ludnosc[[#This Row],[liczba mezczyzn]], 1, 0)</f>
        <v>0</v>
      </c>
      <c r="J1744">
        <f>IF(AND(ludnosc[[#This Row],[czy kobiet wiecej]] = 1, I1743=0), 1, 0)</f>
        <v>0</v>
      </c>
      <c r="K1744">
        <f>IF(ludnosc[[#This Row],[wiek]]&lt;=18, 1, IF(ludnosc[[#This Row],[wiek]]&lt;67, 2, 3))</f>
        <v>2</v>
      </c>
      <c r="L1744">
        <f>SUM(ludnosc[[#This Row],[m_miasto]:[k_wies]])</f>
        <v>366379</v>
      </c>
    </row>
    <row r="1745" spans="1:12" x14ac:dyDescent="0.3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182243</v>
      </c>
      <c r="H1745">
        <f t="shared" si="55"/>
        <v>172806</v>
      </c>
      <c r="I1745">
        <f>IF(ludnosc[[#This Row],[liczba kobiet]]&gt;ludnosc[[#This Row],[liczba mezczyzn]], 1, 0)</f>
        <v>0</v>
      </c>
      <c r="J1745">
        <f>IF(AND(ludnosc[[#This Row],[czy kobiet wiecej]] = 1, I1744=0), 1, 0)</f>
        <v>0</v>
      </c>
      <c r="K1745">
        <f>IF(ludnosc[[#This Row],[wiek]]&lt;=18, 1, IF(ludnosc[[#This Row],[wiek]]&lt;67, 2, 3))</f>
        <v>2</v>
      </c>
      <c r="L1745">
        <f>SUM(ludnosc[[#This Row],[m_miasto]:[k_wies]])</f>
        <v>355049</v>
      </c>
    </row>
    <row r="1746" spans="1:12" x14ac:dyDescent="0.3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178927</v>
      </c>
      <c r="H1746">
        <f t="shared" si="55"/>
        <v>170253</v>
      </c>
      <c r="I1746">
        <f>IF(ludnosc[[#This Row],[liczba kobiet]]&gt;ludnosc[[#This Row],[liczba mezczyzn]], 1, 0)</f>
        <v>0</v>
      </c>
      <c r="J1746">
        <f>IF(AND(ludnosc[[#This Row],[czy kobiet wiecej]] = 1, I1745=0), 1, 0)</f>
        <v>0</v>
      </c>
      <c r="K1746">
        <f>IF(ludnosc[[#This Row],[wiek]]&lt;=18, 1, IF(ludnosc[[#This Row],[wiek]]&lt;67, 2, 3))</f>
        <v>2</v>
      </c>
      <c r="L1746">
        <f>SUM(ludnosc[[#This Row],[m_miasto]:[k_wies]])</f>
        <v>349180</v>
      </c>
    </row>
    <row r="1747" spans="1:12" x14ac:dyDescent="0.3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181090</v>
      </c>
      <c r="H1747">
        <f t="shared" si="55"/>
        <v>171772</v>
      </c>
      <c r="I1747">
        <f>IF(ludnosc[[#This Row],[liczba kobiet]]&gt;ludnosc[[#This Row],[liczba mezczyzn]], 1, 0)</f>
        <v>0</v>
      </c>
      <c r="J1747">
        <f>IF(AND(ludnosc[[#This Row],[czy kobiet wiecej]] = 1, I1746=0), 1, 0)</f>
        <v>0</v>
      </c>
      <c r="K1747">
        <f>IF(ludnosc[[#This Row],[wiek]]&lt;=18, 1, IF(ludnosc[[#This Row],[wiek]]&lt;67, 2, 3))</f>
        <v>2</v>
      </c>
      <c r="L1747">
        <f>SUM(ludnosc[[#This Row],[m_miasto]:[k_wies]])</f>
        <v>352862</v>
      </c>
    </row>
    <row r="1748" spans="1:12" x14ac:dyDescent="0.3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187416</v>
      </c>
      <c r="H1748">
        <f t="shared" si="55"/>
        <v>177931</v>
      </c>
      <c r="I1748">
        <f>IF(ludnosc[[#This Row],[liczba kobiet]]&gt;ludnosc[[#This Row],[liczba mezczyzn]], 1, 0)</f>
        <v>0</v>
      </c>
      <c r="J1748">
        <f>IF(AND(ludnosc[[#This Row],[czy kobiet wiecej]] = 1, I1747=0), 1, 0)</f>
        <v>0</v>
      </c>
      <c r="K1748">
        <f>IF(ludnosc[[#This Row],[wiek]]&lt;=18, 1, IF(ludnosc[[#This Row],[wiek]]&lt;67, 2, 3))</f>
        <v>2</v>
      </c>
      <c r="L1748">
        <f>SUM(ludnosc[[#This Row],[m_miasto]:[k_wies]])</f>
        <v>365347</v>
      </c>
    </row>
    <row r="1749" spans="1:12" x14ac:dyDescent="0.3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192626</v>
      </c>
      <c r="H1749">
        <f t="shared" si="55"/>
        <v>182753</v>
      </c>
      <c r="I1749">
        <f>IF(ludnosc[[#This Row],[liczba kobiet]]&gt;ludnosc[[#This Row],[liczba mezczyzn]], 1, 0)</f>
        <v>0</v>
      </c>
      <c r="J1749">
        <f>IF(AND(ludnosc[[#This Row],[czy kobiet wiecej]] = 1, I1748=0), 1, 0)</f>
        <v>0</v>
      </c>
      <c r="K1749">
        <f>IF(ludnosc[[#This Row],[wiek]]&lt;=18, 1, IF(ludnosc[[#This Row],[wiek]]&lt;67, 2, 3))</f>
        <v>2</v>
      </c>
      <c r="L1749">
        <f>SUM(ludnosc[[#This Row],[m_miasto]:[k_wies]])</f>
        <v>375379</v>
      </c>
    </row>
    <row r="1750" spans="1:12" x14ac:dyDescent="0.3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194131</v>
      </c>
      <c r="H1750">
        <f t="shared" si="55"/>
        <v>184360</v>
      </c>
      <c r="I1750">
        <f>IF(ludnosc[[#This Row],[liczba kobiet]]&gt;ludnosc[[#This Row],[liczba mezczyzn]], 1, 0)</f>
        <v>0</v>
      </c>
      <c r="J1750">
        <f>IF(AND(ludnosc[[#This Row],[czy kobiet wiecej]] = 1, I1749=0), 1, 0)</f>
        <v>0</v>
      </c>
      <c r="K1750">
        <f>IF(ludnosc[[#This Row],[wiek]]&lt;=18, 1, IF(ludnosc[[#This Row],[wiek]]&lt;67, 2, 3))</f>
        <v>2</v>
      </c>
      <c r="L1750">
        <f>SUM(ludnosc[[#This Row],[m_miasto]:[k_wies]])</f>
        <v>378491</v>
      </c>
    </row>
    <row r="1751" spans="1:12" x14ac:dyDescent="0.3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200156</v>
      </c>
      <c r="H1751">
        <f t="shared" si="55"/>
        <v>189185</v>
      </c>
      <c r="I1751">
        <f>IF(ludnosc[[#This Row],[liczba kobiet]]&gt;ludnosc[[#This Row],[liczba mezczyzn]], 1, 0)</f>
        <v>0</v>
      </c>
      <c r="J1751">
        <f>IF(AND(ludnosc[[#This Row],[czy kobiet wiecej]] = 1, I1750=0), 1, 0)</f>
        <v>0</v>
      </c>
      <c r="K1751">
        <f>IF(ludnosc[[#This Row],[wiek]]&lt;=18, 1, IF(ludnosc[[#This Row],[wiek]]&lt;67, 2, 3))</f>
        <v>2</v>
      </c>
      <c r="L1751">
        <f>SUM(ludnosc[[#This Row],[m_miasto]:[k_wies]])</f>
        <v>389341</v>
      </c>
    </row>
    <row r="1752" spans="1:12" x14ac:dyDescent="0.3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207752</v>
      </c>
      <c r="H1752">
        <f t="shared" si="55"/>
        <v>197546</v>
      </c>
      <c r="I1752">
        <f>IF(ludnosc[[#This Row],[liczba kobiet]]&gt;ludnosc[[#This Row],[liczba mezczyzn]], 1, 0)</f>
        <v>0</v>
      </c>
      <c r="J1752">
        <f>IF(AND(ludnosc[[#This Row],[czy kobiet wiecej]] = 1, I1751=0), 1, 0)</f>
        <v>0</v>
      </c>
      <c r="K1752">
        <f>IF(ludnosc[[#This Row],[wiek]]&lt;=18, 1, IF(ludnosc[[#This Row],[wiek]]&lt;67, 2, 3))</f>
        <v>2</v>
      </c>
      <c r="L1752">
        <f>SUM(ludnosc[[#This Row],[m_miasto]:[k_wies]])</f>
        <v>405298</v>
      </c>
    </row>
    <row r="1753" spans="1:12" x14ac:dyDescent="0.3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216204</v>
      </c>
      <c r="H1753">
        <f t="shared" si="55"/>
        <v>205070</v>
      </c>
      <c r="I1753">
        <f>IF(ludnosc[[#This Row],[liczba kobiet]]&gt;ludnosc[[#This Row],[liczba mezczyzn]], 1, 0)</f>
        <v>0</v>
      </c>
      <c r="J1753">
        <f>IF(AND(ludnosc[[#This Row],[czy kobiet wiecej]] = 1, I1752=0), 1, 0)</f>
        <v>0</v>
      </c>
      <c r="K1753">
        <f>IF(ludnosc[[#This Row],[wiek]]&lt;=18, 1, IF(ludnosc[[#This Row],[wiek]]&lt;67, 2, 3))</f>
        <v>2</v>
      </c>
      <c r="L1753">
        <f>SUM(ludnosc[[#This Row],[m_miasto]:[k_wies]])</f>
        <v>421274</v>
      </c>
    </row>
    <row r="1754" spans="1:12" x14ac:dyDescent="0.3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221102</v>
      </c>
      <c r="H1754">
        <f t="shared" si="55"/>
        <v>211572</v>
      </c>
      <c r="I1754">
        <f>IF(ludnosc[[#This Row],[liczba kobiet]]&gt;ludnosc[[#This Row],[liczba mezczyzn]], 1, 0)</f>
        <v>0</v>
      </c>
      <c r="J1754">
        <f>IF(AND(ludnosc[[#This Row],[czy kobiet wiecej]] = 1, I1753=0), 1, 0)</f>
        <v>0</v>
      </c>
      <c r="K1754">
        <f>IF(ludnosc[[#This Row],[wiek]]&lt;=18, 1, IF(ludnosc[[#This Row],[wiek]]&lt;67, 2, 3))</f>
        <v>2</v>
      </c>
      <c r="L1754">
        <f>SUM(ludnosc[[#This Row],[m_miasto]:[k_wies]])</f>
        <v>432674</v>
      </c>
    </row>
    <row r="1755" spans="1:12" x14ac:dyDescent="0.3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233971</v>
      </c>
      <c r="H1755">
        <f t="shared" si="55"/>
        <v>225308</v>
      </c>
      <c r="I1755">
        <f>IF(ludnosc[[#This Row],[liczba kobiet]]&gt;ludnosc[[#This Row],[liczba mezczyzn]], 1, 0)</f>
        <v>0</v>
      </c>
      <c r="J1755">
        <f>IF(AND(ludnosc[[#This Row],[czy kobiet wiecej]] = 1, I1754=0), 1, 0)</f>
        <v>0</v>
      </c>
      <c r="K1755">
        <f>IF(ludnosc[[#This Row],[wiek]]&lt;=18, 1, IF(ludnosc[[#This Row],[wiek]]&lt;67, 2, 3))</f>
        <v>2</v>
      </c>
      <c r="L1755">
        <f>SUM(ludnosc[[#This Row],[m_miasto]:[k_wies]])</f>
        <v>459279</v>
      </c>
    </row>
    <row r="1756" spans="1:12" x14ac:dyDescent="0.3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243881</v>
      </c>
      <c r="H1756">
        <f t="shared" si="55"/>
        <v>233600</v>
      </c>
      <c r="I1756">
        <f>IF(ludnosc[[#This Row],[liczba kobiet]]&gt;ludnosc[[#This Row],[liczba mezczyzn]], 1, 0)</f>
        <v>0</v>
      </c>
      <c r="J1756">
        <f>IF(AND(ludnosc[[#This Row],[czy kobiet wiecej]] = 1, I1755=0), 1, 0)</f>
        <v>0</v>
      </c>
      <c r="K1756">
        <f>IF(ludnosc[[#This Row],[wiek]]&lt;=18, 1, IF(ludnosc[[#This Row],[wiek]]&lt;67, 2, 3))</f>
        <v>2</v>
      </c>
      <c r="L1756">
        <f>SUM(ludnosc[[#This Row],[m_miasto]:[k_wies]])</f>
        <v>477481</v>
      </c>
    </row>
    <row r="1757" spans="1:12" x14ac:dyDescent="0.3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252602</v>
      </c>
      <c r="H1757">
        <f t="shared" si="55"/>
        <v>242586</v>
      </c>
      <c r="I1757">
        <f>IF(ludnosc[[#This Row],[liczba kobiet]]&gt;ludnosc[[#This Row],[liczba mezczyzn]], 1, 0)</f>
        <v>0</v>
      </c>
      <c r="J1757">
        <f>IF(AND(ludnosc[[#This Row],[czy kobiet wiecej]] = 1, I1756=0), 1, 0)</f>
        <v>0</v>
      </c>
      <c r="K1757">
        <f>IF(ludnosc[[#This Row],[wiek]]&lt;=18, 1, IF(ludnosc[[#This Row],[wiek]]&lt;67, 2, 3))</f>
        <v>2</v>
      </c>
      <c r="L1757">
        <f>SUM(ludnosc[[#This Row],[m_miasto]:[k_wies]])</f>
        <v>495188</v>
      </c>
    </row>
    <row r="1758" spans="1:12" x14ac:dyDescent="0.3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267621</v>
      </c>
      <c r="H1758">
        <f t="shared" si="55"/>
        <v>256374</v>
      </c>
      <c r="I1758">
        <f>IF(ludnosc[[#This Row],[liczba kobiet]]&gt;ludnosc[[#This Row],[liczba mezczyzn]], 1, 0)</f>
        <v>0</v>
      </c>
      <c r="J1758">
        <f>IF(AND(ludnosc[[#This Row],[czy kobiet wiecej]] = 1, I1757=0), 1, 0)</f>
        <v>0</v>
      </c>
      <c r="K1758">
        <f>IF(ludnosc[[#This Row],[wiek]]&lt;=18, 1, IF(ludnosc[[#This Row],[wiek]]&lt;67, 2, 3))</f>
        <v>2</v>
      </c>
      <c r="L1758">
        <f>SUM(ludnosc[[#This Row],[m_miasto]:[k_wies]])</f>
        <v>523995</v>
      </c>
    </row>
    <row r="1759" spans="1:12" x14ac:dyDescent="0.3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272897</v>
      </c>
      <c r="H1759">
        <f t="shared" si="55"/>
        <v>262561</v>
      </c>
      <c r="I1759">
        <f>IF(ludnosc[[#This Row],[liczba kobiet]]&gt;ludnosc[[#This Row],[liczba mezczyzn]], 1, 0)</f>
        <v>0</v>
      </c>
      <c r="J1759">
        <f>IF(AND(ludnosc[[#This Row],[czy kobiet wiecej]] = 1, I1758=0), 1, 0)</f>
        <v>0</v>
      </c>
      <c r="K1759">
        <f>IF(ludnosc[[#This Row],[wiek]]&lt;=18, 1, IF(ludnosc[[#This Row],[wiek]]&lt;67, 2, 3))</f>
        <v>2</v>
      </c>
      <c r="L1759">
        <f>SUM(ludnosc[[#This Row],[m_miasto]:[k_wies]])</f>
        <v>535458</v>
      </c>
    </row>
    <row r="1760" spans="1:12" x14ac:dyDescent="0.3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274571</v>
      </c>
      <c r="H1760">
        <f t="shared" si="55"/>
        <v>264679</v>
      </c>
      <c r="I1760">
        <f>IF(ludnosc[[#This Row],[liczba kobiet]]&gt;ludnosc[[#This Row],[liczba mezczyzn]], 1, 0)</f>
        <v>0</v>
      </c>
      <c r="J1760">
        <f>IF(AND(ludnosc[[#This Row],[czy kobiet wiecej]] = 1, I1759=0), 1, 0)</f>
        <v>0</v>
      </c>
      <c r="K1760">
        <f>IF(ludnosc[[#This Row],[wiek]]&lt;=18, 1, IF(ludnosc[[#This Row],[wiek]]&lt;67, 2, 3))</f>
        <v>2</v>
      </c>
      <c r="L1760">
        <f>SUM(ludnosc[[#This Row],[m_miasto]:[k_wies]])</f>
        <v>539250</v>
      </c>
    </row>
    <row r="1761" spans="1:12" x14ac:dyDescent="0.3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281582</v>
      </c>
      <c r="H1761">
        <f t="shared" si="55"/>
        <v>273404</v>
      </c>
      <c r="I1761">
        <f>IF(ludnosc[[#This Row],[liczba kobiet]]&gt;ludnosc[[#This Row],[liczba mezczyzn]], 1, 0)</f>
        <v>0</v>
      </c>
      <c r="J1761">
        <f>IF(AND(ludnosc[[#This Row],[czy kobiet wiecej]] = 1, I1760=0), 1, 0)</f>
        <v>0</v>
      </c>
      <c r="K1761">
        <f>IF(ludnosc[[#This Row],[wiek]]&lt;=18, 1, IF(ludnosc[[#This Row],[wiek]]&lt;67, 2, 3))</f>
        <v>2</v>
      </c>
      <c r="L1761">
        <f>SUM(ludnosc[[#This Row],[m_miasto]:[k_wies]])</f>
        <v>554986</v>
      </c>
    </row>
    <row r="1762" spans="1:12" x14ac:dyDescent="0.3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286640</v>
      </c>
      <c r="H1762">
        <f t="shared" si="55"/>
        <v>277714</v>
      </c>
      <c r="I1762">
        <f>IF(ludnosc[[#This Row],[liczba kobiet]]&gt;ludnosc[[#This Row],[liczba mezczyzn]], 1, 0)</f>
        <v>0</v>
      </c>
      <c r="J1762">
        <f>IF(AND(ludnosc[[#This Row],[czy kobiet wiecej]] = 1, I1761=0), 1, 0)</f>
        <v>0</v>
      </c>
      <c r="K1762">
        <f>IF(ludnosc[[#This Row],[wiek]]&lt;=18, 1, IF(ludnosc[[#This Row],[wiek]]&lt;67, 2, 3))</f>
        <v>2</v>
      </c>
      <c r="L1762">
        <f>SUM(ludnosc[[#This Row],[m_miasto]:[k_wies]])</f>
        <v>564354</v>
      </c>
    </row>
    <row r="1763" spans="1:12" x14ac:dyDescent="0.3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297239</v>
      </c>
      <c r="H1763">
        <f t="shared" si="55"/>
        <v>290665</v>
      </c>
      <c r="I1763">
        <f>IF(ludnosc[[#This Row],[liczba kobiet]]&gt;ludnosc[[#This Row],[liczba mezczyzn]], 1, 0)</f>
        <v>0</v>
      </c>
      <c r="J1763">
        <f>IF(AND(ludnosc[[#This Row],[czy kobiet wiecej]] = 1, I1762=0), 1, 0)</f>
        <v>0</v>
      </c>
      <c r="K1763">
        <f>IF(ludnosc[[#This Row],[wiek]]&lt;=18, 1, IF(ludnosc[[#This Row],[wiek]]&lt;67, 2, 3))</f>
        <v>2</v>
      </c>
      <c r="L1763">
        <f>SUM(ludnosc[[#This Row],[m_miasto]:[k_wies]])</f>
        <v>587904</v>
      </c>
    </row>
    <row r="1764" spans="1:12" x14ac:dyDescent="0.3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313598</v>
      </c>
      <c r="H1764">
        <f t="shared" si="55"/>
        <v>307094</v>
      </c>
      <c r="I1764">
        <f>IF(ludnosc[[#This Row],[liczba kobiet]]&gt;ludnosc[[#This Row],[liczba mezczyzn]], 1, 0)</f>
        <v>0</v>
      </c>
      <c r="J1764">
        <f>IF(AND(ludnosc[[#This Row],[czy kobiet wiecej]] = 1, I1763=0), 1, 0)</f>
        <v>0</v>
      </c>
      <c r="K1764">
        <f>IF(ludnosc[[#This Row],[wiek]]&lt;=18, 1, IF(ludnosc[[#This Row],[wiek]]&lt;67, 2, 3))</f>
        <v>2</v>
      </c>
      <c r="L1764">
        <f>SUM(ludnosc[[#This Row],[m_miasto]:[k_wies]])</f>
        <v>620692</v>
      </c>
    </row>
    <row r="1765" spans="1:12" x14ac:dyDescent="0.3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322675</v>
      </c>
      <c r="H1765">
        <f t="shared" si="55"/>
        <v>316080</v>
      </c>
      <c r="I1765">
        <f>IF(ludnosc[[#This Row],[liczba kobiet]]&gt;ludnosc[[#This Row],[liczba mezczyzn]], 1, 0)</f>
        <v>0</v>
      </c>
      <c r="J1765">
        <f>IF(AND(ludnosc[[#This Row],[czy kobiet wiecej]] = 1, I1764=0), 1, 0)</f>
        <v>0</v>
      </c>
      <c r="K1765">
        <f>IF(ludnosc[[#This Row],[wiek]]&lt;=18, 1, IF(ludnosc[[#This Row],[wiek]]&lt;67, 2, 3))</f>
        <v>2</v>
      </c>
      <c r="L1765">
        <f>SUM(ludnosc[[#This Row],[m_miasto]:[k_wies]])</f>
        <v>638755</v>
      </c>
    </row>
    <row r="1766" spans="1:12" x14ac:dyDescent="0.3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330182</v>
      </c>
      <c r="H1766">
        <f t="shared" si="55"/>
        <v>326084</v>
      </c>
      <c r="I1766">
        <f>IF(ludnosc[[#This Row],[liczba kobiet]]&gt;ludnosc[[#This Row],[liczba mezczyzn]], 1, 0)</f>
        <v>0</v>
      </c>
      <c r="J1766">
        <f>IF(AND(ludnosc[[#This Row],[czy kobiet wiecej]] = 1, I1765=0), 1, 0)</f>
        <v>0</v>
      </c>
      <c r="K1766">
        <f>IF(ludnosc[[#This Row],[wiek]]&lt;=18, 1, IF(ludnosc[[#This Row],[wiek]]&lt;67, 2, 3))</f>
        <v>2</v>
      </c>
      <c r="L1766">
        <f>SUM(ludnosc[[#This Row],[m_miasto]:[k_wies]])</f>
        <v>656266</v>
      </c>
    </row>
    <row r="1767" spans="1:12" x14ac:dyDescent="0.3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319623</v>
      </c>
      <c r="H1767">
        <f t="shared" si="55"/>
        <v>314560</v>
      </c>
      <c r="I1767">
        <f>IF(ludnosc[[#This Row],[liczba kobiet]]&gt;ludnosc[[#This Row],[liczba mezczyzn]], 1, 0)</f>
        <v>0</v>
      </c>
      <c r="J1767">
        <f>IF(AND(ludnosc[[#This Row],[czy kobiet wiecej]] = 1, I1766=0), 1, 0)</f>
        <v>0</v>
      </c>
      <c r="K1767">
        <f>IF(ludnosc[[#This Row],[wiek]]&lt;=18, 1, IF(ludnosc[[#This Row],[wiek]]&lt;67, 2, 3))</f>
        <v>2</v>
      </c>
      <c r="L1767">
        <f>SUM(ludnosc[[#This Row],[m_miasto]:[k_wies]])</f>
        <v>634183</v>
      </c>
    </row>
    <row r="1768" spans="1:12" x14ac:dyDescent="0.3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303877</v>
      </c>
      <c r="H1768">
        <f t="shared" si="55"/>
        <v>301701</v>
      </c>
      <c r="I1768">
        <f>IF(ludnosc[[#This Row],[liczba kobiet]]&gt;ludnosc[[#This Row],[liczba mezczyzn]], 1, 0)</f>
        <v>0</v>
      </c>
      <c r="J1768">
        <f>IF(AND(ludnosc[[#This Row],[czy kobiet wiecej]] = 1, I1767=0), 1, 0)</f>
        <v>0</v>
      </c>
      <c r="K1768">
        <f>IF(ludnosc[[#This Row],[wiek]]&lt;=18, 1, IF(ludnosc[[#This Row],[wiek]]&lt;67, 2, 3))</f>
        <v>2</v>
      </c>
      <c r="L1768">
        <f>SUM(ludnosc[[#This Row],[m_miasto]:[k_wies]])</f>
        <v>605578</v>
      </c>
    </row>
    <row r="1769" spans="1:12" x14ac:dyDescent="0.3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307988</v>
      </c>
      <c r="H1769">
        <f t="shared" si="55"/>
        <v>307021</v>
      </c>
      <c r="I1769">
        <f>IF(ludnosc[[#This Row],[liczba kobiet]]&gt;ludnosc[[#This Row],[liczba mezczyzn]], 1, 0)</f>
        <v>0</v>
      </c>
      <c r="J1769">
        <f>IF(AND(ludnosc[[#This Row],[czy kobiet wiecej]] = 1, I1768=0), 1, 0)</f>
        <v>0</v>
      </c>
      <c r="K1769">
        <f>IF(ludnosc[[#This Row],[wiek]]&lt;=18, 1, IF(ludnosc[[#This Row],[wiek]]&lt;67, 2, 3))</f>
        <v>2</v>
      </c>
      <c r="L1769">
        <f>SUM(ludnosc[[#This Row],[m_miasto]:[k_wies]])</f>
        <v>615009</v>
      </c>
    </row>
    <row r="1770" spans="1:12" x14ac:dyDescent="0.3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305590</v>
      </c>
      <c r="H1770">
        <f t="shared" si="55"/>
        <v>303424</v>
      </c>
      <c r="I1770">
        <f>IF(ludnosc[[#This Row],[liczba kobiet]]&gt;ludnosc[[#This Row],[liczba mezczyzn]], 1, 0)</f>
        <v>0</v>
      </c>
      <c r="J1770">
        <f>IF(AND(ludnosc[[#This Row],[czy kobiet wiecej]] = 1, I1769=0), 1, 0)</f>
        <v>0</v>
      </c>
      <c r="K1770">
        <f>IF(ludnosc[[#This Row],[wiek]]&lt;=18, 1, IF(ludnosc[[#This Row],[wiek]]&lt;67, 2, 3))</f>
        <v>2</v>
      </c>
      <c r="L1770">
        <f>SUM(ludnosc[[#This Row],[m_miasto]:[k_wies]])</f>
        <v>609014</v>
      </c>
    </row>
    <row r="1771" spans="1:12" x14ac:dyDescent="0.3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294933</v>
      </c>
      <c r="H1771">
        <f t="shared" si="55"/>
        <v>294904</v>
      </c>
      <c r="I1771">
        <f>IF(ludnosc[[#This Row],[liczba kobiet]]&gt;ludnosc[[#This Row],[liczba mezczyzn]], 1, 0)</f>
        <v>0</v>
      </c>
      <c r="J1771">
        <f>IF(AND(ludnosc[[#This Row],[czy kobiet wiecej]] = 1, I1770=0), 1, 0)</f>
        <v>0</v>
      </c>
      <c r="K1771">
        <f>IF(ludnosc[[#This Row],[wiek]]&lt;=18, 1, IF(ludnosc[[#This Row],[wiek]]&lt;67, 2, 3))</f>
        <v>2</v>
      </c>
      <c r="L1771">
        <f>SUM(ludnosc[[#This Row],[m_miasto]:[k_wies]])</f>
        <v>589837</v>
      </c>
    </row>
    <row r="1772" spans="1:12" x14ac:dyDescent="0.3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291145</v>
      </c>
      <c r="H1772">
        <f t="shared" si="55"/>
        <v>291760</v>
      </c>
      <c r="I1772">
        <f>IF(ludnosc[[#This Row],[liczba kobiet]]&gt;ludnosc[[#This Row],[liczba mezczyzn]], 1, 0)</f>
        <v>1</v>
      </c>
      <c r="J1772">
        <f>IF(AND(ludnosc[[#This Row],[czy kobiet wiecej]] = 1, I1771=0), 1, 0)</f>
        <v>1</v>
      </c>
      <c r="K1772">
        <f>IF(ludnosc[[#This Row],[wiek]]&lt;=18, 1, IF(ludnosc[[#This Row],[wiek]]&lt;67, 2, 3))</f>
        <v>2</v>
      </c>
      <c r="L1772">
        <f>SUM(ludnosc[[#This Row],[m_miasto]:[k_wies]])</f>
        <v>582905</v>
      </c>
    </row>
    <row r="1773" spans="1:12" x14ac:dyDescent="0.3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289898</v>
      </c>
      <c r="H1773">
        <f t="shared" si="55"/>
        <v>292631</v>
      </c>
      <c r="I1773">
        <f>IF(ludnosc[[#This Row],[liczba kobiet]]&gt;ludnosc[[#This Row],[liczba mezczyzn]], 1, 0)</f>
        <v>1</v>
      </c>
      <c r="J1773">
        <f>IF(AND(ludnosc[[#This Row],[czy kobiet wiecej]] = 1, I1772=0), 1, 0)</f>
        <v>0</v>
      </c>
      <c r="K1773">
        <f>IF(ludnosc[[#This Row],[wiek]]&lt;=18, 1, IF(ludnosc[[#This Row],[wiek]]&lt;67, 2, 3))</f>
        <v>2</v>
      </c>
      <c r="L1773">
        <f>SUM(ludnosc[[#This Row],[m_miasto]:[k_wies]])</f>
        <v>582529</v>
      </c>
    </row>
    <row r="1774" spans="1:12" x14ac:dyDescent="0.3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278072</v>
      </c>
      <c r="H1774">
        <f t="shared" si="55"/>
        <v>282024</v>
      </c>
      <c r="I1774">
        <f>IF(ludnosc[[#This Row],[liczba kobiet]]&gt;ludnosc[[#This Row],[liczba mezczyzn]], 1, 0)</f>
        <v>1</v>
      </c>
      <c r="J1774">
        <f>IF(AND(ludnosc[[#This Row],[czy kobiet wiecej]] = 1, I1773=0), 1, 0)</f>
        <v>0</v>
      </c>
      <c r="K1774">
        <f>IF(ludnosc[[#This Row],[wiek]]&lt;=18, 1, IF(ludnosc[[#This Row],[wiek]]&lt;67, 2, 3))</f>
        <v>2</v>
      </c>
      <c r="L1774">
        <f>SUM(ludnosc[[#This Row],[m_miasto]:[k_wies]])</f>
        <v>560096</v>
      </c>
    </row>
    <row r="1775" spans="1:12" x14ac:dyDescent="0.3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266707</v>
      </c>
      <c r="H1775">
        <f t="shared" si="55"/>
        <v>270741</v>
      </c>
      <c r="I1775">
        <f>IF(ludnosc[[#This Row],[liczba kobiet]]&gt;ludnosc[[#This Row],[liczba mezczyzn]], 1, 0)</f>
        <v>1</v>
      </c>
      <c r="J1775">
        <f>IF(AND(ludnosc[[#This Row],[czy kobiet wiecej]] = 1, I1774=0), 1, 0)</f>
        <v>0</v>
      </c>
      <c r="K1775">
        <f>IF(ludnosc[[#This Row],[wiek]]&lt;=18, 1, IF(ludnosc[[#This Row],[wiek]]&lt;67, 2, 3))</f>
        <v>2</v>
      </c>
      <c r="L1775">
        <f>SUM(ludnosc[[#This Row],[m_miasto]:[k_wies]])</f>
        <v>537448</v>
      </c>
    </row>
    <row r="1776" spans="1:12" x14ac:dyDescent="0.3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253706</v>
      </c>
      <c r="H1776">
        <f t="shared" si="55"/>
        <v>260098</v>
      </c>
      <c r="I1776">
        <f>IF(ludnosc[[#This Row],[liczba kobiet]]&gt;ludnosc[[#This Row],[liczba mezczyzn]], 1, 0)</f>
        <v>1</v>
      </c>
      <c r="J1776">
        <f>IF(AND(ludnosc[[#This Row],[czy kobiet wiecej]] = 1, I1775=0), 1, 0)</f>
        <v>0</v>
      </c>
      <c r="K1776">
        <f>IF(ludnosc[[#This Row],[wiek]]&lt;=18, 1, IF(ludnosc[[#This Row],[wiek]]&lt;67, 2, 3))</f>
        <v>2</v>
      </c>
      <c r="L1776">
        <f>SUM(ludnosc[[#This Row],[m_miasto]:[k_wies]])</f>
        <v>513804</v>
      </c>
    </row>
    <row r="1777" spans="1:12" x14ac:dyDescent="0.3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242516</v>
      </c>
      <c r="H1777">
        <f t="shared" si="55"/>
        <v>249635</v>
      </c>
      <c r="I1777">
        <f>IF(ludnosc[[#This Row],[liczba kobiet]]&gt;ludnosc[[#This Row],[liczba mezczyzn]], 1, 0)</f>
        <v>1</v>
      </c>
      <c r="J1777">
        <f>IF(AND(ludnosc[[#This Row],[czy kobiet wiecej]] = 1, I1776=0), 1, 0)</f>
        <v>0</v>
      </c>
      <c r="K1777">
        <f>IF(ludnosc[[#This Row],[wiek]]&lt;=18, 1, IF(ludnosc[[#This Row],[wiek]]&lt;67, 2, 3))</f>
        <v>2</v>
      </c>
      <c r="L1777">
        <f>SUM(ludnosc[[#This Row],[m_miasto]:[k_wies]])</f>
        <v>492151</v>
      </c>
    </row>
    <row r="1778" spans="1:12" x14ac:dyDescent="0.3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230037</v>
      </c>
      <c r="H1778">
        <f t="shared" si="55"/>
        <v>240013</v>
      </c>
      <c r="I1778">
        <f>IF(ludnosc[[#This Row],[liczba kobiet]]&gt;ludnosc[[#This Row],[liczba mezczyzn]], 1, 0)</f>
        <v>1</v>
      </c>
      <c r="J1778">
        <f>IF(AND(ludnosc[[#This Row],[czy kobiet wiecej]] = 1, I1777=0), 1, 0)</f>
        <v>0</v>
      </c>
      <c r="K1778">
        <f>IF(ludnosc[[#This Row],[wiek]]&lt;=18, 1, IF(ludnosc[[#This Row],[wiek]]&lt;67, 2, 3))</f>
        <v>2</v>
      </c>
      <c r="L1778">
        <f>SUM(ludnosc[[#This Row],[m_miasto]:[k_wies]])</f>
        <v>470050</v>
      </c>
    </row>
    <row r="1779" spans="1:12" x14ac:dyDescent="0.3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221605</v>
      </c>
      <c r="H1779">
        <f t="shared" si="55"/>
        <v>231269</v>
      </c>
      <c r="I1779">
        <f>IF(ludnosc[[#This Row],[liczba kobiet]]&gt;ludnosc[[#This Row],[liczba mezczyzn]], 1, 0)</f>
        <v>1</v>
      </c>
      <c r="J1779">
        <f>IF(AND(ludnosc[[#This Row],[czy kobiet wiecej]] = 1, I1778=0), 1, 0)</f>
        <v>0</v>
      </c>
      <c r="K1779">
        <f>IF(ludnosc[[#This Row],[wiek]]&lt;=18, 1, IF(ludnosc[[#This Row],[wiek]]&lt;67, 2, 3))</f>
        <v>2</v>
      </c>
      <c r="L1779">
        <f>SUM(ludnosc[[#This Row],[m_miasto]:[k_wies]])</f>
        <v>452874</v>
      </c>
    </row>
    <row r="1780" spans="1:12" x14ac:dyDescent="0.3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210369</v>
      </c>
      <c r="H1780">
        <f t="shared" si="55"/>
        <v>222838</v>
      </c>
      <c r="I1780">
        <f>IF(ludnosc[[#This Row],[liczba kobiet]]&gt;ludnosc[[#This Row],[liczba mezczyzn]], 1, 0)</f>
        <v>1</v>
      </c>
      <c r="J1780">
        <f>IF(AND(ludnosc[[#This Row],[czy kobiet wiecej]] = 1, I1779=0), 1, 0)</f>
        <v>0</v>
      </c>
      <c r="K1780">
        <f>IF(ludnosc[[#This Row],[wiek]]&lt;=18, 1, IF(ludnosc[[#This Row],[wiek]]&lt;67, 2, 3))</f>
        <v>2</v>
      </c>
      <c r="L1780">
        <f>SUM(ludnosc[[#This Row],[m_miasto]:[k_wies]])</f>
        <v>433207</v>
      </c>
    </row>
    <row r="1781" spans="1:12" x14ac:dyDescent="0.3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204495</v>
      </c>
      <c r="H1781">
        <f t="shared" si="55"/>
        <v>218013</v>
      </c>
      <c r="I1781">
        <f>IF(ludnosc[[#This Row],[liczba kobiet]]&gt;ludnosc[[#This Row],[liczba mezczyzn]], 1, 0)</f>
        <v>1</v>
      </c>
      <c r="J1781">
        <f>IF(AND(ludnosc[[#This Row],[czy kobiet wiecej]] = 1, I1780=0), 1, 0)</f>
        <v>0</v>
      </c>
      <c r="K1781">
        <f>IF(ludnosc[[#This Row],[wiek]]&lt;=18, 1, IF(ludnosc[[#This Row],[wiek]]&lt;67, 2, 3))</f>
        <v>2</v>
      </c>
      <c r="L1781">
        <f>SUM(ludnosc[[#This Row],[m_miasto]:[k_wies]])</f>
        <v>422508</v>
      </c>
    </row>
    <row r="1782" spans="1:12" x14ac:dyDescent="0.3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199822</v>
      </c>
      <c r="H1782">
        <f t="shared" si="55"/>
        <v>215244</v>
      </c>
      <c r="I1782">
        <f>IF(ludnosc[[#This Row],[liczba kobiet]]&gt;ludnosc[[#This Row],[liczba mezczyzn]], 1, 0)</f>
        <v>1</v>
      </c>
      <c r="J1782">
        <f>IF(AND(ludnosc[[#This Row],[czy kobiet wiecej]] = 1, I1781=0), 1, 0)</f>
        <v>0</v>
      </c>
      <c r="K1782">
        <f>IF(ludnosc[[#This Row],[wiek]]&lt;=18, 1, IF(ludnosc[[#This Row],[wiek]]&lt;67, 2, 3))</f>
        <v>2</v>
      </c>
      <c r="L1782">
        <f>SUM(ludnosc[[#This Row],[m_miasto]:[k_wies]])</f>
        <v>415066</v>
      </c>
    </row>
    <row r="1783" spans="1:12" x14ac:dyDescent="0.3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197947</v>
      </c>
      <c r="H1783">
        <f t="shared" si="55"/>
        <v>215700</v>
      </c>
      <c r="I1783">
        <f>IF(ludnosc[[#This Row],[liczba kobiet]]&gt;ludnosc[[#This Row],[liczba mezczyzn]], 1, 0)</f>
        <v>1</v>
      </c>
      <c r="J1783">
        <f>IF(AND(ludnosc[[#This Row],[czy kobiet wiecej]] = 1, I1782=0), 1, 0)</f>
        <v>0</v>
      </c>
      <c r="K1783">
        <f>IF(ludnosc[[#This Row],[wiek]]&lt;=18, 1, IF(ludnosc[[#This Row],[wiek]]&lt;67, 2, 3))</f>
        <v>2</v>
      </c>
      <c r="L1783">
        <f>SUM(ludnosc[[#This Row],[m_miasto]:[k_wies]])</f>
        <v>413647</v>
      </c>
    </row>
    <row r="1784" spans="1:12" x14ac:dyDescent="0.3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197246</v>
      </c>
      <c r="H1784">
        <f t="shared" si="55"/>
        <v>217240</v>
      </c>
      <c r="I1784">
        <f>IF(ludnosc[[#This Row],[liczba kobiet]]&gt;ludnosc[[#This Row],[liczba mezczyzn]], 1, 0)</f>
        <v>1</v>
      </c>
      <c r="J1784">
        <f>IF(AND(ludnosc[[#This Row],[czy kobiet wiecej]] = 1, I1783=0), 1, 0)</f>
        <v>0</v>
      </c>
      <c r="K1784">
        <f>IF(ludnosc[[#This Row],[wiek]]&lt;=18, 1, IF(ludnosc[[#This Row],[wiek]]&lt;67, 2, 3))</f>
        <v>2</v>
      </c>
      <c r="L1784">
        <f>SUM(ludnosc[[#This Row],[m_miasto]:[k_wies]])</f>
        <v>414486</v>
      </c>
    </row>
    <row r="1785" spans="1:12" x14ac:dyDescent="0.3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198150</v>
      </c>
      <c r="H1785">
        <f t="shared" si="55"/>
        <v>221049</v>
      </c>
      <c r="I1785">
        <f>IF(ludnosc[[#This Row],[liczba kobiet]]&gt;ludnosc[[#This Row],[liczba mezczyzn]], 1, 0)</f>
        <v>1</v>
      </c>
      <c r="J1785">
        <f>IF(AND(ludnosc[[#This Row],[czy kobiet wiecej]] = 1, I1784=0), 1, 0)</f>
        <v>0</v>
      </c>
      <c r="K1785">
        <f>IF(ludnosc[[#This Row],[wiek]]&lt;=18, 1, IF(ludnosc[[#This Row],[wiek]]&lt;67, 2, 3))</f>
        <v>2</v>
      </c>
      <c r="L1785">
        <f>SUM(ludnosc[[#This Row],[m_miasto]:[k_wies]])</f>
        <v>419199</v>
      </c>
    </row>
    <row r="1786" spans="1:12" x14ac:dyDescent="0.3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197893</v>
      </c>
      <c r="H1786">
        <f t="shared" si="55"/>
        <v>225174</v>
      </c>
      <c r="I1786">
        <f>IF(ludnosc[[#This Row],[liczba kobiet]]&gt;ludnosc[[#This Row],[liczba mezczyzn]], 1, 0)</f>
        <v>1</v>
      </c>
      <c r="J1786">
        <f>IF(AND(ludnosc[[#This Row],[czy kobiet wiecej]] = 1, I1785=0), 1, 0)</f>
        <v>0</v>
      </c>
      <c r="K1786">
        <f>IF(ludnosc[[#This Row],[wiek]]&lt;=18, 1, IF(ludnosc[[#This Row],[wiek]]&lt;67, 2, 3))</f>
        <v>3</v>
      </c>
      <c r="L1786">
        <f>SUM(ludnosc[[#This Row],[m_miasto]:[k_wies]])</f>
        <v>423067</v>
      </c>
    </row>
    <row r="1787" spans="1:12" x14ac:dyDescent="0.3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195675</v>
      </c>
      <c r="H1787">
        <f t="shared" si="55"/>
        <v>225676</v>
      </c>
      <c r="I1787">
        <f>IF(ludnosc[[#This Row],[liczba kobiet]]&gt;ludnosc[[#This Row],[liczba mezczyzn]], 1, 0)</f>
        <v>1</v>
      </c>
      <c r="J1787">
        <f>IF(AND(ludnosc[[#This Row],[czy kobiet wiecej]] = 1, I1786=0), 1, 0)</f>
        <v>0</v>
      </c>
      <c r="K1787">
        <f>IF(ludnosc[[#This Row],[wiek]]&lt;=18, 1, IF(ludnosc[[#This Row],[wiek]]&lt;67, 2, 3))</f>
        <v>3</v>
      </c>
      <c r="L1787">
        <f>SUM(ludnosc[[#This Row],[m_miasto]:[k_wies]])</f>
        <v>421351</v>
      </c>
    </row>
    <row r="1788" spans="1:12" x14ac:dyDescent="0.3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197781</v>
      </c>
      <c r="H1788">
        <f t="shared" si="55"/>
        <v>233160</v>
      </c>
      <c r="I1788">
        <f>IF(ludnosc[[#This Row],[liczba kobiet]]&gt;ludnosc[[#This Row],[liczba mezczyzn]], 1, 0)</f>
        <v>1</v>
      </c>
      <c r="J1788">
        <f>IF(AND(ludnosc[[#This Row],[czy kobiet wiecej]] = 1, I1787=0), 1, 0)</f>
        <v>0</v>
      </c>
      <c r="K1788">
        <f>IF(ludnosc[[#This Row],[wiek]]&lt;=18, 1, IF(ludnosc[[#This Row],[wiek]]&lt;67, 2, 3))</f>
        <v>3</v>
      </c>
      <c r="L1788">
        <f>SUM(ludnosc[[#This Row],[m_miasto]:[k_wies]])</f>
        <v>430941</v>
      </c>
    </row>
    <row r="1789" spans="1:12" x14ac:dyDescent="0.3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203000</v>
      </c>
      <c r="H1789">
        <f t="shared" si="55"/>
        <v>245380</v>
      </c>
      <c r="I1789">
        <f>IF(ludnosc[[#This Row],[liczba kobiet]]&gt;ludnosc[[#This Row],[liczba mezczyzn]], 1, 0)</f>
        <v>1</v>
      </c>
      <c r="J1789">
        <f>IF(AND(ludnosc[[#This Row],[czy kobiet wiecej]] = 1, I1788=0), 1, 0)</f>
        <v>0</v>
      </c>
      <c r="K1789">
        <f>IF(ludnosc[[#This Row],[wiek]]&lt;=18, 1, IF(ludnosc[[#This Row],[wiek]]&lt;67, 2, 3))</f>
        <v>3</v>
      </c>
      <c r="L1789">
        <f>SUM(ludnosc[[#This Row],[m_miasto]:[k_wies]])</f>
        <v>448380</v>
      </c>
    </row>
    <row r="1790" spans="1:12" x14ac:dyDescent="0.3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210307</v>
      </c>
      <c r="H1790">
        <f t="shared" si="55"/>
        <v>259001</v>
      </c>
      <c r="I1790">
        <f>IF(ludnosc[[#This Row],[liczba kobiet]]&gt;ludnosc[[#This Row],[liczba mezczyzn]], 1, 0)</f>
        <v>1</v>
      </c>
      <c r="J1790">
        <f>IF(AND(ludnosc[[#This Row],[czy kobiet wiecej]] = 1, I1789=0), 1, 0)</f>
        <v>0</v>
      </c>
      <c r="K1790">
        <f>IF(ludnosc[[#This Row],[wiek]]&lt;=18, 1, IF(ludnosc[[#This Row],[wiek]]&lt;67, 2, 3))</f>
        <v>3</v>
      </c>
      <c r="L1790">
        <f>SUM(ludnosc[[#This Row],[m_miasto]:[k_wies]])</f>
        <v>469308</v>
      </c>
    </row>
    <row r="1791" spans="1:12" x14ac:dyDescent="0.3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210504</v>
      </c>
      <c r="H1791">
        <f t="shared" si="55"/>
        <v>265323</v>
      </c>
      <c r="I1791">
        <f>IF(ludnosc[[#This Row],[liczba kobiet]]&gt;ludnosc[[#This Row],[liczba mezczyzn]], 1, 0)</f>
        <v>1</v>
      </c>
      <c r="J1791">
        <f>IF(AND(ludnosc[[#This Row],[czy kobiet wiecej]] = 1, I1790=0), 1, 0)</f>
        <v>0</v>
      </c>
      <c r="K1791">
        <f>IF(ludnosc[[#This Row],[wiek]]&lt;=18, 1, IF(ludnosc[[#This Row],[wiek]]&lt;67, 2, 3))</f>
        <v>3</v>
      </c>
      <c r="L1791">
        <f>SUM(ludnosc[[#This Row],[m_miasto]:[k_wies]])</f>
        <v>475827</v>
      </c>
    </row>
    <row r="1792" spans="1:12" x14ac:dyDescent="0.3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206077</v>
      </c>
      <c r="H1792">
        <f t="shared" si="55"/>
        <v>267031</v>
      </c>
      <c r="I1792">
        <f>IF(ludnosc[[#This Row],[liczba kobiet]]&gt;ludnosc[[#This Row],[liczba mezczyzn]], 1, 0)</f>
        <v>1</v>
      </c>
      <c r="J1792">
        <f>IF(AND(ludnosc[[#This Row],[czy kobiet wiecej]] = 1, I1791=0), 1, 0)</f>
        <v>0</v>
      </c>
      <c r="K1792">
        <f>IF(ludnosc[[#This Row],[wiek]]&lt;=18, 1, IF(ludnosc[[#This Row],[wiek]]&lt;67, 2, 3))</f>
        <v>3</v>
      </c>
      <c r="L1792">
        <f>SUM(ludnosc[[#This Row],[m_miasto]:[k_wies]])</f>
        <v>473108</v>
      </c>
    </row>
    <row r="1793" spans="1:12" x14ac:dyDescent="0.3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196617</v>
      </c>
      <c r="H1793">
        <f t="shared" si="55"/>
        <v>260564</v>
      </c>
      <c r="I1793">
        <f>IF(ludnosc[[#This Row],[liczba kobiet]]&gt;ludnosc[[#This Row],[liczba mezczyzn]], 1, 0)</f>
        <v>1</v>
      </c>
      <c r="J1793">
        <f>IF(AND(ludnosc[[#This Row],[czy kobiet wiecej]] = 1, I1792=0), 1, 0)</f>
        <v>0</v>
      </c>
      <c r="K1793">
        <f>IF(ludnosc[[#This Row],[wiek]]&lt;=18, 1, IF(ludnosc[[#This Row],[wiek]]&lt;67, 2, 3))</f>
        <v>3</v>
      </c>
      <c r="L1793">
        <f>SUM(ludnosc[[#This Row],[m_miasto]:[k_wies]])</f>
        <v>457181</v>
      </c>
    </row>
    <row r="1794" spans="1:12" x14ac:dyDescent="0.3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190187</v>
      </c>
      <c r="H1794">
        <f t="shared" si="55"/>
        <v>259042</v>
      </c>
      <c r="I1794">
        <f>IF(ludnosc[[#This Row],[liczba kobiet]]&gt;ludnosc[[#This Row],[liczba mezczyzn]], 1, 0)</f>
        <v>1</v>
      </c>
      <c r="J1794">
        <f>IF(AND(ludnosc[[#This Row],[czy kobiet wiecej]] = 1, I1793=0), 1, 0)</f>
        <v>0</v>
      </c>
      <c r="K1794">
        <f>IF(ludnosc[[#This Row],[wiek]]&lt;=18, 1, IF(ludnosc[[#This Row],[wiek]]&lt;67, 2, 3))</f>
        <v>3</v>
      </c>
      <c r="L1794">
        <f>SUM(ludnosc[[#This Row],[m_miasto]:[k_wies]])</f>
        <v>449229</v>
      </c>
    </row>
    <row r="1795" spans="1:12" x14ac:dyDescent="0.3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C1795+E1795</f>
        <v>173738</v>
      </c>
      <c r="H1795">
        <f t="shared" ref="H1795:H1858" si="57">D1795+F1795</f>
        <v>245201</v>
      </c>
      <c r="I1795">
        <f>IF(ludnosc[[#This Row],[liczba kobiet]]&gt;ludnosc[[#This Row],[liczba mezczyzn]], 1, 0)</f>
        <v>1</v>
      </c>
      <c r="J1795">
        <f>IF(AND(ludnosc[[#This Row],[czy kobiet wiecej]] = 1, I1794=0), 1, 0)</f>
        <v>0</v>
      </c>
      <c r="K1795">
        <f>IF(ludnosc[[#This Row],[wiek]]&lt;=18, 1, IF(ludnosc[[#This Row],[wiek]]&lt;67, 2, 3))</f>
        <v>3</v>
      </c>
      <c r="L1795">
        <f>SUM(ludnosc[[#This Row],[m_miasto]:[k_wies]])</f>
        <v>418939</v>
      </c>
    </row>
    <row r="1796" spans="1:12" x14ac:dyDescent="0.3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163232</v>
      </c>
      <c r="H1796">
        <f t="shared" si="57"/>
        <v>238585</v>
      </c>
      <c r="I1796">
        <f>IF(ludnosc[[#This Row],[liczba kobiet]]&gt;ludnosc[[#This Row],[liczba mezczyzn]], 1, 0)</f>
        <v>1</v>
      </c>
      <c r="J1796">
        <f>IF(AND(ludnosc[[#This Row],[czy kobiet wiecej]] = 1, I1795=0), 1, 0)</f>
        <v>0</v>
      </c>
      <c r="K1796">
        <f>IF(ludnosc[[#This Row],[wiek]]&lt;=18, 1, IF(ludnosc[[#This Row],[wiek]]&lt;67, 2, 3))</f>
        <v>3</v>
      </c>
      <c r="L1796">
        <f>SUM(ludnosc[[#This Row],[m_miasto]:[k_wies]])</f>
        <v>401817</v>
      </c>
    </row>
    <row r="1797" spans="1:12" x14ac:dyDescent="0.3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151147</v>
      </c>
      <c r="H1797">
        <f t="shared" si="57"/>
        <v>228901</v>
      </c>
      <c r="I1797">
        <f>IF(ludnosc[[#This Row],[liczba kobiet]]&gt;ludnosc[[#This Row],[liczba mezczyzn]], 1, 0)</f>
        <v>1</v>
      </c>
      <c r="J1797">
        <f>IF(AND(ludnosc[[#This Row],[czy kobiet wiecej]] = 1, I1796=0), 1, 0)</f>
        <v>0</v>
      </c>
      <c r="K1797">
        <f>IF(ludnosc[[#This Row],[wiek]]&lt;=18, 1, IF(ludnosc[[#This Row],[wiek]]&lt;67, 2, 3))</f>
        <v>3</v>
      </c>
      <c r="L1797">
        <f>SUM(ludnosc[[#This Row],[m_miasto]:[k_wies]])</f>
        <v>380048</v>
      </c>
    </row>
    <row r="1798" spans="1:12" x14ac:dyDescent="0.3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138428</v>
      </c>
      <c r="H1798">
        <f t="shared" si="57"/>
        <v>219300</v>
      </c>
      <c r="I1798">
        <f>IF(ludnosc[[#This Row],[liczba kobiet]]&gt;ludnosc[[#This Row],[liczba mezczyzn]], 1, 0)</f>
        <v>1</v>
      </c>
      <c r="J1798">
        <f>IF(AND(ludnosc[[#This Row],[czy kobiet wiecej]] = 1, I1797=0), 1, 0)</f>
        <v>0</v>
      </c>
      <c r="K1798">
        <f>IF(ludnosc[[#This Row],[wiek]]&lt;=18, 1, IF(ludnosc[[#This Row],[wiek]]&lt;67, 2, 3))</f>
        <v>3</v>
      </c>
      <c r="L1798">
        <f>SUM(ludnosc[[#This Row],[m_miasto]:[k_wies]])</f>
        <v>357728</v>
      </c>
    </row>
    <row r="1799" spans="1:12" x14ac:dyDescent="0.3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123470</v>
      </c>
      <c r="H1799">
        <f t="shared" si="57"/>
        <v>201419</v>
      </c>
      <c r="I1799">
        <f>IF(ludnosc[[#This Row],[liczba kobiet]]&gt;ludnosc[[#This Row],[liczba mezczyzn]], 1, 0)</f>
        <v>1</v>
      </c>
      <c r="J1799">
        <f>IF(AND(ludnosc[[#This Row],[czy kobiet wiecej]] = 1, I1798=0), 1, 0)</f>
        <v>0</v>
      </c>
      <c r="K1799">
        <f>IF(ludnosc[[#This Row],[wiek]]&lt;=18, 1, IF(ludnosc[[#This Row],[wiek]]&lt;67, 2, 3))</f>
        <v>3</v>
      </c>
      <c r="L1799">
        <f>SUM(ludnosc[[#This Row],[m_miasto]:[k_wies]])</f>
        <v>324889</v>
      </c>
    </row>
    <row r="1800" spans="1:12" x14ac:dyDescent="0.3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108598</v>
      </c>
      <c r="H1800">
        <f t="shared" si="57"/>
        <v>185640</v>
      </c>
      <c r="I1800">
        <f>IF(ludnosc[[#This Row],[liczba kobiet]]&gt;ludnosc[[#This Row],[liczba mezczyzn]], 1, 0)</f>
        <v>1</v>
      </c>
      <c r="J1800">
        <f>IF(AND(ludnosc[[#This Row],[czy kobiet wiecej]] = 1, I1799=0), 1, 0)</f>
        <v>0</v>
      </c>
      <c r="K1800">
        <f>IF(ludnosc[[#This Row],[wiek]]&lt;=18, 1, IF(ludnosc[[#This Row],[wiek]]&lt;67, 2, 3))</f>
        <v>3</v>
      </c>
      <c r="L1800">
        <f>SUM(ludnosc[[#This Row],[m_miasto]:[k_wies]])</f>
        <v>294238</v>
      </c>
    </row>
    <row r="1801" spans="1:12" x14ac:dyDescent="0.3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96679</v>
      </c>
      <c r="H1801">
        <f t="shared" si="57"/>
        <v>171131</v>
      </c>
      <c r="I1801">
        <f>IF(ludnosc[[#This Row],[liczba kobiet]]&gt;ludnosc[[#This Row],[liczba mezczyzn]], 1, 0)</f>
        <v>1</v>
      </c>
      <c r="J1801">
        <f>IF(AND(ludnosc[[#This Row],[czy kobiet wiecej]] = 1, I1800=0), 1, 0)</f>
        <v>0</v>
      </c>
      <c r="K1801">
        <f>IF(ludnosc[[#This Row],[wiek]]&lt;=18, 1, IF(ludnosc[[#This Row],[wiek]]&lt;67, 2, 3))</f>
        <v>3</v>
      </c>
      <c r="L1801">
        <f>SUM(ludnosc[[#This Row],[m_miasto]:[k_wies]])</f>
        <v>267810</v>
      </c>
    </row>
    <row r="1802" spans="1:12" x14ac:dyDescent="0.3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81407</v>
      </c>
      <c r="H1802">
        <f t="shared" si="57"/>
        <v>151301</v>
      </c>
      <c r="I1802">
        <f>IF(ludnosc[[#This Row],[liczba kobiet]]&gt;ludnosc[[#This Row],[liczba mezczyzn]], 1, 0)</f>
        <v>1</v>
      </c>
      <c r="J1802">
        <f>IF(AND(ludnosc[[#This Row],[czy kobiet wiecej]] = 1, I1801=0), 1, 0)</f>
        <v>0</v>
      </c>
      <c r="K1802">
        <f>IF(ludnosc[[#This Row],[wiek]]&lt;=18, 1, IF(ludnosc[[#This Row],[wiek]]&lt;67, 2, 3))</f>
        <v>3</v>
      </c>
      <c r="L1802">
        <f>SUM(ludnosc[[#This Row],[m_miasto]:[k_wies]])</f>
        <v>232708</v>
      </c>
    </row>
    <row r="1803" spans="1:12" x14ac:dyDescent="0.3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66060</v>
      </c>
      <c r="H1803">
        <f t="shared" si="57"/>
        <v>129400</v>
      </c>
      <c r="I1803">
        <f>IF(ludnosc[[#This Row],[liczba kobiet]]&gt;ludnosc[[#This Row],[liczba mezczyzn]], 1, 0)</f>
        <v>1</v>
      </c>
      <c r="J1803">
        <f>IF(AND(ludnosc[[#This Row],[czy kobiet wiecej]] = 1, I1802=0), 1, 0)</f>
        <v>0</v>
      </c>
      <c r="K1803">
        <f>IF(ludnosc[[#This Row],[wiek]]&lt;=18, 1, IF(ludnosc[[#This Row],[wiek]]&lt;67, 2, 3))</f>
        <v>3</v>
      </c>
      <c r="L1803">
        <f>SUM(ludnosc[[#This Row],[m_miasto]:[k_wies]])</f>
        <v>195460</v>
      </c>
    </row>
    <row r="1804" spans="1:12" x14ac:dyDescent="0.3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42093</v>
      </c>
      <c r="H1804">
        <f t="shared" si="57"/>
        <v>86956</v>
      </c>
      <c r="I1804">
        <f>IF(ludnosc[[#This Row],[liczba kobiet]]&gt;ludnosc[[#This Row],[liczba mezczyzn]], 1, 0)</f>
        <v>1</v>
      </c>
      <c r="J1804">
        <f>IF(AND(ludnosc[[#This Row],[czy kobiet wiecej]] = 1, I1803=0), 1, 0)</f>
        <v>0</v>
      </c>
      <c r="K1804">
        <f>IF(ludnosc[[#This Row],[wiek]]&lt;=18, 1, IF(ludnosc[[#This Row],[wiek]]&lt;67, 2, 3))</f>
        <v>3</v>
      </c>
      <c r="L1804">
        <f>SUM(ludnosc[[#This Row],[m_miasto]:[k_wies]])</f>
        <v>129049</v>
      </c>
    </row>
    <row r="1805" spans="1:12" x14ac:dyDescent="0.3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36401</v>
      </c>
      <c r="H1805">
        <f t="shared" si="57"/>
        <v>79328</v>
      </c>
      <c r="I1805">
        <f>IF(ludnosc[[#This Row],[liczba kobiet]]&gt;ludnosc[[#This Row],[liczba mezczyzn]], 1, 0)</f>
        <v>1</v>
      </c>
      <c r="J1805">
        <f>IF(AND(ludnosc[[#This Row],[czy kobiet wiecej]] = 1, I1804=0), 1, 0)</f>
        <v>0</v>
      </c>
      <c r="K1805">
        <f>IF(ludnosc[[#This Row],[wiek]]&lt;=18, 1, IF(ludnosc[[#This Row],[wiek]]&lt;67, 2, 3))</f>
        <v>3</v>
      </c>
      <c r="L1805">
        <f>SUM(ludnosc[[#This Row],[m_miasto]:[k_wies]])</f>
        <v>115729</v>
      </c>
    </row>
    <row r="1806" spans="1:12" x14ac:dyDescent="0.3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30741</v>
      </c>
      <c r="H1806">
        <f t="shared" si="57"/>
        <v>69883</v>
      </c>
      <c r="I1806">
        <f>IF(ludnosc[[#This Row],[liczba kobiet]]&gt;ludnosc[[#This Row],[liczba mezczyzn]], 1, 0)</f>
        <v>1</v>
      </c>
      <c r="J1806">
        <f>IF(AND(ludnosc[[#This Row],[czy kobiet wiecej]] = 1, I1805=0), 1, 0)</f>
        <v>0</v>
      </c>
      <c r="K1806">
        <f>IF(ludnosc[[#This Row],[wiek]]&lt;=18, 1, IF(ludnosc[[#This Row],[wiek]]&lt;67, 2, 3))</f>
        <v>3</v>
      </c>
      <c r="L1806">
        <f>SUM(ludnosc[[#This Row],[m_miasto]:[k_wies]])</f>
        <v>100624</v>
      </c>
    </row>
    <row r="1807" spans="1:12" x14ac:dyDescent="0.3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25709</v>
      </c>
      <c r="H1807">
        <f t="shared" si="57"/>
        <v>61884</v>
      </c>
      <c r="I1807">
        <f>IF(ludnosc[[#This Row],[liczba kobiet]]&gt;ludnosc[[#This Row],[liczba mezczyzn]], 1, 0)</f>
        <v>1</v>
      </c>
      <c r="J1807">
        <f>IF(AND(ludnosc[[#This Row],[czy kobiet wiecej]] = 1, I1806=0), 1, 0)</f>
        <v>0</v>
      </c>
      <c r="K1807">
        <f>IF(ludnosc[[#This Row],[wiek]]&lt;=18, 1, IF(ludnosc[[#This Row],[wiek]]&lt;67, 2, 3))</f>
        <v>3</v>
      </c>
      <c r="L1807">
        <f>SUM(ludnosc[[#This Row],[m_miasto]:[k_wies]])</f>
        <v>87593</v>
      </c>
    </row>
    <row r="1808" spans="1:12" x14ac:dyDescent="0.3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23214</v>
      </c>
      <c r="H1808">
        <f t="shared" si="57"/>
        <v>58873</v>
      </c>
      <c r="I1808">
        <f>IF(ludnosc[[#This Row],[liczba kobiet]]&gt;ludnosc[[#This Row],[liczba mezczyzn]], 1, 0)</f>
        <v>1</v>
      </c>
      <c r="J1808">
        <f>IF(AND(ludnosc[[#This Row],[czy kobiet wiecej]] = 1, I1807=0), 1, 0)</f>
        <v>0</v>
      </c>
      <c r="K1808">
        <f>IF(ludnosc[[#This Row],[wiek]]&lt;=18, 1, IF(ludnosc[[#This Row],[wiek]]&lt;67, 2, 3))</f>
        <v>3</v>
      </c>
      <c r="L1808">
        <f>SUM(ludnosc[[#This Row],[m_miasto]:[k_wies]])</f>
        <v>82087</v>
      </c>
    </row>
    <row r="1809" spans="1:12" x14ac:dyDescent="0.3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20123</v>
      </c>
      <c r="H1809">
        <f t="shared" si="57"/>
        <v>54374</v>
      </c>
      <c r="I1809">
        <f>IF(ludnosc[[#This Row],[liczba kobiet]]&gt;ludnosc[[#This Row],[liczba mezczyzn]], 1, 0)</f>
        <v>1</v>
      </c>
      <c r="J1809">
        <f>IF(AND(ludnosc[[#This Row],[czy kobiet wiecej]] = 1, I1808=0), 1, 0)</f>
        <v>0</v>
      </c>
      <c r="K1809">
        <f>IF(ludnosc[[#This Row],[wiek]]&lt;=18, 1, IF(ludnosc[[#This Row],[wiek]]&lt;67, 2, 3))</f>
        <v>3</v>
      </c>
      <c r="L1809">
        <f>SUM(ludnosc[[#This Row],[m_miasto]:[k_wies]])</f>
        <v>74497</v>
      </c>
    </row>
    <row r="1810" spans="1:12" x14ac:dyDescent="0.3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16546</v>
      </c>
      <c r="H1810">
        <f t="shared" si="57"/>
        <v>47437</v>
      </c>
      <c r="I1810">
        <f>IF(ludnosc[[#This Row],[liczba kobiet]]&gt;ludnosc[[#This Row],[liczba mezczyzn]], 1, 0)</f>
        <v>1</v>
      </c>
      <c r="J1810">
        <f>IF(AND(ludnosc[[#This Row],[czy kobiet wiecej]] = 1, I1809=0), 1, 0)</f>
        <v>0</v>
      </c>
      <c r="K1810">
        <f>IF(ludnosc[[#This Row],[wiek]]&lt;=18, 1, IF(ludnosc[[#This Row],[wiek]]&lt;67, 2, 3))</f>
        <v>3</v>
      </c>
      <c r="L1810">
        <f>SUM(ludnosc[[#This Row],[m_miasto]:[k_wies]])</f>
        <v>63983</v>
      </c>
    </row>
    <row r="1811" spans="1:12" x14ac:dyDescent="0.3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13351</v>
      </c>
      <c r="H1811">
        <f t="shared" si="57"/>
        <v>40508</v>
      </c>
      <c r="I1811">
        <f>IF(ludnosc[[#This Row],[liczba kobiet]]&gt;ludnosc[[#This Row],[liczba mezczyzn]], 1, 0)</f>
        <v>1</v>
      </c>
      <c r="J1811">
        <f>IF(AND(ludnosc[[#This Row],[czy kobiet wiecej]] = 1, I1810=0), 1, 0)</f>
        <v>0</v>
      </c>
      <c r="K1811">
        <f>IF(ludnosc[[#This Row],[wiek]]&lt;=18, 1, IF(ludnosc[[#This Row],[wiek]]&lt;67, 2, 3))</f>
        <v>3</v>
      </c>
      <c r="L1811">
        <f>SUM(ludnosc[[#This Row],[m_miasto]:[k_wies]])</f>
        <v>53859</v>
      </c>
    </row>
    <row r="1812" spans="1:12" x14ac:dyDescent="0.3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10713</v>
      </c>
      <c r="H1812">
        <f t="shared" si="57"/>
        <v>34083</v>
      </c>
      <c r="I1812">
        <f>IF(ludnosc[[#This Row],[liczba kobiet]]&gt;ludnosc[[#This Row],[liczba mezczyzn]], 1, 0)</f>
        <v>1</v>
      </c>
      <c r="J1812">
        <f>IF(AND(ludnosc[[#This Row],[czy kobiet wiecej]] = 1, I1811=0), 1, 0)</f>
        <v>0</v>
      </c>
      <c r="K1812">
        <f>IF(ludnosc[[#This Row],[wiek]]&lt;=18, 1, IF(ludnosc[[#This Row],[wiek]]&lt;67, 2, 3))</f>
        <v>3</v>
      </c>
      <c r="L1812">
        <f>SUM(ludnosc[[#This Row],[m_miasto]:[k_wies]])</f>
        <v>44796</v>
      </c>
    </row>
    <row r="1813" spans="1:12" x14ac:dyDescent="0.3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8399</v>
      </c>
      <c r="H1813">
        <f t="shared" si="57"/>
        <v>28305</v>
      </c>
      <c r="I1813">
        <f>IF(ludnosc[[#This Row],[liczba kobiet]]&gt;ludnosc[[#This Row],[liczba mezczyzn]], 1, 0)</f>
        <v>1</v>
      </c>
      <c r="J1813">
        <f>IF(AND(ludnosc[[#This Row],[czy kobiet wiecej]] = 1, I1812=0), 1, 0)</f>
        <v>0</v>
      </c>
      <c r="K1813">
        <f>IF(ludnosc[[#This Row],[wiek]]&lt;=18, 1, IF(ludnosc[[#This Row],[wiek]]&lt;67, 2, 3))</f>
        <v>3</v>
      </c>
      <c r="L1813">
        <f>SUM(ludnosc[[#This Row],[m_miasto]:[k_wies]])</f>
        <v>36704</v>
      </c>
    </row>
    <row r="1814" spans="1:12" x14ac:dyDescent="0.3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6271</v>
      </c>
      <c r="H1814">
        <f t="shared" si="57"/>
        <v>22319</v>
      </c>
      <c r="I1814">
        <f>IF(ludnosc[[#This Row],[liczba kobiet]]&gt;ludnosc[[#This Row],[liczba mezczyzn]], 1, 0)</f>
        <v>1</v>
      </c>
      <c r="J1814">
        <f>IF(AND(ludnosc[[#This Row],[czy kobiet wiecej]] = 1, I1813=0), 1, 0)</f>
        <v>0</v>
      </c>
      <c r="K1814">
        <f>IF(ludnosc[[#This Row],[wiek]]&lt;=18, 1, IF(ludnosc[[#This Row],[wiek]]&lt;67, 2, 3))</f>
        <v>3</v>
      </c>
      <c r="L1814">
        <f>SUM(ludnosc[[#This Row],[m_miasto]:[k_wies]])</f>
        <v>28590</v>
      </c>
    </row>
    <row r="1815" spans="1:12" x14ac:dyDescent="0.3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4519</v>
      </c>
      <c r="H1815">
        <f t="shared" si="57"/>
        <v>17009</v>
      </c>
      <c r="I1815">
        <f>IF(ludnosc[[#This Row],[liczba kobiet]]&gt;ludnosc[[#This Row],[liczba mezczyzn]], 1, 0)</f>
        <v>1</v>
      </c>
      <c r="J1815">
        <f>IF(AND(ludnosc[[#This Row],[czy kobiet wiecej]] = 1, I1814=0), 1, 0)</f>
        <v>0</v>
      </c>
      <c r="K1815">
        <f>IF(ludnosc[[#This Row],[wiek]]&lt;=18, 1, IF(ludnosc[[#This Row],[wiek]]&lt;67, 2, 3))</f>
        <v>3</v>
      </c>
      <c r="L1815">
        <f>SUM(ludnosc[[#This Row],[m_miasto]:[k_wies]])</f>
        <v>21528</v>
      </c>
    </row>
    <row r="1816" spans="1:12" x14ac:dyDescent="0.3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3205</v>
      </c>
      <c r="H1816">
        <f t="shared" si="57"/>
        <v>12628</v>
      </c>
      <c r="I1816">
        <f>IF(ludnosc[[#This Row],[liczba kobiet]]&gt;ludnosc[[#This Row],[liczba mezczyzn]], 1, 0)</f>
        <v>1</v>
      </c>
      <c r="J1816">
        <f>IF(AND(ludnosc[[#This Row],[czy kobiet wiecej]] = 1, I1815=0), 1, 0)</f>
        <v>0</v>
      </c>
      <c r="K1816">
        <f>IF(ludnosc[[#This Row],[wiek]]&lt;=18, 1, IF(ludnosc[[#This Row],[wiek]]&lt;67, 2, 3))</f>
        <v>3</v>
      </c>
      <c r="L1816">
        <f>SUM(ludnosc[[#This Row],[m_miasto]:[k_wies]])</f>
        <v>15833</v>
      </c>
    </row>
    <row r="1817" spans="1:12" x14ac:dyDescent="0.3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2295</v>
      </c>
      <c r="H1817">
        <f t="shared" si="57"/>
        <v>9686</v>
      </c>
      <c r="I1817">
        <f>IF(ludnosc[[#This Row],[liczba kobiet]]&gt;ludnosc[[#This Row],[liczba mezczyzn]], 1, 0)</f>
        <v>1</v>
      </c>
      <c r="J1817">
        <f>IF(AND(ludnosc[[#This Row],[czy kobiet wiecej]] = 1, I1816=0), 1, 0)</f>
        <v>0</v>
      </c>
      <c r="K1817">
        <f>IF(ludnosc[[#This Row],[wiek]]&lt;=18, 1, IF(ludnosc[[#This Row],[wiek]]&lt;67, 2, 3))</f>
        <v>3</v>
      </c>
      <c r="L1817">
        <f>SUM(ludnosc[[#This Row],[m_miasto]:[k_wies]])</f>
        <v>11981</v>
      </c>
    </row>
    <row r="1818" spans="1:12" x14ac:dyDescent="0.3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1564</v>
      </c>
      <c r="H1818">
        <f t="shared" si="57"/>
        <v>6900</v>
      </c>
      <c r="I1818">
        <f>IF(ludnosc[[#This Row],[liczba kobiet]]&gt;ludnosc[[#This Row],[liczba mezczyzn]], 1, 0)</f>
        <v>1</v>
      </c>
      <c r="J1818">
        <f>IF(AND(ludnosc[[#This Row],[czy kobiet wiecej]] = 1, I1817=0), 1, 0)</f>
        <v>0</v>
      </c>
      <c r="K1818">
        <f>IF(ludnosc[[#This Row],[wiek]]&lt;=18, 1, IF(ludnosc[[#This Row],[wiek]]&lt;67, 2, 3))</f>
        <v>3</v>
      </c>
      <c r="L1818">
        <f>SUM(ludnosc[[#This Row],[m_miasto]:[k_wies]])</f>
        <v>8464</v>
      </c>
    </row>
    <row r="1819" spans="1:12" x14ac:dyDescent="0.3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2487</v>
      </c>
      <c r="H1819">
        <f t="shared" si="57"/>
        <v>12957</v>
      </c>
      <c r="I1819">
        <f>IF(ludnosc[[#This Row],[liczba kobiet]]&gt;ludnosc[[#This Row],[liczba mezczyzn]], 1, 0)</f>
        <v>1</v>
      </c>
      <c r="J1819">
        <f>IF(AND(ludnosc[[#This Row],[czy kobiet wiecej]] = 1, I1818=0), 1, 0)</f>
        <v>0</v>
      </c>
      <c r="K1819">
        <f>IF(ludnosc[[#This Row],[wiek]]&lt;=18, 1, IF(ludnosc[[#This Row],[wiek]]&lt;67, 2, 3))</f>
        <v>3</v>
      </c>
      <c r="L1819">
        <f>SUM(ludnosc[[#This Row],[m_miasto]:[k_wies]])</f>
        <v>15444</v>
      </c>
    </row>
    <row r="1820" spans="1:12" x14ac:dyDescent="0.3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145540</v>
      </c>
      <c r="H1820">
        <f t="shared" si="57"/>
        <v>137177</v>
      </c>
      <c r="I1820">
        <f>IF(ludnosc[[#This Row],[liczba kobiet]]&gt;ludnosc[[#This Row],[liczba mezczyzn]], 1, 0)</f>
        <v>0</v>
      </c>
      <c r="J1820">
        <f>IF(AND(ludnosc[[#This Row],[czy kobiet wiecej]] = 1, I1819=0), 1, 0)</f>
        <v>0</v>
      </c>
      <c r="K1820">
        <f>IF(ludnosc[[#This Row],[wiek]]&lt;=18, 1, IF(ludnosc[[#This Row],[wiek]]&lt;67, 2, 3))</f>
        <v>1</v>
      </c>
      <c r="L1820">
        <f>SUM(ludnosc[[#This Row],[m_miasto]:[k_wies]])</f>
        <v>282717</v>
      </c>
    </row>
    <row r="1821" spans="1:12" x14ac:dyDescent="0.3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148055</v>
      </c>
      <c r="H1821">
        <f t="shared" si="57"/>
        <v>139588</v>
      </c>
      <c r="I1821">
        <f>IF(ludnosc[[#This Row],[liczba kobiet]]&gt;ludnosc[[#This Row],[liczba mezczyzn]], 1, 0)</f>
        <v>0</v>
      </c>
      <c r="J1821">
        <f>IF(AND(ludnosc[[#This Row],[czy kobiet wiecej]] = 1, I1820=0), 1, 0)</f>
        <v>0</v>
      </c>
      <c r="K1821">
        <f>IF(ludnosc[[#This Row],[wiek]]&lt;=18, 1, IF(ludnosc[[#This Row],[wiek]]&lt;67, 2, 3))</f>
        <v>1</v>
      </c>
      <c r="L1821">
        <f>SUM(ludnosc[[#This Row],[m_miasto]:[k_wies]])</f>
        <v>287643</v>
      </c>
    </row>
    <row r="1822" spans="1:12" x14ac:dyDescent="0.3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150673</v>
      </c>
      <c r="H1822">
        <f t="shared" si="57"/>
        <v>142080</v>
      </c>
      <c r="I1822">
        <f>IF(ludnosc[[#This Row],[liczba kobiet]]&gt;ludnosc[[#This Row],[liczba mezczyzn]], 1, 0)</f>
        <v>0</v>
      </c>
      <c r="J1822">
        <f>IF(AND(ludnosc[[#This Row],[czy kobiet wiecej]] = 1, I1821=0), 1, 0)</f>
        <v>0</v>
      </c>
      <c r="K1822">
        <f>IF(ludnosc[[#This Row],[wiek]]&lt;=18, 1, IF(ludnosc[[#This Row],[wiek]]&lt;67, 2, 3))</f>
        <v>1</v>
      </c>
      <c r="L1822">
        <f>SUM(ludnosc[[#This Row],[m_miasto]:[k_wies]])</f>
        <v>292753</v>
      </c>
    </row>
    <row r="1823" spans="1:12" x14ac:dyDescent="0.3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153414</v>
      </c>
      <c r="H1823">
        <f t="shared" si="57"/>
        <v>144671</v>
      </c>
      <c r="I1823">
        <f>IF(ludnosc[[#This Row],[liczba kobiet]]&gt;ludnosc[[#This Row],[liczba mezczyzn]], 1, 0)</f>
        <v>0</v>
      </c>
      <c r="J1823">
        <f>IF(AND(ludnosc[[#This Row],[czy kobiet wiecej]] = 1, I1822=0), 1, 0)</f>
        <v>0</v>
      </c>
      <c r="K1823">
        <f>IF(ludnosc[[#This Row],[wiek]]&lt;=18, 1, IF(ludnosc[[#This Row],[wiek]]&lt;67, 2, 3))</f>
        <v>1</v>
      </c>
      <c r="L1823">
        <f>SUM(ludnosc[[#This Row],[m_miasto]:[k_wies]])</f>
        <v>298085</v>
      </c>
    </row>
    <row r="1824" spans="1:12" x14ac:dyDescent="0.3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156297</v>
      </c>
      <c r="H1824">
        <f t="shared" si="57"/>
        <v>147390</v>
      </c>
      <c r="I1824">
        <f>IF(ludnosc[[#This Row],[liczba kobiet]]&gt;ludnosc[[#This Row],[liczba mezczyzn]], 1, 0)</f>
        <v>0</v>
      </c>
      <c r="J1824">
        <f>IF(AND(ludnosc[[#This Row],[czy kobiet wiecej]] = 1, I1823=0), 1, 0)</f>
        <v>0</v>
      </c>
      <c r="K1824">
        <f>IF(ludnosc[[#This Row],[wiek]]&lt;=18, 1, IF(ludnosc[[#This Row],[wiek]]&lt;67, 2, 3))</f>
        <v>1</v>
      </c>
      <c r="L1824">
        <f>SUM(ludnosc[[#This Row],[m_miasto]:[k_wies]])</f>
        <v>303687</v>
      </c>
    </row>
    <row r="1825" spans="1:12" x14ac:dyDescent="0.3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159312</v>
      </c>
      <c r="H1825">
        <f t="shared" si="57"/>
        <v>150228</v>
      </c>
      <c r="I1825">
        <f>IF(ludnosc[[#This Row],[liczba kobiet]]&gt;ludnosc[[#This Row],[liczba mezczyzn]], 1, 0)</f>
        <v>0</v>
      </c>
      <c r="J1825">
        <f>IF(AND(ludnosc[[#This Row],[czy kobiet wiecej]] = 1, I1824=0), 1, 0)</f>
        <v>0</v>
      </c>
      <c r="K1825">
        <f>IF(ludnosc[[#This Row],[wiek]]&lt;=18, 1, IF(ludnosc[[#This Row],[wiek]]&lt;67, 2, 3))</f>
        <v>1</v>
      </c>
      <c r="L1825">
        <f>SUM(ludnosc[[#This Row],[m_miasto]:[k_wies]])</f>
        <v>309540</v>
      </c>
    </row>
    <row r="1826" spans="1:12" x14ac:dyDescent="0.3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162430</v>
      </c>
      <c r="H1826">
        <f t="shared" si="57"/>
        <v>153159</v>
      </c>
      <c r="I1826">
        <f>IF(ludnosc[[#This Row],[liczba kobiet]]&gt;ludnosc[[#This Row],[liczba mezczyzn]], 1, 0)</f>
        <v>0</v>
      </c>
      <c r="J1826">
        <f>IF(AND(ludnosc[[#This Row],[czy kobiet wiecej]] = 1, I1825=0), 1, 0)</f>
        <v>0</v>
      </c>
      <c r="K1826">
        <f>IF(ludnosc[[#This Row],[wiek]]&lt;=18, 1, IF(ludnosc[[#This Row],[wiek]]&lt;67, 2, 3))</f>
        <v>1</v>
      </c>
      <c r="L1826">
        <f>SUM(ludnosc[[#This Row],[m_miasto]:[k_wies]])</f>
        <v>315589</v>
      </c>
    </row>
    <row r="1827" spans="1:12" x14ac:dyDescent="0.3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165571</v>
      </c>
      <c r="H1827">
        <f t="shared" si="57"/>
        <v>156114</v>
      </c>
      <c r="I1827">
        <f>IF(ludnosc[[#This Row],[liczba kobiet]]&gt;ludnosc[[#This Row],[liczba mezczyzn]], 1, 0)</f>
        <v>0</v>
      </c>
      <c r="J1827">
        <f>IF(AND(ludnosc[[#This Row],[czy kobiet wiecej]] = 1, I1826=0), 1, 0)</f>
        <v>0</v>
      </c>
      <c r="K1827">
        <f>IF(ludnosc[[#This Row],[wiek]]&lt;=18, 1, IF(ludnosc[[#This Row],[wiek]]&lt;67, 2, 3))</f>
        <v>1</v>
      </c>
      <c r="L1827">
        <f>SUM(ludnosc[[#This Row],[m_miasto]:[k_wies]])</f>
        <v>321685</v>
      </c>
    </row>
    <row r="1828" spans="1:12" x14ac:dyDescent="0.3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168629</v>
      </c>
      <c r="H1828">
        <f t="shared" si="57"/>
        <v>159001</v>
      </c>
      <c r="I1828">
        <f>IF(ludnosc[[#This Row],[liczba kobiet]]&gt;ludnosc[[#This Row],[liczba mezczyzn]], 1, 0)</f>
        <v>0</v>
      </c>
      <c r="J1828">
        <f>IF(AND(ludnosc[[#This Row],[czy kobiet wiecej]] = 1, I1827=0), 1, 0)</f>
        <v>0</v>
      </c>
      <c r="K1828">
        <f>IF(ludnosc[[#This Row],[wiek]]&lt;=18, 1, IF(ludnosc[[#This Row],[wiek]]&lt;67, 2, 3))</f>
        <v>1</v>
      </c>
      <c r="L1828">
        <f>SUM(ludnosc[[#This Row],[m_miasto]:[k_wies]])</f>
        <v>327630</v>
      </c>
    </row>
    <row r="1829" spans="1:12" x14ac:dyDescent="0.3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171458</v>
      </c>
      <c r="H1829">
        <f t="shared" si="57"/>
        <v>161675</v>
      </c>
      <c r="I1829">
        <f>IF(ludnosc[[#This Row],[liczba kobiet]]&gt;ludnosc[[#This Row],[liczba mezczyzn]], 1, 0)</f>
        <v>0</v>
      </c>
      <c r="J1829">
        <f>IF(AND(ludnosc[[#This Row],[czy kobiet wiecej]] = 1, I1828=0), 1, 0)</f>
        <v>0</v>
      </c>
      <c r="K1829">
        <f>IF(ludnosc[[#This Row],[wiek]]&lt;=18, 1, IF(ludnosc[[#This Row],[wiek]]&lt;67, 2, 3))</f>
        <v>1</v>
      </c>
      <c r="L1829">
        <f>SUM(ludnosc[[#This Row],[m_miasto]:[k_wies]])</f>
        <v>333133</v>
      </c>
    </row>
    <row r="1830" spans="1:12" x14ac:dyDescent="0.3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173961</v>
      </c>
      <c r="H1830">
        <f t="shared" si="57"/>
        <v>164051</v>
      </c>
      <c r="I1830">
        <f>IF(ludnosc[[#This Row],[liczba kobiet]]&gt;ludnosc[[#This Row],[liczba mezczyzn]], 1, 0)</f>
        <v>0</v>
      </c>
      <c r="J1830">
        <f>IF(AND(ludnosc[[#This Row],[czy kobiet wiecej]] = 1, I1829=0), 1, 0)</f>
        <v>0</v>
      </c>
      <c r="K1830">
        <f>IF(ludnosc[[#This Row],[wiek]]&lt;=18, 1, IF(ludnosc[[#This Row],[wiek]]&lt;67, 2, 3))</f>
        <v>1</v>
      </c>
      <c r="L1830">
        <f>SUM(ludnosc[[#This Row],[m_miasto]:[k_wies]])</f>
        <v>338012</v>
      </c>
    </row>
    <row r="1831" spans="1:12" x14ac:dyDescent="0.3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176017</v>
      </c>
      <c r="H1831">
        <f t="shared" si="57"/>
        <v>166001</v>
      </c>
      <c r="I1831">
        <f>IF(ludnosc[[#This Row],[liczba kobiet]]&gt;ludnosc[[#This Row],[liczba mezczyzn]], 1, 0)</f>
        <v>0</v>
      </c>
      <c r="J1831">
        <f>IF(AND(ludnosc[[#This Row],[czy kobiet wiecej]] = 1, I1830=0), 1, 0)</f>
        <v>0</v>
      </c>
      <c r="K1831">
        <f>IF(ludnosc[[#This Row],[wiek]]&lt;=18, 1, IF(ludnosc[[#This Row],[wiek]]&lt;67, 2, 3))</f>
        <v>1</v>
      </c>
      <c r="L1831">
        <f>SUM(ludnosc[[#This Row],[m_miasto]:[k_wies]])</f>
        <v>342018</v>
      </c>
    </row>
    <row r="1832" spans="1:12" x14ac:dyDescent="0.3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177487</v>
      </c>
      <c r="H1832">
        <f t="shared" si="57"/>
        <v>167420</v>
      </c>
      <c r="I1832">
        <f>IF(ludnosc[[#This Row],[liczba kobiet]]&gt;ludnosc[[#This Row],[liczba mezczyzn]], 1, 0)</f>
        <v>0</v>
      </c>
      <c r="J1832">
        <f>IF(AND(ludnosc[[#This Row],[czy kobiet wiecej]] = 1, I1831=0), 1, 0)</f>
        <v>0</v>
      </c>
      <c r="K1832">
        <f>IF(ludnosc[[#This Row],[wiek]]&lt;=18, 1, IF(ludnosc[[#This Row],[wiek]]&lt;67, 2, 3))</f>
        <v>1</v>
      </c>
      <c r="L1832">
        <f>SUM(ludnosc[[#This Row],[m_miasto]:[k_wies]])</f>
        <v>344907</v>
      </c>
    </row>
    <row r="1833" spans="1:12" x14ac:dyDescent="0.3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178436</v>
      </c>
      <c r="H1833">
        <f t="shared" si="57"/>
        <v>168351</v>
      </c>
      <c r="I1833">
        <f>IF(ludnosc[[#This Row],[liczba kobiet]]&gt;ludnosc[[#This Row],[liczba mezczyzn]], 1, 0)</f>
        <v>0</v>
      </c>
      <c r="J1833">
        <f>IF(AND(ludnosc[[#This Row],[czy kobiet wiecej]] = 1, I1832=0), 1, 0)</f>
        <v>0</v>
      </c>
      <c r="K1833">
        <f>IF(ludnosc[[#This Row],[wiek]]&lt;=18, 1, IF(ludnosc[[#This Row],[wiek]]&lt;67, 2, 3))</f>
        <v>1</v>
      </c>
      <c r="L1833">
        <f>SUM(ludnosc[[#This Row],[m_miasto]:[k_wies]])</f>
        <v>346787</v>
      </c>
    </row>
    <row r="1834" spans="1:12" x14ac:dyDescent="0.3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178696</v>
      </c>
      <c r="H1834">
        <f t="shared" si="57"/>
        <v>168639</v>
      </c>
      <c r="I1834">
        <f>IF(ludnosc[[#This Row],[liczba kobiet]]&gt;ludnosc[[#This Row],[liczba mezczyzn]], 1, 0)</f>
        <v>0</v>
      </c>
      <c r="J1834">
        <f>IF(AND(ludnosc[[#This Row],[czy kobiet wiecej]] = 1, I1833=0), 1, 0)</f>
        <v>0</v>
      </c>
      <c r="K1834">
        <f>IF(ludnosc[[#This Row],[wiek]]&lt;=18, 1, IF(ludnosc[[#This Row],[wiek]]&lt;67, 2, 3))</f>
        <v>1</v>
      </c>
      <c r="L1834">
        <f>SUM(ludnosc[[#This Row],[m_miasto]:[k_wies]])</f>
        <v>347335</v>
      </c>
    </row>
    <row r="1835" spans="1:12" x14ac:dyDescent="0.3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179933</v>
      </c>
      <c r="H1835">
        <f t="shared" si="57"/>
        <v>169867</v>
      </c>
      <c r="I1835">
        <f>IF(ludnosc[[#This Row],[liczba kobiet]]&gt;ludnosc[[#This Row],[liczba mezczyzn]], 1, 0)</f>
        <v>0</v>
      </c>
      <c r="J1835">
        <f>IF(AND(ludnosc[[#This Row],[czy kobiet wiecej]] = 1, I1834=0), 1, 0)</f>
        <v>0</v>
      </c>
      <c r="K1835">
        <f>IF(ludnosc[[#This Row],[wiek]]&lt;=18, 1, IF(ludnosc[[#This Row],[wiek]]&lt;67, 2, 3))</f>
        <v>1</v>
      </c>
      <c r="L1835">
        <f>SUM(ludnosc[[#This Row],[m_miasto]:[k_wies]])</f>
        <v>349800</v>
      </c>
    </row>
    <row r="1836" spans="1:12" x14ac:dyDescent="0.3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182295</v>
      </c>
      <c r="H1836">
        <f t="shared" si="57"/>
        <v>172161</v>
      </c>
      <c r="I1836">
        <f>IF(ludnosc[[#This Row],[liczba kobiet]]&gt;ludnosc[[#This Row],[liczba mezczyzn]], 1, 0)</f>
        <v>0</v>
      </c>
      <c r="J1836">
        <f>IF(AND(ludnosc[[#This Row],[czy kobiet wiecej]] = 1, I1835=0), 1, 0)</f>
        <v>0</v>
      </c>
      <c r="K1836">
        <f>IF(ludnosc[[#This Row],[wiek]]&lt;=18, 1, IF(ludnosc[[#This Row],[wiek]]&lt;67, 2, 3))</f>
        <v>1</v>
      </c>
      <c r="L1836">
        <f>SUM(ludnosc[[#This Row],[m_miasto]:[k_wies]])</f>
        <v>354456</v>
      </c>
    </row>
    <row r="1837" spans="1:12" x14ac:dyDescent="0.3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185371</v>
      </c>
      <c r="H1837">
        <f t="shared" si="57"/>
        <v>175148</v>
      </c>
      <c r="I1837">
        <f>IF(ludnosc[[#This Row],[liczba kobiet]]&gt;ludnosc[[#This Row],[liczba mezczyzn]], 1, 0)</f>
        <v>0</v>
      </c>
      <c r="J1837">
        <f>IF(AND(ludnosc[[#This Row],[czy kobiet wiecej]] = 1, I1836=0), 1, 0)</f>
        <v>0</v>
      </c>
      <c r="K1837">
        <f>IF(ludnosc[[#This Row],[wiek]]&lt;=18, 1, IF(ludnosc[[#This Row],[wiek]]&lt;67, 2, 3))</f>
        <v>1</v>
      </c>
      <c r="L1837">
        <f>SUM(ludnosc[[#This Row],[m_miasto]:[k_wies]])</f>
        <v>360519</v>
      </c>
    </row>
    <row r="1838" spans="1:12" x14ac:dyDescent="0.3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184765</v>
      </c>
      <c r="H1838">
        <f t="shared" si="57"/>
        <v>175534</v>
      </c>
      <c r="I1838">
        <f>IF(ludnosc[[#This Row],[liczba kobiet]]&gt;ludnosc[[#This Row],[liczba mezczyzn]], 1, 0)</f>
        <v>0</v>
      </c>
      <c r="J1838">
        <f>IF(AND(ludnosc[[#This Row],[czy kobiet wiecej]] = 1, I1837=0), 1, 0)</f>
        <v>0</v>
      </c>
      <c r="K1838">
        <f>IF(ludnosc[[#This Row],[wiek]]&lt;=18, 1, IF(ludnosc[[#This Row],[wiek]]&lt;67, 2, 3))</f>
        <v>1</v>
      </c>
      <c r="L1838">
        <f>SUM(ludnosc[[#This Row],[m_miasto]:[k_wies]])</f>
        <v>360299</v>
      </c>
    </row>
    <row r="1839" spans="1:12" x14ac:dyDescent="0.3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198999</v>
      </c>
      <c r="H1839">
        <f t="shared" si="57"/>
        <v>188366</v>
      </c>
      <c r="I1839">
        <f>IF(ludnosc[[#This Row],[liczba kobiet]]&gt;ludnosc[[#This Row],[liczba mezczyzn]], 1, 0)</f>
        <v>0</v>
      </c>
      <c r="J1839">
        <f>IF(AND(ludnosc[[#This Row],[czy kobiet wiecej]] = 1, I1838=0), 1, 0)</f>
        <v>0</v>
      </c>
      <c r="K1839">
        <f>IF(ludnosc[[#This Row],[wiek]]&lt;=18, 1, IF(ludnosc[[#This Row],[wiek]]&lt;67, 2, 3))</f>
        <v>2</v>
      </c>
      <c r="L1839">
        <f>SUM(ludnosc[[#This Row],[m_miasto]:[k_wies]])</f>
        <v>387365</v>
      </c>
    </row>
    <row r="1840" spans="1:12" x14ac:dyDescent="0.3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202519</v>
      </c>
      <c r="H1840">
        <f t="shared" si="57"/>
        <v>191819</v>
      </c>
      <c r="I1840">
        <f>IF(ludnosc[[#This Row],[liczba kobiet]]&gt;ludnosc[[#This Row],[liczba mezczyzn]], 1, 0)</f>
        <v>0</v>
      </c>
      <c r="J1840">
        <f>IF(AND(ludnosc[[#This Row],[czy kobiet wiecej]] = 1, I1839=0), 1, 0)</f>
        <v>0</v>
      </c>
      <c r="K1840">
        <f>IF(ludnosc[[#This Row],[wiek]]&lt;=18, 1, IF(ludnosc[[#This Row],[wiek]]&lt;67, 2, 3))</f>
        <v>2</v>
      </c>
      <c r="L1840">
        <f>SUM(ludnosc[[#This Row],[m_miasto]:[k_wies]])</f>
        <v>394338</v>
      </c>
    </row>
    <row r="1841" spans="1:12" x14ac:dyDescent="0.3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211036</v>
      </c>
      <c r="H1841">
        <f t="shared" si="57"/>
        <v>200373</v>
      </c>
      <c r="I1841">
        <f>IF(ludnosc[[#This Row],[liczba kobiet]]&gt;ludnosc[[#This Row],[liczba mezczyzn]], 1, 0)</f>
        <v>0</v>
      </c>
      <c r="J1841">
        <f>IF(AND(ludnosc[[#This Row],[czy kobiet wiecej]] = 1, I1840=0), 1, 0)</f>
        <v>0</v>
      </c>
      <c r="K1841">
        <f>IF(ludnosc[[#This Row],[wiek]]&lt;=18, 1, IF(ludnosc[[#This Row],[wiek]]&lt;67, 2, 3))</f>
        <v>2</v>
      </c>
      <c r="L1841">
        <f>SUM(ludnosc[[#This Row],[m_miasto]:[k_wies]])</f>
        <v>411409</v>
      </c>
    </row>
    <row r="1842" spans="1:12" x14ac:dyDescent="0.3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219740</v>
      </c>
      <c r="H1842">
        <f t="shared" si="57"/>
        <v>210200</v>
      </c>
      <c r="I1842">
        <f>IF(ludnosc[[#This Row],[liczba kobiet]]&gt;ludnosc[[#This Row],[liczba mezczyzn]], 1, 0)</f>
        <v>0</v>
      </c>
      <c r="J1842">
        <f>IF(AND(ludnosc[[#This Row],[czy kobiet wiecej]] = 1, I1841=0), 1, 0)</f>
        <v>0</v>
      </c>
      <c r="K1842">
        <f>IF(ludnosc[[#This Row],[wiek]]&lt;=18, 1, IF(ludnosc[[#This Row],[wiek]]&lt;67, 2, 3))</f>
        <v>2</v>
      </c>
      <c r="L1842">
        <f>SUM(ludnosc[[#This Row],[m_miasto]:[k_wies]])</f>
        <v>429940</v>
      </c>
    </row>
    <row r="1843" spans="1:12" x14ac:dyDescent="0.3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218582</v>
      </c>
      <c r="H1843">
        <f t="shared" si="57"/>
        <v>209152</v>
      </c>
      <c r="I1843">
        <f>IF(ludnosc[[#This Row],[liczba kobiet]]&gt;ludnosc[[#This Row],[liczba mezczyzn]], 1, 0)</f>
        <v>0</v>
      </c>
      <c r="J1843">
        <f>IF(AND(ludnosc[[#This Row],[czy kobiet wiecej]] = 1, I1842=0), 1, 0)</f>
        <v>0</v>
      </c>
      <c r="K1843">
        <f>IF(ludnosc[[#This Row],[wiek]]&lt;=18, 1, IF(ludnosc[[#This Row],[wiek]]&lt;67, 2, 3))</f>
        <v>2</v>
      </c>
      <c r="L1843">
        <f>SUM(ludnosc[[#This Row],[m_miasto]:[k_wies]])</f>
        <v>427734</v>
      </c>
    </row>
    <row r="1844" spans="1:12" x14ac:dyDescent="0.3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204892</v>
      </c>
      <c r="H1844">
        <f t="shared" si="57"/>
        <v>195391</v>
      </c>
      <c r="I1844">
        <f>IF(ludnosc[[#This Row],[liczba kobiet]]&gt;ludnosc[[#This Row],[liczba mezczyzn]], 1, 0)</f>
        <v>0</v>
      </c>
      <c r="J1844">
        <f>IF(AND(ludnosc[[#This Row],[czy kobiet wiecej]] = 1, I1843=0), 1, 0)</f>
        <v>0</v>
      </c>
      <c r="K1844">
        <f>IF(ludnosc[[#This Row],[wiek]]&lt;=18, 1, IF(ludnosc[[#This Row],[wiek]]&lt;67, 2, 3))</f>
        <v>2</v>
      </c>
      <c r="L1844">
        <f>SUM(ludnosc[[#This Row],[m_miasto]:[k_wies]])</f>
        <v>400283</v>
      </c>
    </row>
    <row r="1845" spans="1:12" x14ac:dyDescent="0.3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194850</v>
      </c>
      <c r="H1845">
        <f t="shared" si="57"/>
        <v>185437</v>
      </c>
      <c r="I1845">
        <f>IF(ludnosc[[#This Row],[liczba kobiet]]&gt;ludnosc[[#This Row],[liczba mezczyzn]], 1, 0)</f>
        <v>0</v>
      </c>
      <c r="J1845">
        <f>IF(AND(ludnosc[[#This Row],[czy kobiet wiecej]] = 1, I1844=0), 1, 0)</f>
        <v>0</v>
      </c>
      <c r="K1845">
        <f>IF(ludnosc[[#This Row],[wiek]]&lt;=18, 1, IF(ludnosc[[#This Row],[wiek]]&lt;67, 2, 3))</f>
        <v>2</v>
      </c>
      <c r="L1845">
        <f>SUM(ludnosc[[#This Row],[m_miasto]:[k_wies]])</f>
        <v>380287</v>
      </c>
    </row>
    <row r="1846" spans="1:12" x14ac:dyDescent="0.3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187638</v>
      </c>
      <c r="H1846">
        <f t="shared" si="57"/>
        <v>178850</v>
      </c>
      <c r="I1846">
        <f>IF(ludnosc[[#This Row],[liczba kobiet]]&gt;ludnosc[[#This Row],[liczba mezczyzn]], 1, 0)</f>
        <v>0</v>
      </c>
      <c r="J1846">
        <f>IF(AND(ludnosc[[#This Row],[czy kobiet wiecej]] = 1, I1845=0), 1, 0)</f>
        <v>0</v>
      </c>
      <c r="K1846">
        <f>IF(ludnosc[[#This Row],[wiek]]&lt;=18, 1, IF(ludnosc[[#This Row],[wiek]]&lt;67, 2, 3))</f>
        <v>2</v>
      </c>
      <c r="L1846">
        <f>SUM(ludnosc[[#This Row],[m_miasto]:[k_wies]])</f>
        <v>366488</v>
      </c>
    </row>
    <row r="1847" spans="1:12" x14ac:dyDescent="0.3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182438</v>
      </c>
      <c r="H1847">
        <f t="shared" si="57"/>
        <v>172776</v>
      </c>
      <c r="I1847">
        <f>IF(ludnosc[[#This Row],[liczba kobiet]]&gt;ludnosc[[#This Row],[liczba mezczyzn]], 1, 0)</f>
        <v>0</v>
      </c>
      <c r="J1847">
        <f>IF(AND(ludnosc[[#This Row],[czy kobiet wiecej]] = 1, I1846=0), 1, 0)</f>
        <v>0</v>
      </c>
      <c r="K1847">
        <f>IF(ludnosc[[#This Row],[wiek]]&lt;=18, 1, IF(ludnosc[[#This Row],[wiek]]&lt;67, 2, 3))</f>
        <v>2</v>
      </c>
      <c r="L1847">
        <f>SUM(ludnosc[[#This Row],[m_miasto]:[k_wies]])</f>
        <v>355214</v>
      </c>
    </row>
    <row r="1848" spans="1:12" x14ac:dyDescent="0.3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179124</v>
      </c>
      <c r="H1848">
        <f t="shared" si="57"/>
        <v>170222</v>
      </c>
      <c r="I1848">
        <f>IF(ludnosc[[#This Row],[liczba kobiet]]&gt;ludnosc[[#This Row],[liczba mezczyzn]], 1, 0)</f>
        <v>0</v>
      </c>
      <c r="J1848">
        <f>IF(AND(ludnosc[[#This Row],[czy kobiet wiecej]] = 1, I1847=0), 1, 0)</f>
        <v>0</v>
      </c>
      <c r="K1848">
        <f>IF(ludnosc[[#This Row],[wiek]]&lt;=18, 1, IF(ludnosc[[#This Row],[wiek]]&lt;67, 2, 3))</f>
        <v>2</v>
      </c>
      <c r="L1848">
        <f>SUM(ludnosc[[#This Row],[m_miasto]:[k_wies]])</f>
        <v>349346</v>
      </c>
    </row>
    <row r="1849" spans="1:12" x14ac:dyDescent="0.3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181269</v>
      </c>
      <c r="H1849">
        <f t="shared" si="57"/>
        <v>171735</v>
      </c>
      <c r="I1849">
        <f>IF(ludnosc[[#This Row],[liczba kobiet]]&gt;ludnosc[[#This Row],[liczba mezczyzn]], 1, 0)</f>
        <v>0</v>
      </c>
      <c r="J1849">
        <f>IF(AND(ludnosc[[#This Row],[czy kobiet wiecej]] = 1, I1848=0), 1, 0)</f>
        <v>0</v>
      </c>
      <c r="K1849">
        <f>IF(ludnosc[[#This Row],[wiek]]&lt;=18, 1, IF(ludnosc[[#This Row],[wiek]]&lt;67, 2, 3))</f>
        <v>2</v>
      </c>
      <c r="L1849">
        <f>SUM(ludnosc[[#This Row],[m_miasto]:[k_wies]])</f>
        <v>353004</v>
      </c>
    </row>
    <row r="1850" spans="1:12" x14ac:dyDescent="0.3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187538</v>
      </c>
      <c r="H1850">
        <f t="shared" si="57"/>
        <v>177872</v>
      </c>
      <c r="I1850">
        <f>IF(ludnosc[[#This Row],[liczba kobiet]]&gt;ludnosc[[#This Row],[liczba mezczyzn]], 1, 0)</f>
        <v>0</v>
      </c>
      <c r="J1850">
        <f>IF(AND(ludnosc[[#This Row],[czy kobiet wiecej]] = 1, I1849=0), 1, 0)</f>
        <v>0</v>
      </c>
      <c r="K1850">
        <f>IF(ludnosc[[#This Row],[wiek]]&lt;=18, 1, IF(ludnosc[[#This Row],[wiek]]&lt;67, 2, 3))</f>
        <v>2</v>
      </c>
      <c r="L1850">
        <f>SUM(ludnosc[[#This Row],[m_miasto]:[k_wies]])</f>
        <v>365410</v>
      </c>
    </row>
    <row r="1851" spans="1:12" x14ac:dyDescent="0.3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192692</v>
      </c>
      <c r="H1851">
        <f t="shared" si="57"/>
        <v>182674</v>
      </c>
      <c r="I1851">
        <f>IF(ludnosc[[#This Row],[liczba kobiet]]&gt;ludnosc[[#This Row],[liczba mezczyzn]], 1, 0)</f>
        <v>0</v>
      </c>
      <c r="J1851">
        <f>IF(AND(ludnosc[[#This Row],[czy kobiet wiecej]] = 1, I1850=0), 1, 0)</f>
        <v>0</v>
      </c>
      <c r="K1851">
        <f>IF(ludnosc[[#This Row],[wiek]]&lt;=18, 1, IF(ludnosc[[#This Row],[wiek]]&lt;67, 2, 3))</f>
        <v>2</v>
      </c>
      <c r="L1851">
        <f>SUM(ludnosc[[#This Row],[m_miasto]:[k_wies]])</f>
        <v>375366</v>
      </c>
    </row>
    <row r="1852" spans="1:12" x14ac:dyDescent="0.3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194133</v>
      </c>
      <c r="H1852">
        <f t="shared" si="57"/>
        <v>184261</v>
      </c>
      <c r="I1852">
        <f>IF(ludnosc[[#This Row],[liczba kobiet]]&gt;ludnosc[[#This Row],[liczba mezczyzn]], 1, 0)</f>
        <v>0</v>
      </c>
      <c r="J1852">
        <f>IF(AND(ludnosc[[#This Row],[czy kobiet wiecej]] = 1, I1851=0), 1, 0)</f>
        <v>0</v>
      </c>
      <c r="K1852">
        <f>IF(ludnosc[[#This Row],[wiek]]&lt;=18, 1, IF(ludnosc[[#This Row],[wiek]]&lt;67, 2, 3))</f>
        <v>2</v>
      </c>
      <c r="L1852">
        <f>SUM(ludnosc[[#This Row],[m_miasto]:[k_wies]])</f>
        <v>378394</v>
      </c>
    </row>
    <row r="1853" spans="1:12" x14ac:dyDescent="0.3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200096</v>
      </c>
      <c r="H1853">
        <f t="shared" si="57"/>
        <v>189060</v>
      </c>
      <c r="I1853">
        <f>IF(ludnosc[[#This Row],[liczba kobiet]]&gt;ludnosc[[#This Row],[liczba mezczyzn]], 1, 0)</f>
        <v>0</v>
      </c>
      <c r="J1853">
        <f>IF(AND(ludnosc[[#This Row],[czy kobiet wiecej]] = 1, I1852=0), 1, 0)</f>
        <v>0</v>
      </c>
      <c r="K1853">
        <f>IF(ludnosc[[#This Row],[wiek]]&lt;=18, 1, IF(ludnosc[[#This Row],[wiek]]&lt;67, 2, 3))</f>
        <v>2</v>
      </c>
      <c r="L1853">
        <f>SUM(ludnosc[[#This Row],[m_miasto]:[k_wies]])</f>
        <v>389156</v>
      </c>
    </row>
    <row r="1854" spans="1:12" x14ac:dyDescent="0.3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207630</v>
      </c>
      <c r="H1854">
        <f t="shared" si="57"/>
        <v>197391</v>
      </c>
      <c r="I1854">
        <f>IF(ludnosc[[#This Row],[liczba kobiet]]&gt;ludnosc[[#This Row],[liczba mezczyzn]], 1, 0)</f>
        <v>0</v>
      </c>
      <c r="J1854">
        <f>IF(AND(ludnosc[[#This Row],[czy kobiet wiecej]] = 1, I1853=0), 1, 0)</f>
        <v>0</v>
      </c>
      <c r="K1854">
        <f>IF(ludnosc[[#This Row],[wiek]]&lt;=18, 1, IF(ludnosc[[#This Row],[wiek]]&lt;67, 2, 3))</f>
        <v>2</v>
      </c>
      <c r="L1854">
        <f>SUM(ludnosc[[#This Row],[m_miasto]:[k_wies]])</f>
        <v>405021</v>
      </c>
    </row>
    <row r="1855" spans="1:12" x14ac:dyDescent="0.3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216022</v>
      </c>
      <c r="H1855">
        <f t="shared" si="57"/>
        <v>204883</v>
      </c>
      <c r="I1855">
        <f>IF(ludnosc[[#This Row],[liczba kobiet]]&gt;ludnosc[[#This Row],[liczba mezczyzn]], 1, 0)</f>
        <v>0</v>
      </c>
      <c r="J1855">
        <f>IF(AND(ludnosc[[#This Row],[czy kobiet wiecej]] = 1, I1854=0), 1, 0)</f>
        <v>0</v>
      </c>
      <c r="K1855">
        <f>IF(ludnosc[[#This Row],[wiek]]&lt;=18, 1, IF(ludnosc[[#This Row],[wiek]]&lt;67, 2, 3))</f>
        <v>2</v>
      </c>
      <c r="L1855">
        <f>SUM(ludnosc[[#This Row],[m_miasto]:[k_wies]])</f>
        <v>420905</v>
      </c>
    </row>
    <row r="1856" spans="1:12" x14ac:dyDescent="0.3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220871</v>
      </c>
      <c r="H1856">
        <f t="shared" si="57"/>
        <v>211359</v>
      </c>
      <c r="I1856">
        <f>IF(ludnosc[[#This Row],[liczba kobiet]]&gt;ludnosc[[#This Row],[liczba mezczyzn]], 1, 0)</f>
        <v>0</v>
      </c>
      <c r="J1856">
        <f>IF(AND(ludnosc[[#This Row],[czy kobiet wiecej]] = 1, I1855=0), 1, 0)</f>
        <v>0</v>
      </c>
      <c r="K1856">
        <f>IF(ludnosc[[#This Row],[wiek]]&lt;=18, 1, IF(ludnosc[[#This Row],[wiek]]&lt;67, 2, 3))</f>
        <v>2</v>
      </c>
      <c r="L1856">
        <f>SUM(ludnosc[[#This Row],[m_miasto]:[k_wies]])</f>
        <v>432230</v>
      </c>
    </row>
    <row r="1857" spans="1:12" x14ac:dyDescent="0.3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233677</v>
      </c>
      <c r="H1857">
        <f t="shared" si="57"/>
        <v>225051</v>
      </c>
      <c r="I1857">
        <f>IF(ludnosc[[#This Row],[liczba kobiet]]&gt;ludnosc[[#This Row],[liczba mezczyzn]], 1, 0)</f>
        <v>0</v>
      </c>
      <c r="J1857">
        <f>IF(AND(ludnosc[[#This Row],[czy kobiet wiecej]] = 1, I1856=0), 1, 0)</f>
        <v>0</v>
      </c>
      <c r="K1857">
        <f>IF(ludnosc[[#This Row],[wiek]]&lt;=18, 1, IF(ludnosc[[#This Row],[wiek]]&lt;67, 2, 3))</f>
        <v>2</v>
      </c>
      <c r="L1857">
        <f>SUM(ludnosc[[#This Row],[m_miasto]:[k_wies]])</f>
        <v>458728</v>
      </c>
    </row>
    <row r="1858" spans="1:12" x14ac:dyDescent="0.3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243536</v>
      </c>
      <c r="H1858">
        <f t="shared" si="57"/>
        <v>233319</v>
      </c>
      <c r="I1858">
        <f>IF(ludnosc[[#This Row],[liczba kobiet]]&gt;ludnosc[[#This Row],[liczba mezczyzn]], 1, 0)</f>
        <v>0</v>
      </c>
      <c r="J1858">
        <f>IF(AND(ludnosc[[#This Row],[czy kobiet wiecej]] = 1, I1857=0), 1, 0)</f>
        <v>0</v>
      </c>
      <c r="K1858">
        <f>IF(ludnosc[[#This Row],[wiek]]&lt;=18, 1, IF(ludnosc[[#This Row],[wiek]]&lt;67, 2, 3))</f>
        <v>2</v>
      </c>
      <c r="L1858">
        <f>SUM(ludnosc[[#This Row],[m_miasto]:[k_wies]])</f>
        <v>476855</v>
      </c>
    </row>
    <row r="1859" spans="1:12" x14ac:dyDescent="0.3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C1859+E1859</f>
        <v>252202</v>
      </c>
      <c r="H1859">
        <f t="shared" ref="H1859:H1922" si="59">D1859+F1859</f>
        <v>242276</v>
      </c>
      <c r="I1859">
        <f>IF(ludnosc[[#This Row],[liczba kobiet]]&gt;ludnosc[[#This Row],[liczba mezczyzn]], 1, 0)</f>
        <v>0</v>
      </c>
      <c r="J1859">
        <f>IF(AND(ludnosc[[#This Row],[czy kobiet wiecej]] = 1, I1858=0), 1, 0)</f>
        <v>0</v>
      </c>
      <c r="K1859">
        <f>IF(ludnosc[[#This Row],[wiek]]&lt;=18, 1, IF(ludnosc[[#This Row],[wiek]]&lt;67, 2, 3))</f>
        <v>2</v>
      </c>
      <c r="L1859">
        <f>SUM(ludnosc[[#This Row],[m_miasto]:[k_wies]])</f>
        <v>494478</v>
      </c>
    </row>
    <row r="1860" spans="1:12" x14ac:dyDescent="0.3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267149</v>
      </c>
      <c r="H1860">
        <f t="shared" si="59"/>
        <v>256024</v>
      </c>
      <c r="I1860">
        <f>IF(ludnosc[[#This Row],[liczba kobiet]]&gt;ludnosc[[#This Row],[liczba mezczyzn]], 1, 0)</f>
        <v>0</v>
      </c>
      <c r="J1860">
        <f>IF(AND(ludnosc[[#This Row],[czy kobiet wiecej]] = 1, I1859=0), 1, 0)</f>
        <v>0</v>
      </c>
      <c r="K1860">
        <f>IF(ludnosc[[#This Row],[wiek]]&lt;=18, 1, IF(ludnosc[[#This Row],[wiek]]&lt;67, 2, 3))</f>
        <v>2</v>
      </c>
      <c r="L1860">
        <f>SUM(ludnosc[[#This Row],[m_miasto]:[k_wies]])</f>
        <v>523173</v>
      </c>
    </row>
    <row r="1861" spans="1:12" x14ac:dyDescent="0.3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272374</v>
      </c>
      <c r="H1861">
        <f t="shared" si="59"/>
        <v>262187</v>
      </c>
      <c r="I1861">
        <f>IF(ludnosc[[#This Row],[liczba kobiet]]&gt;ludnosc[[#This Row],[liczba mezczyzn]], 1, 0)</f>
        <v>0</v>
      </c>
      <c r="J1861">
        <f>IF(AND(ludnosc[[#This Row],[czy kobiet wiecej]] = 1, I1860=0), 1, 0)</f>
        <v>0</v>
      </c>
      <c r="K1861">
        <f>IF(ludnosc[[#This Row],[wiek]]&lt;=18, 1, IF(ludnosc[[#This Row],[wiek]]&lt;67, 2, 3))</f>
        <v>2</v>
      </c>
      <c r="L1861">
        <f>SUM(ludnosc[[#This Row],[m_miasto]:[k_wies]])</f>
        <v>534561</v>
      </c>
    </row>
    <row r="1862" spans="1:12" x14ac:dyDescent="0.3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273998</v>
      </c>
      <c r="H1862">
        <f t="shared" si="59"/>
        <v>264288</v>
      </c>
      <c r="I1862">
        <f>IF(ludnosc[[#This Row],[liczba kobiet]]&gt;ludnosc[[#This Row],[liczba mezczyzn]], 1, 0)</f>
        <v>0</v>
      </c>
      <c r="J1862">
        <f>IF(AND(ludnosc[[#This Row],[czy kobiet wiecej]] = 1, I1861=0), 1, 0)</f>
        <v>0</v>
      </c>
      <c r="K1862">
        <f>IF(ludnosc[[#This Row],[wiek]]&lt;=18, 1, IF(ludnosc[[#This Row],[wiek]]&lt;67, 2, 3))</f>
        <v>2</v>
      </c>
      <c r="L1862">
        <f>SUM(ludnosc[[#This Row],[m_miasto]:[k_wies]])</f>
        <v>538286</v>
      </c>
    </row>
    <row r="1863" spans="1:12" x14ac:dyDescent="0.3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280950</v>
      </c>
      <c r="H1863">
        <f t="shared" si="59"/>
        <v>272982</v>
      </c>
      <c r="I1863">
        <f>IF(ludnosc[[#This Row],[liczba kobiet]]&gt;ludnosc[[#This Row],[liczba mezczyzn]], 1, 0)</f>
        <v>0</v>
      </c>
      <c r="J1863">
        <f>IF(AND(ludnosc[[#This Row],[czy kobiet wiecej]] = 1, I1862=0), 1, 0)</f>
        <v>0</v>
      </c>
      <c r="K1863">
        <f>IF(ludnosc[[#This Row],[wiek]]&lt;=18, 1, IF(ludnosc[[#This Row],[wiek]]&lt;67, 2, 3))</f>
        <v>2</v>
      </c>
      <c r="L1863">
        <f>SUM(ludnosc[[#This Row],[m_miasto]:[k_wies]])</f>
        <v>553932</v>
      </c>
    </row>
    <row r="1864" spans="1:12" x14ac:dyDescent="0.3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285941</v>
      </c>
      <c r="H1864">
        <f t="shared" si="59"/>
        <v>277268</v>
      </c>
      <c r="I1864">
        <f>IF(ludnosc[[#This Row],[liczba kobiet]]&gt;ludnosc[[#This Row],[liczba mezczyzn]], 1, 0)</f>
        <v>0</v>
      </c>
      <c r="J1864">
        <f>IF(AND(ludnosc[[#This Row],[czy kobiet wiecej]] = 1, I1863=0), 1, 0)</f>
        <v>0</v>
      </c>
      <c r="K1864">
        <f>IF(ludnosc[[#This Row],[wiek]]&lt;=18, 1, IF(ludnosc[[#This Row],[wiek]]&lt;67, 2, 3))</f>
        <v>2</v>
      </c>
      <c r="L1864">
        <f>SUM(ludnosc[[#This Row],[m_miasto]:[k_wies]])</f>
        <v>563209</v>
      </c>
    </row>
    <row r="1865" spans="1:12" x14ac:dyDescent="0.3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296444</v>
      </c>
      <c r="H1865">
        <f t="shared" si="59"/>
        <v>290175</v>
      </c>
      <c r="I1865">
        <f>IF(ludnosc[[#This Row],[liczba kobiet]]&gt;ludnosc[[#This Row],[liczba mezczyzn]], 1, 0)</f>
        <v>0</v>
      </c>
      <c r="J1865">
        <f>IF(AND(ludnosc[[#This Row],[czy kobiet wiecej]] = 1, I1864=0), 1, 0)</f>
        <v>0</v>
      </c>
      <c r="K1865">
        <f>IF(ludnosc[[#This Row],[wiek]]&lt;=18, 1, IF(ludnosc[[#This Row],[wiek]]&lt;67, 2, 3))</f>
        <v>2</v>
      </c>
      <c r="L1865">
        <f>SUM(ludnosc[[#This Row],[m_miasto]:[k_wies]])</f>
        <v>586619</v>
      </c>
    </row>
    <row r="1866" spans="1:12" x14ac:dyDescent="0.3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312682</v>
      </c>
      <c r="H1866">
        <f t="shared" si="59"/>
        <v>306547</v>
      </c>
      <c r="I1866">
        <f>IF(ludnosc[[#This Row],[liczba kobiet]]&gt;ludnosc[[#This Row],[liczba mezczyzn]], 1, 0)</f>
        <v>0</v>
      </c>
      <c r="J1866">
        <f>IF(AND(ludnosc[[#This Row],[czy kobiet wiecej]] = 1, I1865=0), 1, 0)</f>
        <v>0</v>
      </c>
      <c r="K1866">
        <f>IF(ludnosc[[#This Row],[wiek]]&lt;=18, 1, IF(ludnosc[[#This Row],[wiek]]&lt;67, 2, 3))</f>
        <v>2</v>
      </c>
      <c r="L1866">
        <f>SUM(ludnosc[[#This Row],[m_miasto]:[k_wies]])</f>
        <v>619229</v>
      </c>
    </row>
    <row r="1867" spans="1:12" x14ac:dyDescent="0.3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321650</v>
      </c>
      <c r="H1867">
        <f t="shared" si="59"/>
        <v>315486</v>
      </c>
      <c r="I1867">
        <f>IF(ludnosc[[#This Row],[liczba kobiet]]&gt;ludnosc[[#This Row],[liczba mezczyzn]], 1, 0)</f>
        <v>0</v>
      </c>
      <c r="J1867">
        <f>IF(AND(ludnosc[[#This Row],[czy kobiet wiecej]] = 1, I1866=0), 1, 0)</f>
        <v>0</v>
      </c>
      <c r="K1867">
        <f>IF(ludnosc[[#This Row],[wiek]]&lt;=18, 1, IF(ludnosc[[#This Row],[wiek]]&lt;67, 2, 3))</f>
        <v>2</v>
      </c>
      <c r="L1867">
        <f>SUM(ludnosc[[#This Row],[m_miasto]:[k_wies]])</f>
        <v>637136</v>
      </c>
    </row>
    <row r="1868" spans="1:12" x14ac:dyDescent="0.3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329033</v>
      </c>
      <c r="H1868">
        <f t="shared" si="59"/>
        <v>325444</v>
      </c>
      <c r="I1868">
        <f>IF(ludnosc[[#This Row],[liczba kobiet]]&gt;ludnosc[[#This Row],[liczba mezczyzn]], 1, 0)</f>
        <v>0</v>
      </c>
      <c r="J1868">
        <f>IF(AND(ludnosc[[#This Row],[czy kobiet wiecej]] = 1, I1867=0), 1, 0)</f>
        <v>0</v>
      </c>
      <c r="K1868">
        <f>IF(ludnosc[[#This Row],[wiek]]&lt;=18, 1, IF(ludnosc[[#This Row],[wiek]]&lt;67, 2, 3))</f>
        <v>2</v>
      </c>
      <c r="L1868">
        <f>SUM(ludnosc[[#This Row],[m_miasto]:[k_wies]])</f>
        <v>654477</v>
      </c>
    </row>
    <row r="1869" spans="1:12" x14ac:dyDescent="0.3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318417</v>
      </c>
      <c r="H1869">
        <f t="shared" si="59"/>
        <v>313903</v>
      </c>
      <c r="I1869">
        <f>IF(ludnosc[[#This Row],[liczba kobiet]]&gt;ludnosc[[#This Row],[liczba mezczyzn]], 1, 0)</f>
        <v>0</v>
      </c>
      <c r="J1869">
        <f>IF(AND(ludnosc[[#This Row],[czy kobiet wiecej]] = 1, I1868=0), 1, 0)</f>
        <v>0</v>
      </c>
      <c r="K1869">
        <f>IF(ludnosc[[#This Row],[wiek]]&lt;=18, 1, IF(ludnosc[[#This Row],[wiek]]&lt;67, 2, 3))</f>
        <v>2</v>
      </c>
      <c r="L1869">
        <f>SUM(ludnosc[[#This Row],[m_miasto]:[k_wies]])</f>
        <v>632320</v>
      </c>
    </row>
    <row r="1870" spans="1:12" x14ac:dyDescent="0.3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302633</v>
      </c>
      <c r="H1870">
        <f t="shared" si="59"/>
        <v>301025</v>
      </c>
      <c r="I1870">
        <f>IF(ludnosc[[#This Row],[liczba kobiet]]&gt;ludnosc[[#This Row],[liczba mezczyzn]], 1, 0)</f>
        <v>0</v>
      </c>
      <c r="J1870">
        <f>IF(AND(ludnosc[[#This Row],[czy kobiet wiecej]] = 1, I1869=0), 1, 0)</f>
        <v>0</v>
      </c>
      <c r="K1870">
        <f>IF(ludnosc[[#This Row],[wiek]]&lt;=18, 1, IF(ludnosc[[#This Row],[wiek]]&lt;67, 2, 3))</f>
        <v>2</v>
      </c>
      <c r="L1870">
        <f>SUM(ludnosc[[#This Row],[m_miasto]:[k_wies]])</f>
        <v>603658</v>
      </c>
    </row>
    <row r="1871" spans="1:12" x14ac:dyDescent="0.3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306612</v>
      </c>
      <c r="H1871">
        <f t="shared" si="59"/>
        <v>306293</v>
      </c>
      <c r="I1871">
        <f>IF(ludnosc[[#This Row],[liczba kobiet]]&gt;ludnosc[[#This Row],[liczba mezczyzn]], 1, 0)</f>
        <v>0</v>
      </c>
      <c r="J1871">
        <f>IF(AND(ludnosc[[#This Row],[czy kobiet wiecej]] = 1, I1870=0), 1, 0)</f>
        <v>0</v>
      </c>
      <c r="K1871">
        <f>IF(ludnosc[[#This Row],[wiek]]&lt;=18, 1, IF(ludnosc[[#This Row],[wiek]]&lt;67, 2, 3))</f>
        <v>2</v>
      </c>
      <c r="L1871">
        <f>SUM(ludnosc[[#This Row],[m_miasto]:[k_wies]])</f>
        <v>612905</v>
      </c>
    </row>
    <row r="1872" spans="1:12" x14ac:dyDescent="0.3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304116</v>
      </c>
      <c r="H1872">
        <f t="shared" si="59"/>
        <v>302659</v>
      </c>
      <c r="I1872">
        <f>IF(ludnosc[[#This Row],[liczba kobiet]]&gt;ludnosc[[#This Row],[liczba mezczyzn]], 1, 0)</f>
        <v>0</v>
      </c>
      <c r="J1872">
        <f>IF(AND(ludnosc[[#This Row],[czy kobiet wiecej]] = 1, I1871=0), 1, 0)</f>
        <v>0</v>
      </c>
      <c r="K1872">
        <f>IF(ludnosc[[#This Row],[wiek]]&lt;=18, 1, IF(ludnosc[[#This Row],[wiek]]&lt;67, 2, 3))</f>
        <v>2</v>
      </c>
      <c r="L1872">
        <f>SUM(ludnosc[[#This Row],[m_miasto]:[k_wies]])</f>
        <v>606775</v>
      </c>
    </row>
    <row r="1873" spans="1:12" x14ac:dyDescent="0.3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293393</v>
      </c>
      <c r="H1873">
        <f t="shared" si="59"/>
        <v>294107</v>
      </c>
      <c r="I1873">
        <f>IF(ludnosc[[#This Row],[liczba kobiet]]&gt;ludnosc[[#This Row],[liczba mezczyzn]], 1, 0)</f>
        <v>1</v>
      </c>
      <c r="J1873">
        <f>IF(AND(ludnosc[[#This Row],[czy kobiet wiecej]] = 1, I1872=0), 1, 0)</f>
        <v>1</v>
      </c>
      <c r="K1873">
        <f>IF(ludnosc[[#This Row],[wiek]]&lt;=18, 1, IF(ludnosc[[#This Row],[wiek]]&lt;67, 2, 3))</f>
        <v>2</v>
      </c>
      <c r="L1873">
        <f>SUM(ludnosc[[#This Row],[m_miasto]:[k_wies]])</f>
        <v>587500</v>
      </c>
    </row>
    <row r="1874" spans="1:12" x14ac:dyDescent="0.3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289503</v>
      </c>
      <c r="H1874">
        <f t="shared" si="59"/>
        <v>290922</v>
      </c>
      <c r="I1874">
        <f>IF(ludnosc[[#This Row],[liczba kobiet]]&gt;ludnosc[[#This Row],[liczba mezczyzn]], 1, 0)</f>
        <v>1</v>
      </c>
      <c r="J1874">
        <f>IF(AND(ludnosc[[#This Row],[czy kobiet wiecej]] = 1, I1873=0), 1, 0)</f>
        <v>0</v>
      </c>
      <c r="K1874">
        <f>IF(ludnosc[[#This Row],[wiek]]&lt;=18, 1, IF(ludnosc[[#This Row],[wiek]]&lt;67, 2, 3))</f>
        <v>2</v>
      </c>
      <c r="L1874">
        <f>SUM(ludnosc[[#This Row],[m_miasto]:[k_wies]])</f>
        <v>580425</v>
      </c>
    </row>
    <row r="1875" spans="1:12" x14ac:dyDescent="0.3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288133</v>
      </c>
      <c r="H1875">
        <f t="shared" si="59"/>
        <v>291736</v>
      </c>
      <c r="I1875">
        <f>IF(ludnosc[[#This Row],[liczba kobiet]]&gt;ludnosc[[#This Row],[liczba mezczyzn]], 1, 0)</f>
        <v>1</v>
      </c>
      <c r="J1875">
        <f>IF(AND(ludnosc[[#This Row],[czy kobiet wiecej]] = 1, I1874=0), 1, 0)</f>
        <v>0</v>
      </c>
      <c r="K1875">
        <f>IF(ludnosc[[#This Row],[wiek]]&lt;=18, 1, IF(ludnosc[[#This Row],[wiek]]&lt;67, 2, 3))</f>
        <v>2</v>
      </c>
      <c r="L1875">
        <f>SUM(ludnosc[[#This Row],[m_miasto]:[k_wies]])</f>
        <v>579869</v>
      </c>
    </row>
    <row r="1876" spans="1:12" x14ac:dyDescent="0.3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276245</v>
      </c>
      <c r="H1876">
        <f t="shared" si="59"/>
        <v>281112</v>
      </c>
      <c r="I1876">
        <f>IF(ludnosc[[#This Row],[liczba kobiet]]&gt;ludnosc[[#This Row],[liczba mezczyzn]], 1, 0)</f>
        <v>1</v>
      </c>
      <c r="J1876">
        <f>IF(AND(ludnosc[[#This Row],[czy kobiet wiecej]] = 1, I1875=0), 1, 0)</f>
        <v>0</v>
      </c>
      <c r="K1876">
        <f>IF(ludnosc[[#This Row],[wiek]]&lt;=18, 1, IF(ludnosc[[#This Row],[wiek]]&lt;67, 2, 3))</f>
        <v>2</v>
      </c>
      <c r="L1876">
        <f>SUM(ludnosc[[#This Row],[m_miasto]:[k_wies]])</f>
        <v>557357</v>
      </c>
    </row>
    <row r="1877" spans="1:12" x14ac:dyDescent="0.3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264820</v>
      </c>
      <c r="H1877">
        <f t="shared" si="59"/>
        <v>269817</v>
      </c>
      <c r="I1877">
        <f>IF(ludnosc[[#This Row],[liczba kobiet]]&gt;ludnosc[[#This Row],[liczba mezczyzn]], 1, 0)</f>
        <v>1</v>
      </c>
      <c r="J1877">
        <f>IF(AND(ludnosc[[#This Row],[czy kobiet wiecej]] = 1, I1876=0), 1, 0)</f>
        <v>0</v>
      </c>
      <c r="K1877">
        <f>IF(ludnosc[[#This Row],[wiek]]&lt;=18, 1, IF(ludnosc[[#This Row],[wiek]]&lt;67, 2, 3))</f>
        <v>2</v>
      </c>
      <c r="L1877">
        <f>SUM(ludnosc[[#This Row],[m_miasto]:[k_wies]])</f>
        <v>534637</v>
      </c>
    </row>
    <row r="1878" spans="1:12" x14ac:dyDescent="0.3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251769</v>
      </c>
      <c r="H1878">
        <f t="shared" si="59"/>
        <v>259150</v>
      </c>
      <c r="I1878">
        <f>IF(ludnosc[[#This Row],[liczba kobiet]]&gt;ludnosc[[#This Row],[liczba mezczyzn]], 1, 0)</f>
        <v>1</v>
      </c>
      <c r="J1878">
        <f>IF(AND(ludnosc[[#This Row],[czy kobiet wiecej]] = 1, I1877=0), 1, 0)</f>
        <v>0</v>
      </c>
      <c r="K1878">
        <f>IF(ludnosc[[#This Row],[wiek]]&lt;=18, 1, IF(ludnosc[[#This Row],[wiek]]&lt;67, 2, 3))</f>
        <v>2</v>
      </c>
      <c r="L1878">
        <f>SUM(ludnosc[[#This Row],[m_miasto]:[k_wies]])</f>
        <v>510919</v>
      </c>
    </row>
    <row r="1879" spans="1:12" x14ac:dyDescent="0.3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240523</v>
      </c>
      <c r="H1879">
        <f t="shared" si="59"/>
        <v>248667</v>
      </c>
      <c r="I1879">
        <f>IF(ludnosc[[#This Row],[liczba kobiet]]&gt;ludnosc[[#This Row],[liczba mezczyzn]], 1, 0)</f>
        <v>1</v>
      </c>
      <c r="J1879">
        <f>IF(AND(ludnosc[[#This Row],[czy kobiet wiecej]] = 1, I1878=0), 1, 0)</f>
        <v>0</v>
      </c>
      <c r="K1879">
        <f>IF(ludnosc[[#This Row],[wiek]]&lt;=18, 1, IF(ludnosc[[#This Row],[wiek]]&lt;67, 2, 3))</f>
        <v>2</v>
      </c>
      <c r="L1879">
        <f>SUM(ludnosc[[#This Row],[m_miasto]:[k_wies]])</f>
        <v>489190</v>
      </c>
    </row>
    <row r="1880" spans="1:12" x14ac:dyDescent="0.3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227987</v>
      </c>
      <c r="H1880">
        <f t="shared" si="59"/>
        <v>239022</v>
      </c>
      <c r="I1880">
        <f>IF(ludnosc[[#This Row],[liczba kobiet]]&gt;ludnosc[[#This Row],[liczba mezczyzn]], 1, 0)</f>
        <v>1</v>
      </c>
      <c r="J1880">
        <f>IF(AND(ludnosc[[#This Row],[czy kobiet wiecej]] = 1, I1879=0), 1, 0)</f>
        <v>0</v>
      </c>
      <c r="K1880">
        <f>IF(ludnosc[[#This Row],[wiek]]&lt;=18, 1, IF(ludnosc[[#This Row],[wiek]]&lt;67, 2, 3))</f>
        <v>2</v>
      </c>
      <c r="L1880">
        <f>SUM(ludnosc[[#This Row],[m_miasto]:[k_wies]])</f>
        <v>467009</v>
      </c>
    </row>
    <row r="1881" spans="1:12" x14ac:dyDescent="0.3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219472</v>
      </c>
      <c r="H1881">
        <f t="shared" si="59"/>
        <v>230254</v>
      </c>
      <c r="I1881">
        <f>IF(ludnosc[[#This Row],[liczba kobiet]]&gt;ludnosc[[#This Row],[liczba mezczyzn]], 1, 0)</f>
        <v>1</v>
      </c>
      <c r="J1881">
        <f>IF(AND(ludnosc[[#This Row],[czy kobiet wiecej]] = 1, I1880=0), 1, 0)</f>
        <v>0</v>
      </c>
      <c r="K1881">
        <f>IF(ludnosc[[#This Row],[wiek]]&lt;=18, 1, IF(ludnosc[[#This Row],[wiek]]&lt;67, 2, 3))</f>
        <v>2</v>
      </c>
      <c r="L1881">
        <f>SUM(ludnosc[[#This Row],[m_miasto]:[k_wies]])</f>
        <v>449726</v>
      </c>
    </row>
    <row r="1882" spans="1:12" x14ac:dyDescent="0.3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208174</v>
      </c>
      <c r="H1882">
        <f t="shared" si="59"/>
        <v>221786</v>
      </c>
      <c r="I1882">
        <f>IF(ludnosc[[#This Row],[liczba kobiet]]&gt;ludnosc[[#This Row],[liczba mezczyzn]], 1, 0)</f>
        <v>1</v>
      </c>
      <c r="J1882">
        <f>IF(AND(ludnosc[[#This Row],[czy kobiet wiecej]] = 1, I1881=0), 1, 0)</f>
        <v>0</v>
      </c>
      <c r="K1882">
        <f>IF(ludnosc[[#This Row],[wiek]]&lt;=18, 1, IF(ludnosc[[#This Row],[wiek]]&lt;67, 2, 3))</f>
        <v>2</v>
      </c>
      <c r="L1882">
        <f>SUM(ludnosc[[#This Row],[m_miasto]:[k_wies]])</f>
        <v>429960</v>
      </c>
    </row>
    <row r="1883" spans="1:12" x14ac:dyDescent="0.3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202169</v>
      </c>
      <c r="H1883">
        <f t="shared" si="59"/>
        <v>216912</v>
      </c>
      <c r="I1883">
        <f>IF(ludnosc[[#This Row],[liczba kobiet]]&gt;ludnosc[[#This Row],[liczba mezczyzn]], 1, 0)</f>
        <v>1</v>
      </c>
      <c r="J1883">
        <f>IF(AND(ludnosc[[#This Row],[czy kobiet wiecej]] = 1, I1882=0), 1, 0)</f>
        <v>0</v>
      </c>
      <c r="K1883">
        <f>IF(ludnosc[[#This Row],[wiek]]&lt;=18, 1, IF(ludnosc[[#This Row],[wiek]]&lt;67, 2, 3))</f>
        <v>2</v>
      </c>
      <c r="L1883">
        <f>SUM(ludnosc[[#This Row],[m_miasto]:[k_wies]])</f>
        <v>419081</v>
      </c>
    </row>
    <row r="1884" spans="1:12" x14ac:dyDescent="0.3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197358</v>
      </c>
      <c r="H1884">
        <f t="shared" si="59"/>
        <v>214075</v>
      </c>
      <c r="I1884">
        <f>IF(ludnosc[[#This Row],[liczba kobiet]]&gt;ludnosc[[#This Row],[liczba mezczyzn]], 1, 0)</f>
        <v>1</v>
      </c>
      <c r="J1884">
        <f>IF(AND(ludnosc[[#This Row],[czy kobiet wiecej]] = 1, I1883=0), 1, 0)</f>
        <v>0</v>
      </c>
      <c r="K1884">
        <f>IF(ludnosc[[#This Row],[wiek]]&lt;=18, 1, IF(ludnosc[[#This Row],[wiek]]&lt;67, 2, 3))</f>
        <v>2</v>
      </c>
      <c r="L1884">
        <f>SUM(ludnosc[[#This Row],[m_miasto]:[k_wies]])</f>
        <v>411433</v>
      </c>
    </row>
    <row r="1885" spans="1:12" x14ac:dyDescent="0.3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195298</v>
      </c>
      <c r="H1885">
        <f t="shared" si="59"/>
        <v>214428</v>
      </c>
      <c r="I1885">
        <f>IF(ludnosc[[#This Row],[liczba kobiet]]&gt;ludnosc[[#This Row],[liczba mezczyzn]], 1, 0)</f>
        <v>1</v>
      </c>
      <c r="J1885">
        <f>IF(AND(ludnosc[[#This Row],[czy kobiet wiecej]] = 1, I1884=0), 1, 0)</f>
        <v>0</v>
      </c>
      <c r="K1885">
        <f>IF(ludnosc[[#This Row],[wiek]]&lt;=18, 1, IF(ludnosc[[#This Row],[wiek]]&lt;67, 2, 3))</f>
        <v>2</v>
      </c>
      <c r="L1885">
        <f>SUM(ludnosc[[#This Row],[m_miasto]:[k_wies]])</f>
        <v>409726</v>
      </c>
    </row>
    <row r="1886" spans="1:12" x14ac:dyDescent="0.3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194354</v>
      </c>
      <c r="H1886">
        <f t="shared" si="59"/>
        <v>215853</v>
      </c>
      <c r="I1886">
        <f>IF(ludnosc[[#This Row],[liczba kobiet]]&gt;ludnosc[[#This Row],[liczba mezczyzn]], 1, 0)</f>
        <v>1</v>
      </c>
      <c r="J1886">
        <f>IF(AND(ludnosc[[#This Row],[czy kobiet wiecej]] = 1, I1885=0), 1, 0)</f>
        <v>0</v>
      </c>
      <c r="K1886">
        <f>IF(ludnosc[[#This Row],[wiek]]&lt;=18, 1, IF(ludnosc[[#This Row],[wiek]]&lt;67, 2, 3))</f>
        <v>2</v>
      </c>
      <c r="L1886">
        <f>SUM(ludnosc[[#This Row],[m_miasto]:[k_wies]])</f>
        <v>410207</v>
      </c>
    </row>
    <row r="1887" spans="1:12" x14ac:dyDescent="0.3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194970</v>
      </c>
      <c r="H1887">
        <f t="shared" si="59"/>
        <v>219524</v>
      </c>
      <c r="I1887">
        <f>IF(ludnosc[[#This Row],[liczba kobiet]]&gt;ludnosc[[#This Row],[liczba mezczyzn]], 1, 0)</f>
        <v>1</v>
      </c>
      <c r="J1887">
        <f>IF(AND(ludnosc[[#This Row],[czy kobiet wiecej]] = 1, I1886=0), 1, 0)</f>
        <v>0</v>
      </c>
      <c r="K1887">
        <f>IF(ludnosc[[#This Row],[wiek]]&lt;=18, 1, IF(ludnosc[[#This Row],[wiek]]&lt;67, 2, 3))</f>
        <v>3</v>
      </c>
      <c r="L1887">
        <f>SUM(ludnosc[[#This Row],[m_miasto]:[k_wies]])</f>
        <v>414494</v>
      </c>
    </row>
    <row r="1888" spans="1:12" x14ac:dyDescent="0.3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194423</v>
      </c>
      <c r="H1888">
        <f t="shared" si="59"/>
        <v>223460</v>
      </c>
      <c r="I1888">
        <f>IF(ludnosc[[#This Row],[liczba kobiet]]&gt;ludnosc[[#This Row],[liczba mezczyzn]], 1, 0)</f>
        <v>1</v>
      </c>
      <c r="J1888">
        <f>IF(AND(ludnosc[[#This Row],[czy kobiet wiecej]] = 1, I1887=0), 1, 0)</f>
        <v>0</v>
      </c>
      <c r="K1888">
        <f>IF(ludnosc[[#This Row],[wiek]]&lt;=18, 1, IF(ludnosc[[#This Row],[wiek]]&lt;67, 2, 3))</f>
        <v>3</v>
      </c>
      <c r="L1888">
        <f>SUM(ludnosc[[#This Row],[m_miasto]:[k_wies]])</f>
        <v>417883</v>
      </c>
    </row>
    <row r="1889" spans="1:12" x14ac:dyDescent="0.3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191894</v>
      </c>
      <c r="H1889">
        <f t="shared" si="59"/>
        <v>223778</v>
      </c>
      <c r="I1889">
        <f>IF(ludnosc[[#This Row],[liczba kobiet]]&gt;ludnosc[[#This Row],[liczba mezczyzn]], 1, 0)</f>
        <v>1</v>
      </c>
      <c r="J1889">
        <f>IF(AND(ludnosc[[#This Row],[czy kobiet wiecej]] = 1, I1888=0), 1, 0)</f>
        <v>0</v>
      </c>
      <c r="K1889">
        <f>IF(ludnosc[[#This Row],[wiek]]&lt;=18, 1, IF(ludnosc[[#This Row],[wiek]]&lt;67, 2, 3))</f>
        <v>3</v>
      </c>
      <c r="L1889">
        <f>SUM(ludnosc[[#This Row],[m_miasto]:[k_wies]])</f>
        <v>415672</v>
      </c>
    </row>
    <row r="1890" spans="1:12" x14ac:dyDescent="0.3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193562</v>
      </c>
      <c r="H1890">
        <f t="shared" si="59"/>
        <v>230977</v>
      </c>
      <c r="I1890">
        <f>IF(ludnosc[[#This Row],[liczba kobiet]]&gt;ludnosc[[#This Row],[liczba mezczyzn]], 1, 0)</f>
        <v>1</v>
      </c>
      <c r="J1890">
        <f>IF(AND(ludnosc[[#This Row],[czy kobiet wiecej]] = 1, I1889=0), 1, 0)</f>
        <v>0</v>
      </c>
      <c r="K1890">
        <f>IF(ludnosc[[#This Row],[wiek]]&lt;=18, 1, IF(ludnosc[[#This Row],[wiek]]&lt;67, 2, 3))</f>
        <v>3</v>
      </c>
      <c r="L1890">
        <f>SUM(ludnosc[[#This Row],[m_miasto]:[k_wies]])</f>
        <v>424539</v>
      </c>
    </row>
    <row r="1891" spans="1:12" x14ac:dyDescent="0.3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198199</v>
      </c>
      <c r="H1891">
        <f t="shared" si="59"/>
        <v>242803</v>
      </c>
      <c r="I1891">
        <f>IF(ludnosc[[#This Row],[liczba kobiet]]&gt;ludnosc[[#This Row],[liczba mezczyzn]], 1, 0)</f>
        <v>1</v>
      </c>
      <c r="J1891">
        <f>IF(AND(ludnosc[[#This Row],[czy kobiet wiecej]] = 1, I1890=0), 1, 0)</f>
        <v>0</v>
      </c>
      <c r="K1891">
        <f>IF(ludnosc[[#This Row],[wiek]]&lt;=18, 1, IF(ludnosc[[#This Row],[wiek]]&lt;67, 2, 3))</f>
        <v>3</v>
      </c>
      <c r="L1891">
        <f>SUM(ludnosc[[#This Row],[m_miasto]:[k_wies]])</f>
        <v>441002</v>
      </c>
    </row>
    <row r="1892" spans="1:12" x14ac:dyDescent="0.3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204772</v>
      </c>
      <c r="H1892">
        <f t="shared" si="59"/>
        <v>255923</v>
      </c>
      <c r="I1892">
        <f>IF(ludnosc[[#This Row],[liczba kobiet]]&gt;ludnosc[[#This Row],[liczba mezczyzn]], 1, 0)</f>
        <v>1</v>
      </c>
      <c r="J1892">
        <f>IF(AND(ludnosc[[#This Row],[czy kobiet wiecej]] = 1, I1891=0), 1, 0)</f>
        <v>0</v>
      </c>
      <c r="K1892">
        <f>IF(ludnosc[[#This Row],[wiek]]&lt;=18, 1, IF(ludnosc[[#This Row],[wiek]]&lt;67, 2, 3))</f>
        <v>3</v>
      </c>
      <c r="L1892">
        <f>SUM(ludnosc[[#This Row],[m_miasto]:[k_wies]])</f>
        <v>460695</v>
      </c>
    </row>
    <row r="1893" spans="1:12" x14ac:dyDescent="0.3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204341</v>
      </c>
      <c r="H1893">
        <f t="shared" si="59"/>
        <v>261778</v>
      </c>
      <c r="I1893">
        <f>IF(ludnosc[[#This Row],[liczba kobiet]]&gt;ludnosc[[#This Row],[liczba mezczyzn]], 1, 0)</f>
        <v>1</v>
      </c>
      <c r="J1893">
        <f>IF(AND(ludnosc[[#This Row],[czy kobiet wiecej]] = 1, I1892=0), 1, 0)</f>
        <v>0</v>
      </c>
      <c r="K1893">
        <f>IF(ludnosc[[#This Row],[wiek]]&lt;=18, 1, IF(ludnosc[[#This Row],[wiek]]&lt;67, 2, 3))</f>
        <v>3</v>
      </c>
      <c r="L1893">
        <f>SUM(ludnosc[[#This Row],[m_miasto]:[k_wies]])</f>
        <v>466119</v>
      </c>
    </row>
    <row r="1894" spans="1:12" x14ac:dyDescent="0.3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199350</v>
      </c>
      <c r="H1894">
        <f t="shared" si="59"/>
        <v>262997</v>
      </c>
      <c r="I1894">
        <f>IF(ludnosc[[#This Row],[liczba kobiet]]&gt;ludnosc[[#This Row],[liczba mezczyzn]], 1, 0)</f>
        <v>1</v>
      </c>
      <c r="J1894">
        <f>IF(AND(ludnosc[[#This Row],[czy kobiet wiecej]] = 1, I1893=0), 1, 0)</f>
        <v>0</v>
      </c>
      <c r="K1894">
        <f>IF(ludnosc[[#This Row],[wiek]]&lt;=18, 1, IF(ludnosc[[#This Row],[wiek]]&lt;67, 2, 3))</f>
        <v>3</v>
      </c>
      <c r="L1894">
        <f>SUM(ludnosc[[#This Row],[m_miasto]:[k_wies]])</f>
        <v>462347</v>
      </c>
    </row>
    <row r="1895" spans="1:12" x14ac:dyDescent="0.3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189458</v>
      </c>
      <c r="H1895">
        <f t="shared" si="59"/>
        <v>256101</v>
      </c>
      <c r="I1895">
        <f>IF(ludnosc[[#This Row],[liczba kobiet]]&gt;ludnosc[[#This Row],[liczba mezczyzn]], 1, 0)</f>
        <v>1</v>
      </c>
      <c r="J1895">
        <f>IF(AND(ludnosc[[#This Row],[czy kobiet wiecej]] = 1, I1894=0), 1, 0)</f>
        <v>0</v>
      </c>
      <c r="K1895">
        <f>IF(ludnosc[[#This Row],[wiek]]&lt;=18, 1, IF(ludnosc[[#This Row],[wiek]]&lt;67, 2, 3))</f>
        <v>3</v>
      </c>
      <c r="L1895">
        <f>SUM(ludnosc[[#This Row],[m_miasto]:[k_wies]])</f>
        <v>445559</v>
      </c>
    </row>
    <row r="1896" spans="1:12" x14ac:dyDescent="0.3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182450</v>
      </c>
      <c r="H1896">
        <f t="shared" si="59"/>
        <v>253971</v>
      </c>
      <c r="I1896">
        <f>IF(ludnosc[[#This Row],[liczba kobiet]]&gt;ludnosc[[#This Row],[liczba mezczyzn]], 1, 0)</f>
        <v>1</v>
      </c>
      <c r="J1896">
        <f>IF(AND(ludnosc[[#This Row],[czy kobiet wiecej]] = 1, I1895=0), 1, 0)</f>
        <v>0</v>
      </c>
      <c r="K1896">
        <f>IF(ludnosc[[#This Row],[wiek]]&lt;=18, 1, IF(ludnosc[[#This Row],[wiek]]&lt;67, 2, 3))</f>
        <v>3</v>
      </c>
      <c r="L1896">
        <f>SUM(ludnosc[[#This Row],[m_miasto]:[k_wies]])</f>
        <v>436421</v>
      </c>
    </row>
    <row r="1897" spans="1:12" x14ac:dyDescent="0.3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165855</v>
      </c>
      <c r="H1897">
        <f t="shared" si="59"/>
        <v>239750</v>
      </c>
      <c r="I1897">
        <f>IF(ludnosc[[#This Row],[liczba kobiet]]&gt;ludnosc[[#This Row],[liczba mezczyzn]], 1, 0)</f>
        <v>1</v>
      </c>
      <c r="J1897">
        <f>IF(AND(ludnosc[[#This Row],[czy kobiet wiecej]] = 1, I1896=0), 1, 0)</f>
        <v>0</v>
      </c>
      <c r="K1897">
        <f>IF(ludnosc[[#This Row],[wiek]]&lt;=18, 1, IF(ludnosc[[#This Row],[wiek]]&lt;67, 2, 3))</f>
        <v>3</v>
      </c>
      <c r="L1897">
        <f>SUM(ludnosc[[#This Row],[m_miasto]:[k_wies]])</f>
        <v>405605</v>
      </c>
    </row>
    <row r="1898" spans="1:12" x14ac:dyDescent="0.3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154973</v>
      </c>
      <c r="H1898">
        <f t="shared" si="59"/>
        <v>232455</v>
      </c>
      <c r="I1898">
        <f>IF(ludnosc[[#This Row],[liczba kobiet]]&gt;ludnosc[[#This Row],[liczba mezczyzn]], 1, 0)</f>
        <v>1</v>
      </c>
      <c r="J1898">
        <f>IF(AND(ludnosc[[#This Row],[czy kobiet wiecej]] = 1, I1897=0), 1, 0)</f>
        <v>0</v>
      </c>
      <c r="K1898">
        <f>IF(ludnosc[[#This Row],[wiek]]&lt;=18, 1, IF(ludnosc[[#This Row],[wiek]]&lt;67, 2, 3))</f>
        <v>3</v>
      </c>
      <c r="L1898">
        <f>SUM(ludnosc[[#This Row],[m_miasto]:[k_wies]])</f>
        <v>387428</v>
      </c>
    </row>
    <row r="1899" spans="1:12" x14ac:dyDescent="0.3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142587</v>
      </c>
      <c r="H1899">
        <f t="shared" si="59"/>
        <v>222171</v>
      </c>
      <c r="I1899">
        <f>IF(ludnosc[[#This Row],[liczba kobiet]]&gt;ludnosc[[#This Row],[liczba mezczyzn]], 1, 0)</f>
        <v>1</v>
      </c>
      <c r="J1899">
        <f>IF(AND(ludnosc[[#This Row],[czy kobiet wiecej]] = 1, I1898=0), 1, 0)</f>
        <v>0</v>
      </c>
      <c r="K1899">
        <f>IF(ludnosc[[#This Row],[wiek]]&lt;=18, 1, IF(ludnosc[[#This Row],[wiek]]&lt;67, 2, 3))</f>
        <v>3</v>
      </c>
      <c r="L1899">
        <f>SUM(ludnosc[[#This Row],[m_miasto]:[k_wies]])</f>
        <v>364758</v>
      </c>
    </row>
    <row r="1900" spans="1:12" x14ac:dyDescent="0.3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129642</v>
      </c>
      <c r="H1900">
        <f t="shared" si="59"/>
        <v>211846</v>
      </c>
      <c r="I1900">
        <f>IF(ludnosc[[#This Row],[liczba kobiet]]&gt;ludnosc[[#This Row],[liczba mezczyzn]], 1, 0)</f>
        <v>1</v>
      </c>
      <c r="J1900">
        <f>IF(AND(ludnosc[[#This Row],[czy kobiet wiecej]] = 1, I1899=0), 1, 0)</f>
        <v>0</v>
      </c>
      <c r="K1900">
        <f>IF(ludnosc[[#This Row],[wiek]]&lt;=18, 1, IF(ludnosc[[#This Row],[wiek]]&lt;67, 2, 3))</f>
        <v>3</v>
      </c>
      <c r="L1900">
        <f>SUM(ludnosc[[#This Row],[m_miasto]:[k_wies]])</f>
        <v>341488</v>
      </c>
    </row>
    <row r="1901" spans="1:12" x14ac:dyDescent="0.3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114736</v>
      </c>
      <c r="H1901">
        <f t="shared" si="59"/>
        <v>193461</v>
      </c>
      <c r="I1901">
        <f>IF(ludnosc[[#This Row],[liczba kobiet]]&gt;ludnosc[[#This Row],[liczba mezczyzn]], 1, 0)</f>
        <v>1</v>
      </c>
      <c r="J1901">
        <f>IF(AND(ludnosc[[#This Row],[czy kobiet wiecej]] = 1, I1900=0), 1, 0)</f>
        <v>0</v>
      </c>
      <c r="K1901">
        <f>IF(ludnosc[[#This Row],[wiek]]&lt;=18, 1, IF(ludnosc[[#This Row],[wiek]]&lt;67, 2, 3))</f>
        <v>3</v>
      </c>
      <c r="L1901">
        <f>SUM(ludnosc[[#This Row],[m_miasto]:[k_wies]])</f>
        <v>308197</v>
      </c>
    </row>
    <row r="1902" spans="1:12" x14ac:dyDescent="0.3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100032</v>
      </c>
      <c r="H1902">
        <f t="shared" si="59"/>
        <v>177123</v>
      </c>
      <c r="I1902">
        <f>IF(ludnosc[[#This Row],[liczba kobiet]]&gt;ludnosc[[#This Row],[liczba mezczyzn]], 1, 0)</f>
        <v>1</v>
      </c>
      <c r="J1902">
        <f>IF(AND(ludnosc[[#This Row],[czy kobiet wiecej]] = 1, I1901=0), 1, 0)</f>
        <v>0</v>
      </c>
      <c r="K1902">
        <f>IF(ludnosc[[#This Row],[wiek]]&lt;=18, 1, IF(ludnosc[[#This Row],[wiek]]&lt;67, 2, 3))</f>
        <v>3</v>
      </c>
      <c r="L1902">
        <f>SUM(ludnosc[[#This Row],[m_miasto]:[k_wies]])</f>
        <v>277155</v>
      </c>
    </row>
    <row r="1903" spans="1:12" x14ac:dyDescent="0.3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88229</v>
      </c>
      <c r="H1903">
        <f t="shared" si="59"/>
        <v>162172</v>
      </c>
      <c r="I1903">
        <f>IF(ludnosc[[#This Row],[liczba kobiet]]&gt;ludnosc[[#This Row],[liczba mezczyzn]], 1, 0)</f>
        <v>1</v>
      </c>
      <c r="J1903">
        <f>IF(AND(ludnosc[[#This Row],[czy kobiet wiecej]] = 1, I1902=0), 1, 0)</f>
        <v>0</v>
      </c>
      <c r="K1903">
        <f>IF(ludnosc[[#This Row],[wiek]]&lt;=18, 1, IF(ludnosc[[#This Row],[wiek]]&lt;67, 2, 3))</f>
        <v>3</v>
      </c>
      <c r="L1903">
        <f>SUM(ludnosc[[#This Row],[m_miasto]:[k_wies]])</f>
        <v>250401</v>
      </c>
    </row>
    <row r="1904" spans="1:12" x14ac:dyDescent="0.3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73597</v>
      </c>
      <c r="H1904">
        <f t="shared" si="59"/>
        <v>142286</v>
      </c>
      <c r="I1904">
        <f>IF(ludnosc[[#This Row],[liczba kobiet]]&gt;ludnosc[[#This Row],[liczba mezczyzn]], 1, 0)</f>
        <v>1</v>
      </c>
      <c r="J1904">
        <f>IF(AND(ludnosc[[#This Row],[czy kobiet wiecej]] = 1, I1903=0), 1, 0)</f>
        <v>0</v>
      </c>
      <c r="K1904">
        <f>IF(ludnosc[[#This Row],[wiek]]&lt;=18, 1, IF(ludnosc[[#This Row],[wiek]]&lt;67, 2, 3))</f>
        <v>3</v>
      </c>
      <c r="L1904">
        <f>SUM(ludnosc[[#This Row],[m_miasto]:[k_wies]])</f>
        <v>215883</v>
      </c>
    </row>
    <row r="1905" spans="1:12" x14ac:dyDescent="0.3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59143</v>
      </c>
      <c r="H1905">
        <f t="shared" si="59"/>
        <v>120731</v>
      </c>
      <c r="I1905">
        <f>IF(ludnosc[[#This Row],[liczba kobiet]]&gt;ludnosc[[#This Row],[liczba mezczyzn]], 1, 0)</f>
        <v>1</v>
      </c>
      <c r="J1905">
        <f>IF(AND(ludnosc[[#This Row],[czy kobiet wiecej]] = 1, I1904=0), 1, 0)</f>
        <v>0</v>
      </c>
      <c r="K1905">
        <f>IF(ludnosc[[#This Row],[wiek]]&lt;=18, 1, IF(ludnosc[[#This Row],[wiek]]&lt;67, 2, 3))</f>
        <v>3</v>
      </c>
      <c r="L1905">
        <f>SUM(ludnosc[[#This Row],[m_miasto]:[k_wies]])</f>
        <v>179874</v>
      </c>
    </row>
    <row r="1906" spans="1:12" x14ac:dyDescent="0.3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37197</v>
      </c>
      <c r="H1906">
        <f t="shared" si="59"/>
        <v>80178</v>
      </c>
      <c r="I1906">
        <f>IF(ludnosc[[#This Row],[liczba kobiet]]&gt;ludnosc[[#This Row],[liczba mezczyzn]], 1, 0)</f>
        <v>1</v>
      </c>
      <c r="J1906">
        <f>IF(AND(ludnosc[[#This Row],[czy kobiet wiecej]] = 1, I1905=0), 1, 0)</f>
        <v>0</v>
      </c>
      <c r="K1906">
        <f>IF(ludnosc[[#This Row],[wiek]]&lt;=18, 1, IF(ludnosc[[#This Row],[wiek]]&lt;67, 2, 3))</f>
        <v>3</v>
      </c>
      <c r="L1906">
        <f>SUM(ludnosc[[#This Row],[m_miasto]:[k_wies]])</f>
        <v>117375</v>
      </c>
    </row>
    <row r="1907" spans="1:12" x14ac:dyDescent="0.3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31827</v>
      </c>
      <c r="H1907">
        <f t="shared" si="59"/>
        <v>72516</v>
      </c>
      <c r="I1907">
        <f>IF(ludnosc[[#This Row],[liczba kobiet]]&gt;ludnosc[[#This Row],[liczba mezczyzn]], 1, 0)</f>
        <v>1</v>
      </c>
      <c r="J1907">
        <f>IF(AND(ludnosc[[#This Row],[czy kobiet wiecej]] = 1, I1906=0), 1, 0)</f>
        <v>0</v>
      </c>
      <c r="K1907">
        <f>IF(ludnosc[[#This Row],[wiek]]&lt;=18, 1, IF(ludnosc[[#This Row],[wiek]]&lt;67, 2, 3))</f>
        <v>3</v>
      </c>
      <c r="L1907">
        <f>SUM(ludnosc[[#This Row],[m_miasto]:[k_wies]])</f>
        <v>104343</v>
      </c>
    </row>
    <row r="1908" spans="1:12" x14ac:dyDescent="0.3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26564</v>
      </c>
      <c r="H1908">
        <f t="shared" si="59"/>
        <v>63271</v>
      </c>
      <c r="I1908">
        <f>IF(ludnosc[[#This Row],[liczba kobiet]]&gt;ludnosc[[#This Row],[liczba mezczyzn]], 1, 0)</f>
        <v>1</v>
      </c>
      <c r="J1908">
        <f>IF(AND(ludnosc[[#This Row],[czy kobiet wiecej]] = 1, I1907=0), 1, 0)</f>
        <v>0</v>
      </c>
      <c r="K1908">
        <f>IF(ludnosc[[#This Row],[wiek]]&lt;=18, 1, IF(ludnosc[[#This Row],[wiek]]&lt;67, 2, 3))</f>
        <v>3</v>
      </c>
      <c r="L1908">
        <f>SUM(ludnosc[[#This Row],[m_miasto]:[k_wies]])</f>
        <v>89835</v>
      </c>
    </row>
    <row r="1909" spans="1:12" x14ac:dyDescent="0.3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21932</v>
      </c>
      <c r="H1909">
        <f t="shared" si="59"/>
        <v>55443</v>
      </c>
      <c r="I1909">
        <f>IF(ludnosc[[#This Row],[liczba kobiet]]&gt;ludnosc[[#This Row],[liczba mezczyzn]], 1, 0)</f>
        <v>1</v>
      </c>
      <c r="J1909">
        <f>IF(AND(ludnosc[[#This Row],[czy kobiet wiecej]] = 1, I1908=0), 1, 0)</f>
        <v>0</v>
      </c>
      <c r="K1909">
        <f>IF(ludnosc[[#This Row],[wiek]]&lt;=18, 1, IF(ludnosc[[#This Row],[wiek]]&lt;67, 2, 3))</f>
        <v>3</v>
      </c>
      <c r="L1909">
        <f>SUM(ludnosc[[#This Row],[m_miasto]:[k_wies]])</f>
        <v>77375</v>
      </c>
    </row>
    <row r="1910" spans="1:12" x14ac:dyDescent="0.3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19529</v>
      </c>
      <c r="H1910">
        <f t="shared" si="59"/>
        <v>52139</v>
      </c>
      <c r="I1910">
        <f>IF(ludnosc[[#This Row],[liczba kobiet]]&gt;ludnosc[[#This Row],[liczba mezczyzn]], 1, 0)</f>
        <v>1</v>
      </c>
      <c r="J1910">
        <f>IF(AND(ludnosc[[#This Row],[czy kobiet wiecej]] = 1, I1909=0), 1, 0)</f>
        <v>0</v>
      </c>
      <c r="K1910">
        <f>IF(ludnosc[[#This Row],[wiek]]&lt;=18, 1, IF(ludnosc[[#This Row],[wiek]]&lt;67, 2, 3))</f>
        <v>3</v>
      </c>
      <c r="L1910">
        <f>SUM(ludnosc[[#This Row],[m_miasto]:[k_wies]])</f>
        <v>71668</v>
      </c>
    </row>
    <row r="1911" spans="1:12" x14ac:dyDescent="0.3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16670</v>
      </c>
      <c r="H1911">
        <f t="shared" si="59"/>
        <v>47543</v>
      </c>
      <c r="I1911">
        <f>IF(ludnosc[[#This Row],[liczba kobiet]]&gt;ludnosc[[#This Row],[liczba mezczyzn]], 1, 0)</f>
        <v>1</v>
      </c>
      <c r="J1911">
        <f>IF(AND(ludnosc[[#This Row],[czy kobiet wiecej]] = 1, I1910=0), 1, 0)</f>
        <v>0</v>
      </c>
      <c r="K1911">
        <f>IF(ludnosc[[#This Row],[wiek]]&lt;=18, 1, IF(ludnosc[[#This Row],[wiek]]&lt;67, 2, 3))</f>
        <v>3</v>
      </c>
      <c r="L1911">
        <f>SUM(ludnosc[[#This Row],[m_miasto]:[k_wies]])</f>
        <v>64213</v>
      </c>
    </row>
    <row r="1912" spans="1:12" x14ac:dyDescent="0.3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13482</v>
      </c>
      <c r="H1912">
        <f t="shared" si="59"/>
        <v>40908</v>
      </c>
      <c r="I1912">
        <f>IF(ludnosc[[#This Row],[liczba kobiet]]&gt;ludnosc[[#This Row],[liczba mezczyzn]], 1, 0)</f>
        <v>1</v>
      </c>
      <c r="J1912">
        <f>IF(AND(ludnosc[[#This Row],[czy kobiet wiecej]] = 1, I1911=0), 1, 0)</f>
        <v>0</v>
      </c>
      <c r="K1912">
        <f>IF(ludnosc[[#This Row],[wiek]]&lt;=18, 1, IF(ludnosc[[#This Row],[wiek]]&lt;67, 2, 3))</f>
        <v>3</v>
      </c>
      <c r="L1912">
        <f>SUM(ludnosc[[#This Row],[m_miasto]:[k_wies]])</f>
        <v>54390</v>
      </c>
    </row>
    <row r="1913" spans="1:12" x14ac:dyDescent="0.3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10684</v>
      </c>
      <c r="H1913">
        <f t="shared" si="59"/>
        <v>34391</v>
      </c>
      <c r="I1913">
        <f>IF(ludnosc[[#This Row],[liczba kobiet]]&gt;ludnosc[[#This Row],[liczba mezczyzn]], 1, 0)</f>
        <v>1</v>
      </c>
      <c r="J1913">
        <f>IF(AND(ludnosc[[#This Row],[czy kobiet wiecej]] = 1, I1912=0), 1, 0)</f>
        <v>0</v>
      </c>
      <c r="K1913">
        <f>IF(ludnosc[[#This Row],[wiek]]&lt;=18, 1, IF(ludnosc[[#This Row],[wiek]]&lt;67, 2, 3))</f>
        <v>3</v>
      </c>
      <c r="L1913">
        <f>SUM(ludnosc[[#This Row],[m_miasto]:[k_wies]])</f>
        <v>45075</v>
      </c>
    </row>
    <row r="1914" spans="1:12" x14ac:dyDescent="0.3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8405</v>
      </c>
      <c r="H1914">
        <f t="shared" si="59"/>
        <v>28448</v>
      </c>
      <c r="I1914">
        <f>IF(ludnosc[[#This Row],[liczba kobiet]]&gt;ludnosc[[#This Row],[liczba mezczyzn]], 1, 0)</f>
        <v>1</v>
      </c>
      <c r="J1914">
        <f>IF(AND(ludnosc[[#This Row],[czy kobiet wiecej]] = 1, I1913=0), 1, 0)</f>
        <v>0</v>
      </c>
      <c r="K1914">
        <f>IF(ludnosc[[#This Row],[wiek]]&lt;=18, 1, IF(ludnosc[[#This Row],[wiek]]&lt;67, 2, 3))</f>
        <v>3</v>
      </c>
      <c r="L1914">
        <f>SUM(ludnosc[[#This Row],[m_miasto]:[k_wies]])</f>
        <v>36853</v>
      </c>
    </row>
    <row r="1915" spans="1:12" x14ac:dyDescent="0.3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6444</v>
      </c>
      <c r="H1915">
        <f t="shared" si="59"/>
        <v>23178</v>
      </c>
      <c r="I1915">
        <f>IF(ludnosc[[#This Row],[liczba kobiet]]&gt;ludnosc[[#This Row],[liczba mezczyzn]], 1, 0)</f>
        <v>1</v>
      </c>
      <c r="J1915">
        <f>IF(AND(ludnosc[[#This Row],[czy kobiet wiecej]] = 1, I1914=0), 1, 0)</f>
        <v>0</v>
      </c>
      <c r="K1915">
        <f>IF(ludnosc[[#This Row],[wiek]]&lt;=18, 1, IF(ludnosc[[#This Row],[wiek]]&lt;67, 2, 3))</f>
        <v>3</v>
      </c>
      <c r="L1915">
        <f>SUM(ludnosc[[#This Row],[m_miasto]:[k_wies]])</f>
        <v>29622</v>
      </c>
    </row>
    <row r="1916" spans="1:12" x14ac:dyDescent="0.3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4700</v>
      </c>
      <c r="H1916">
        <f t="shared" si="59"/>
        <v>17893</v>
      </c>
      <c r="I1916">
        <f>IF(ludnosc[[#This Row],[liczba kobiet]]&gt;ludnosc[[#This Row],[liczba mezczyzn]], 1, 0)</f>
        <v>1</v>
      </c>
      <c r="J1916">
        <f>IF(AND(ludnosc[[#This Row],[czy kobiet wiecej]] = 1, I1915=0), 1, 0)</f>
        <v>0</v>
      </c>
      <c r="K1916">
        <f>IF(ludnosc[[#This Row],[wiek]]&lt;=18, 1, IF(ludnosc[[#This Row],[wiek]]&lt;67, 2, 3))</f>
        <v>3</v>
      </c>
      <c r="L1916">
        <f>SUM(ludnosc[[#This Row],[m_miasto]:[k_wies]])</f>
        <v>22593</v>
      </c>
    </row>
    <row r="1917" spans="1:12" x14ac:dyDescent="0.3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3292</v>
      </c>
      <c r="H1917">
        <f t="shared" si="59"/>
        <v>13312</v>
      </c>
      <c r="I1917">
        <f>IF(ludnosc[[#This Row],[liczba kobiet]]&gt;ludnosc[[#This Row],[liczba mezczyzn]], 1, 0)</f>
        <v>1</v>
      </c>
      <c r="J1917">
        <f>IF(AND(ludnosc[[#This Row],[czy kobiet wiecej]] = 1, I1916=0), 1, 0)</f>
        <v>0</v>
      </c>
      <c r="K1917">
        <f>IF(ludnosc[[#This Row],[wiek]]&lt;=18, 1, IF(ludnosc[[#This Row],[wiek]]&lt;67, 2, 3))</f>
        <v>3</v>
      </c>
      <c r="L1917">
        <f>SUM(ludnosc[[#This Row],[m_miasto]:[k_wies]])</f>
        <v>16604</v>
      </c>
    </row>
    <row r="1918" spans="1:12" x14ac:dyDescent="0.3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2271</v>
      </c>
      <c r="H1918">
        <f t="shared" si="59"/>
        <v>9625</v>
      </c>
      <c r="I1918">
        <f>IF(ludnosc[[#This Row],[liczba kobiet]]&gt;ludnosc[[#This Row],[liczba mezczyzn]], 1, 0)</f>
        <v>1</v>
      </c>
      <c r="J1918">
        <f>IF(AND(ludnosc[[#This Row],[czy kobiet wiecej]] = 1, I1917=0), 1, 0)</f>
        <v>0</v>
      </c>
      <c r="K1918">
        <f>IF(ludnosc[[#This Row],[wiek]]&lt;=18, 1, IF(ludnosc[[#This Row],[wiek]]&lt;67, 2, 3))</f>
        <v>3</v>
      </c>
      <c r="L1918">
        <f>SUM(ludnosc[[#This Row],[m_miasto]:[k_wies]])</f>
        <v>11896</v>
      </c>
    </row>
    <row r="1919" spans="1:12" x14ac:dyDescent="0.3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1571</v>
      </c>
      <c r="H1919">
        <f t="shared" si="59"/>
        <v>7171</v>
      </c>
      <c r="I1919">
        <f>IF(ludnosc[[#This Row],[liczba kobiet]]&gt;ludnosc[[#This Row],[liczba mezczyzn]], 1, 0)</f>
        <v>1</v>
      </c>
      <c r="J1919">
        <f>IF(AND(ludnosc[[#This Row],[czy kobiet wiecej]] = 1, I1918=0), 1, 0)</f>
        <v>0</v>
      </c>
      <c r="K1919">
        <f>IF(ludnosc[[#This Row],[wiek]]&lt;=18, 1, IF(ludnosc[[#This Row],[wiek]]&lt;67, 2, 3))</f>
        <v>3</v>
      </c>
      <c r="L1919">
        <f>SUM(ludnosc[[#This Row],[m_miasto]:[k_wies]])</f>
        <v>8742</v>
      </c>
    </row>
    <row r="1920" spans="1:12" x14ac:dyDescent="0.3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2631</v>
      </c>
      <c r="H1920">
        <f t="shared" si="59"/>
        <v>14025</v>
      </c>
      <c r="I1920">
        <f>IF(ludnosc[[#This Row],[liczba kobiet]]&gt;ludnosc[[#This Row],[liczba mezczyzn]], 1, 0)</f>
        <v>1</v>
      </c>
      <c r="J1920">
        <f>IF(AND(ludnosc[[#This Row],[czy kobiet wiecej]] = 1, I1919=0), 1, 0)</f>
        <v>0</v>
      </c>
      <c r="K1920">
        <f>IF(ludnosc[[#This Row],[wiek]]&lt;=18, 1, IF(ludnosc[[#This Row],[wiek]]&lt;67, 2, 3))</f>
        <v>3</v>
      </c>
      <c r="L1920">
        <f>SUM(ludnosc[[#This Row],[m_miasto]:[k_wies]])</f>
        <v>16656</v>
      </c>
    </row>
    <row r="1921" spans="1:12" x14ac:dyDescent="0.3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144152</v>
      </c>
      <c r="H1921">
        <f t="shared" si="59"/>
        <v>135873</v>
      </c>
      <c r="I1921">
        <f>IF(ludnosc[[#This Row],[liczba kobiet]]&gt;ludnosc[[#This Row],[liczba mezczyzn]], 1, 0)</f>
        <v>0</v>
      </c>
      <c r="J1921">
        <f>IF(AND(ludnosc[[#This Row],[czy kobiet wiecej]] = 1, I1920=0), 1, 0)</f>
        <v>0</v>
      </c>
      <c r="K1921">
        <f>IF(ludnosc[[#This Row],[wiek]]&lt;=18, 1, IF(ludnosc[[#This Row],[wiek]]&lt;67, 2, 3))</f>
        <v>1</v>
      </c>
      <c r="L1921">
        <f>SUM(ludnosc[[#This Row],[m_miasto]:[k_wies]])</f>
        <v>280025</v>
      </c>
    </row>
    <row r="1922" spans="1:12" x14ac:dyDescent="0.3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146359</v>
      </c>
      <c r="H1922">
        <f t="shared" si="59"/>
        <v>137993</v>
      </c>
      <c r="I1922">
        <f>IF(ludnosc[[#This Row],[liczba kobiet]]&gt;ludnosc[[#This Row],[liczba mezczyzn]], 1, 0)</f>
        <v>0</v>
      </c>
      <c r="J1922">
        <f>IF(AND(ludnosc[[#This Row],[czy kobiet wiecej]] = 1, I1921=0), 1, 0)</f>
        <v>0</v>
      </c>
      <c r="K1922">
        <f>IF(ludnosc[[#This Row],[wiek]]&lt;=18, 1, IF(ludnosc[[#This Row],[wiek]]&lt;67, 2, 3))</f>
        <v>1</v>
      </c>
      <c r="L1922">
        <f>SUM(ludnosc[[#This Row],[m_miasto]:[k_wies]])</f>
        <v>284352</v>
      </c>
    </row>
    <row r="1923" spans="1:12" x14ac:dyDescent="0.3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C1923+E1923</f>
        <v>148671</v>
      </c>
      <c r="H1923">
        <f t="shared" ref="H1923:H1986" si="61">D1923+F1923</f>
        <v>140190</v>
      </c>
      <c r="I1923">
        <f>IF(ludnosc[[#This Row],[liczba kobiet]]&gt;ludnosc[[#This Row],[liczba mezczyzn]], 1, 0)</f>
        <v>0</v>
      </c>
      <c r="J1923">
        <f>IF(AND(ludnosc[[#This Row],[czy kobiet wiecej]] = 1, I1922=0), 1, 0)</f>
        <v>0</v>
      </c>
      <c r="K1923">
        <f>IF(ludnosc[[#This Row],[wiek]]&lt;=18, 1, IF(ludnosc[[#This Row],[wiek]]&lt;67, 2, 3))</f>
        <v>1</v>
      </c>
      <c r="L1923">
        <f>SUM(ludnosc[[#This Row],[m_miasto]:[k_wies]])</f>
        <v>288861</v>
      </c>
    </row>
    <row r="1924" spans="1:12" x14ac:dyDescent="0.3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151109</v>
      </c>
      <c r="H1924">
        <f t="shared" si="61"/>
        <v>142498</v>
      </c>
      <c r="I1924">
        <f>IF(ludnosc[[#This Row],[liczba kobiet]]&gt;ludnosc[[#This Row],[liczba mezczyzn]], 1, 0)</f>
        <v>0</v>
      </c>
      <c r="J1924">
        <f>IF(AND(ludnosc[[#This Row],[czy kobiet wiecej]] = 1, I1923=0), 1, 0)</f>
        <v>0</v>
      </c>
      <c r="K1924">
        <f>IF(ludnosc[[#This Row],[wiek]]&lt;=18, 1, IF(ludnosc[[#This Row],[wiek]]&lt;67, 2, 3))</f>
        <v>1</v>
      </c>
      <c r="L1924">
        <f>SUM(ludnosc[[#This Row],[m_miasto]:[k_wies]])</f>
        <v>293607</v>
      </c>
    </row>
    <row r="1925" spans="1:12" x14ac:dyDescent="0.3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153701</v>
      </c>
      <c r="H1925">
        <f t="shared" si="61"/>
        <v>144944</v>
      </c>
      <c r="I1925">
        <f>IF(ludnosc[[#This Row],[liczba kobiet]]&gt;ludnosc[[#This Row],[liczba mezczyzn]], 1, 0)</f>
        <v>0</v>
      </c>
      <c r="J1925">
        <f>IF(AND(ludnosc[[#This Row],[czy kobiet wiecej]] = 1, I1924=0), 1, 0)</f>
        <v>0</v>
      </c>
      <c r="K1925">
        <f>IF(ludnosc[[#This Row],[wiek]]&lt;=18, 1, IF(ludnosc[[#This Row],[wiek]]&lt;67, 2, 3))</f>
        <v>1</v>
      </c>
      <c r="L1925">
        <f>SUM(ludnosc[[#This Row],[m_miasto]:[k_wies]])</f>
        <v>298645</v>
      </c>
    </row>
    <row r="1926" spans="1:12" x14ac:dyDescent="0.3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156460</v>
      </c>
      <c r="H1926">
        <f t="shared" si="61"/>
        <v>147540</v>
      </c>
      <c r="I1926">
        <f>IF(ludnosc[[#This Row],[liczba kobiet]]&gt;ludnosc[[#This Row],[liczba mezczyzn]], 1, 0)</f>
        <v>0</v>
      </c>
      <c r="J1926">
        <f>IF(AND(ludnosc[[#This Row],[czy kobiet wiecej]] = 1, I1925=0), 1, 0)</f>
        <v>0</v>
      </c>
      <c r="K1926">
        <f>IF(ludnosc[[#This Row],[wiek]]&lt;=18, 1, IF(ludnosc[[#This Row],[wiek]]&lt;67, 2, 3))</f>
        <v>1</v>
      </c>
      <c r="L1926">
        <f>SUM(ludnosc[[#This Row],[m_miasto]:[k_wies]])</f>
        <v>304000</v>
      </c>
    </row>
    <row r="1927" spans="1:12" x14ac:dyDescent="0.3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159380</v>
      </c>
      <c r="H1927">
        <f t="shared" si="61"/>
        <v>150286</v>
      </c>
      <c r="I1927">
        <f>IF(ludnosc[[#This Row],[liczba kobiet]]&gt;ludnosc[[#This Row],[liczba mezczyzn]], 1, 0)</f>
        <v>0</v>
      </c>
      <c r="J1927">
        <f>IF(AND(ludnosc[[#This Row],[czy kobiet wiecej]] = 1, I1926=0), 1, 0)</f>
        <v>0</v>
      </c>
      <c r="K1927">
        <f>IF(ludnosc[[#This Row],[wiek]]&lt;=18, 1, IF(ludnosc[[#This Row],[wiek]]&lt;67, 2, 3))</f>
        <v>1</v>
      </c>
      <c r="L1927">
        <f>SUM(ludnosc[[#This Row],[m_miasto]:[k_wies]])</f>
        <v>309666</v>
      </c>
    </row>
    <row r="1928" spans="1:12" x14ac:dyDescent="0.3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162420</v>
      </c>
      <c r="H1928">
        <f t="shared" si="61"/>
        <v>153145</v>
      </c>
      <c r="I1928">
        <f>IF(ludnosc[[#This Row],[liczba kobiet]]&gt;ludnosc[[#This Row],[liczba mezczyzn]], 1, 0)</f>
        <v>0</v>
      </c>
      <c r="J1928">
        <f>IF(AND(ludnosc[[#This Row],[czy kobiet wiecej]] = 1, I1927=0), 1, 0)</f>
        <v>0</v>
      </c>
      <c r="K1928">
        <f>IF(ludnosc[[#This Row],[wiek]]&lt;=18, 1, IF(ludnosc[[#This Row],[wiek]]&lt;67, 2, 3))</f>
        <v>1</v>
      </c>
      <c r="L1928">
        <f>SUM(ludnosc[[#This Row],[m_miasto]:[k_wies]])</f>
        <v>315565</v>
      </c>
    </row>
    <row r="1929" spans="1:12" x14ac:dyDescent="0.3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165508</v>
      </c>
      <c r="H1929">
        <f t="shared" si="61"/>
        <v>156059</v>
      </c>
      <c r="I1929">
        <f>IF(ludnosc[[#This Row],[liczba kobiet]]&gt;ludnosc[[#This Row],[liczba mezczyzn]], 1, 0)</f>
        <v>0</v>
      </c>
      <c r="J1929">
        <f>IF(AND(ludnosc[[#This Row],[czy kobiet wiecej]] = 1, I1928=0), 1, 0)</f>
        <v>0</v>
      </c>
      <c r="K1929">
        <f>IF(ludnosc[[#This Row],[wiek]]&lt;=18, 1, IF(ludnosc[[#This Row],[wiek]]&lt;67, 2, 3))</f>
        <v>1</v>
      </c>
      <c r="L1929">
        <f>SUM(ludnosc[[#This Row],[m_miasto]:[k_wies]])</f>
        <v>321567</v>
      </c>
    </row>
    <row r="1930" spans="1:12" x14ac:dyDescent="0.3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168533</v>
      </c>
      <c r="H1930">
        <f t="shared" si="61"/>
        <v>158916</v>
      </c>
      <c r="I1930">
        <f>IF(ludnosc[[#This Row],[liczba kobiet]]&gt;ludnosc[[#This Row],[liczba mezczyzn]], 1, 0)</f>
        <v>0</v>
      </c>
      <c r="J1930">
        <f>IF(AND(ludnosc[[#This Row],[czy kobiet wiecej]] = 1, I1929=0), 1, 0)</f>
        <v>0</v>
      </c>
      <c r="K1930">
        <f>IF(ludnosc[[#This Row],[wiek]]&lt;=18, 1, IF(ludnosc[[#This Row],[wiek]]&lt;67, 2, 3))</f>
        <v>1</v>
      </c>
      <c r="L1930">
        <f>SUM(ludnosc[[#This Row],[m_miasto]:[k_wies]])</f>
        <v>327449</v>
      </c>
    </row>
    <row r="1931" spans="1:12" x14ac:dyDescent="0.3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171339</v>
      </c>
      <c r="H1931">
        <f t="shared" si="61"/>
        <v>161577</v>
      </c>
      <c r="I1931">
        <f>IF(ludnosc[[#This Row],[liczba kobiet]]&gt;ludnosc[[#This Row],[liczba mezczyzn]], 1, 0)</f>
        <v>0</v>
      </c>
      <c r="J1931">
        <f>IF(AND(ludnosc[[#This Row],[czy kobiet wiecej]] = 1, I1930=0), 1, 0)</f>
        <v>0</v>
      </c>
      <c r="K1931">
        <f>IF(ludnosc[[#This Row],[wiek]]&lt;=18, 1, IF(ludnosc[[#This Row],[wiek]]&lt;67, 2, 3))</f>
        <v>1</v>
      </c>
      <c r="L1931">
        <f>SUM(ludnosc[[#This Row],[m_miasto]:[k_wies]])</f>
        <v>332916</v>
      </c>
    </row>
    <row r="1932" spans="1:12" x14ac:dyDescent="0.3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173835</v>
      </c>
      <c r="H1932">
        <f t="shared" si="61"/>
        <v>163948</v>
      </c>
      <c r="I1932">
        <f>IF(ludnosc[[#This Row],[liczba kobiet]]&gt;ludnosc[[#This Row],[liczba mezczyzn]], 1, 0)</f>
        <v>0</v>
      </c>
      <c r="J1932">
        <f>IF(AND(ludnosc[[#This Row],[czy kobiet wiecej]] = 1, I1931=0), 1, 0)</f>
        <v>0</v>
      </c>
      <c r="K1932">
        <f>IF(ludnosc[[#This Row],[wiek]]&lt;=18, 1, IF(ludnosc[[#This Row],[wiek]]&lt;67, 2, 3))</f>
        <v>1</v>
      </c>
      <c r="L1932">
        <f>SUM(ludnosc[[#This Row],[m_miasto]:[k_wies]])</f>
        <v>337783</v>
      </c>
    </row>
    <row r="1933" spans="1:12" x14ac:dyDescent="0.3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175883</v>
      </c>
      <c r="H1933">
        <f t="shared" si="61"/>
        <v>165910</v>
      </c>
      <c r="I1933">
        <f>IF(ludnosc[[#This Row],[liczba kobiet]]&gt;ludnosc[[#This Row],[liczba mezczyzn]], 1, 0)</f>
        <v>0</v>
      </c>
      <c r="J1933">
        <f>IF(AND(ludnosc[[#This Row],[czy kobiet wiecej]] = 1, I1932=0), 1, 0)</f>
        <v>0</v>
      </c>
      <c r="K1933">
        <f>IF(ludnosc[[#This Row],[wiek]]&lt;=18, 1, IF(ludnosc[[#This Row],[wiek]]&lt;67, 2, 3))</f>
        <v>1</v>
      </c>
      <c r="L1933">
        <f>SUM(ludnosc[[#This Row],[m_miasto]:[k_wies]])</f>
        <v>341793</v>
      </c>
    </row>
    <row r="1934" spans="1:12" x14ac:dyDescent="0.3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177357</v>
      </c>
      <c r="H1934">
        <f t="shared" si="61"/>
        <v>167336</v>
      </c>
      <c r="I1934">
        <f>IF(ludnosc[[#This Row],[liczba kobiet]]&gt;ludnosc[[#This Row],[liczba mezczyzn]], 1, 0)</f>
        <v>0</v>
      </c>
      <c r="J1934">
        <f>IF(AND(ludnosc[[#This Row],[czy kobiet wiecej]] = 1, I1933=0), 1, 0)</f>
        <v>0</v>
      </c>
      <c r="K1934">
        <f>IF(ludnosc[[#This Row],[wiek]]&lt;=18, 1, IF(ludnosc[[#This Row],[wiek]]&lt;67, 2, 3))</f>
        <v>1</v>
      </c>
      <c r="L1934">
        <f>SUM(ludnosc[[#This Row],[m_miasto]:[k_wies]])</f>
        <v>344693</v>
      </c>
    </row>
    <row r="1935" spans="1:12" x14ac:dyDescent="0.3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178319</v>
      </c>
      <c r="H1935">
        <f t="shared" si="61"/>
        <v>168286</v>
      </c>
      <c r="I1935">
        <f>IF(ludnosc[[#This Row],[liczba kobiet]]&gt;ludnosc[[#This Row],[liczba mezczyzn]], 1, 0)</f>
        <v>0</v>
      </c>
      <c r="J1935">
        <f>IF(AND(ludnosc[[#This Row],[czy kobiet wiecej]] = 1, I1934=0), 1, 0)</f>
        <v>0</v>
      </c>
      <c r="K1935">
        <f>IF(ludnosc[[#This Row],[wiek]]&lt;=18, 1, IF(ludnosc[[#This Row],[wiek]]&lt;67, 2, 3))</f>
        <v>1</v>
      </c>
      <c r="L1935">
        <f>SUM(ludnosc[[#This Row],[m_miasto]:[k_wies]])</f>
        <v>346605</v>
      </c>
    </row>
    <row r="1936" spans="1:12" x14ac:dyDescent="0.3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178585</v>
      </c>
      <c r="H1936">
        <f t="shared" si="61"/>
        <v>168593</v>
      </c>
      <c r="I1936">
        <f>IF(ludnosc[[#This Row],[liczba kobiet]]&gt;ludnosc[[#This Row],[liczba mezczyzn]], 1, 0)</f>
        <v>0</v>
      </c>
      <c r="J1936">
        <f>IF(AND(ludnosc[[#This Row],[czy kobiet wiecej]] = 1, I1935=0), 1, 0)</f>
        <v>0</v>
      </c>
      <c r="K1936">
        <f>IF(ludnosc[[#This Row],[wiek]]&lt;=18, 1, IF(ludnosc[[#This Row],[wiek]]&lt;67, 2, 3))</f>
        <v>1</v>
      </c>
      <c r="L1936">
        <f>SUM(ludnosc[[#This Row],[m_miasto]:[k_wies]])</f>
        <v>347178</v>
      </c>
    </row>
    <row r="1937" spans="1:12" x14ac:dyDescent="0.3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179822</v>
      </c>
      <c r="H1937">
        <f t="shared" si="61"/>
        <v>169832</v>
      </c>
      <c r="I1937">
        <f>IF(ludnosc[[#This Row],[liczba kobiet]]&gt;ludnosc[[#This Row],[liczba mezczyzn]], 1, 0)</f>
        <v>0</v>
      </c>
      <c r="J1937">
        <f>IF(AND(ludnosc[[#This Row],[czy kobiet wiecej]] = 1, I1936=0), 1, 0)</f>
        <v>0</v>
      </c>
      <c r="K1937">
        <f>IF(ludnosc[[#This Row],[wiek]]&lt;=18, 1, IF(ludnosc[[#This Row],[wiek]]&lt;67, 2, 3))</f>
        <v>1</v>
      </c>
      <c r="L1937">
        <f>SUM(ludnosc[[#This Row],[m_miasto]:[k_wies]])</f>
        <v>349654</v>
      </c>
    </row>
    <row r="1938" spans="1:12" x14ac:dyDescent="0.3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182182</v>
      </c>
      <c r="H1938">
        <f t="shared" si="61"/>
        <v>172134</v>
      </c>
      <c r="I1938">
        <f>IF(ludnosc[[#This Row],[liczba kobiet]]&gt;ludnosc[[#This Row],[liczba mezczyzn]], 1, 0)</f>
        <v>0</v>
      </c>
      <c r="J1938">
        <f>IF(AND(ludnosc[[#This Row],[czy kobiet wiecej]] = 1, I1937=0), 1, 0)</f>
        <v>0</v>
      </c>
      <c r="K1938">
        <f>IF(ludnosc[[#This Row],[wiek]]&lt;=18, 1, IF(ludnosc[[#This Row],[wiek]]&lt;67, 2, 3))</f>
        <v>1</v>
      </c>
      <c r="L1938">
        <f>SUM(ludnosc[[#This Row],[m_miasto]:[k_wies]])</f>
        <v>354316</v>
      </c>
    </row>
    <row r="1939" spans="1:12" x14ac:dyDescent="0.3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185242</v>
      </c>
      <c r="H1939">
        <f t="shared" si="61"/>
        <v>175117</v>
      </c>
      <c r="I1939">
        <f>IF(ludnosc[[#This Row],[liczba kobiet]]&gt;ludnosc[[#This Row],[liczba mezczyzn]], 1, 0)</f>
        <v>0</v>
      </c>
      <c r="J1939">
        <f>IF(AND(ludnosc[[#This Row],[czy kobiet wiecej]] = 1, I1938=0), 1, 0)</f>
        <v>0</v>
      </c>
      <c r="K1939">
        <f>IF(ludnosc[[#This Row],[wiek]]&lt;=18, 1, IF(ludnosc[[#This Row],[wiek]]&lt;67, 2, 3))</f>
        <v>1</v>
      </c>
      <c r="L1939">
        <f>SUM(ludnosc[[#This Row],[m_miasto]:[k_wies]])</f>
        <v>360359</v>
      </c>
    </row>
    <row r="1940" spans="1:12" x14ac:dyDescent="0.3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184634</v>
      </c>
      <c r="H1940">
        <f t="shared" si="61"/>
        <v>175496</v>
      </c>
      <c r="I1940">
        <f>IF(ludnosc[[#This Row],[liczba kobiet]]&gt;ludnosc[[#This Row],[liczba mezczyzn]], 1, 0)</f>
        <v>0</v>
      </c>
      <c r="J1940">
        <f>IF(AND(ludnosc[[#This Row],[czy kobiet wiecej]] = 1, I1939=0), 1, 0)</f>
        <v>0</v>
      </c>
      <c r="K1940">
        <f>IF(ludnosc[[#This Row],[wiek]]&lt;=18, 1, IF(ludnosc[[#This Row],[wiek]]&lt;67, 2, 3))</f>
        <v>2</v>
      </c>
      <c r="L1940">
        <f>SUM(ludnosc[[#This Row],[m_miasto]:[k_wies]])</f>
        <v>360130</v>
      </c>
    </row>
    <row r="1941" spans="1:12" x14ac:dyDescent="0.3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198848</v>
      </c>
      <c r="H1941">
        <f t="shared" si="61"/>
        <v>188312</v>
      </c>
      <c r="I1941">
        <f>IF(ludnosc[[#This Row],[liczba kobiet]]&gt;ludnosc[[#This Row],[liczba mezczyzn]], 1, 0)</f>
        <v>0</v>
      </c>
      <c r="J1941">
        <f>IF(AND(ludnosc[[#This Row],[czy kobiet wiecej]] = 1, I1940=0), 1, 0)</f>
        <v>0</v>
      </c>
      <c r="K1941">
        <f>IF(ludnosc[[#This Row],[wiek]]&lt;=18, 1, IF(ludnosc[[#This Row],[wiek]]&lt;67, 2, 3))</f>
        <v>2</v>
      </c>
      <c r="L1941">
        <f>SUM(ludnosc[[#This Row],[m_miasto]:[k_wies]])</f>
        <v>387160</v>
      </c>
    </row>
    <row r="1942" spans="1:12" x14ac:dyDescent="0.3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202385</v>
      </c>
      <c r="H1942">
        <f t="shared" si="61"/>
        <v>191754</v>
      </c>
      <c r="I1942">
        <f>IF(ludnosc[[#This Row],[liczba kobiet]]&gt;ludnosc[[#This Row],[liczba mezczyzn]], 1, 0)</f>
        <v>0</v>
      </c>
      <c r="J1942">
        <f>IF(AND(ludnosc[[#This Row],[czy kobiet wiecej]] = 1, I1941=0), 1, 0)</f>
        <v>0</v>
      </c>
      <c r="K1942">
        <f>IF(ludnosc[[#This Row],[wiek]]&lt;=18, 1, IF(ludnosc[[#This Row],[wiek]]&lt;67, 2, 3))</f>
        <v>2</v>
      </c>
      <c r="L1942">
        <f>SUM(ludnosc[[#This Row],[m_miasto]:[k_wies]])</f>
        <v>394139</v>
      </c>
    </row>
    <row r="1943" spans="1:12" x14ac:dyDescent="0.3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210926</v>
      </c>
      <c r="H1943">
        <f t="shared" si="61"/>
        <v>200299</v>
      </c>
      <c r="I1943">
        <f>IF(ludnosc[[#This Row],[liczba kobiet]]&gt;ludnosc[[#This Row],[liczba mezczyzn]], 1, 0)</f>
        <v>0</v>
      </c>
      <c r="J1943">
        <f>IF(AND(ludnosc[[#This Row],[czy kobiet wiecej]] = 1, I1942=0), 1, 0)</f>
        <v>0</v>
      </c>
      <c r="K1943">
        <f>IF(ludnosc[[#This Row],[wiek]]&lt;=18, 1, IF(ludnosc[[#This Row],[wiek]]&lt;67, 2, 3))</f>
        <v>2</v>
      </c>
      <c r="L1943">
        <f>SUM(ludnosc[[#This Row],[m_miasto]:[k_wies]])</f>
        <v>411225</v>
      </c>
    </row>
    <row r="1944" spans="1:12" x14ac:dyDescent="0.3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219673</v>
      </c>
      <c r="H1944">
        <f t="shared" si="61"/>
        <v>210115</v>
      </c>
      <c r="I1944">
        <f>IF(ludnosc[[#This Row],[liczba kobiet]]&gt;ludnosc[[#This Row],[liczba mezczyzn]], 1, 0)</f>
        <v>0</v>
      </c>
      <c r="J1944">
        <f>IF(AND(ludnosc[[#This Row],[czy kobiet wiecej]] = 1, I1943=0), 1, 0)</f>
        <v>0</v>
      </c>
      <c r="K1944">
        <f>IF(ludnosc[[#This Row],[wiek]]&lt;=18, 1, IF(ludnosc[[#This Row],[wiek]]&lt;67, 2, 3))</f>
        <v>2</v>
      </c>
      <c r="L1944">
        <f>SUM(ludnosc[[#This Row],[m_miasto]:[k_wies]])</f>
        <v>429788</v>
      </c>
    </row>
    <row r="1945" spans="1:12" x14ac:dyDescent="0.3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218586</v>
      </c>
      <c r="H1945">
        <f t="shared" si="61"/>
        <v>209073</v>
      </c>
      <c r="I1945">
        <f>IF(ludnosc[[#This Row],[liczba kobiet]]&gt;ludnosc[[#This Row],[liczba mezczyzn]], 1, 0)</f>
        <v>0</v>
      </c>
      <c r="J1945">
        <f>IF(AND(ludnosc[[#This Row],[czy kobiet wiecej]] = 1, I1944=0), 1, 0)</f>
        <v>0</v>
      </c>
      <c r="K1945">
        <f>IF(ludnosc[[#This Row],[wiek]]&lt;=18, 1, IF(ludnosc[[#This Row],[wiek]]&lt;67, 2, 3))</f>
        <v>2</v>
      </c>
      <c r="L1945">
        <f>SUM(ludnosc[[#This Row],[m_miasto]:[k_wies]])</f>
        <v>427659</v>
      </c>
    </row>
    <row r="1946" spans="1:12" x14ac:dyDescent="0.3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204982</v>
      </c>
      <c r="H1946">
        <f t="shared" si="61"/>
        <v>195332</v>
      </c>
      <c r="I1946">
        <f>IF(ludnosc[[#This Row],[liczba kobiet]]&gt;ludnosc[[#This Row],[liczba mezczyzn]], 1, 0)</f>
        <v>0</v>
      </c>
      <c r="J1946">
        <f>IF(AND(ludnosc[[#This Row],[czy kobiet wiecej]] = 1, I1945=0), 1, 0)</f>
        <v>0</v>
      </c>
      <c r="K1946">
        <f>IF(ludnosc[[#This Row],[wiek]]&lt;=18, 1, IF(ludnosc[[#This Row],[wiek]]&lt;67, 2, 3))</f>
        <v>2</v>
      </c>
      <c r="L1946">
        <f>SUM(ludnosc[[#This Row],[m_miasto]:[k_wies]])</f>
        <v>400314</v>
      </c>
    </row>
    <row r="1947" spans="1:12" x14ac:dyDescent="0.3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195004</v>
      </c>
      <c r="H1947">
        <f t="shared" si="61"/>
        <v>185399</v>
      </c>
      <c r="I1947">
        <f>IF(ludnosc[[#This Row],[liczba kobiet]]&gt;ludnosc[[#This Row],[liczba mezczyzn]], 1, 0)</f>
        <v>0</v>
      </c>
      <c r="J1947">
        <f>IF(AND(ludnosc[[#This Row],[czy kobiet wiecej]] = 1, I1946=0), 1, 0)</f>
        <v>0</v>
      </c>
      <c r="K1947">
        <f>IF(ludnosc[[#This Row],[wiek]]&lt;=18, 1, IF(ludnosc[[#This Row],[wiek]]&lt;67, 2, 3))</f>
        <v>2</v>
      </c>
      <c r="L1947">
        <f>SUM(ludnosc[[#This Row],[m_miasto]:[k_wies]])</f>
        <v>380403</v>
      </c>
    </row>
    <row r="1948" spans="1:12" x14ac:dyDescent="0.3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187836</v>
      </c>
      <c r="H1948">
        <f t="shared" si="61"/>
        <v>178816</v>
      </c>
      <c r="I1948">
        <f>IF(ludnosc[[#This Row],[liczba kobiet]]&gt;ludnosc[[#This Row],[liczba mezczyzn]], 1, 0)</f>
        <v>0</v>
      </c>
      <c r="J1948">
        <f>IF(AND(ludnosc[[#This Row],[czy kobiet wiecej]] = 1, I1947=0), 1, 0)</f>
        <v>0</v>
      </c>
      <c r="K1948">
        <f>IF(ludnosc[[#This Row],[wiek]]&lt;=18, 1, IF(ludnosc[[#This Row],[wiek]]&lt;67, 2, 3))</f>
        <v>2</v>
      </c>
      <c r="L1948">
        <f>SUM(ludnosc[[#This Row],[m_miasto]:[k_wies]])</f>
        <v>366652</v>
      </c>
    </row>
    <row r="1949" spans="1:12" x14ac:dyDescent="0.3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182644</v>
      </c>
      <c r="H1949">
        <f t="shared" si="61"/>
        <v>172752</v>
      </c>
      <c r="I1949">
        <f>IF(ludnosc[[#This Row],[liczba kobiet]]&gt;ludnosc[[#This Row],[liczba mezczyzn]], 1, 0)</f>
        <v>0</v>
      </c>
      <c r="J1949">
        <f>IF(AND(ludnosc[[#This Row],[czy kobiet wiecej]] = 1, I1948=0), 1, 0)</f>
        <v>0</v>
      </c>
      <c r="K1949">
        <f>IF(ludnosc[[#This Row],[wiek]]&lt;=18, 1, IF(ludnosc[[#This Row],[wiek]]&lt;67, 2, 3))</f>
        <v>2</v>
      </c>
      <c r="L1949">
        <f>SUM(ludnosc[[#This Row],[m_miasto]:[k_wies]])</f>
        <v>355396</v>
      </c>
    </row>
    <row r="1950" spans="1:12" x14ac:dyDescent="0.3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179313</v>
      </c>
      <c r="H1950">
        <f t="shared" si="61"/>
        <v>170195</v>
      </c>
      <c r="I1950">
        <f>IF(ludnosc[[#This Row],[liczba kobiet]]&gt;ludnosc[[#This Row],[liczba mezczyzn]], 1, 0)</f>
        <v>0</v>
      </c>
      <c r="J1950">
        <f>IF(AND(ludnosc[[#This Row],[czy kobiet wiecej]] = 1, I1949=0), 1, 0)</f>
        <v>0</v>
      </c>
      <c r="K1950">
        <f>IF(ludnosc[[#This Row],[wiek]]&lt;=18, 1, IF(ludnosc[[#This Row],[wiek]]&lt;67, 2, 3))</f>
        <v>2</v>
      </c>
      <c r="L1950">
        <f>SUM(ludnosc[[#This Row],[m_miasto]:[k_wies]])</f>
        <v>349508</v>
      </c>
    </row>
    <row r="1951" spans="1:12" x14ac:dyDescent="0.3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181409</v>
      </c>
      <c r="H1951">
        <f t="shared" si="61"/>
        <v>171688</v>
      </c>
      <c r="I1951">
        <f>IF(ludnosc[[#This Row],[liczba kobiet]]&gt;ludnosc[[#This Row],[liczba mezczyzn]], 1, 0)</f>
        <v>0</v>
      </c>
      <c r="J1951">
        <f>IF(AND(ludnosc[[#This Row],[czy kobiet wiecej]] = 1, I1950=0), 1, 0)</f>
        <v>0</v>
      </c>
      <c r="K1951">
        <f>IF(ludnosc[[#This Row],[wiek]]&lt;=18, 1, IF(ludnosc[[#This Row],[wiek]]&lt;67, 2, 3))</f>
        <v>2</v>
      </c>
      <c r="L1951">
        <f>SUM(ludnosc[[#This Row],[m_miasto]:[k_wies]])</f>
        <v>353097</v>
      </c>
    </row>
    <row r="1952" spans="1:12" x14ac:dyDescent="0.3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187619</v>
      </c>
      <c r="H1952">
        <f t="shared" si="61"/>
        <v>177806</v>
      </c>
      <c r="I1952">
        <f>IF(ludnosc[[#This Row],[liczba kobiet]]&gt;ludnosc[[#This Row],[liczba mezczyzn]], 1, 0)</f>
        <v>0</v>
      </c>
      <c r="J1952">
        <f>IF(AND(ludnosc[[#This Row],[czy kobiet wiecej]] = 1, I1951=0), 1, 0)</f>
        <v>0</v>
      </c>
      <c r="K1952">
        <f>IF(ludnosc[[#This Row],[wiek]]&lt;=18, 1, IF(ludnosc[[#This Row],[wiek]]&lt;67, 2, 3))</f>
        <v>2</v>
      </c>
      <c r="L1952">
        <f>SUM(ludnosc[[#This Row],[m_miasto]:[k_wies]])</f>
        <v>365425</v>
      </c>
    </row>
    <row r="1953" spans="1:12" x14ac:dyDescent="0.3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192703</v>
      </c>
      <c r="H1953">
        <f t="shared" si="61"/>
        <v>182583</v>
      </c>
      <c r="I1953">
        <f>IF(ludnosc[[#This Row],[liczba kobiet]]&gt;ludnosc[[#This Row],[liczba mezczyzn]], 1, 0)</f>
        <v>0</v>
      </c>
      <c r="J1953">
        <f>IF(AND(ludnosc[[#This Row],[czy kobiet wiecej]] = 1, I1952=0), 1, 0)</f>
        <v>0</v>
      </c>
      <c r="K1953">
        <f>IF(ludnosc[[#This Row],[wiek]]&lt;=18, 1, IF(ludnosc[[#This Row],[wiek]]&lt;67, 2, 3))</f>
        <v>2</v>
      </c>
      <c r="L1953">
        <f>SUM(ludnosc[[#This Row],[m_miasto]:[k_wies]])</f>
        <v>375286</v>
      </c>
    </row>
    <row r="1954" spans="1:12" x14ac:dyDescent="0.3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194091</v>
      </c>
      <c r="H1954">
        <f t="shared" si="61"/>
        <v>184148</v>
      </c>
      <c r="I1954">
        <f>IF(ludnosc[[#This Row],[liczba kobiet]]&gt;ludnosc[[#This Row],[liczba mezczyzn]], 1, 0)</f>
        <v>0</v>
      </c>
      <c r="J1954">
        <f>IF(AND(ludnosc[[#This Row],[czy kobiet wiecej]] = 1, I1953=0), 1, 0)</f>
        <v>0</v>
      </c>
      <c r="K1954">
        <f>IF(ludnosc[[#This Row],[wiek]]&lt;=18, 1, IF(ludnosc[[#This Row],[wiek]]&lt;67, 2, 3))</f>
        <v>2</v>
      </c>
      <c r="L1954">
        <f>SUM(ludnosc[[#This Row],[m_miasto]:[k_wies]])</f>
        <v>378239</v>
      </c>
    </row>
    <row r="1955" spans="1:12" x14ac:dyDescent="0.3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199994</v>
      </c>
      <c r="H1955">
        <f t="shared" si="61"/>
        <v>188918</v>
      </c>
      <c r="I1955">
        <f>IF(ludnosc[[#This Row],[liczba kobiet]]&gt;ludnosc[[#This Row],[liczba mezczyzn]], 1, 0)</f>
        <v>0</v>
      </c>
      <c r="J1955">
        <f>IF(AND(ludnosc[[#This Row],[czy kobiet wiecej]] = 1, I1954=0), 1, 0)</f>
        <v>0</v>
      </c>
      <c r="K1955">
        <f>IF(ludnosc[[#This Row],[wiek]]&lt;=18, 1, IF(ludnosc[[#This Row],[wiek]]&lt;67, 2, 3))</f>
        <v>2</v>
      </c>
      <c r="L1955">
        <f>SUM(ludnosc[[#This Row],[m_miasto]:[k_wies]])</f>
        <v>388912</v>
      </c>
    </row>
    <row r="1956" spans="1:12" x14ac:dyDescent="0.3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207472</v>
      </c>
      <c r="H1956">
        <f t="shared" si="61"/>
        <v>197214</v>
      </c>
      <c r="I1956">
        <f>IF(ludnosc[[#This Row],[liczba kobiet]]&gt;ludnosc[[#This Row],[liczba mezczyzn]], 1, 0)</f>
        <v>0</v>
      </c>
      <c r="J1956">
        <f>IF(AND(ludnosc[[#This Row],[czy kobiet wiecej]] = 1, I1955=0), 1, 0)</f>
        <v>0</v>
      </c>
      <c r="K1956">
        <f>IF(ludnosc[[#This Row],[wiek]]&lt;=18, 1, IF(ludnosc[[#This Row],[wiek]]&lt;67, 2, 3))</f>
        <v>2</v>
      </c>
      <c r="L1956">
        <f>SUM(ludnosc[[#This Row],[m_miasto]:[k_wies]])</f>
        <v>404686</v>
      </c>
    </row>
    <row r="1957" spans="1:12" x14ac:dyDescent="0.3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215813</v>
      </c>
      <c r="H1957">
        <f t="shared" si="61"/>
        <v>204681</v>
      </c>
      <c r="I1957">
        <f>IF(ludnosc[[#This Row],[liczba kobiet]]&gt;ludnosc[[#This Row],[liczba mezczyzn]], 1, 0)</f>
        <v>0</v>
      </c>
      <c r="J1957">
        <f>IF(AND(ludnosc[[#This Row],[czy kobiet wiecej]] = 1, I1956=0), 1, 0)</f>
        <v>0</v>
      </c>
      <c r="K1957">
        <f>IF(ludnosc[[#This Row],[wiek]]&lt;=18, 1, IF(ludnosc[[#This Row],[wiek]]&lt;67, 2, 3))</f>
        <v>2</v>
      </c>
      <c r="L1957">
        <f>SUM(ludnosc[[#This Row],[m_miasto]:[k_wies]])</f>
        <v>420494</v>
      </c>
    </row>
    <row r="1958" spans="1:12" x14ac:dyDescent="0.3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220620</v>
      </c>
      <c r="H1958">
        <f t="shared" si="61"/>
        <v>211134</v>
      </c>
      <c r="I1958">
        <f>IF(ludnosc[[#This Row],[liczba kobiet]]&gt;ludnosc[[#This Row],[liczba mezczyzn]], 1, 0)</f>
        <v>0</v>
      </c>
      <c r="J1958">
        <f>IF(AND(ludnosc[[#This Row],[czy kobiet wiecej]] = 1, I1957=0), 1, 0)</f>
        <v>0</v>
      </c>
      <c r="K1958">
        <f>IF(ludnosc[[#This Row],[wiek]]&lt;=18, 1, IF(ludnosc[[#This Row],[wiek]]&lt;67, 2, 3))</f>
        <v>2</v>
      </c>
      <c r="L1958">
        <f>SUM(ludnosc[[#This Row],[m_miasto]:[k_wies]])</f>
        <v>431754</v>
      </c>
    </row>
    <row r="1959" spans="1:12" x14ac:dyDescent="0.3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233362</v>
      </c>
      <c r="H1959">
        <f t="shared" si="61"/>
        <v>224785</v>
      </c>
      <c r="I1959">
        <f>IF(ludnosc[[#This Row],[liczba kobiet]]&gt;ludnosc[[#This Row],[liczba mezczyzn]], 1, 0)</f>
        <v>0</v>
      </c>
      <c r="J1959">
        <f>IF(AND(ludnosc[[#This Row],[czy kobiet wiecej]] = 1, I1958=0), 1, 0)</f>
        <v>0</v>
      </c>
      <c r="K1959">
        <f>IF(ludnosc[[#This Row],[wiek]]&lt;=18, 1, IF(ludnosc[[#This Row],[wiek]]&lt;67, 2, 3))</f>
        <v>2</v>
      </c>
      <c r="L1959">
        <f>SUM(ludnosc[[#This Row],[m_miasto]:[k_wies]])</f>
        <v>458147</v>
      </c>
    </row>
    <row r="1960" spans="1:12" x14ac:dyDescent="0.3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243165</v>
      </c>
      <c r="H1960">
        <f t="shared" si="61"/>
        <v>233024</v>
      </c>
      <c r="I1960">
        <f>IF(ludnosc[[#This Row],[liczba kobiet]]&gt;ludnosc[[#This Row],[liczba mezczyzn]], 1, 0)</f>
        <v>0</v>
      </c>
      <c r="J1960">
        <f>IF(AND(ludnosc[[#This Row],[czy kobiet wiecej]] = 1, I1959=0), 1, 0)</f>
        <v>0</v>
      </c>
      <c r="K1960">
        <f>IF(ludnosc[[#This Row],[wiek]]&lt;=18, 1, IF(ludnosc[[#This Row],[wiek]]&lt;67, 2, 3))</f>
        <v>2</v>
      </c>
      <c r="L1960">
        <f>SUM(ludnosc[[#This Row],[m_miasto]:[k_wies]])</f>
        <v>476189</v>
      </c>
    </row>
    <row r="1961" spans="1:12" x14ac:dyDescent="0.3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251775</v>
      </c>
      <c r="H1961">
        <f t="shared" si="61"/>
        <v>241956</v>
      </c>
      <c r="I1961">
        <f>IF(ludnosc[[#This Row],[liczba kobiet]]&gt;ludnosc[[#This Row],[liczba mezczyzn]], 1, 0)</f>
        <v>0</v>
      </c>
      <c r="J1961">
        <f>IF(AND(ludnosc[[#This Row],[czy kobiet wiecej]] = 1, I1960=0), 1, 0)</f>
        <v>0</v>
      </c>
      <c r="K1961">
        <f>IF(ludnosc[[#This Row],[wiek]]&lt;=18, 1, IF(ludnosc[[#This Row],[wiek]]&lt;67, 2, 3))</f>
        <v>2</v>
      </c>
      <c r="L1961">
        <f>SUM(ludnosc[[#This Row],[m_miasto]:[k_wies]])</f>
        <v>493731</v>
      </c>
    </row>
    <row r="1962" spans="1:12" x14ac:dyDescent="0.3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266651</v>
      </c>
      <c r="H1962">
        <f t="shared" si="61"/>
        <v>255666</v>
      </c>
      <c r="I1962">
        <f>IF(ludnosc[[#This Row],[liczba kobiet]]&gt;ludnosc[[#This Row],[liczba mezczyzn]], 1, 0)</f>
        <v>0</v>
      </c>
      <c r="J1962">
        <f>IF(AND(ludnosc[[#This Row],[czy kobiet wiecej]] = 1, I1961=0), 1, 0)</f>
        <v>0</v>
      </c>
      <c r="K1962">
        <f>IF(ludnosc[[#This Row],[wiek]]&lt;=18, 1, IF(ludnosc[[#This Row],[wiek]]&lt;67, 2, 3))</f>
        <v>2</v>
      </c>
      <c r="L1962">
        <f>SUM(ludnosc[[#This Row],[m_miasto]:[k_wies]])</f>
        <v>522317</v>
      </c>
    </row>
    <row r="1963" spans="1:12" x14ac:dyDescent="0.3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271822</v>
      </c>
      <c r="H1963">
        <f t="shared" si="61"/>
        <v>261807</v>
      </c>
      <c r="I1963">
        <f>IF(ludnosc[[#This Row],[liczba kobiet]]&gt;ludnosc[[#This Row],[liczba mezczyzn]], 1, 0)</f>
        <v>0</v>
      </c>
      <c r="J1963">
        <f>IF(AND(ludnosc[[#This Row],[czy kobiet wiecej]] = 1, I1962=0), 1, 0)</f>
        <v>0</v>
      </c>
      <c r="K1963">
        <f>IF(ludnosc[[#This Row],[wiek]]&lt;=18, 1, IF(ludnosc[[#This Row],[wiek]]&lt;67, 2, 3))</f>
        <v>2</v>
      </c>
      <c r="L1963">
        <f>SUM(ludnosc[[#This Row],[m_miasto]:[k_wies]])</f>
        <v>533629</v>
      </c>
    </row>
    <row r="1964" spans="1:12" x14ac:dyDescent="0.3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273390</v>
      </c>
      <c r="H1964">
        <f t="shared" si="61"/>
        <v>263890</v>
      </c>
      <c r="I1964">
        <f>IF(ludnosc[[#This Row],[liczba kobiet]]&gt;ludnosc[[#This Row],[liczba mezczyzn]], 1, 0)</f>
        <v>0</v>
      </c>
      <c r="J1964">
        <f>IF(AND(ludnosc[[#This Row],[czy kobiet wiecej]] = 1, I1963=0), 1, 0)</f>
        <v>0</v>
      </c>
      <c r="K1964">
        <f>IF(ludnosc[[#This Row],[wiek]]&lt;=18, 1, IF(ludnosc[[#This Row],[wiek]]&lt;67, 2, 3))</f>
        <v>2</v>
      </c>
      <c r="L1964">
        <f>SUM(ludnosc[[#This Row],[m_miasto]:[k_wies]])</f>
        <v>537280</v>
      </c>
    </row>
    <row r="1965" spans="1:12" x14ac:dyDescent="0.3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280274</v>
      </c>
      <c r="H1965">
        <f t="shared" si="61"/>
        <v>272551</v>
      </c>
      <c r="I1965">
        <f>IF(ludnosc[[#This Row],[liczba kobiet]]&gt;ludnosc[[#This Row],[liczba mezczyzn]], 1, 0)</f>
        <v>0</v>
      </c>
      <c r="J1965">
        <f>IF(AND(ludnosc[[#This Row],[czy kobiet wiecej]] = 1, I1964=0), 1, 0)</f>
        <v>0</v>
      </c>
      <c r="K1965">
        <f>IF(ludnosc[[#This Row],[wiek]]&lt;=18, 1, IF(ludnosc[[#This Row],[wiek]]&lt;67, 2, 3))</f>
        <v>2</v>
      </c>
      <c r="L1965">
        <f>SUM(ludnosc[[#This Row],[m_miasto]:[k_wies]])</f>
        <v>552825</v>
      </c>
    </row>
    <row r="1966" spans="1:12" x14ac:dyDescent="0.3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285190</v>
      </c>
      <c r="H1966">
        <f t="shared" si="61"/>
        <v>276814</v>
      </c>
      <c r="I1966">
        <f>IF(ludnosc[[#This Row],[liczba kobiet]]&gt;ludnosc[[#This Row],[liczba mezczyzn]], 1, 0)</f>
        <v>0</v>
      </c>
      <c r="J1966">
        <f>IF(AND(ludnosc[[#This Row],[czy kobiet wiecej]] = 1, I1965=0), 1, 0)</f>
        <v>0</v>
      </c>
      <c r="K1966">
        <f>IF(ludnosc[[#This Row],[wiek]]&lt;=18, 1, IF(ludnosc[[#This Row],[wiek]]&lt;67, 2, 3))</f>
        <v>2</v>
      </c>
      <c r="L1966">
        <f>SUM(ludnosc[[#This Row],[m_miasto]:[k_wies]])</f>
        <v>562004</v>
      </c>
    </row>
    <row r="1967" spans="1:12" x14ac:dyDescent="0.3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295598</v>
      </c>
      <c r="H1967">
        <f t="shared" si="61"/>
        <v>289674</v>
      </c>
      <c r="I1967">
        <f>IF(ludnosc[[#This Row],[liczba kobiet]]&gt;ludnosc[[#This Row],[liczba mezczyzn]], 1, 0)</f>
        <v>0</v>
      </c>
      <c r="J1967">
        <f>IF(AND(ludnosc[[#This Row],[czy kobiet wiecej]] = 1, I1966=0), 1, 0)</f>
        <v>0</v>
      </c>
      <c r="K1967">
        <f>IF(ludnosc[[#This Row],[wiek]]&lt;=18, 1, IF(ludnosc[[#This Row],[wiek]]&lt;67, 2, 3))</f>
        <v>2</v>
      </c>
      <c r="L1967">
        <f>SUM(ludnosc[[#This Row],[m_miasto]:[k_wies]])</f>
        <v>585272</v>
      </c>
    </row>
    <row r="1968" spans="1:12" x14ac:dyDescent="0.3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311706</v>
      </c>
      <c r="H1968">
        <f t="shared" si="61"/>
        <v>305980</v>
      </c>
      <c r="I1968">
        <f>IF(ludnosc[[#This Row],[liczba kobiet]]&gt;ludnosc[[#This Row],[liczba mezczyzn]], 1, 0)</f>
        <v>0</v>
      </c>
      <c r="J1968">
        <f>IF(AND(ludnosc[[#This Row],[czy kobiet wiecej]] = 1, I1967=0), 1, 0)</f>
        <v>0</v>
      </c>
      <c r="K1968">
        <f>IF(ludnosc[[#This Row],[wiek]]&lt;=18, 1, IF(ludnosc[[#This Row],[wiek]]&lt;67, 2, 3))</f>
        <v>2</v>
      </c>
      <c r="L1968">
        <f>SUM(ludnosc[[#This Row],[m_miasto]:[k_wies]])</f>
        <v>617686</v>
      </c>
    </row>
    <row r="1969" spans="1:12" x14ac:dyDescent="0.3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320548</v>
      </c>
      <c r="H1969">
        <f t="shared" si="61"/>
        <v>314869</v>
      </c>
      <c r="I1969">
        <f>IF(ludnosc[[#This Row],[liczba kobiet]]&gt;ludnosc[[#This Row],[liczba mezczyzn]], 1, 0)</f>
        <v>0</v>
      </c>
      <c r="J1969">
        <f>IF(AND(ludnosc[[#This Row],[czy kobiet wiecej]] = 1, I1968=0), 1, 0)</f>
        <v>0</v>
      </c>
      <c r="K1969">
        <f>IF(ludnosc[[#This Row],[wiek]]&lt;=18, 1, IF(ludnosc[[#This Row],[wiek]]&lt;67, 2, 3))</f>
        <v>2</v>
      </c>
      <c r="L1969">
        <f>SUM(ludnosc[[#This Row],[m_miasto]:[k_wies]])</f>
        <v>635417</v>
      </c>
    </row>
    <row r="1970" spans="1:12" x14ac:dyDescent="0.3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327801</v>
      </c>
      <c r="H1970">
        <f t="shared" si="61"/>
        <v>324763</v>
      </c>
      <c r="I1970">
        <f>IF(ludnosc[[#This Row],[liczba kobiet]]&gt;ludnosc[[#This Row],[liczba mezczyzn]], 1, 0)</f>
        <v>0</v>
      </c>
      <c r="J1970">
        <f>IF(AND(ludnosc[[#This Row],[czy kobiet wiecej]] = 1, I1969=0), 1, 0)</f>
        <v>0</v>
      </c>
      <c r="K1970">
        <f>IF(ludnosc[[#This Row],[wiek]]&lt;=18, 1, IF(ludnosc[[#This Row],[wiek]]&lt;67, 2, 3))</f>
        <v>2</v>
      </c>
      <c r="L1970">
        <f>SUM(ludnosc[[#This Row],[m_miasto]:[k_wies]])</f>
        <v>652564</v>
      </c>
    </row>
    <row r="1971" spans="1:12" x14ac:dyDescent="0.3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317120</v>
      </c>
      <c r="H1971">
        <f t="shared" si="61"/>
        <v>313208</v>
      </c>
      <c r="I1971">
        <f>IF(ludnosc[[#This Row],[liczba kobiet]]&gt;ludnosc[[#This Row],[liczba mezczyzn]], 1, 0)</f>
        <v>0</v>
      </c>
      <c r="J1971">
        <f>IF(AND(ludnosc[[#This Row],[czy kobiet wiecej]] = 1, I1970=0), 1, 0)</f>
        <v>0</v>
      </c>
      <c r="K1971">
        <f>IF(ludnosc[[#This Row],[wiek]]&lt;=18, 1, IF(ludnosc[[#This Row],[wiek]]&lt;67, 2, 3))</f>
        <v>2</v>
      </c>
      <c r="L1971">
        <f>SUM(ludnosc[[#This Row],[m_miasto]:[k_wies]])</f>
        <v>630328</v>
      </c>
    </row>
    <row r="1972" spans="1:12" x14ac:dyDescent="0.3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301299</v>
      </c>
      <c r="H1972">
        <f t="shared" si="61"/>
        <v>300320</v>
      </c>
      <c r="I1972">
        <f>IF(ludnosc[[#This Row],[liczba kobiet]]&gt;ludnosc[[#This Row],[liczba mezczyzn]], 1, 0)</f>
        <v>0</v>
      </c>
      <c r="J1972">
        <f>IF(AND(ludnosc[[#This Row],[czy kobiet wiecej]] = 1, I1971=0), 1, 0)</f>
        <v>0</v>
      </c>
      <c r="K1972">
        <f>IF(ludnosc[[#This Row],[wiek]]&lt;=18, 1, IF(ludnosc[[#This Row],[wiek]]&lt;67, 2, 3))</f>
        <v>2</v>
      </c>
      <c r="L1972">
        <f>SUM(ludnosc[[#This Row],[m_miasto]:[k_wies]])</f>
        <v>601619</v>
      </c>
    </row>
    <row r="1973" spans="1:12" x14ac:dyDescent="0.3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305151</v>
      </c>
      <c r="H1973">
        <f t="shared" si="61"/>
        <v>305525</v>
      </c>
      <c r="I1973">
        <f>IF(ludnosc[[#This Row],[liczba kobiet]]&gt;ludnosc[[#This Row],[liczba mezczyzn]], 1, 0)</f>
        <v>1</v>
      </c>
      <c r="J1973">
        <f>IF(AND(ludnosc[[#This Row],[czy kobiet wiecej]] = 1, I1972=0), 1, 0)</f>
        <v>1</v>
      </c>
      <c r="K1973">
        <f>IF(ludnosc[[#This Row],[wiek]]&lt;=18, 1, IF(ludnosc[[#This Row],[wiek]]&lt;67, 2, 3))</f>
        <v>2</v>
      </c>
      <c r="L1973">
        <f>SUM(ludnosc[[#This Row],[m_miasto]:[k_wies]])</f>
        <v>610676</v>
      </c>
    </row>
    <row r="1974" spans="1:12" x14ac:dyDescent="0.3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302544</v>
      </c>
      <c r="H1974">
        <f t="shared" si="61"/>
        <v>301846</v>
      </c>
      <c r="I1974">
        <f>IF(ludnosc[[#This Row],[liczba kobiet]]&gt;ludnosc[[#This Row],[liczba mezczyzn]], 1, 0)</f>
        <v>0</v>
      </c>
      <c r="J1974">
        <f>IF(AND(ludnosc[[#This Row],[czy kobiet wiecej]] = 1, I1973=0), 1, 0)</f>
        <v>0</v>
      </c>
      <c r="K1974">
        <f>IF(ludnosc[[#This Row],[wiek]]&lt;=18, 1, IF(ludnosc[[#This Row],[wiek]]&lt;67, 2, 3))</f>
        <v>2</v>
      </c>
      <c r="L1974">
        <f>SUM(ludnosc[[#This Row],[m_miasto]:[k_wies]])</f>
        <v>604390</v>
      </c>
    </row>
    <row r="1975" spans="1:12" x14ac:dyDescent="0.3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291758</v>
      </c>
      <c r="H1975">
        <f t="shared" si="61"/>
        <v>293273</v>
      </c>
      <c r="I1975">
        <f>IF(ludnosc[[#This Row],[liczba kobiet]]&gt;ludnosc[[#This Row],[liczba mezczyzn]], 1, 0)</f>
        <v>1</v>
      </c>
      <c r="J1975">
        <f>IF(AND(ludnosc[[#This Row],[czy kobiet wiecej]] = 1, I1974=0), 1, 0)</f>
        <v>1</v>
      </c>
      <c r="K1975">
        <f>IF(ludnosc[[#This Row],[wiek]]&lt;=18, 1, IF(ludnosc[[#This Row],[wiek]]&lt;67, 2, 3))</f>
        <v>2</v>
      </c>
      <c r="L1975">
        <f>SUM(ludnosc[[#This Row],[m_miasto]:[k_wies]])</f>
        <v>585031</v>
      </c>
    </row>
    <row r="1976" spans="1:12" x14ac:dyDescent="0.3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287762</v>
      </c>
      <c r="H1976">
        <f t="shared" si="61"/>
        <v>290044</v>
      </c>
      <c r="I1976">
        <f>IF(ludnosc[[#This Row],[liczba kobiet]]&gt;ludnosc[[#This Row],[liczba mezczyzn]], 1, 0)</f>
        <v>1</v>
      </c>
      <c r="J1976">
        <f>IF(AND(ludnosc[[#This Row],[czy kobiet wiecej]] = 1, I1975=0), 1, 0)</f>
        <v>0</v>
      </c>
      <c r="K1976">
        <f>IF(ludnosc[[#This Row],[wiek]]&lt;=18, 1, IF(ludnosc[[#This Row],[wiek]]&lt;67, 2, 3))</f>
        <v>2</v>
      </c>
      <c r="L1976">
        <f>SUM(ludnosc[[#This Row],[m_miasto]:[k_wies]])</f>
        <v>577806</v>
      </c>
    </row>
    <row r="1977" spans="1:12" x14ac:dyDescent="0.3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286267</v>
      </c>
      <c r="H1977">
        <f t="shared" si="61"/>
        <v>290799</v>
      </c>
      <c r="I1977">
        <f>IF(ludnosc[[#This Row],[liczba kobiet]]&gt;ludnosc[[#This Row],[liczba mezczyzn]], 1, 0)</f>
        <v>1</v>
      </c>
      <c r="J1977">
        <f>IF(AND(ludnosc[[#This Row],[czy kobiet wiecej]] = 1, I1976=0), 1, 0)</f>
        <v>0</v>
      </c>
      <c r="K1977">
        <f>IF(ludnosc[[#This Row],[wiek]]&lt;=18, 1, IF(ludnosc[[#This Row],[wiek]]&lt;67, 2, 3))</f>
        <v>2</v>
      </c>
      <c r="L1977">
        <f>SUM(ludnosc[[#This Row],[m_miasto]:[k_wies]])</f>
        <v>577066</v>
      </c>
    </row>
    <row r="1978" spans="1:12" x14ac:dyDescent="0.3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274325</v>
      </c>
      <c r="H1978">
        <f t="shared" si="61"/>
        <v>280159</v>
      </c>
      <c r="I1978">
        <f>IF(ludnosc[[#This Row],[liczba kobiet]]&gt;ludnosc[[#This Row],[liczba mezczyzn]], 1, 0)</f>
        <v>1</v>
      </c>
      <c r="J1978">
        <f>IF(AND(ludnosc[[#This Row],[czy kobiet wiecej]] = 1, I1977=0), 1, 0)</f>
        <v>0</v>
      </c>
      <c r="K1978">
        <f>IF(ludnosc[[#This Row],[wiek]]&lt;=18, 1, IF(ludnosc[[#This Row],[wiek]]&lt;67, 2, 3))</f>
        <v>2</v>
      </c>
      <c r="L1978">
        <f>SUM(ludnosc[[#This Row],[m_miasto]:[k_wies]])</f>
        <v>554484</v>
      </c>
    </row>
    <row r="1979" spans="1:12" x14ac:dyDescent="0.3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262832</v>
      </c>
      <c r="H1979">
        <f t="shared" si="61"/>
        <v>268843</v>
      </c>
      <c r="I1979">
        <f>IF(ludnosc[[#This Row],[liczba kobiet]]&gt;ludnosc[[#This Row],[liczba mezczyzn]], 1, 0)</f>
        <v>1</v>
      </c>
      <c r="J1979">
        <f>IF(AND(ludnosc[[#This Row],[czy kobiet wiecej]] = 1, I1978=0), 1, 0)</f>
        <v>0</v>
      </c>
      <c r="K1979">
        <f>IF(ludnosc[[#This Row],[wiek]]&lt;=18, 1, IF(ludnosc[[#This Row],[wiek]]&lt;67, 2, 3))</f>
        <v>2</v>
      </c>
      <c r="L1979">
        <f>SUM(ludnosc[[#This Row],[m_miasto]:[k_wies]])</f>
        <v>531675</v>
      </c>
    </row>
    <row r="1980" spans="1:12" x14ac:dyDescent="0.3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249732</v>
      </c>
      <c r="H1980">
        <f t="shared" si="61"/>
        <v>258158</v>
      </c>
      <c r="I1980">
        <f>IF(ludnosc[[#This Row],[liczba kobiet]]&gt;ludnosc[[#This Row],[liczba mezczyzn]], 1, 0)</f>
        <v>1</v>
      </c>
      <c r="J1980">
        <f>IF(AND(ludnosc[[#This Row],[czy kobiet wiecej]] = 1, I1979=0), 1, 0)</f>
        <v>0</v>
      </c>
      <c r="K1980">
        <f>IF(ludnosc[[#This Row],[wiek]]&lt;=18, 1, IF(ludnosc[[#This Row],[wiek]]&lt;67, 2, 3))</f>
        <v>2</v>
      </c>
      <c r="L1980">
        <f>SUM(ludnosc[[#This Row],[m_miasto]:[k_wies]])</f>
        <v>507890</v>
      </c>
    </row>
    <row r="1981" spans="1:12" x14ac:dyDescent="0.3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238413</v>
      </c>
      <c r="H1981">
        <f t="shared" si="61"/>
        <v>247655</v>
      </c>
      <c r="I1981">
        <f>IF(ludnosc[[#This Row],[liczba kobiet]]&gt;ludnosc[[#This Row],[liczba mezczyzn]], 1, 0)</f>
        <v>1</v>
      </c>
      <c r="J1981">
        <f>IF(AND(ludnosc[[#This Row],[czy kobiet wiecej]] = 1, I1980=0), 1, 0)</f>
        <v>0</v>
      </c>
      <c r="K1981">
        <f>IF(ludnosc[[#This Row],[wiek]]&lt;=18, 1, IF(ludnosc[[#This Row],[wiek]]&lt;67, 2, 3))</f>
        <v>2</v>
      </c>
      <c r="L1981">
        <f>SUM(ludnosc[[#This Row],[m_miasto]:[k_wies]])</f>
        <v>486068</v>
      </c>
    </row>
    <row r="1982" spans="1:12" x14ac:dyDescent="0.3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225834</v>
      </c>
      <c r="H1982">
        <f t="shared" si="61"/>
        <v>237987</v>
      </c>
      <c r="I1982">
        <f>IF(ludnosc[[#This Row],[liczba kobiet]]&gt;ludnosc[[#This Row],[liczba mezczyzn]], 1, 0)</f>
        <v>1</v>
      </c>
      <c r="J1982">
        <f>IF(AND(ludnosc[[#This Row],[czy kobiet wiecej]] = 1, I1981=0), 1, 0)</f>
        <v>0</v>
      </c>
      <c r="K1982">
        <f>IF(ludnosc[[#This Row],[wiek]]&lt;=18, 1, IF(ludnosc[[#This Row],[wiek]]&lt;67, 2, 3))</f>
        <v>2</v>
      </c>
      <c r="L1982">
        <f>SUM(ludnosc[[#This Row],[m_miasto]:[k_wies]])</f>
        <v>463821</v>
      </c>
    </row>
    <row r="1983" spans="1:12" x14ac:dyDescent="0.3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217231</v>
      </c>
      <c r="H1983">
        <f t="shared" si="61"/>
        <v>229190</v>
      </c>
      <c r="I1983">
        <f>IF(ludnosc[[#This Row],[liczba kobiet]]&gt;ludnosc[[#This Row],[liczba mezczyzn]], 1, 0)</f>
        <v>1</v>
      </c>
      <c r="J1983">
        <f>IF(AND(ludnosc[[#This Row],[czy kobiet wiecej]] = 1, I1982=0), 1, 0)</f>
        <v>0</v>
      </c>
      <c r="K1983">
        <f>IF(ludnosc[[#This Row],[wiek]]&lt;=18, 1, IF(ludnosc[[#This Row],[wiek]]&lt;67, 2, 3))</f>
        <v>2</v>
      </c>
      <c r="L1983">
        <f>SUM(ludnosc[[#This Row],[m_miasto]:[k_wies]])</f>
        <v>446421</v>
      </c>
    </row>
    <row r="1984" spans="1:12" x14ac:dyDescent="0.3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205861</v>
      </c>
      <c r="H1984">
        <f t="shared" si="61"/>
        <v>220689</v>
      </c>
      <c r="I1984">
        <f>IF(ludnosc[[#This Row],[liczba kobiet]]&gt;ludnosc[[#This Row],[liczba mezczyzn]], 1, 0)</f>
        <v>1</v>
      </c>
      <c r="J1984">
        <f>IF(AND(ludnosc[[#This Row],[czy kobiet wiecej]] = 1, I1983=0), 1, 0)</f>
        <v>0</v>
      </c>
      <c r="K1984">
        <f>IF(ludnosc[[#This Row],[wiek]]&lt;=18, 1, IF(ludnosc[[#This Row],[wiek]]&lt;67, 2, 3))</f>
        <v>2</v>
      </c>
      <c r="L1984">
        <f>SUM(ludnosc[[#This Row],[m_miasto]:[k_wies]])</f>
        <v>426550</v>
      </c>
    </row>
    <row r="1985" spans="1:12" x14ac:dyDescent="0.3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199731</v>
      </c>
      <c r="H1985">
        <f t="shared" si="61"/>
        <v>215754</v>
      </c>
      <c r="I1985">
        <f>IF(ludnosc[[#This Row],[liczba kobiet]]&gt;ludnosc[[#This Row],[liczba mezczyzn]], 1, 0)</f>
        <v>1</v>
      </c>
      <c r="J1985">
        <f>IF(AND(ludnosc[[#This Row],[czy kobiet wiecej]] = 1, I1984=0), 1, 0)</f>
        <v>0</v>
      </c>
      <c r="K1985">
        <f>IF(ludnosc[[#This Row],[wiek]]&lt;=18, 1, IF(ludnosc[[#This Row],[wiek]]&lt;67, 2, 3))</f>
        <v>2</v>
      </c>
      <c r="L1985">
        <f>SUM(ludnosc[[#This Row],[m_miasto]:[k_wies]])</f>
        <v>415485</v>
      </c>
    </row>
    <row r="1986" spans="1:12" x14ac:dyDescent="0.3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194778</v>
      </c>
      <c r="H1986">
        <f t="shared" si="61"/>
        <v>212847</v>
      </c>
      <c r="I1986">
        <f>IF(ludnosc[[#This Row],[liczba kobiet]]&gt;ludnosc[[#This Row],[liczba mezczyzn]], 1, 0)</f>
        <v>1</v>
      </c>
      <c r="J1986">
        <f>IF(AND(ludnosc[[#This Row],[czy kobiet wiecej]] = 1, I1985=0), 1, 0)</f>
        <v>0</v>
      </c>
      <c r="K1986">
        <f>IF(ludnosc[[#This Row],[wiek]]&lt;=18, 1, IF(ludnosc[[#This Row],[wiek]]&lt;67, 2, 3))</f>
        <v>2</v>
      </c>
      <c r="L1986">
        <f>SUM(ludnosc[[#This Row],[m_miasto]:[k_wies]])</f>
        <v>407625</v>
      </c>
    </row>
    <row r="1987" spans="1:12" x14ac:dyDescent="0.3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C1987+E1987</f>
        <v>192507</v>
      </c>
      <c r="H1987">
        <f t="shared" ref="H1987:H2050" si="63">D1987+F1987</f>
        <v>213096</v>
      </c>
      <c r="I1987">
        <f>IF(ludnosc[[#This Row],[liczba kobiet]]&gt;ludnosc[[#This Row],[liczba mezczyzn]], 1, 0)</f>
        <v>1</v>
      </c>
      <c r="J1987">
        <f>IF(AND(ludnosc[[#This Row],[czy kobiet wiecej]] = 1, I1986=0), 1, 0)</f>
        <v>0</v>
      </c>
      <c r="K1987">
        <f>IF(ludnosc[[#This Row],[wiek]]&lt;=18, 1, IF(ludnosc[[#This Row],[wiek]]&lt;67, 2, 3))</f>
        <v>2</v>
      </c>
      <c r="L1987">
        <f>SUM(ludnosc[[#This Row],[m_miasto]:[k_wies]])</f>
        <v>405603</v>
      </c>
    </row>
    <row r="1988" spans="1:12" x14ac:dyDescent="0.3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191312</v>
      </c>
      <c r="H1988">
        <f t="shared" si="63"/>
        <v>214398</v>
      </c>
      <c r="I1988">
        <f>IF(ludnosc[[#This Row],[liczba kobiet]]&gt;ludnosc[[#This Row],[liczba mezczyzn]], 1, 0)</f>
        <v>1</v>
      </c>
      <c r="J1988">
        <f>IF(AND(ludnosc[[#This Row],[czy kobiet wiecej]] = 1, I1987=0), 1, 0)</f>
        <v>0</v>
      </c>
      <c r="K1988">
        <f>IF(ludnosc[[#This Row],[wiek]]&lt;=18, 1, IF(ludnosc[[#This Row],[wiek]]&lt;67, 2, 3))</f>
        <v>3</v>
      </c>
      <c r="L1988">
        <f>SUM(ludnosc[[#This Row],[m_miasto]:[k_wies]])</f>
        <v>405710</v>
      </c>
    </row>
    <row r="1989" spans="1:12" x14ac:dyDescent="0.3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191635</v>
      </c>
      <c r="H1989">
        <f t="shared" si="63"/>
        <v>217892</v>
      </c>
      <c r="I1989">
        <f>IF(ludnosc[[#This Row],[liczba kobiet]]&gt;ludnosc[[#This Row],[liczba mezczyzn]], 1, 0)</f>
        <v>1</v>
      </c>
      <c r="J1989">
        <f>IF(AND(ludnosc[[#This Row],[czy kobiet wiecej]] = 1, I1988=0), 1, 0)</f>
        <v>0</v>
      </c>
      <c r="K1989">
        <f>IF(ludnosc[[#This Row],[wiek]]&lt;=18, 1, IF(ludnosc[[#This Row],[wiek]]&lt;67, 2, 3))</f>
        <v>3</v>
      </c>
      <c r="L1989">
        <f>SUM(ludnosc[[#This Row],[m_miasto]:[k_wies]])</f>
        <v>409527</v>
      </c>
    </row>
    <row r="1990" spans="1:12" x14ac:dyDescent="0.3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190758</v>
      </c>
      <c r="H1990">
        <f t="shared" si="63"/>
        <v>221624</v>
      </c>
      <c r="I1990">
        <f>IF(ludnosc[[#This Row],[liczba kobiet]]&gt;ludnosc[[#This Row],[liczba mezczyzn]], 1, 0)</f>
        <v>1</v>
      </c>
      <c r="J1990">
        <f>IF(AND(ludnosc[[#This Row],[czy kobiet wiecej]] = 1, I1989=0), 1, 0)</f>
        <v>0</v>
      </c>
      <c r="K1990">
        <f>IF(ludnosc[[#This Row],[wiek]]&lt;=18, 1, IF(ludnosc[[#This Row],[wiek]]&lt;67, 2, 3))</f>
        <v>3</v>
      </c>
      <c r="L1990">
        <f>SUM(ludnosc[[#This Row],[m_miasto]:[k_wies]])</f>
        <v>412382</v>
      </c>
    </row>
    <row r="1991" spans="1:12" x14ac:dyDescent="0.3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187904</v>
      </c>
      <c r="H1991">
        <f t="shared" si="63"/>
        <v>221737</v>
      </c>
      <c r="I1991">
        <f>IF(ludnosc[[#This Row],[liczba kobiet]]&gt;ludnosc[[#This Row],[liczba mezczyzn]], 1, 0)</f>
        <v>1</v>
      </c>
      <c r="J1991">
        <f>IF(AND(ludnosc[[#This Row],[czy kobiet wiecej]] = 1, I1990=0), 1, 0)</f>
        <v>0</v>
      </c>
      <c r="K1991">
        <f>IF(ludnosc[[#This Row],[wiek]]&lt;=18, 1, IF(ludnosc[[#This Row],[wiek]]&lt;67, 2, 3))</f>
        <v>3</v>
      </c>
      <c r="L1991">
        <f>SUM(ludnosc[[#This Row],[m_miasto]:[k_wies]])</f>
        <v>409641</v>
      </c>
    </row>
    <row r="1992" spans="1:12" x14ac:dyDescent="0.3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189098</v>
      </c>
      <c r="H1992">
        <f t="shared" si="63"/>
        <v>228616</v>
      </c>
      <c r="I1992">
        <f>IF(ludnosc[[#This Row],[liczba kobiet]]&gt;ludnosc[[#This Row],[liczba mezczyzn]], 1, 0)</f>
        <v>1</v>
      </c>
      <c r="J1992">
        <f>IF(AND(ludnosc[[#This Row],[czy kobiet wiecej]] = 1, I1991=0), 1, 0)</f>
        <v>0</v>
      </c>
      <c r="K1992">
        <f>IF(ludnosc[[#This Row],[wiek]]&lt;=18, 1, IF(ludnosc[[#This Row],[wiek]]&lt;67, 2, 3))</f>
        <v>3</v>
      </c>
      <c r="L1992">
        <f>SUM(ludnosc[[#This Row],[m_miasto]:[k_wies]])</f>
        <v>417714</v>
      </c>
    </row>
    <row r="1993" spans="1:12" x14ac:dyDescent="0.3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193106</v>
      </c>
      <c r="H1993">
        <f t="shared" si="63"/>
        <v>239985</v>
      </c>
      <c r="I1993">
        <f>IF(ludnosc[[#This Row],[liczba kobiet]]&gt;ludnosc[[#This Row],[liczba mezczyzn]], 1, 0)</f>
        <v>1</v>
      </c>
      <c r="J1993">
        <f>IF(AND(ludnosc[[#This Row],[czy kobiet wiecej]] = 1, I1992=0), 1, 0)</f>
        <v>0</v>
      </c>
      <c r="K1993">
        <f>IF(ludnosc[[#This Row],[wiek]]&lt;=18, 1, IF(ludnosc[[#This Row],[wiek]]&lt;67, 2, 3))</f>
        <v>3</v>
      </c>
      <c r="L1993">
        <f>SUM(ludnosc[[#This Row],[m_miasto]:[k_wies]])</f>
        <v>433091</v>
      </c>
    </row>
    <row r="1994" spans="1:12" x14ac:dyDescent="0.3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198910</v>
      </c>
      <c r="H1994">
        <f t="shared" si="63"/>
        <v>252579</v>
      </c>
      <c r="I1994">
        <f>IF(ludnosc[[#This Row],[liczba kobiet]]&gt;ludnosc[[#This Row],[liczba mezczyzn]], 1, 0)</f>
        <v>1</v>
      </c>
      <c r="J1994">
        <f>IF(AND(ludnosc[[#This Row],[czy kobiet wiecej]] = 1, I1993=0), 1, 0)</f>
        <v>0</v>
      </c>
      <c r="K1994">
        <f>IF(ludnosc[[#This Row],[wiek]]&lt;=18, 1, IF(ludnosc[[#This Row],[wiek]]&lt;67, 2, 3))</f>
        <v>3</v>
      </c>
      <c r="L1994">
        <f>SUM(ludnosc[[#This Row],[m_miasto]:[k_wies]])</f>
        <v>451489</v>
      </c>
    </row>
    <row r="1995" spans="1:12" x14ac:dyDescent="0.3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197811</v>
      </c>
      <c r="H1995">
        <f t="shared" si="63"/>
        <v>257905</v>
      </c>
      <c r="I1995">
        <f>IF(ludnosc[[#This Row],[liczba kobiet]]&gt;ludnosc[[#This Row],[liczba mezczyzn]], 1, 0)</f>
        <v>1</v>
      </c>
      <c r="J1995">
        <f>IF(AND(ludnosc[[#This Row],[czy kobiet wiecej]] = 1, I1994=0), 1, 0)</f>
        <v>0</v>
      </c>
      <c r="K1995">
        <f>IF(ludnosc[[#This Row],[wiek]]&lt;=18, 1, IF(ludnosc[[#This Row],[wiek]]&lt;67, 2, 3))</f>
        <v>3</v>
      </c>
      <c r="L1995">
        <f>SUM(ludnosc[[#This Row],[m_miasto]:[k_wies]])</f>
        <v>455716</v>
      </c>
    </row>
    <row r="1996" spans="1:12" x14ac:dyDescent="0.3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192243</v>
      </c>
      <c r="H1996">
        <f t="shared" si="63"/>
        <v>258582</v>
      </c>
      <c r="I1996">
        <f>IF(ludnosc[[#This Row],[liczba kobiet]]&gt;ludnosc[[#This Row],[liczba mezczyzn]], 1, 0)</f>
        <v>1</v>
      </c>
      <c r="J1996">
        <f>IF(AND(ludnosc[[#This Row],[czy kobiet wiecej]] = 1, I1995=0), 1, 0)</f>
        <v>0</v>
      </c>
      <c r="K1996">
        <f>IF(ludnosc[[#This Row],[wiek]]&lt;=18, 1, IF(ludnosc[[#This Row],[wiek]]&lt;67, 2, 3))</f>
        <v>3</v>
      </c>
      <c r="L1996">
        <f>SUM(ludnosc[[#This Row],[m_miasto]:[k_wies]])</f>
        <v>450825</v>
      </c>
    </row>
    <row r="1997" spans="1:12" x14ac:dyDescent="0.3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181899</v>
      </c>
      <c r="H1997">
        <f t="shared" si="63"/>
        <v>251191</v>
      </c>
      <c r="I1997">
        <f>IF(ludnosc[[#This Row],[liczba kobiet]]&gt;ludnosc[[#This Row],[liczba mezczyzn]], 1, 0)</f>
        <v>1</v>
      </c>
      <c r="J1997">
        <f>IF(AND(ludnosc[[#This Row],[czy kobiet wiecej]] = 1, I1996=0), 1, 0)</f>
        <v>0</v>
      </c>
      <c r="K1997">
        <f>IF(ludnosc[[#This Row],[wiek]]&lt;=18, 1, IF(ludnosc[[#This Row],[wiek]]&lt;67, 2, 3))</f>
        <v>3</v>
      </c>
      <c r="L1997">
        <f>SUM(ludnosc[[#This Row],[m_miasto]:[k_wies]])</f>
        <v>433090</v>
      </c>
    </row>
    <row r="1998" spans="1:12" x14ac:dyDescent="0.3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174325</v>
      </c>
      <c r="H1998">
        <f t="shared" si="63"/>
        <v>248436</v>
      </c>
      <c r="I1998">
        <f>IF(ludnosc[[#This Row],[liczba kobiet]]&gt;ludnosc[[#This Row],[liczba mezczyzn]], 1, 0)</f>
        <v>1</v>
      </c>
      <c r="J1998">
        <f>IF(AND(ludnosc[[#This Row],[czy kobiet wiecej]] = 1, I1997=0), 1, 0)</f>
        <v>0</v>
      </c>
      <c r="K1998">
        <f>IF(ludnosc[[#This Row],[wiek]]&lt;=18, 1, IF(ludnosc[[#This Row],[wiek]]&lt;67, 2, 3))</f>
        <v>3</v>
      </c>
      <c r="L1998">
        <f>SUM(ludnosc[[#This Row],[m_miasto]:[k_wies]])</f>
        <v>422761</v>
      </c>
    </row>
    <row r="1999" spans="1:12" x14ac:dyDescent="0.3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157626</v>
      </c>
      <c r="H1999">
        <f t="shared" si="63"/>
        <v>233710</v>
      </c>
      <c r="I1999">
        <f>IF(ludnosc[[#This Row],[liczba kobiet]]&gt;ludnosc[[#This Row],[liczba mezczyzn]], 1, 0)</f>
        <v>1</v>
      </c>
      <c r="J1999">
        <f>IF(AND(ludnosc[[#This Row],[czy kobiet wiecej]] = 1, I1998=0), 1, 0)</f>
        <v>0</v>
      </c>
      <c r="K1999">
        <f>IF(ludnosc[[#This Row],[wiek]]&lt;=18, 1, IF(ludnosc[[#This Row],[wiek]]&lt;67, 2, 3))</f>
        <v>3</v>
      </c>
      <c r="L1999">
        <f>SUM(ludnosc[[#This Row],[m_miasto]:[k_wies]])</f>
        <v>391336</v>
      </c>
    </row>
    <row r="2000" spans="1:12" x14ac:dyDescent="0.3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146357</v>
      </c>
      <c r="H2000">
        <f t="shared" si="63"/>
        <v>225753</v>
      </c>
      <c r="I2000">
        <f>IF(ludnosc[[#This Row],[liczba kobiet]]&gt;ludnosc[[#This Row],[liczba mezczyzn]], 1, 0)</f>
        <v>1</v>
      </c>
      <c r="J2000">
        <f>IF(AND(ludnosc[[#This Row],[czy kobiet wiecej]] = 1, I1999=0), 1, 0)</f>
        <v>0</v>
      </c>
      <c r="K2000">
        <f>IF(ludnosc[[#This Row],[wiek]]&lt;=18, 1, IF(ludnosc[[#This Row],[wiek]]&lt;67, 2, 3))</f>
        <v>3</v>
      </c>
      <c r="L2000">
        <f>SUM(ludnosc[[#This Row],[m_miasto]:[k_wies]])</f>
        <v>372110</v>
      </c>
    </row>
    <row r="2001" spans="1:12" x14ac:dyDescent="0.3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133688</v>
      </c>
      <c r="H2001">
        <f t="shared" si="63"/>
        <v>214762</v>
      </c>
      <c r="I2001">
        <f>IF(ludnosc[[#This Row],[liczba kobiet]]&gt;ludnosc[[#This Row],[liczba mezczyzn]], 1, 0)</f>
        <v>1</v>
      </c>
      <c r="J2001">
        <f>IF(AND(ludnosc[[#This Row],[czy kobiet wiecej]] = 1, I2000=0), 1, 0)</f>
        <v>0</v>
      </c>
      <c r="K2001">
        <f>IF(ludnosc[[#This Row],[wiek]]&lt;=18, 1, IF(ludnosc[[#This Row],[wiek]]&lt;67, 2, 3))</f>
        <v>3</v>
      </c>
      <c r="L2001">
        <f>SUM(ludnosc[[#This Row],[m_miasto]:[k_wies]])</f>
        <v>348450</v>
      </c>
    </row>
    <row r="2002" spans="1:12" x14ac:dyDescent="0.3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120629</v>
      </c>
      <c r="H2002">
        <f t="shared" si="63"/>
        <v>203626</v>
      </c>
      <c r="I2002">
        <f>IF(ludnosc[[#This Row],[liczba kobiet]]&gt;ludnosc[[#This Row],[liczba mezczyzn]], 1, 0)</f>
        <v>1</v>
      </c>
      <c r="J2002">
        <f>IF(AND(ludnosc[[#This Row],[czy kobiet wiecej]] = 1, I2001=0), 1, 0)</f>
        <v>0</v>
      </c>
      <c r="K2002">
        <f>IF(ludnosc[[#This Row],[wiek]]&lt;=18, 1, IF(ludnosc[[#This Row],[wiek]]&lt;67, 2, 3))</f>
        <v>3</v>
      </c>
      <c r="L2002">
        <f>SUM(ludnosc[[#This Row],[m_miasto]:[k_wies]])</f>
        <v>324255</v>
      </c>
    </row>
    <row r="2003" spans="1:12" x14ac:dyDescent="0.3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105833</v>
      </c>
      <c r="H2003">
        <f t="shared" si="63"/>
        <v>184741</v>
      </c>
      <c r="I2003">
        <f>IF(ludnosc[[#This Row],[liczba kobiet]]&gt;ludnosc[[#This Row],[liczba mezczyzn]], 1, 0)</f>
        <v>1</v>
      </c>
      <c r="J2003">
        <f>IF(AND(ludnosc[[#This Row],[czy kobiet wiecej]] = 1, I2002=0), 1, 0)</f>
        <v>0</v>
      </c>
      <c r="K2003">
        <f>IF(ludnosc[[#This Row],[wiek]]&lt;=18, 1, IF(ludnosc[[#This Row],[wiek]]&lt;67, 2, 3))</f>
        <v>3</v>
      </c>
      <c r="L2003">
        <f>SUM(ludnosc[[#This Row],[m_miasto]:[k_wies]])</f>
        <v>290574</v>
      </c>
    </row>
    <row r="2004" spans="1:12" x14ac:dyDescent="0.3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91428</v>
      </c>
      <c r="H2004">
        <f t="shared" si="63"/>
        <v>168012</v>
      </c>
      <c r="I2004">
        <f>IF(ludnosc[[#This Row],[liczba kobiet]]&gt;ludnosc[[#This Row],[liczba mezczyzn]], 1, 0)</f>
        <v>1</v>
      </c>
      <c r="J2004">
        <f>IF(AND(ludnosc[[#This Row],[czy kobiet wiecej]] = 1, I2003=0), 1, 0)</f>
        <v>0</v>
      </c>
      <c r="K2004">
        <f>IF(ludnosc[[#This Row],[wiek]]&lt;=18, 1, IF(ludnosc[[#This Row],[wiek]]&lt;67, 2, 3))</f>
        <v>3</v>
      </c>
      <c r="L2004">
        <f>SUM(ludnosc[[#This Row],[m_miasto]:[k_wies]])</f>
        <v>259440</v>
      </c>
    </row>
    <row r="2005" spans="1:12" x14ac:dyDescent="0.3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79894</v>
      </c>
      <c r="H2005">
        <f t="shared" si="63"/>
        <v>152669</v>
      </c>
      <c r="I2005">
        <f>IF(ludnosc[[#This Row],[liczba kobiet]]&gt;ludnosc[[#This Row],[liczba mezczyzn]], 1, 0)</f>
        <v>1</v>
      </c>
      <c r="J2005">
        <f>IF(AND(ludnosc[[#This Row],[czy kobiet wiecej]] = 1, I2004=0), 1, 0)</f>
        <v>0</v>
      </c>
      <c r="K2005">
        <f>IF(ludnosc[[#This Row],[wiek]]&lt;=18, 1, IF(ludnosc[[#This Row],[wiek]]&lt;67, 2, 3))</f>
        <v>3</v>
      </c>
      <c r="L2005">
        <f>SUM(ludnosc[[#This Row],[m_miasto]:[k_wies]])</f>
        <v>232563</v>
      </c>
    </row>
    <row r="2006" spans="1:12" x14ac:dyDescent="0.3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66011</v>
      </c>
      <c r="H2006">
        <f t="shared" si="63"/>
        <v>132908</v>
      </c>
      <c r="I2006">
        <f>IF(ludnosc[[#This Row],[liczba kobiet]]&gt;ludnosc[[#This Row],[liczba mezczyzn]], 1, 0)</f>
        <v>1</v>
      </c>
      <c r="J2006">
        <f>IF(AND(ludnosc[[#This Row],[czy kobiet wiecej]] = 1, I2005=0), 1, 0)</f>
        <v>0</v>
      </c>
      <c r="K2006">
        <f>IF(ludnosc[[#This Row],[wiek]]&lt;=18, 1, IF(ludnosc[[#This Row],[wiek]]&lt;67, 2, 3))</f>
        <v>3</v>
      </c>
      <c r="L2006">
        <f>SUM(ludnosc[[#This Row],[m_miasto]:[k_wies]])</f>
        <v>198919</v>
      </c>
    </row>
    <row r="2007" spans="1:12" x14ac:dyDescent="0.3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52356</v>
      </c>
      <c r="H2007">
        <f t="shared" si="63"/>
        <v>111444</v>
      </c>
      <c r="I2007">
        <f>IF(ludnosc[[#This Row],[liczba kobiet]]&gt;ludnosc[[#This Row],[liczba mezczyzn]], 1, 0)</f>
        <v>1</v>
      </c>
      <c r="J2007">
        <f>IF(AND(ludnosc[[#This Row],[czy kobiet wiecej]] = 1, I2006=0), 1, 0)</f>
        <v>0</v>
      </c>
      <c r="K2007">
        <f>IF(ludnosc[[#This Row],[wiek]]&lt;=18, 1, IF(ludnosc[[#This Row],[wiek]]&lt;67, 2, 3))</f>
        <v>3</v>
      </c>
      <c r="L2007">
        <f>SUM(ludnosc[[#This Row],[m_miasto]:[k_wies]])</f>
        <v>163800</v>
      </c>
    </row>
    <row r="2008" spans="1:12" x14ac:dyDescent="0.3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32593</v>
      </c>
      <c r="H2008">
        <f t="shared" si="63"/>
        <v>73398</v>
      </c>
      <c r="I2008">
        <f>IF(ludnosc[[#This Row],[liczba kobiet]]&gt;ludnosc[[#This Row],[liczba mezczyzn]], 1, 0)</f>
        <v>1</v>
      </c>
      <c r="J2008">
        <f>IF(AND(ludnosc[[#This Row],[czy kobiet wiecej]] = 1, I2007=0), 1, 0)</f>
        <v>0</v>
      </c>
      <c r="K2008">
        <f>IF(ludnosc[[#This Row],[wiek]]&lt;=18, 1, IF(ludnosc[[#This Row],[wiek]]&lt;67, 2, 3))</f>
        <v>3</v>
      </c>
      <c r="L2008">
        <f>SUM(ludnosc[[#This Row],[m_miasto]:[k_wies]])</f>
        <v>105991</v>
      </c>
    </row>
    <row r="2009" spans="1:12" x14ac:dyDescent="0.3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27566</v>
      </c>
      <c r="H2009">
        <f t="shared" si="63"/>
        <v>65761</v>
      </c>
      <c r="I2009">
        <f>IF(ludnosc[[#This Row],[liczba kobiet]]&gt;ludnosc[[#This Row],[liczba mezczyzn]], 1, 0)</f>
        <v>1</v>
      </c>
      <c r="J2009">
        <f>IF(AND(ludnosc[[#This Row],[czy kobiet wiecej]] = 1, I2008=0), 1, 0)</f>
        <v>0</v>
      </c>
      <c r="K2009">
        <f>IF(ludnosc[[#This Row],[wiek]]&lt;=18, 1, IF(ludnosc[[#This Row],[wiek]]&lt;67, 2, 3))</f>
        <v>3</v>
      </c>
      <c r="L2009">
        <f>SUM(ludnosc[[#This Row],[m_miasto]:[k_wies]])</f>
        <v>93327</v>
      </c>
    </row>
    <row r="2010" spans="1:12" x14ac:dyDescent="0.3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22717</v>
      </c>
      <c r="H2010">
        <f t="shared" si="63"/>
        <v>56780</v>
      </c>
      <c r="I2010">
        <f>IF(ludnosc[[#This Row],[liczba kobiet]]&gt;ludnosc[[#This Row],[liczba mezczyzn]], 1, 0)</f>
        <v>1</v>
      </c>
      <c r="J2010">
        <f>IF(AND(ludnosc[[#This Row],[czy kobiet wiecej]] = 1, I2009=0), 1, 0)</f>
        <v>0</v>
      </c>
      <c r="K2010">
        <f>IF(ludnosc[[#This Row],[wiek]]&lt;=18, 1, IF(ludnosc[[#This Row],[wiek]]&lt;67, 2, 3))</f>
        <v>3</v>
      </c>
      <c r="L2010">
        <f>SUM(ludnosc[[#This Row],[m_miasto]:[k_wies]])</f>
        <v>79497</v>
      </c>
    </row>
    <row r="2011" spans="1:12" x14ac:dyDescent="0.3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18497</v>
      </c>
      <c r="H2011">
        <f t="shared" si="63"/>
        <v>49186</v>
      </c>
      <c r="I2011">
        <f>IF(ludnosc[[#This Row],[liczba kobiet]]&gt;ludnosc[[#This Row],[liczba mezczyzn]], 1, 0)</f>
        <v>1</v>
      </c>
      <c r="J2011">
        <f>IF(AND(ludnosc[[#This Row],[czy kobiet wiecej]] = 1, I2010=0), 1, 0)</f>
        <v>0</v>
      </c>
      <c r="K2011">
        <f>IF(ludnosc[[#This Row],[wiek]]&lt;=18, 1, IF(ludnosc[[#This Row],[wiek]]&lt;67, 2, 3))</f>
        <v>3</v>
      </c>
      <c r="L2011">
        <f>SUM(ludnosc[[#This Row],[m_miasto]:[k_wies]])</f>
        <v>67683</v>
      </c>
    </row>
    <row r="2012" spans="1:12" x14ac:dyDescent="0.3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16222</v>
      </c>
      <c r="H2012">
        <f t="shared" si="63"/>
        <v>45676</v>
      </c>
      <c r="I2012">
        <f>IF(ludnosc[[#This Row],[liczba kobiet]]&gt;ludnosc[[#This Row],[liczba mezczyzn]], 1, 0)</f>
        <v>1</v>
      </c>
      <c r="J2012">
        <f>IF(AND(ludnosc[[#This Row],[czy kobiet wiecej]] = 1, I2011=0), 1, 0)</f>
        <v>0</v>
      </c>
      <c r="K2012">
        <f>IF(ludnosc[[#This Row],[wiek]]&lt;=18, 1, IF(ludnosc[[#This Row],[wiek]]&lt;67, 2, 3))</f>
        <v>3</v>
      </c>
      <c r="L2012">
        <f>SUM(ludnosc[[#This Row],[m_miasto]:[k_wies]])</f>
        <v>61898</v>
      </c>
    </row>
    <row r="2013" spans="1:12" x14ac:dyDescent="0.3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13626</v>
      </c>
      <c r="H2013">
        <f t="shared" si="63"/>
        <v>41079</v>
      </c>
      <c r="I2013">
        <f>IF(ludnosc[[#This Row],[liczba kobiet]]&gt;ludnosc[[#This Row],[liczba mezczyzn]], 1, 0)</f>
        <v>1</v>
      </c>
      <c r="J2013">
        <f>IF(AND(ludnosc[[#This Row],[czy kobiet wiecej]] = 1, I2012=0), 1, 0)</f>
        <v>0</v>
      </c>
      <c r="K2013">
        <f>IF(ludnosc[[#This Row],[wiek]]&lt;=18, 1, IF(ludnosc[[#This Row],[wiek]]&lt;67, 2, 3))</f>
        <v>3</v>
      </c>
      <c r="L2013">
        <f>SUM(ludnosc[[#This Row],[m_miasto]:[k_wies]])</f>
        <v>54705</v>
      </c>
    </row>
    <row r="2014" spans="1:12" x14ac:dyDescent="0.3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10821</v>
      </c>
      <c r="H2014">
        <f t="shared" si="63"/>
        <v>34805</v>
      </c>
      <c r="I2014">
        <f>IF(ludnosc[[#This Row],[liczba kobiet]]&gt;ludnosc[[#This Row],[liczba mezczyzn]], 1, 0)</f>
        <v>1</v>
      </c>
      <c r="J2014">
        <f>IF(AND(ludnosc[[#This Row],[czy kobiet wiecej]] = 1, I2013=0), 1, 0)</f>
        <v>0</v>
      </c>
      <c r="K2014">
        <f>IF(ludnosc[[#This Row],[wiek]]&lt;=18, 1, IF(ludnosc[[#This Row],[wiek]]&lt;67, 2, 3))</f>
        <v>3</v>
      </c>
      <c r="L2014">
        <f>SUM(ludnosc[[#This Row],[m_miasto]:[k_wies]])</f>
        <v>45626</v>
      </c>
    </row>
    <row r="2015" spans="1:12" x14ac:dyDescent="0.3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8407</v>
      </c>
      <c r="H2015">
        <f t="shared" si="63"/>
        <v>28770</v>
      </c>
      <c r="I2015">
        <f>IF(ludnosc[[#This Row],[liczba kobiet]]&gt;ludnosc[[#This Row],[liczba mezczyzn]], 1, 0)</f>
        <v>1</v>
      </c>
      <c r="J2015">
        <f>IF(AND(ludnosc[[#This Row],[czy kobiet wiecej]] = 1, I2014=0), 1, 0)</f>
        <v>0</v>
      </c>
      <c r="K2015">
        <f>IF(ludnosc[[#This Row],[wiek]]&lt;=18, 1, IF(ludnosc[[#This Row],[wiek]]&lt;67, 2, 3))</f>
        <v>3</v>
      </c>
      <c r="L2015">
        <f>SUM(ludnosc[[#This Row],[m_miasto]:[k_wies]])</f>
        <v>37177</v>
      </c>
    </row>
    <row r="2016" spans="1:12" x14ac:dyDescent="0.3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6472</v>
      </c>
      <c r="H2016">
        <f t="shared" si="63"/>
        <v>23350</v>
      </c>
      <c r="I2016">
        <f>IF(ludnosc[[#This Row],[liczba kobiet]]&gt;ludnosc[[#This Row],[liczba mezczyzn]], 1, 0)</f>
        <v>1</v>
      </c>
      <c r="J2016">
        <f>IF(AND(ludnosc[[#This Row],[czy kobiet wiecej]] = 1, I2015=0), 1, 0)</f>
        <v>0</v>
      </c>
      <c r="K2016">
        <f>IF(ludnosc[[#This Row],[wiek]]&lt;=18, 1, IF(ludnosc[[#This Row],[wiek]]&lt;67, 2, 3))</f>
        <v>3</v>
      </c>
      <c r="L2016">
        <f>SUM(ludnosc[[#This Row],[m_miasto]:[k_wies]])</f>
        <v>29822</v>
      </c>
    </row>
    <row r="2017" spans="1:12" x14ac:dyDescent="0.3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4848</v>
      </c>
      <c r="H2017">
        <f t="shared" si="63"/>
        <v>18627</v>
      </c>
      <c r="I2017">
        <f>IF(ludnosc[[#This Row],[liczba kobiet]]&gt;ludnosc[[#This Row],[liczba mezczyzn]], 1, 0)</f>
        <v>1</v>
      </c>
      <c r="J2017">
        <f>IF(AND(ludnosc[[#This Row],[czy kobiet wiecej]] = 1, I2016=0), 1, 0)</f>
        <v>0</v>
      </c>
      <c r="K2017">
        <f>IF(ludnosc[[#This Row],[wiek]]&lt;=18, 1, IF(ludnosc[[#This Row],[wiek]]&lt;67, 2, 3))</f>
        <v>3</v>
      </c>
      <c r="L2017">
        <f>SUM(ludnosc[[#This Row],[m_miasto]:[k_wies]])</f>
        <v>23475</v>
      </c>
    </row>
    <row r="2018" spans="1:12" x14ac:dyDescent="0.3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3443</v>
      </c>
      <c r="H2018">
        <f t="shared" si="63"/>
        <v>14048</v>
      </c>
      <c r="I2018">
        <f>IF(ludnosc[[#This Row],[liczba kobiet]]&gt;ludnosc[[#This Row],[liczba mezczyzn]], 1, 0)</f>
        <v>1</v>
      </c>
      <c r="J2018">
        <f>IF(AND(ludnosc[[#This Row],[czy kobiet wiecej]] = 1, I2017=0), 1, 0)</f>
        <v>0</v>
      </c>
      <c r="K2018">
        <f>IF(ludnosc[[#This Row],[wiek]]&lt;=18, 1, IF(ludnosc[[#This Row],[wiek]]&lt;67, 2, 3))</f>
        <v>3</v>
      </c>
      <c r="L2018">
        <f>SUM(ludnosc[[#This Row],[m_miasto]:[k_wies]])</f>
        <v>17491</v>
      </c>
    </row>
    <row r="2019" spans="1:12" x14ac:dyDescent="0.3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2342</v>
      </c>
      <c r="H2019">
        <f t="shared" si="63"/>
        <v>10176</v>
      </c>
      <c r="I2019">
        <f>IF(ludnosc[[#This Row],[liczba kobiet]]&gt;ludnosc[[#This Row],[liczba mezczyzn]], 1, 0)</f>
        <v>1</v>
      </c>
      <c r="J2019">
        <f>IF(AND(ludnosc[[#This Row],[czy kobiet wiecej]] = 1, I2018=0), 1, 0)</f>
        <v>0</v>
      </c>
      <c r="K2019">
        <f>IF(ludnosc[[#This Row],[wiek]]&lt;=18, 1, IF(ludnosc[[#This Row],[wiek]]&lt;67, 2, 3))</f>
        <v>3</v>
      </c>
      <c r="L2019">
        <f>SUM(ludnosc[[#This Row],[m_miasto]:[k_wies]])</f>
        <v>12518</v>
      </c>
    </row>
    <row r="2020" spans="1:12" x14ac:dyDescent="0.3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1562</v>
      </c>
      <c r="H2020">
        <f t="shared" si="63"/>
        <v>7149</v>
      </c>
      <c r="I2020">
        <f>IF(ludnosc[[#This Row],[liczba kobiet]]&gt;ludnosc[[#This Row],[liczba mezczyzn]], 1, 0)</f>
        <v>1</v>
      </c>
      <c r="J2020">
        <f>IF(AND(ludnosc[[#This Row],[czy kobiet wiecej]] = 1, I2019=0), 1, 0)</f>
        <v>0</v>
      </c>
      <c r="K2020">
        <f>IF(ludnosc[[#This Row],[wiek]]&lt;=18, 1, IF(ludnosc[[#This Row],[wiek]]&lt;67, 2, 3))</f>
        <v>3</v>
      </c>
      <c r="L2020">
        <f>SUM(ludnosc[[#This Row],[m_miasto]:[k_wies]])</f>
        <v>8711</v>
      </c>
    </row>
    <row r="2021" spans="1:12" x14ac:dyDescent="0.3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2748</v>
      </c>
      <c r="H2021">
        <f t="shared" si="63"/>
        <v>15017</v>
      </c>
      <c r="I2021">
        <f>IF(ludnosc[[#This Row],[liczba kobiet]]&gt;ludnosc[[#This Row],[liczba mezczyzn]], 1, 0)</f>
        <v>1</v>
      </c>
      <c r="J2021">
        <f>IF(AND(ludnosc[[#This Row],[czy kobiet wiecej]] = 1, I2020=0), 1, 0)</f>
        <v>0</v>
      </c>
      <c r="K2021">
        <f>IF(ludnosc[[#This Row],[wiek]]&lt;=18, 1, IF(ludnosc[[#This Row],[wiek]]&lt;67, 2, 3))</f>
        <v>3</v>
      </c>
      <c r="L2021">
        <f>SUM(ludnosc[[#This Row],[m_miasto]:[k_wies]])</f>
        <v>17765</v>
      </c>
    </row>
    <row r="2022" spans="1:12" x14ac:dyDescent="0.3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143100</v>
      </c>
      <c r="H2022">
        <f t="shared" si="63"/>
        <v>134883</v>
      </c>
      <c r="I2022">
        <f>IF(ludnosc[[#This Row],[liczba kobiet]]&gt;ludnosc[[#This Row],[liczba mezczyzn]], 1, 0)</f>
        <v>0</v>
      </c>
      <c r="J2022">
        <f>IF(AND(ludnosc[[#This Row],[czy kobiet wiecej]] = 1, I2021=0), 1, 0)</f>
        <v>0</v>
      </c>
      <c r="K2022">
        <f>IF(ludnosc[[#This Row],[wiek]]&lt;=18, 1, IF(ludnosc[[#This Row],[wiek]]&lt;67, 2, 3))</f>
        <v>1</v>
      </c>
      <c r="L2022">
        <f>SUM(ludnosc[[#This Row],[m_miasto]:[k_wies]])</f>
        <v>277983</v>
      </c>
    </row>
    <row r="2023" spans="1:12" x14ac:dyDescent="0.3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145000</v>
      </c>
      <c r="H2023">
        <f t="shared" si="63"/>
        <v>136711</v>
      </c>
      <c r="I2023">
        <f>IF(ludnosc[[#This Row],[liczba kobiet]]&gt;ludnosc[[#This Row],[liczba mezczyzn]], 1, 0)</f>
        <v>0</v>
      </c>
      <c r="J2023">
        <f>IF(AND(ludnosc[[#This Row],[czy kobiet wiecej]] = 1, I2022=0), 1, 0)</f>
        <v>0</v>
      </c>
      <c r="K2023">
        <f>IF(ludnosc[[#This Row],[wiek]]&lt;=18, 1, IF(ludnosc[[#This Row],[wiek]]&lt;67, 2, 3))</f>
        <v>1</v>
      </c>
      <c r="L2023">
        <f>SUM(ludnosc[[#This Row],[m_miasto]:[k_wies]])</f>
        <v>281711</v>
      </c>
    </row>
    <row r="2024" spans="1:12" x14ac:dyDescent="0.3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146992</v>
      </c>
      <c r="H2024">
        <f t="shared" si="63"/>
        <v>138607</v>
      </c>
      <c r="I2024">
        <f>IF(ludnosc[[#This Row],[liczba kobiet]]&gt;ludnosc[[#This Row],[liczba mezczyzn]], 1, 0)</f>
        <v>0</v>
      </c>
      <c r="J2024">
        <f>IF(AND(ludnosc[[#This Row],[czy kobiet wiecej]] = 1, I2023=0), 1, 0)</f>
        <v>0</v>
      </c>
      <c r="K2024">
        <f>IF(ludnosc[[#This Row],[wiek]]&lt;=18, 1, IF(ludnosc[[#This Row],[wiek]]&lt;67, 2, 3))</f>
        <v>1</v>
      </c>
      <c r="L2024">
        <f>SUM(ludnosc[[#This Row],[m_miasto]:[k_wies]])</f>
        <v>285599</v>
      </c>
    </row>
    <row r="2025" spans="1:12" x14ac:dyDescent="0.3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149117</v>
      </c>
      <c r="H2025">
        <f t="shared" si="63"/>
        <v>140616</v>
      </c>
      <c r="I2025">
        <f>IF(ludnosc[[#This Row],[liczba kobiet]]&gt;ludnosc[[#This Row],[liczba mezczyzn]], 1, 0)</f>
        <v>0</v>
      </c>
      <c r="J2025">
        <f>IF(AND(ludnosc[[#This Row],[czy kobiet wiecej]] = 1, I2024=0), 1, 0)</f>
        <v>0</v>
      </c>
      <c r="K2025">
        <f>IF(ludnosc[[#This Row],[wiek]]&lt;=18, 1, IF(ludnosc[[#This Row],[wiek]]&lt;67, 2, 3))</f>
        <v>1</v>
      </c>
      <c r="L2025">
        <f>SUM(ludnosc[[#This Row],[m_miasto]:[k_wies]])</f>
        <v>289733</v>
      </c>
    </row>
    <row r="2026" spans="1:12" x14ac:dyDescent="0.3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151405</v>
      </c>
      <c r="H2026">
        <f t="shared" si="63"/>
        <v>142776</v>
      </c>
      <c r="I2026">
        <f>IF(ludnosc[[#This Row],[liczba kobiet]]&gt;ludnosc[[#This Row],[liczba mezczyzn]], 1, 0)</f>
        <v>0</v>
      </c>
      <c r="J2026">
        <f>IF(AND(ludnosc[[#This Row],[czy kobiet wiecej]] = 1, I2025=0), 1, 0)</f>
        <v>0</v>
      </c>
      <c r="K2026">
        <f>IF(ludnosc[[#This Row],[wiek]]&lt;=18, 1, IF(ludnosc[[#This Row],[wiek]]&lt;67, 2, 3))</f>
        <v>1</v>
      </c>
      <c r="L2026">
        <f>SUM(ludnosc[[#This Row],[m_miasto]:[k_wies]])</f>
        <v>294181</v>
      </c>
    </row>
    <row r="2027" spans="1:12" x14ac:dyDescent="0.3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153869</v>
      </c>
      <c r="H2027">
        <f t="shared" si="63"/>
        <v>145097</v>
      </c>
      <c r="I2027">
        <f>IF(ludnosc[[#This Row],[liczba kobiet]]&gt;ludnosc[[#This Row],[liczba mezczyzn]], 1, 0)</f>
        <v>0</v>
      </c>
      <c r="J2027">
        <f>IF(AND(ludnosc[[#This Row],[czy kobiet wiecej]] = 1, I2026=0), 1, 0)</f>
        <v>0</v>
      </c>
      <c r="K2027">
        <f>IF(ludnosc[[#This Row],[wiek]]&lt;=18, 1, IF(ludnosc[[#This Row],[wiek]]&lt;67, 2, 3))</f>
        <v>1</v>
      </c>
      <c r="L2027">
        <f>SUM(ludnosc[[#This Row],[m_miasto]:[k_wies]])</f>
        <v>298966</v>
      </c>
    </row>
    <row r="2028" spans="1:12" x14ac:dyDescent="0.3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156531</v>
      </c>
      <c r="H2028">
        <f t="shared" si="63"/>
        <v>147600</v>
      </c>
      <c r="I2028">
        <f>IF(ludnosc[[#This Row],[liczba kobiet]]&gt;ludnosc[[#This Row],[liczba mezczyzn]], 1, 0)</f>
        <v>0</v>
      </c>
      <c r="J2028">
        <f>IF(AND(ludnosc[[#This Row],[czy kobiet wiecej]] = 1, I2027=0), 1, 0)</f>
        <v>0</v>
      </c>
      <c r="K2028">
        <f>IF(ludnosc[[#This Row],[wiek]]&lt;=18, 1, IF(ludnosc[[#This Row],[wiek]]&lt;67, 2, 3))</f>
        <v>1</v>
      </c>
      <c r="L2028">
        <f>SUM(ludnosc[[#This Row],[m_miasto]:[k_wies]])</f>
        <v>304131</v>
      </c>
    </row>
    <row r="2029" spans="1:12" x14ac:dyDescent="0.3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159375</v>
      </c>
      <c r="H2029">
        <f t="shared" si="63"/>
        <v>150275</v>
      </c>
      <c r="I2029">
        <f>IF(ludnosc[[#This Row],[liczba kobiet]]&gt;ludnosc[[#This Row],[liczba mezczyzn]], 1, 0)</f>
        <v>0</v>
      </c>
      <c r="J2029">
        <f>IF(AND(ludnosc[[#This Row],[czy kobiet wiecej]] = 1, I2028=0), 1, 0)</f>
        <v>0</v>
      </c>
      <c r="K2029">
        <f>IF(ludnosc[[#This Row],[wiek]]&lt;=18, 1, IF(ludnosc[[#This Row],[wiek]]&lt;67, 2, 3))</f>
        <v>1</v>
      </c>
      <c r="L2029">
        <f>SUM(ludnosc[[#This Row],[m_miasto]:[k_wies]])</f>
        <v>309650</v>
      </c>
    </row>
    <row r="2030" spans="1:12" x14ac:dyDescent="0.3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162360</v>
      </c>
      <c r="H2030">
        <f t="shared" si="63"/>
        <v>153092</v>
      </c>
      <c r="I2030">
        <f>IF(ludnosc[[#This Row],[liczba kobiet]]&gt;ludnosc[[#This Row],[liczba mezczyzn]], 1, 0)</f>
        <v>0</v>
      </c>
      <c r="J2030">
        <f>IF(AND(ludnosc[[#This Row],[czy kobiet wiecej]] = 1, I2029=0), 1, 0)</f>
        <v>0</v>
      </c>
      <c r="K2030">
        <f>IF(ludnosc[[#This Row],[wiek]]&lt;=18, 1, IF(ludnosc[[#This Row],[wiek]]&lt;67, 2, 3))</f>
        <v>1</v>
      </c>
      <c r="L2030">
        <f>SUM(ludnosc[[#This Row],[m_miasto]:[k_wies]])</f>
        <v>315452</v>
      </c>
    </row>
    <row r="2031" spans="1:12" x14ac:dyDescent="0.3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165408</v>
      </c>
      <c r="H2031">
        <f t="shared" si="63"/>
        <v>155973</v>
      </c>
      <c r="I2031">
        <f>IF(ludnosc[[#This Row],[liczba kobiet]]&gt;ludnosc[[#This Row],[liczba mezczyzn]], 1, 0)</f>
        <v>0</v>
      </c>
      <c r="J2031">
        <f>IF(AND(ludnosc[[#This Row],[czy kobiet wiecej]] = 1, I2030=0), 1, 0)</f>
        <v>0</v>
      </c>
      <c r="K2031">
        <f>IF(ludnosc[[#This Row],[wiek]]&lt;=18, 1, IF(ludnosc[[#This Row],[wiek]]&lt;67, 2, 3))</f>
        <v>1</v>
      </c>
      <c r="L2031">
        <f>SUM(ludnosc[[#This Row],[m_miasto]:[k_wies]])</f>
        <v>321381</v>
      </c>
    </row>
    <row r="2032" spans="1:12" x14ac:dyDescent="0.3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168415</v>
      </c>
      <c r="H2032">
        <f t="shared" si="63"/>
        <v>158818</v>
      </c>
      <c r="I2032">
        <f>IF(ludnosc[[#This Row],[liczba kobiet]]&gt;ludnosc[[#This Row],[liczba mezczyzn]], 1, 0)</f>
        <v>0</v>
      </c>
      <c r="J2032">
        <f>IF(AND(ludnosc[[#This Row],[czy kobiet wiecej]] = 1, I2031=0), 1, 0)</f>
        <v>0</v>
      </c>
      <c r="K2032">
        <f>IF(ludnosc[[#This Row],[wiek]]&lt;=18, 1, IF(ludnosc[[#This Row],[wiek]]&lt;67, 2, 3))</f>
        <v>1</v>
      </c>
      <c r="L2032">
        <f>SUM(ludnosc[[#This Row],[m_miasto]:[k_wies]])</f>
        <v>327233</v>
      </c>
    </row>
    <row r="2033" spans="1:12" x14ac:dyDescent="0.3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171212</v>
      </c>
      <c r="H2033">
        <f t="shared" si="63"/>
        <v>161475</v>
      </c>
      <c r="I2033">
        <f>IF(ludnosc[[#This Row],[liczba kobiet]]&gt;ludnosc[[#This Row],[liczba mezczyzn]], 1, 0)</f>
        <v>0</v>
      </c>
      <c r="J2033">
        <f>IF(AND(ludnosc[[#This Row],[czy kobiet wiecej]] = 1, I2032=0), 1, 0)</f>
        <v>0</v>
      </c>
      <c r="K2033">
        <f>IF(ludnosc[[#This Row],[wiek]]&lt;=18, 1, IF(ludnosc[[#This Row],[wiek]]&lt;67, 2, 3))</f>
        <v>1</v>
      </c>
      <c r="L2033">
        <f>SUM(ludnosc[[#This Row],[m_miasto]:[k_wies]])</f>
        <v>332687</v>
      </c>
    </row>
    <row r="2034" spans="1:12" x14ac:dyDescent="0.3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173704</v>
      </c>
      <c r="H2034">
        <f t="shared" si="63"/>
        <v>163854</v>
      </c>
      <c r="I2034">
        <f>IF(ludnosc[[#This Row],[liczba kobiet]]&gt;ludnosc[[#This Row],[liczba mezczyzn]], 1, 0)</f>
        <v>0</v>
      </c>
      <c r="J2034">
        <f>IF(AND(ludnosc[[#This Row],[czy kobiet wiecej]] = 1, I2033=0), 1, 0)</f>
        <v>0</v>
      </c>
      <c r="K2034">
        <f>IF(ludnosc[[#This Row],[wiek]]&lt;=18, 1, IF(ludnosc[[#This Row],[wiek]]&lt;67, 2, 3))</f>
        <v>1</v>
      </c>
      <c r="L2034">
        <f>SUM(ludnosc[[#This Row],[m_miasto]:[k_wies]])</f>
        <v>337558</v>
      </c>
    </row>
    <row r="2035" spans="1:12" x14ac:dyDescent="0.3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175764</v>
      </c>
      <c r="H2035">
        <f t="shared" si="63"/>
        <v>165828</v>
      </c>
      <c r="I2035">
        <f>IF(ludnosc[[#This Row],[liczba kobiet]]&gt;ludnosc[[#This Row],[liczba mezczyzn]], 1, 0)</f>
        <v>0</v>
      </c>
      <c r="J2035">
        <f>IF(AND(ludnosc[[#This Row],[czy kobiet wiecej]] = 1, I2034=0), 1, 0)</f>
        <v>0</v>
      </c>
      <c r="K2035">
        <f>IF(ludnosc[[#This Row],[wiek]]&lt;=18, 1, IF(ludnosc[[#This Row],[wiek]]&lt;67, 2, 3))</f>
        <v>1</v>
      </c>
      <c r="L2035">
        <f>SUM(ludnosc[[#This Row],[m_miasto]:[k_wies]])</f>
        <v>341592</v>
      </c>
    </row>
    <row r="2036" spans="1:12" x14ac:dyDescent="0.3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177244</v>
      </c>
      <c r="H2036">
        <f t="shared" si="63"/>
        <v>167270</v>
      </c>
      <c r="I2036">
        <f>IF(ludnosc[[#This Row],[liczba kobiet]]&gt;ludnosc[[#This Row],[liczba mezczyzn]], 1, 0)</f>
        <v>0</v>
      </c>
      <c r="J2036">
        <f>IF(AND(ludnosc[[#This Row],[czy kobiet wiecej]] = 1, I2035=0), 1, 0)</f>
        <v>0</v>
      </c>
      <c r="K2036">
        <f>IF(ludnosc[[#This Row],[wiek]]&lt;=18, 1, IF(ludnosc[[#This Row],[wiek]]&lt;67, 2, 3))</f>
        <v>1</v>
      </c>
      <c r="L2036">
        <f>SUM(ludnosc[[#This Row],[m_miasto]:[k_wies]])</f>
        <v>344514</v>
      </c>
    </row>
    <row r="2037" spans="1:12" x14ac:dyDescent="0.3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178209</v>
      </c>
      <c r="H2037">
        <f t="shared" si="63"/>
        <v>168239</v>
      </c>
      <c r="I2037">
        <f>IF(ludnosc[[#This Row],[liczba kobiet]]&gt;ludnosc[[#This Row],[liczba mezczyzn]], 1, 0)</f>
        <v>0</v>
      </c>
      <c r="J2037">
        <f>IF(AND(ludnosc[[#This Row],[czy kobiet wiecej]] = 1, I2036=0), 1, 0)</f>
        <v>0</v>
      </c>
      <c r="K2037">
        <f>IF(ludnosc[[#This Row],[wiek]]&lt;=18, 1, IF(ludnosc[[#This Row],[wiek]]&lt;67, 2, 3))</f>
        <v>1</v>
      </c>
      <c r="L2037">
        <f>SUM(ludnosc[[#This Row],[m_miasto]:[k_wies]])</f>
        <v>346448</v>
      </c>
    </row>
    <row r="2038" spans="1:12" x14ac:dyDescent="0.3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178480</v>
      </c>
      <c r="H2038">
        <f t="shared" si="63"/>
        <v>168560</v>
      </c>
      <c r="I2038">
        <f>IF(ludnosc[[#This Row],[liczba kobiet]]&gt;ludnosc[[#This Row],[liczba mezczyzn]], 1, 0)</f>
        <v>0</v>
      </c>
      <c r="J2038">
        <f>IF(AND(ludnosc[[#This Row],[czy kobiet wiecej]] = 1, I2037=0), 1, 0)</f>
        <v>0</v>
      </c>
      <c r="K2038">
        <f>IF(ludnosc[[#This Row],[wiek]]&lt;=18, 1, IF(ludnosc[[#This Row],[wiek]]&lt;67, 2, 3))</f>
        <v>1</v>
      </c>
      <c r="L2038">
        <f>SUM(ludnosc[[#This Row],[m_miasto]:[k_wies]])</f>
        <v>347040</v>
      </c>
    </row>
    <row r="2039" spans="1:12" x14ac:dyDescent="0.3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179715</v>
      </c>
      <c r="H2039">
        <f t="shared" si="63"/>
        <v>169806</v>
      </c>
      <c r="I2039">
        <f>IF(ludnosc[[#This Row],[liczba kobiet]]&gt;ludnosc[[#This Row],[liczba mezczyzn]], 1, 0)</f>
        <v>0</v>
      </c>
      <c r="J2039">
        <f>IF(AND(ludnosc[[#This Row],[czy kobiet wiecej]] = 1, I2038=0), 1, 0)</f>
        <v>0</v>
      </c>
      <c r="K2039">
        <f>IF(ludnosc[[#This Row],[wiek]]&lt;=18, 1, IF(ludnosc[[#This Row],[wiek]]&lt;67, 2, 3))</f>
        <v>1</v>
      </c>
      <c r="L2039">
        <f>SUM(ludnosc[[#This Row],[m_miasto]:[k_wies]])</f>
        <v>349521</v>
      </c>
    </row>
    <row r="2040" spans="1:12" x14ac:dyDescent="0.3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182059</v>
      </c>
      <c r="H2040">
        <f t="shared" si="63"/>
        <v>172109</v>
      </c>
      <c r="I2040">
        <f>IF(ludnosc[[#This Row],[liczba kobiet]]&gt;ludnosc[[#This Row],[liczba mezczyzn]], 1, 0)</f>
        <v>0</v>
      </c>
      <c r="J2040">
        <f>IF(AND(ludnosc[[#This Row],[czy kobiet wiecej]] = 1, I2039=0), 1, 0)</f>
        <v>0</v>
      </c>
      <c r="K2040">
        <f>IF(ludnosc[[#This Row],[wiek]]&lt;=18, 1, IF(ludnosc[[#This Row],[wiek]]&lt;67, 2, 3))</f>
        <v>1</v>
      </c>
      <c r="L2040">
        <f>SUM(ludnosc[[#This Row],[m_miasto]:[k_wies]])</f>
        <v>354168</v>
      </c>
    </row>
    <row r="2041" spans="1:12" x14ac:dyDescent="0.3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185114</v>
      </c>
      <c r="H2041">
        <f t="shared" si="63"/>
        <v>175085</v>
      </c>
      <c r="I2041">
        <f>IF(ludnosc[[#This Row],[liczba kobiet]]&gt;ludnosc[[#This Row],[liczba mezczyzn]], 1, 0)</f>
        <v>0</v>
      </c>
      <c r="J2041">
        <f>IF(AND(ludnosc[[#This Row],[czy kobiet wiecej]] = 1, I2040=0), 1, 0)</f>
        <v>0</v>
      </c>
      <c r="K2041">
        <f>IF(ludnosc[[#This Row],[wiek]]&lt;=18, 1, IF(ludnosc[[#This Row],[wiek]]&lt;67, 2, 3))</f>
        <v>2</v>
      </c>
      <c r="L2041">
        <f>SUM(ludnosc[[#This Row],[m_miasto]:[k_wies]])</f>
        <v>360199</v>
      </c>
    </row>
    <row r="2042" spans="1:12" x14ac:dyDescent="0.3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184507</v>
      </c>
      <c r="H2042">
        <f t="shared" si="63"/>
        <v>175456</v>
      </c>
      <c r="I2042">
        <f>IF(ludnosc[[#This Row],[liczba kobiet]]&gt;ludnosc[[#This Row],[liczba mezczyzn]], 1, 0)</f>
        <v>0</v>
      </c>
      <c r="J2042">
        <f>IF(AND(ludnosc[[#This Row],[czy kobiet wiecej]] = 1, I2041=0), 1, 0)</f>
        <v>0</v>
      </c>
      <c r="K2042">
        <f>IF(ludnosc[[#This Row],[wiek]]&lt;=18, 1, IF(ludnosc[[#This Row],[wiek]]&lt;67, 2, 3))</f>
        <v>2</v>
      </c>
      <c r="L2042">
        <f>SUM(ludnosc[[#This Row],[m_miasto]:[k_wies]])</f>
        <v>359963</v>
      </c>
    </row>
    <row r="2043" spans="1:12" x14ac:dyDescent="0.3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198723</v>
      </c>
      <c r="H2043">
        <f t="shared" si="63"/>
        <v>188254</v>
      </c>
      <c r="I2043">
        <f>IF(ludnosc[[#This Row],[liczba kobiet]]&gt;ludnosc[[#This Row],[liczba mezczyzn]], 1, 0)</f>
        <v>0</v>
      </c>
      <c r="J2043">
        <f>IF(AND(ludnosc[[#This Row],[czy kobiet wiecej]] = 1, I2042=0), 1, 0)</f>
        <v>0</v>
      </c>
      <c r="K2043">
        <f>IF(ludnosc[[#This Row],[wiek]]&lt;=18, 1, IF(ludnosc[[#This Row],[wiek]]&lt;67, 2, 3))</f>
        <v>2</v>
      </c>
      <c r="L2043">
        <f>SUM(ludnosc[[#This Row],[m_miasto]:[k_wies]])</f>
        <v>386977</v>
      </c>
    </row>
    <row r="2044" spans="1:12" x14ac:dyDescent="0.3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202287</v>
      </c>
      <c r="H2044">
        <f t="shared" si="63"/>
        <v>191690</v>
      </c>
      <c r="I2044">
        <f>IF(ludnosc[[#This Row],[liczba kobiet]]&gt;ludnosc[[#This Row],[liczba mezczyzn]], 1, 0)</f>
        <v>0</v>
      </c>
      <c r="J2044">
        <f>IF(AND(ludnosc[[#This Row],[czy kobiet wiecej]] = 1, I2043=0), 1, 0)</f>
        <v>0</v>
      </c>
      <c r="K2044">
        <f>IF(ludnosc[[#This Row],[wiek]]&lt;=18, 1, IF(ludnosc[[#This Row],[wiek]]&lt;67, 2, 3))</f>
        <v>2</v>
      </c>
      <c r="L2044">
        <f>SUM(ludnosc[[#This Row],[m_miasto]:[k_wies]])</f>
        <v>393977</v>
      </c>
    </row>
    <row r="2045" spans="1:12" x14ac:dyDescent="0.3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210881</v>
      </c>
      <c r="H2045">
        <f t="shared" si="63"/>
        <v>200228</v>
      </c>
      <c r="I2045">
        <f>IF(ludnosc[[#This Row],[liczba kobiet]]&gt;ludnosc[[#This Row],[liczba mezczyzn]], 1, 0)</f>
        <v>0</v>
      </c>
      <c r="J2045">
        <f>IF(AND(ludnosc[[#This Row],[czy kobiet wiecej]] = 1, I2044=0), 1, 0)</f>
        <v>0</v>
      </c>
      <c r="K2045">
        <f>IF(ludnosc[[#This Row],[wiek]]&lt;=18, 1, IF(ludnosc[[#This Row],[wiek]]&lt;67, 2, 3))</f>
        <v>2</v>
      </c>
      <c r="L2045">
        <f>SUM(ludnosc[[#This Row],[m_miasto]:[k_wies]])</f>
        <v>411109</v>
      </c>
    </row>
    <row r="2046" spans="1:12" x14ac:dyDescent="0.3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219685</v>
      </c>
      <c r="H2046">
        <f t="shared" si="63"/>
        <v>210041</v>
      </c>
      <c r="I2046">
        <f>IF(ludnosc[[#This Row],[liczba kobiet]]&gt;ludnosc[[#This Row],[liczba mezczyzn]], 1, 0)</f>
        <v>0</v>
      </c>
      <c r="J2046">
        <f>IF(AND(ludnosc[[#This Row],[czy kobiet wiecej]] = 1, I2045=0), 1, 0)</f>
        <v>0</v>
      </c>
      <c r="K2046">
        <f>IF(ludnosc[[#This Row],[wiek]]&lt;=18, 1, IF(ludnosc[[#This Row],[wiek]]&lt;67, 2, 3))</f>
        <v>2</v>
      </c>
      <c r="L2046">
        <f>SUM(ludnosc[[#This Row],[m_miasto]:[k_wies]])</f>
        <v>429726</v>
      </c>
    </row>
    <row r="2047" spans="1:12" x14ac:dyDescent="0.3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218658</v>
      </c>
      <c r="H2047">
        <f t="shared" si="63"/>
        <v>209007</v>
      </c>
      <c r="I2047">
        <f>IF(ludnosc[[#This Row],[liczba kobiet]]&gt;ludnosc[[#This Row],[liczba mezczyzn]], 1, 0)</f>
        <v>0</v>
      </c>
      <c r="J2047">
        <f>IF(AND(ludnosc[[#This Row],[czy kobiet wiecej]] = 1, I2046=0), 1, 0)</f>
        <v>0</v>
      </c>
      <c r="K2047">
        <f>IF(ludnosc[[#This Row],[wiek]]&lt;=18, 1, IF(ludnosc[[#This Row],[wiek]]&lt;67, 2, 3))</f>
        <v>2</v>
      </c>
      <c r="L2047">
        <f>SUM(ludnosc[[#This Row],[m_miasto]:[k_wies]])</f>
        <v>427665</v>
      </c>
    </row>
    <row r="2048" spans="1:12" x14ac:dyDescent="0.3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205130</v>
      </c>
      <c r="H2048">
        <f t="shared" si="63"/>
        <v>195283</v>
      </c>
      <c r="I2048">
        <f>IF(ludnosc[[#This Row],[liczba kobiet]]&gt;ludnosc[[#This Row],[liczba mezczyzn]], 1, 0)</f>
        <v>0</v>
      </c>
      <c r="J2048">
        <f>IF(AND(ludnosc[[#This Row],[czy kobiet wiecej]] = 1, I2047=0), 1, 0)</f>
        <v>0</v>
      </c>
      <c r="K2048">
        <f>IF(ludnosc[[#This Row],[wiek]]&lt;=18, 1, IF(ludnosc[[#This Row],[wiek]]&lt;67, 2, 3))</f>
        <v>2</v>
      </c>
      <c r="L2048">
        <f>SUM(ludnosc[[#This Row],[m_miasto]:[k_wies]])</f>
        <v>400413</v>
      </c>
    </row>
    <row r="2049" spans="1:12" x14ac:dyDescent="0.3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195203</v>
      </c>
      <c r="H2049">
        <f t="shared" si="63"/>
        <v>185362</v>
      </c>
      <c r="I2049">
        <f>IF(ludnosc[[#This Row],[liczba kobiet]]&gt;ludnosc[[#This Row],[liczba mezczyzn]], 1, 0)</f>
        <v>0</v>
      </c>
      <c r="J2049">
        <f>IF(AND(ludnosc[[#This Row],[czy kobiet wiecej]] = 1, I2048=0), 1, 0)</f>
        <v>0</v>
      </c>
      <c r="K2049">
        <f>IF(ludnosc[[#This Row],[wiek]]&lt;=18, 1, IF(ludnosc[[#This Row],[wiek]]&lt;67, 2, 3))</f>
        <v>2</v>
      </c>
      <c r="L2049">
        <f>SUM(ludnosc[[#This Row],[m_miasto]:[k_wies]])</f>
        <v>380565</v>
      </c>
    </row>
    <row r="2050" spans="1:12" x14ac:dyDescent="0.3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188049</v>
      </c>
      <c r="H2050">
        <f t="shared" si="63"/>
        <v>178794</v>
      </c>
      <c r="I2050">
        <f>IF(ludnosc[[#This Row],[liczba kobiet]]&gt;ludnosc[[#This Row],[liczba mezczyzn]], 1, 0)</f>
        <v>0</v>
      </c>
      <c r="J2050">
        <f>IF(AND(ludnosc[[#This Row],[czy kobiet wiecej]] = 1, I2049=0), 1, 0)</f>
        <v>0</v>
      </c>
      <c r="K2050">
        <f>IF(ludnosc[[#This Row],[wiek]]&lt;=18, 1, IF(ludnosc[[#This Row],[wiek]]&lt;67, 2, 3))</f>
        <v>2</v>
      </c>
      <c r="L2050">
        <f>SUM(ludnosc[[#This Row],[m_miasto]:[k_wies]])</f>
        <v>366843</v>
      </c>
    </row>
    <row r="2051" spans="1:12" x14ac:dyDescent="0.3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C2051+E2051</f>
        <v>182843</v>
      </c>
      <c r="H2051">
        <f t="shared" ref="H2051:H2114" si="65">D2051+F2051</f>
        <v>172724</v>
      </c>
      <c r="I2051">
        <f>IF(ludnosc[[#This Row],[liczba kobiet]]&gt;ludnosc[[#This Row],[liczba mezczyzn]], 1, 0)</f>
        <v>0</v>
      </c>
      <c r="J2051">
        <f>IF(AND(ludnosc[[#This Row],[czy kobiet wiecej]] = 1, I2050=0), 1, 0)</f>
        <v>0</v>
      </c>
      <c r="K2051">
        <f>IF(ludnosc[[#This Row],[wiek]]&lt;=18, 1, IF(ludnosc[[#This Row],[wiek]]&lt;67, 2, 3))</f>
        <v>2</v>
      </c>
      <c r="L2051">
        <f>SUM(ludnosc[[#This Row],[m_miasto]:[k_wies]])</f>
        <v>355567</v>
      </c>
    </row>
    <row r="2052" spans="1:12" x14ac:dyDescent="0.3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179477</v>
      </c>
      <c r="H2052">
        <f t="shared" si="65"/>
        <v>170161</v>
      </c>
      <c r="I2052">
        <f>IF(ludnosc[[#This Row],[liczba kobiet]]&gt;ludnosc[[#This Row],[liczba mezczyzn]], 1, 0)</f>
        <v>0</v>
      </c>
      <c r="J2052">
        <f>IF(AND(ludnosc[[#This Row],[czy kobiet wiecej]] = 1, I2051=0), 1, 0)</f>
        <v>0</v>
      </c>
      <c r="K2052">
        <f>IF(ludnosc[[#This Row],[wiek]]&lt;=18, 1, IF(ludnosc[[#This Row],[wiek]]&lt;67, 2, 3))</f>
        <v>2</v>
      </c>
      <c r="L2052">
        <f>SUM(ludnosc[[#This Row],[m_miasto]:[k_wies]])</f>
        <v>349638</v>
      </c>
    </row>
    <row r="2053" spans="1:12" x14ac:dyDescent="0.3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181509</v>
      </c>
      <c r="H2053">
        <f t="shared" si="65"/>
        <v>171637</v>
      </c>
      <c r="I2053">
        <f>IF(ludnosc[[#This Row],[liczba kobiet]]&gt;ludnosc[[#This Row],[liczba mezczyzn]], 1, 0)</f>
        <v>0</v>
      </c>
      <c r="J2053">
        <f>IF(AND(ludnosc[[#This Row],[czy kobiet wiecej]] = 1, I2052=0), 1, 0)</f>
        <v>0</v>
      </c>
      <c r="K2053">
        <f>IF(ludnosc[[#This Row],[wiek]]&lt;=18, 1, IF(ludnosc[[#This Row],[wiek]]&lt;67, 2, 3))</f>
        <v>2</v>
      </c>
      <c r="L2053">
        <f>SUM(ludnosc[[#This Row],[m_miasto]:[k_wies]])</f>
        <v>353146</v>
      </c>
    </row>
    <row r="2054" spans="1:12" x14ac:dyDescent="0.3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187654</v>
      </c>
      <c r="H2054">
        <f t="shared" si="65"/>
        <v>177719</v>
      </c>
      <c r="I2054">
        <f>IF(ludnosc[[#This Row],[liczba kobiet]]&gt;ludnosc[[#This Row],[liczba mezczyzn]], 1, 0)</f>
        <v>0</v>
      </c>
      <c r="J2054">
        <f>IF(AND(ludnosc[[#This Row],[czy kobiet wiecej]] = 1, I2053=0), 1, 0)</f>
        <v>0</v>
      </c>
      <c r="K2054">
        <f>IF(ludnosc[[#This Row],[wiek]]&lt;=18, 1, IF(ludnosc[[#This Row],[wiek]]&lt;67, 2, 3))</f>
        <v>2</v>
      </c>
      <c r="L2054">
        <f>SUM(ludnosc[[#This Row],[m_miasto]:[k_wies]])</f>
        <v>365373</v>
      </c>
    </row>
    <row r="2055" spans="1:12" x14ac:dyDescent="0.3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192677</v>
      </c>
      <c r="H2055">
        <f t="shared" si="65"/>
        <v>182474</v>
      </c>
      <c r="I2055">
        <f>IF(ludnosc[[#This Row],[liczba kobiet]]&gt;ludnosc[[#This Row],[liczba mezczyzn]], 1, 0)</f>
        <v>0</v>
      </c>
      <c r="J2055">
        <f>IF(AND(ludnosc[[#This Row],[czy kobiet wiecej]] = 1, I2054=0), 1, 0)</f>
        <v>0</v>
      </c>
      <c r="K2055">
        <f>IF(ludnosc[[#This Row],[wiek]]&lt;=18, 1, IF(ludnosc[[#This Row],[wiek]]&lt;67, 2, 3))</f>
        <v>2</v>
      </c>
      <c r="L2055">
        <f>SUM(ludnosc[[#This Row],[m_miasto]:[k_wies]])</f>
        <v>375151</v>
      </c>
    </row>
    <row r="2056" spans="1:12" x14ac:dyDescent="0.3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194015</v>
      </c>
      <c r="H2056">
        <f t="shared" si="65"/>
        <v>184020</v>
      </c>
      <c r="I2056">
        <f>IF(ludnosc[[#This Row],[liczba kobiet]]&gt;ludnosc[[#This Row],[liczba mezczyzn]], 1, 0)</f>
        <v>0</v>
      </c>
      <c r="J2056">
        <f>IF(AND(ludnosc[[#This Row],[czy kobiet wiecej]] = 1, I2055=0), 1, 0)</f>
        <v>0</v>
      </c>
      <c r="K2056">
        <f>IF(ludnosc[[#This Row],[wiek]]&lt;=18, 1, IF(ludnosc[[#This Row],[wiek]]&lt;67, 2, 3))</f>
        <v>2</v>
      </c>
      <c r="L2056">
        <f>SUM(ludnosc[[#This Row],[m_miasto]:[k_wies]])</f>
        <v>378035</v>
      </c>
    </row>
    <row r="2057" spans="1:12" x14ac:dyDescent="0.3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199867</v>
      </c>
      <c r="H2057">
        <f t="shared" si="65"/>
        <v>188766</v>
      </c>
      <c r="I2057">
        <f>IF(ludnosc[[#This Row],[liczba kobiet]]&gt;ludnosc[[#This Row],[liczba mezczyzn]], 1, 0)</f>
        <v>0</v>
      </c>
      <c r="J2057">
        <f>IF(AND(ludnosc[[#This Row],[czy kobiet wiecej]] = 1, I2056=0), 1, 0)</f>
        <v>0</v>
      </c>
      <c r="K2057">
        <f>IF(ludnosc[[#This Row],[wiek]]&lt;=18, 1, IF(ludnosc[[#This Row],[wiek]]&lt;67, 2, 3))</f>
        <v>2</v>
      </c>
      <c r="L2057">
        <f>SUM(ludnosc[[#This Row],[m_miasto]:[k_wies]])</f>
        <v>388633</v>
      </c>
    </row>
    <row r="2058" spans="1:12" x14ac:dyDescent="0.3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207289</v>
      </c>
      <c r="H2058">
        <f t="shared" si="65"/>
        <v>197034</v>
      </c>
      <c r="I2058">
        <f>IF(ludnosc[[#This Row],[liczba kobiet]]&gt;ludnosc[[#This Row],[liczba mezczyzn]], 1, 0)</f>
        <v>0</v>
      </c>
      <c r="J2058">
        <f>IF(AND(ludnosc[[#This Row],[czy kobiet wiecej]] = 1, I2057=0), 1, 0)</f>
        <v>0</v>
      </c>
      <c r="K2058">
        <f>IF(ludnosc[[#This Row],[wiek]]&lt;=18, 1, IF(ludnosc[[#This Row],[wiek]]&lt;67, 2, 3))</f>
        <v>2</v>
      </c>
      <c r="L2058">
        <f>SUM(ludnosc[[#This Row],[m_miasto]:[k_wies]])</f>
        <v>404323</v>
      </c>
    </row>
    <row r="2059" spans="1:12" x14ac:dyDescent="0.3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215572</v>
      </c>
      <c r="H2059">
        <f t="shared" si="65"/>
        <v>204469</v>
      </c>
      <c r="I2059">
        <f>IF(ludnosc[[#This Row],[liczba kobiet]]&gt;ludnosc[[#This Row],[liczba mezczyzn]], 1, 0)</f>
        <v>0</v>
      </c>
      <c r="J2059">
        <f>IF(AND(ludnosc[[#This Row],[czy kobiet wiecej]] = 1, I2058=0), 1, 0)</f>
        <v>0</v>
      </c>
      <c r="K2059">
        <f>IF(ludnosc[[#This Row],[wiek]]&lt;=18, 1, IF(ludnosc[[#This Row],[wiek]]&lt;67, 2, 3))</f>
        <v>2</v>
      </c>
      <c r="L2059">
        <f>SUM(ludnosc[[#This Row],[m_miasto]:[k_wies]])</f>
        <v>420041</v>
      </c>
    </row>
    <row r="2060" spans="1:12" x14ac:dyDescent="0.3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220338</v>
      </c>
      <c r="H2060">
        <f t="shared" si="65"/>
        <v>210899</v>
      </c>
      <c r="I2060">
        <f>IF(ludnosc[[#This Row],[liczba kobiet]]&gt;ludnosc[[#This Row],[liczba mezczyzn]], 1, 0)</f>
        <v>0</v>
      </c>
      <c r="J2060">
        <f>IF(AND(ludnosc[[#This Row],[czy kobiet wiecej]] = 1, I2059=0), 1, 0)</f>
        <v>0</v>
      </c>
      <c r="K2060">
        <f>IF(ludnosc[[#This Row],[wiek]]&lt;=18, 1, IF(ludnosc[[#This Row],[wiek]]&lt;67, 2, 3))</f>
        <v>2</v>
      </c>
      <c r="L2060">
        <f>SUM(ludnosc[[#This Row],[m_miasto]:[k_wies]])</f>
        <v>431237</v>
      </c>
    </row>
    <row r="2061" spans="1:12" x14ac:dyDescent="0.3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233022</v>
      </c>
      <c r="H2061">
        <f t="shared" si="65"/>
        <v>224513</v>
      </c>
      <c r="I2061">
        <f>IF(ludnosc[[#This Row],[liczba kobiet]]&gt;ludnosc[[#This Row],[liczba mezczyzn]], 1, 0)</f>
        <v>0</v>
      </c>
      <c r="J2061">
        <f>IF(AND(ludnosc[[#This Row],[czy kobiet wiecej]] = 1, I2060=0), 1, 0)</f>
        <v>0</v>
      </c>
      <c r="K2061">
        <f>IF(ludnosc[[#This Row],[wiek]]&lt;=18, 1, IF(ludnosc[[#This Row],[wiek]]&lt;67, 2, 3))</f>
        <v>2</v>
      </c>
      <c r="L2061">
        <f>SUM(ludnosc[[#This Row],[m_miasto]:[k_wies]])</f>
        <v>457535</v>
      </c>
    </row>
    <row r="2062" spans="1:12" x14ac:dyDescent="0.3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242767</v>
      </c>
      <c r="H2062">
        <f t="shared" si="65"/>
        <v>232722</v>
      </c>
      <c r="I2062">
        <f>IF(ludnosc[[#This Row],[liczba kobiet]]&gt;ludnosc[[#This Row],[liczba mezczyzn]], 1, 0)</f>
        <v>0</v>
      </c>
      <c r="J2062">
        <f>IF(AND(ludnosc[[#This Row],[czy kobiet wiecej]] = 1, I2061=0), 1, 0)</f>
        <v>0</v>
      </c>
      <c r="K2062">
        <f>IF(ludnosc[[#This Row],[wiek]]&lt;=18, 1, IF(ludnosc[[#This Row],[wiek]]&lt;67, 2, 3))</f>
        <v>2</v>
      </c>
      <c r="L2062">
        <f>SUM(ludnosc[[#This Row],[m_miasto]:[k_wies]])</f>
        <v>475489</v>
      </c>
    </row>
    <row r="2063" spans="1:12" x14ac:dyDescent="0.3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251328</v>
      </c>
      <c r="H2063">
        <f t="shared" si="65"/>
        <v>241630</v>
      </c>
      <c r="I2063">
        <f>IF(ludnosc[[#This Row],[liczba kobiet]]&gt;ludnosc[[#This Row],[liczba mezczyzn]], 1, 0)</f>
        <v>0</v>
      </c>
      <c r="J2063">
        <f>IF(AND(ludnosc[[#This Row],[czy kobiet wiecej]] = 1, I2062=0), 1, 0)</f>
        <v>0</v>
      </c>
      <c r="K2063">
        <f>IF(ludnosc[[#This Row],[wiek]]&lt;=18, 1, IF(ludnosc[[#This Row],[wiek]]&lt;67, 2, 3))</f>
        <v>2</v>
      </c>
      <c r="L2063">
        <f>SUM(ludnosc[[#This Row],[m_miasto]:[k_wies]])</f>
        <v>492958</v>
      </c>
    </row>
    <row r="2064" spans="1:12" x14ac:dyDescent="0.3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266120</v>
      </c>
      <c r="H2064">
        <f t="shared" si="65"/>
        <v>255301</v>
      </c>
      <c r="I2064">
        <f>IF(ludnosc[[#This Row],[liczba kobiet]]&gt;ludnosc[[#This Row],[liczba mezczyzn]], 1, 0)</f>
        <v>0</v>
      </c>
      <c r="J2064">
        <f>IF(AND(ludnosc[[#This Row],[czy kobiet wiecej]] = 1, I2063=0), 1, 0)</f>
        <v>0</v>
      </c>
      <c r="K2064">
        <f>IF(ludnosc[[#This Row],[wiek]]&lt;=18, 1, IF(ludnosc[[#This Row],[wiek]]&lt;67, 2, 3))</f>
        <v>2</v>
      </c>
      <c r="L2064">
        <f>SUM(ludnosc[[#This Row],[m_miasto]:[k_wies]])</f>
        <v>521421</v>
      </c>
    </row>
    <row r="2065" spans="1:12" x14ac:dyDescent="0.3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271235</v>
      </c>
      <c r="H2065">
        <f t="shared" si="65"/>
        <v>261418</v>
      </c>
      <c r="I2065">
        <f>IF(ludnosc[[#This Row],[liczba kobiet]]&gt;ludnosc[[#This Row],[liczba mezczyzn]], 1, 0)</f>
        <v>0</v>
      </c>
      <c r="J2065">
        <f>IF(AND(ludnosc[[#This Row],[czy kobiet wiecej]] = 1, I2064=0), 1, 0)</f>
        <v>0</v>
      </c>
      <c r="K2065">
        <f>IF(ludnosc[[#This Row],[wiek]]&lt;=18, 1, IF(ludnosc[[#This Row],[wiek]]&lt;67, 2, 3))</f>
        <v>2</v>
      </c>
      <c r="L2065">
        <f>SUM(ludnosc[[#This Row],[m_miasto]:[k_wies]])</f>
        <v>532653</v>
      </c>
    </row>
    <row r="2066" spans="1:12" x14ac:dyDescent="0.3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272750</v>
      </c>
      <c r="H2066">
        <f t="shared" si="65"/>
        <v>263477</v>
      </c>
      <c r="I2066">
        <f>IF(ludnosc[[#This Row],[liczba kobiet]]&gt;ludnosc[[#This Row],[liczba mezczyzn]], 1, 0)</f>
        <v>0</v>
      </c>
      <c r="J2066">
        <f>IF(AND(ludnosc[[#This Row],[czy kobiet wiecej]] = 1, I2065=0), 1, 0)</f>
        <v>0</v>
      </c>
      <c r="K2066">
        <f>IF(ludnosc[[#This Row],[wiek]]&lt;=18, 1, IF(ludnosc[[#This Row],[wiek]]&lt;67, 2, 3))</f>
        <v>2</v>
      </c>
      <c r="L2066">
        <f>SUM(ludnosc[[#This Row],[m_miasto]:[k_wies]])</f>
        <v>536227</v>
      </c>
    </row>
    <row r="2067" spans="1:12" x14ac:dyDescent="0.3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279560</v>
      </c>
      <c r="H2067">
        <f t="shared" si="65"/>
        <v>272112</v>
      </c>
      <c r="I2067">
        <f>IF(ludnosc[[#This Row],[liczba kobiet]]&gt;ludnosc[[#This Row],[liczba mezczyzn]], 1, 0)</f>
        <v>0</v>
      </c>
      <c r="J2067">
        <f>IF(AND(ludnosc[[#This Row],[czy kobiet wiecej]] = 1, I2066=0), 1, 0)</f>
        <v>0</v>
      </c>
      <c r="K2067">
        <f>IF(ludnosc[[#This Row],[wiek]]&lt;=18, 1, IF(ludnosc[[#This Row],[wiek]]&lt;67, 2, 3))</f>
        <v>2</v>
      </c>
      <c r="L2067">
        <f>SUM(ludnosc[[#This Row],[m_miasto]:[k_wies]])</f>
        <v>551672</v>
      </c>
    </row>
    <row r="2068" spans="1:12" x14ac:dyDescent="0.3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284399</v>
      </c>
      <c r="H2068">
        <f t="shared" si="65"/>
        <v>276337</v>
      </c>
      <c r="I2068">
        <f>IF(ludnosc[[#This Row],[liczba kobiet]]&gt;ludnosc[[#This Row],[liczba mezczyzn]], 1, 0)</f>
        <v>0</v>
      </c>
      <c r="J2068">
        <f>IF(AND(ludnosc[[#This Row],[czy kobiet wiecej]] = 1, I2067=0), 1, 0)</f>
        <v>0</v>
      </c>
      <c r="K2068">
        <f>IF(ludnosc[[#This Row],[wiek]]&lt;=18, 1, IF(ludnosc[[#This Row],[wiek]]&lt;67, 2, 3))</f>
        <v>2</v>
      </c>
      <c r="L2068">
        <f>SUM(ludnosc[[#This Row],[m_miasto]:[k_wies]])</f>
        <v>560736</v>
      </c>
    </row>
    <row r="2069" spans="1:12" x14ac:dyDescent="0.3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294697</v>
      </c>
      <c r="H2069">
        <f t="shared" si="65"/>
        <v>289150</v>
      </c>
      <c r="I2069">
        <f>IF(ludnosc[[#This Row],[liczba kobiet]]&gt;ludnosc[[#This Row],[liczba mezczyzn]], 1, 0)</f>
        <v>0</v>
      </c>
      <c r="J2069">
        <f>IF(AND(ludnosc[[#This Row],[czy kobiet wiecej]] = 1, I2068=0), 1, 0)</f>
        <v>0</v>
      </c>
      <c r="K2069">
        <f>IF(ludnosc[[#This Row],[wiek]]&lt;=18, 1, IF(ludnosc[[#This Row],[wiek]]&lt;67, 2, 3))</f>
        <v>2</v>
      </c>
      <c r="L2069">
        <f>SUM(ludnosc[[#This Row],[m_miasto]:[k_wies]])</f>
        <v>583847</v>
      </c>
    </row>
    <row r="2070" spans="1:12" x14ac:dyDescent="0.3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310660</v>
      </c>
      <c r="H2070">
        <f t="shared" si="65"/>
        <v>305392</v>
      </c>
      <c r="I2070">
        <f>IF(ludnosc[[#This Row],[liczba kobiet]]&gt;ludnosc[[#This Row],[liczba mezczyzn]], 1, 0)</f>
        <v>0</v>
      </c>
      <c r="J2070">
        <f>IF(AND(ludnosc[[#This Row],[czy kobiet wiecej]] = 1, I2069=0), 1, 0)</f>
        <v>0</v>
      </c>
      <c r="K2070">
        <f>IF(ludnosc[[#This Row],[wiek]]&lt;=18, 1, IF(ludnosc[[#This Row],[wiek]]&lt;67, 2, 3))</f>
        <v>2</v>
      </c>
      <c r="L2070">
        <f>SUM(ludnosc[[#This Row],[m_miasto]:[k_wies]])</f>
        <v>616052</v>
      </c>
    </row>
    <row r="2071" spans="1:12" x14ac:dyDescent="0.3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319370</v>
      </c>
      <c r="H2071">
        <f t="shared" si="65"/>
        <v>314226</v>
      </c>
      <c r="I2071">
        <f>IF(ludnosc[[#This Row],[liczba kobiet]]&gt;ludnosc[[#This Row],[liczba mezczyzn]], 1, 0)</f>
        <v>0</v>
      </c>
      <c r="J2071">
        <f>IF(AND(ludnosc[[#This Row],[czy kobiet wiecej]] = 1, I2070=0), 1, 0)</f>
        <v>0</v>
      </c>
      <c r="K2071">
        <f>IF(ludnosc[[#This Row],[wiek]]&lt;=18, 1, IF(ludnosc[[#This Row],[wiek]]&lt;67, 2, 3))</f>
        <v>2</v>
      </c>
      <c r="L2071">
        <f>SUM(ludnosc[[#This Row],[m_miasto]:[k_wies]])</f>
        <v>633596</v>
      </c>
    </row>
    <row r="2072" spans="1:12" x14ac:dyDescent="0.3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326489</v>
      </c>
      <c r="H2072">
        <f t="shared" si="65"/>
        <v>324050</v>
      </c>
      <c r="I2072">
        <f>IF(ludnosc[[#This Row],[liczba kobiet]]&gt;ludnosc[[#This Row],[liczba mezczyzn]], 1, 0)</f>
        <v>0</v>
      </c>
      <c r="J2072">
        <f>IF(AND(ludnosc[[#This Row],[czy kobiet wiecej]] = 1, I2071=0), 1, 0)</f>
        <v>0</v>
      </c>
      <c r="K2072">
        <f>IF(ludnosc[[#This Row],[wiek]]&lt;=18, 1, IF(ludnosc[[#This Row],[wiek]]&lt;67, 2, 3))</f>
        <v>2</v>
      </c>
      <c r="L2072">
        <f>SUM(ludnosc[[#This Row],[m_miasto]:[k_wies]])</f>
        <v>650539</v>
      </c>
    </row>
    <row r="2073" spans="1:12" x14ac:dyDescent="0.3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315741</v>
      </c>
      <c r="H2073">
        <f t="shared" si="65"/>
        <v>312484</v>
      </c>
      <c r="I2073">
        <f>IF(ludnosc[[#This Row],[liczba kobiet]]&gt;ludnosc[[#This Row],[liczba mezczyzn]], 1, 0)</f>
        <v>0</v>
      </c>
      <c r="J2073">
        <f>IF(AND(ludnosc[[#This Row],[czy kobiet wiecej]] = 1, I2072=0), 1, 0)</f>
        <v>0</v>
      </c>
      <c r="K2073">
        <f>IF(ludnosc[[#This Row],[wiek]]&lt;=18, 1, IF(ludnosc[[#This Row],[wiek]]&lt;67, 2, 3))</f>
        <v>2</v>
      </c>
      <c r="L2073">
        <f>SUM(ludnosc[[#This Row],[m_miasto]:[k_wies]])</f>
        <v>628225</v>
      </c>
    </row>
    <row r="2074" spans="1:12" x14ac:dyDescent="0.3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299883</v>
      </c>
      <c r="H2074">
        <f t="shared" si="65"/>
        <v>299583</v>
      </c>
      <c r="I2074">
        <f>IF(ludnosc[[#This Row],[liczba kobiet]]&gt;ludnosc[[#This Row],[liczba mezczyzn]], 1, 0)</f>
        <v>0</v>
      </c>
      <c r="J2074">
        <f>IF(AND(ludnosc[[#This Row],[czy kobiet wiecej]] = 1, I2073=0), 1, 0)</f>
        <v>0</v>
      </c>
      <c r="K2074">
        <f>IF(ludnosc[[#This Row],[wiek]]&lt;=18, 1, IF(ludnosc[[#This Row],[wiek]]&lt;67, 2, 3))</f>
        <v>2</v>
      </c>
      <c r="L2074">
        <f>SUM(ludnosc[[#This Row],[m_miasto]:[k_wies]])</f>
        <v>599466</v>
      </c>
    </row>
    <row r="2075" spans="1:12" x14ac:dyDescent="0.3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303599</v>
      </c>
      <c r="H2075">
        <f t="shared" si="65"/>
        <v>304719</v>
      </c>
      <c r="I2075">
        <f>IF(ludnosc[[#This Row],[liczba kobiet]]&gt;ludnosc[[#This Row],[liczba mezczyzn]], 1, 0)</f>
        <v>1</v>
      </c>
      <c r="J2075">
        <f>IF(AND(ludnosc[[#This Row],[czy kobiet wiecej]] = 1, I2074=0), 1, 0)</f>
        <v>1</v>
      </c>
      <c r="K2075">
        <f>IF(ludnosc[[#This Row],[wiek]]&lt;=18, 1, IF(ludnosc[[#This Row],[wiek]]&lt;67, 2, 3))</f>
        <v>2</v>
      </c>
      <c r="L2075">
        <f>SUM(ludnosc[[#This Row],[m_miasto]:[k_wies]])</f>
        <v>608318</v>
      </c>
    </row>
    <row r="2076" spans="1:12" x14ac:dyDescent="0.3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300878</v>
      </c>
      <c r="H2076">
        <f t="shared" si="65"/>
        <v>300997</v>
      </c>
      <c r="I2076">
        <f>IF(ludnosc[[#This Row],[liczba kobiet]]&gt;ludnosc[[#This Row],[liczba mezczyzn]], 1, 0)</f>
        <v>1</v>
      </c>
      <c r="J2076">
        <f>IF(AND(ludnosc[[#This Row],[czy kobiet wiecej]] = 1, I2075=0), 1, 0)</f>
        <v>0</v>
      </c>
      <c r="K2076">
        <f>IF(ludnosc[[#This Row],[wiek]]&lt;=18, 1, IF(ludnosc[[#This Row],[wiek]]&lt;67, 2, 3))</f>
        <v>2</v>
      </c>
      <c r="L2076">
        <f>SUM(ludnosc[[#This Row],[m_miasto]:[k_wies]])</f>
        <v>601875</v>
      </c>
    </row>
    <row r="2077" spans="1:12" x14ac:dyDescent="0.3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290032</v>
      </c>
      <c r="H2077">
        <f t="shared" si="65"/>
        <v>292401</v>
      </c>
      <c r="I2077">
        <f>IF(ludnosc[[#This Row],[liczba kobiet]]&gt;ludnosc[[#This Row],[liczba mezczyzn]], 1, 0)</f>
        <v>1</v>
      </c>
      <c r="J2077">
        <f>IF(AND(ludnosc[[#This Row],[czy kobiet wiecej]] = 1, I2076=0), 1, 0)</f>
        <v>0</v>
      </c>
      <c r="K2077">
        <f>IF(ludnosc[[#This Row],[wiek]]&lt;=18, 1, IF(ludnosc[[#This Row],[wiek]]&lt;67, 2, 3))</f>
        <v>2</v>
      </c>
      <c r="L2077">
        <f>SUM(ludnosc[[#This Row],[m_miasto]:[k_wies]])</f>
        <v>582433</v>
      </c>
    </row>
    <row r="2078" spans="1:12" x14ac:dyDescent="0.3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285934</v>
      </c>
      <c r="H2078">
        <f t="shared" si="65"/>
        <v>289126</v>
      </c>
      <c r="I2078">
        <f>IF(ludnosc[[#This Row],[liczba kobiet]]&gt;ludnosc[[#This Row],[liczba mezczyzn]], 1, 0)</f>
        <v>1</v>
      </c>
      <c r="J2078">
        <f>IF(AND(ludnosc[[#This Row],[czy kobiet wiecej]] = 1, I2077=0), 1, 0)</f>
        <v>0</v>
      </c>
      <c r="K2078">
        <f>IF(ludnosc[[#This Row],[wiek]]&lt;=18, 1, IF(ludnosc[[#This Row],[wiek]]&lt;67, 2, 3))</f>
        <v>2</v>
      </c>
      <c r="L2078">
        <f>SUM(ludnosc[[#This Row],[m_miasto]:[k_wies]])</f>
        <v>575060</v>
      </c>
    </row>
    <row r="2079" spans="1:12" x14ac:dyDescent="0.3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284308</v>
      </c>
      <c r="H2079">
        <f t="shared" si="65"/>
        <v>289828</v>
      </c>
      <c r="I2079">
        <f>IF(ludnosc[[#This Row],[liczba kobiet]]&gt;ludnosc[[#This Row],[liczba mezczyzn]], 1, 0)</f>
        <v>1</v>
      </c>
      <c r="J2079">
        <f>IF(AND(ludnosc[[#This Row],[czy kobiet wiecej]] = 1, I2078=0), 1, 0)</f>
        <v>0</v>
      </c>
      <c r="K2079">
        <f>IF(ludnosc[[#This Row],[wiek]]&lt;=18, 1, IF(ludnosc[[#This Row],[wiek]]&lt;67, 2, 3))</f>
        <v>2</v>
      </c>
      <c r="L2079">
        <f>SUM(ludnosc[[#This Row],[m_miasto]:[k_wies]])</f>
        <v>574136</v>
      </c>
    </row>
    <row r="2080" spans="1:12" x14ac:dyDescent="0.3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272301</v>
      </c>
      <c r="H2080">
        <f t="shared" si="65"/>
        <v>279163</v>
      </c>
      <c r="I2080">
        <f>IF(ludnosc[[#This Row],[liczba kobiet]]&gt;ludnosc[[#This Row],[liczba mezczyzn]], 1, 0)</f>
        <v>1</v>
      </c>
      <c r="J2080">
        <f>IF(AND(ludnosc[[#This Row],[czy kobiet wiecej]] = 1, I2079=0), 1, 0)</f>
        <v>0</v>
      </c>
      <c r="K2080">
        <f>IF(ludnosc[[#This Row],[wiek]]&lt;=18, 1, IF(ludnosc[[#This Row],[wiek]]&lt;67, 2, 3))</f>
        <v>2</v>
      </c>
      <c r="L2080">
        <f>SUM(ludnosc[[#This Row],[m_miasto]:[k_wies]])</f>
        <v>551464</v>
      </c>
    </row>
    <row r="2081" spans="1:12" x14ac:dyDescent="0.3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260749</v>
      </c>
      <c r="H2081">
        <f t="shared" si="65"/>
        <v>267827</v>
      </c>
      <c r="I2081">
        <f>IF(ludnosc[[#This Row],[liczba kobiet]]&gt;ludnosc[[#This Row],[liczba mezczyzn]], 1, 0)</f>
        <v>1</v>
      </c>
      <c r="J2081">
        <f>IF(AND(ludnosc[[#This Row],[czy kobiet wiecej]] = 1, I2080=0), 1, 0)</f>
        <v>0</v>
      </c>
      <c r="K2081">
        <f>IF(ludnosc[[#This Row],[wiek]]&lt;=18, 1, IF(ludnosc[[#This Row],[wiek]]&lt;67, 2, 3))</f>
        <v>2</v>
      </c>
      <c r="L2081">
        <f>SUM(ludnosc[[#This Row],[m_miasto]:[k_wies]])</f>
        <v>528576</v>
      </c>
    </row>
    <row r="2082" spans="1:12" x14ac:dyDescent="0.3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247584</v>
      </c>
      <c r="H2082">
        <f t="shared" si="65"/>
        <v>257123</v>
      </c>
      <c r="I2082">
        <f>IF(ludnosc[[#This Row],[liczba kobiet]]&gt;ludnosc[[#This Row],[liczba mezczyzn]], 1, 0)</f>
        <v>1</v>
      </c>
      <c r="J2082">
        <f>IF(AND(ludnosc[[#This Row],[czy kobiet wiecej]] = 1, I2081=0), 1, 0)</f>
        <v>0</v>
      </c>
      <c r="K2082">
        <f>IF(ludnosc[[#This Row],[wiek]]&lt;=18, 1, IF(ludnosc[[#This Row],[wiek]]&lt;67, 2, 3))</f>
        <v>2</v>
      </c>
      <c r="L2082">
        <f>SUM(ludnosc[[#This Row],[m_miasto]:[k_wies]])</f>
        <v>504707</v>
      </c>
    </row>
    <row r="2083" spans="1:12" x14ac:dyDescent="0.3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236210</v>
      </c>
      <c r="H2083">
        <f t="shared" si="65"/>
        <v>246603</v>
      </c>
      <c r="I2083">
        <f>IF(ludnosc[[#This Row],[liczba kobiet]]&gt;ludnosc[[#This Row],[liczba mezczyzn]], 1, 0)</f>
        <v>1</v>
      </c>
      <c r="J2083">
        <f>IF(AND(ludnosc[[#This Row],[czy kobiet wiecej]] = 1, I2082=0), 1, 0)</f>
        <v>0</v>
      </c>
      <c r="K2083">
        <f>IF(ludnosc[[#This Row],[wiek]]&lt;=18, 1, IF(ludnosc[[#This Row],[wiek]]&lt;67, 2, 3))</f>
        <v>2</v>
      </c>
      <c r="L2083">
        <f>SUM(ludnosc[[#This Row],[m_miasto]:[k_wies]])</f>
        <v>482813</v>
      </c>
    </row>
    <row r="2084" spans="1:12" x14ac:dyDescent="0.3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223577</v>
      </c>
      <c r="H2084">
        <f t="shared" si="65"/>
        <v>236908</v>
      </c>
      <c r="I2084">
        <f>IF(ludnosc[[#This Row],[liczba kobiet]]&gt;ludnosc[[#This Row],[liczba mezczyzn]], 1, 0)</f>
        <v>1</v>
      </c>
      <c r="J2084">
        <f>IF(AND(ludnosc[[#This Row],[czy kobiet wiecej]] = 1, I2083=0), 1, 0)</f>
        <v>0</v>
      </c>
      <c r="K2084">
        <f>IF(ludnosc[[#This Row],[wiek]]&lt;=18, 1, IF(ludnosc[[#This Row],[wiek]]&lt;67, 2, 3))</f>
        <v>2</v>
      </c>
      <c r="L2084">
        <f>SUM(ludnosc[[#This Row],[m_miasto]:[k_wies]])</f>
        <v>460485</v>
      </c>
    </row>
    <row r="2085" spans="1:12" x14ac:dyDescent="0.3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214864</v>
      </c>
      <c r="H2085">
        <f t="shared" si="65"/>
        <v>228068</v>
      </c>
      <c r="I2085">
        <f>IF(ludnosc[[#This Row],[liczba kobiet]]&gt;ludnosc[[#This Row],[liczba mezczyzn]], 1, 0)</f>
        <v>1</v>
      </c>
      <c r="J2085">
        <f>IF(AND(ludnosc[[#This Row],[czy kobiet wiecej]] = 1, I2084=0), 1, 0)</f>
        <v>0</v>
      </c>
      <c r="K2085">
        <f>IF(ludnosc[[#This Row],[wiek]]&lt;=18, 1, IF(ludnosc[[#This Row],[wiek]]&lt;67, 2, 3))</f>
        <v>2</v>
      </c>
      <c r="L2085">
        <f>SUM(ludnosc[[#This Row],[m_miasto]:[k_wies]])</f>
        <v>442932</v>
      </c>
    </row>
    <row r="2086" spans="1:12" x14ac:dyDescent="0.3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203436</v>
      </c>
      <c r="H2086">
        <f t="shared" si="65"/>
        <v>219535</v>
      </c>
      <c r="I2086">
        <f>IF(ludnosc[[#This Row],[liczba kobiet]]&gt;ludnosc[[#This Row],[liczba mezczyzn]], 1, 0)</f>
        <v>1</v>
      </c>
      <c r="J2086">
        <f>IF(AND(ludnosc[[#This Row],[czy kobiet wiecej]] = 1, I2085=0), 1, 0)</f>
        <v>0</v>
      </c>
      <c r="K2086">
        <f>IF(ludnosc[[#This Row],[wiek]]&lt;=18, 1, IF(ludnosc[[#This Row],[wiek]]&lt;67, 2, 3))</f>
        <v>2</v>
      </c>
      <c r="L2086">
        <f>SUM(ludnosc[[#This Row],[m_miasto]:[k_wies]])</f>
        <v>422971</v>
      </c>
    </row>
    <row r="2087" spans="1:12" x14ac:dyDescent="0.3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197180</v>
      </c>
      <c r="H2087">
        <f t="shared" si="65"/>
        <v>214539</v>
      </c>
      <c r="I2087">
        <f>IF(ludnosc[[#This Row],[liczba kobiet]]&gt;ludnosc[[#This Row],[liczba mezczyzn]], 1, 0)</f>
        <v>1</v>
      </c>
      <c r="J2087">
        <f>IF(AND(ludnosc[[#This Row],[czy kobiet wiecej]] = 1, I2086=0), 1, 0)</f>
        <v>0</v>
      </c>
      <c r="K2087">
        <f>IF(ludnosc[[#This Row],[wiek]]&lt;=18, 1, IF(ludnosc[[#This Row],[wiek]]&lt;67, 2, 3))</f>
        <v>2</v>
      </c>
      <c r="L2087">
        <f>SUM(ludnosc[[#This Row],[m_miasto]:[k_wies]])</f>
        <v>411719</v>
      </c>
    </row>
    <row r="2088" spans="1:12" x14ac:dyDescent="0.3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192061</v>
      </c>
      <c r="H2088">
        <f t="shared" si="65"/>
        <v>211547</v>
      </c>
      <c r="I2088">
        <f>IF(ludnosc[[#This Row],[liczba kobiet]]&gt;ludnosc[[#This Row],[liczba mezczyzn]], 1, 0)</f>
        <v>1</v>
      </c>
      <c r="J2088">
        <f>IF(AND(ludnosc[[#This Row],[czy kobiet wiecej]] = 1, I2087=0), 1, 0)</f>
        <v>0</v>
      </c>
      <c r="K2088">
        <f>IF(ludnosc[[#This Row],[wiek]]&lt;=18, 1, IF(ludnosc[[#This Row],[wiek]]&lt;67, 2, 3))</f>
        <v>2</v>
      </c>
      <c r="L2088">
        <f>SUM(ludnosc[[#This Row],[m_miasto]:[k_wies]])</f>
        <v>403608</v>
      </c>
    </row>
    <row r="2089" spans="1:12" x14ac:dyDescent="0.3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189567</v>
      </c>
      <c r="H2089">
        <f t="shared" si="65"/>
        <v>211689</v>
      </c>
      <c r="I2089">
        <f>IF(ludnosc[[#This Row],[liczba kobiet]]&gt;ludnosc[[#This Row],[liczba mezczyzn]], 1, 0)</f>
        <v>1</v>
      </c>
      <c r="J2089">
        <f>IF(AND(ludnosc[[#This Row],[czy kobiet wiecej]] = 1, I2088=0), 1, 0)</f>
        <v>0</v>
      </c>
      <c r="K2089">
        <f>IF(ludnosc[[#This Row],[wiek]]&lt;=18, 1, IF(ludnosc[[#This Row],[wiek]]&lt;67, 2, 3))</f>
        <v>3</v>
      </c>
      <c r="L2089">
        <f>SUM(ludnosc[[#This Row],[m_miasto]:[k_wies]])</f>
        <v>401256</v>
      </c>
    </row>
    <row r="2090" spans="1:12" x14ac:dyDescent="0.3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188125</v>
      </c>
      <c r="H2090">
        <f t="shared" si="65"/>
        <v>212841</v>
      </c>
      <c r="I2090">
        <f>IF(ludnosc[[#This Row],[liczba kobiet]]&gt;ludnosc[[#This Row],[liczba mezczyzn]], 1, 0)</f>
        <v>1</v>
      </c>
      <c r="J2090">
        <f>IF(AND(ludnosc[[#This Row],[czy kobiet wiecej]] = 1, I2089=0), 1, 0)</f>
        <v>0</v>
      </c>
      <c r="K2090">
        <f>IF(ludnosc[[#This Row],[wiek]]&lt;=18, 1, IF(ludnosc[[#This Row],[wiek]]&lt;67, 2, 3))</f>
        <v>3</v>
      </c>
      <c r="L2090">
        <f>SUM(ludnosc[[#This Row],[m_miasto]:[k_wies]])</f>
        <v>400966</v>
      </c>
    </row>
    <row r="2091" spans="1:12" x14ac:dyDescent="0.3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188114</v>
      </c>
      <c r="H2091">
        <f t="shared" si="65"/>
        <v>216140</v>
      </c>
      <c r="I2091">
        <f>IF(ludnosc[[#This Row],[liczba kobiet]]&gt;ludnosc[[#This Row],[liczba mezczyzn]], 1, 0)</f>
        <v>1</v>
      </c>
      <c r="J2091">
        <f>IF(AND(ludnosc[[#This Row],[czy kobiet wiecej]] = 1, I2090=0), 1, 0)</f>
        <v>0</v>
      </c>
      <c r="K2091">
        <f>IF(ludnosc[[#This Row],[wiek]]&lt;=18, 1, IF(ludnosc[[#This Row],[wiek]]&lt;67, 2, 3))</f>
        <v>3</v>
      </c>
      <c r="L2091">
        <f>SUM(ludnosc[[#This Row],[m_miasto]:[k_wies]])</f>
        <v>404254</v>
      </c>
    </row>
    <row r="2092" spans="1:12" x14ac:dyDescent="0.3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186888</v>
      </c>
      <c r="H2092">
        <f t="shared" si="65"/>
        <v>219650</v>
      </c>
      <c r="I2092">
        <f>IF(ludnosc[[#This Row],[liczba kobiet]]&gt;ludnosc[[#This Row],[liczba mezczyzn]], 1, 0)</f>
        <v>1</v>
      </c>
      <c r="J2092">
        <f>IF(AND(ludnosc[[#This Row],[czy kobiet wiecej]] = 1, I2091=0), 1, 0)</f>
        <v>0</v>
      </c>
      <c r="K2092">
        <f>IF(ludnosc[[#This Row],[wiek]]&lt;=18, 1, IF(ludnosc[[#This Row],[wiek]]&lt;67, 2, 3))</f>
        <v>3</v>
      </c>
      <c r="L2092">
        <f>SUM(ludnosc[[#This Row],[m_miasto]:[k_wies]])</f>
        <v>406538</v>
      </c>
    </row>
    <row r="2093" spans="1:12" x14ac:dyDescent="0.3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183672</v>
      </c>
      <c r="H2093">
        <f t="shared" si="65"/>
        <v>219519</v>
      </c>
      <c r="I2093">
        <f>IF(ludnosc[[#This Row],[liczba kobiet]]&gt;ludnosc[[#This Row],[liczba mezczyzn]], 1, 0)</f>
        <v>1</v>
      </c>
      <c r="J2093">
        <f>IF(AND(ludnosc[[#This Row],[czy kobiet wiecej]] = 1, I2092=0), 1, 0)</f>
        <v>0</v>
      </c>
      <c r="K2093">
        <f>IF(ludnosc[[#This Row],[wiek]]&lt;=18, 1, IF(ludnosc[[#This Row],[wiek]]&lt;67, 2, 3))</f>
        <v>3</v>
      </c>
      <c r="L2093">
        <f>SUM(ludnosc[[#This Row],[m_miasto]:[k_wies]])</f>
        <v>403191</v>
      </c>
    </row>
    <row r="2094" spans="1:12" x14ac:dyDescent="0.3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184350</v>
      </c>
      <c r="H2094">
        <f t="shared" si="65"/>
        <v>226026</v>
      </c>
      <c r="I2094">
        <f>IF(ludnosc[[#This Row],[liczba kobiet]]&gt;ludnosc[[#This Row],[liczba mezczyzn]], 1, 0)</f>
        <v>1</v>
      </c>
      <c r="J2094">
        <f>IF(AND(ludnosc[[#This Row],[czy kobiet wiecej]] = 1, I2093=0), 1, 0)</f>
        <v>0</v>
      </c>
      <c r="K2094">
        <f>IF(ludnosc[[#This Row],[wiek]]&lt;=18, 1, IF(ludnosc[[#This Row],[wiek]]&lt;67, 2, 3))</f>
        <v>3</v>
      </c>
      <c r="L2094">
        <f>SUM(ludnosc[[#This Row],[m_miasto]:[k_wies]])</f>
        <v>410376</v>
      </c>
    </row>
    <row r="2095" spans="1:12" x14ac:dyDescent="0.3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187705</v>
      </c>
      <c r="H2095">
        <f t="shared" si="65"/>
        <v>236925</v>
      </c>
      <c r="I2095">
        <f>IF(ludnosc[[#This Row],[liczba kobiet]]&gt;ludnosc[[#This Row],[liczba mezczyzn]], 1, 0)</f>
        <v>1</v>
      </c>
      <c r="J2095">
        <f>IF(AND(ludnosc[[#This Row],[czy kobiet wiecej]] = 1, I2094=0), 1, 0)</f>
        <v>0</v>
      </c>
      <c r="K2095">
        <f>IF(ludnosc[[#This Row],[wiek]]&lt;=18, 1, IF(ludnosc[[#This Row],[wiek]]&lt;67, 2, 3))</f>
        <v>3</v>
      </c>
      <c r="L2095">
        <f>SUM(ludnosc[[#This Row],[m_miasto]:[k_wies]])</f>
        <v>424630</v>
      </c>
    </row>
    <row r="2096" spans="1:12" x14ac:dyDescent="0.3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192690</v>
      </c>
      <c r="H2096">
        <f t="shared" si="65"/>
        <v>248925</v>
      </c>
      <c r="I2096">
        <f>IF(ludnosc[[#This Row],[liczba kobiet]]&gt;ludnosc[[#This Row],[liczba mezczyzn]], 1, 0)</f>
        <v>1</v>
      </c>
      <c r="J2096">
        <f>IF(AND(ludnosc[[#This Row],[czy kobiet wiecej]] = 1, I2095=0), 1, 0)</f>
        <v>0</v>
      </c>
      <c r="K2096">
        <f>IF(ludnosc[[#This Row],[wiek]]&lt;=18, 1, IF(ludnosc[[#This Row],[wiek]]&lt;67, 2, 3))</f>
        <v>3</v>
      </c>
      <c r="L2096">
        <f>SUM(ludnosc[[#This Row],[m_miasto]:[k_wies]])</f>
        <v>441615</v>
      </c>
    </row>
    <row r="2097" spans="1:12" x14ac:dyDescent="0.3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190904</v>
      </c>
      <c r="H2097">
        <f t="shared" si="65"/>
        <v>253669</v>
      </c>
      <c r="I2097">
        <f>IF(ludnosc[[#This Row],[liczba kobiet]]&gt;ludnosc[[#This Row],[liczba mezczyzn]], 1, 0)</f>
        <v>1</v>
      </c>
      <c r="J2097">
        <f>IF(AND(ludnosc[[#This Row],[czy kobiet wiecej]] = 1, I2096=0), 1, 0)</f>
        <v>0</v>
      </c>
      <c r="K2097">
        <f>IF(ludnosc[[#This Row],[wiek]]&lt;=18, 1, IF(ludnosc[[#This Row],[wiek]]&lt;67, 2, 3))</f>
        <v>3</v>
      </c>
      <c r="L2097">
        <f>SUM(ludnosc[[#This Row],[m_miasto]:[k_wies]])</f>
        <v>444573</v>
      </c>
    </row>
    <row r="2098" spans="1:12" x14ac:dyDescent="0.3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184728</v>
      </c>
      <c r="H2098">
        <f t="shared" si="65"/>
        <v>253724</v>
      </c>
      <c r="I2098">
        <f>IF(ludnosc[[#This Row],[liczba kobiet]]&gt;ludnosc[[#This Row],[liczba mezczyzn]], 1, 0)</f>
        <v>1</v>
      </c>
      <c r="J2098">
        <f>IF(AND(ludnosc[[#This Row],[czy kobiet wiecej]] = 1, I2097=0), 1, 0)</f>
        <v>0</v>
      </c>
      <c r="K2098">
        <f>IF(ludnosc[[#This Row],[wiek]]&lt;=18, 1, IF(ludnosc[[#This Row],[wiek]]&lt;67, 2, 3))</f>
        <v>3</v>
      </c>
      <c r="L2098">
        <f>SUM(ludnosc[[#This Row],[m_miasto]:[k_wies]])</f>
        <v>438452</v>
      </c>
    </row>
    <row r="2099" spans="1:12" x14ac:dyDescent="0.3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173955</v>
      </c>
      <c r="H2099">
        <f t="shared" si="65"/>
        <v>245824</v>
      </c>
      <c r="I2099">
        <f>IF(ludnosc[[#This Row],[liczba kobiet]]&gt;ludnosc[[#This Row],[liczba mezczyzn]], 1, 0)</f>
        <v>1</v>
      </c>
      <c r="J2099">
        <f>IF(AND(ludnosc[[#This Row],[czy kobiet wiecej]] = 1, I2098=0), 1, 0)</f>
        <v>0</v>
      </c>
      <c r="K2099">
        <f>IF(ludnosc[[#This Row],[wiek]]&lt;=18, 1, IF(ludnosc[[#This Row],[wiek]]&lt;67, 2, 3))</f>
        <v>3</v>
      </c>
      <c r="L2099">
        <f>SUM(ludnosc[[#This Row],[m_miasto]:[k_wies]])</f>
        <v>419779</v>
      </c>
    </row>
    <row r="2100" spans="1:12" x14ac:dyDescent="0.3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165837</v>
      </c>
      <c r="H2100">
        <f t="shared" si="65"/>
        <v>242299</v>
      </c>
      <c r="I2100">
        <f>IF(ludnosc[[#This Row],[liczba kobiet]]&gt;ludnosc[[#This Row],[liczba mezczyzn]], 1, 0)</f>
        <v>1</v>
      </c>
      <c r="J2100">
        <f>IF(AND(ludnosc[[#This Row],[czy kobiet wiecej]] = 1, I2099=0), 1, 0)</f>
        <v>0</v>
      </c>
      <c r="K2100">
        <f>IF(ludnosc[[#This Row],[wiek]]&lt;=18, 1, IF(ludnosc[[#This Row],[wiek]]&lt;67, 2, 3))</f>
        <v>3</v>
      </c>
      <c r="L2100">
        <f>SUM(ludnosc[[#This Row],[m_miasto]:[k_wies]])</f>
        <v>408136</v>
      </c>
    </row>
    <row r="2101" spans="1:12" x14ac:dyDescent="0.3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149027</v>
      </c>
      <c r="H2101">
        <f t="shared" si="65"/>
        <v>227097</v>
      </c>
      <c r="I2101">
        <f>IF(ludnosc[[#This Row],[liczba kobiet]]&gt;ludnosc[[#This Row],[liczba mezczyzn]], 1, 0)</f>
        <v>1</v>
      </c>
      <c r="J2101">
        <f>IF(AND(ludnosc[[#This Row],[czy kobiet wiecej]] = 1, I2100=0), 1, 0)</f>
        <v>0</v>
      </c>
      <c r="K2101">
        <f>IF(ludnosc[[#This Row],[wiek]]&lt;=18, 1, IF(ludnosc[[#This Row],[wiek]]&lt;67, 2, 3))</f>
        <v>3</v>
      </c>
      <c r="L2101">
        <f>SUM(ludnosc[[#This Row],[m_miasto]:[k_wies]])</f>
        <v>376124</v>
      </c>
    </row>
    <row r="2102" spans="1:12" x14ac:dyDescent="0.3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137388</v>
      </c>
      <c r="H2102">
        <f t="shared" si="65"/>
        <v>218368</v>
      </c>
      <c r="I2102">
        <f>IF(ludnosc[[#This Row],[liczba kobiet]]&gt;ludnosc[[#This Row],[liczba mezczyzn]], 1, 0)</f>
        <v>1</v>
      </c>
      <c r="J2102">
        <f>IF(AND(ludnosc[[#This Row],[czy kobiet wiecej]] = 1, I2101=0), 1, 0)</f>
        <v>0</v>
      </c>
      <c r="K2102">
        <f>IF(ludnosc[[#This Row],[wiek]]&lt;=18, 1, IF(ludnosc[[#This Row],[wiek]]&lt;67, 2, 3))</f>
        <v>3</v>
      </c>
      <c r="L2102">
        <f>SUM(ludnosc[[#This Row],[m_miasto]:[k_wies]])</f>
        <v>355756</v>
      </c>
    </row>
    <row r="2103" spans="1:12" x14ac:dyDescent="0.3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124553</v>
      </c>
      <c r="H2103">
        <f t="shared" si="65"/>
        <v>206590</v>
      </c>
      <c r="I2103">
        <f>IF(ludnosc[[#This Row],[liczba kobiet]]&gt;ludnosc[[#This Row],[liczba mezczyzn]], 1, 0)</f>
        <v>1</v>
      </c>
      <c r="J2103">
        <f>IF(AND(ludnosc[[#This Row],[czy kobiet wiecej]] = 1, I2102=0), 1, 0)</f>
        <v>0</v>
      </c>
      <c r="K2103">
        <f>IF(ludnosc[[#This Row],[wiek]]&lt;=18, 1, IF(ludnosc[[#This Row],[wiek]]&lt;67, 2, 3))</f>
        <v>3</v>
      </c>
      <c r="L2103">
        <f>SUM(ludnosc[[#This Row],[m_miasto]:[k_wies]])</f>
        <v>331143</v>
      </c>
    </row>
    <row r="2104" spans="1:12" x14ac:dyDescent="0.3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111428</v>
      </c>
      <c r="H2104">
        <f t="shared" si="65"/>
        <v>194617</v>
      </c>
      <c r="I2104">
        <f>IF(ludnosc[[#This Row],[liczba kobiet]]&gt;ludnosc[[#This Row],[liczba mezczyzn]], 1, 0)</f>
        <v>1</v>
      </c>
      <c r="J2104">
        <f>IF(AND(ludnosc[[#This Row],[czy kobiet wiecej]] = 1, I2103=0), 1, 0)</f>
        <v>0</v>
      </c>
      <c r="K2104">
        <f>IF(ludnosc[[#This Row],[wiek]]&lt;=18, 1, IF(ludnosc[[#This Row],[wiek]]&lt;67, 2, 3))</f>
        <v>3</v>
      </c>
      <c r="L2104">
        <f>SUM(ludnosc[[#This Row],[m_miasto]:[k_wies]])</f>
        <v>306045</v>
      </c>
    </row>
    <row r="2105" spans="1:12" x14ac:dyDescent="0.3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96880</v>
      </c>
      <c r="H2105">
        <f t="shared" si="65"/>
        <v>175396</v>
      </c>
      <c r="I2105">
        <f>IF(ludnosc[[#This Row],[liczba kobiet]]&gt;ludnosc[[#This Row],[liczba mezczyzn]], 1, 0)</f>
        <v>1</v>
      </c>
      <c r="J2105">
        <f>IF(AND(ludnosc[[#This Row],[czy kobiet wiecej]] = 1, I2104=0), 1, 0)</f>
        <v>0</v>
      </c>
      <c r="K2105">
        <f>IF(ludnosc[[#This Row],[wiek]]&lt;=18, 1, IF(ludnosc[[#This Row],[wiek]]&lt;67, 2, 3))</f>
        <v>3</v>
      </c>
      <c r="L2105">
        <f>SUM(ludnosc[[#This Row],[m_miasto]:[k_wies]])</f>
        <v>272276</v>
      </c>
    </row>
    <row r="2106" spans="1:12" x14ac:dyDescent="0.3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82932</v>
      </c>
      <c r="H2106">
        <f t="shared" si="65"/>
        <v>158333</v>
      </c>
      <c r="I2106">
        <f>IF(ludnosc[[#This Row],[liczba kobiet]]&gt;ludnosc[[#This Row],[liczba mezczyzn]], 1, 0)</f>
        <v>1</v>
      </c>
      <c r="J2106">
        <f>IF(AND(ludnosc[[#This Row],[czy kobiet wiecej]] = 1, I2105=0), 1, 0)</f>
        <v>0</v>
      </c>
      <c r="K2106">
        <f>IF(ludnosc[[#This Row],[wiek]]&lt;=18, 1, IF(ludnosc[[#This Row],[wiek]]&lt;67, 2, 3))</f>
        <v>3</v>
      </c>
      <c r="L2106">
        <f>SUM(ludnosc[[#This Row],[m_miasto]:[k_wies]])</f>
        <v>241265</v>
      </c>
    </row>
    <row r="2107" spans="1:12" x14ac:dyDescent="0.3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71781</v>
      </c>
      <c r="H2107">
        <f t="shared" si="65"/>
        <v>142772</v>
      </c>
      <c r="I2107">
        <f>IF(ludnosc[[#This Row],[liczba kobiet]]&gt;ludnosc[[#This Row],[liczba mezczyzn]], 1, 0)</f>
        <v>1</v>
      </c>
      <c r="J2107">
        <f>IF(AND(ludnosc[[#This Row],[czy kobiet wiecej]] = 1, I2106=0), 1, 0)</f>
        <v>0</v>
      </c>
      <c r="K2107">
        <f>IF(ludnosc[[#This Row],[wiek]]&lt;=18, 1, IF(ludnosc[[#This Row],[wiek]]&lt;67, 2, 3))</f>
        <v>3</v>
      </c>
      <c r="L2107">
        <f>SUM(ludnosc[[#This Row],[m_miasto]:[k_wies]])</f>
        <v>214553</v>
      </c>
    </row>
    <row r="2108" spans="1:12" x14ac:dyDescent="0.3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58550</v>
      </c>
      <c r="H2108">
        <f t="shared" si="65"/>
        <v>122844</v>
      </c>
      <c r="I2108">
        <f>IF(ludnosc[[#This Row],[liczba kobiet]]&gt;ludnosc[[#This Row],[liczba mezczyzn]], 1, 0)</f>
        <v>1</v>
      </c>
      <c r="J2108">
        <f>IF(AND(ludnosc[[#This Row],[czy kobiet wiecej]] = 1, I2107=0), 1, 0)</f>
        <v>0</v>
      </c>
      <c r="K2108">
        <f>IF(ludnosc[[#This Row],[wiek]]&lt;=18, 1, IF(ludnosc[[#This Row],[wiek]]&lt;67, 2, 3))</f>
        <v>3</v>
      </c>
      <c r="L2108">
        <f>SUM(ludnosc[[#This Row],[m_miasto]:[k_wies]])</f>
        <v>181394</v>
      </c>
    </row>
    <row r="2109" spans="1:12" x14ac:dyDescent="0.3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45953</v>
      </c>
      <c r="H2109">
        <f t="shared" si="65"/>
        <v>102140</v>
      </c>
      <c r="I2109">
        <f>IF(ludnosc[[#This Row],[liczba kobiet]]&gt;ludnosc[[#This Row],[liczba mezczyzn]], 1, 0)</f>
        <v>1</v>
      </c>
      <c r="J2109">
        <f>IF(AND(ludnosc[[#This Row],[czy kobiet wiecej]] = 1, I2108=0), 1, 0)</f>
        <v>0</v>
      </c>
      <c r="K2109">
        <f>IF(ludnosc[[#This Row],[wiek]]&lt;=18, 1, IF(ludnosc[[#This Row],[wiek]]&lt;67, 2, 3))</f>
        <v>3</v>
      </c>
      <c r="L2109">
        <f>SUM(ludnosc[[#This Row],[m_miasto]:[k_wies]])</f>
        <v>148093</v>
      </c>
    </row>
    <row r="2110" spans="1:12" x14ac:dyDescent="0.3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28289</v>
      </c>
      <c r="H2110">
        <f t="shared" si="65"/>
        <v>66665</v>
      </c>
      <c r="I2110">
        <f>IF(ludnosc[[#This Row],[liczba kobiet]]&gt;ludnosc[[#This Row],[liczba mezczyzn]], 1, 0)</f>
        <v>1</v>
      </c>
      <c r="J2110">
        <f>IF(AND(ludnosc[[#This Row],[czy kobiet wiecej]] = 1, I2109=0), 1, 0)</f>
        <v>0</v>
      </c>
      <c r="K2110">
        <f>IF(ludnosc[[#This Row],[wiek]]&lt;=18, 1, IF(ludnosc[[#This Row],[wiek]]&lt;67, 2, 3))</f>
        <v>3</v>
      </c>
      <c r="L2110">
        <f>SUM(ludnosc[[#This Row],[m_miasto]:[k_wies]])</f>
        <v>94954</v>
      </c>
    </row>
    <row r="2111" spans="1:12" x14ac:dyDescent="0.3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23626</v>
      </c>
      <c r="H2111">
        <f t="shared" si="65"/>
        <v>59110</v>
      </c>
      <c r="I2111">
        <f>IF(ludnosc[[#This Row],[liczba kobiet]]&gt;ludnosc[[#This Row],[liczba mezczyzn]], 1, 0)</f>
        <v>1</v>
      </c>
      <c r="J2111">
        <f>IF(AND(ludnosc[[#This Row],[czy kobiet wiecej]] = 1, I2110=0), 1, 0)</f>
        <v>0</v>
      </c>
      <c r="K2111">
        <f>IF(ludnosc[[#This Row],[wiek]]&lt;=18, 1, IF(ludnosc[[#This Row],[wiek]]&lt;67, 2, 3))</f>
        <v>3</v>
      </c>
      <c r="L2111">
        <f>SUM(ludnosc[[#This Row],[m_miasto]:[k_wies]])</f>
        <v>82736</v>
      </c>
    </row>
    <row r="2112" spans="1:12" x14ac:dyDescent="0.3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19208</v>
      </c>
      <c r="H2112">
        <f t="shared" si="65"/>
        <v>50465</v>
      </c>
      <c r="I2112">
        <f>IF(ludnosc[[#This Row],[liczba kobiet]]&gt;ludnosc[[#This Row],[liczba mezczyzn]], 1, 0)</f>
        <v>1</v>
      </c>
      <c r="J2112">
        <f>IF(AND(ludnosc[[#This Row],[czy kobiet wiecej]] = 1, I2111=0), 1, 0)</f>
        <v>0</v>
      </c>
      <c r="K2112">
        <f>IF(ludnosc[[#This Row],[wiek]]&lt;=18, 1, IF(ludnosc[[#This Row],[wiek]]&lt;67, 2, 3))</f>
        <v>3</v>
      </c>
      <c r="L2112">
        <f>SUM(ludnosc[[#This Row],[m_miasto]:[k_wies]])</f>
        <v>69673</v>
      </c>
    </row>
    <row r="2113" spans="1:12" x14ac:dyDescent="0.3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15407</v>
      </c>
      <c r="H2113">
        <f t="shared" si="65"/>
        <v>43170</v>
      </c>
      <c r="I2113">
        <f>IF(ludnosc[[#This Row],[liczba kobiet]]&gt;ludnosc[[#This Row],[liczba mezczyzn]], 1, 0)</f>
        <v>1</v>
      </c>
      <c r="J2113">
        <f>IF(AND(ludnosc[[#This Row],[czy kobiet wiecej]] = 1, I2112=0), 1, 0)</f>
        <v>0</v>
      </c>
      <c r="K2113">
        <f>IF(ludnosc[[#This Row],[wiek]]&lt;=18, 1, IF(ludnosc[[#This Row],[wiek]]&lt;67, 2, 3))</f>
        <v>3</v>
      </c>
      <c r="L2113">
        <f>SUM(ludnosc[[#This Row],[m_miasto]:[k_wies]])</f>
        <v>58577</v>
      </c>
    </row>
    <row r="2114" spans="1:12" x14ac:dyDescent="0.3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13293</v>
      </c>
      <c r="H2114">
        <f t="shared" si="65"/>
        <v>39541</v>
      </c>
      <c r="I2114">
        <f>IF(ludnosc[[#This Row],[liczba kobiet]]&gt;ludnosc[[#This Row],[liczba mezczyzn]], 1, 0)</f>
        <v>1</v>
      </c>
      <c r="J2114">
        <f>IF(AND(ludnosc[[#This Row],[czy kobiet wiecej]] = 1, I2113=0), 1, 0)</f>
        <v>0</v>
      </c>
      <c r="K2114">
        <f>IF(ludnosc[[#This Row],[wiek]]&lt;=18, 1, IF(ludnosc[[#This Row],[wiek]]&lt;67, 2, 3))</f>
        <v>3</v>
      </c>
      <c r="L2114">
        <f>SUM(ludnosc[[#This Row],[m_miasto]:[k_wies]])</f>
        <v>52834</v>
      </c>
    </row>
    <row r="2115" spans="1:12" x14ac:dyDescent="0.3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C2115+E2115</f>
        <v>10971</v>
      </c>
      <c r="H2115">
        <f t="shared" ref="H2115:H2178" si="67">D2115+F2115</f>
        <v>35027</v>
      </c>
      <c r="I2115">
        <f>IF(ludnosc[[#This Row],[liczba kobiet]]&gt;ludnosc[[#This Row],[liczba mezczyzn]], 1, 0)</f>
        <v>1</v>
      </c>
      <c r="J2115">
        <f>IF(AND(ludnosc[[#This Row],[czy kobiet wiecej]] = 1, I2114=0), 1, 0)</f>
        <v>0</v>
      </c>
      <c r="K2115">
        <f>IF(ludnosc[[#This Row],[wiek]]&lt;=18, 1, IF(ludnosc[[#This Row],[wiek]]&lt;67, 2, 3))</f>
        <v>3</v>
      </c>
      <c r="L2115">
        <f>SUM(ludnosc[[#This Row],[m_miasto]:[k_wies]])</f>
        <v>45998</v>
      </c>
    </row>
    <row r="2116" spans="1:12" x14ac:dyDescent="0.3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8542</v>
      </c>
      <c r="H2116">
        <f t="shared" si="67"/>
        <v>29183</v>
      </c>
      <c r="I2116">
        <f>IF(ludnosc[[#This Row],[liczba kobiet]]&gt;ludnosc[[#This Row],[liczba mezczyzn]], 1, 0)</f>
        <v>1</v>
      </c>
      <c r="J2116">
        <f>IF(AND(ludnosc[[#This Row],[czy kobiet wiecej]] = 1, I2115=0), 1, 0)</f>
        <v>0</v>
      </c>
      <c r="K2116">
        <f>IF(ludnosc[[#This Row],[wiek]]&lt;=18, 1, IF(ludnosc[[#This Row],[wiek]]&lt;67, 2, 3))</f>
        <v>3</v>
      </c>
      <c r="L2116">
        <f>SUM(ludnosc[[#This Row],[m_miasto]:[k_wies]])</f>
        <v>37725</v>
      </c>
    </row>
    <row r="2117" spans="1:12" x14ac:dyDescent="0.3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6492</v>
      </c>
      <c r="H2117">
        <f t="shared" si="67"/>
        <v>23672</v>
      </c>
      <c r="I2117">
        <f>IF(ludnosc[[#This Row],[liczba kobiet]]&gt;ludnosc[[#This Row],[liczba mezczyzn]], 1, 0)</f>
        <v>1</v>
      </c>
      <c r="J2117">
        <f>IF(AND(ludnosc[[#This Row],[czy kobiet wiecej]] = 1, I2116=0), 1, 0)</f>
        <v>0</v>
      </c>
      <c r="K2117">
        <f>IF(ludnosc[[#This Row],[wiek]]&lt;=18, 1, IF(ludnosc[[#This Row],[wiek]]&lt;67, 2, 3))</f>
        <v>3</v>
      </c>
      <c r="L2117">
        <f>SUM(ludnosc[[#This Row],[m_miasto]:[k_wies]])</f>
        <v>30164</v>
      </c>
    </row>
    <row r="2118" spans="1:12" x14ac:dyDescent="0.3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4884</v>
      </c>
      <c r="H2118">
        <f t="shared" si="67"/>
        <v>18819</v>
      </c>
      <c r="I2118">
        <f>IF(ludnosc[[#This Row],[liczba kobiet]]&gt;ludnosc[[#This Row],[liczba mezczyzn]], 1, 0)</f>
        <v>1</v>
      </c>
      <c r="J2118">
        <f>IF(AND(ludnosc[[#This Row],[czy kobiet wiecej]] = 1, I2117=0), 1, 0)</f>
        <v>0</v>
      </c>
      <c r="K2118">
        <f>IF(ludnosc[[#This Row],[wiek]]&lt;=18, 1, IF(ludnosc[[#This Row],[wiek]]&lt;67, 2, 3))</f>
        <v>3</v>
      </c>
      <c r="L2118">
        <f>SUM(ludnosc[[#This Row],[m_miasto]:[k_wies]])</f>
        <v>23703</v>
      </c>
    </row>
    <row r="2119" spans="1:12" x14ac:dyDescent="0.3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3561</v>
      </c>
      <c r="H2119">
        <f t="shared" si="67"/>
        <v>14661</v>
      </c>
      <c r="I2119">
        <f>IF(ludnosc[[#This Row],[liczba kobiet]]&gt;ludnosc[[#This Row],[liczba mezczyzn]], 1, 0)</f>
        <v>1</v>
      </c>
      <c r="J2119">
        <f>IF(AND(ludnosc[[#This Row],[czy kobiet wiecej]] = 1, I2118=0), 1, 0)</f>
        <v>0</v>
      </c>
      <c r="K2119">
        <f>IF(ludnosc[[#This Row],[wiek]]&lt;=18, 1, IF(ludnosc[[#This Row],[wiek]]&lt;67, 2, 3))</f>
        <v>3</v>
      </c>
      <c r="L2119">
        <f>SUM(ludnosc[[#This Row],[m_miasto]:[k_wies]])</f>
        <v>18222</v>
      </c>
    </row>
    <row r="2120" spans="1:12" x14ac:dyDescent="0.3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2457</v>
      </c>
      <c r="H2120">
        <f t="shared" si="67"/>
        <v>10773</v>
      </c>
      <c r="I2120">
        <f>IF(ludnosc[[#This Row],[liczba kobiet]]&gt;ludnosc[[#This Row],[liczba mezczyzn]], 1, 0)</f>
        <v>1</v>
      </c>
      <c r="J2120">
        <f>IF(AND(ludnosc[[#This Row],[czy kobiet wiecej]] = 1, I2119=0), 1, 0)</f>
        <v>0</v>
      </c>
      <c r="K2120">
        <f>IF(ludnosc[[#This Row],[wiek]]&lt;=18, 1, IF(ludnosc[[#This Row],[wiek]]&lt;67, 2, 3))</f>
        <v>3</v>
      </c>
      <c r="L2120">
        <f>SUM(ludnosc[[#This Row],[m_miasto]:[k_wies]])</f>
        <v>13230</v>
      </c>
    </row>
    <row r="2121" spans="1:12" x14ac:dyDescent="0.3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1620</v>
      </c>
      <c r="H2121">
        <f t="shared" si="67"/>
        <v>7584</v>
      </c>
      <c r="I2121">
        <f>IF(ludnosc[[#This Row],[liczba kobiet]]&gt;ludnosc[[#This Row],[liczba mezczyzn]], 1, 0)</f>
        <v>1</v>
      </c>
      <c r="J2121">
        <f>IF(AND(ludnosc[[#This Row],[czy kobiet wiecej]] = 1, I2120=0), 1, 0)</f>
        <v>0</v>
      </c>
      <c r="K2121">
        <f>IF(ludnosc[[#This Row],[wiek]]&lt;=18, 1, IF(ludnosc[[#This Row],[wiek]]&lt;67, 2, 3))</f>
        <v>3</v>
      </c>
      <c r="L2121">
        <f>SUM(ludnosc[[#This Row],[m_miasto]:[k_wies]])</f>
        <v>9204</v>
      </c>
    </row>
    <row r="2122" spans="1:12" x14ac:dyDescent="0.3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2827</v>
      </c>
      <c r="H2122">
        <f t="shared" si="67"/>
        <v>15759</v>
      </c>
      <c r="I2122">
        <f>IF(ludnosc[[#This Row],[liczba kobiet]]&gt;ludnosc[[#This Row],[liczba mezczyzn]], 1, 0)</f>
        <v>1</v>
      </c>
      <c r="J2122">
        <f>IF(AND(ludnosc[[#This Row],[czy kobiet wiecej]] = 1, I2121=0), 1, 0)</f>
        <v>0</v>
      </c>
      <c r="K2122">
        <f>IF(ludnosc[[#This Row],[wiek]]&lt;=18, 1, IF(ludnosc[[#This Row],[wiek]]&lt;67, 2, 3))</f>
        <v>3</v>
      </c>
      <c r="L2122">
        <f>SUM(ludnosc[[#This Row],[m_miasto]:[k_wies]])</f>
        <v>18586</v>
      </c>
    </row>
    <row r="2123" spans="1:12" x14ac:dyDescent="0.3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142358</v>
      </c>
      <c r="H2123">
        <f t="shared" si="67"/>
        <v>134182</v>
      </c>
      <c r="I2123">
        <f>IF(ludnosc[[#This Row],[liczba kobiet]]&gt;ludnosc[[#This Row],[liczba mezczyzn]], 1, 0)</f>
        <v>0</v>
      </c>
      <c r="J2123">
        <f>IF(AND(ludnosc[[#This Row],[czy kobiet wiecej]] = 1, I2122=0), 1, 0)</f>
        <v>0</v>
      </c>
      <c r="K2123">
        <f>IF(ludnosc[[#This Row],[wiek]]&lt;=18, 1, IF(ludnosc[[#This Row],[wiek]]&lt;67, 2, 3))</f>
        <v>1</v>
      </c>
      <c r="L2123">
        <f>SUM(ludnosc[[#This Row],[m_miasto]:[k_wies]])</f>
        <v>276540</v>
      </c>
    </row>
    <row r="2124" spans="1:12" x14ac:dyDescent="0.3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143967</v>
      </c>
      <c r="H2124">
        <f t="shared" si="67"/>
        <v>135739</v>
      </c>
      <c r="I2124">
        <f>IF(ludnosc[[#This Row],[liczba kobiet]]&gt;ludnosc[[#This Row],[liczba mezczyzn]], 1, 0)</f>
        <v>0</v>
      </c>
      <c r="J2124">
        <f>IF(AND(ludnosc[[#This Row],[czy kobiet wiecej]] = 1, I2123=0), 1, 0)</f>
        <v>0</v>
      </c>
      <c r="K2124">
        <f>IF(ludnosc[[#This Row],[wiek]]&lt;=18, 1, IF(ludnosc[[#This Row],[wiek]]&lt;67, 2, 3))</f>
        <v>1</v>
      </c>
      <c r="L2124">
        <f>SUM(ludnosc[[#This Row],[m_miasto]:[k_wies]])</f>
        <v>279706</v>
      </c>
    </row>
    <row r="2125" spans="1:12" x14ac:dyDescent="0.3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145648</v>
      </c>
      <c r="H2125">
        <f t="shared" si="67"/>
        <v>137342</v>
      </c>
      <c r="I2125">
        <f>IF(ludnosc[[#This Row],[liczba kobiet]]&gt;ludnosc[[#This Row],[liczba mezczyzn]], 1, 0)</f>
        <v>0</v>
      </c>
      <c r="J2125">
        <f>IF(AND(ludnosc[[#This Row],[czy kobiet wiecej]] = 1, I2124=0), 1, 0)</f>
        <v>0</v>
      </c>
      <c r="K2125">
        <f>IF(ludnosc[[#This Row],[wiek]]&lt;=18, 1, IF(ludnosc[[#This Row],[wiek]]&lt;67, 2, 3))</f>
        <v>1</v>
      </c>
      <c r="L2125">
        <f>SUM(ludnosc[[#This Row],[m_miasto]:[k_wies]])</f>
        <v>282990</v>
      </c>
    </row>
    <row r="2126" spans="1:12" x14ac:dyDescent="0.3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147451</v>
      </c>
      <c r="H2126">
        <f t="shared" si="67"/>
        <v>139055</v>
      </c>
      <c r="I2126">
        <f>IF(ludnosc[[#This Row],[liczba kobiet]]&gt;ludnosc[[#This Row],[liczba mezczyzn]], 1, 0)</f>
        <v>0</v>
      </c>
      <c r="J2126">
        <f>IF(AND(ludnosc[[#This Row],[czy kobiet wiecej]] = 1, I2125=0), 1, 0)</f>
        <v>0</v>
      </c>
      <c r="K2126">
        <f>IF(ludnosc[[#This Row],[wiek]]&lt;=18, 1, IF(ludnosc[[#This Row],[wiek]]&lt;67, 2, 3))</f>
        <v>1</v>
      </c>
      <c r="L2126">
        <f>SUM(ludnosc[[#This Row],[m_miasto]:[k_wies]])</f>
        <v>286506</v>
      </c>
    </row>
    <row r="2127" spans="1:12" x14ac:dyDescent="0.3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149426</v>
      </c>
      <c r="H2127">
        <f t="shared" si="67"/>
        <v>140907</v>
      </c>
      <c r="I2127">
        <f>IF(ludnosc[[#This Row],[liczba kobiet]]&gt;ludnosc[[#This Row],[liczba mezczyzn]], 1, 0)</f>
        <v>0</v>
      </c>
      <c r="J2127">
        <f>IF(AND(ludnosc[[#This Row],[czy kobiet wiecej]] = 1, I2126=0), 1, 0)</f>
        <v>0</v>
      </c>
      <c r="K2127">
        <f>IF(ludnosc[[#This Row],[wiek]]&lt;=18, 1, IF(ludnosc[[#This Row],[wiek]]&lt;67, 2, 3))</f>
        <v>1</v>
      </c>
      <c r="L2127">
        <f>SUM(ludnosc[[#This Row],[m_miasto]:[k_wies]])</f>
        <v>290333</v>
      </c>
    </row>
    <row r="2128" spans="1:12" x14ac:dyDescent="0.3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151582</v>
      </c>
      <c r="H2128">
        <f t="shared" si="67"/>
        <v>142942</v>
      </c>
      <c r="I2128">
        <f>IF(ludnosc[[#This Row],[liczba kobiet]]&gt;ludnosc[[#This Row],[liczba mezczyzn]], 1, 0)</f>
        <v>0</v>
      </c>
      <c r="J2128">
        <f>IF(AND(ludnosc[[#This Row],[czy kobiet wiecej]] = 1, I2127=0), 1, 0)</f>
        <v>0</v>
      </c>
      <c r="K2128">
        <f>IF(ludnosc[[#This Row],[wiek]]&lt;=18, 1, IF(ludnosc[[#This Row],[wiek]]&lt;67, 2, 3))</f>
        <v>1</v>
      </c>
      <c r="L2128">
        <f>SUM(ludnosc[[#This Row],[m_miasto]:[k_wies]])</f>
        <v>294524</v>
      </c>
    </row>
    <row r="2129" spans="1:12" x14ac:dyDescent="0.3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153948</v>
      </c>
      <c r="H2129">
        <f t="shared" si="67"/>
        <v>145167</v>
      </c>
      <c r="I2129">
        <f>IF(ludnosc[[#This Row],[liczba kobiet]]&gt;ludnosc[[#This Row],[liczba mezczyzn]], 1, 0)</f>
        <v>0</v>
      </c>
      <c r="J2129">
        <f>IF(AND(ludnosc[[#This Row],[czy kobiet wiecej]] = 1, I2128=0), 1, 0)</f>
        <v>0</v>
      </c>
      <c r="K2129">
        <f>IF(ludnosc[[#This Row],[wiek]]&lt;=18, 1, IF(ludnosc[[#This Row],[wiek]]&lt;67, 2, 3))</f>
        <v>1</v>
      </c>
      <c r="L2129">
        <f>SUM(ludnosc[[#This Row],[m_miasto]:[k_wies]])</f>
        <v>299115</v>
      </c>
    </row>
    <row r="2130" spans="1:12" x14ac:dyDescent="0.3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156534</v>
      </c>
      <c r="H2130">
        <f t="shared" si="67"/>
        <v>147599</v>
      </c>
      <c r="I2130">
        <f>IF(ludnosc[[#This Row],[liczba kobiet]]&gt;ludnosc[[#This Row],[liczba mezczyzn]], 1, 0)</f>
        <v>0</v>
      </c>
      <c r="J2130">
        <f>IF(AND(ludnosc[[#This Row],[czy kobiet wiecej]] = 1, I2129=0), 1, 0)</f>
        <v>0</v>
      </c>
      <c r="K2130">
        <f>IF(ludnosc[[#This Row],[wiek]]&lt;=18, 1, IF(ludnosc[[#This Row],[wiek]]&lt;67, 2, 3))</f>
        <v>1</v>
      </c>
      <c r="L2130">
        <f>SUM(ludnosc[[#This Row],[m_miasto]:[k_wies]])</f>
        <v>304133</v>
      </c>
    </row>
    <row r="2131" spans="1:12" x14ac:dyDescent="0.3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159321</v>
      </c>
      <c r="H2131">
        <f t="shared" si="67"/>
        <v>150226</v>
      </c>
      <c r="I2131">
        <f>IF(ludnosc[[#This Row],[liczba kobiet]]&gt;ludnosc[[#This Row],[liczba mezczyzn]], 1, 0)</f>
        <v>0</v>
      </c>
      <c r="J2131">
        <f>IF(AND(ludnosc[[#This Row],[czy kobiet wiecej]] = 1, I2130=0), 1, 0)</f>
        <v>0</v>
      </c>
      <c r="K2131">
        <f>IF(ludnosc[[#This Row],[wiek]]&lt;=18, 1, IF(ludnosc[[#This Row],[wiek]]&lt;67, 2, 3))</f>
        <v>1</v>
      </c>
      <c r="L2131">
        <f>SUM(ludnosc[[#This Row],[m_miasto]:[k_wies]])</f>
        <v>309547</v>
      </c>
    </row>
    <row r="2132" spans="1:12" x14ac:dyDescent="0.3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162267</v>
      </c>
      <c r="H2132">
        <f t="shared" si="67"/>
        <v>153008</v>
      </c>
      <c r="I2132">
        <f>IF(ludnosc[[#This Row],[liczba kobiet]]&gt;ludnosc[[#This Row],[liczba mezczyzn]], 1, 0)</f>
        <v>0</v>
      </c>
      <c r="J2132">
        <f>IF(AND(ludnosc[[#This Row],[czy kobiet wiecej]] = 1, I2131=0), 1, 0)</f>
        <v>0</v>
      </c>
      <c r="K2132">
        <f>IF(ludnosc[[#This Row],[wiek]]&lt;=18, 1, IF(ludnosc[[#This Row],[wiek]]&lt;67, 2, 3))</f>
        <v>1</v>
      </c>
      <c r="L2132">
        <f>SUM(ludnosc[[#This Row],[m_miasto]:[k_wies]])</f>
        <v>315275</v>
      </c>
    </row>
    <row r="2133" spans="1:12" x14ac:dyDescent="0.3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165294</v>
      </c>
      <c r="H2133">
        <f t="shared" si="67"/>
        <v>155879</v>
      </c>
      <c r="I2133">
        <f>IF(ludnosc[[#This Row],[liczba kobiet]]&gt;ludnosc[[#This Row],[liczba mezczyzn]], 1, 0)</f>
        <v>0</v>
      </c>
      <c r="J2133">
        <f>IF(AND(ludnosc[[#This Row],[czy kobiet wiecej]] = 1, I2132=0), 1, 0)</f>
        <v>0</v>
      </c>
      <c r="K2133">
        <f>IF(ludnosc[[#This Row],[wiek]]&lt;=18, 1, IF(ludnosc[[#This Row],[wiek]]&lt;67, 2, 3))</f>
        <v>1</v>
      </c>
      <c r="L2133">
        <f>SUM(ludnosc[[#This Row],[m_miasto]:[k_wies]])</f>
        <v>321173</v>
      </c>
    </row>
    <row r="2134" spans="1:12" x14ac:dyDescent="0.3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168295</v>
      </c>
      <c r="H2134">
        <f t="shared" si="67"/>
        <v>158722</v>
      </c>
      <c r="I2134">
        <f>IF(ludnosc[[#This Row],[liczba kobiet]]&gt;ludnosc[[#This Row],[liczba mezczyzn]], 1, 0)</f>
        <v>0</v>
      </c>
      <c r="J2134">
        <f>IF(AND(ludnosc[[#This Row],[czy kobiet wiecej]] = 1, I2133=0), 1, 0)</f>
        <v>0</v>
      </c>
      <c r="K2134">
        <f>IF(ludnosc[[#This Row],[wiek]]&lt;=18, 1, IF(ludnosc[[#This Row],[wiek]]&lt;67, 2, 3))</f>
        <v>1</v>
      </c>
      <c r="L2134">
        <f>SUM(ludnosc[[#This Row],[m_miasto]:[k_wies]])</f>
        <v>327017</v>
      </c>
    </row>
    <row r="2135" spans="1:12" x14ac:dyDescent="0.3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171089</v>
      </c>
      <c r="H2135">
        <f t="shared" si="67"/>
        <v>161382</v>
      </c>
      <c r="I2135">
        <f>IF(ludnosc[[#This Row],[liczba kobiet]]&gt;ludnosc[[#This Row],[liczba mezczyzn]], 1, 0)</f>
        <v>0</v>
      </c>
      <c r="J2135">
        <f>IF(AND(ludnosc[[#This Row],[czy kobiet wiecej]] = 1, I2134=0), 1, 0)</f>
        <v>0</v>
      </c>
      <c r="K2135">
        <f>IF(ludnosc[[#This Row],[wiek]]&lt;=18, 1, IF(ludnosc[[#This Row],[wiek]]&lt;67, 2, 3))</f>
        <v>1</v>
      </c>
      <c r="L2135">
        <f>SUM(ludnosc[[#This Row],[m_miasto]:[k_wies]])</f>
        <v>332471</v>
      </c>
    </row>
    <row r="2136" spans="1:12" x14ac:dyDescent="0.3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173583</v>
      </c>
      <c r="H2136">
        <f t="shared" si="67"/>
        <v>163774</v>
      </c>
      <c r="I2136">
        <f>IF(ludnosc[[#This Row],[liczba kobiet]]&gt;ludnosc[[#This Row],[liczba mezczyzn]], 1, 0)</f>
        <v>0</v>
      </c>
      <c r="J2136">
        <f>IF(AND(ludnosc[[#This Row],[czy kobiet wiecej]] = 1, I2135=0), 1, 0)</f>
        <v>0</v>
      </c>
      <c r="K2136">
        <f>IF(ludnosc[[#This Row],[wiek]]&lt;=18, 1, IF(ludnosc[[#This Row],[wiek]]&lt;67, 2, 3))</f>
        <v>1</v>
      </c>
      <c r="L2136">
        <f>SUM(ludnosc[[#This Row],[m_miasto]:[k_wies]])</f>
        <v>337357</v>
      </c>
    </row>
    <row r="2137" spans="1:12" x14ac:dyDescent="0.3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175652</v>
      </c>
      <c r="H2137">
        <f t="shared" si="67"/>
        <v>165764</v>
      </c>
      <c r="I2137">
        <f>IF(ludnosc[[#This Row],[liczba kobiet]]&gt;ludnosc[[#This Row],[liczba mezczyzn]], 1, 0)</f>
        <v>0</v>
      </c>
      <c r="J2137">
        <f>IF(AND(ludnosc[[#This Row],[czy kobiet wiecej]] = 1, I2136=0), 1, 0)</f>
        <v>0</v>
      </c>
      <c r="K2137">
        <f>IF(ludnosc[[#This Row],[wiek]]&lt;=18, 1, IF(ludnosc[[#This Row],[wiek]]&lt;67, 2, 3))</f>
        <v>1</v>
      </c>
      <c r="L2137">
        <f>SUM(ludnosc[[#This Row],[m_miasto]:[k_wies]])</f>
        <v>341416</v>
      </c>
    </row>
    <row r="2138" spans="1:12" x14ac:dyDescent="0.3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177133</v>
      </c>
      <c r="H2138">
        <f t="shared" si="67"/>
        <v>167226</v>
      </c>
      <c r="I2138">
        <f>IF(ludnosc[[#This Row],[liczba kobiet]]&gt;ludnosc[[#This Row],[liczba mezczyzn]], 1, 0)</f>
        <v>0</v>
      </c>
      <c r="J2138">
        <f>IF(AND(ludnosc[[#This Row],[czy kobiet wiecej]] = 1, I2137=0), 1, 0)</f>
        <v>0</v>
      </c>
      <c r="K2138">
        <f>IF(ludnosc[[#This Row],[wiek]]&lt;=18, 1, IF(ludnosc[[#This Row],[wiek]]&lt;67, 2, 3))</f>
        <v>1</v>
      </c>
      <c r="L2138">
        <f>SUM(ludnosc[[#This Row],[m_miasto]:[k_wies]])</f>
        <v>344359</v>
      </c>
    </row>
    <row r="2139" spans="1:12" x14ac:dyDescent="0.3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178104</v>
      </c>
      <c r="H2139">
        <f t="shared" si="67"/>
        <v>168208</v>
      </c>
      <c r="I2139">
        <f>IF(ludnosc[[#This Row],[liczba kobiet]]&gt;ludnosc[[#This Row],[liczba mezczyzn]], 1, 0)</f>
        <v>0</v>
      </c>
      <c r="J2139">
        <f>IF(AND(ludnosc[[#This Row],[czy kobiet wiecej]] = 1, I2138=0), 1, 0)</f>
        <v>0</v>
      </c>
      <c r="K2139">
        <f>IF(ludnosc[[#This Row],[wiek]]&lt;=18, 1, IF(ludnosc[[#This Row],[wiek]]&lt;67, 2, 3))</f>
        <v>1</v>
      </c>
      <c r="L2139">
        <f>SUM(ludnosc[[#This Row],[m_miasto]:[k_wies]])</f>
        <v>346312</v>
      </c>
    </row>
    <row r="2140" spans="1:12" x14ac:dyDescent="0.3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178373</v>
      </c>
      <c r="H2140">
        <f t="shared" si="67"/>
        <v>168536</v>
      </c>
      <c r="I2140">
        <f>IF(ludnosc[[#This Row],[liczba kobiet]]&gt;ludnosc[[#This Row],[liczba mezczyzn]], 1, 0)</f>
        <v>0</v>
      </c>
      <c r="J2140">
        <f>IF(AND(ludnosc[[#This Row],[czy kobiet wiecej]] = 1, I2139=0), 1, 0)</f>
        <v>0</v>
      </c>
      <c r="K2140">
        <f>IF(ludnosc[[#This Row],[wiek]]&lt;=18, 1, IF(ludnosc[[#This Row],[wiek]]&lt;67, 2, 3))</f>
        <v>1</v>
      </c>
      <c r="L2140">
        <f>SUM(ludnosc[[#This Row],[m_miasto]:[k_wies]])</f>
        <v>346909</v>
      </c>
    </row>
    <row r="2141" spans="1:12" x14ac:dyDescent="0.3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179599</v>
      </c>
      <c r="H2141">
        <f t="shared" si="67"/>
        <v>169785</v>
      </c>
      <c r="I2141">
        <f>IF(ludnosc[[#This Row],[liczba kobiet]]&gt;ludnosc[[#This Row],[liczba mezczyzn]], 1, 0)</f>
        <v>0</v>
      </c>
      <c r="J2141">
        <f>IF(AND(ludnosc[[#This Row],[czy kobiet wiecej]] = 1, I2140=0), 1, 0)</f>
        <v>0</v>
      </c>
      <c r="K2141">
        <f>IF(ludnosc[[#This Row],[wiek]]&lt;=18, 1, IF(ludnosc[[#This Row],[wiek]]&lt;67, 2, 3))</f>
        <v>1</v>
      </c>
      <c r="L2141">
        <f>SUM(ludnosc[[#This Row],[m_miasto]:[k_wies]])</f>
        <v>349384</v>
      </c>
    </row>
    <row r="2142" spans="1:12" x14ac:dyDescent="0.3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181938</v>
      </c>
      <c r="H2142">
        <f t="shared" si="67"/>
        <v>172080</v>
      </c>
      <c r="I2142">
        <f>IF(ludnosc[[#This Row],[liczba kobiet]]&gt;ludnosc[[#This Row],[liczba mezczyzn]], 1, 0)</f>
        <v>0</v>
      </c>
      <c r="J2142">
        <f>IF(AND(ludnosc[[#This Row],[czy kobiet wiecej]] = 1, I2141=0), 1, 0)</f>
        <v>0</v>
      </c>
      <c r="K2142">
        <f>IF(ludnosc[[#This Row],[wiek]]&lt;=18, 1, IF(ludnosc[[#This Row],[wiek]]&lt;67, 2, 3))</f>
        <v>2</v>
      </c>
      <c r="L2142">
        <f>SUM(ludnosc[[#This Row],[m_miasto]:[k_wies]])</f>
        <v>354018</v>
      </c>
    </row>
    <row r="2143" spans="1:12" x14ac:dyDescent="0.3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184990</v>
      </c>
      <c r="H2143">
        <f t="shared" si="67"/>
        <v>175044</v>
      </c>
      <c r="I2143">
        <f>IF(ludnosc[[#This Row],[liczba kobiet]]&gt;ludnosc[[#This Row],[liczba mezczyzn]], 1, 0)</f>
        <v>0</v>
      </c>
      <c r="J2143">
        <f>IF(AND(ludnosc[[#This Row],[czy kobiet wiecej]] = 1, I2142=0), 1, 0)</f>
        <v>0</v>
      </c>
      <c r="K2143">
        <f>IF(ludnosc[[#This Row],[wiek]]&lt;=18, 1, IF(ludnosc[[#This Row],[wiek]]&lt;67, 2, 3))</f>
        <v>2</v>
      </c>
      <c r="L2143">
        <f>SUM(ludnosc[[#This Row],[m_miasto]:[k_wies]])</f>
        <v>360034</v>
      </c>
    </row>
    <row r="2144" spans="1:12" x14ac:dyDescent="0.3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184400</v>
      </c>
      <c r="H2144">
        <f t="shared" si="67"/>
        <v>175407</v>
      </c>
      <c r="I2144">
        <f>IF(ludnosc[[#This Row],[liczba kobiet]]&gt;ludnosc[[#This Row],[liczba mezczyzn]], 1, 0)</f>
        <v>0</v>
      </c>
      <c r="J2144">
        <f>IF(AND(ludnosc[[#This Row],[czy kobiet wiecej]] = 1, I2143=0), 1, 0)</f>
        <v>0</v>
      </c>
      <c r="K2144">
        <f>IF(ludnosc[[#This Row],[wiek]]&lt;=18, 1, IF(ludnosc[[#This Row],[wiek]]&lt;67, 2, 3))</f>
        <v>2</v>
      </c>
      <c r="L2144">
        <f>SUM(ludnosc[[#This Row],[m_miasto]:[k_wies]])</f>
        <v>359807</v>
      </c>
    </row>
    <row r="2145" spans="1:12" x14ac:dyDescent="0.3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198638</v>
      </c>
      <c r="H2145">
        <f t="shared" si="67"/>
        <v>188196</v>
      </c>
      <c r="I2145">
        <f>IF(ludnosc[[#This Row],[liczba kobiet]]&gt;ludnosc[[#This Row],[liczba mezczyzn]], 1, 0)</f>
        <v>0</v>
      </c>
      <c r="J2145">
        <f>IF(AND(ludnosc[[#This Row],[czy kobiet wiecej]] = 1, I2144=0), 1, 0)</f>
        <v>0</v>
      </c>
      <c r="K2145">
        <f>IF(ludnosc[[#This Row],[wiek]]&lt;=18, 1, IF(ludnosc[[#This Row],[wiek]]&lt;67, 2, 3))</f>
        <v>2</v>
      </c>
      <c r="L2145">
        <f>SUM(ludnosc[[#This Row],[m_miasto]:[k_wies]])</f>
        <v>386834</v>
      </c>
    </row>
    <row r="2146" spans="1:12" x14ac:dyDescent="0.3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202262</v>
      </c>
      <c r="H2146">
        <f t="shared" si="67"/>
        <v>191629</v>
      </c>
      <c r="I2146">
        <f>IF(ludnosc[[#This Row],[liczba kobiet]]&gt;ludnosc[[#This Row],[liczba mezczyzn]], 1, 0)</f>
        <v>0</v>
      </c>
      <c r="J2146">
        <f>IF(AND(ludnosc[[#This Row],[czy kobiet wiecej]] = 1, I2145=0), 1, 0)</f>
        <v>0</v>
      </c>
      <c r="K2146">
        <f>IF(ludnosc[[#This Row],[wiek]]&lt;=18, 1, IF(ludnosc[[#This Row],[wiek]]&lt;67, 2, 3))</f>
        <v>2</v>
      </c>
      <c r="L2146">
        <f>SUM(ludnosc[[#This Row],[m_miasto]:[k_wies]])</f>
        <v>393891</v>
      </c>
    </row>
    <row r="2147" spans="1:12" x14ac:dyDescent="0.3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210909</v>
      </c>
      <c r="H2147">
        <f t="shared" si="67"/>
        <v>200166</v>
      </c>
      <c r="I2147">
        <f>IF(ludnosc[[#This Row],[liczba kobiet]]&gt;ludnosc[[#This Row],[liczba mezczyzn]], 1, 0)</f>
        <v>0</v>
      </c>
      <c r="J2147">
        <f>IF(AND(ludnosc[[#This Row],[czy kobiet wiecej]] = 1, I2146=0), 1, 0)</f>
        <v>0</v>
      </c>
      <c r="K2147">
        <f>IF(ludnosc[[#This Row],[wiek]]&lt;=18, 1, IF(ludnosc[[#This Row],[wiek]]&lt;67, 2, 3))</f>
        <v>2</v>
      </c>
      <c r="L2147">
        <f>SUM(ludnosc[[#This Row],[m_miasto]:[k_wies]])</f>
        <v>411075</v>
      </c>
    </row>
    <row r="2148" spans="1:12" x14ac:dyDescent="0.3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219771</v>
      </c>
      <c r="H2148">
        <f t="shared" si="67"/>
        <v>209979</v>
      </c>
      <c r="I2148">
        <f>IF(ludnosc[[#This Row],[liczba kobiet]]&gt;ludnosc[[#This Row],[liczba mezczyzn]], 1, 0)</f>
        <v>0</v>
      </c>
      <c r="J2148">
        <f>IF(AND(ludnosc[[#This Row],[czy kobiet wiecej]] = 1, I2147=0), 1, 0)</f>
        <v>0</v>
      </c>
      <c r="K2148">
        <f>IF(ludnosc[[#This Row],[wiek]]&lt;=18, 1, IF(ludnosc[[#This Row],[wiek]]&lt;67, 2, 3))</f>
        <v>2</v>
      </c>
      <c r="L2148">
        <f>SUM(ludnosc[[#This Row],[m_miasto]:[k_wies]])</f>
        <v>429750</v>
      </c>
    </row>
    <row r="2149" spans="1:12" x14ac:dyDescent="0.3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218810</v>
      </c>
      <c r="H2149">
        <f t="shared" si="67"/>
        <v>208952</v>
      </c>
      <c r="I2149">
        <f>IF(ludnosc[[#This Row],[liczba kobiet]]&gt;ludnosc[[#This Row],[liczba mezczyzn]], 1, 0)</f>
        <v>0</v>
      </c>
      <c r="J2149">
        <f>IF(AND(ludnosc[[#This Row],[czy kobiet wiecej]] = 1, I2148=0), 1, 0)</f>
        <v>0</v>
      </c>
      <c r="K2149">
        <f>IF(ludnosc[[#This Row],[wiek]]&lt;=18, 1, IF(ludnosc[[#This Row],[wiek]]&lt;67, 2, 3))</f>
        <v>2</v>
      </c>
      <c r="L2149">
        <f>SUM(ludnosc[[#This Row],[m_miasto]:[k_wies]])</f>
        <v>427762</v>
      </c>
    </row>
    <row r="2150" spans="1:12" x14ac:dyDescent="0.3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205333</v>
      </c>
      <c r="H2150">
        <f t="shared" si="67"/>
        <v>195247</v>
      </c>
      <c r="I2150">
        <f>IF(ludnosc[[#This Row],[liczba kobiet]]&gt;ludnosc[[#This Row],[liczba mezczyzn]], 1, 0)</f>
        <v>0</v>
      </c>
      <c r="J2150">
        <f>IF(AND(ludnosc[[#This Row],[czy kobiet wiecej]] = 1, I2149=0), 1, 0)</f>
        <v>0</v>
      </c>
      <c r="K2150">
        <f>IF(ludnosc[[#This Row],[wiek]]&lt;=18, 1, IF(ludnosc[[#This Row],[wiek]]&lt;67, 2, 3))</f>
        <v>2</v>
      </c>
      <c r="L2150">
        <f>SUM(ludnosc[[#This Row],[m_miasto]:[k_wies]])</f>
        <v>400580</v>
      </c>
    </row>
    <row r="2151" spans="1:12" x14ac:dyDescent="0.3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195422</v>
      </c>
      <c r="H2151">
        <f t="shared" si="67"/>
        <v>185337</v>
      </c>
      <c r="I2151">
        <f>IF(ludnosc[[#This Row],[liczba kobiet]]&gt;ludnosc[[#This Row],[liczba mezczyzn]], 1, 0)</f>
        <v>0</v>
      </c>
      <c r="J2151">
        <f>IF(AND(ludnosc[[#This Row],[czy kobiet wiecej]] = 1, I2150=0), 1, 0)</f>
        <v>0</v>
      </c>
      <c r="K2151">
        <f>IF(ludnosc[[#This Row],[wiek]]&lt;=18, 1, IF(ludnosc[[#This Row],[wiek]]&lt;67, 2, 3))</f>
        <v>2</v>
      </c>
      <c r="L2151">
        <f>SUM(ludnosc[[#This Row],[m_miasto]:[k_wies]])</f>
        <v>380759</v>
      </c>
    </row>
    <row r="2152" spans="1:12" x14ac:dyDescent="0.3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188253</v>
      </c>
      <c r="H2152">
        <f t="shared" si="67"/>
        <v>178764</v>
      </c>
      <c r="I2152">
        <f>IF(ludnosc[[#This Row],[liczba kobiet]]&gt;ludnosc[[#This Row],[liczba mezczyzn]], 1, 0)</f>
        <v>0</v>
      </c>
      <c r="J2152">
        <f>IF(AND(ludnosc[[#This Row],[czy kobiet wiecej]] = 1, I2151=0), 1, 0)</f>
        <v>0</v>
      </c>
      <c r="K2152">
        <f>IF(ludnosc[[#This Row],[wiek]]&lt;=18, 1, IF(ludnosc[[#This Row],[wiek]]&lt;67, 2, 3))</f>
        <v>2</v>
      </c>
      <c r="L2152">
        <f>SUM(ludnosc[[#This Row],[m_miasto]:[k_wies]])</f>
        <v>367017</v>
      </c>
    </row>
    <row r="2153" spans="1:12" x14ac:dyDescent="0.3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183010</v>
      </c>
      <c r="H2153">
        <f t="shared" si="67"/>
        <v>172696</v>
      </c>
      <c r="I2153">
        <f>IF(ludnosc[[#This Row],[liczba kobiet]]&gt;ludnosc[[#This Row],[liczba mezczyzn]], 1, 0)</f>
        <v>0</v>
      </c>
      <c r="J2153">
        <f>IF(AND(ludnosc[[#This Row],[czy kobiet wiecej]] = 1, I2152=0), 1, 0)</f>
        <v>0</v>
      </c>
      <c r="K2153">
        <f>IF(ludnosc[[#This Row],[wiek]]&lt;=18, 1, IF(ludnosc[[#This Row],[wiek]]&lt;67, 2, 3))</f>
        <v>2</v>
      </c>
      <c r="L2153">
        <f>SUM(ludnosc[[#This Row],[m_miasto]:[k_wies]])</f>
        <v>355706</v>
      </c>
    </row>
    <row r="2154" spans="1:12" x14ac:dyDescent="0.3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179590</v>
      </c>
      <c r="H2154">
        <f t="shared" si="67"/>
        <v>170113</v>
      </c>
      <c r="I2154">
        <f>IF(ludnosc[[#This Row],[liczba kobiet]]&gt;ludnosc[[#This Row],[liczba mezczyzn]], 1, 0)</f>
        <v>0</v>
      </c>
      <c r="J2154">
        <f>IF(AND(ludnosc[[#This Row],[czy kobiet wiecej]] = 1, I2153=0), 1, 0)</f>
        <v>0</v>
      </c>
      <c r="K2154">
        <f>IF(ludnosc[[#This Row],[wiek]]&lt;=18, 1, IF(ludnosc[[#This Row],[wiek]]&lt;67, 2, 3))</f>
        <v>2</v>
      </c>
      <c r="L2154">
        <f>SUM(ludnosc[[#This Row],[m_miasto]:[k_wies]])</f>
        <v>349703</v>
      </c>
    </row>
    <row r="2155" spans="1:12" x14ac:dyDescent="0.3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181570</v>
      </c>
      <c r="H2155">
        <f t="shared" si="67"/>
        <v>171574</v>
      </c>
      <c r="I2155">
        <f>IF(ludnosc[[#This Row],[liczba kobiet]]&gt;ludnosc[[#This Row],[liczba mezczyzn]], 1, 0)</f>
        <v>0</v>
      </c>
      <c r="J2155">
        <f>IF(AND(ludnosc[[#This Row],[czy kobiet wiecej]] = 1, I2154=0), 1, 0)</f>
        <v>0</v>
      </c>
      <c r="K2155">
        <f>IF(ludnosc[[#This Row],[wiek]]&lt;=18, 1, IF(ludnosc[[#This Row],[wiek]]&lt;67, 2, 3))</f>
        <v>2</v>
      </c>
      <c r="L2155">
        <f>SUM(ludnosc[[#This Row],[m_miasto]:[k_wies]])</f>
        <v>353144</v>
      </c>
    </row>
    <row r="2156" spans="1:12" x14ac:dyDescent="0.3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187644</v>
      </c>
      <c r="H2156">
        <f t="shared" si="67"/>
        <v>177629</v>
      </c>
      <c r="I2156">
        <f>IF(ludnosc[[#This Row],[liczba kobiet]]&gt;ludnosc[[#This Row],[liczba mezczyzn]], 1, 0)</f>
        <v>0</v>
      </c>
      <c r="J2156">
        <f>IF(AND(ludnosc[[#This Row],[czy kobiet wiecej]] = 1, I2155=0), 1, 0)</f>
        <v>0</v>
      </c>
      <c r="K2156">
        <f>IF(ludnosc[[#This Row],[wiek]]&lt;=18, 1, IF(ludnosc[[#This Row],[wiek]]&lt;67, 2, 3))</f>
        <v>2</v>
      </c>
      <c r="L2156">
        <f>SUM(ludnosc[[#This Row],[m_miasto]:[k_wies]])</f>
        <v>365273</v>
      </c>
    </row>
    <row r="2157" spans="1:12" x14ac:dyDescent="0.3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192615</v>
      </c>
      <c r="H2157">
        <f t="shared" si="67"/>
        <v>182354</v>
      </c>
      <c r="I2157">
        <f>IF(ludnosc[[#This Row],[liczba kobiet]]&gt;ludnosc[[#This Row],[liczba mezczyzn]], 1, 0)</f>
        <v>0</v>
      </c>
      <c r="J2157">
        <f>IF(AND(ludnosc[[#This Row],[czy kobiet wiecej]] = 1, I2156=0), 1, 0)</f>
        <v>0</v>
      </c>
      <c r="K2157">
        <f>IF(ludnosc[[#This Row],[wiek]]&lt;=18, 1, IF(ludnosc[[#This Row],[wiek]]&lt;67, 2, 3))</f>
        <v>2</v>
      </c>
      <c r="L2157">
        <f>SUM(ludnosc[[#This Row],[m_miasto]:[k_wies]])</f>
        <v>374969</v>
      </c>
    </row>
    <row r="2158" spans="1:12" x14ac:dyDescent="0.3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193906</v>
      </c>
      <c r="H2158">
        <f t="shared" si="67"/>
        <v>183880</v>
      </c>
      <c r="I2158">
        <f>IF(ludnosc[[#This Row],[liczba kobiet]]&gt;ludnosc[[#This Row],[liczba mezczyzn]], 1, 0)</f>
        <v>0</v>
      </c>
      <c r="J2158">
        <f>IF(AND(ludnosc[[#This Row],[czy kobiet wiecej]] = 1, I2157=0), 1, 0)</f>
        <v>0</v>
      </c>
      <c r="K2158">
        <f>IF(ludnosc[[#This Row],[wiek]]&lt;=18, 1, IF(ludnosc[[#This Row],[wiek]]&lt;67, 2, 3))</f>
        <v>2</v>
      </c>
      <c r="L2158">
        <f>SUM(ludnosc[[#This Row],[m_miasto]:[k_wies]])</f>
        <v>377786</v>
      </c>
    </row>
    <row r="2159" spans="1:12" x14ac:dyDescent="0.3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199705</v>
      </c>
      <c r="H2159">
        <f t="shared" si="67"/>
        <v>188607</v>
      </c>
      <c r="I2159">
        <f>IF(ludnosc[[#This Row],[liczba kobiet]]&gt;ludnosc[[#This Row],[liczba mezczyzn]], 1, 0)</f>
        <v>0</v>
      </c>
      <c r="J2159">
        <f>IF(AND(ludnosc[[#This Row],[czy kobiet wiecej]] = 1, I2158=0), 1, 0)</f>
        <v>0</v>
      </c>
      <c r="K2159">
        <f>IF(ludnosc[[#This Row],[wiek]]&lt;=18, 1, IF(ludnosc[[#This Row],[wiek]]&lt;67, 2, 3))</f>
        <v>2</v>
      </c>
      <c r="L2159">
        <f>SUM(ludnosc[[#This Row],[m_miasto]:[k_wies]])</f>
        <v>388312</v>
      </c>
    </row>
    <row r="2160" spans="1:12" x14ac:dyDescent="0.3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207074</v>
      </c>
      <c r="H2160">
        <f t="shared" si="67"/>
        <v>196834</v>
      </c>
      <c r="I2160">
        <f>IF(ludnosc[[#This Row],[liczba kobiet]]&gt;ludnosc[[#This Row],[liczba mezczyzn]], 1, 0)</f>
        <v>0</v>
      </c>
      <c r="J2160">
        <f>IF(AND(ludnosc[[#This Row],[czy kobiet wiecej]] = 1, I2159=0), 1, 0)</f>
        <v>0</v>
      </c>
      <c r="K2160">
        <f>IF(ludnosc[[#This Row],[wiek]]&lt;=18, 1, IF(ludnosc[[#This Row],[wiek]]&lt;67, 2, 3))</f>
        <v>2</v>
      </c>
      <c r="L2160">
        <f>SUM(ludnosc[[#This Row],[m_miasto]:[k_wies]])</f>
        <v>403908</v>
      </c>
    </row>
    <row r="2161" spans="1:12" x14ac:dyDescent="0.3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215310</v>
      </c>
      <c r="H2161">
        <f t="shared" si="67"/>
        <v>204241</v>
      </c>
      <c r="I2161">
        <f>IF(ludnosc[[#This Row],[liczba kobiet]]&gt;ludnosc[[#This Row],[liczba mezczyzn]], 1, 0)</f>
        <v>0</v>
      </c>
      <c r="J2161">
        <f>IF(AND(ludnosc[[#This Row],[czy kobiet wiecej]] = 1, I2160=0), 1, 0)</f>
        <v>0</v>
      </c>
      <c r="K2161">
        <f>IF(ludnosc[[#This Row],[wiek]]&lt;=18, 1, IF(ludnosc[[#This Row],[wiek]]&lt;67, 2, 3))</f>
        <v>2</v>
      </c>
      <c r="L2161">
        <f>SUM(ludnosc[[#This Row],[m_miasto]:[k_wies]])</f>
        <v>419551</v>
      </c>
    </row>
    <row r="2162" spans="1:12" x14ac:dyDescent="0.3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220034</v>
      </c>
      <c r="H2162">
        <f t="shared" si="67"/>
        <v>210651</v>
      </c>
      <c r="I2162">
        <f>IF(ludnosc[[#This Row],[liczba kobiet]]&gt;ludnosc[[#This Row],[liczba mezczyzn]], 1, 0)</f>
        <v>0</v>
      </c>
      <c r="J2162">
        <f>IF(AND(ludnosc[[#This Row],[czy kobiet wiecej]] = 1, I2161=0), 1, 0)</f>
        <v>0</v>
      </c>
      <c r="K2162">
        <f>IF(ludnosc[[#This Row],[wiek]]&lt;=18, 1, IF(ludnosc[[#This Row],[wiek]]&lt;67, 2, 3))</f>
        <v>2</v>
      </c>
      <c r="L2162">
        <f>SUM(ludnosc[[#This Row],[m_miasto]:[k_wies]])</f>
        <v>430685</v>
      </c>
    </row>
    <row r="2163" spans="1:12" x14ac:dyDescent="0.3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232660</v>
      </c>
      <c r="H2163">
        <f t="shared" si="67"/>
        <v>224228</v>
      </c>
      <c r="I2163">
        <f>IF(ludnosc[[#This Row],[liczba kobiet]]&gt;ludnosc[[#This Row],[liczba mezczyzn]], 1, 0)</f>
        <v>0</v>
      </c>
      <c r="J2163">
        <f>IF(AND(ludnosc[[#This Row],[czy kobiet wiecej]] = 1, I2162=0), 1, 0)</f>
        <v>0</v>
      </c>
      <c r="K2163">
        <f>IF(ludnosc[[#This Row],[wiek]]&lt;=18, 1, IF(ludnosc[[#This Row],[wiek]]&lt;67, 2, 3))</f>
        <v>2</v>
      </c>
      <c r="L2163">
        <f>SUM(ludnosc[[#This Row],[m_miasto]:[k_wies]])</f>
        <v>456888</v>
      </c>
    </row>
    <row r="2164" spans="1:12" x14ac:dyDescent="0.3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242348</v>
      </c>
      <c r="H2164">
        <f t="shared" si="67"/>
        <v>232410</v>
      </c>
      <c r="I2164">
        <f>IF(ludnosc[[#This Row],[liczba kobiet]]&gt;ludnosc[[#This Row],[liczba mezczyzn]], 1, 0)</f>
        <v>0</v>
      </c>
      <c r="J2164">
        <f>IF(AND(ludnosc[[#This Row],[czy kobiet wiecej]] = 1, I2163=0), 1, 0)</f>
        <v>0</v>
      </c>
      <c r="K2164">
        <f>IF(ludnosc[[#This Row],[wiek]]&lt;=18, 1, IF(ludnosc[[#This Row],[wiek]]&lt;67, 2, 3))</f>
        <v>2</v>
      </c>
      <c r="L2164">
        <f>SUM(ludnosc[[#This Row],[m_miasto]:[k_wies]])</f>
        <v>474758</v>
      </c>
    </row>
    <row r="2165" spans="1:12" x14ac:dyDescent="0.3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250844</v>
      </c>
      <c r="H2165">
        <f t="shared" si="67"/>
        <v>241300</v>
      </c>
      <c r="I2165">
        <f>IF(ludnosc[[#This Row],[liczba kobiet]]&gt;ludnosc[[#This Row],[liczba mezczyzn]], 1, 0)</f>
        <v>0</v>
      </c>
      <c r="J2165">
        <f>IF(AND(ludnosc[[#This Row],[czy kobiet wiecej]] = 1, I2164=0), 1, 0)</f>
        <v>0</v>
      </c>
      <c r="K2165">
        <f>IF(ludnosc[[#This Row],[wiek]]&lt;=18, 1, IF(ludnosc[[#This Row],[wiek]]&lt;67, 2, 3))</f>
        <v>2</v>
      </c>
      <c r="L2165">
        <f>SUM(ludnosc[[#This Row],[m_miasto]:[k_wies]])</f>
        <v>492144</v>
      </c>
    </row>
    <row r="2166" spans="1:12" x14ac:dyDescent="0.3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265563</v>
      </c>
      <c r="H2166">
        <f t="shared" si="67"/>
        <v>254931</v>
      </c>
      <c r="I2166">
        <f>IF(ludnosc[[#This Row],[liczba kobiet]]&gt;ludnosc[[#This Row],[liczba mezczyzn]], 1, 0)</f>
        <v>0</v>
      </c>
      <c r="J2166">
        <f>IF(AND(ludnosc[[#This Row],[czy kobiet wiecej]] = 1, I2165=0), 1, 0)</f>
        <v>0</v>
      </c>
      <c r="K2166">
        <f>IF(ludnosc[[#This Row],[wiek]]&lt;=18, 1, IF(ludnosc[[#This Row],[wiek]]&lt;67, 2, 3))</f>
        <v>2</v>
      </c>
      <c r="L2166">
        <f>SUM(ludnosc[[#This Row],[m_miasto]:[k_wies]])</f>
        <v>520494</v>
      </c>
    </row>
    <row r="2167" spans="1:12" x14ac:dyDescent="0.3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270618</v>
      </c>
      <c r="H2167">
        <f t="shared" si="67"/>
        <v>261019</v>
      </c>
      <c r="I2167">
        <f>IF(ludnosc[[#This Row],[liczba kobiet]]&gt;ludnosc[[#This Row],[liczba mezczyzn]], 1, 0)</f>
        <v>0</v>
      </c>
      <c r="J2167">
        <f>IF(AND(ludnosc[[#This Row],[czy kobiet wiecej]] = 1, I2166=0), 1, 0)</f>
        <v>0</v>
      </c>
      <c r="K2167">
        <f>IF(ludnosc[[#This Row],[wiek]]&lt;=18, 1, IF(ludnosc[[#This Row],[wiek]]&lt;67, 2, 3))</f>
        <v>2</v>
      </c>
      <c r="L2167">
        <f>SUM(ludnosc[[#This Row],[m_miasto]:[k_wies]])</f>
        <v>531637</v>
      </c>
    </row>
    <row r="2168" spans="1:12" x14ac:dyDescent="0.3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272071</v>
      </c>
      <c r="H2168">
        <f t="shared" si="67"/>
        <v>263060</v>
      </c>
      <c r="I2168">
        <f>IF(ludnosc[[#This Row],[liczba kobiet]]&gt;ludnosc[[#This Row],[liczba mezczyzn]], 1, 0)</f>
        <v>0</v>
      </c>
      <c r="J2168">
        <f>IF(AND(ludnosc[[#This Row],[czy kobiet wiecej]] = 1, I2167=0), 1, 0)</f>
        <v>0</v>
      </c>
      <c r="K2168">
        <f>IF(ludnosc[[#This Row],[wiek]]&lt;=18, 1, IF(ludnosc[[#This Row],[wiek]]&lt;67, 2, 3))</f>
        <v>2</v>
      </c>
      <c r="L2168">
        <f>SUM(ludnosc[[#This Row],[m_miasto]:[k_wies]])</f>
        <v>535131</v>
      </c>
    </row>
    <row r="2169" spans="1:12" x14ac:dyDescent="0.3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278795</v>
      </c>
      <c r="H2169">
        <f t="shared" si="67"/>
        <v>271656</v>
      </c>
      <c r="I2169">
        <f>IF(ludnosc[[#This Row],[liczba kobiet]]&gt;ludnosc[[#This Row],[liczba mezczyzn]], 1, 0)</f>
        <v>0</v>
      </c>
      <c r="J2169">
        <f>IF(AND(ludnosc[[#This Row],[czy kobiet wiecej]] = 1, I2168=0), 1, 0)</f>
        <v>0</v>
      </c>
      <c r="K2169">
        <f>IF(ludnosc[[#This Row],[wiek]]&lt;=18, 1, IF(ludnosc[[#This Row],[wiek]]&lt;67, 2, 3))</f>
        <v>2</v>
      </c>
      <c r="L2169">
        <f>SUM(ludnosc[[#This Row],[m_miasto]:[k_wies]])</f>
        <v>550451</v>
      </c>
    </row>
    <row r="2170" spans="1:12" x14ac:dyDescent="0.3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283545</v>
      </c>
      <c r="H2170">
        <f t="shared" si="67"/>
        <v>275851</v>
      </c>
      <c r="I2170">
        <f>IF(ludnosc[[#This Row],[liczba kobiet]]&gt;ludnosc[[#This Row],[liczba mezczyzn]], 1, 0)</f>
        <v>0</v>
      </c>
      <c r="J2170">
        <f>IF(AND(ludnosc[[#This Row],[czy kobiet wiecej]] = 1, I2169=0), 1, 0)</f>
        <v>0</v>
      </c>
      <c r="K2170">
        <f>IF(ludnosc[[#This Row],[wiek]]&lt;=18, 1, IF(ludnosc[[#This Row],[wiek]]&lt;67, 2, 3))</f>
        <v>2</v>
      </c>
      <c r="L2170">
        <f>SUM(ludnosc[[#This Row],[m_miasto]:[k_wies]])</f>
        <v>559396</v>
      </c>
    </row>
    <row r="2171" spans="1:12" x14ac:dyDescent="0.3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293731</v>
      </c>
      <c r="H2171">
        <f t="shared" si="67"/>
        <v>288609</v>
      </c>
      <c r="I2171">
        <f>IF(ludnosc[[#This Row],[liczba kobiet]]&gt;ludnosc[[#This Row],[liczba mezczyzn]], 1, 0)</f>
        <v>0</v>
      </c>
      <c r="J2171">
        <f>IF(AND(ludnosc[[#This Row],[czy kobiet wiecej]] = 1, I2170=0), 1, 0)</f>
        <v>0</v>
      </c>
      <c r="K2171">
        <f>IF(ludnosc[[#This Row],[wiek]]&lt;=18, 1, IF(ludnosc[[#This Row],[wiek]]&lt;67, 2, 3))</f>
        <v>2</v>
      </c>
      <c r="L2171">
        <f>SUM(ludnosc[[#This Row],[m_miasto]:[k_wies]])</f>
        <v>582340</v>
      </c>
    </row>
    <row r="2172" spans="1:12" x14ac:dyDescent="0.3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309539</v>
      </c>
      <c r="H2172">
        <f t="shared" si="67"/>
        <v>304781</v>
      </c>
      <c r="I2172">
        <f>IF(ludnosc[[#This Row],[liczba kobiet]]&gt;ludnosc[[#This Row],[liczba mezczyzn]], 1, 0)</f>
        <v>0</v>
      </c>
      <c r="J2172">
        <f>IF(AND(ludnosc[[#This Row],[czy kobiet wiecej]] = 1, I2171=0), 1, 0)</f>
        <v>0</v>
      </c>
      <c r="K2172">
        <f>IF(ludnosc[[#This Row],[wiek]]&lt;=18, 1, IF(ludnosc[[#This Row],[wiek]]&lt;67, 2, 3))</f>
        <v>2</v>
      </c>
      <c r="L2172">
        <f>SUM(ludnosc[[#This Row],[m_miasto]:[k_wies]])</f>
        <v>614320</v>
      </c>
    </row>
    <row r="2173" spans="1:12" x14ac:dyDescent="0.3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318110</v>
      </c>
      <c r="H2173">
        <f t="shared" si="67"/>
        <v>313550</v>
      </c>
      <c r="I2173">
        <f>IF(ludnosc[[#This Row],[liczba kobiet]]&gt;ludnosc[[#This Row],[liczba mezczyzn]], 1, 0)</f>
        <v>0</v>
      </c>
      <c r="J2173">
        <f>IF(AND(ludnosc[[#This Row],[czy kobiet wiecej]] = 1, I2172=0), 1, 0)</f>
        <v>0</v>
      </c>
      <c r="K2173">
        <f>IF(ludnosc[[#This Row],[wiek]]&lt;=18, 1, IF(ludnosc[[#This Row],[wiek]]&lt;67, 2, 3))</f>
        <v>2</v>
      </c>
      <c r="L2173">
        <f>SUM(ludnosc[[#This Row],[m_miasto]:[k_wies]])</f>
        <v>631660</v>
      </c>
    </row>
    <row r="2174" spans="1:12" x14ac:dyDescent="0.3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325081</v>
      </c>
      <c r="H2174">
        <f t="shared" si="67"/>
        <v>323308</v>
      </c>
      <c r="I2174">
        <f>IF(ludnosc[[#This Row],[liczba kobiet]]&gt;ludnosc[[#This Row],[liczba mezczyzn]], 1, 0)</f>
        <v>0</v>
      </c>
      <c r="J2174">
        <f>IF(AND(ludnosc[[#This Row],[czy kobiet wiecej]] = 1, I2173=0), 1, 0)</f>
        <v>0</v>
      </c>
      <c r="K2174">
        <f>IF(ludnosc[[#This Row],[wiek]]&lt;=18, 1, IF(ludnosc[[#This Row],[wiek]]&lt;67, 2, 3))</f>
        <v>2</v>
      </c>
      <c r="L2174">
        <f>SUM(ludnosc[[#This Row],[m_miasto]:[k_wies]])</f>
        <v>648389</v>
      </c>
    </row>
    <row r="2175" spans="1:12" x14ac:dyDescent="0.3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314274</v>
      </c>
      <c r="H2175">
        <f t="shared" si="67"/>
        <v>311717</v>
      </c>
      <c r="I2175">
        <f>IF(ludnosc[[#This Row],[liczba kobiet]]&gt;ludnosc[[#This Row],[liczba mezczyzn]], 1, 0)</f>
        <v>0</v>
      </c>
      <c r="J2175">
        <f>IF(AND(ludnosc[[#This Row],[czy kobiet wiecej]] = 1, I2174=0), 1, 0)</f>
        <v>0</v>
      </c>
      <c r="K2175">
        <f>IF(ludnosc[[#This Row],[wiek]]&lt;=18, 1, IF(ludnosc[[#This Row],[wiek]]&lt;67, 2, 3))</f>
        <v>2</v>
      </c>
      <c r="L2175">
        <f>SUM(ludnosc[[#This Row],[m_miasto]:[k_wies]])</f>
        <v>625991</v>
      </c>
    </row>
    <row r="2176" spans="1:12" x14ac:dyDescent="0.3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298383</v>
      </c>
      <c r="H2176">
        <f t="shared" si="67"/>
        <v>298802</v>
      </c>
      <c r="I2176">
        <f>IF(ludnosc[[#This Row],[liczba kobiet]]&gt;ludnosc[[#This Row],[liczba mezczyzn]], 1, 0)</f>
        <v>1</v>
      </c>
      <c r="J2176">
        <f>IF(AND(ludnosc[[#This Row],[czy kobiet wiecej]] = 1, I2175=0), 1, 0)</f>
        <v>1</v>
      </c>
      <c r="K2176">
        <f>IF(ludnosc[[#This Row],[wiek]]&lt;=18, 1, IF(ludnosc[[#This Row],[wiek]]&lt;67, 2, 3))</f>
        <v>2</v>
      </c>
      <c r="L2176">
        <f>SUM(ludnosc[[#This Row],[m_miasto]:[k_wies]])</f>
        <v>597185</v>
      </c>
    </row>
    <row r="2177" spans="1:12" x14ac:dyDescent="0.3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301949</v>
      </c>
      <c r="H2177">
        <f t="shared" si="67"/>
        <v>303872</v>
      </c>
      <c r="I2177">
        <f>IF(ludnosc[[#This Row],[liczba kobiet]]&gt;ludnosc[[#This Row],[liczba mezczyzn]], 1, 0)</f>
        <v>1</v>
      </c>
      <c r="J2177">
        <f>IF(AND(ludnosc[[#This Row],[czy kobiet wiecej]] = 1, I2176=0), 1, 0)</f>
        <v>0</v>
      </c>
      <c r="K2177">
        <f>IF(ludnosc[[#This Row],[wiek]]&lt;=18, 1, IF(ludnosc[[#This Row],[wiek]]&lt;67, 2, 3))</f>
        <v>2</v>
      </c>
      <c r="L2177">
        <f>SUM(ludnosc[[#This Row],[m_miasto]:[k_wies]])</f>
        <v>605821</v>
      </c>
    </row>
    <row r="2178" spans="1:12" x14ac:dyDescent="0.3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299124</v>
      </c>
      <c r="H2178">
        <f t="shared" si="67"/>
        <v>300109</v>
      </c>
      <c r="I2178">
        <f>IF(ludnosc[[#This Row],[liczba kobiet]]&gt;ludnosc[[#This Row],[liczba mezczyzn]], 1, 0)</f>
        <v>1</v>
      </c>
      <c r="J2178">
        <f>IF(AND(ludnosc[[#This Row],[czy kobiet wiecej]] = 1, I2177=0), 1, 0)</f>
        <v>0</v>
      </c>
      <c r="K2178">
        <f>IF(ludnosc[[#This Row],[wiek]]&lt;=18, 1, IF(ludnosc[[#This Row],[wiek]]&lt;67, 2, 3))</f>
        <v>2</v>
      </c>
      <c r="L2178">
        <f>SUM(ludnosc[[#This Row],[m_miasto]:[k_wies]])</f>
        <v>599233</v>
      </c>
    </row>
    <row r="2179" spans="1:12" x14ac:dyDescent="0.3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C2179+E2179</f>
        <v>288216</v>
      </c>
      <c r="H2179">
        <f t="shared" ref="H2179:H2242" si="69">D2179+F2179</f>
        <v>291485</v>
      </c>
      <c r="I2179">
        <f>IF(ludnosc[[#This Row],[liczba kobiet]]&gt;ludnosc[[#This Row],[liczba mezczyzn]], 1, 0)</f>
        <v>1</v>
      </c>
      <c r="J2179">
        <f>IF(AND(ludnosc[[#This Row],[czy kobiet wiecej]] = 1, I2178=0), 1, 0)</f>
        <v>0</v>
      </c>
      <c r="K2179">
        <f>IF(ludnosc[[#This Row],[wiek]]&lt;=18, 1, IF(ludnosc[[#This Row],[wiek]]&lt;67, 2, 3))</f>
        <v>2</v>
      </c>
      <c r="L2179">
        <f>SUM(ludnosc[[#This Row],[m_miasto]:[k_wies]])</f>
        <v>579701</v>
      </c>
    </row>
    <row r="2180" spans="1:12" x14ac:dyDescent="0.3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284008</v>
      </c>
      <c r="H2180">
        <f t="shared" si="69"/>
        <v>288172</v>
      </c>
      <c r="I2180">
        <f>IF(ludnosc[[#This Row],[liczba kobiet]]&gt;ludnosc[[#This Row],[liczba mezczyzn]], 1, 0)</f>
        <v>1</v>
      </c>
      <c r="J2180">
        <f>IF(AND(ludnosc[[#This Row],[czy kobiet wiecej]] = 1, I2179=0), 1, 0)</f>
        <v>0</v>
      </c>
      <c r="K2180">
        <f>IF(ludnosc[[#This Row],[wiek]]&lt;=18, 1, IF(ludnosc[[#This Row],[wiek]]&lt;67, 2, 3))</f>
        <v>2</v>
      </c>
      <c r="L2180">
        <f>SUM(ludnosc[[#This Row],[m_miasto]:[k_wies]])</f>
        <v>572180</v>
      </c>
    </row>
    <row r="2181" spans="1:12" x14ac:dyDescent="0.3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282246</v>
      </c>
      <c r="H2181">
        <f t="shared" si="69"/>
        <v>288809</v>
      </c>
      <c r="I2181">
        <f>IF(ludnosc[[#This Row],[liczba kobiet]]&gt;ludnosc[[#This Row],[liczba mezczyzn]], 1, 0)</f>
        <v>1</v>
      </c>
      <c r="J2181">
        <f>IF(AND(ludnosc[[#This Row],[czy kobiet wiecej]] = 1, I2180=0), 1, 0)</f>
        <v>0</v>
      </c>
      <c r="K2181">
        <f>IF(ludnosc[[#This Row],[wiek]]&lt;=18, 1, IF(ludnosc[[#This Row],[wiek]]&lt;67, 2, 3))</f>
        <v>2</v>
      </c>
      <c r="L2181">
        <f>SUM(ludnosc[[#This Row],[m_miasto]:[k_wies]])</f>
        <v>571055</v>
      </c>
    </row>
    <row r="2182" spans="1:12" x14ac:dyDescent="0.3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270179</v>
      </c>
      <c r="H2182">
        <f t="shared" si="69"/>
        <v>278117</v>
      </c>
      <c r="I2182">
        <f>IF(ludnosc[[#This Row],[liczba kobiet]]&gt;ludnosc[[#This Row],[liczba mezczyzn]], 1, 0)</f>
        <v>1</v>
      </c>
      <c r="J2182">
        <f>IF(AND(ludnosc[[#This Row],[czy kobiet wiecej]] = 1, I2181=0), 1, 0)</f>
        <v>0</v>
      </c>
      <c r="K2182">
        <f>IF(ludnosc[[#This Row],[wiek]]&lt;=18, 1, IF(ludnosc[[#This Row],[wiek]]&lt;67, 2, 3))</f>
        <v>2</v>
      </c>
      <c r="L2182">
        <f>SUM(ludnosc[[#This Row],[m_miasto]:[k_wies]])</f>
        <v>548296</v>
      </c>
    </row>
    <row r="2183" spans="1:12" x14ac:dyDescent="0.3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258541</v>
      </c>
      <c r="H2183">
        <f t="shared" si="69"/>
        <v>266767</v>
      </c>
      <c r="I2183">
        <f>IF(ludnosc[[#This Row],[liczba kobiet]]&gt;ludnosc[[#This Row],[liczba mezczyzn]], 1, 0)</f>
        <v>1</v>
      </c>
      <c r="J2183">
        <f>IF(AND(ludnosc[[#This Row],[czy kobiet wiecej]] = 1, I2182=0), 1, 0)</f>
        <v>0</v>
      </c>
      <c r="K2183">
        <f>IF(ludnosc[[#This Row],[wiek]]&lt;=18, 1, IF(ludnosc[[#This Row],[wiek]]&lt;67, 2, 3))</f>
        <v>2</v>
      </c>
      <c r="L2183">
        <f>SUM(ludnosc[[#This Row],[m_miasto]:[k_wies]])</f>
        <v>525308</v>
      </c>
    </row>
    <row r="2184" spans="1:12" x14ac:dyDescent="0.3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245337</v>
      </c>
      <c r="H2184">
        <f t="shared" si="69"/>
        <v>256047</v>
      </c>
      <c r="I2184">
        <f>IF(ludnosc[[#This Row],[liczba kobiet]]&gt;ludnosc[[#This Row],[liczba mezczyzn]], 1, 0)</f>
        <v>1</v>
      </c>
      <c r="J2184">
        <f>IF(AND(ludnosc[[#This Row],[czy kobiet wiecej]] = 1, I2183=0), 1, 0)</f>
        <v>0</v>
      </c>
      <c r="K2184">
        <f>IF(ludnosc[[#This Row],[wiek]]&lt;=18, 1, IF(ludnosc[[#This Row],[wiek]]&lt;67, 2, 3))</f>
        <v>2</v>
      </c>
      <c r="L2184">
        <f>SUM(ludnosc[[#This Row],[m_miasto]:[k_wies]])</f>
        <v>501384</v>
      </c>
    </row>
    <row r="2185" spans="1:12" x14ac:dyDescent="0.3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233894</v>
      </c>
      <c r="H2185">
        <f t="shared" si="69"/>
        <v>245500</v>
      </c>
      <c r="I2185">
        <f>IF(ludnosc[[#This Row],[liczba kobiet]]&gt;ludnosc[[#This Row],[liczba mezczyzn]], 1, 0)</f>
        <v>1</v>
      </c>
      <c r="J2185">
        <f>IF(AND(ludnosc[[#This Row],[czy kobiet wiecej]] = 1, I2184=0), 1, 0)</f>
        <v>0</v>
      </c>
      <c r="K2185">
        <f>IF(ludnosc[[#This Row],[wiek]]&lt;=18, 1, IF(ludnosc[[#This Row],[wiek]]&lt;67, 2, 3))</f>
        <v>2</v>
      </c>
      <c r="L2185">
        <f>SUM(ludnosc[[#This Row],[m_miasto]:[k_wies]])</f>
        <v>479394</v>
      </c>
    </row>
    <row r="2186" spans="1:12" x14ac:dyDescent="0.3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221197</v>
      </c>
      <c r="H2186">
        <f t="shared" si="69"/>
        <v>235773</v>
      </c>
      <c r="I2186">
        <f>IF(ludnosc[[#This Row],[liczba kobiet]]&gt;ludnosc[[#This Row],[liczba mezczyzn]], 1, 0)</f>
        <v>1</v>
      </c>
      <c r="J2186">
        <f>IF(AND(ludnosc[[#This Row],[czy kobiet wiecej]] = 1, I2185=0), 1, 0)</f>
        <v>0</v>
      </c>
      <c r="K2186">
        <f>IF(ludnosc[[#This Row],[wiek]]&lt;=18, 1, IF(ludnosc[[#This Row],[wiek]]&lt;67, 2, 3))</f>
        <v>2</v>
      </c>
      <c r="L2186">
        <f>SUM(ludnosc[[#This Row],[m_miasto]:[k_wies]])</f>
        <v>456970</v>
      </c>
    </row>
    <row r="2187" spans="1:12" x14ac:dyDescent="0.3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212395</v>
      </c>
      <c r="H2187">
        <f t="shared" si="69"/>
        <v>226899</v>
      </c>
      <c r="I2187">
        <f>IF(ludnosc[[#This Row],[liczba kobiet]]&gt;ludnosc[[#This Row],[liczba mezczyzn]], 1, 0)</f>
        <v>1</v>
      </c>
      <c r="J2187">
        <f>IF(AND(ludnosc[[#This Row],[czy kobiet wiecej]] = 1, I2186=0), 1, 0)</f>
        <v>0</v>
      </c>
      <c r="K2187">
        <f>IF(ludnosc[[#This Row],[wiek]]&lt;=18, 1, IF(ludnosc[[#This Row],[wiek]]&lt;67, 2, 3))</f>
        <v>2</v>
      </c>
      <c r="L2187">
        <f>SUM(ludnosc[[#This Row],[m_miasto]:[k_wies]])</f>
        <v>439294</v>
      </c>
    </row>
    <row r="2188" spans="1:12" x14ac:dyDescent="0.3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200904</v>
      </c>
      <c r="H2188">
        <f t="shared" si="69"/>
        <v>218321</v>
      </c>
      <c r="I2188">
        <f>IF(ludnosc[[#This Row],[liczba kobiet]]&gt;ludnosc[[#This Row],[liczba mezczyzn]], 1, 0)</f>
        <v>1</v>
      </c>
      <c r="J2188">
        <f>IF(AND(ludnosc[[#This Row],[czy kobiet wiecej]] = 1, I2187=0), 1, 0)</f>
        <v>0</v>
      </c>
      <c r="K2188">
        <f>IF(ludnosc[[#This Row],[wiek]]&lt;=18, 1, IF(ludnosc[[#This Row],[wiek]]&lt;67, 2, 3))</f>
        <v>2</v>
      </c>
      <c r="L2188">
        <f>SUM(ludnosc[[#This Row],[m_miasto]:[k_wies]])</f>
        <v>419225</v>
      </c>
    </row>
    <row r="2189" spans="1:12" x14ac:dyDescent="0.3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194496</v>
      </c>
      <c r="H2189">
        <f t="shared" si="69"/>
        <v>213261</v>
      </c>
      <c r="I2189">
        <f>IF(ludnosc[[#This Row],[liczba kobiet]]&gt;ludnosc[[#This Row],[liczba mezczyzn]], 1, 0)</f>
        <v>1</v>
      </c>
      <c r="J2189">
        <f>IF(AND(ludnosc[[#This Row],[czy kobiet wiecej]] = 1, I2188=0), 1, 0)</f>
        <v>0</v>
      </c>
      <c r="K2189">
        <f>IF(ludnosc[[#This Row],[wiek]]&lt;=18, 1, IF(ludnosc[[#This Row],[wiek]]&lt;67, 2, 3))</f>
        <v>2</v>
      </c>
      <c r="L2189">
        <f>SUM(ludnosc[[#This Row],[m_miasto]:[k_wies]])</f>
        <v>407757</v>
      </c>
    </row>
    <row r="2190" spans="1:12" x14ac:dyDescent="0.3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189206</v>
      </c>
      <c r="H2190">
        <f t="shared" si="69"/>
        <v>210184</v>
      </c>
      <c r="I2190">
        <f>IF(ludnosc[[#This Row],[liczba kobiet]]&gt;ludnosc[[#This Row],[liczba mezczyzn]], 1, 0)</f>
        <v>1</v>
      </c>
      <c r="J2190">
        <f>IF(AND(ludnosc[[#This Row],[czy kobiet wiecej]] = 1, I2189=0), 1, 0)</f>
        <v>0</v>
      </c>
      <c r="K2190">
        <f>IF(ludnosc[[#This Row],[wiek]]&lt;=18, 1, IF(ludnosc[[#This Row],[wiek]]&lt;67, 2, 3))</f>
        <v>3</v>
      </c>
      <c r="L2190">
        <f>SUM(ludnosc[[#This Row],[m_miasto]:[k_wies]])</f>
        <v>399390</v>
      </c>
    </row>
    <row r="2191" spans="1:12" x14ac:dyDescent="0.3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186491</v>
      </c>
      <c r="H2191">
        <f t="shared" si="69"/>
        <v>210191</v>
      </c>
      <c r="I2191">
        <f>IF(ludnosc[[#This Row],[liczba kobiet]]&gt;ludnosc[[#This Row],[liczba mezczyzn]], 1, 0)</f>
        <v>1</v>
      </c>
      <c r="J2191">
        <f>IF(AND(ludnosc[[#This Row],[czy kobiet wiecej]] = 1, I2190=0), 1, 0)</f>
        <v>0</v>
      </c>
      <c r="K2191">
        <f>IF(ludnosc[[#This Row],[wiek]]&lt;=18, 1, IF(ludnosc[[#This Row],[wiek]]&lt;67, 2, 3))</f>
        <v>3</v>
      </c>
      <c r="L2191">
        <f>SUM(ludnosc[[#This Row],[m_miasto]:[k_wies]])</f>
        <v>396682</v>
      </c>
    </row>
    <row r="2192" spans="1:12" x14ac:dyDescent="0.3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184759</v>
      </c>
      <c r="H2192">
        <f t="shared" si="69"/>
        <v>211172</v>
      </c>
      <c r="I2192">
        <f>IF(ludnosc[[#This Row],[liczba kobiet]]&gt;ludnosc[[#This Row],[liczba mezczyzn]], 1, 0)</f>
        <v>1</v>
      </c>
      <c r="J2192">
        <f>IF(AND(ludnosc[[#This Row],[czy kobiet wiecej]] = 1, I2191=0), 1, 0)</f>
        <v>0</v>
      </c>
      <c r="K2192">
        <f>IF(ludnosc[[#This Row],[wiek]]&lt;=18, 1, IF(ludnosc[[#This Row],[wiek]]&lt;67, 2, 3))</f>
        <v>3</v>
      </c>
      <c r="L2192">
        <f>SUM(ludnosc[[#This Row],[m_miasto]:[k_wies]])</f>
        <v>395931</v>
      </c>
    </row>
    <row r="2193" spans="1:12" x14ac:dyDescent="0.3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184397</v>
      </c>
      <c r="H2193">
        <f t="shared" si="69"/>
        <v>214268</v>
      </c>
      <c r="I2193">
        <f>IF(ludnosc[[#This Row],[liczba kobiet]]&gt;ludnosc[[#This Row],[liczba mezczyzn]], 1, 0)</f>
        <v>1</v>
      </c>
      <c r="J2193">
        <f>IF(AND(ludnosc[[#This Row],[czy kobiet wiecej]] = 1, I2192=0), 1, 0)</f>
        <v>0</v>
      </c>
      <c r="K2193">
        <f>IF(ludnosc[[#This Row],[wiek]]&lt;=18, 1, IF(ludnosc[[#This Row],[wiek]]&lt;67, 2, 3))</f>
        <v>3</v>
      </c>
      <c r="L2193">
        <f>SUM(ludnosc[[#This Row],[m_miasto]:[k_wies]])</f>
        <v>398665</v>
      </c>
    </row>
    <row r="2194" spans="1:12" x14ac:dyDescent="0.3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182788</v>
      </c>
      <c r="H2194">
        <f t="shared" si="69"/>
        <v>217513</v>
      </c>
      <c r="I2194">
        <f>IF(ludnosc[[#This Row],[liczba kobiet]]&gt;ludnosc[[#This Row],[liczba mezczyzn]], 1, 0)</f>
        <v>1</v>
      </c>
      <c r="J2194">
        <f>IF(AND(ludnosc[[#This Row],[czy kobiet wiecej]] = 1, I2193=0), 1, 0)</f>
        <v>0</v>
      </c>
      <c r="K2194">
        <f>IF(ludnosc[[#This Row],[wiek]]&lt;=18, 1, IF(ludnosc[[#This Row],[wiek]]&lt;67, 2, 3))</f>
        <v>3</v>
      </c>
      <c r="L2194">
        <f>SUM(ludnosc[[#This Row],[m_miasto]:[k_wies]])</f>
        <v>400301</v>
      </c>
    </row>
    <row r="2195" spans="1:12" x14ac:dyDescent="0.3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179175</v>
      </c>
      <c r="H2195">
        <f t="shared" si="69"/>
        <v>217096</v>
      </c>
      <c r="I2195">
        <f>IF(ludnosc[[#This Row],[liczba kobiet]]&gt;ludnosc[[#This Row],[liczba mezczyzn]], 1, 0)</f>
        <v>1</v>
      </c>
      <c r="J2195">
        <f>IF(AND(ludnosc[[#This Row],[czy kobiet wiecej]] = 1, I2194=0), 1, 0)</f>
        <v>0</v>
      </c>
      <c r="K2195">
        <f>IF(ludnosc[[#This Row],[wiek]]&lt;=18, 1, IF(ludnosc[[#This Row],[wiek]]&lt;67, 2, 3))</f>
        <v>3</v>
      </c>
      <c r="L2195">
        <f>SUM(ludnosc[[#This Row],[m_miasto]:[k_wies]])</f>
        <v>396271</v>
      </c>
    </row>
    <row r="2196" spans="1:12" x14ac:dyDescent="0.3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179317</v>
      </c>
      <c r="H2196">
        <f t="shared" si="69"/>
        <v>223208</v>
      </c>
      <c r="I2196">
        <f>IF(ludnosc[[#This Row],[liczba kobiet]]&gt;ludnosc[[#This Row],[liczba mezczyzn]], 1, 0)</f>
        <v>1</v>
      </c>
      <c r="J2196">
        <f>IF(AND(ludnosc[[#This Row],[czy kobiet wiecej]] = 1, I2195=0), 1, 0)</f>
        <v>0</v>
      </c>
      <c r="K2196">
        <f>IF(ludnosc[[#This Row],[wiek]]&lt;=18, 1, IF(ludnosc[[#This Row],[wiek]]&lt;67, 2, 3))</f>
        <v>3</v>
      </c>
      <c r="L2196">
        <f>SUM(ludnosc[[#This Row],[m_miasto]:[k_wies]])</f>
        <v>402525</v>
      </c>
    </row>
    <row r="2197" spans="1:12" x14ac:dyDescent="0.3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181973</v>
      </c>
      <c r="H2197">
        <f t="shared" si="69"/>
        <v>233574</v>
      </c>
      <c r="I2197">
        <f>IF(ludnosc[[#This Row],[liczba kobiet]]&gt;ludnosc[[#This Row],[liczba mezczyzn]], 1, 0)</f>
        <v>1</v>
      </c>
      <c r="J2197">
        <f>IF(AND(ludnosc[[#This Row],[czy kobiet wiecej]] = 1, I2196=0), 1, 0)</f>
        <v>0</v>
      </c>
      <c r="K2197">
        <f>IF(ludnosc[[#This Row],[wiek]]&lt;=18, 1, IF(ludnosc[[#This Row],[wiek]]&lt;67, 2, 3))</f>
        <v>3</v>
      </c>
      <c r="L2197">
        <f>SUM(ludnosc[[#This Row],[m_miasto]:[k_wies]])</f>
        <v>415547</v>
      </c>
    </row>
    <row r="2198" spans="1:12" x14ac:dyDescent="0.3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186110</v>
      </c>
      <c r="H2198">
        <f t="shared" si="69"/>
        <v>244930</v>
      </c>
      <c r="I2198">
        <f>IF(ludnosc[[#This Row],[liczba kobiet]]&gt;ludnosc[[#This Row],[liczba mezczyzn]], 1, 0)</f>
        <v>1</v>
      </c>
      <c r="J2198">
        <f>IF(AND(ludnosc[[#This Row],[czy kobiet wiecej]] = 1, I2197=0), 1, 0)</f>
        <v>0</v>
      </c>
      <c r="K2198">
        <f>IF(ludnosc[[#This Row],[wiek]]&lt;=18, 1, IF(ludnosc[[#This Row],[wiek]]&lt;67, 2, 3))</f>
        <v>3</v>
      </c>
      <c r="L2198">
        <f>SUM(ludnosc[[#This Row],[m_miasto]:[k_wies]])</f>
        <v>431040</v>
      </c>
    </row>
    <row r="2199" spans="1:12" x14ac:dyDescent="0.3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183599</v>
      </c>
      <c r="H2199">
        <f t="shared" si="69"/>
        <v>249000</v>
      </c>
      <c r="I2199">
        <f>IF(ludnosc[[#This Row],[liczba kobiet]]&gt;ludnosc[[#This Row],[liczba mezczyzn]], 1, 0)</f>
        <v>1</v>
      </c>
      <c r="J2199">
        <f>IF(AND(ludnosc[[#This Row],[czy kobiet wiecej]] = 1, I2198=0), 1, 0)</f>
        <v>0</v>
      </c>
      <c r="K2199">
        <f>IF(ludnosc[[#This Row],[wiek]]&lt;=18, 1, IF(ludnosc[[#This Row],[wiek]]&lt;67, 2, 3))</f>
        <v>3</v>
      </c>
      <c r="L2199">
        <f>SUM(ludnosc[[#This Row],[m_miasto]:[k_wies]])</f>
        <v>432599</v>
      </c>
    </row>
    <row r="2200" spans="1:12" x14ac:dyDescent="0.3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176828</v>
      </c>
      <c r="H2200">
        <f t="shared" si="69"/>
        <v>248419</v>
      </c>
      <c r="I2200">
        <f>IF(ludnosc[[#This Row],[liczba kobiet]]&gt;ludnosc[[#This Row],[liczba mezczyzn]], 1, 0)</f>
        <v>1</v>
      </c>
      <c r="J2200">
        <f>IF(AND(ludnosc[[#This Row],[czy kobiet wiecej]] = 1, I2199=0), 1, 0)</f>
        <v>0</v>
      </c>
      <c r="K2200">
        <f>IF(ludnosc[[#This Row],[wiek]]&lt;=18, 1, IF(ludnosc[[#This Row],[wiek]]&lt;67, 2, 3))</f>
        <v>3</v>
      </c>
      <c r="L2200">
        <f>SUM(ludnosc[[#This Row],[m_miasto]:[k_wies]])</f>
        <v>425247</v>
      </c>
    </row>
    <row r="2201" spans="1:12" x14ac:dyDescent="0.3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165644</v>
      </c>
      <c r="H2201">
        <f t="shared" si="69"/>
        <v>239873</v>
      </c>
      <c r="I2201">
        <f>IF(ludnosc[[#This Row],[liczba kobiet]]&gt;ludnosc[[#This Row],[liczba mezczyzn]], 1, 0)</f>
        <v>1</v>
      </c>
      <c r="J2201">
        <f>IF(AND(ludnosc[[#This Row],[czy kobiet wiecej]] = 1, I2200=0), 1, 0)</f>
        <v>0</v>
      </c>
      <c r="K2201">
        <f>IF(ludnosc[[#This Row],[wiek]]&lt;=18, 1, IF(ludnosc[[#This Row],[wiek]]&lt;67, 2, 3))</f>
        <v>3</v>
      </c>
      <c r="L2201">
        <f>SUM(ludnosc[[#This Row],[m_miasto]:[k_wies]])</f>
        <v>405517</v>
      </c>
    </row>
    <row r="2202" spans="1:12" x14ac:dyDescent="0.3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156951</v>
      </c>
      <c r="H2202">
        <f t="shared" si="69"/>
        <v>235580</v>
      </c>
      <c r="I2202">
        <f>IF(ludnosc[[#This Row],[liczba kobiet]]&gt;ludnosc[[#This Row],[liczba mezczyzn]], 1, 0)</f>
        <v>1</v>
      </c>
      <c r="J2202">
        <f>IF(AND(ludnosc[[#This Row],[czy kobiet wiecej]] = 1, I2201=0), 1, 0)</f>
        <v>0</v>
      </c>
      <c r="K2202">
        <f>IF(ludnosc[[#This Row],[wiek]]&lt;=18, 1, IF(ludnosc[[#This Row],[wiek]]&lt;67, 2, 3))</f>
        <v>3</v>
      </c>
      <c r="L2202">
        <f>SUM(ludnosc[[#This Row],[m_miasto]:[k_wies]])</f>
        <v>392531</v>
      </c>
    </row>
    <row r="2203" spans="1:12" x14ac:dyDescent="0.3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140065</v>
      </c>
      <c r="H2203">
        <f t="shared" si="69"/>
        <v>219816</v>
      </c>
      <c r="I2203">
        <f>IF(ludnosc[[#This Row],[liczba kobiet]]&gt;ludnosc[[#This Row],[liczba mezczyzn]], 1, 0)</f>
        <v>1</v>
      </c>
      <c r="J2203">
        <f>IF(AND(ludnosc[[#This Row],[czy kobiet wiecej]] = 1, I2202=0), 1, 0)</f>
        <v>0</v>
      </c>
      <c r="K2203">
        <f>IF(ludnosc[[#This Row],[wiek]]&lt;=18, 1, IF(ludnosc[[#This Row],[wiek]]&lt;67, 2, 3))</f>
        <v>3</v>
      </c>
      <c r="L2203">
        <f>SUM(ludnosc[[#This Row],[m_miasto]:[k_wies]])</f>
        <v>359881</v>
      </c>
    </row>
    <row r="2204" spans="1:12" x14ac:dyDescent="0.3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128166</v>
      </c>
      <c r="H2204">
        <f t="shared" si="69"/>
        <v>210219</v>
      </c>
      <c r="I2204">
        <f>IF(ludnosc[[#This Row],[liczba kobiet]]&gt;ludnosc[[#This Row],[liczba mezczyzn]], 1, 0)</f>
        <v>1</v>
      </c>
      <c r="J2204">
        <f>IF(AND(ludnosc[[#This Row],[czy kobiet wiecej]] = 1, I2203=0), 1, 0)</f>
        <v>0</v>
      </c>
      <c r="K2204">
        <f>IF(ludnosc[[#This Row],[wiek]]&lt;=18, 1, IF(ludnosc[[#This Row],[wiek]]&lt;67, 2, 3))</f>
        <v>3</v>
      </c>
      <c r="L2204">
        <f>SUM(ludnosc[[#This Row],[m_miasto]:[k_wies]])</f>
        <v>338385</v>
      </c>
    </row>
    <row r="2205" spans="1:12" x14ac:dyDescent="0.3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115214</v>
      </c>
      <c r="H2205">
        <f t="shared" si="69"/>
        <v>197617</v>
      </c>
      <c r="I2205">
        <f>IF(ludnosc[[#This Row],[liczba kobiet]]&gt;ludnosc[[#This Row],[liczba mezczyzn]], 1, 0)</f>
        <v>1</v>
      </c>
      <c r="J2205">
        <f>IF(AND(ludnosc[[#This Row],[czy kobiet wiecej]] = 1, I2204=0), 1, 0)</f>
        <v>0</v>
      </c>
      <c r="K2205">
        <f>IF(ludnosc[[#This Row],[wiek]]&lt;=18, 1, IF(ludnosc[[#This Row],[wiek]]&lt;67, 2, 3))</f>
        <v>3</v>
      </c>
      <c r="L2205">
        <f>SUM(ludnosc[[#This Row],[m_miasto]:[k_wies]])</f>
        <v>312831</v>
      </c>
    </row>
    <row r="2206" spans="1:12" x14ac:dyDescent="0.3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102160</v>
      </c>
      <c r="H2206">
        <f t="shared" si="69"/>
        <v>184951</v>
      </c>
      <c r="I2206">
        <f>IF(ludnosc[[#This Row],[liczba kobiet]]&gt;ludnosc[[#This Row],[liczba mezczyzn]], 1, 0)</f>
        <v>1</v>
      </c>
      <c r="J2206">
        <f>IF(AND(ludnosc[[#This Row],[czy kobiet wiecej]] = 1, I2205=0), 1, 0)</f>
        <v>0</v>
      </c>
      <c r="K2206">
        <f>IF(ludnosc[[#This Row],[wiek]]&lt;=18, 1, IF(ludnosc[[#This Row],[wiek]]&lt;67, 2, 3))</f>
        <v>3</v>
      </c>
      <c r="L2206">
        <f>SUM(ludnosc[[#This Row],[m_miasto]:[k_wies]])</f>
        <v>287111</v>
      </c>
    </row>
    <row r="2207" spans="1:12" x14ac:dyDescent="0.3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88017</v>
      </c>
      <c r="H2207">
        <f t="shared" si="69"/>
        <v>165464</v>
      </c>
      <c r="I2207">
        <f>IF(ludnosc[[#This Row],[liczba kobiet]]&gt;ludnosc[[#This Row],[liczba mezczyzn]], 1, 0)</f>
        <v>1</v>
      </c>
      <c r="J2207">
        <f>IF(AND(ludnosc[[#This Row],[czy kobiet wiecej]] = 1, I2206=0), 1, 0)</f>
        <v>0</v>
      </c>
      <c r="K2207">
        <f>IF(ludnosc[[#This Row],[wiek]]&lt;=18, 1, IF(ludnosc[[#This Row],[wiek]]&lt;67, 2, 3))</f>
        <v>3</v>
      </c>
      <c r="L2207">
        <f>SUM(ludnosc[[#This Row],[m_miasto]:[k_wies]])</f>
        <v>253481</v>
      </c>
    </row>
    <row r="2208" spans="1:12" x14ac:dyDescent="0.3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74646</v>
      </c>
      <c r="H2208">
        <f t="shared" si="69"/>
        <v>148240</v>
      </c>
      <c r="I2208">
        <f>IF(ludnosc[[#This Row],[liczba kobiet]]&gt;ludnosc[[#This Row],[liczba mezczyzn]], 1, 0)</f>
        <v>1</v>
      </c>
      <c r="J2208">
        <f>IF(AND(ludnosc[[#This Row],[czy kobiet wiecej]] = 1, I2207=0), 1, 0)</f>
        <v>0</v>
      </c>
      <c r="K2208">
        <f>IF(ludnosc[[#This Row],[wiek]]&lt;=18, 1, IF(ludnosc[[#This Row],[wiek]]&lt;67, 2, 3))</f>
        <v>3</v>
      </c>
      <c r="L2208">
        <f>SUM(ludnosc[[#This Row],[m_miasto]:[k_wies]])</f>
        <v>222886</v>
      </c>
    </row>
    <row r="2209" spans="1:12" x14ac:dyDescent="0.3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63782</v>
      </c>
      <c r="H2209">
        <f t="shared" si="69"/>
        <v>132124</v>
      </c>
      <c r="I2209">
        <f>IF(ludnosc[[#This Row],[liczba kobiet]]&gt;ludnosc[[#This Row],[liczba mezczyzn]], 1, 0)</f>
        <v>1</v>
      </c>
      <c r="J2209">
        <f>IF(AND(ludnosc[[#This Row],[czy kobiet wiecej]] = 1, I2208=0), 1, 0)</f>
        <v>0</v>
      </c>
      <c r="K2209">
        <f>IF(ludnosc[[#This Row],[wiek]]&lt;=18, 1, IF(ludnosc[[#This Row],[wiek]]&lt;67, 2, 3))</f>
        <v>3</v>
      </c>
      <c r="L2209">
        <f>SUM(ludnosc[[#This Row],[m_miasto]:[k_wies]])</f>
        <v>195906</v>
      </c>
    </row>
    <row r="2210" spans="1:12" x14ac:dyDescent="0.3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51494</v>
      </c>
      <c r="H2210">
        <f t="shared" si="69"/>
        <v>112745</v>
      </c>
      <c r="I2210">
        <f>IF(ludnosc[[#This Row],[liczba kobiet]]&gt;ludnosc[[#This Row],[liczba mezczyzn]], 1, 0)</f>
        <v>1</v>
      </c>
      <c r="J2210">
        <f>IF(AND(ludnosc[[#This Row],[czy kobiet wiecej]] = 1, I2209=0), 1, 0)</f>
        <v>0</v>
      </c>
      <c r="K2210">
        <f>IF(ludnosc[[#This Row],[wiek]]&lt;=18, 1, IF(ludnosc[[#This Row],[wiek]]&lt;67, 2, 3))</f>
        <v>3</v>
      </c>
      <c r="L2210">
        <f>SUM(ludnosc[[#This Row],[m_miasto]:[k_wies]])</f>
        <v>164239</v>
      </c>
    </row>
    <row r="2211" spans="1:12" x14ac:dyDescent="0.3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39963</v>
      </c>
      <c r="H2211">
        <f t="shared" si="69"/>
        <v>92886</v>
      </c>
      <c r="I2211">
        <f>IF(ludnosc[[#This Row],[liczba kobiet]]&gt;ludnosc[[#This Row],[liczba mezczyzn]], 1, 0)</f>
        <v>1</v>
      </c>
      <c r="J2211">
        <f>IF(AND(ludnosc[[#This Row],[czy kobiet wiecej]] = 1, I2210=0), 1, 0)</f>
        <v>0</v>
      </c>
      <c r="K2211">
        <f>IF(ludnosc[[#This Row],[wiek]]&lt;=18, 1, IF(ludnosc[[#This Row],[wiek]]&lt;67, 2, 3))</f>
        <v>3</v>
      </c>
      <c r="L2211">
        <f>SUM(ludnosc[[#This Row],[m_miasto]:[k_wies]])</f>
        <v>132849</v>
      </c>
    </row>
    <row r="2212" spans="1:12" x14ac:dyDescent="0.3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24300</v>
      </c>
      <c r="H2212">
        <f t="shared" si="69"/>
        <v>60026</v>
      </c>
      <c r="I2212">
        <f>IF(ludnosc[[#This Row],[liczba kobiet]]&gt;ludnosc[[#This Row],[liczba mezczyzn]], 1, 0)</f>
        <v>1</v>
      </c>
      <c r="J2212">
        <f>IF(AND(ludnosc[[#This Row],[czy kobiet wiecej]] = 1, I2211=0), 1, 0)</f>
        <v>0</v>
      </c>
      <c r="K2212">
        <f>IF(ludnosc[[#This Row],[wiek]]&lt;=18, 1, IF(ludnosc[[#This Row],[wiek]]&lt;67, 2, 3))</f>
        <v>3</v>
      </c>
      <c r="L2212">
        <f>SUM(ludnosc[[#This Row],[m_miasto]:[k_wies]])</f>
        <v>84326</v>
      </c>
    </row>
    <row r="2213" spans="1:12" x14ac:dyDescent="0.3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20030</v>
      </c>
      <c r="H2213">
        <f t="shared" si="69"/>
        <v>52632</v>
      </c>
      <c r="I2213">
        <f>IF(ludnosc[[#This Row],[liczba kobiet]]&gt;ludnosc[[#This Row],[liczba mezczyzn]], 1, 0)</f>
        <v>1</v>
      </c>
      <c r="J2213">
        <f>IF(AND(ludnosc[[#This Row],[czy kobiet wiecej]] = 1, I2212=0), 1, 0)</f>
        <v>0</v>
      </c>
      <c r="K2213">
        <f>IF(ludnosc[[#This Row],[wiek]]&lt;=18, 1, IF(ludnosc[[#This Row],[wiek]]&lt;67, 2, 3))</f>
        <v>3</v>
      </c>
      <c r="L2213">
        <f>SUM(ludnosc[[#This Row],[m_miasto]:[k_wies]])</f>
        <v>72662</v>
      </c>
    </row>
    <row r="2214" spans="1:12" x14ac:dyDescent="0.3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16045</v>
      </c>
      <c r="H2214">
        <f t="shared" si="69"/>
        <v>44377</v>
      </c>
      <c r="I2214">
        <f>IF(ludnosc[[#This Row],[liczba kobiet]]&gt;ludnosc[[#This Row],[liczba mezczyzn]], 1, 0)</f>
        <v>1</v>
      </c>
      <c r="J2214">
        <f>IF(AND(ludnosc[[#This Row],[czy kobiet wiecej]] = 1, I2213=0), 1, 0)</f>
        <v>0</v>
      </c>
      <c r="K2214">
        <f>IF(ludnosc[[#This Row],[wiek]]&lt;=18, 1, IF(ludnosc[[#This Row],[wiek]]&lt;67, 2, 3))</f>
        <v>3</v>
      </c>
      <c r="L2214">
        <f>SUM(ludnosc[[#This Row],[m_miasto]:[k_wies]])</f>
        <v>60422</v>
      </c>
    </row>
    <row r="2215" spans="1:12" x14ac:dyDescent="0.3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12661</v>
      </c>
      <c r="H2215">
        <f t="shared" si="69"/>
        <v>37450</v>
      </c>
      <c r="I2215">
        <f>IF(ludnosc[[#This Row],[liczba kobiet]]&gt;ludnosc[[#This Row],[liczba mezczyzn]], 1, 0)</f>
        <v>1</v>
      </c>
      <c r="J2215">
        <f>IF(AND(ludnosc[[#This Row],[czy kobiet wiecej]] = 1, I2214=0), 1, 0)</f>
        <v>0</v>
      </c>
      <c r="K2215">
        <f>IF(ludnosc[[#This Row],[wiek]]&lt;=18, 1, IF(ludnosc[[#This Row],[wiek]]&lt;67, 2, 3))</f>
        <v>3</v>
      </c>
      <c r="L2215">
        <f>SUM(ludnosc[[#This Row],[m_miasto]:[k_wies]])</f>
        <v>50111</v>
      </c>
    </row>
    <row r="2216" spans="1:12" x14ac:dyDescent="0.3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10731</v>
      </c>
      <c r="H2216">
        <f t="shared" si="69"/>
        <v>33786</v>
      </c>
      <c r="I2216">
        <f>IF(ludnosc[[#This Row],[liczba kobiet]]&gt;ludnosc[[#This Row],[liczba mezczyzn]], 1, 0)</f>
        <v>1</v>
      </c>
      <c r="J2216">
        <f>IF(AND(ludnosc[[#This Row],[czy kobiet wiecej]] = 1, I2215=0), 1, 0)</f>
        <v>0</v>
      </c>
      <c r="K2216">
        <f>IF(ludnosc[[#This Row],[wiek]]&lt;=18, 1, IF(ludnosc[[#This Row],[wiek]]&lt;67, 2, 3))</f>
        <v>3</v>
      </c>
      <c r="L2216">
        <f>SUM(ludnosc[[#This Row],[m_miasto]:[k_wies]])</f>
        <v>44517</v>
      </c>
    </row>
    <row r="2217" spans="1:12" x14ac:dyDescent="0.3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8683</v>
      </c>
      <c r="H2217">
        <f t="shared" si="69"/>
        <v>29429</v>
      </c>
      <c r="I2217">
        <f>IF(ludnosc[[#This Row],[liczba kobiet]]&gt;ludnosc[[#This Row],[liczba mezczyzn]], 1, 0)</f>
        <v>1</v>
      </c>
      <c r="J2217">
        <f>IF(AND(ludnosc[[#This Row],[czy kobiet wiecej]] = 1, I2216=0), 1, 0)</f>
        <v>0</v>
      </c>
      <c r="K2217">
        <f>IF(ludnosc[[#This Row],[wiek]]&lt;=18, 1, IF(ludnosc[[#This Row],[wiek]]&lt;67, 2, 3))</f>
        <v>3</v>
      </c>
      <c r="L2217">
        <f>SUM(ludnosc[[#This Row],[m_miasto]:[k_wies]])</f>
        <v>38112</v>
      </c>
    </row>
    <row r="2218" spans="1:12" x14ac:dyDescent="0.3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6619</v>
      </c>
      <c r="H2218">
        <f t="shared" si="69"/>
        <v>24069</v>
      </c>
      <c r="I2218">
        <f>IF(ludnosc[[#This Row],[liczba kobiet]]&gt;ludnosc[[#This Row],[liczba mezczyzn]], 1, 0)</f>
        <v>1</v>
      </c>
      <c r="J2218">
        <f>IF(AND(ludnosc[[#This Row],[czy kobiet wiecej]] = 1, I2217=0), 1, 0)</f>
        <v>0</v>
      </c>
      <c r="K2218">
        <f>IF(ludnosc[[#This Row],[wiek]]&lt;=18, 1, IF(ludnosc[[#This Row],[wiek]]&lt;67, 2, 3))</f>
        <v>3</v>
      </c>
      <c r="L2218">
        <f>SUM(ludnosc[[#This Row],[m_miasto]:[k_wies]])</f>
        <v>30688</v>
      </c>
    </row>
    <row r="2219" spans="1:12" x14ac:dyDescent="0.3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4915</v>
      </c>
      <c r="H2219">
        <f t="shared" si="69"/>
        <v>19126</v>
      </c>
      <c r="I2219">
        <f>IF(ludnosc[[#This Row],[liczba kobiet]]&gt;ludnosc[[#This Row],[liczba mezczyzn]], 1, 0)</f>
        <v>1</v>
      </c>
      <c r="J2219">
        <f>IF(AND(ludnosc[[#This Row],[czy kobiet wiecej]] = 1, I2218=0), 1, 0)</f>
        <v>0</v>
      </c>
      <c r="K2219">
        <f>IF(ludnosc[[#This Row],[wiek]]&lt;=18, 1, IF(ludnosc[[#This Row],[wiek]]&lt;67, 2, 3))</f>
        <v>3</v>
      </c>
      <c r="L2219">
        <f>SUM(ludnosc[[#This Row],[m_miasto]:[k_wies]])</f>
        <v>24041</v>
      </c>
    </row>
    <row r="2220" spans="1:12" x14ac:dyDescent="0.3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3601</v>
      </c>
      <c r="H2220">
        <f t="shared" si="69"/>
        <v>14850</v>
      </c>
      <c r="I2220">
        <f>IF(ludnosc[[#This Row],[liczba kobiet]]&gt;ludnosc[[#This Row],[liczba mezczyzn]], 1, 0)</f>
        <v>1</v>
      </c>
      <c r="J2220">
        <f>IF(AND(ludnosc[[#This Row],[czy kobiet wiecej]] = 1, I2219=0), 1, 0)</f>
        <v>0</v>
      </c>
      <c r="K2220">
        <f>IF(ludnosc[[#This Row],[wiek]]&lt;=18, 1, IF(ludnosc[[#This Row],[wiek]]&lt;67, 2, 3))</f>
        <v>3</v>
      </c>
      <c r="L2220">
        <f>SUM(ludnosc[[#This Row],[m_miasto]:[k_wies]])</f>
        <v>18451</v>
      </c>
    </row>
    <row r="2221" spans="1:12" x14ac:dyDescent="0.3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2554</v>
      </c>
      <c r="H2221">
        <f t="shared" si="69"/>
        <v>11277</v>
      </c>
      <c r="I2221">
        <f>IF(ludnosc[[#This Row],[liczba kobiet]]&gt;ludnosc[[#This Row],[liczba mezczyzn]], 1, 0)</f>
        <v>1</v>
      </c>
      <c r="J2221">
        <f>IF(AND(ludnosc[[#This Row],[czy kobiet wiecej]] = 1, I2220=0), 1, 0)</f>
        <v>0</v>
      </c>
      <c r="K2221">
        <f>IF(ludnosc[[#This Row],[wiek]]&lt;=18, 1, IF(ludnosc[[#This Row],[wiek]]&lt;67, 2, 3))</f>
        <v>3</v>
      </c>
      <c r="L2221">
        <f>SUM(ludnosc[[#This Row],[m_miasto]:[k_wies]])</f>
        <v>13831</v>
      </c>
    </row>
    <row r="2222" spans="1:12" x14ac:dyDescent="0.3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1704</v>
      </c>
      <c r="H2222">
        <f t="shared" si="69"/>
        <v>8053</v>
      </c>
      <c r="I2222">
        <f>IF(ludnosc[[#This Row],[liczba kobiet]]&gt;ludnosc[[#This Row],[liczba mezczyzn]], 1, 0)</f>
        <v>1</v>
      </c>
      <c r="J2222">
        <f>IF(AND(ludnosc[[#This Row],[czy kobiet wiecej]] = 1, I2221=0), 1, 0)</f>
        <v>0</v>
      </c>
      <c r="K2222">
        <f>IF(ludnosc[[#This Row],[wiek]]&lt;=18, 1, IF(ludnosc[[#This Row],[wiek]]&lt;67, 2, 3))</f>
        <v>3</v>
      </c>
      <c r="L2222">
        <f>SUM(ludnosc[[#This Row],[m_miasto]:[k_wies]])</f>
        <v>9757</v>
      </c>
    </row>
    <row r="2223" spans="1:12" x14ac:dyDescent="0.3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2930</v>
      </c>
      <c r="H2223">
        <f t="shared" si="69"/>
        <v>16652</v>
      </c>
      <c r="I2223">
        <f>IF(ludnosc[[#This Row],[liczba kobiet]]&gt;ludnosc[[#This Row],[liczba mezczyzn]], 1, 0)</f>
        <v>1</v>
      </c>
      <c r="J2223">
        <f>IF(AND(ludnosc[[#This Row],[czy kobiet wiecej]] = 1, I2222=0), 1, 0)</f>
        <v>0</v>
      </c>
      <c r="K2223">
        <f>IF(ludnosc[[#This Row],[wiek]]&lt;=18, 1, IF(ludnosc[[#This Row],[wiek]]&lt;67, 2, 3))</f>
        <v>3</v>
      </c>
      <c r="L2223">
        <f>SUM(ludnosc[[#This Row],[m_miasto]:[k_wies]])</f>
        <v>19582</v>
      </c>
    </row>
    <row r="2224" spans="1:12" x14ac:dyDescent="0.3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141883</v>
      </c>
      <c r="H2224">
        <f t="shared" si="69"/>
        <v>133732</v>
      </c>
      <c r="I2224">
        <f>IF(ludnosc[[#This Row],[liczba kobiet]]&gt;ludnosc[[#This Row],[liczba mezczyzn]], 1, 0)</f>
        <v>0</v>
      </c>
      <c r="J2224">
        <f>IF(AND(ludnosc[[#This Row],[czy kobiet wiecej]] = 1, I2223=0), 1, 0)</f>
        <v>0</v>
      </c>
      <c r="K2224">
        <f>IF(ludnosc[[#This Row],[wiek]]&lt;=18, 1, IF(ludnosc[[#This Row],[wiek]]&lt;67, 2, 3))</f>
        <v>1</v>
      </c>
      <c r="L2224">
        <f>SUM(ludnosc[[#This Row],[m_miasto]:[k_wies]])</f>
        <v>275615</v>
      </c>
    </row>
    <row r="2225" spans="1:12" x14ac:dyDescent="0.3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143247</v>
      </c>
      <c r="H2225">
        <f t="shared" si="69"/>
        <v>135059</v>
      </c>
      <c r="I2225">
        <f>IF(ludnosc[[#This Row],[liczba kobiet]]&gt;ludnosc[[#This Row],[liczba mezczyzn]], 1, 0)</f>
        <v>0</v>
      </c>
      <c r="J2225">
        <f>IF(AND(ludnosc[[#This Row],[czy kobiet wiecej]] = 1, I2224=0), 1, 0)</f>
        <v>0</v>
      </c>
      <c r="K2225">
        <f>IF(ludnosc[[#This Row],[wiek]]&lt;=18, 1, IF(ludnosc[[#This Row],[wiek]]&lt;67, 2, 3))</f>
        <v>1</v>
      </c>
      <c r="L2225">
        <f>SUM(ludnosc[[#This Row],[m_miasto]:[k_wies]])</f>
        <v>278306</v>
      </c>
    </row>
    <row r="2226" spans="1:12" x14ac:dyDescent="0.3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144638</v>
      </c>
      <c r="H2226">
        <f t="shared" si="69"/>
        <v>136391</v>
      </c>
      <c r="I2226">
        <f>IF(ludnosc[[#This Row],[liczba kobiet]]&gt;ludnosc[[#This Row],[liczba mezczyzn]], 1, 0)</f>
        <v>0</v>
      </c>
      <c r="J2226">
        <f>IF(AND(ludnosc[[#This Row],[czy kobiet wiecej]] = 1, I2225=0), 1, 0)</f>
        <v>0</v>
      </c>
      <c r="K2226">
        <f>IF(ludnosc[[#This Row],[wiek]]&lt;=18, 1, IF(ludnosc[[#This Row],[wiek]]&lt;67, 2, 3))</f>
        <v>1</v>
      </c>
      <c r="L2226">
        <f>SUM(ludnosc[[#This Row],[m_miasto]:[k_wies]])</f>
        <v>281029</v>
      </c>
    </row>
    <row r="2227" spans="1:12" x14ac:dyDescent="0.3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146129</v>
      </c>
      <c r="H2227">
        <f t="shared" si="69"/>
        <v>137805</v>
      </c>
      <c r="I2227">
        <f>IF(ludnosc[[#This Row],[liczba kobiet]]&gt;ludnosc[[#This Row],[liczba mezczyzn]], 1, 0)</f>
        <v>0</v>
      </c>
      <c r="J2227">
        <f>IF(AND(ludnosc[[#This Row],[czy kobiet wiecej]] = 1, I2226=0), 1, 0)</f>
        <v>0</v>
      </c>
      <c r="K2227">
        <f>IF(ludnosc[[#This Row],[wiek]]&lt;=18, 1, IF(ludnosc[[#This Row],[wiek]]&lt;67, 2, 3))</f>
        <v>1</v>
      </c>
      <c r="L2227">
        <f>SUM(ludnosc[[#This Row],[m_miasto]:[k_wies]])</f>
        <v>283934</v>
      </c>
    </row>
    <row r="2228" spans="1:12" x14ac:dyDescent="0.3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147773</v>
      </c>
      <c r="H2228">
        <f t="shared" si="69"/>
        <v>139356</v>
      </c>
      <c r="I2228">
        <f>IF(ludnosc[[#This Row],[liczba kobiet]]&gt;ludnosc[[#This Row],[liczba mezczyzn]], 1, 0)</f>
        <v>0</v>
      </c>
      <c r="J2228">
        <f>IF(AND(ludnosc[[#This Row],[czy kobiet wiecej]] = 1, I2227=0), 1, 0)</f>
        <v>0</v>
      </c>
      <c r="K2228">
        <f>IF(ludnosc[[#This Row],[wiek]]&lt;=18, 1, IF(ludnosc[[#This Row],[wiek]]&lt;67, 2, 3))</f>
        <v>1</v>
      </c>
      <c r="L2228">
        <f>SUM(ludnosc[[#This Row],[m_miasto]:[k_wies]])</f>
        <v>287129</v>
      </c>
    </row>
    <row r="2229" spans="1:12" x14ac:dyDescent="0.3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149613</v>
      </c>
      <c r="H2229">
        <f t="shared" si="69"/>
        <v>141082</v>
      </c>
      <c r="I2229">
        <f>IF(ludnosc[[#This Row],[liczba kobiet]]&gt;ludnosc[[#This Row],[liczba mezczyzn]], 1, 0)</f>
        <v>0</v>
      </c>
      <c r="J2229">
        <f>IF(AND(ludnosc[[#This Row],[czy kobiet wiecej]] = 1, I2228=0), 1, 0)</f>
        <v>0</v>
      </c>
      <c r="K2229">
        <f>IF(ludnosc[[#This Row],[wiek]]&lt;=18, 1, IF(ludnosc[[#This Row],[wiek]]&lt;67, 2, 3))</f>
        <v>1</v>
      </c>
      <c r="L2229">
        <f>SUM(ludnosc[[#This Row],[m_miasto]:[k_wies]])</f>
        <v>290695</v>
      </c>
    </row>
    <row r="2230" spans="1:12" x14ac:dyDescent="0.3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151673</v>
      </c>
      <c r="H2230">
        <f t="shared" si="69"/>
        <v>143016</v>
      </c>
      <c r="I2230">
        <f>IF(ludnosc[[#This Row],[liczba kobiet]]&gt;ludnosc[[#This Row],[liczba mezczyzn]], 1, 0)</f>
        <v>0</v>
      </c>
      <c r="J2230">
        <f>IF(AND(ludnosc[[#This Row],[czy kobiet wiecej]] = 1, I2229=0), 1, 0)</f>
        <v>0</v>
      </c>
      <c r="K2230">
        <f>IF(ludnosc[[#This Row],[wiek]]&lt;=18, 1, IF(ludnosc[[#This Row],[wiek]]&lt;67, 2, 3))</f>
        <v>1</v>
      </c>
      <c r="L2230">
        <f>SUM(ludnosc[[#This Row],[m_miasto]:[k_wies]])</f>
        <v>294689</v>
      </c>
    </row>
    <row r="2231" spans="1:12" x14ac:dyDescent="0.3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153959</v>
      </c>
      <c r="H2231">
        <f t="shared" si="69"/>
        <v>145169</v>
      </c>
      <c r="I2231">
        <f>IF(ludnosc[[#This Row],[liczba kobiet]]&gt;ludnosc[[#This Row],[liczba mezczyzn]], 1, 0)</f>
        <v>0</v>
      </c>
      <c r="J2231">
        <f>IF(AND(ludnosc[[#This Row],[czy kobiet wiecej]] = 1, I2230=0), 1, 0)</f>
        <v>0</v>
      </c>
      <c r="K2231">
        <f>IF(ludnosc[[#This Row],[wiek]]&lt;=18, 1, IF(ludnosc[[#This Row],[wiek]]&lt;67, 2, 3))</f>
        <v>1</v>
      </c>
      <c r="L2231">
        <f>SUM(ludnosc[[#This Row],[m_miasto]:[k_wies]])</f>
        <v>299128</v>
      </c>
    </row>
    <row r="2232" spans="1:12" x14ac:dyDescent="0.3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156484</v>
      </c>
      <c r="H2232">
        <f t="shared" si="69"/>
        <v>147554</v>
      </c>
      <c r="I2232">
        <f>IF(ludnosc[[#This Row],[liczba kobiet]]&gt;ludnosc[[#This Row],[liczba mezczyzn]], 1, 0)</f>
        <v>0</v>
      </c>
      <c r="J2232">
        <f>IF(AND(ludnosc[[#This Row],[czy kobiet wiecej]] = 1, I2231=0), 1, 0)</f>
        <v>0</v>
      </c>
      <c r="K2232">
        <f>IF(ludnosc[[#This Row],[wiek]]&lt;=18, 1, IF(ludnosc[[#This Row],[wiek]]&lt;67, 2, 3))</f>
        <v>1</v>
      </c>
      <c r="L2232">
        <f>SUM(ludnosc[[#This Row],[m_miasto]:[k_wies]])</f>
        <v>304038</v>
      </c>
    </row>
    <row r="2233" spans="1:12" x14ac:dyDescent="0.3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159231</v>
      </c>
      <c r="H2233">
        <f t="shared" si="69"/>
        <v>150148</v>
      </c>
      <c r="I2233">
        <f>IF(ludnosc[[#This Row],[liczba kobiet]]&gt;ludnosc[[#This Row],[liczba mezczyzn]], 1, 0)</f>
        <v>0</v>
      </c>
      <c r="J2233">
        <f>IF(AND(ludnosc[[#This Row],[czy kobiet wiecej]] = 1, I2232=0), 1, 0)</f>
        <v>0</v>
      </c>
      <c r="K2233">
        <f>IF(ludnosc[[#This Row],[wiek]]&lt;=18, 1, IF(ludnosc[[#This Row],[wiek]]&lt;67, 2, 3))</f>
        <v>1</v>
      </c>
      <c r="L2233">
        <f>SUM(ludnosc[[#This Row],[m_miasto]:[k_wies]])</f>
        <v>309379</v>
      </c>
    </row>
    <row r="2234" spans="1:12" x14ac:dyDescent="0.3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162158</v>
      </c>
      <c r="H2234">
        <f t="shared" si="69"/>
        <v>152917</v>
      </c>
      <c r="I2234">
        <f>IF(ludnosc[[#This Row],[liczba kobiet]]&gt;ludnosc[[#This Row],[liczba mezczyzn]], 1, 0)</f>
        <v>0</v>
      </c>
      <c r="J2234">
        <f>IF(AND(ludnosc[[#This Row],[czy kobiet wiecej]] = 1, I2233=0), 1, 0)</f>
        <v>0</v>
      </c>
      <c r="K2234">
        <f>IF(ludnosc[[#This Row],[wiek]]&lt;=18, 1, IF(ludnosc[[#This Row],[wiek]]&lt;67, 2, 3))</f>
        <v>1</v>
      </c>
      <c r="L2234">
        <f>SUM(ludnosc[[#This Row],[m_miasto]:[k_wies]])</f>
        <v>315075</v>
      </c>
    </row>
    <row r="2235" spans="1:12" x14ac:dyDescent="0.3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165177</v>
      </c>
      <c r="H2235">
        <f t="shared" si="69"/>
        <v>155785</v>
      </c>
      <c r="I2235">
        <f>IF(ludnosc[[#This Row],[liczba kobiet]]&gt;ludnosc[[#This Row],[liczba mezczyzn]], 1, 0)</f>
        <v>0</v>
      </c>
      <c r="J2235">
        <f>IF(AND(ludnosc[[#This Row],[czy kobiet wiecej]] = 1, I2234=0), 1, 0)</f>
        <v>0</v>
      </c>
      <c r="K2235">
        <f>IF(ludnosc[[#This Row],[wiek]]&lt;=18, 1, IF(ludnosc[[#This Row],[wiek]]&lt;67, 2, 3))</f>
        <v>1</v>
      </c>
      <c r="L2235">
        <f>SUM(ludnosc[[#This Row],[m_miasto]:[k_wies]])</f>
        <v>320962</v>
      </c>
    </row>
    <row r="2236" spans="1:12" x14ac:dyDescent="0.3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168170</v>
      </c>
      <c r="H2236">
        <f t="shared" si="69"/>
        <v>158632</v>
      </c>
      <c r="I2236">
        <f>IF(ludnosc[[#This Row],[liczba kobiet]]&gt;ludnosc[[#This Row],[liczba mezczyzn]], 1, 0)</f>
        <v>0</v>
      </c>
      <c r="J2236">
        <f>IF(AND(ludnosc[[#This Row],[czy kobiet wiecej]] = 1, I2235=0), 1, 0)</f>
        <v>0</v>
      </c>
      <c r="K2236">
        <f>IF(ludnosc[[#This Row],[wiek]]&lt;=18, 1, IF(ludnosc[[#This Row],[wiek]]&lt;67, 2, 3))</f>
        <v>1</v>
      </c>
      <c r="L2236">
        <f>SUM(ludnosc[[#This Row],[m_miasto]:[k_wies]])</f>
        <v>326802</v>
      </c>
    </row>
    <row r="2237" spans="1:12" x14ac:dyDescent="0.3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170974</v>
      </c>
      <c r="H2237">
        <f t="shared" si="69"/>
        <v>161307</v>
      </c>
      <c r="I2237">
        <f>IF(ludnosc[[#This Row],[liczba kobiet]]&gt;ludnosc[[#This Row],[liczba mezczyzn]], 1, 0)</f>
        <v>0</v>
      </c>
      <c r="J2237">
        <f>IF(AND(ludnosc[[#This Row],[czy kobiet wiecej]] = 1, I2236=0), 1, 0)</f>
        <v>0</v>
      </c>
      <c r="K2237">
        <f>IF(ludnosc[[#This Row],[wiek]]&lt;=18, 1, IF(ludnosc[[#This Row],[wiek]]&lt;67, 2, 3))</f>
        <v>1</v>
      </c>
      <c r="L2237">
        <f>SUM(ludnosc[[#This Row],[m_miasto]:[k_wies]])</f>
        <v>332281</v>
      </c>
    </row>
    <row r="2238" spans="1:12" x14ac:dyDescent="0.3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173470</v>
      </c>
      <c r="H2238">
        <f t="shared" si="69"/>
        <v>163718</v>
      </c>
      <c r="I2238">
        <f>IF(ludnosc[[#This Row],[liczba kobiet]]&gt;ludnosc[[#This Row],[liczba mezczyzn]], 1, 0)</f>
        <v>0</v>
      </c>
      <c r="J2238">
        <f>IF(AND(ludnosc[[#This Row],[czy kobiet wiecej]] = 1, I2237=0), 1, 0)</f>
        <v>0</v>
      </c>
      <c r="K2238">
        <f>IF(ludnosc[[#This Row],[wiek]]&lt;=18, 1, IF(ludnosc[[#This Row],[wiek]]&lt;67, 2, 3))</f>
        <v>1</v>
      </c>
      <c r="L2238">
        <f>SUM(ludnosc[[#This Row],[m_miasto]:[k_wies]])</f>
        <v>337188</v>
      </c>
    </row>
    <row r="2239" spans="1:12" x14ac:dyDescent="0.3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175544</v>
      </c>
      <c r="H2239">
        <f t="shared" si="69"/>
        <v>165725</v>
      </c>
      <c r="I2239">
        <f>IF(ludnosc[[#This Row],[liczba kobiet]]&gt;ludnosc[[#This Row],[liczba mezczyzn]], 1, 0)</f>
        <v>0</v>
      </c>
      <c r="J2239">
        <f>IF(AND(ludnosc[[#This Row],[czy kobiet wiecej]] = 1, I2238=0), 1, 0)</f>
        <v>0</v>
      </c>
      <c r="K2239">
        <f>IF(ludnosc[[#This Row],[wiek]]&lt;=18, 1, IF(ludnosc[[#This Row],[wiek]]&lt;67, 2, 3))</f>
        <v>1</v>
      </c>
      <c r="L2239">
        <f>SUM(ludnosc[[#This Row],[m_miasto]:[k_wies]])</f>
        <v>341269</v>
      </c>
    </row>
    <row r="2240" spans="1:12" x14ac:dyDescent="0.3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177032</v>
      </c>
      <c r="H2240">
        <f t="shared" si="69"/>
        <v>167198</v>
      </c>
      <c r="I2240">
        <f>IF(ludnosc[[#This Row],[liczba kobiet]]&gt;ludnosc[[#This Row],[liczba mezczyzn]], 1, 0)</f>
        <v>0</v>
      </c>
      <c r="J2240">
        <f>IF(AND(ludnosc[[#This Row],[czy kobiet wiecej]] = 1, I2239=0), 1, 0)</f>
        <v>0</v>
      </c>
      <c r="K2240">
        <f>IF(ludnosc[[#This Row],[wiek]]&lt;=18, 1, IF(ludnosc[[#This Row],[wiek]]&lt;67, 2, 3))</f>
        <v>1</v>
      </c>
      <c r="L2240">
        <f>SUM(ludnosc[[#This Row],[m_miasto]:[k_wies]])</f>
        <v>344230</v>
      </c>
    </row>
    <row r="2241" spans="1:12" x14ac:dyDescent="0.3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178005</v>
      </c>
      <c r="H2241">
        <f t="shared" si="69"/>
        <v>168190</v>
      </c>
      <c r="I2241">
        <f>IF(ludnosc[[#This Row],[liczba kobiet]]&gt;ludnosc[[#This Row],[liczba mezczyzn]], 1, 0)</f>
        <v>0</v>
      </c>
      <c r="J2241">
        <f>IF(AND(ludnosc[[#This Row],[czy kobiet wiecej]] = 1, I2240=0), 1, 0)</f>
        <v>0</v>
      </c>
      <c r="K2241">
        <f>IF(ludnosc[[#This Row],[wiek]]&lt;=18, 1, IF(ludnosc[[#This Row],[wiek]]&lt;67, 2, 3))</f>
        <v>1</v>
      </c>
      <c r="L2241">
        <f>SUM(ludnosc[[#This Row],[m_miasto]:[k_wies]])</f>
        <v>346195</v>
      </c>
    </row>
    <row r="2242" spans="1:12" x14ac:dyDescent="0.3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178261</v>
      </c>
      <c r="H2242">
        <f t="shared" si="69"/>
        <v>168520</v>
      </c>
      <c r="I2242">
        <f>IF(ludnosc[[#This Row],[liczba kobiet]]&gt;ludnosc[[#This Row],[liczba mezczyzn]], 1, 0)</f>
        <v>0</v>
      </c>
      <c r="J2242">
        <f>IF(AND(ludnosc[[#This Row],[czy kobiet wiecej]] = 1, I2241=0), 1, 0)</f>
        <v>0</v>
      </c>
      <c r="K2242">
        <f>IF(ludnosc[[#This Row],[wiek]]&lt;=18, 1, IF(ludnosc[[#This Row],[wiek]]&lt;67, 2, 3))</f>
        <v>1</v>
      </c>
      <c r="L2242">
        <f>SUM(ludnosc[[#This Row],[m_miasto]:[k_wies]])</f>
        <v>346781</v>
      </c>
    </row>
    <row r="2243" spans="1:12" x14ac:dyDescent="0.3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C2243+E2243</f>
        <v>179483</v>
      </c>
      <c r="H2243">
        <f t="shared" ref="H2243:H2306" si="71">D2243+F2243</f>
        <v>169759</v>
      </c>
      <c r="I2243">
        <f>IF(ludnosc[[#This Row],[liczba kobiet]]&gt;ludnosc[[#This Row],[liczba mezczyzn]], 1, 0)</f>
        <v>0</v>
      </c>
      <c r="J2243">
        <f>IF(AND(ludnosc[[#This Row],[czy kobiet wiecej]] = 1, I2242=0), 1, 0)</f>
        <v>0</v>
      </c>
      <c r="K2243">
        <f>IF(ludnosc[[#This Row],[wiek]]&lt;=18, 1, IF(ludnosc[[#This Row],[wiek]]&lt;67, 2, 3))</f>
        <v>2</v>
      </c>
      <c r="L2243">
        <f>SUM(ludnosc[[#This Row],[m_miasto]:[k_wies]])</f>
        <v>349242</v>
      </c>
    </row>
    <row r="2244" spans="1:12" x14ac:dyDescent="0.3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181821</v>
      </c>
      <c r="H2244">
        <f t="shared" si="71"/>
        <v>172044</v>
      </c>
      <c r="I2244">
        <f>IF(ludnosc[[#This Row],[liczba kobiet]]&gt;ludnosc[[#This Row],[liczba mezczyzn]], 1, 0)</f>
        <v>0</v>
      </c>
      <c r="J2244">
        <f>IF(AND(ludnosc[[#This Row],[czy kobiet wiecej]] = 1, I2243=0), 1, 0)</f>
        <v>0</v>
      </c>
      <c r="K2244">
        <f>IF(ludnosc[[#This Row],[wiek]]&lt;=18, 1, IF(ludnosc[[#This Row],[wiek]]&lt;67, 2, 3))</f>
        <v>2</v>
      </c>
      <c r="L2244">
        <f>SUM(ludnosc[[#This Row],[m_miasto]:[k_wies]])</f>
        <v>353865</v>
      </c>
    </row>
    <row r="2245" spans="1:12" x14ac:dyDescent="0.3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184894</v>
      </c>
      <c r="H2245">
        <f t="shared" si="71"/>
        <v>175000</v>
      </c>
      <c r="I2245">
        <f>IF(ludnosc[[#This Row],[liczba kobiet]]&gt;ludnosc[[#This Row],[liczba mezczyzn]], 1, 0)</f>
        <v>0</v>
      </c>
      <c r="J2245">
        <f>IF(AND(ludnosc[[#This Row],[czy kobiet wiecej]] = 1, I2244=0), 1, 0)</f>
        <v>0</v>
      </c>
      <c r="K2245">
        <f>IF(ludnosc[[#This Row],[wiek]]&lt;=18, 1, IF(ludnosc[[#This Row],[wiek]]&lt;67, 2, 3))</f>
        <v>2</v>
      </c>
      <c r="L2245">
        <f>SUM(ludnosc[[#This Row],[m_miasto]:[k_wies]])</f>
        <v>359894</v>
      </c>
    </row>
    <row r="2246" spans="1:12" x14ac:dyDescent="0.3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184343</v>
      </c>
      <c r="H2246">
        <f t="shared" si="71"/>
        <v>175357</v>
      </c>
      <c r="I2246">
        <f>IF(ludnosc[[#This Row],[liczba kobiet]]&gt;ludnosc[[#This Row],[liczba mezczyzn]], 1, 0)</f>
        <v>0</v>
      </c>
      <c r="J2246">
        <f>IF(AND(ludnosc[[#This Row],[czy kobiet wiecej]] = 1, I2245=0), 1, 0)</f>
        <v>0</v>
      </c>
      <c r="K2246">
        <f>IF(ludnosc[[#This Row],[wiek]]&lt;=18, 1, IF(ludnosc[[#This Row],[wiek]]&lt;67, 2, 3))</f>
        <v>2</v>
      </c>
      <c r="L2246">
        <f>SUM(ludnosc[[#This Row],[m_miasto]:[k_wies]])</f>
        <v>359700</v>
      </c>
    </row>
    <row r="2247" spans="1:12" x14ac:dyDescent="0.3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198622</v>
      </c>
      <c r="H2247">
        <f t="shared" si="71"/>
        <v>188141</v>
      </c>
      <c r="I2247">
        <f>IF(ludnosc[[#This Row],[liczba kobiet]]&gt;ludnosc[[#This Row],[liczba mezczyzn]], 1, 0)</f>
        <v>0</v>
      </c>
      <c r="J2247">
        <f>IF(AND(ludnosc[[#This Row],[czy kobiet wiecej]] = 1, I2246=0), 1, 0)</f>
        <v>0</v>
      </c>
      <c r="K2247">
        <f>IF(ludnosc[[#This Row],[wiek]]&lt;=18, 1, IF(ludnosc[[#This Row],[wiek]]&lt;67, 2, 3))</f>
        <v>2</v>
      </c>
      <c r="L2247">
        <f>SUM(ludnosc[[#This Row],[m_miasto]:[k_wies]])</f>
        <v>386763</v>
      </c>
    </row>
    <row r="2248" spans="1:12" x14ac:dyDescent="0.3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202310</v>
      </c>
      <c r="H2248">
        <f t="shared" si="71"/>
        <v>191580</v>
      </c>
      <c r="I2248">
        <f>IF(ludnosc[[#This Row],[liczba kobiet]]&gt;ludnosc[[#This Row],[liczba mezczyzn]], 1, 0)</f>
        <v>0</v>
      </c>
      <c r="J2248">
        <f>IF(AND(ludnosc[[#This Row],[czy kobiet wiecej]] = 1, I2247=0), 1, 0)</f>
        <v>0</v>
      </c>
      <c r="K2248">
        <f>IF(ludnosc[[#This Row],[wiek]]&lt;=18, 1, IF(ludnosc[[#This Row],[wiek]]&lt;67, 2, 3))</f>
        <v>2</v>
      </c>
      <c r="L2248">
        <f>SUM(ludnosc[[#This Row],[m_miasto]:[k_wies]])</f>
        <v>393890</v>
      </c>
    </row>
    <row r="2249" spans="1:12" x14ac:dyDescent="0.3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211021</v>
      </c>
      <c r="H2249">
        <f t="shared" si="71"/>
        <v>200119</v>
      </c>
      <c r="I2249">
        <f>IF(ludnosc[[#This Row],[liczba kobiet]]&gt;ludnosc[[#This Row],[liczba mezczyzn]], 1, 0)</f>
        <v>0</v>
      </c>
      <c r="J2249">
        <f>IF(AND(ludnosc[[#This Row],[czy kobiet wiecej]] = 1, I2248=0), 1, 0)</f>
        <v>0</v>
      </c>
      <c r="K2249">
        <f>IF(ludnosc[[#This Row],[wiek]]&lt;=18, 1, IF(ludnosc[[#This Row],[wiek]]&lt;67, 2, 3))</f>
        <v>2</v>
      </c>
      <c r="L2249">
        <f>SUM(ludnosc[[#This Row],[m_miasto]:[k_wies]])</f>
        <v>411140</v>
      </c>
    </row>
    <row r="2250" spans="1:12" x14ac:dyDescent="0.3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219934</v>
      </c>
      <c r="H2250">
        <f t="shared" si="71"/>
        <v>209932</v>
      </c>
      <c r="I2250">
        <f>IF(ludnosc[[#This Row],[liczba kobiet]]&gt;ludnosc[[#This Row],[liczba mezczyzn]], 1, 0)</f>
        <v>0</v>
      </c>
      <c r="J2250">
        <f>IF(AND(ludnosc[[#This Row],[czy kobiet wiecej]] = 1, I2249=0), 1, 0)</f>
        <v>0</v>
      </c>
      <c r="K2250">
        <f>IF(ludnosc[[#This Row],[wiek]]&lt;=18, 1, IF(ludnosc[[#This Row],[wiek]]&lt;67, 2, 3))</f>
        <v>2</v>
      </c>
      <c r="L2250">
        <f>SUM(ludnosc[[#This Row],[m_miasto]:[k_wies]])</f>
        <v>429866</v>
      </c>
    </row>
    <row r="2251" spans="1:12" x14ac:dyDescent="0.3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219013</v>
      </c>
      <c r="H2251">
        <f t="shared" si="71"/>
        <v>208907</v>
      </c>
      <c r="I2251">
        <f>IF(ludnosc[[#This Row],[liczba kobiet]]&gt;ludnosc[[#This Row],[liczba mezczyzn]], 1, 0)</f>
        <v>0</v>
      </c>
      <c r="J2251">
        <f>IF(AND(ludnosc[[#This Row],[czy kobiet wiecej]] = 1, I2250=0), 1, 0)</f>
        <v>0</v>
      </c>
      <c r="K2251">
        <f>IF(ludnosc[[#This Row],[wiek]]&lt;=18, 1, IF(ludnosc[[#This Row],[wiek]]&lt;67, 2, 3))</f>
        <v>2</v>
      </c>
      <c r="L2251">
        <f>SUM(ludnosc[[#This Row],[m_miasto]:[k_wies]])</f>
        <v>427920</v>
      </c>
    </row>
    <row r="2252" spans="1:12" x14ac:dyDescent="0.3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205558</v>
      </c>
      <c r="H2252">
        <f t="shared" si="71"/>
        <v>195219</v>
      </c>
      <c r="I2252">
        <f>IF(ludnosc[[#This Row],[liczba kobiet]]&gt;ludnosc[[#This Row],[liczba mezczyzn]], 1, 0)</f>
        <v>0</v>
      </c>
      <c r="J2252">
        <f>IF(AND(ludnosc[[#This Row],[czy kobiet wiecej]] = 1, I2251=0), 1, 0)</f>
        <v>0</v>
      </c>
      <c r="K2252">
        <f>IF(ludnosc[[#This Row],[wiek]]&lt;=18, 1, IF(ludnosc[[#This Row],[wiek]]&lt;67, 2, 3))</f>
        <v>2</v>
      </c>
      <c r="L2252">
        <f>SUM(ludnosc[[#This Row],[m_miasto]:[k_wies]])</f>
        <v>400777</v>
      </c>
    </row>
    <row r="2253" spans="1:12" x14ac:dyDescent="0.3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195633</v>
      </c>
      <c r="H2253">
        <f t="shared" si="71"/>
        <v>185313</v>
      </c>
      <c r="I2253">
        <f>IF(ludnosc[[#This Row],[liczba kobiet]]&gt;ludnosc[[#This Row],[liczba mezczyzn]], 1, 0)</f>
        <v>0</v>
      </c>
      <c r="J2253">
        <f>IF(AND(ludnosc[[#This Row],[czy kobiet wiecej]] = 1, I2252=0), 1, 0)</f>
        <v>0</v>
      </c>
      <c r="K2253">
        <f>IF(ludnosc[[#This Row],[wiek]]&lt;=18, 1, IF(ludnosc[[#This Row],[wiek]]&lt;67, 2, 3))</f>
        <v>2</v>
      </c>
      <c r="L2253">
        <f>SUM(ludnosc[[#This Row],[m_miasto]:[k_wies]])</f>
        <v>380946</v>
      </c>
    </row>
    <row r="2254" spans="1:12" x14ac:dyDescent="0.3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188429</v>
      </c>
      <c r="H2254">
        <f t="shared" si="71"/>
        <v>178731</v>
      </c>
      <c r="I2254">
        <f>IF(ludnosc[[#This Row],[liczba kobiet]]&gt;ludnosc[[#This Row],[liczba mezczyzn]], 1, 0)</f>
        <v>0</v>
      </c>
      <c r="J2254">
        <f>IF(AND(ludnosc[[#This Row],[czy kobiet wiecej]] = 1, I2253=0), 1, 0)</f>
        <v>0</v>
      </c>
      <c r="K2254">
        <f>IF(ludnosc[[#This Row],[wiek]]&lt;=18, 1, IF(ludnosc[[#This Row],[wiek]]&lt;67, 2, 3))</f>
        <v>2</v>
      </c>
      <c r="L2254">
        <f>SUM(ludnosc[[#This Row],[m_miasto]:[k_wies]])</f>
        <v>367160</v>
      </c>
    </row>
    <row r="2255" spans="1:12" x14ac:dyDescent="0.3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183137</v>
      </c>
      <c r="H2255">
        <f t="shared" si="71"/>
        <v>172651</v>
      </c>
      <c r="I2255">
        <f>IF(ludnosc[[#This Row],[liczba kobiet]]&gt;ludnosc[[#This Row],[liczba mezczyzn]], 1, 0)</f>
        <v>0</v>
      </c>
      <c r="J2255">
        <f>IF(AND(ludnosc[[#This Row],[czy kobiet wiecej]] = 1, I2254=0), 1, 0)</f>
        <v>0</v>
      </c>
      <c r="K2255">
        <f>IF(ludnosc[[#This Row],[wiek]]&lt;=18, 1, IF(ludnosc[[#This Row],[wiek]]&lt;67, 2, 3))</f>
        <v>2</v>
      </c>
      <c r="L2255">
        <f>SUM(ludnosc[[#This Row],[m_miasto]:[k_wies]])</f>
        <v>355788</v>
      </c>
    </row>
    <row r="2256" spans="1:12" x14ac:dyDescent="0.3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179662</v>
      </c>
      <c r="H2256">
        <f t="shared" si="71"/>
        <v>170062</v>
      </c>
      <c r="I2256">
        <f>IF(ludnosc[[#This Row],[liczba kobiet]]&gt;ludnosc[[#This Row],[liczba mezczyzn]], 1, 0)</f>
        <v>0</v>
      </c>
      <c r="J2256">
        <f>IF(AND(ludnosc[[#This Row],[czy kobiet wiecej]] = 1, I2255=0), 1, 0)</f>
        <v>0</v>
      </c>
      <c r="K2256">
        <f>IF(ludnosc[[#This Row],[wiek]]&lt;=18, 1, IF(ludnosc[[#This Row],[wiek]]&lt;67, 2, 3))</f>
        <v>2</v>
      </c>
      <c r="L2256">
        <f>SUM(ludnosc[[#This Row],[m_miasto]:[k_wies]])</f>
        <v>349724</v>
      </c>
    </row>
    <row r="2257" spans="1:12" x14ac:dyDescent="0.3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181580</v>
      </c>
      <c r="H2257">
        <f t="shared" si="71"/>
        <v>171495</v>
      </c>
      <c r="I2257">
        <f>IF(ludnosc[[#This Row],[liczba kobiet]]&gt;ludnosc[[#This Row],[liczba mezczyzn]], 1, 0)</f>
        <v>0</v>
      </c>
      <c r="J2257">
        <f>IF(AND(ludnosc[[#This Row],[czy kobiet wiecej]] = 1, I2256=0), 1, 0)</f>
        <v>0</v>
      </c>
      <c r="K2257">
        <f>IF(ludnosc[[#This Row],[wiek]]&lt;=18, 1, IF(ludnosc[[#This Row],[wiek]]&lt;67, 2, 3))</f>
        <v>2</v>
      </c>
      <c r="L2257">
        <f>SUM(ludnosc[[#This Row],[m_miasto]:[k_wies]])</f>
        <v>353075</v>
      </c>
    </row>
    <row r="2258" spans="1:12" x14ac:dyDescent="0.3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187598</v>
      </c>
      <c r="H2258">
        <f t="shared" si="71"/>
        <v>177523</v>
      </c>
      <c r="I2258">
        <f>IF(ludnosc[[#This Row],[liczba kobiet]]&gt;ludnosc[[#This Row],[liczba mezczyzn]], 1, 0)</f>
        <v>0</v>
      </c>
      <c r="J2258">
        <f>IF(AND(ludnosc[[#This Row],[czy kobiet wiecej]] = 1, I2257=0), 1, 0)</f>
        <v>0</v>
      </c>
      <c r="K2258">
        <f>IF(ludnosc[[#This Row],[wiek]]&lt;=18, 1, IF(ludnosc[[#This Row],[wiek]]&lt;67, 2, 3))</f>
        <v>2</v>
      </c>
      <c r="L2258">
        <f>SUM(ludnosc[[#This Row],[m_miasto]:[k_wies]])</f>
        <v>365121</v>
      </c>
    </row>
    <row r="2259" spans="1:12" x14ac:dyDescent="0.3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192518</v>
      </c>
      <c r="H2259">
        <f t="shared" si="71"/>
        <v>182225</v>
      </c>
      <c r="I2259">
        <f>IF(ludnosc[[#This Row],[liczba kobiet]]&gt;ludnosc[[#This Row],[liczba mezczyzn]], 1, 0)</f>
        <v>0</v>
      </c>
      <c r="J2259">
        <f>IF(AND(ludnosc[[#This Row],[czy kobiet wiecej]] = 1, I2258=0), 1, 0)</f>
        <v>0</v>
      </c>
      <c r="K2259">
        <f>IF(ludnosc[[#This Row],[wiek]]&lt;=18, 1, IF(ludnosc[[#This Row],[wiek]]&lt;67, 2, 3))</f>
        <v>2</v>
      </c>
      <c r="L2259">
        <f>SUM(ludnosc[[#This Row],[m_miasto]:[k_wies]])</f>
        <v>374743</v>
      </c>
    </row>
    <row r="2260" spans="1:12" x14ac:dyDescent="0.3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193763</v>
      </c>
      <c r="H2260">
        <f t="shared" si="71"/>
        <v>183732</v>
      </c>
      <c r="I2260">
        <f>IF(ludnosc[[#This Row],[liczba kobiet]]&gt;ludnosc[[#This Row],[liczba mezczyzn]], 1, 0)</f>
        <v>0</v>
      </c>
      <c r="J2260">
        <f>IF(AND(ludnosc[[#This Row],[czy kobiet wiecej]] = 1, I2259=0), 1, 0)</f>
        <v>0</v>
      </c>
      <c r="K2260">
        <f>IF(ludnosc[[#This Row],[wiek]]&lt;=18, 1, IF(ludnosc[[#This Row],[wiek]]&lt;67, 2, 3))</f>
        <v>2</v>
      </c>
      <c r="L2260">
        <f>SUM(ludnosc[[#This Row],[m_miasto]:[k_wies]])</f>
        <v>377495</v>
      </c>
    </row>
    <row r="2261" spans="1:12" x14ac:dyDescent="0.3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199518</v>
      </c>
      <c r="H2261">
        <f t="shared" si="71"/>
        <v>188426</v>
      </c>
      <c r="I2261">
        <f>IF(ludnosc[[#This Row],[liczba kobiet]]&gt;ludnosc[[#This Row],[liczba mezczyzn]], 1, 0)</f>
        <v>0</v>
      </c>
      <c r="J2261">
        <f>IF(AND(ludnosc[[#This Row],[czy kobiet wiecej]] = 1, I2260=0), 1, 0)</f>
        <v>0</v>
      </c>
      <c r="K2261">
        <f>IF(ludnosc[[#This Row],[wiek]]&lt;=18, 1, IF(ludnosc[[#This Row],[wiek]]&lt;67, 2, 3))</f>
        <v>2</v>
      </c>
      <c r="L2261">
        <f>SUM(ludnosc[[#This Row],[m_miasto]:[k_wies]])</f>
        <v>387944</v>
      </c>
    </row>
    <row r="2262" spans="1:12" x14ac:dyDescent="0.3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206837</v>
      </c>
      <c r="H2262">
        <f t="shared" si="71"/>
        <v>196626</v>
      </c>
      <c r="I2262">
        <f>IF(ludnosc[[#This Row],[liczba kobiet]]&gt;ludnosc[[#This Row],[liczba mezczyzn]], 1, 0)</f>
        <v>0</v>
      </c>
      <c r="J2262">
        <f>IF(AND(ludnosc[[#This Row],[czy kobiet wiecej]] = 1, I2261=0), 1, 0)</f>
        <v>0</v>
      </c>
      <c r="K2262">
        <f>IF(ludnosc[[#This Row],[wiek]]&lt;=18, 1, IF(ludnosc[[#This Row],[wiek]]&lt;67, 2, 3))</f>
        <v>2</v>
      </c>
      <c r="L2262">
        <f>SUM(ludnosc[[#This Row],[m_miasto]:[k_wies]])</f>
        <v>403463</v>
      </c>
    </row>
    <row r="2263" spans="1:12" x14ac:dyDescent="0.3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215027</v>
      </c>
      <c r="H2263">
        <f t="shared" si="71"/>
        <v>204010</v>
      </c>
      <c r="I2263">
        <f>IF(ludnosc[[#This Row],[liczba kobiet]]&gt;ludnosc[[#This Row],[liczba mezczyzn]], 1, 0)</f>
        <v>0</v>
      </c>
      <c r="J2263">
        <f>IF(AND(ludnosc[[#This Row],[czy kobiet wiecej]] = 1, I2262=0), 1, 0)</f>
        <v>0</v>
      </c>
      <c r="K2263">
        <f>IF(ludnosc[[#This Row],[wiek]]&lt;=18, 1, IF(ludnosc[[#This Row],[wiek]]&lt;67, 2, 3))</f>
        <v>2</v>
      </c>
      <c r="L2263">
        <f>SUM(ludnosc[[#This Row],[m_miasto]:[k_wies]])</f>
        <v>419037</v>
      </c>
    </row>
    <row r="2264" spans="1:12" x14ac:dyDescent="0.3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219711</v>
      </c>
      <c r="H2264">
        <f t="shared" si="71"/>
        <v>210397</v>
      </c>
      <c r="I2264">
        <f>IF(ludnosc[[#This Row],[liczba kobiet]]&gt;ludnosc[[#This Row],[liczba mezczyzn]], 1, 0)</f>
        <v>0</v>
      </c>
      <c r="J2264">
        <f>IF(AND(ludnosc[[#This Row],[czy kobiet wiecej]] = 1, I2263=0), 1, 0)</f>
        <v>0</v>
      </c>
      <c r="K2264">
        <f>IF(ludnosc[[#This Row],[wiek]]&lt;=18, 1, IF(ludnosc[[#This Row],[wiek]]&lt;67, 2, 3))</f>
        <v>2</v>
      </c>
      <c r="L2264">
        <f>SUM(ludnosc[[#This Row],[m_miasto]:[k_wies]])</f>
        <v>430108</v>
      </c>
    </row>
    <row r="2265" spans="1:12" x14ac:dyDescent="0.3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232270</v>
      </c>
      <c r="H2265">
        <f t="shared" si="71"/>
        <v>223938</v>
      </c>
      <c r="I2265">
        <f>IF(ludnosc[[#This Row],[liczba kobiet]]&gt;ludnosc[[#This Row],[liczba mezczyzn]], 1, 0)</f>
        <v>0</v>
      </c>
      <c r="J2265">
        <f>IF(AND(ludnosc[[#This Row],[czy kobiet wiecej]] = 1, I2264=0), 1, 0)</f>
        <v>0</v>
      </c>
      <c r="K2265">
        <f>IF(ludnosc[[#This Row],[wiek]]&lt;=18, 1, IF(ludnosc[[#This Row],[wiek]]&lt;67, 2, 3))</f>
        <v>2</v>
      </c>
      <c r="L2265">
        <f>SUM(ludnosc[[#This Row],[m_miasto]:[k_wies]])</f>
        <v>456208</v>
      </c>
    </row>
    <row r="2266" spans="1:12" x14ac:dyDescent="0.3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241900</v>
      </c>
      <c r="H2266">
        <f t="shared" si="71"/>
        <v>232100</v>
      </c>
      <c r="I2266">
        <f>IF(ludnosc[[#This Row],[liczba kobiet]]&gt;ludnosc[[#This Row],[liczba mezczyzn]], 1, 0)</f>
        <v>0</v>
      </c>
      <c r="J2266">
        <f>IF(AND(ludnosc[[#This Row],[czy kobiet wiecej]] = 1, I2265=0), 1, 0)</f>
        <v>0</v>
      </c>
      <c r="K2266">
        <f>IF(ludnosc[[#This Row],[wiek]]&lt;=18, 1, IF(ludnosc[[#This Row],[wiek]]&lt;67, 2, 3))</f>
        <v>2</v>
      </c>
      <c r="L2266">
        <f>SUM(ludnosc[[#This Row],[m_miasto]:[k_wies]])</f>
        <v>474000</v>
      </c>
    </row>
    <row r="2267" spans="1:12" x14ac:dyDescent="0.3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250342</v>
      </c>
      <c r="H2267">
        <f t="shared" si="71"/>
        <v>240962</v>
      </c>
      <c r="I2267">
        <f>IF(ludnosc[[#This Row],[liczba kobiet]]&gt;ludnosc[[#This Row],[liczba mezczyzn]], 1, 0)</f>
        <v>0</v>
      </c>
      <c r="J2267">
        <f>IF(AND(ludnosc[[#This Row],[czy kobiet wiecej]] = 1, I2266=0), 1, 0)</f>
        <v>0</v>
      </c>
      <c r="K2267">
        <f>IF(ludnosc[[#This Row],[wiek]]&lt;=18, 1, IF(ludnosc[[#This Row],[wiek]]&lt;67, 2, 3))</f>
        <v>2</v>
      </c>
      <c r="L2267">
        <f>SUM(ludnosc[[#This Row],[m_miasto]:[k_wies]])</f>
        <v>491304</v>
      </c>
    </row>
    <row r="2268" spans="1:12" x14ac:dyDescent="0.3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264972</v>
      </c>
      <c r="H2268">
        <f t="shared" si="71"/>
        <v>254547</v>
      </c>
      <c r="I2268">
        <f>IF(ludnosc[[#This Row],[liczba kobiet]]&gt;ludnosc[[#This Row],[liczba mezczyzn]], 1, 0)</f>
        <v>0</v>
      </c>
      <c r="J2268">
        <f>IF(AND(ludnosc[[#This Row],[czy kobiet wiecej]] = 1, I2267=0), 1, 0)</f>
        <v>0</v>
      </c>
      <c r="K2268">
        <f>IF(ludnosc[[#This Row],[wiek]]&lt;=18, 1, IF(ludnosc[[#This Row],[wiek]]&lt;67, 2, 3))</f>
        <v>2</v>
      </c>
      <c r="L2268">
        <f>SUM(ludnosc[[#This Row],[m_miasto]:[k_wies]])</f>
        <v>519519</v>
      </c>
    </row>
    <row r="2269" spans="1:12" x14ac:dyDescent="0.3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269954</v>
      </c>
      <c r="H2269">
        <f t="shared" si="71"/>
        <v>260614</v>
      </c>
      <c r="I2269">
        <f>IF(ludnosc[[#This Row],[liczba kobiet]]&gt;ludnosc[[#This Row],[liczba mezczyzn]], 1, 0)</f>
        <v>0</v>
      </c>
      <c r="J2269">
        <f>IF(AND(ludnosc[[#This Row],[czy kobiet wiecej]] = 1, I2268=0), 1, 0)</f>
        <v>0</v>
      </c>
      <c r="K2269">
        <f>IF(ludnosc[[#This Row],[wiek]]&lt;=18, 1, IF(ludnosc[[#This Row],[wiek]]&lt;67, 2, 3))</f>
        <v>2</v>
      </c>
      <c r="L2269">
        <f>SUM(ludnosc[[#This Row],[m_miasto]:[k_wies]])</f>
        <v>530568</v>
      </c>
    </row>
    <row r="2270" spans="1:12" x14ac:dyDescent="0.3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271343</v>
      </c>
      <c r="H2270">
        <f t="shared" si="71"/>
        <v>262630</v>
      </c>
      <c r="I2270">
        <f>IF(ludnosc[[#This Row],[liczba kobiet]]&gt;ludnosc[[#This Row],[liczba mezczyzn]], 1, 0)</f>
        <v>0</v>
      </c>
      <c r="J2270">
        <f>IF(AND(ludnosc[[#This Row],[czy kobiet wiecej]] = 1, I2269=0), 1, 0)</f>
        <v>0</v>
      </c>
      <c r="K2270">
        <f>IF(ludnosc[[#This Row],[wiek]]&lt;=18, 1, IF(ludnosc[[#This Row],[wiek]]&lt;67, 2, 3))</f>
        <v>2</v>
      </c>
      <c r="L2270">
        <f>SUM(ludnosc[[#This Row],[m_miasto]:[k_wies]])</f>
        <v>533973</v>
      </c>
    </row>
    <row r="2271" spans="1:12" x14ac:dyDescent="0.3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277978</v>
      </c>
      <c r="H2271">
        <f t="shared" si="71"/>
        <v>271184</v>
      </c>
      <c r="I2271">
        <f>IF(ludnosc[[#This Row],[liczba kobiet]]&gt;ludnosc[[#This Row],[liczba mezczyzn]], 1, 0)</f>
        <v>0</v>
      </c>
      <c r="J2271">
        <f>IF(AND(ludnosc[[#This Row],[czy kobiet wiecej]] = 1, I2270=0), 1, 0)</f>
        <v>0</v>
      </c>
      <c r="K2271">
        <f>IF(ludnosc[[#This Row],[wiek]]&lt;=18, 1, IF(ludnosc[[#This Row],[wiek]]&lt;67, 2, 3))</f>
        <v>2</v>
      </c>
      <c r="L2271">
        <f>SUM(ludnosc[[#This Row],[m_miasto]:[k_wies]])</f>
        <v>549162</v>
      </c>
    </row>
    <row r="2272" spans="1:12" x14ac:dyDescent="0.3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282635</v>
      </c>
      <c r="H2272">
        <f t="shared" si="71"/>
        <v>275341</v>
      </c>
      <c r="I2272">
        <f>IF(ludnosc[[#This Row],[liczba kobiet]]&gt;ludnosc[[#This Row],[liczba mezczyzn]], 1, 0)</f>
        <v>0</v>
      </c>
      <c r="J2272">
        <f>IF(AND(ludnosc[[#This Row],[czy kobiet wiecej]] = 1, I2271=0), 1, 0)</f>
        <v>0</v>
      </c>
      <c r="K2272">
        <f>IF(ludnosc[[#This Row],[wiek]]&lt;=18, 1, IF(ludnosc[[#This Row],[wiek]]&lt;67, 2, 3))</f>
        <v>2</v>
      </c>
      <c r="L2272">
        <f>SUM(ludnosc[[#This Row],[m_miasto]:[k_wies]])</f>
        <v>557976</v>
      </c>
    </row>
    <row r="2273" spans="1:12" x14ac:dyDescent="0.3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292695</v>
      </c>
      <c r="H2273">
        <f t="shared" si="71"/>
        <v>288045</v>
      </c>
      <c r="I2273">
        <f>IF(ludnosc[[#This Row],[liczba kobiet]]&gt;ludnosc[[#This Row],[liczba mezczyzn]], 1, 0)</f>
        <v>0</v>
      </c>
      <c r="J2273">
        <f>IF(AND(ludnosc[[#This Row],[czy kobiet wiecej]] = 1, I2272=0), 1, 0)</f>
        <v>0</v>
      </c>
      <c r="K2273">
        <f>IF(ludnosc[[#This Row],[wiek]]&lt;=18, 1, IF(ludnosc[[#This Row],[wiek]]&lt;67, 2, 3))</f>
        <v>2</v>
      </c>
      <c r="L2273">
        <f>SUM(ludnosc[[#This Row],[m_miasto]:[k_wies]])</f>
        <v>580740</v>
      </c>
    </row>
    <row r="2274" spans="1:12" x14ac:dyDescent="0.3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308345</v>
      </c>
      <c r="H2274">
        <f t="shared" si="71"/>
        <v>304137</v>
      </c>
      <c r="I2274">
        <f>IF(ludnosc[[#This Row],[liczba kobiet]]&gt;ludnosc[[#This Row],[liczba mezczyzn]], 1, 0)</f>
        <v>0</v>
      </c>
      <c r="J2274">
        <f>IF(AND(ludnosc[[#This Row],[czy kobiet wiecej]] = 1, I2273=0), 1, 0)</f>
        <v>0</v>
      </c>
      <c r="K2274">
        <f>IF(ludnosc[[#This Row],[wiek]]&lt;=18, 1, IF(ludnosc[[#This Row],[wiek]]&lt;67, 2, 3))</f>
        <v>2</v>
      </c>
      <c r="L2274">
        <f>SUM(ludnosc[[#This Row],[m_miasto]:[k_wies]])</f>
        <v>612482</v>
      </c>
    </row>
    <row r="2275" spans="1:12" x14ac:dyDescent="0.3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316769</v>
      </c>
      <c r="H2275">
        <f t="shared" si="71"/>
        <v>312839</v>
      </c>
      <c r="I2275">
        <f>IF(ludnosc[[#This Row],[liczba kobiet]]&gt;ludnosc[[#This Row],[liczba mezczyzn]], 1, 0)</f>
        <v>0</v>
      </c>
      <c r="J2275">
        <f>IF(AND(ludnosc[[#This Row],[czy kobiet wiecej]] = 1, I2274=0), 1, 0)</f>
        <v>0</v>
      </c>
      <c r="K2275">
        <f>IF(ludnosc[[#This Row],[wiek]]&lt;=18, 1, IF(ludnosc[[#This Row],[wiek]]&lt;67, 2, 3))</f>
        <v>2</v>
      </c>
      <c r="L2275">
        <f>SUM(ludnosc[[#This Row],[m_miasto]:[k_wies]])</f>
        <v>629608</v>
      </c>
    </row>
    <row r="2276" spans="1:12" x14ac:dyDescent="0.3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323594</v>
      </c>
      <c r="H2276">
        <f t="shared" si="71"/>
        <v>322522</v>
      </c>
      <c r="I2276">
        <f>IF(ludnosc[[#This Row],[liczba kobiet]]&gt;ludnosc[[#This Row],[liczba mezczyzn]], 1, 0)</f>
        <v>0</v>
      </c>
      <c r="J2276">
        <f>IF(AND(ludnosc[[#This Row],[czy kobiet wiecej]] = 1, I2275=0), 1, 0)</f>
        <v>0</v>
      </c>
      <c r="K2276">
        <f>IF(ludnosc[[#This Row],[wiek]]&lt;=18, 1, IF(ludnosc[[#This Row],[wiek]]&lt;67, 2, 3))</f>
        <v>2</v>
      </c>
      <c r="L2276">
        <f>SUM(ludnosc[[#This Row],[m_miasto]:[k_wies]])</f>
        <v>646116</v>
      </c>
    </row>
    <row r="2277" spans="1:12" x14ac:dyDescent="0.3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312722</v>
      </c>
      <c r="H2277">
        <f t="shared" si="71"/>
        <v>310916</v>
      </c>
      <c r="I2277">
        <f>IF(ludnosc[[#This Row],[liczba kobiet]]&gt;ludnosc[[#This Row],[liczba mezczyzn]], 1, 0)</f>
        <v>0</v>
      </c>
      <c r="J2277">
        <f>IF(AND(ludnosc[[#This Row],[czy kobiet wiecej]] = 1, I2276=0), 1, 0)</f>
        <v>0</v>
      </c>
      <c r="K2277">
        <f>IF(ludnosc[[#This Row],[wiek]]&lt;=18, 1, IF(ludnosc[[#This Row],[wiek]]&lt;67, 2, 3))</f>
        <v>2</v>
      </c>
      <c r="L2277">
        <f>SUM(ludnosc[[#This Row],[m_miasto]:[k_wies]])</f>
        <v>623638</v>
      </c>
    </row>
    <row r="2278" spans="1:12" x14ac:dyDescent="0.3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296788</v>
      </c>
      <c r="H2278">
        <f t="shared" si="71"/>
        <v>297985</v>
      </c>
      <c r="I2278">
        <f>IF(ludnosc[[#This Row],[liczba kobiet]]&gt;ludnosc[[#This Row],[liczba mezczyzn]], 1, 0)</f>
        <v>1</v>
      </c>
      <c r="J2278">
        <f>IF(AND(ludnosc[[#This Row],[czy kobiet wiecej]] = 1, I2277=0), 1, 0)</f>
        <v>1</v>
      </c>
      <c r="K2278">
        <f>IF(ludnosc[[#This Row],[wiek]]&lt;=18, 1, IF(ludnosc[[#This Row],[wiek]]&lt;67, 2, 3))</f>
        <v>2</v>
      </c>
      <c r="L2278">
        <f>SUM(ludnosc[[#This Row],[m_miasto]:[k_wies]])</f>
        <v>594773</v>
      </c>
    </row>
    <row r="2279" spans="1:12" x14ac:dyDescent="0.3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300220</v>
      </c>
      <c r="H2279">
        <f t="shared" si="71"/>
        <v>302986</v>
      </c>
      <c r="I2279">
        <f>IF(ludnosc[[#This Row],[liczba kobiet]]&gt;ludnosc[[#This Row],[liczba mezczyzn]], 1, 0)</f>
        <v>1</v>
      </c>
      <c r="J2279">
        <f>IF(AND(ludnosc[[#This Row],[czy kobiet wiecej]] = 1, I2278=0), 1, 0)</f>
        <v>0</v>
      </c>
      <c r="K2279">
        <f>IF(ludnosc[[#This Row],[wiek]]&lt;=18, 1, IF(ludnosc[[#This Row],[wiek]]&lt;67, 2, 3))</f>
        <v>2</v>
      </c>
      <c r="L2279">
        <f>SUM(ludnosc[[#This Row],[m_miasto]:[k_wies]])</f>
        <v>603206</v>
      </c>
    </row>
    <row r="2280" spans="1:12" x14ac:dyDescent="0.3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297283</v>
      </c>
      <c r="H2280">
        <f t="shared" si="71"/>
        <v>299181</v>
      </c>
      <c r="I2280">
        <f>IF(ludnosc[[#This Row],[liczba kobiet]]&gt;ludnosc[[#This Row],[liczba mezczyzn]], 1, 0)</f>
        <v>1</v>
      </c>
      <c r="J2280">
        <f>IF(AND(ludnosc[[#This Row],[czy kobiet wiecej]] = 1, I2279=0), 1, 0)</f>
        <v>0</v>
      </c>
      <c r="K2280">
        <f>IF(ludnosc[[#This Row],[wiek]]&lt;=18, 1, IF(ludnosc[[#This Row],[wiek]]&lt;67, 2, 3))</f>
        <v>2</v>
      </c>
      <c r="L2280">
        <f>SUM(ludnosc[[#This Row],[m_miasto]:[k_wies]])</f>
        <v>596464</v>
      </c>
    </row>
    <row r="2281" spans="1:12" x14ac:dyDescent="0.3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286310</v>
      </c>
      <c r="H2281">
        <f t="shared" si="71"/>
        <v>290538</v>
      </c>
      <c r="I2281">
        <f>IF(ludnosc[[#This Row],[liczba kobiet]]&gt;ludnosc[[#This Row],[liczba mezczyzn]], 1, 0)</f>
        <v>1</v>
      </c>
      <c r="J2281">
        <f>IF(AND(ludnosc[[#This Row],[czy kobiet wiecej]] = 1, I2280=0), 1, 0)</f>
        <v>0</v>
      </c>
      <c r="K2281">
        <f>IF(ludnosc[[#This Row],[wiek]]&lt;=18, 1, IF(ludnosc[[#This Row],[wiek]]&lt;67, 2, 3))</f>
        <v>2</v>
      </c>
      <c r="L2281">
        <f>SUM(ludnosc[[#This Row],[m_miasto]:[k_wies]])</f>
        <v>576848</v>
      </c>
    </row>
    <row r="2282" spans="1:12" x14ac:dyDescent="0.3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281990</v>
      </c>
      <c r="H2282">
        <f t="shared" si="71"/>
        <v>287176</v>
      </c>
      <c r="I2282">
        <f>IF(ludnosc[[#This Row],[liczba kobiet]]&gt;ludnosc[[#This Row],[liczba mezczyzn]], 1, 0)</f>
        <v>1</v>
      </c>
      <c r="J2282">
        <f>IF(AND(ludnosc[[#This Row],[czy kobiet wiecej]] = 1, I2281=0), 1, 0)</f>
        <v>0</v>
      </c>
      <c r="K2282">
        <f>IF(ludnosc[[#This Row],[wiek]]&lt;=18, 1, IF(ludnosc[[#This Row],[wiek]]&lt;67, 2, 3))</f>
        <v>2</v>
      </c>
      <c r="L2282">
        <f>SUM(ludnosc[[#This Row],[m_miasto]:[k_wies]])</f>
        <v>569166</v>
      </c>
    </row>
    <row r="2283" spans="1:12" x14ac:dyDescent="0.3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280086</v>
      </c>
      <c r="H2283">
        <f t="shared" si="71"/>
        <v>287744</v>
      </c>
      <c r="I2283">
        <f>IF(ludnosc[[#This Row],[liczba kobiet]]&gt;ludnosc[[#This Row],[liczba mezczyzn]], 1, 0)</f>
        <v>1</v>
      </c>
      <c r="J2283">
        <f>IF(AND(ludnosc[[#This Row],[czy kobiet wiecej]] = 1, I2282=0), 1, 0)</f>
        <v>0</v>
      </c>
      <c r="K2283">
        <f>IF(ludnosc[[#This Row],[wiek]]&lt;=18, 1, IF(ludnosc[[#This Row],[wiek]]&lt;67, 2, 3))</f>
        <v>2</v>
      </c>
      <c r="L2283">
        <f>SUM(ludnosc[[#This Row],[m_miasto]:[k_wies]])</f>
        <v>567830</v>
      </c>
    </row>
    <row r="2284" spans="1:12" x14ac:dyDescent="0.3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267941</v>
      </c>
      <c r="H2284">
        <f t="shared" si="71"/>
        <v>277033</v>
      </c>
      <c r="I2284">
        <f>IF(ludnosc[[#This Row],[liczba kobiet]]&gt;ludnosc[[#This Row],[liczba mezczyzn]], 1, 0)</f>
        <v>1</v>
      </c>
      <c r="J2284">
        <f>IF(AND(ludnosc[[#This Row],[czy kobiet wiecej]] = 1, I2283=0), 1, 0)</f>
        <v>0</v>
      </c>
      <c r="K2284">
        <f>IF(ludnosc[[#This Row],[wiek]]&lt;=18, 1, IF(ludnosc[[#This Row],[wiek]]&lt;67, 2, 3))</f>
        <v>2</v>
      </c>
      <c r="L2284">
        <f>SUM(ludnosc[[#This Row],[m_miasto]:[k_wies]])</f>
        <v>544974</v>
      </c>
    </row>
    <row r="2285" spans="1:12" x14ac:dyDescent="0.3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256246</v>
      </c>
      <c r="H2285">
        <f t="shared" si="71"/>
        <v>265672</v>
      </c>
      <c r="I2285">
        <f>IF(ludnosc[[#This Row],[liczba kobiet]]&gt;ludnosc[[#This Row],[liczba mezczyzn]], 1, 0)</f>
        <v>1</v>
      </c>
      <c r="J2285">
        <f>IF(AND(ludnosc[[#This Row],[czy kobiet wiecej]] = 1, I2284=0), 1, 0)</f>
        <v>0</v>
      </c>
      <c r="K2285">
        <f>IF(ludnosc[[#This Row],[wiek]]&lt;=18, 1, IF(ludnosc[[#This Row],[wiek]]&lt;67, 2, 3))</f>
        <v>2</v>
      </c>
      <c r="L2285">
        <f>SUM(ludnosc[[#This Row],[m_miasto]:[k_wies]])</f>
        <v>521918</v>
      </c>
    </row>
    <row r="2286" spans="1:12" x14ac:dyDescent="0.3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242982</v>
      </c>
      <c r="H2286">
        <f t="shared" si="71"/>
        <v>254921</v>
      </c>
      <c r="I2286">
        <f>IF(ludnosc[[#This Row],[liczba kobiet]]&gt;ludnosc[[#This Row],[liczba mezczyzn]], 1, 0)</f>
        <v>1</v>
      </c>
      <c r="J2286">
        <f>IF(AND(ludnosc[[#This Row],[czy kobiet wiecej]] = 1, I2285=0), 1, 0)</f>
        <v>0</v>
      </c>
      <c r="K2286">
        <f>IF(ludnosc[[#This Row],[wiek]]&lt;=18, 1, IF(ludnosc[[#This Row],[wiek]]&lt;67, 2, 3))</f>
        <v>2</v>
      </c>
      <c r="L2286">
        <f>SUM(ludnosc[[#This Row],[m_miasto]:[k_wies]])</f>
        <v>497903</v>
      </c>
    </row>
    <row r="2287" spans="1:12" x14ac:dyDescent="0.3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231461</v>
      </c>
      <c r="H2287">
        <f t="shared" si="71"/>
        <v>244345</v>
      </c>
      <c r="I2287">
        <f>IF(ludnosc[[#This Row],[liczba kobiet]]&gt;ludnosc[[#This Row],[liczba mezczyzn]], 1, 0)</f>
        <v>1</v>
      </c>
      <c r="J2287">
        <f>IF(AND(ludnosc[[#This Row],[czy kobiet wiecej]] = 1, I2286=0), 1, 0)</f>
        <v>0</v>
      </c>
      <c r="K2287">
        <f>IF(ludnosc[[#This Row],[wiek]]&lt;=18, 1, IF(ludnosc[[#This Row],[wiek]]&lt;67, 2, 3))</f>
        <v>2</v>
      </c>
      <c r="L2287">
        <f>SUM(ludnosc[[#This Row],[m_miasto]:[k_wies]])</f>
        <v>475806</v>
      </c>
    </row>
    <row r="2288" spans="1:12" x14ac:dyDescent="0.3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218709</v>
      </c>
      <c r="H2288">
        <f t="shared" si="71"/>
        <v>234588</v>
      </c>
      <c r="I2288">
        <f>IF(ludnosc[[#This Row],[liczba kobiet]]&gt;ludnosc[[#This Row],[liczba mezczyzn]], 1, 0)</f>
        <v>1</v>
      </c>
      <c r="J2288">
        <f>IF(AND(ludnosc[[#This Row],[czy kobiet wiecej]] = 1, I2287=0), 1, 0)</f>
        <v>0</v>
      </c>
      <c r="K2288">
        <f>IF(ludnosc[[#This Row],[wiek]]&lt;=18, 1, IF(ludnosc[[#This Row],[wiek]]&lt;67, 2, 3))</f>
        <v>2</v>
      </c>
      <c r="L2288">
        <f>SUM(ludnosc[[#This Row],[m_miasto]:[k_wies]])</f>
        <v>453297</v>
      </c>
    </row>
    <row r="2289" spans="1:12" x14ac:dyDescent="0.3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209809</v>
      </c>
      <c r="H2289">
        <f t="shared" si="71"/>
        <v>225675</v>
      </c>
      <c r="I2289">
        <f>IF(ludnosc[[#This Row],[liczba kobiet]]&gt;ludnosc[[#This Row],[liczba mezczyzn]], 1, 0)</f>
        <v>1</v>
      </c>
      <c r="J2289">
        <f>IF(AND(ludnosc[[#This Row],[czy kobiet wiecej]] = 1, I2288=0), 1, 0)</f>
        <v>0</v>
      </c>
      <c r="K2289">
        <f>IF(ludnosc[[#This Row],[wiek]]&lt;=18, 1, IF(ludnosc[[#This Row],[wiek]]&lt;67, 2, 3))</f>
        <v>2</v>
      </c>
      <c r="L2289">
        <f>SUM(ludnosc[[#This Row],[m_miasto]:[k_wies]])</f>
        <v>435484</v>
      </c>
    </row>
    <row r="2290" spans="1:12" x14ac:dyDescent="0.3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198239</v>
      </c>
      <c r="H2290">
        <f t="shared" si="71"/>
        <v>217053</v>
      </c>
      <c r="I2290">
        <f>IF(ludnosc[[#This Row],[liczba kobiet]]&gt;ludnosc[[#This Row],[liczba mezczyzn]], 1, 0)</f>
        <v>1</v>
      </c>
      <c r="J2290">
        <f>IF(AND(ludnosc[[#This Row],[czy kobiet wiecej]] = 1, I2289=0), 1, 0)</f>
        <v>0</v>
      </c>
      <c r="K2290">
        <f>IF(ludnosc[[#This Row],[wiek]]&lt;=18, 1, IF(ludnosc[[#This Row],[wiek]]&lt;67, 2, 3))</f>
        <v>2</v>
      </c>
      <c r="L2290">
        <f>SUM(ludnosc[[#This Row],[m_miasto]:[k_wies]])</f>
        <v>415292</v>
      </c>
    </row>
    <row r="2291" spans="1:12" x14ac:dyDescent="0.3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191679</v>
      </c>
      <c r="H2291">
        <f t="shared" si="71"/>
        <v>211922</v>
      </c>
      <c r="I2291">
        <f>IF(ludnosc[[#This Row],[liczba kobiet]]&gt;ludnosc[[#This Row],[liczba mezczyzn]], 1, 0)</f>
        <v>1</v>
      </c>
      <c r="J2291">
        <f>IF(AND(ludnosc[[#This Row],[czy kobiet wiecej]] = 1, I2290=0), 1, 0)</f>
        <v>0</v>
      </c>
      <c r="K2291">
        <f>IF(ludnosc[[#This Row],[wiek]]&lt;=18, 1, IF(ludnosc[[#This Row],[wiek]]&lt;67, 2, 3))</f>
        <v>3</v>
      </c>
      <c r="L2291">
        <f>SUM(ludnosc[[#This Row],[m_miasto]:[k_wies]])</f>
        <v>403601</v>
      </c>
    </row>
    <row r="2292" spans="1:12" x14ac:dyDescent="0.3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186211</v>
      </c>
      <c r="H2292">
        <f t="shared" si="71"/>
        <v>208735</v>
      </c>
      <c r="I2292">
        <f>IF(ludnosc[[#This Row],[liczba kobiet]]&gt;ludnosc[[#This Row],[liczba mezczyzn]], 1, 0)</f>
        <v>1</v>
      </c>
      <c r="J2292">
        <f>IF(AND(ludnosc[[#This Row],[czy kobiet wiecej]] = 1, I2291=0), 1, 0)</f>
        <v>0</v>
      </c>
      <c r="K2292">
        <f>IF(ludnosc[[#This Row],[wiek]]&lt;=18, 1, IF(ludnosc[[#This Row],[wiek]]&lt;67, 2, 3))</f>
        <v>3</v>
      </c>
      <c r="L2292">
        <f>SUM(ludnosc[[#This Row],[m_miasto]:[k_wies]])</f>
        <v>394946</v>
      </c>
    </row>
    <row r="2293" spans="1:12" x14ac:dyDescent="0.3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183242</v>
      </c>
      <c r="H2293">
        <f t="shared" si="71"/>
        <v>208587</v>
      </c>
      <c r="I2293">
        <f>IF(ludnosc[[#This Row],[liczba kobiet]]&gt;ludnosc[[#This Row],[liczba mezczyzn]], 1, 0)</f>
        <v>1</v>
      </c>
      <c r="J2293">
        <f>IF(AND(ludnosc[[#This Row],[czy kobiet wiecej]] = 1, I2292=0), 1, 0)</f>
        <v>0</v>
      </c>
      <c r="K2293">
        <f>IF(ludnosc[[#This Row],[wiek]]&lt;=18, 1, IF(ludnosc[[#This Row],[wiek]]&lt;67, 2, 3))</f>
        <v>3</v>
      </c>
      <c r="L2293">
        <f>SUM(ludnosc[[#This Row],[m_miasto]:[k_wies]])</f>
        <v>391829</v>
      </c>
    </row>
    <row r="2294" spans="1:12" x14ac:dyDescent="0.3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181203</v>
      </c>
      <c r="H2294">
        <f t="shared" si="71"/>
        <v>209386</v>
      </c>
      <c r="I2294">
        <f>IF(ludnosc[[#This Row],[liczba kobiet]]&gt;ludnosc[[#This Row],[liczba mezczyzn]], 1, 0)</f>
        <v>1</v>
      </c>
      <c r="J2294">
        <f>IF(AND(ludnosc[[#This Row],[czy kobiet wiecej]] = 1, I2293=0), 1, 0)</f>
        <v>0</v>
      </c>
      <c r="K2294">
        <f>IF(ludnosc[[#This Row],[wiek]]&lt;=18, 1, IF(ludnosc[[#This Row],[wiek]]&lt;67, 2, 3))</f>
        <v>3</v>
      </c>
      <c r="L2294">
        <f>SUM(ludnosc[[#This Row],[m_miasto]:[k_wies]])</f>
        <v>390589</v>
      </c>
    </row>
    <row r="2295" spans="1:12" x14ac:dyDescent="0.3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180455</v>
      </c>
      <c r="H2295">
        <f t="shared" si="71"/>
        <v>212228</v>
      </c>
      <c r="I2295">
        <f>IF(ludnosc[[#This Row],[liczba kobiet]]&gt;ludnosc[[#This Row],[liczba mezczyzn]], 1, 0)</f>
        <v>1</v>
      </c>
      <c r="J2295">
        <f>IF(AND(ludnosc[[#This Row],[czy kobiet wiecej]] = 1, I2294=0), 1, 0)</f>
        <v>0</v>
      </c>
      <c r="K2295">
        <f>IF(ludnosc[[#This Row],[wiek]]&lt;=18, 1, IF(ludnosc[[#This Row],[wiek]]&lt;67, 2, 3))</f>
        <v>3</v>
      </c>
      <c r="L2295">
        <f>SUM(ludnosc[[#This Row],[m_miasto]:[k_wies]])</f>
        <v>392683</v>
      </c>
    </row>
    <row r="2296" spans="1:12" x14ac:dyDescent="0.3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178431</v>
      </c>
      <c r="H2296">
        <f t="shared" si="71"/>
        <v>215160</v>
      </c>
      <c r="I2296">
        <f>IF(ludnosc[[#This Row],[liczba kobiet]]&gt;ludnosc[[#This Row],[liczba mezczyzn]], 1, 0)</f>
        <v>1</v>
      </c>
      <c r="J2296">
        <f>IF(AND(ludnosc[[#This Row],[czy kobiet wiecej]] = 1, I2295=0), 1, 0)</f>
        <v>0</v>
      </c>
      <c r="K2296">
        <f>IF(ludnosc[[#This Row],[wiek]]&lt;=18, 1, IF(ludnosc[[#This Row],[wiek]]&lt;67, 2, 3))</f>
        <v>3</v>
      </c>
      <c r="L2296">
        <f>SUM(ludnosc[[#This Row],[m_miasto]:[k_wies]])</f>
        <v>393591</v>
      </c>
    </row>
    <row r="2297" spans="1:12" x14ac:dyDescent="0.3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174407</v>
      </c>
      <c r="H2297">
        <f t="shared" si="71"/>
        <v>214455</v>
      </c>
      <c r="I2297">
        <f>IF(ludnosc[[#This Row],[liczba kobiet]]&gt;ludnosc[[#This Row],[liczba mezczyzn]], 1, 0)</f>
        <v>1</v>
      </c>
      <c r="J2297">
        <f>IF(AND(ludnosc[[#This Row],[czy kobiet wiecej]] = 1, I2296=0), 1, 0)</f>
        <v>0</v>
      </c>
      <c r="K2297">
        <f>IF(ludnosc[[#This Row],[wiek]]&lt;=18, 1, IF(ludnosc[[#This Row],[wiek]]&lt;67, 2, 3))</f>
        <v>3</v>
      </c>
      <c r="L2297">
        <f>SUM(ludnosc[[#This Row],[m_miasto]:[k_wies]])</f>
        <v>388862</v>
      </c>
    </row>
    <row r="2298" spans="1:12" x14ac:dyDescent="0.3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173972</v>
      </c>
      <c r="H2298">
        <f t="shared" si="71"/>
        <v>220128</v>
      </c>
      <c r="I2298">
        <f>IF(ludnosc[[#This Row],[liczba kobiet]]&gt;ludnosc[[#This Row],[liczba mezczyzn]], 1, 0)</f>
        <v>1</v>
      </c>
      <c r="J2298">
        <f>IF(AND(ludnosc[[#This Row],[czy kobiet wiecej]] = 1, I2297=0), 1, 0)</f>
        <v>0</v>
      </c>
      <c r="K2298">
        <f>IF(ludnosc[[#This Row],[wiek]]&lt;=18, 1, IF(ludnosc[[#This Row],[wiek]]&lt;67, 2, 3))</f>
        <v>3</v>
      </c>
      <c r="L2298">
        <f>SUM(ludnosc[[#This Row],[m_miasto]:[k_wies]])</f>
        <v>394100</v>
      </c>
    </row>
    <row r="2299" spans="1:12" x14ac:dyDescent="0.3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175897</v>
      </c>
      <c r="H2299">
        <f t="shared" si="71"/>
        <v>229912</v>
      </c>
      <c r="I2299">
        <f>IF(ludnosc[[#This Row],[liczba kobiet]]&gt;ludnosc[[#This Row],[liczba mezczyzn]], 1, 0)</f>
        <v>1</v>
      </c>
      <c r="J2299">
        <f>IF(AND(ludnosc[[#This Row],[czy kobiet wiecej]] = 1, I2298=0), 1, 0)</f>
        <v>0</v>
      </c>
      <c r="K2299">
        <f>IF(ludnosc[[#This Row],[wiek]]&lt;=18, 1, IF(ludnosc[[#This Row],[wiek]]&lt;67, 2, 3))</f>
        <v>3</v>
      </c>
      <c r="L2299">
        <f>SUM(ludnosc[[#This Row],[m_miasto]:[k_wies]])</f>
        <v>405809</v>
      </c>
    </row>
    <row r="2300" spans="1:12" x14ac:dyDescent="0.3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179131</v>
      </c>
      <c r="H2300">
        <f t="shared" si="71"/>
        <v>240521</v>
      </c>
      <c r="I2300">
        <f>IF(ludnosc[[#This Row],[liczba kobiet]]&gt;ludnosc[[#This Row],[liczba mezczyzn]], 1, 0)</f>
        <v>1</v>
      </c>
      <c r="J2300">
        <f>IF(AND(ludnosc[[#This Row],[czy kobiet wiecej]] = 1, I2299=0), 1, 0)</f>
        <v>0</v>
      </c>
      <c r="K2300">
        <f>IF(ludnosc[[#This Row],[wiek]]&lt;=18, 1, IF(ludnosc[[#This Row],[wiek]]&lt;67, 2, 3))</f>
        <v>3</v>
      </c>
      <c r="L2300">
        <f>SUM(ludnosc[[#This Row],[m_miasto]:[k_wies]])</f>
        <v>419652</v>
      </c>
    </row>
    <row r="2301" spans="1:12" x14ac:dyDescent="0.3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175905</v>
      </c>
      <c r="H2301">
        <f t="shared" si="71"/>
        <v>243903</v>
      </c>
      <c r="I2301">
        <f>IF(ludnosc[[#This Row],[liczba kobiet]]&gt;ludnosc[[#This Row],[liczba mezczyzn]], 1, 0)</f>
        <v>1</v>
      </c>
      <c r="J2301">
        <f>IF(AND(ludnosc[[#This Row],[czy kobiet wiecej]] = 1, I2300=0), 1, 0)</f>
        <v>0</v>
      </c>
      <c r="K2301">
        <f>IF(ludnosc[[#This Row],[wiek]]&lt;=18, 1, IF(ludnosc[[#This Row],[wiek]]&lt;67, 2, 3))</f>
        <v>3</v>
      </c>
      <c r="L2301">
        <f>SUM(ludnosc[[#This Row],[m_miasto]:[k_wies]])</f>
        <v>419808</v>
      </c>
    </row>
    <row r="2302" spans="1:12" x14ac:dyDescent="0.3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168549</v>
      </c>
      <c r="H2302">
        <f t="shared" si="71"/>
        <v>242520</v>
      </c>
      <c r="I2302">
        <f>IF(ludnosc[[#This Row],[liczba kobiet]]&gt;ludnosc[[#This Row],[liczba mezczyzn]], 1, 0)</f>
        <v>1</v>
      </c>
      <c r="J2302">
        <f>IF(AND(ludnosc[[#This Row],[czy kobiet wiecej]] = 1, I2301=0), 1, 0)</f>
        <v>0</v>
      </c>
      <c r="K2302">
        <f>IF(ludnosc[[#This Row],[wiek]]&lt;=18, 1, IF(ludnosc[[#This Row],[wiek]]&lt;67, 2, 3))</f>
        <v>3</v>
      </c>
      <c r="L2302">
        <f>SUM(ludnosc[[#This Row],[m_miasto]:[k_wies]])</f>
        <v>411069</v>
      </c>
    </row>
    <row r="2303" spans="1:12" x14ac:dyDescent="0.3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156934</v>
      </c>
      <c r="H2303">
        <f t="shared" si="71"/>
        <v>233355</v>
      </c>
      <c r="I2303">
        <f>IF(ludnosc[[#This Row],[liczba kobiet]]&gt;ludnosc[[#This Row],[liczba mezczyzn]], 1, 0)</f>
        <v>1</v>
      </c>
      <c r="J2303">
        <f>IF(AND(ludnosc[[#This Row],[czy kobiet wiecej]] = 1, I2302=0), 1, 0)</f>
        <v>0</v>
      </c>
      <c r="K2303">
        <f>IF(ludnosc[[#This Row],[wiek]]&lt;=18, 1, IF(ludnosc[[#This Row],[wiek]]&lt;67, 2, 3))</f>
        <v>3</v>
      </c>
      <c r="L2303">
        <f>SUM(ludnosc[[#This Row],[m_miasto]:[k_wies]])</f>
        <v>390289</v>
      </c>
    </row>
    <row r="2304" spans="1:12" x14ac:dyDescent="0.3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147676</v>
      </c>
      <c r="H2304">
        <f t="shared" si="71"/>
        <v>228178</v>
      </c>
      <c r="I2304">
        <f>IF(ludnosc[[#This Row],[liczba kobiet]]&gt;ludnosc[[#This Row],[liczba mezczyzn]], 1, 0)</f>
        <v>1</v>
      </c>
      <c r="J2304">
        <f>IF(AND(ludnosc[[#This Row],[czy kobiet wiecej]] = 1, I2303=0), 1, 0)</f>
        <v>0</v>
      </c>
      <c r="K2304">
        <f>IF(ludnosc[[#This Row],[wiek]]&lt;=18, 1, IF(ludnosc[[#This Row],[wiek]]&lt;67, 2, 3))</f>
        <v>3</v>
      </c>
      <c r="L2304">
        <f>SUM(ludnosc[[#This Row],[m_miasto]:[k_wies]])</f>
        <v>375854</v>
      </c>
    </row>
    <row r="2305" spans="1:12" x14ac:dyDescent="0.3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130840</v>
      </c>
      <c r="H2305">
        <f t="shared" si="71"/>
        <v>211767</v>
      </c>
      <c r="I2305">
        <f>IF(ludnosc[[#This Row],[liczba kobiet]]&gt;ludnosc[[#This Row],[liczba mezczyzn]], 1, 0)</f>
        <v>1</v>
      </c>
      <c r="J2305">
        <f>IF(AND(ludnosc[[#This Row],[czy kobiet wiecej]] = 1, I2304=0), 1, 0)</f>
        <v>0</v>
      </c>
      <c r="K2305">
        <f>IF(ludnosc[[#This Row],[wiek]]&lt;=18, 1, IF(ludnosc[[#This Row],[wiek]]&lt;67, 2, 3))</f>
        <v>3</v>
      </c>
      <c r="L2305">
        <f>SUM(ludnosc[[#This Row],[m_miasto]:[k_wies]])</f>
        <v>342607</v>
      </c>
    </row>
    <row r="2306" spans="1:12" x14ac:dyDescent="0.3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118726</v>
      </c>
      <c r="H2306">
        <f t="shared" si="71"/>
        <v>201258</v>
      </c>
      <c r="I2306">
        <f>IF(ludnosc[[#This Row],[liczba kobiet]]&gt;ludnosc[[#This Row],[liczba mezczyzn]], 1, 0)</f>
        <v>1</v>
      </c>
      <c r="J2306">
        <f>IF(AND(ludnosc[[#This Row],[czy kobiet wiecej]] = 1, I2305=0), 1, 0)</f>
        <v>0</v>
      </c>
      <c r="K2306">
        <f>IF(ludnosc[[#This Row],[wiek]]&lt;=18, 1, IF(ludnosc[[#This Row],[wiek]]&lt;67, 2, 3))</f>
        <v>3</v>
      </c>
      <c r="L2306">
        <f>SUM(ludnosc[[#This Row],[m_miasto]:[k_wies]])</f>
        <v>319984</v>
      </c>
    </row>
    <row r="2307" spans="1:12" x14ac:dyDescent="0.3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C2307+E2307</f>
        <v>105796</v>
      </c>
      <c r="H2307">
        <f t="shared" ref="H2307:H2370" si="73">D2307+F2307</f>
        <v>187987</v>
      </c>
      <c r="I2307">
        <f>IF(ludnosc[[#This Row],[liczba kobiet]]&gt;ludnosc[[#This Row],[liczba mezczyzn]], 1, 0)</f>
        <v>1</v>
      </c>
      <c r="J2307">
        <f>IF(AND(ludnosc[[#This Row],[czy kobiet wiecej]] = 1, I2306=0), 1, 0)</f>
        <v>0</v>
      </c>
      <c r="K2307">
        <f>IF(ludnosc[[#This Row],[wiek]]&lt;=18, 1, IF(ludnosc[[#This Row],[wiek]]&lt;67, 2, 3))</f>
        <v>3</v>
      </c>
      <c r="L2307">
        <f>SUM(ludnosc[[#This Row],[m_miasto]:[k_wies]])</f>
        <v>293783</v>
      </c>
    </row>
    <row r="2308" spans="1:12" x14ac:dyDescent="0.3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92974</v>
      </c>
      <c r="H2308">
        <f t="shared" si="73"/>
        <v>174663</v>
      </c>
      <c r="I2308">
        <f>IF(ludnosc[[#This Row],[liczba kobiet]]&gt;ludnosc[[#This Row],[liczba mezczyzn]], 1, 0)</f>
        <v>1</v>
      </c>
      <c r="J2308">
        <f>IF(AND(ludnosc[[#This Row],[czy kobiet wiecej]] = 1, I2307=0), 1, 0)</f>
        <v>0</v>
      </c>
      <c r="K2308">
        <f>IF(ludnosc[[#This Row],[wiek]]&lt;=18, 1, IF(ludnosc[[#This Row],[wiek]]&lt;67, 2, 3))</f>
        <v>3</v>
      </c>
      <c r="L2308">
        <f>SUM(ludnosc[[#This Row],[m_miasto]:[k_wies]])</f>
        <v>267637</v>
      </c>
    </row>
    <row r="2309" spans="1:12" x14ac:dyDescent="0.3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79365</v>
      </c>
      <c r="H2309">
        <f t="shared" si="73"/>
        <v>155091</v>
      </c>
      <c r="I2309">
        <f>IF(ludnosc[[#This Row],[liczba kobiet]]&gt;ludnosc[[#This Row],[liczba mezczyzn]], 1, 0)</f>
        <v>1</v>
      </c>
      <c r="J2309">
        <f>IF(AND(ludnosc[[#This Row],[czy kobiet wiecej]] = 1, I2308=0), 1, 0)</f>
        <v>0</v>
      </c>
      <c r="K2309">
        <f>IF(ludnosc[[#This Row],[wiek]]&lt;=18, 1, IF(ludnosc[[#This Row],[wiek]]&lt;67, 2, 3))</f>
        <v>3</v>
      </c>
      <c r="L2309">
        <f>SUM(ludnosc[[#This Row],[m_miasto]:[k_wies]])</f>
        <v>234456</v>
      </c>
    </row>
    <row r="2310" spans="1:12" x14ac:dyDescent="0.3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66454</v>
      </c>
      <c r="H2310">
        <f t="shared" si="73"/>
        <v>137351</v>
      </c>
      <c r="I2310">
        <f>IF(ludnosc[[#This Row],[liczba kobiet]]&gt;ludnosc[[#This Row],[liczba mezczyzn]], 1, 0)</f>
        <v>1</v>
      </c>
      <c r="J2310">
        <f>IF(AND(ludnosc[[#This Row],[czy kobiet wiecej]] = 1, I2309=0), 1, 0)</f>
        <v>0</v>
      </c>
      <c r="K2310">
        <f>IF(ludnosc[[#This Row],[wiek]]&lt;=18, 1, IF(ludnosc[[#This Row],[wiek]]&lt;67, 2, 3))</f>
        <v>3</v>
      </c>
      <c r="L2310">
        <f>SUM(ludnosc[[#This Row],[m_miasto]:[k_wies]])</f>
        <v>203805</v>
      </c>
    </row>
    <row r="2311" spans="1:12" x14ac:dyDescent="0.3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56207</v>
      </c>
      <c r="H2311">
        <f t="shared" si="73"/>
        <v>121422</v>
      </c>
      <c r="I2311">
        <f>IF(ludnosc[[#This Row],[liczba kobiet]]&gt;ludnosc[[#This Row],[liczba mezczyzn]], 1, 0)</f>
        <v>1</v>
      </c>
      <c r="J2311">
        <f>IF(AND(ludnosc[[#This Row],[czy kobiet wiecej]] = 1, I2310=0), 1, 0)</f>
        <v>0</v>
      </c>
      <c r="K2311">
        <f>IF(ludnosc[[#This Row],[wiek]]&lt;=18, 1, IF(ludnosc[[#This Row],[wiek]]&lt;67, 2, 3))</f>
        <v>3</v>
      </c>
      <c r="L2311">
        <f>SUM(ludnosc[[#This Row],[m_miasto]:[k_wies]])</f>
        <v>177629</v>
      </c>
    </row>
    <row r="2312" spans="1:12" x14ac:dyDescent="0.3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44879</v>
      </c>
      <c r="H2312">
        <f t="shared" si="73"/>
        <v>102682</v>
      </c>
      <c r="I2312">
        <f>IF(ludnosc[[#This Row],[liczba kobiet]]&gt;ludnosc[[#This Row],[liczba mezczyzn]], 1, 0)</f>
        <v>1</v>
      </c>
      <c r="J2312">
        <f>IF(AND(ludnosc[[#This Row],[czy kobiet wiecej]] = 1, I2311=0), 1, 0)</f>
        <v>0</v>
      </c>
      <c r="K2312">
        <f>IF(ludnosc[[#This Row],[wiek]]&lt;=18, 1, IF(ludnosc[[#This Row],[wiek]]&lt;67, 2, 3))</f>
        <v>3</v>
      </c>
      <c r="L2312">
        <f>SUM(ludnosc[[#This Row],[m_miasto]:[k_wies]])</f>
        <v>147561</v>
      </c>
    </row>
    <row r="2313" spans="1:12" x14ac:dyDescent="0.3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34407</v>
      </c>
      <c r="H2313">
        <f t="shared" si="73"/>
        <v>83751</v>
      </c>
      <c r="I2313">
        <f>IF(ludnosc[[#This Row],[liczba kobiet]]&gt;ludnosc[[#This Row],[liczba mezczyzn]], 1, 0)</f>
        <v>1</v>
      </c>
      <c r="J2313">
        <f>IF(AND(ludnosc[[#This Row],[czy kobiet wiecej]] = 1, I2312=0), 1, 0)</f>
        <v>0</v>
      </c>
      <c r="K2313">
        <f>IF(ludnosc[[#This Row],[wiek]]&lt;=18, 1, IF(ludnosc[[#This Row],[wiek]]&lt;67, 2, 3))</f>
        <v>3</v>
      </c>
      <c r="L2313">
        <f>SUM(ludnosc[[#This Row],[m_miasto]:[k_wies]])</f>
        <v>118158</v>
      </c>
    </row>
    <row r="2314" spans="1:12" x14ac:dyDescent="0.3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20651</v>
      </c>
      <c r="H2314">
        <f t="shared" si="73"/>
        <v>53537</v>
      </c>
      <c r="I2314">
        <f>IF(ludnosc[[#This Row],[liczba kobiet]]&gt;ludnosc[[#This Row],[liczba mezczyzn]], 1, 0)</f>
        <v>1</v>
      </c>
      <c r="J2314">
        <f>IF(AND(ludnosc[[#This Row],[czy kobiet wiecej]] = 1, I2313=0), 1, 0)</f>
        <v>0</v>
      </c>
      <c r="K2314">
        <f>IF(ludnosc[[#This Row],[wiek]]&lt;=18, 1, IF(ludnosc[[#This Row],[wiek]]&lt;67, 2, 3))</f>
        <v>3</v>
      </c>
      <c r="L2314">
        <f>SUM(ludnosc[[#This Row],[m_miasto]:[k_wies]])</f>
        <v>74188</v>
      </c>
    </row>
    <row r="2315" spans="1:12" x14ac:dyDescent="0.3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16772</v>
      </c>
      <c r="H2315">
        <f t="shared" si="73"/>
        <v>46372</v>
      </c>
      <c r="I2315">
        <f>IF(ludnosc[[#This Row],[liczba kobiet]]&gt;ludnosc[[#This Row],[liczba mezczyzn]], 1, 0)</f>
        <v>1</v>
      </c>
      <c r="J2315">
        <f>IF(AND(ludnosc[[#This Row],[czy kobiet wiecej]] = 1, I2314=0), 1, 0)</f>
        <v>0</v>
      </c>
      <c r="K2315">
        <f>IF(ludnosc[[#This Row],[wiek]]&lt;=18, 1, IF(ludnosc[[#This Row],[wiek]]&lt;67, 2, 3))</f>
        <v>3</v>
      </c>
      <c r="L2315">
        <f>SUM(ludnosc[[#This Row],[m_miasto]:[k_wies]])</f>
        <v>63144</v>
      </c>
    </row>
    <row r="2316" spans="1:12" x14ac:dyDescent="0.3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13223</v>
      </c>
      <c r="H2316">
        <f t="shared" si="73"/>
        <v>38576</v>
      </c>
      <c r="I2316">
        <f>IF(ludnosc[[#This Row],[liczba kobiet]]&gt;ludnosc[[#This Row],[liczba mezczyzn]], 1, 0)</f>
        <v>1</v>
      </c>
      <c r="J2316">
        <f>IF(AND(ludnosc[[#This Row],[czy kobiet wiecej]] = 1, I2315=0), 1, 0)</f>
        <v>0</v>
      </c>
      <c r="K2316">
        <f>IF(ludnosc[[#This Row],[wiek]]&lt;=18, 1, IF(ludnosc[[#This Row],[wiek]]&lt;67, 2, 3))</f>
        <v>3</v>
      </c>
      <c r="L2316">
        <f>SUM(ludnosc[[#This Row],[m_miasto]:[k_wies]])</f>
        <v>51799</v>
      </c>
    </row>
    <row r="2317" spans="1:12" x14ac:dyDescent="0.3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10251</v>
      </c>
      <c r="H2317">
        <f t="shared" si="73"/>
        <v>32066</v>
      </c>
      <c r="I2317">
        <f>IF(ludnosc[[#This Row],[liczba kobiet]]&gt;ludnosc[[#This Row],[liczba mezczyzn]], 1, 0)</f>
        <v>1</v>
      </c>
      <c r="J2317">
        <f>IF(AND(ludnosc[[#This Row],[czy kobiet wiecej]] = 1, I2316=0), 1, 0)</f>
        <v>0</v>
      </c>
      <c r="K2317">
        <f>IF(ludnosc[[#This Row],[wiek]]&lt;=18, 1, IF(ludnosc[[#This Row],[wiek]]&lt;67, 2, 3))</f>
        <v>3</v>
      </c>
      <c r="L2317">
        <f>SUM(ludnosc[[#This Row],[m_miasto]:[k_wies]])</f>
        <v>42317</v>
      </c>
    </row>
    <row r="2318" spans="1:12" x14ac:dyDescent="0.3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8524</v>
      </c>
      <c r="H2318">
        <f t="shared" si="73"/>
        <v>28456</v>
      </c>
      <c r="I2318">
        <f>IF(ludnosc[[#This Row],[liczba kobiet]]&gt;ludnosc[[#This Row],[liczba mezczyzn]], 1, 0)</f>
        <v>1</v>
      </c>
      <c r="J2318">
        <f>IF(AND(ludnosc[[#This Row],[czy kobiet wiecej]] = 1, I2317=0), 1, 0)</f>
        <v>0</v>
      </c>
      <c r="K2318">
        <f>IF(ludnosc[[#This Row],[wiek]]&lt;=18, 1, IF(ludnosc[[#This Row],[wiek]]&lt;67, 2, 3))</f>
        <v>3</v>
      </c>
      <c r="L2318">
        <f>SUM(ludnosc[[#This Row],[m_miasto]:[k_wies]])</f>
        <v>36980</v>
      </c>
    </row>
    <row r="2319" spans="1:12" x14ac:dyDescent="0.3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6749</v>
      </c>
      <c r="H2319">
        <f t="shared" si="73"/>
        <v>24335</v>
      </c>
      <c r="I2319">
        <f>IF(ludnosc[[#This Row],[liczba kobiet]]&gt;ludnosc[[#This Row],[liczba mezczyzn]], 1, 0)</f>
        <v>1</v>
      </c>
      <c r="J2319">
        <f>IF(AND(ludnosc[[#This Row],[czy kobiet wiecej]] = 1, I2318=0), 1, 0)</f>
        <v>0</v>
      </c>
      <c r="K2319">
        <f>IF(ludnosc[[#This Row],[wiek]]&lt;=18, 1, IF(ludnosc[[#This Row],[wiek]]&lt;67, 2, 3))</f>
        <v>3</v>
      </c>
      <c r="L2319">
        <f>SUM(ludnosc[[#This Row],[m_miasto]:[k_wies]])</f>
        <v>31084</v>
      </c>
    </row>
    <row r="2320" spans="1:12" x14ac:dyDescent="0.3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5028</v>
      </c>
      <c r="H2320">
        <f t="shared" si="73"/>
        <v>19494</v>
      </c>
      <c r="I2320">
        <f>IF(ludnosc[[#This Row],[liczba kobiet]]&gt;ludnosc[[#This Row],[liczba mezczyzn]], 1, 0)</f>
        <v>1</v>
      </c>
      <c r="J2320">
        <f>IF(AND(ludnosc[[#This Row],[czy kobiet wiecej]] = 1, I2319=0), 1, 0)</f>
        <v>0</v>
      </c>
      <c r="K2320">
        <f>IF(ludnosc[[#This Row],[wiek]]&lt;=18, 1, IF(ludnosc[[#This Row],[wiek]]&lt;67, 2, 3))</f>
        <v>3</v>
      </c>
      <c r="L2320">
        <f>SUM(ludnosc[[#This Row],[m_miasto]:[k_wies]])</f>
        <v>24522</v>
      </c>
    </row>
    <row r="2321" spans="1:12" x14ac:dyDescent="0.3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3639</v>
      </c>
      <c r="H2321">
        <f t="shared" si="73"/>
        <v>15139</v>
      </c>
      <c r="I2321">
        <f>IF(ludnosc[[#This Row],[liczba kobiet]]&gt;ludnosc[[#This Row],[liczba mezczyzn]], 1, 0)</f>
        <v>1</v>
      </c>
      <c r="J2321">
        <f>IF(AND(ludnosc[[#This Row],[czy kobiet wiecej]] = 1, I2320=0), 1, 0)</f>
        <v>0</v>
      </c>
      <c r="K2321">
        <f>IF(ludnosc[[#This Row],[wiek]]&lt;=18, 1, IF(ludnosc[[#This Row],[wiek]]&lt;67, 2, 3))</f>
        <v>3</v>
      </c>
      <c r="L2321">
        <f>SUM(ludnosc[[#This Row],[m_miasto]:[k_wies]])</f>
        <v>18778</v>
      </c>
    </row>
    <row r="2322" spans="1:12" x14ac:dyDescent="0.3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2589</v>
      </c>
      <c r="H2322">
        <f t="shared" si="73"/>
        <v>11454</v>
      </c>
      <c r="I2322">
        <f>IF(ludnosc[[#This Row],[liczba kobiet]]&gt;ludnosc[[#This Row],[liczba mezczyzn]], 1, 0)</f>
        <v>1</v>
      </c>
      <c r="J2322">
        <f>IF(AND(ludnosc[[#This Row],[czy kobiet wiecej]] = 1, I2321=0), 1, 0)</f>
        <v>0</v>
      </c>
      <c r="K2322">
        <f>IF(ludnosc[[#This Row],[wiek]]&lt;=18, 1, IF(ludnosc[[#This Row],[wiek]]&lt;67, 2, 3))</f>
        <v>3</v>
      </c>
      <c r="L2322">
        <f>SUM(ludnosc[[#This Row],[m_miasto]:[k_wies]])</f>
        <v>14043</v>
      </c>
    </row>
    <row r="2323" spans="1:12" x14ac:dyDescent="0.3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1781</v>
      </c>
      <c r="H2323">
        <f t="shared" si="73"/>
        <v>8454</v>
      </c>
      <c r="I2323">
        <f>IF(ludnosc[[#This Row],[liczba kobiet]]&gt;ludnosc[[#This Row],[liczba mezczyzn]], 1, 0)</f>
        <v>1</v>
      </c>
      <c r="J2323">
        <f>IF(AND(ludnosc[[#This Row],[czy kobiet wiecej]] = 1, I2322=0), 1, 0)</f>
        <v>0</v>
      </c>
      <c r="K2323">
        <f>IF(ludnosc[[#This Row],[wiek]]&lt;=18, 1, IF(ludnosc[[#This Row],[wiek]]&lt;67, 2, 3))</f>
        <v>3</v>
      </c>
      <c r="L2323">
        <f>SUM(ludnosc[[#This Row],[m_miasto]:[k_wies]])</f>
        <v>10235</v>
      </c>
    </row>
    <row r="2324" spans="1:12" x14ac:dyDescent="0.3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3064</v>
      </c>
      <c r="H2324">
        <f t="shared" si="73"/>
        <v>17683</v>
      </c>
      <c r="I2324">
        <f>IF(ludnosc[[#This Row],[liczba kobiet]]&gt;ludnosc[[#This Row],[liczba mezczyzn]], 1, 0)</f>
        <v>1</v>
      </c>
      <c r="J2324">
        <f>IF(AND(ludnosc[[#This Row],[czy kobiet wiecej]] = 1, I2323=0), 1, 0)</f>
        <v>0</v>
      </c>
      <c r="K2324">
        <f>IF(ludnosc[[#This Row],[wiek]]&lt;=18, 1, IF(ludnosc[[#This Row],[wiek]]&lt;67, 2, 3))</f>
        <v>3</v>
      </c>
      <c r="L2324">
        <f>SUM(ludnosc[[#This Row],[m_miasto]:[k_wies]])</f>
        <v>20747</v>
      </c>
    </row>
    <row r="2325" spans="1:12" x14ac:dyDescent="0.3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141604</v>
      </c>
      <c r="H2325">
        <f t="shared" si="73"/>
        <v>133468</v>
      </c>
      <c r="I2325">
        <f>IF(ludnosc[[#This Row],[liczba kobiet]]&gt;ludnosc[[#This Row],[liczba mezczyzn]], 1, 0)</f>
        <v>0</v>
      </c>
      <c r="J2325">
        <f>IF(AND(ludnosc[[#This Row],[czy kobiet wiecej]] = 1, I2324=0), 1, 0)</f>
        <v>0</v>
      </c>
      <c r="K2325">
        <f>IF(ludnosc[[#This Row],[wiek]]&lt;=18, 1, IF(ludnosc[[#This Row],[wiek]]&lt;67, 2, 3))</f>
        <v>1</v>
      </c>
      <c r="L2325">
        <f>SUM(ludnosc[[#This Row],[m_miasto]:[k_wies]])</f>
        <v>275072</v>
      </c>
    </row>
    <row r="2326" spans="1:12" x14ac:dyDescent="0.3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142779</v>
      </c>
      <c r="H2326">
        <f t="shared" si="73"/>
        <v>134616</v>
      </c>
      <c r="I2326">
        <f>IF(ludnosc[[#This Row],[liczba kobiet]]&gt;ludnosc[[#This Row],[liczba mezczyzn]], 1, 0)</f>
        <v>0</v>
      </c>
      <c r="J2326">
        <f>IF(AND(ludnosc[[#This Row],[czy kobiet wiecej]] = 1, I2325=0), 1, 0)</f>
        <v>0</v>
      </c>
      <c r="K2326">
        <f>IF(ludnosc[[#This Row],[wiek]]&lt;=18, 1, IF(ludnosc[[#This Row],[wiek]]&lt;67, 2, 3))</f>
        <v>1</v>
      </c>
      <c r="L2326">
        <f>SUM(ludnosc[[#This Row],[m_miasto]:[k_wies]])</f>
        <v>277395</v>
      </c>
    </row>
    <row r="2327" spans="1:12" x14ac:dyDescent="0.3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143919</v>
      </c>
      <c r="H2327">
        <f t="shared" si="73"/>
        <v>135714</v>
      </c>
      <c r="I2327">
        <f>IF(ludnosc[[#This Row],[liczba kobiet]]&gt;ludnosc[[#This Row],[liczba mezczyzn]], 1, 0)</f>
        <v>0</v>
      </c>
      <c r="J2327">
        <f>IF(AND(ludnosc[[#This Row],[czy kobiet wiecej]] = 1, I2326=0), 1, 0)</f>
        <v>0</v>
      </c>
      <c r="K2327">
        <f>IF(ludnosc[[#This Row],[wiek]]&lt;=18, 1, IF(ludnosc[[#This Row],[wiek]]&lt;67, 2, 3))</f>
        <v>1</v>
      </c>
      <c r="L2327">
        <f>SUM(ludnosc[[#This Row],[m_miasto]:[k_wies]])</f>
        <v>279633</v>
      </c>
    </row>
    <row r="2328" spans="1:12" x14ac:dyDescent="0.3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145118</v>
      </c>
      <c r="H2328">
        <f t="shared" si="73"/>
        <v>136854</v>
      </c>
      <c r="I2328">
        <f>IF(ludnosc[[#This Row],[liczba kobiet]]&gt;ludnosc[[#This Row],[liczba mezczyzn]], 1, 0)</f>
        <v>0</v>
      </c>
      <c r="J2328">
        <f>IF(AND(ludnosc[[#This Row],[czy kobiet wiecej]] = 1, I2327=0), 1, 0)</f>
        <v>0</v>
      </c>
      <c r="K2328">
        <f>IF(ludnosc[[#This Row],[wiek]]&lt;=18, 1, IF(ludnosc[[#This Row],[wiek]]&lt;67, 2, 3))</f>
        <v>1</v>
      </c>
      <c r="L2328">
        <f>SUM(ludnosc[[#This Row],[m_miasto]:[k_wies]])</f>
        <v>281972</v>
      </c>
    </row>
    <row r="2329" spans="1:12" x14ac:dyDescent="0.3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146446</v>
      </c>
      <c r="H2329">
        <f t="shared" si="73"/>
        <v>138106</v>
      </c>
      <c r="I2329">
        <f>IF(ludnosc[[#This Row],[liczba kobiet]]&gt;ludnosc[[#This Row],[liczba mezczyzn]], 1, 0)</f>
        <v>0</v>
      </c>
      <c r="J2329">
        <f>IF(AND(ludnosc[[#This Row],[czy kobiet wiecej]] = 1, I2328=0), 1, 0)</f>
        <v>0</v>
      </c>
      <c r="K2329">
        <f>IF(ludnosc[[#This Row],[wiek]]&lt;=18, 1, IF(ludnosc[[#This Row],[wiek]]&lt;67, 2, 3))</f>
        <v>1</v>
      </c>
      <c r="L2329">
        <f>SUM(ludnosc[[#This Row],[m_miasto]:[k_wies]])</f>
        <v>284552</v>
      </c>
    </row>
    <row r="2330" spans="1:12" x14ac:dyDescent="0.3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147964</v>
      </c>
      <c r="H2330">
        <f t="shared" si="73"/>
        <v>139529</v>
      </c>
      <c r="I2330">
        <f>IF(ludnosc[[#This Row],[liczba kobiet]]&gt;ludnosc[[#This Row],[liczba mezczyzn]], 1, 0)</f>
        <v>0</v>
      </c>
      <c r="J2330">
        <f>IF(AND(ludnosc[[#This Row],[czy kobiet wiecej]] = 1, I2329=0), 1, 0)</f>
        <v>0</v>
      </c>
      <c r="K2330">
        <f>IF(ludnosc[[#This Row],[wiek]]&lt;=18, 1, IF(ludnosc[[#This Row],[wiek]]&lt;67, 2, 3))</f>
        <v>1</v>
      </c>
      <c r="L2330">
        <f>SUM(ludnosc[[#This Row],[m_miasto]:[k_wies]])</f>
        <v>287493</v>
      </c>
    </row>
    <row r="2331" spans="1:12" x14ac:dyDescent="0.3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149704</v>
      </c>
      <c r="H2331">
        <f t="shared" si="73"/>
        <v>141162</v>
      </c>
      <c r="I2331">
        <f>IF(ludnosc[[#This Row],[liczba kobiet]]&gt;ludnosc[[#This Row],[liczba mezczyzn]], 1, 0)</f>
        <v>0</v>
      </c>
      <c r="J2331">
        <f>IF(AND(ludnosc[[#This Row],[czy kobiet wiecej]] = 1, I2330=0), 1, 0)</f>
        <v>0</v>
      </c>
      <c r="K2331">
        <f>IF(ludnosc[[#This Row],[wiek]]&lt;=18, 1, IF(ludnosc[[#This Row],[wiek]]&lt;67, 2, 3))</f>
        <v>1</v>
      </c>
      <c r="L2331">
        <f>SUM(ludnosc[[#This Row],[m_miasto]:[k_wies]])</f>
        <v>290866</v>
      </c>
    </row>
    <row r="2332" spans="1:12" x14ac:dyDescent="0.3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151682</v>
      </c>
      <c r="H2332">
        <f t="shared" si="73"/>
        <v>143024</v>
      </c>
      <c r="I2332">
        <f>IF(ludnosc[[#This Row],[liczba kobiet]]&gt;ludnosc[[#This Row],[liczba mezczyzn]], 1, 0)</f>
        <v>0</v>
      </c>
      <c r="J2332">
        <f>IF(AND(ludnosc[[#This Row],[czy kobiet wiecej]] = 1, I2331=0), 1, 0)</f>
        <v>0</v>
      </c>
      <c r="K2332">
        <f>IF(ludnosc[[#This Row],[wiek]]&lt;=18, 1, IF(ludnosc[[#This Row],[wiek]]&lt;67, 2, 3))</f>
        <v>1</v>
      </c>
      <c r="L2332">
        <f>SUM(ludnosc[[#This Row],[m_miasto]:[k_wies]])</f>
        <v>294706</v>
      </c>
    </row>
    <row r="2333" spans="1:12" x14ac:dyDescent="0.3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153911</v>
      </c>
      <c r="H2333">
        <f t="shared" si="73"/>
        <v>145126</v>
      </c>
      <c r="I2333">
        <f>IF(ludnosc[[#This Row],[liczba kobiet]]&gt;ludnosc[[#This Row],[liczba mezczyzn]], 1, 0)</f>
        <v>0</v>
      </c>
      <c r="J2333">
        <f>IF(AND(ludnosc[[#This Row],[czy kobiet wiecej]] = 1, I2332=0), 1, 0)</f>
        <v>0</v>
      </c>
      <c r="K2333">
        <f>IF(ludnosc[[#This Row],[wiek]]&lt;=18, 1, IF(ludnosc[[#This Row],[wiek]]&lt;67, 2, 3))</f>
        <v>1</v>
      </c>
      <c r="L2333">
        <f>SUM(ludnosc[[#This Row],[m_miasto]:[k_wies]])</f>
        <v>299037</v>
      </c>
    </row>
    <row r="2334" spans="1:12" x14ac:dyDescent="0.3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156401</v>
      </c>
      <c r="H2334">
        <f t="shared" si="73"/>
        <v>147475</v>
      </c>
      <c r="I2334">
        <f>IF(ludnosc[[#This Row],[liczba kobiet]]&gt;ludnosc[[#This Row],[liczba mezczyzn]], 1, 0)</f>
        <v>0</v>
      </c>
      <c r="J2334">
        <f>IF(AND(ludnosc[[#This Row],[czy kobiet wiecej]] = 1, I2333=0), 1, 0)</f>
        <v>0</v>
      </c>
      <c r="K2334">
        <f>IF(ludnosc[[#This Row],[wiek]]&lt;=18, 1, IF(ludnosc[[#This Row],[wiek]]&lt;67, 2, 3))</f>
        <v>1</v>
      </c>
      <c r="L2334">
        <f>SUM(ludnosc[[#This Row],[m_miasto]:[k_wies]])</f>
        <v>303876</v>
      </c>
    </row>
    <row r="2335" spans="1:12" x14ac:dyDescent="0.3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159127</v>
      </c>
      <c r="H2335">
        <f t="shared" si="73"/>
        <v>150059</v>
      </c>
      <c r="I2335">
        <f>IF(ludnosc[[#This Row],[liczba kobiet]]&gt;ludnosc[[#This Row],[liczba mezczyzn]], 1, 0)</f>
        <v>0</v>
      </c>
      <c r="J2335">
        <f>IF(AND(ludnosc[[#This Row],[czy kobiet wiecej]] = 1, I2334=0), 1, 0)</f>
        <v>0</v>
      </c>
      <c r="K2335">
        <f>IF(ludnosc[[#This Row],[wiek]]&lt;=18, 1, IF(ludnosc[[#This Row],[wiek]]&lt;67, 2, 3))</f>
        <v>1</v>
      </c>
      <c r="L2335">
        <f>SUM(ludnosc[[#This Row],[m_miasto]:[k_wies]])</f>
        <v>309186</v>
      </c>
    </row>
    <row r="2336" spans="1:12" x14ac:dyDescent="0.3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162042</v>
      </c>
      <c r="H2336">
        <f t="shared" si="73"/>
        <v>152829</v>
      </c>
      <c r="I2336">
        <f>IF(ludnosc[[#This Row],[liczba kobiet]]&gt;ludnosc[[#This Row],[liczba mezczyzn]], 1, 0)</f>
        <v>0</v>
      </c>
      <c r="J2336">
        <f>IF(AND(ludnosc[[#This Row],[czy kobiet wiecej]] = 1, I2335=0), 1, 0)</f>
        <v>0</v>
      </c>
      <c r="K2336">
        <f>IF(ludnosc[[#This Row],[wiek]]&lt;=18, 1, IF(ludnosc[[#This Row],[wiek]]&lt;67, 2, 3))</f>
        <v>1</v>
      </c>
      <c r="L2336">
        <f>SUM(ludnosc[[#This Row],[m_miasto]:[k_wies]])</f>
        <v>314871</v>
      </c>
    </row>
    <row r="2337" spans="1:12" x14ac:dyDescent="0.3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165060</v>
      </c>
      <c r="H2337">
        <f t="shared" si="73"/>
        <v>155697</v>
      </c>
      <c r="I2337">
        <f>IF(ludnosc[[#This Row],[liczba kobiet]]&gt;ludnosc[[#This Row],[liczba mezczyzn]], 1, 0)</f>
        <v>0</v>
      </c>
      <c r="J2337">
        <f>IF(AND(ludnosc[[#This Row],[czy kobiet wiecej]] = 1, I2336=0), 1, 0)</f>
        <v>0</v>
      </c>
      <c r="K2337">
        <f>IF(ludnosc[[#This Row],[wiek]]&lt;=18, 1, IF(ludnosc[[#This Row],[wiek]]&lt;67, 2, 3))</f>
        <v>1</v>
      </c>
      <c r="L2337">
        <f>SUM(ludnosc[[#This Row],[m_miasto]:[k_wies]])</f>
        <v>320757</v>
      </c>
    </row>
    <row r="2338" spans="1:12" x14ac:dyDescent="0.3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168053</v>
      </c>
      <c r="H2338">
        <f t="shared" si="73"/>
        <v>158560</v>
      </c>
      <c r="I2338">
        <f>IF(ludnosc[[#This Row],[liczba kobiet]]&gt;ludnosc[[#This Row],[liczba mezczyzn]], 1, 0)</f>
        <v>0</v>
      </c>
      <c r="J2338">
        <f>IF(AND(ludnosc[[#This Row],[czy kobiet wiecej]] = 1, I2337=0), 1, 0)</f>
        <v>0</v>
      </c>
      <c r="K2338">
        <f>IF(ludnosc[[#This Row],[wiek]]&lt;=18, 1, IF(ludnosc[[#This Row],[wiek]]&lt;67, 2, 3))</f>
        <v>1</v>
      </c>
      <c r="L2338">
        <f>SUM(ludnosc[[#This Row],[m_miasto]:[k_wies]])</f>
        <v>326613</v>
      </c>
    </row>
    <row r="2339" spans="1:12" x14ac:dyDescent="0.3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170860</v>
      </c>
      <c r="H2339">
        <f t="shared" si="73"/>
        <v>161253</v>
      </c>
      <c r="I2339">
        <f>IF(ludnosc[[#This Row],[liczba kobiet]]&gt;ludnosc[[#This Row],[liczba mezczyzn]], 1, 0)</f>
        <v>0</v>
      </c>
      <c r="J2339">
        <f>IF(AND(ludnosc[[#This Row],[czy kobiet wiecej]] = 1, I2338=0), 1, 0)</f>
        <v>0</v>
      </c>
      <c r="K2339">
        <f>IF(ludnosc[[#This Row],[wiek]]&lt;=18, 1, IF(ludnosc[[#This Row],[wiek]]&lt;67, 2, 3))</f>
        <v>1</v>
      </c>
      <c r="L2339">
        <f>SUM(ludnosc[[#This Row],[m_miasto]:[k_wies]])</f>
        <v>332113</v>
      </c>
    </row>
    <row r="2340" spans="1:12" x14ac:dyDescent="0.3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173374</v>
      </c>
      <c r="H2340">
        <f t="shared" si="73"/>
        <v>163675</v>
      </c>
      <c r="I2340">
        <f>IF(ludnosc[[#This Row],[liczba kobiet]]&gt;ludnosc[[#This Row],[liczba mezczyzn]], 1, 0)</f>
        <v>0</v>
      </c>
      <c r="J2340">
        <f>IF(AND(ludnosc[[#This Row],[czy kobiet wiecej]] = 1, I2339=0), 1, 0)</f>
        <v>0</v>
      </c>
      <c r="K2340">
        <f>IF(ludnosc[[#This Row],[wiek]]&lt;=18, 1, IF(ludnosc[[#This Row],[wiek]]&lt;67, 2, 3))</f>
        <v>1</v>
      </c>
      <c r="L2340">
        <f>SUM(ludnosc[[#This Row],[m_miasto]:[k_wies]])</f>
        <v>337049</v>
      </c>
    </row>
    <row r="2341" spans="1:12" x14ac:dyDescent="0.3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175445</v>
      </c>
      <c r="H2341">
        <f t="shared" si="73"/>
        <v>165699</v>
      </c>
      <c r="I2341">
        <f>IF(ludnosc[[#This Row],[liczba kobiet]]&gt;ludnosc[[#This Row],[liczba mezczyzn]], 1, 0)</f>
        <v>0</v>
      </c>
      <c r="J2341">
        <f>IF(AND(ludnosc[[#This Row],[czy kobiet wiecej]] = 1, I2340=0), 1, 0)</f>
        <v>0</v>
      </c>
      <c r="K2341">
        <f>IF(ludnosc[[#This Row],[wiek]]&lt;=18, 1, IF(ludnosc[[#This Row],[wiek]]&lt;67, 2, 3))</f>
        <v>1</v>
      </c>
      <c r="L2341">
        <f>SUM(ludnosc[[#This Row],[m_miasto]:[k_wies]])</f>
        <v>341144</v>
      </c>
    </row>
    <row r="2342" spans="1:12" x14ac:dyDescent="0.3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176935</v>
      </c>
      <c r="H2342">
        <f t="shared" si="73"/>
        <v>167183</v>
      </c>
      <c r="I2342">
        <f>IF(ludnosc[[#This Row],[liczba kobiet]]&gt;ludnosc[[#This Row],[liczba mezczyzn]], 1, 0)</f>
        <v>0</v>
      </c>
      <c r="J2342">
        <f>IF(AND(ludnosc[[#This Row],[czy kobiet wiecej]] = 1, I2341=0), 1, 0)</f>
        <v>0</v>
      </c>
      <c r="K2342">
        <f>IF(ludnosc[[#This Row],[wiek]]&lt;=18, 1, IF(ludnosc[[#This Row],[wiek]]&lt;67, 2, 3))</f>
        <v>1</v>
      </c>
      <c r="L2342">
        <f>SUM(ludnosc[[#This Row],[m_miasto]:[k_wies]])</f>
        <v>344118</v>
      </c>
    </row>
    <row r="2343" spans="1:12" x14ac:dyDescent="0.3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177895</v>
      </c>
      <c r="H2343">
        <f t="shared" si="73"/>
        <v>168171</v>
      </c>
      <c r="I2343">
        <f>IF(ludnosc[[#This Row],[liczba kobiet]]&gt;ludnosc[[#This Row],[liczba mezczyzn]], 1, 0)</f>
        <v>0</v>
      </c>
      <c r="J2343">
        <f>IF(AND(ludnosc[[#This Row],[czy kobiet wiecej]] = 1, I2342=0), 1, 0)</f>
        <v>0</v>
      </c>
      <c r="K2343">
        <f>IF(ludnosc[[#This Row],[wiek]]&lt;=18, 1, IF(ludnosc[[#This Row],[wiek]]&lt;67, 2, 3))</f>
        <v>1</v>
      </c>
      <c r="L2343">
        <f>SUM(ludnosc[[#This Row],[m_miasto]:[k_wies]])</f>
        <v>346066</v>
      </c>
    </row>
    <row r="2344" spans="1:12" x14ac:dyDescent="0.3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178149</v>
      </c>
      <c r="H2344">
        <f t="shared" si="73"/>
        <v>168496</v>
      </c>
      <c r="I2344">
        <f>IF(ludnosc[[#This Row],[liczba kobiet]]&gt;ludnosc[[#This Row],[liczba mezczyzn]], 1, 0)</f>
        <v>0</v>
      </c>
      <c r="J2344">
        <f>IF(AND(ludnosc[[#This Row],[czy kobiet wiecej]] = 1, I2343=0), 1, 0)</f>
        <v>0</v>
      </c>
      <c r="K2344">
        <f>IF(ludnosc[[#This Row],[wiek]]&lt;=18, 1, IF(ludnosc[[#This Row],[wiek]]&lt;67, 2, 3))</f>
        <v>2</v>
      </c>
      <c r="L2344">
        <f>SUM(ludnosc[[#This Row],[m_miasto]:[k_wies]])</f>
        <v>346645</v>
      </c>
    </row>
    <row r="2345" spans="1:12" x14ac:dyDescent="0.3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179372</v>
      </c>
      <c r="H2345">
        <f t="shared" si="73"/>
        <v>169727</v>
      </c>
      <c r="I2345">
        <f>IF(ludnosc[[#This Row],[liczba kobiet]]&gt;ludnosc[[#This Row],[liczba mezczyzn]], 1, 0)</f>
        <v>0</v>
      </c>
      <c r="J2345">
        <f>IF(AND(ludnosc[[#This Row],[czy kobiet wiecej]] = 1, I2344=0), 1, 0)</f>
        <v>0</v>
      </c>
      <c r="K2345">
        <f>IF(ludnosc[[#This Row],[wiek]]&lt;=18, 1, IF(ludnosc[[#This Row],[wiek]]&lt;67, 2, 3))</f>
        <v>2</v>
      </c>
      <c r="L2345">
        <f>SUM(ludnosc[[#This Row],[m_miasto]:[k_wies]])</f>
        <v>349099</v>
      </c>
    </row>
    <row r="2346" spans="1:12" x14ac:dyDescent="0.3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181733</v>
      </c>
      <c r="H2346">
        <f t="shared" si="73"/>
        <v>172005</v>
      </c>
      <c r="I2346">
        <f>IF(ludnosc[[#This Row],[liczba kobiet]]&gt;ludnosc[[#This Row],[liczba mezczyzn]], 1, 0)</f>
        <v>0</v>
      </c>
      <c r="J2346">
        <f>IF(AND(ludnosc[[#This Row],[czy kobiet wiecej]] = 1, I2345=0), 1, 0)</f>
        <v>0</v>
      </c>
      <c r="K2346">
        <f>IF(ludnosc[[#This Row],[wiek]]&lt;=18, 1, IF(ludnosc[[#This Row],[wiek]]&lt;67, 2, 3))</f>
        <v>2</v>
      </c>
      <c r="L2346">
        <f>SUM(ludnosc[[#This Row],[m_miasto]:[k_wies]])</f>
        <v>353738</v>
      </c>
    </row>
    <row r="2347" spans="1:12" x14ac:dyDescent="0.3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184838</v>
      </c>
      <c r="H2347">
        <f t="shared" si="73"/>
        <v>174955</v>
      </c>
      <c r="I2347">
        <f>IF(ludnosc[[#This Row],[liczba kobiet]]&gt;ludnosc[[#This Row],[liczba mezczyzn]], 1, 0)</f>
        <v>0</v>
      </c>
      <c r="J2347">
        <f>IF(AND(ludnosc[[#This Row],[czy kobiet wiecej]] = 1, I2346=0), 1, 0)</f>
        <v>0</v>
      </c>
      <c r="K2347">
        <f>IF(ludnosc[[#This Row],[wiek]]&lt;=18, 1, IF(ludnosc[[#This Row],[wiek]]&lt;67, 2, 3))</f>
        <v>2</v>
      </c>
      <c r="L2347">
        <f>SUM(ludnosc[[#This Row],[m_miasto]:[k_wies]])</f>
        <v>359793</v>
      </c>
    </row>
    <row r="2348" spans="1:12" x14ac:dyDescent="0.3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184347</v>
      </c>
      <c r="H2348">
        <f t="shared" si="73"/>
        <v>175317</v>
      </c>
      <c r="I2348">
        <f>IF(ludnosc[[#This Row],[liczba kobiet]]&gt;ludnosc[[#This Row],[liczba mezczyzn]], 1, 0)</f>
        <v>0</v>
      </c>
      <c r="J2348">
        <f>IF(AND(ludnosc[[#This Row],[czy kobiet wiecej]] = 1, I2347=0), 1, 0)</f>
        <v>0</v>
      </c>
      <c r="K2348">
        <f>IF(ludnosc[[#This Row],[wiek]]&lt;=18, 1, IF(ludnosc[[#This Row],[wiek]]&lt;67, 2, 3))</f>
        <v>2</v>
      </c>
      <c r="L2348">
        <f>SUM(ludnosc[[#This Row],[m_miasto]:[k_wies]])</f>
        <v>359664</v>
      </c>
    </row>
    <row r="2349" spans="1:12" x14ac:dyDescent="0.3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198680</v>
      </c>
      <c r="H2349">
        <f t="shared" si="73"/>
        <v>188099</v>
      </c>
      <c r="I2349">
        <f>IF(ludnosc[[#This Row],[liczba kobiet]]&gt;ludnosc[[#This Row],[liczba mezczyzn]], 1, 0)</f>
        <v>0</v>
      </c>
      <c r="J2349">
        <f>IF(AND(ludnosc[[#This Row],[czy kobiet wiecej]] = 1, I2348=0), 1, 0)</f>
        <v>0</v>
      </c>
      <c r="K2349">
        <f>IF(ludnosc[[#This Row],[wiek]]&lt;=18, 1, IF(ludnosc[[#This Row],[wiek]]&lt;67, 2, 3))</f>
        <v>2</v>
      </c>
      <c r="L2349">
        <f>SUM(ludnosc[[#This Row],[m_miasto]:[k_wies]])</f>
        <v>386779</v>
      </c>
    </row>
    <row r="2350" spans="1:12" x14ac:dyDescent="0.3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202438</v>
      </c>
      <c r="H2350">
        <f t="shared" si="73"/>
        <v>191547</v>
      </c>
      <c r="I2350">
        <f>IF(ludnosc[[#This Row],[liczba kobiet]]&gt;ludnosc[[#This Row],[liczba mezczyzn]], 1, 0)</f>
        <v>0</v>
      </c>
      <c r="J2350">
        <f>IF(AND(ludnosc[[#This Row],[czy kobiet wiecej]] = 1, I2349=0), 1, 0)</f>
        <v>0</v>
      </c>
      <c r="K2350">
        <f>IF(ludnosc[[#This Row],[wiek]]&lt;=18, 1, IF(ludnosc[[#This Row],[wiek]]&lt;67, 2, 3))</f>
        <v>2</v>
      </c>
      <c r="L2350">
        <f>SUM(ludnosc[[#This Row],[m_miasto]:[k_wies]])</f>
        <v>393985</v>
      </c>
    </row>
    <row r="2351" spans="1:12" x14ac:dyDescent="0.3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211201</v>
      </c>
      <c r="H2351">
        <f t="shared" si="73"/>
        <v>200089</v>
      </c>
      <c r="I2351">
        <f>IF(ludnosc[[#This Row],[liczba kobiet]]&gt;ludnosc[[#This Row],[liczba mezczyzn]], 1, 0)</f>
        <v>0</v>
      </c>
      <c r="J2351">
        <f>IF(AND(ludnosc[[#This Row],[czy kobiet wiecej]] = 1, I2350=0), 1, 0)</f>
        <v>0</v>
      </c>
      <c r="K2351">
        <f>IF(ludnosc[[#This Row],[wiek]]&lt;=18, 1, IF(ludnosc[[#This Row],[wiek]]&lt;67, 2, 3))</f>
        <v>2</v>
      </c>
      <c r="L2351">
        <f>SUM(ludnosc[[#This Row],[m_miasto]:[k_wies]])</f>
        <v>411290</v>
      </c>
    </row>
    <row r="2352" spans="1:12" x14ac:dyDescent="0.3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220140</v>
      </c>
      <c r="H2352">
        <f t="shared" si="73"/>
        <v>209900</v>
      </c>
      <c r="I2352">
        <f>IF(ludnosc[[#This Row],[liczba kobiet]]&gt;ludnosc[[#This Row],[liczba mezczyzn]], 1, 0)</f>
        <v>0</v>
      </c>
      <c r="J2352">
        <f>IF(AND(ludnosc[[#This Row],[czy kobiet wiecej]] = 1, I2351=0), 1, 0)</f>
        <v>0</v>
      </c>
      <c r="K2352">
        <f>IF(ludnosc[[#This Row],[wiek]]&lt;=18, 1, IF(ludnosc[[#This Row],[wiek]]&lt;67, 2, 3))</f>
        <v>2</v>
      </c>
      <c r="L2352">
        <f>SUM(ludnosc[[#This Row],[m_miasto]:[k_wies]])</f>
        <v>430040</v>
      </c>
    </row>
    <row r="2353" spans="1:12" x14ac:dyDescent="0.3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219226</v>
      </c>
      <c r="H2353">
        <f t="shared" si="73"/>
        <v>208867</v>
      </c>
      <c r="I2353">
        <f>IF(ludnosc[[#This Row],[liczba kobiet]]&gt;ludnosc[[#This Row],[liczba mezczyzn]], 1, 0)</f>
        <v>0</v>
      </c>
      <c r="J2353">
        <f>IF(AND(ludnosc[[#This Row],[czy kobiet wiecej]] = 1, I2352=0), 1, 0)</f>
        <v>0</v>
      </c>
      <c r="K2353">
        <f>IF(ludnosc[[#This Row],[wiek]]&lt;=18, 1, IF(ludnosc[[#This Row],[wiek]]&lt;67, 2, 3))</f>
        <v>2</v>
      </c>
      <c r="L2353">
        <f>SUM(ludnosc[[#This Row],[m_miasto]:[k_wies]])</f>
        <v>428093</v>
      </c>
    </row>
    <row r="2354" spans="1:12" x14ac:dyDescent="0.3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205758</v>
      </c>
      <c r="H2354">
        <f t="shared" si="73"/>
        <v>195187</v>
      </c>
      <c r="I2354">
        <f>IF(ludnosc[[#This Row],[liczba kobiet]]&gt;ludnosc[[#This Row],[liczba mezczyzn]], 1, 0)</f>
        <v>0</v>
      </c>
      <c r="J2354">
        <f>IF(AND(ludnosc[[#This Row],[czy kobiet wiecej]] = 1, I2353=0), 1, 0)</f>
        <v>0</v>
      </c>
      <c r="K2354">
        <f>IF(ludnosc[[#This Row],[wiek]]&lt;=18, 1, IF(ludnosc[[#This Row],[wiek]]&lt;67, 2, 3))</f>
        <v>2</v>
      </c>
      <c r="L2354">
        <f>SUM(ludnosc[[#This Row],[m_miasto]:[k_wies]])</f>
        <v>400945</v>
      </c>
    </row>
    <row r="2355" spans="1:12" x14ac:dyDescent="0.3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195803</v>
      </c>
      <c r="H2355">
        <f t="shared" si="73"/>
        <v>185274</v>
      </c>
      <c r="I2355">
        <f>IF(ludnosc[[#This Row],[liczba kobiet]]&gt;ludnosc[[#This Row],[liczba mezczyzn]], 1, 0)</f>
        <v>0</v>
      </c>
      <c r="J2355">
        <f>IF(AND(ludnosc[[#This Row],[czy kobiet wiecej]] = 1, I2354=0), 1, 0)</f>
        <v>0</v>
      </c>
      <c r="K2355">
        <f>IF(ludnosc[[#This Row],[wiek]]&lt;=18, 1, IF(ludnosc[[#This Row],[wiek]]&lt;67, 2, 3))</f>
        <v>2</v>
      </c>
      <c r="L2355">
        <f>SUM(ludnosc[[#This Row],[m_miasto]:[k_wies]])</f>
        <v>381077</v>
      </c>
    </row>
    <row r="2356" spans="1:12" x14ac:dyDescent="0.3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188552</v>
      </c>
      <c r="H2356">
        <f t="shared" si="73"/>
        <v>178689</v>
      </c>
      <c r="I2356">
        <f>IF(ludnosc[[#This Row],[liczba kobiet]]&gt;ludnosc[[#This Row],[liczba mezczyzn]], 1, 0)</f>
        <v>0</v>
      </c>
      <c r="J2356">
        <f>IF(AND(ludnosc[[#This Row],[czy kobiet wiecej]] = 1, I2355=0), 1, 0)</f>
        <v>0</v>
      </c>
      <c r="K2356">
        <f>IF(ludnosc[[#This Row],[wiek]]&lt;=18, 1, IF(ludnosc[[#This Row],[wiek]]&lt;67, 2, 3))</f>
        <v>2</v>
      </c>
      <c r="L2356">
        <f>SUM(ludnosc[[#This Row],[m_miasto]:[k_wies]])</f>
        <v>367241</v>
      </c>
    </row>
    <row r="2357" spans="1:12" x14ac:dyDescent="0.3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183207</v>
      </c>
      <c r="H2357">
        <f t="shared" si="73"/>
        <v>172600</v>
      </c>
      <c r="I2357">
        <f>IF(ludnosc[[#This Row],[liczba kobiet]]&gt;ludnosc[[#This Row],[liczba mezczyzn]], 1, 0)</f>
        <v>0</v>
      </c>
      <c r="J2357">
        <f>IF(AND(ludnosc[[#This Row],[czy kobiet wiecej]] = 1, I2356=0), 1, 0)</f>
        <v>0</v>
      </c>
      <c r="K2357">
        <f>IF(ludnosc[[#This Row],[wiek]]&lt;=18, 1, IF(ludnosc[[#This Row],[wiek]]&lt;67, 2, 3))</f>
        <v>2</v>
      </c>
      <c r="L2357">
        <f>SUM(ludnosc[[#This Row],[m_miasto]:[k_wies]])</f>
        <v>355807</v>
      </c>
    </row>
    <row r="2358" spans="1:12" x14ac:dyDescent="0.3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179685</v>
      </c>
      <c r="H2358">
        <f t="shared" si="73"/>
        <v>169990</v>
      </c>
      <c r="I2358">
        <f>IF(ludnosc[[#This Row],[liczba kobiet]]&gt;ludnosc[[#This Row],[liczba mezczyzn]], 1, 0)</f>
        <v>0</v>
      </c>
      <c r="J2358">
        <f>IF(AND(ludnosc[[#This Row],[czy kobiet wiecej]] = 1, I2357=0), 1, 0)</f>
        <v>0</v>
      </c>
      <c r="K2358">
        <f>IF(ludnosc[[#This Row],[wiek]]&lt;=18, 1, IF(ludnosc[[#This Row],[wiek]]&lt;67, 2, 3))</f>
        <v>2</v>
      </c>
      <c r="L2358">
        <f>SUM(ludnosc[[#This Row],[m_miasto]:[k_wies]])</f>
        <v>349675</v>
      </c>
    </row>
    <row r="2359" spans="1:12" x14ac:dyDescent="0.3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181553</v>
      </c>
      <c r="H2359">
        <f t="shared" si="73"/>
        <v>171403</v>
      </c>
      <c r="I2359">
        <f>IF(ludnosc[[#This Row],[liczba kobiet]]&gt;ludnosc[[#This Row],[liczba mezczyzn]], 1, 0)</f>
        <v>0</v>
      </c>
      <c r="J2359">
        <f>IF(AND(ludnosc[[#This Row],[czy kobiet wiecej]] = 1, I2358=0), 1, 0)</f>
        <v>0</v>
      </c>
      <c r="K2359">
        <f>IF(ludnosc[[#This Row],[wiek]]&lt;=18, 1, IF(ludnosc[[#This Row],[wiek]]&lt;67, 2, 3))</f>
        <v>2</v>
      </c>
      <c r="L2359">
        <f>SUM(ludnosc[[#This Row],[m_miasto]:[k_wies]])</f>
        <v>352956</v>
      </c>
    </row>
    <row r="2360" spans="1:12" x14ac:dyDescent="0.3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187518</v>
      </c>
      <c r="H2360">
        <f t="shared" si="73"/>
        <v>177400</v>
      </c>
      <c r="I2360">
        <f>IF(ludnosc[[#This Row],[liczba kobiet]]&gt;ludnosc[[#This Row],[liczba mezczyzn]], 1, 0)</f>
        <v>0</v>
      </c>
      <c r="J2360">
        <f>IF(AND(ludnosc[[#This Row],[czy kobiet wiecej]] = 1, I2359=0), 1, 0)</f>
        <v>0</v>
      </c>
      <c r="K2360">
        <f>IF(ludnosc[[#This Row],[wiek]]&lt;=18, 1, IF(ludnosc[[#This Row],[wiek]]&lt;67, 2, 3))</f>
        <v>2</v>
      </c>
      <c r="L2360">
        <f>SUM(ludnosc[[#This Row],[m_miasto]:[k_wies]])</f>
        <v>364918</v>
      </c>
    </row>
    <row r="2361" spans="1:12" x14ac:dyDescent="0.3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192383</v>
      </c>
      <c r="H2361">
        <f t="shared" si="73"/>
        <v>182081</v>
      </c>
      <c r="I2361">
        <f>IF(ludnosc[[#This Row],[liczba kobiet]]&gt;ludnosc[[#This Row],[liczba mezczyzn]], 1, 0)</f>
        <v>0</v>
      </c>
      <c r="J2361">
        <f>IF(AND(ludnosc[[#This Row],[czy kobiet wiecej]] = 1, I2360=0), 1, 0)</f>
        <v>0</v>
      </c>
      <c r="K2361">
        <f>IF(ludnosc[[#This Row],[wiek]]&lt;=18, 1, IF(ludnosc[[#This Row],[wiek]]&lt;67, 2, 3))</f>
        <v>2</v>
      </c>
      <c r="L2361">
        <f>SUM(ludnosc[[#This Row],[m_miasto]:[k_wies]])</f>
        <v>374464</v>
      </c>
    </row>
    <row r="2362" spans="1:12" x14ac:dyDescent="0.3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193595</v>
      </c>
      <c r="H2362">
        <f t="shared" si="73"/>
        <v>183567</v>
      </c>
      <c r="I2362">
        <f>IF(ludnosc[[#This Row],[liczba kobiet]]&gt;ludnosc[[#This Row],[liczba mezczyzn]], 1, 0)</f>
        <v>0</v>
      </c>
      <c r="J2362">
        <f>IF(AND(ludnosc[[#This Row],[czy kobiet wiecej]] = 1, I2361=0), 1, 0)</f>
        <v>0</v>
      </c>
      <c r="K2362">
        <f>IF(ludnosc[[#This Row],[wiek]]&lt;=18, 1, IF(ludnosc[[#This Row],[wiek]]&lt;67, 2, 3))</f>
        <v>2</v>
      </c>
      <c r="L2362">
        <f>SUM(ludnosc[[#This Row],[m_miasto]:[k_wies]])</f>
        <v>377162</v>
      </c>
    </row>
    <row r="2363" spans="1:12" x14ac:dyDescent="0.3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199305</v>
      </c>
      <c r="H2363">
        <f t="shared" si="73"/>
        <v>188239</v>
      </c>
      <c r="I2363">
        <f>IF(ludnosc[[#This Row],[liczba kobiet]]&gt;ludnosc[[#This Row],[liczba mezczyzn]], 1, 0)</f>
        <v>0</v>
      </c>
      <c r="J2363">
        <f>IF(AND(ludnosc[[#This Row],[czy kobiet wiecej]] = 1, I2362=0), 1, 0)</f>
        <v>0</v>
      </c>
      <c r="K2363">
        <f>IF(ludnosc[[#This Row],[wiek]]&lt;=18, 1, IF(ludnosc[[#This Row],[wiek]]&lt;67, 2, 3))</f>
        <v>2</v>
      </c>
      <c r="L2363">
        <f>SUM(ludnosc[[#This Row],[m_miasto]:[k_wies]])</f>
        <v>387544</v>
      </c>
    </row>
    <row r="2364" spans="1:12" x14ac:dyDescent="0.3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206579</v>
      </c>
      <c r="H2364">
        <f t="shared" si="73"/>
        <v>196407</v>
      </c>
      <c r="I2364">
        <f>IF(ludnosc[[#This Row],[liczba kobiet]]&gt;ludnosc[[#This Row],[liczba mezczyzn]], 1, 0)</f>
        <v>0</v>
      </c>
      <c r="J2364">
        <f>IF(AND(ludnosc[[#This Row],[czy kobiet wiecej]] = 1, I2363=0), 1, 0)</f>
        <v>0</v>
      </c>
      <c r="K2364">
        <f>IF(ludnosc[[#This Row],[wiek]]&lt;=18, 1, IF(ludnosc[[#This Row],[wiek]]&lt;67, 2, 3))</f>
        <v>2</v>
      </c>
      <c r="L2364">
        <f>SUM(ludnosc[[#This Row],[m_miasto]:[k_wies]])</f>
        <v>402986</v>
      </c>
    </row>
    <row r="2365" spans="1:12" x14ac:dyDescent="0.3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214715</v>
      </c>
      <c r="H2365">
        <f t="shared" si="73"/>
        <v>203769</v>
      </c>
      <c r="I2365">
        <f>IF(ludnosc[[#This Row],[liczba kobiet]]&gt;ludnosc[[#This Row],[liczba mezczyzn]], 1, 0)</f>
        <v>0</v>
      </c>
      <c r="J2365">
        <f>IF(AND(ludnosc[[#This Row],[czy kobiet wiecej]] = 1, I2364=0), 1, 0)</f>
        <v>0</v>
      </c>
      <c r="K2365">
        <f>IF(ludnosc[[#This Row],[wiek]]&lt;=18, 1, IF(ludnosc[[#This Row],[wiek]]&lt;67, 2, 3))</f>
        <v>2</v>
      </c>
      <c r="L2365">
        <f>SUM(ludnosc[[#This Row],[m_miasto]:[k_wies]])</f>
        <v>418484</v>
      </c>
    </row>
    <row r="2366" spans="1:12" x14ac:dyDescent="0.3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219359</v>
      </c>
      <c r="H2366">
        <f t="shared" si="73"/>
        <v>210132</v>
      </c>
      <c r="I2366">
        <f>IF(ludnosc[[#This Row],[liczba kobiet]]&gt;ludnosc[[#This Row],[liczba mezczyzn]], 1, 0)</f>
        <v>0</v>
      </c>
      <c r="J2366">
        <f>IF(AND(ludnosc[[#This Row],[czy kobiet wiecej]] = 1, I2365=0), 1, 0)</f>
        <v>0</v>
      </c>
      <c r="K2366">
        <f>IF(ludnosc[[#This Row],[wiek]]&lt;=18, 1, IF(ludnosc[[#This Row],[wiek]]&lt;67, 2, 3))</f>
        <v>2</v>
      </c>
      <c r="L2366">
        <f>SUM(ludnosc[[#This Row],[m_miasto]:[k_wies]])</f>
        <v>429491</v>
      </c>
    </row>
    <row r="2367" spans="1:12" x14ac:dyDescent="0.3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231854</v>
      </c>
      <c r="H2367">
        <f t="shared" si="73"/>
        <v>223638</v>
      </c>
      <c r="I2367">
        <f>IF(ludnosc[[#This Row],[liczba kobiet]]&gt;ludnosc[[#This Row],[liczba mezczyzn]], 1, 0)</f>
        <v>0</v>
      </c>
      <c r="J2367">
        <f>IF(AND(ludnosc[[#This Row],[czy kobiet wiecej]] = 1, I2366=0), 1, 0)</f>
        <v>0</v>
      </c>
      <c r="K2367">
        <f>IF(ludnosc[[#This Row],[wiek]]&lt;=18, 1, IF(ludnosc[[#This Row],[wiek]]&lt;67, 2, 3))</f>
        <v>2</v>
      </c>
      <c r="L2367">
        <f>SUM(ludnosc[[#This Row],[m_miasto]:[k_wies]])</f>
        <v>455492</v>
      </c>
    </row>
    <row r="2368" spans="1:12" x14ac:dyDescent="0.3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241426</v>
      </c>
      <c r="H2368">
        <f t="shared" si="73"/>
        <v>231777</v>
      </c>
      <c r="I2368">
        <f>IF(ludnosc[[#This Row],[liczba kobiet]]&gt;ludnosc[[#This Row],[liczba mezczyzn]], 1, 0)</f>
        <v>0</v>
      </c>
      <c r="J2368">
        <f>IF(AND(ludnosc[[#This Row],[czy kobiet wiecej]] = 1, I2367=0), 1, 0)</f>
        <v>0</v>
      </c>
      <c r="K2368">
        <f>IF(ludnosc[[#This Row],[wiek]]&lt;=18, 1, IF(ludnosc[[#This Row],[wiek]]&lt;67, 2, 3))</f>
        <v>2</v>
      </c>
      <c r="L2368">
        <f>SUM(ludnosc[[#This Row],[m_miasto]:[k_wies]])</f>
        <v>473203</v>
      </c>
    </row>
    <row r="2369" spans="1:12" x14ac:dyDescent="0.3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249797</v>
      </c>
      <c r="H2369">
        <f t="shared" si="73"/>
        <v>240613</v>
      </c>
      <c r="I2369">
        <f>IF(ludnosc[[#This Row],[liczba kobiet]]&gt;ludnosc[[#This Row],[liczba mezczyzn]], 1, 0)</f>
        <v>0</v>
      </c>
      <c r="J2369">
        <f>IF(AND(ludnosc[[#This Row],[czy kobiet wiecej]] = 1, I2368=0), 1, 0)</f>
        <v>0</v>
      </c>
      <c r="K2369">
        <f>IF(ludnosc[[#This Row],[wiek]]&lt;=18, 1, IF(ludnosc[[#This Row],[wiek]]&lt;67, 2, 3))</f>
        <v>2</v>
      </c>
      <c r="L2369">
        <f>SUM(ludnosc[[#This Row],[m_miasto]:[k_wies]])</f>
        <v>490410</v>
      </c>
    </row>
    <row r="2370" spans="1:12" x14ac:dyDescent="0.3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264340</v>
      </c>
      <c r="H2370">
        <f t="shared" si="73"/>
        <v>254160</v>
      </c>
      <c r="I2370">
        <f>IF(ludnosc[[#This Row],[liczba kobiet]]&gt;ludnosc[[#This Row],[liczba mezczyzn]], 1, 0)</f>
        <v>0</v>
      </c>
      <c r="J2370">
        <f>IF(AND(ludnosc[[#This Row],[czy kobiet wiecej]] = 1, I2369=0), 1, 0)</f>
        <v>0</v>
      </c>
      <c r="K2370">
        <f>IF(ludnosc[[#This Row],[wiek]]&lt;=18, 1, IF(ludnosc[[#This Row],[wiek]]&lt;67, 2, 3))</f>
        <v>2</v>
      </c>
      <c r="L2370">
        <f>SUM(ludnosc[[#This Row],[m_miasto]:[k_wies]])</f>
        <v>518500</v>
      </c>
    </row>
    <row r="2371" spans="1:12" x14ac:dyDescent="0.3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C2371+E2371</f>
        <v>269246</v>
      </c>
      <c r="H2371">
        <f t="shared" ref="H2371:H2434" si="75">D2371+F2371</f>
        <v>260194</v>
      </c>
      <c r="I2371">
        <f>IF(ludnosc[[#This Row],[liczba kobiet]]&gt;ludnosc[[#This Row],[liczba mezczyzn]], 1, 0)</f>
        <v>0</v>
      </c>
      <c r="J2371">
        <f>IF(AND(ludnosc[[#This Row],[czy kobiet wiecej]] = 1, I2370=0), 1, 0)</f>
        <v>0</v>
      </c>
      <c r="K2371">
        <f>IF(ludnosc[[#This Row],[wiek]]&lt;=18, 1, IF(ludnosc[[#This Row],[wiek]]&lt;67, 2, 3))</f>
        <v>2</v>
      </c>
      <c r="L2371">
        <f>SUM(ludnosc[[#This Row],[m_miasto]:[k_wies]])</f>
        <v>529440</v>
      </c>
    </row>
    <row r="2372" spans="1:12" x14ac:dyDescent="0.3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270563</v>
      </c>
      <c r="H2372">
        <f t="shared" si="75"/>
        <v>262184</v>
      </c>
      <c r="I2372">
        <f>IF(ludnosc[[#This Row],[liczba kobiet]]&gt;ludnosc[[#This Row],[liczba mezczyzn]], 1, 0)</f>
        <v>0</v>
      </c>
      <c r="J2372">
        <f>IF(AND(ludnosc[[#This Row],[czy kobiet wiecej]] = 1, I2371=0), 1, 0)</f>
        <v>0</v>
      </c>
      <c r="K2372">
        <f>IF(ludnosc[[#This Row],[wiek]]&lt;=18, 1, IF(ludnosc[[#This Row],[wiek]]&lt;67, 2, 3))</f>
        <v>2</v>
      </c>
      <c r="L2372">
        <f>SUM(ludnosc[[#This Row],[m_miasto]:[k_wies]])</f>
        <v>532747</v>
      </c>
    </row>
    <row r="2373" spans="1:12" x14ac:dyDescent="0.3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277104</v>
      </c>
      <c r="H2373">
        <f t="shared" si="75"/>
        <v>270697</v>
      </c>
      <c r="I2373">
        <f>IF(ludnosc[[#This Row],[liczba kobiet]]&gt;ludnosc[[#This Row],[liczba mezczyzn]], 1, 0)</f>
        <v>0</v>
      </c>
      <c r="J2373">
        <f>IF(AND(ludnosc[[#This Row],[czy kobiet wiecej]] = 1, I2372=0), 1, 0)</f>
        <v>0</v>
      </c>
      <c r="K2373">
        <f>IF(ludnosc[[#This Row],[wiek]]&lt;=18, 1, IF(ludnosc[[#This Row],[wiek]]&lt;67, 2, 3))</f>
        <v>2</v>
      </c>
      <c r="L2373">
        <f>SUM(ludnosc[[#This Row],[m_miasto]:[k_wies]])</f>
        <v>547801</v>
      </c>
    </row>
    <row r="2374" spans="1:12" x14ac:dyDescent="0.3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281655</v>
      </c>
      <c r="H2374">
        <f t="shared" si="75"/>
        <v>274817</v>
      </c>
      <c r="I2374">
        <f>IF(ludnosc[[#This Row],[liczba kobiet]]&gt;ludnosc[[#This Row],[liczba mezczyzn]], 1, 0)</f>
        <v>0</v>
      </c>
      <c r="J2374">
        <f>IF(AND(ludnosc[[#This Row],[czy kobiet wiecej]] = 1, I2373=0), 1, 0)</f>
        <v>0</v>
      </c>
      <c r="K2374">
        <f>IF(ludnosc[[#This Row],[wiek]]&lt;=18, 1, IF(ludnosc[[#This Row],[wiek]]&lt;67, 2, 3))</f>
        <v>2</v>
      </c>
      <c r="L2374">
        <f>SUM(ludnosc[[#This Row],[m_miasto]:[k_wies]])</f>
        <v>556472</v>
      </c>
    </row>
    <row r="2375" spans="1:12" x14ac:dyDescent="0.3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291579</v>
      </c>
      <c r="H2375">
        <f t="shared" si="75"/>
        <v>287448</v>
      </c>
      <c r="I2375">
        <f>IF(ludnosc[[#This Row],[liczba kobiet]]&gt;ludnosc[[#This Row],[liczba mezczyzn]], 1, 0)</f>
        <v>0</v>
      </c>
      <c r="J2375">
        <f>IF(AND(ludnosc[[#This Row],[czy kobiet wiecej]] = 1, I2374=0), 1, 0)</f>
        <v>0</v>
      </c>
      <c r="K2375">
        <f>IF(ludnosc[[#This Row],[wiek]]&lt;=18, 1, IF(ludnosc[[#This Row],[wiek]]&lt;67, 2, 3))</f>
        <v>2</v>
      </c>
      <c r="L2375">
        <f>SUM(ludnosc[[#This Row],[m_miasto]:[k_wies]])</f>
        <v>579027</v>
      </c>
    </row>
    <row r="2376" spans="1:12" x14ac:dyDescent="0.3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307066</v>
      </c>
      <c r="H2376">
        <f t="shared" si="75"/>
        <v>303459</v>
      </c>
      <c r="I2376">
        <f>IF(ludnosc[[#This Row],[liczba kobiet]]&gt;ludnosc[[#This Row],[liczba mezczyzn]], 1, 0)</f>
        <v>0</v>
      </c>
      <c r="J2376">
        <f>IF(AND(ludnosc[[#This Row],[czy kobiet wiecej]] = 1, I2375=0), 1, 0)</f>
        <v>0</v>
      </c>
      <c r="K2376">
        <f>IF(ludnosc[[#This Row],[wiek]]&lt;=18, 1, IF(ludnosc[[#This Row],[wiek]]&lt;67, 2, 3))</f>
        <v>2</v>
      </c>
      <c r="L2376">
        <f>SUM(ludnosc[[#This Row],[m_miasto]:[k_wies]])</f>
        <v>610525</v>
      </c>
    </row>
    <row r="2377" spans="1:12" x14ac:dyDescent="0.3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315340</v>
      </c>
      <c r="H2377">
        <f t="shared" si="75"/>
        <v>312091</v>
      </c>
      <c r="I2377">
        <f>IF(ludnosc[[#This Row],[liczba kobiet]]&gt;ludnosc[[#This Row],[liczba mezczyzn]], 1, 0)</f>
        <v>0</v>
      </c>
      <c r="J2377">
        <f>IF(AND(ludnosc[[#This Row],[czy kobiet wiecej]] = 1, I2376=0), 1, 0)</f>
        <v>0</v>
      </c>
      <c r="K2377">
        <f>IF(ludnosc[[#This Row],[wiek]]&lt;=18, 1, IF(ludnosc[[#This Row],[wiek]]&lt;67, 2, 3))</f>
        <v>2</v>
      </c>
      <c r="L2377">
        <f>SUM(ludnosc[[#This Row],[m_miasto]:[k_wies]])</f>
        <v>627431</v>
      </c>
    </row>
    <row r="2378" spans="1:12" x14ac:dyDescent="0.3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322013</v>
      </c>
      <c r="H2378">
        <f t="shared" si="75"/>
        <v>321696</v>
      </c>
      <c r="I2378">
        <f>IF(ludnosc[[#This Row],[liczba kobiet]]&gt;ludnosc[[#This Row],[liczba mezczyzn]], 1, 0)</f>
        <v>0</v>
      </c>
      <c r="J2378">
        <f>IF(AND(ludnosc[[#This Row],[czy kobiet wiecej]] = 1, I2377=0), 1, 0)</f>
        <v>0</v>
      </c>
      <c r="K2378">
        <f>IF(ludnosc[[#This Row],[wiek]]&lt;=18, 1, IF(ludnosc[[#This Row],[wiek]]&lt;67, 2, 3))</f>
        <v>2</v>
      </c>
      <c r="L2378">
        <f>SUM(ludnosc[[#This Row],[m_miasto]:[k_wies]])</f>
        <v>643709</v>
      </c>
    </row>
    <row r="2379" spans="1:12" x14ac:dyDescent="0.3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311069</v>
      </c>
      <c r="H2379">
        <f t="shared" si="75"/>
        <v>310072</v>
      </c>
      <c r="I2379">
        <f>IF(ludnosc[[#This Row],[liczba kobiet]]&gt;ludnosc[[#This Row],[liczba mezczyzn]], 1, 0)</f>
        <v>0</v>
      </c>
      <c r="J2379">
        <f>IF(AND(ludnosc[[#This Row],[czy kobiet wiecej]] = 1, I2378=0), 1, 0)</f>
        <v>0</v>
      </c>
      <c r="K2379">
        <f>IF(ludnosc[[#This Row],[wiek]]&lt;=18, 1, IF(ludnosc[[#This Row],[wiek]]&lt;67, 2, 3))</f>
        <v>2</v>
      </c>
      <c r="L2379">
        <f>SUM(ludnosc[[#This Row],[m_miasto]:[k_wies]])</f>
        <v>621141</v>
      </c>
    </row>
    <row r="2380" spans="1:12" x14ac:dyDescent="0.3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295114</v>
      </c>
      <c r="H2380">
        <f t="shared" si="75"/>
        <v>297129</v>
      </c>
      <c r="I2380">
        <f>IF(ludnosc[[#This Row],[liczba kobiet]]&gt;ludnosc[[#This Row],[liczba mezczyzn]], 1, 0)</f>
        <v>1</v>
      </c>
      <c r="J2380">
        <f>IF(AND(ludnosc[[#This Row],[czy kobiet wiecej]] = 1, I2379=0), 1, 0)</f>
        <v>1</v>
      </c>
      <c r="K2380">
        <f>IF(ludnosc[[#This Row],[wiek]]&lt;=18, 1, IF(ludnosc[[#This Row],[wiek]]&lt;67, 2, 3))</f>
        <v>2</v>
      </c>
      <c r="L2380">
        <f>SUM(ludnosc[[#This Row],[m_miasto]:[k_wies]])</f>
        <v>592243</v>
      </c>
    </row>
    <row r="2381" spans="1:12" x14ac:dyDescent="0.3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298400</v>
      </c>
      <c r="H2381">
        <f t="shared" si="75"/>
        <v>302060</v>
      </c>
      <c r="I2381">
        <f>IF(ludnosc[[#This Row],[liczba kobiet]]&gt;ludnosc[[#This Row],[liczba mezczyzn]], 1, 0)</f>
        <v>1</v>
      </c>
      <c r="J2381">
        <f>IF(AND(ludnosc[[#This Row],[czy kobiet wiecej]] = 1, I2380=0), 1, 0)</f>
        <v>0</v>
      </c>
      <c r="K2381">
        <f>IF(ludnosc[[#This Row],[wiek]]&lt;=18, 1, IF(ludnosc[[#This Row],[wiek]]&lt;67, 2, 3))</f>
        <v>2</v>
      </c>
      <c r="L2381">
        <f>SUM(ludnosc[[#This Row],[m_miasto]:[k_wies]])</f>
        <v>600460</v>
      </c>
    </row>
    <row r="2382" spans="1:12" x14ac:dyDescent="0.3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295349</v>
      </c>
      <c r="H2382">
        <f t="shared" si="75"/>
        <v>298221</v>
      </c>
      <c r="I2382">
        <f>IF(ludnosc[[#This Row],[liczba kobiet]]&gt;ludnosc[[#This Row],[liczba mezczyzn]], 1, 0)</f>
        <v>1</v>
      </c>
      <c r="J2382">
        <f>IF(AND(ludnosc[[#This Row],[czy kobiet wiecej]] = 1, I2381=0), 1, 0)</f>
        <v>0</v>
      </c>
      <c r="K2382">
        <f>IF(ludnosc[[#This Row],[wiek]]&lt;=18, 1, IF(ludnosc[[#This Row],[wiek]]&lt;67, 2, 3))</f>
        <v>2</v>
      </c>
      <c r="L2382">
        <f>SUM(ludnosc[[#This Row],[m_miasto]:[k_wies]])</f>
        <v>593570</v>
      </c>
    </row>
    <row r="2383" spans="1:12" x14ac:dyDescent="0.3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284315</v>
      </c>
      <c r="H2383">
        <f t="shared" si="75"/>
        <v>289547</v>
      </c>
      <c r="I2383">
        <f>IF(ludnosc[[#This Row],[liczba kobiet]]&gt;ludnosc[[#This Row],[liczba mezczyzn]], 1, 0)</f>
        <v>1</v>
      </c>
      <c r="J2383">
        <f>IF(AND(ludnosc[[#This Row],[czy kobiet wiecej]] = 1, I2382=0), 1, 0)</f>
        <v>0</v>
      </c>
      <c r="K2383">
        <f>IF(ludnosc[[#This Row],[wiek]]&lt;=18, 1, IF(ludnosc[[#This Row],[wiek]]&lt;67, 2, 3))</f>
        <v>2</v>
      </c>
      <c r="L2383">
        <f>SUM(ludnosc[[#This Row],[m_miasto]:[k_wies]])</f>
        <v>573862</v>
      </c>
    </row>
    <row r="2384" spans="1:12" x14ac:dyDescent="0.3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279872</v>
      </c>
      <c r="H2384">
        <f t="shared" si="75"/>
        <v>286135</v>
      </c>
      <c r="I2384">
        <f>IF(ludnosc[[#This Row],[liczba kobiet]]&gt;ludnosc[[#This Row],[liczba mezczyzn]], 1, 0)</f>
        <v>1</v>
      </c>
      <c r="J2384">
        <f>IF(AND(ludnosc[[#This Row],[czy kobiet wiecej]] = 1, I2383=0), 1, 0)</f>
        <v>0</v>
      </c>
      <c r="K2384">
        <f>IF(ludnosc[[#This Row],[wiek]]&lt;=18, 1, IF(ludnosc[[#This Row],[wiek]]&lt;67, 2, 3))</f>
        <v>2</v>
      </c>
      <c r="L2384">
        <f>SUM(ludnosc[[#This Row],[m_miasto]:[k_wies]])</f>
        <v>566007</v>
      </c>
    </row>
    <row r="2385" spans="1:12" x14ac:dyDescent="0.3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277811</v>
      </c>
      <c r="H2385">
        <f t="shared" si="75"/>
        <v>286637</v>
      </c>
      <c r="I2385">
        <f>IF(ludnosc[[#This Row],[liczba kobiet]]&gt;ludnosc[[#This Row],[liczba mezczyzn]], 1, 0)</f>
        <v>1</v>
      </c>
      <c r="J2385">
        <f>IF(AND(ludnosc[[#This Row],[czy kobiet wiecej]] = 1, I2384=0), 1, 0)</f>
        <v>0</v>
      </c>
      <c r="K2385">
        <f>IF(ludnosc[[#This Row],[wiek]]&lt;=18, 1, IF(ludnosc[[#This Row],[wiek]]&lt;67, 2, 3))</f>
        <v>2</v>
      </c>
      <c r="L2385">
        <f>SUM(ludnosc[[#This Row],[m_miasto]:[k_wies]])</f>
        <v>564448</v>
      </c>
    </row>
    <row r="2386" spans="1:12" x14ac:dyDescent="0.3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265608</v>
      </c>
      <c r="H2386">
        <f t="shared" si="75"/>
        <v>275910</v>
      </c>
      <c r="I2386">
        <f>IF(ludnosc[[#This Row],[liczba kobiet]]&gt;ludnosc[[#This Row],[liczba mezczyzn]], 1, 0)</f>
        <v>1</v>
      </c>
      <c r="J2386">
        <f>IF(AND(ludnosc[[#This Row],[czy kobiet wiecej]] = 1, I2385=0), 1, 0)</f>
        <v>0</v>
      </c>
      <c r="K2386">
        <f>IF(ludnosc[[#This Row],[wiek]]&lt;=18, 1, IF(ludnosc[[#This Row],[wiek]]&lt;67, 2, 3))</f>
        <v>2</v>
      </c>
      <c r="L2386">
        <f>SUM(ludnosc[[#This Row],[m_miasto]:[k_wies]])</f>
        <v>541518</v>
      </c>
    </row>
    <row r="2387" spans="1:12" x14ac:dyDescent="0.3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253844</v>
      </c>
      <c r="H2387">
        <f t="shared" si="75"/>
        <v>264519</v>
      </c>
      <c r="I2387">
        <f>IF(ludnosc[[#This Row],[liczba kobiet]]&gt;ludnosc[[#This Row],[liczba mezczyzn]], 1, 0)</f>
        <v>1</v>
      </c>
      <c r="J2387">
        <f>IF(AND(ludnosc[[#This Row],[czy kobiet wiecej]] = 1, I2386=0), 1, 0)</f>
        <v>0</v>
      </c>
      <c r="K2387">
        <f>IF(ludnosc[[#This Row],[wiek]]&lt;=18, 1, IF(ludnosc[[#This Row],[wiek]]&lt;67, 2, 3))</f>
        <v>2</v>
      </c>
      <c r="L2387">
        <f>SUM(ludnosc[[#This Row],[m_miasto]:[k_wies]])</f>
        <v>518363</v>
      </c>
    </row>
    <row r="2388" spans="1:12" x14ac:dyDescent="0.3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240514</v>
      </c>
      <c r="H2388">
        <f t="shared" si="75"/>
        <v>253742</v>
      </c>
      <c r="I2388">
        <f>IF(ludnosc[[#This Row],[liczba kobiet]]&gt;ludnosc[[#This Row],[liczba mezczyzn]], 1, 0)</f>
        <v>1</v>
      </c>
      <c r="J2388">
        <f>IF(AND(ludnosc[[#This Row],[czy kobiet wiecej]] = 1, I2387=0), 1, 0)</f>
        <v>0</v>
      </c>
      <c r="K2388">
        <f>IF(ludnosc[[#This Row],[wiek]]&lt;=18, 1, IF(ludnosc[[#This Row],[wiek]]&lt;67, 2, 3))</f>
        <v>2</v>
      </c>
      <c r="L2388">
        <f>SUM(ludnosc[[#This Row],[m_miasto]:[k_wies]])</f>
        <v>494256</v>
      </c>
    </row>
    <row r="2389" spans="1:12" x14ac:dyDescent="0.3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228922</v>
      </c>
      <c r="H2389">
        <f t="shared" si="75"/>
        <v>243138</v>
      </c>
      <c r="I2389">
        <f>IF(ludnosc[[#This Row],[liczba kobiet]]&gt;ludnosc[[#This Row],[liczba mezczyzn]], 1, 0)</f>
        <v>1</v>
      </c>
      <c r="J2389">
        <f>IF(AND(ludnosc[[#This Row],[czy kobiet wiecej]] = 1, I2388=0), 1, 0)</f>
        <v>0</v>
      </c>
      <c r="K2389">
        <f>IF(ludnosc[[#This Row],[wiek]]&lt;=18, 1, IF(ludnosc[[#This Row],[wiek]]&lt;67, 2, 3))</f>
        <v>2</v>
      </c>
      <c r="L2389">
        <f>SUM(ludnosc[[#This Row],[m_miasto]:[k_wies]])</f>
        <v>472060</v>
      </c>
    </row>
    <row r="2390" spans="1:12" x14ac:dyDescent="0.3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216119</v>
      </c>
      <c r="H2390">
        <f t="shared" si="75"/>
        <v>233346</v>
      </c>
      <c r="I2390">
        <f>IF(ludnosc[[#This Row],[liczba kobiet]]&gt;ludnosc[[#This Row],[liczba mezczyzn]], 1, 0)</f>
        <v>1</v>
      </c>
      <c r="J2390">
        <f>IF(AND(ludnosc[[#This Row],[czy kobiet wiecej]] = 1, I2389=0), 1, 0)</f>
        <v>0</v>
      </c>
      <c r="K2390">
        <f>IF(ludnosc[[#This Row],[wiek]]&lt;=18, 1, IF(ludnosc[[#This Row],[wiek]]&lt;67, 2, 3))</f>
        <v>2</v>
      </c>
      <c r="L2390">
        <f>SUM(ludnosc[[#This Row],[m_miasto]:[k_wies]])</f>
        <v>449465</v>
      </c>
    </row>
    <row r="2391" spans="1:12" x14ac:dyDescent="0.3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207100</v>
      </c>
      <c r="H2391">
        <f t="shared" si="75"/>
        <v>224382</v>
      </c>
      <c r="I2391">
        <f>IF(ludnosc[[#This Row],[liczba kobiet]]&gt;ludnosc[[#This Row],[liczba mezczyzn]], 1, 0)</f>
        <v>1</v>
      </c>
      <c r="J2391">
        <f>IF(AND(ludnosc[[#This Row],[czy kobiet wiecej]] = 1, I2390=0), 1, 0)</f>
        <v>0</v>
      </c>
      <c r="K2391">
        <f>IF(ludnosc[[#This Row],[wiek]]&lt;=18, 1, IF(ludnosc[[#This Row],[wiek]]&lt;67, 2, 3))</f>
        <v>2</v>
      </c>
      <c r="L2391">
        <f>SUM(ludnosc[[#This Row],[m_miasto]:[k_wies]])</f>
        <v>431482</v>
      </c>
    </row>
    <row r="2392" spans="1:12" x14ac:dyDescent="0.3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195446</v>
      </c>
      <c r="H2392">
        <f t="shared" si="75"/>
        <v>215721</v>
      </c>
      <c r="I2392">
        <f>IF(ludnosc[[#This Row],[liczba kobiet]]&gt;ludnosc[[#This Row],[liczba mezczyzn]], 1, 0)</f>
        <v>1</v>
      </c>
      <c r="J2392">
        <f>IF(AND(ludnosc[[#This Row],[czy kobiet wiecej]] = 1, I2391=0), 1, 0)</f>
        <v>0</v>
      </c>
      <c r="K2392">
        <f>IF(ludnosc[[#This Row],[wiek]]&lt;=18, 1, IF(ludnosc[[#This Row],[wiek]]&lt;67, 2, 3))</f>
        <v>3</v>
      </c>
      <c r="L2392">
        <f>SUM(ludnosc[[#This Row],[m_miasto]:[k_wies]])</f>
        <v>411167</v>
      </c>
    </row>
    <row r="2393" spans="1:12" x14ac:dyDescent="0.3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188728</v>
      </c>
      <c r="H2393">
        <f t="shared" si="75"/>
        <v>210490</v>
      </c>
      <c r="I2393">
        <f>IF(ludnosc[[#This Row],[liczba kobiet]]&gt;ludnosc[[#This Row],[liczba mezczyzn]], 1, 0)</f>
        <v>1</v>
      </c>
      <c r="J2393">
        <f>IF(AND(ludnosc[[#This Row],[czy kobiet wiecej]] = 1, I2392=0), 1, 0)</f>
        <v>0</v>
      </c>
      <c r="K2393">
        <f>IF(ludnosc[[#This Row],[wiek]]&lt;=18, 1, IF(ludnosc[[#This Row],[wiek]]&lt;67, 2, 3))</f>
        <v>3</v>
      </c>
      <c r="L2393">
        <f>SUM(ludnosc[[#This Row],[m_miasto]:[k_wies]])</f>
        <v>399218</v>
      </c>
    </row>
    <row r="2394" spans="1:12" x14ac:dyDescent="0.3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183052</v>
      </c>
      <c r="H2394">
        <f t="shared" si="75"/>
        <v>207180</v>
      </c>
      <c r="I2394">
        <f>IF(ludnosc[[#This Row],[liczba kobiet]]&gt;ludnosc[[#This Row],[liczba mezczyzn]], 1, 0)</f>
        <v>1</v>
      </c>
      <c r="J2394">
        <f>IF(AND(ludnosc[[#This Row],[czy kobiet wiecej]] = 1, I2393=0), 1, 0)</f>
        <v>0</v>
      </c>
      <c r="K2394">
        <f>IF(ludnosc[[#This Row],[wiek]]&lt;=18, 1, IF(ludnosc[[#This Row],[wiek]]&lt;67, 2, 3))</f>
        <v>3</v>
      </c>
      <c r="L2394">
        <f>SUM(ludnosc[[#This Row],[m_miasto]:[k_wies]])</f>
        <v>390232</v>
      </c>
    </row>
    <row r="2395" spans="1:12" x14ac:dyDescent="0.3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179810</v>
      </c>
      <c r="H2395">
        <f t="shared" si="75"/>
        <v>206867</v>
      </c>
      <c r="I2395">
        <f>IF(ludnosc[[#This Row],[liczba kobiet]]&gt;ludnosc[[#This Row],[liczba mezczyzn]], 1, 0)</f>
        <v>1</v>
      </c>
      <c r="J2395">
        <f>IF(AND(ludnosc[[#This Row],[czy kobiet wiecej]] = 1, I2394=0), 1, 0)</f>
        <v>0</v>
      </c>
      <c r="K2395">
        <f>IF(ludnosc[[#This Row],[wiek]]&lt;=18, 1, IF(ludnosc[[#This Row],[wiek]]&lt;67, 2, 3))</f>
        <v>3</v>
      </c>
      <c r="L2395">
        <f>SUM(ludnosc[[#This Row],[m_miasto]:[k_wies]])</f>
        <v>386677</v>
      </c>
    </row>
    <row r="2396" spans="1:12" x14ac:dyDescent="0.3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177436</v>
      </c>
      <c r="H2396">
        <f t="shared" si="75"/>
        <v>207442</v>
      </c>
      <c r="I2396">
        <f>IF(ludnosc[[#This Row],[liczba kobiet]]&gt;ludnosc[[#This Row],[liczba mezczyzn]], 1, 0)</f>
        <v>1</v>
      </c>
      <c r="J2396">
        <f>IF(AND(ludnosc[[#This Row],[czy kobiet wiecej]] = 1, I2395=0), 1, 0)</f>
        <v>0</v>
      </c>
      <c r="K2396">
        <f>IF(ludnosc[[#This Row],[wiek]]&lt;=18, 1, IF(ludnosc[[#This Row],[wiek]]&lt;67, 2, 3))</f>
        <v>3</v>
      </c>
      <c r="L2396">
        <f>SUM(ludnosc[[#This Row],[m_miasto]:[k_wies]])</f>
        <v>384878</v>
      </c>
    </row>
    <row r="2397" spans="1:12" x14ac:dyDescent="0.3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176264</v>
      </c>
      <c r="H2397">
        <f t="shared" si="75"/>
        <v>209991</v>
      </c>
      <c r="I2397">
        <f>IF(ludnosc[[#This Row],[liczba kobiet]]&gt;ludnosc[[#This Row],[liczba mezczyzn]], 1, 0)</f>
        <v>1</v>
      </c>
      <c r="J2397">
        <f>IF(AND(ludnosc[[#This Row],[czy kobiet wiecej]] = 1, I2396=0), 1, 0)</f>
        <v>0</v>
      </c>
      <c r="K2397">
        <f>IF(ludnosc[[#This Row],[wiek]]&lt;=18, 1, IF(ludnosc[[#This Row],[wiek]]&lt;67, 2, 3))</f>
        <v>3</v>
      </c>
      <c r="L2397">
        <f>SUM(ludnosc[[#This Row],[m_miasto]:[k_wies]])</f>
        <v>386255</v>
      </c>
    </row>
    <row r="2398" spans="1:12" x14ac:dyDescent="0.3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173796</v>
      </c>
      <c r="H2398">
        <f t="shared" si="75"/>
        <v>212607</v>
      </c>
      <c r="I2398">
        <f>IF(ludnosc[[#This Row],[liczba kobiet]]&gt;ludnosc[[#This Row],[liczba mezczyzn]], 1, 0)</f>
        <v>1</v>
      </c>
      <c r="J2398">
        <f>IF(AND(ludnosc[[#This Row],[czy kobiet wiecej]] = 1, I2397=0), 1, 0)</f>
        <v>0</v>
      </c>
      <c r="K2398">
        <f>IF(ludnosc[[#This Row],[wiek]]&lt;=18, 1, IF(ludnosc[[#This Row],[wiek]]&lt;67, 2, 3))</f>
        <v>3</v>
      </c>
      <c r="L2398">
        <f>SUM(ludnosc[[#This Row],[m_miasto]:[k_wies]])</f>
        <v>386403</v>
      </c>
    </row>
    <row r="2399" spans="1:12" x14ac:dyDescent="0.3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169327</v>
      </c>
      <c r="H2399">
        <f t="shared" si="75"/>
        <v>211564</v>
      </c>
      <c r="I2399">
        <f>IF(ludnosc[[#This Row],[liczba kobiet]]&gt;ludnosc[[#This Row],[liczba mezczyzn]], 1, 0)</f>
        <v>1</v>
      </c>
      <c r="J2399">
        <f>IF(AND(ludnosc[[#This Row],[czy kobiet wiecej]] = 1, I2398=0), 1, 0)</f>
        <v>0</v>
      </c>
      <c r="K2399">
        <f>IF(ludnosc[[#This Row],[wiek]]&lt;=18, 1, IF(ludnosc[[#This Row],[wiek]]&lt;67, 2, 3))</f>
        <v>3</v>
      </c>
      <c r="L2399">
        <f>SUM(ludnosc[[#This Row],[m_miasto]:[k_wies]])</f>
        <v>380891</v>
      </c>
    </row>
    <row r="2400" spans="1:12" x14ac:dyDescent="0.3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168297</v>
      </c>
      <c r="H2400">
        <f t="shared" si="75"/>
        <v>216755</v>
      </c>
      <c r="I2400">
        <f>IF(ludnosc[[#This Row],[liczba kobiet]]&gt;ludnosc[[#This Row],[liczba mezczyzn]], 1, 0)</f>
        <v>1</v>
      </c>
      <c r="J2400">
        <f>IF(AND(ludnosc[[#This Row],[czy kobiet wiecej]] = 1, I2399=0), 1, 0)</f>
        <v>0</v>
      </c>
      <c r="K2400">
        <f>IF(ludnosc[[#This Row],[wiek]]&lt;=18, 1, IF(ludnosc[[#This Row],[wiek]]&lt;67, 2, 3))</f>
        <v>3</v>
      </c>
      <c r="L2400">
        <f>SUM(ludnosc[[#This Row],[m_miasto]:[k_wies]])</f>
        <v>385052</v>
      </c>
    </row>
    <row r="2401" spans="1:12" x14ac:dyDescent="0.3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169448</v>
      </c>
      <c r="H2401">
        <f t="shared" si="75"/>
        <v>225870</v>
      </c>
      <c r="I2401">
        <f>IF(ludnosc[[#This Row],[liczba kobiet]]&gt;ludnosc[[#This Row],[liczba mezczyzn]], 1, 0)</f>
        <v>1</v>
      </c>
      <c r="J2401">
        <f>IF(AND(ludnosc[[#This Row],[czy kobiet wiecej]] = 1, I2400=0), 1, 0)</f>
        <v>0</v>
      </c>
      <c r="K2401">
        <f>IF(ludnosc[[#This Row],[wiek]]&lt;=18, 1, IF(ludnosc[[#This Row],[wiek]]&lt;67, 2, 3))</f>
        <v>3</v>
      </c>
      <c r="L2401">
        <f>SUM(ludnosc[[#This Row],[m_miasto]:[k_wies]])</f>
        <v>395318</v>
      </c>
    </row>
    <row r="2402" spans="1:12" x14ac:dyDescent="0.3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171779</v>
      </c>
      <c r="H2402">
        <f t="shared" si="75"/>
        <v>235706</v>
      </c>
      <c r="I2402">
        <f>IF(ludnosc[[#This Row],[liczba kobiet]]&gt;ludnosc[[#This Row],[liczba mezczyzn]], 1, 0)</f>
        <v>1</v>
      </c>
      <c r="J2402">
        <f>IF(AND(ludnosc[[#This Row],[czy kobiet wiecej]] = 1, I2401=0), 1, 0)</f>
        <v>0</v>
      </c>
      <c r="K2402">
        <f>IF(ludnosc[[#This Row],[wiek]]&lt;=18, 1, IF(ludnosc[[#This Row],[wiek]]&lt;67, 2, 3))</f>
        <v>3</v>
      </c>
      <c r="L2402">
        <f>SUM(ludnosc[[#This Row],[m_miasto]:[k_wies]])</f>
        <v>407485</v>
      </c>
    </row>
    <row r="2403" spans="1:12" x14ac:dyDescent="0.3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167831</v>
      </c>
      <c r="H2403">
        <f t="shared" si="75"/>
        <v>238233</v>
      </c>
      <c r="I2403">
        <f>IF(ludnosc[[#This Row],[liczba kobiet]]&gt;ludnosc[[#This Row],[liczba mezczyzn]], 1, 0)</f>
        <v>1</v>
      </c>
      <c r="J2403">
        <f>IF(AND(ludnosc[[#This Row],[czy kobiet wiecej]] = 1, I2402=0), 1, 0)</f>
        <v>0</v>
      </c>
      <c r="K2403">
        <f>IF(ludnosc[[#This Row],[wiek]]&lt;=18, 1, IF(ludnosc[[#This Row],[wiek]]&lt;67, 2, 3))</f>
        <v>3</v>
      </c>
      <c r="L2403">
        <f>SUM(ludnosc[[#This Row],[m_miasto]:[k_wies]])</f>
        <v>406064</v>
      </c>
    </row>
    <row r="2404" spans="1:12" x14ac:dyDescent="0.3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159863</v>
      </c>
      <c r="H2404">
        <f t="shared" si="75"/>
        <v>236067</v>
      </c>
      <c r="I2404">
        <f>IF(ludnosc[[#This Row],[liczba kobiet]]&gt;ludnosc[[#This Row],[liczba mezczyzn]], 1, 0)</f>
        <v>1</v>
      </c>
      <c r="J2404">
        <f>IF(AND(ludnosc[[#This Row],[czy kobiet wiecej]] = 1, I2403=0), 1, 0)</f>
        <v>0</v>
      </c>
      <c r="K2404">
        <f>IF(ludnosc[[#This Row],[wiek]]&lt;=18, 1, IF(ludnosc[[#This Row],[wiek]]&lt;67, 2, 3))</f>
        <v>3</v>
      </c>
      <c r="L2404">
        <f>SUM(ludnosc[[#This Row],[m_miasto]:[k_wies]])</f>
        <v>395930</v>
      </c>
    </row>
    <row r="2405" spans="1:12" x14ac:dyDescent="0.3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147834</v>
      </c>
      <c r="H2405">
        <f t="shared" si="75"/>
        <v>226162</v>
      </c>
      <c r="I2405">
        <f>IF(ludnosc[[#This Row],[liczba kobiet]]&gt;ludnosc[[#This Row],[liczba mezczyzn]], 1, 0)</f>
        <v>1</v>
      </c>
      <c r="J2405">
        <f>IF(AND(ludnosc[[#This Row],[czy kobiet wiecej]] = 1, I2404=0), 1, 0)</f>
        <v>0</v>
      </c>
      <c r="K2405">
        <f>IF(ludnosc[[#This Row],[wiek]]&lt;=18, 1, IF(ludnosc[[#This Row],[wiek]]&lt;67, 2, 3))</f>
        <v>3</v>
      </c>
      <c r="L2405">
        <f>SUM(ludnosc[[#This Row],[m_miasto]:[k_wies]])</f>
        <v>373996</v>
      </c>
    </row>
    <row r="2406" spans="1:12" x14ac:dyDescent="0.3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138127</v>
      </c>
      <c r="H2406">
        <f t="shared" si="75"/>
        <v>219985</v>
      </c>
      <c r="I2406">
        <f>IF(ludnosc[[#This Row],[liczba kobiet]]&gt;ludnosc[[#This Row],[liczba mezczyzn]], 1, 0)</f>
        <v>1</v>
      </c>
      <c r="J2406">
        <f>IF(AND(ludnosc[[#This Row],[czy kobiet wiecej]] = 1, I2405=0), 1, 0)</f>
        <v>0</v>
      </c>
      <c r="K2406">
        <f>IF(ludnosc[[#This Row],[wiek]]&lt;=18, 1, IF(ludnosc[[#This Row],[wiek]]&lt;67, 2, 3))</f>
        <v>3</v>
      </c>
      <c r="L2406">
        <f>SUM(ludnosc[[#This Row],[m_miasto]:[k_wies]])</f>
        <v>358112</v>
      </c>
    </row>
    <row r="2407" spans="1:12" x14ac:dyDescent="0.3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121373</v>
      </c>
      <c r="H2407">
        <f t="shared" si="75"/>
        <v>202906</v>
      </c>
      <c r="I2407">
        <f>IF(ludnosc[[#This Row],[liczba kobiet]]&gt;ludnosc[[#This Row],[liczba mezczyzn]], 1, 0)</f>
        <v>1</v>
      </c>
      <c r="J2407">
        <f>IF(AND(ludnosc[[#This Row],[czy kobiet wiecej]] = 1, I2406=0), 1, 0)</f>
        <v>0</v>
      </c>
      <c r="K2407">
        <f>IF(ludnosc[[#This Row],[wiek]]&lt;=18, 1, IF(ludnosc[[#This Row],[wiek]]&lt;67, 2, 3))</f>
        <v>3</v>
      </c>
      <c r="L2407">
        <f>SUM(ludnosc[[#This Row],[m_miasto]:[k_wies]])</f>
        <v>324279</v>
      </c>
    </row>
    <row r="2408" spans="1:12" x14ac:dyDescent="0.3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109184</v>
      </c>
      <c r="H2408">
        <f t="shared" si="75"/>
        <v>191631</v>
      </c>
      <c r="I2408">
        <f>IF(ludnosc[[#This Row],[liczba kobiet]]&gt;ludnosc[[#This Row],[liczba mezczyzn]], 1, 0)</f>
        <v>1</v>
      </c>
      <c r="J2408">
        <f>IF(AND(ludnosc[[#This Row],[czy kobiet wiecej]] = 1, I2407=0), 1, 0)</f>
        <v>0</v>
      </c>
      <c r="K2408">
        <f>IF(ludnosc[[#This Row],[wiek]]&lt;=18, 1, IF(ludnosc[[#This Row],[wiek]]&lt;67, 2, 3))</f>
        <v>3</v>
      </c>
      <c r="L2408">
        <f>SUM(ludnosc[[#This Row],[m_miasto]:[k_wies]])</f>
        <v>300815</v>
      </c>
    </row>
    <row r="2409" spans="1:12" x14ac:dyDescent="0.3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96438</v>
      </c>
      <c r="H2409">
        <f t="shared" si="75"/>
        <v>177716</v>
      </c>
      <c r="I2409">
        <f>IF(ludnosc[[#This Row],[liczba kobiet]]&gt;ludnosc[[#This Row],[liczba mezczyzn]], 1, 0)</f>
        <v>1</v>
      </c>
      <c r="J2409">
        <f>IF(AND(ludnosc[[#This Row],[czy kobiet wiecej]] = 1, I2408=0), 1, 0)</f>
        <v>0</v>
      </c>
      <c r="K2409">
        <f>IF(ludnosc[[#This Row],[wiek]]&lt;=18, 1, IF(ludnosc[[#This Row],[wiek]]&lt;67, 2, 3))</f>
        <v>3</v>
      </c>
      <c r="L2409">
        <f>SUM(ludnosc[[#This Row],[m_miasto]:[k_wies]])</f>
        <v>274154</v>
      </c>
    </row>
    <row r="2410" spans="1:12" x14ac:dyDescent="0.3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83985</v>
      </c>
      <c r="H2410">
        <f t="shared" si="75"/>
        <v>163903</v>
      </c>
      <c r="I2410">
        <f>IF(ludnosc[[#This Row],[liczba kobiet]]&gt;ludnosc[[#This Row],[liczba mezczyzn]], 1, 0)</f>
        <v>1</v>
      </c>
      <c r="J2410">
        <f>IF(AND(ludnosc[[#This Row],[czy kobiet wiecej]] = 1, I2409=0), 1, 0)</f>
        <v>0</v>
      </c>
      <c r="K2410">
        <f>IF(ludnosc[[#This Row],[wiek]]&lt;=18, 1, IF(ludnosc[[#This Row],[wiek]]&lt;67, 2, 3))</f>
        <v>3</v>
      </c>
      <c r="L2410">
        <f>SUM(ludnosc[[#This Row],[m_miasto]:[k_wies]])</f>
        <v>247888</v>
      </c>
    </row>
    <row r="2411" spans="1:12" x14ac:dyDescent="0.3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70785</v>
      </c>
      <c r="H2411">
        <f t="shared" si="75"/>
        <v>143872</v>
      </c>
      <c r="I2411">
        <f>IF(ludnosc[[#This Row],[liczba kobiet]]&gt;ludnosc[[#This Row],[liczba mezczyzn]], 1, 0)</f>
        <v>1</v>
      </c>
      <c r="J2411">
        <f>IF(AND(ludnosc[[#This Row],[czy kobiet wiecej]] = 1, I2410=0), 1, 0)</f>
        <v>0</v>
      </c>
      <c r="K2411">
        <f>IF(ludnosc[[#This Row],[wiek]]&lt;=18, 1, IF(ludnosc[[#This Row],[wiek]]&lt;67, 2, 3))</f>
        <v>3</v>
      </c>
      <c r="L2411">
        <f>SUM(ludnosc[[#This Row],[m_miasto]:[k_wies]])</f>
        <v>214657</v>
      </c>
    </row>
    <row r="2412" spans="1:12" x14ac:dyDescent="0.3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58675</v>
      </c>
      <c r="H2412">
        <f t="shared" si="75"/>
        <v>126390</v>
      </c>
      <c r="I2412">
        <f>IF(ludnosc[[#This Row],[liczba kobiet]]&gt;ludnosc[[#This Row],[liczba mezczyzn]], 1, 0)</f>
        <v>1</v>
      </c>
      <c r="J2412">
        <f>IF(AND(ludnosc[[#This Row],[czy kobiet wiecej]] = 1, I2411=0), 1, 0)</f>
        <v>0</v>
      </c>
      <c r="K2412">
        <f>IF(ludnosc[[#This Row],[wiek]]&lt;=18, 1, IF(ludnosc[[#This Row],[wiek]]&lt;67, 2, 3))</f>
        <v>3</v>
      </c>
      <c r="L2412">
        <f>SUM(ludnosc[[#This Row],[m_miasto]:[k_wies]])</f>
        <v>185065</v>
      </c>
    </row>
    <row r="2413" spans="1:12" x14ac:dyDescent="0.3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49079</v>
      </c>
      <c r="H2413">
        <f t="shared" si="75"/>
        <v>110742</v>
      </c>
      <c r="I2413">
        <f>IF(ludnosc[[#This Row],[liczba kobiet]]&gt;ludnosc[[#This Row],[liczba mezczyzn]], 1, 0)</f>
        <v>1</v>
      </c>
      <c r="J2413">
        <f>IF(AND(ludnosc[[#This Row],[czy kobiet wiecej]] = 1, I2412=0), 1, 0)</f>
        <v>0</v>
      </c>
      <c r="K2413">
        <f>IF(ludnosc[[#This Row],[wiek]]&lt;=18, 1, IF(ludnosc[[#This Row],[wiek]]&lt;67, 2, 3))</f>
        <v>3</v>
      </c>
      <c r="L2413">
        <f>SUM(ludnosc[[#This Row],[m_miasto]:[k_wies]])</f>
        <v>159821</v>
      </c>
    </row>
    <row r="2414" spans="1:12" x14ac:dyDescent="0.3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38723</v>
      </c>
      <c r="H2414">
        <f t="shared" si="75"/>
        <v>92727</v>
      </c>
      <c r="I2414">
        <f>IF(ludnosc[[#This Row],[liczba kobiet]]&gt;ludnosc[[#This Row],[liczba mezczyzn]], 1, 0)</f>
        <v>1</v>
      </c>
      <c r="J2414">
        <f>IF(AND(ludnosc[[#This Row],[czy kobiet wiecej]] = 1, I2413=0), 1, 0)</f>
        <v>0</v>
      </c>
      <c r="K2414">
        <f>IF(ludnosc[[#This Row],[wiek]]&lt;=18, 1, IF(ludnosc[[#This Row],[wiek]]&lt;67, 2, 3))</f>
        <v>3</v>
      </c>
      <c r="L2414">
        <f>SUM(ludnosc[[#This Row],[m_miasto]:[k_wies]])</f>
        <v>131450</v>
      </c>
    </row>
    <row r="2415" spans="1:12" x14ac:dyDescent="0.3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29301</v>
      </c>
      <c r="H2415">
        <f t="shared" si="75"/>
        <v>74814</v>
      </c>
      <c r="I2415">
        <f>IF(ludnosc[[#This Row],[liczba kobiet]]&gt;ludnosc[[#This Row],[liczba mezczyzn]], 1, 0)</f>
        <v>1</v>
      </c>
      <c r="J2415">
        <f>IF(AND(ludnosc[[#This Row],[czy kobiet wiecej]] = 1, I2414=0), 1, 0)</f>
        <v>0</v>
      </c>
      <c r="K2415">
        <f>IF(ludnosc[[#This Row],[wiek]]&lt;=18, 1, IF(ludnosc[[#This Row],[wiek]]&lt;67, 2, 3))</f>
        <v>3</v>
      </c>
      <c r="L2415">
        <f>SUM(ludnosc[[#This Row],[m_miasto]:[k_wies]])</f>
        <v>104115</v>
      </c>
    </row>
    <row r="2416" spans="1:12" x14ac:dyDescent="0.3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17336</v>
      </c>
      <c r="H2416">
        <f t="shared" si="75"/>
        <v>47258</v>
      </c>
      <c r="I2416">
        <f>IF(ludnosc[[#This Row],[liczba kobiet]]&gt;ludnosc[[#This Row],[liczba mezczyzn]], 1, 0)</f>
        <v>1</v>
      </c>
      <c r="J2416">
        <f>IF(AND(ludnosc[[#This Row],[czy kobiet wiecej]] = 1, I2415=0), 1, 0)</f>
        <v>0</v>
      </c>
      <c r="K2416">
        <f>IF(ludnosc[[#This Row],[wiek]]&lt;=18, 1, IF(ludnosc[[#This Row],[wiek]]&lt;67, 2, 3))</f>
        <v>3</v>
      </c>
      <c r="L2416">
        <f>SUM(ludnosc[[#This Row],[m_miasto]:[k_wies]])</f>
        <v>64594</v>
      </c>
    </row>
    <row r="2417" spans="1:12" x14ac:dyDescent="0.3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13861</v>
      </c>
      <c r="H2417">
        <f t="shared" si="75"/>
        <v>40395</v>
      </c>
      <c r="I2417">
        <f>IF(ludnosc[[#This Row],[liczba kobiet]]&gt;ludnosc[[#This Row],[liczba mezczyzn]], 1, 0)</f>
        <v>1</v>
      </c>
      <c r="J2417">
        <f>IF(AND(ludnosc[[#This Row],[czy kobiet wiecej]] = 1, I2416=0), 1, 0)</f>
        <v>0</v>
      </c>
      <c r="K2417">
        <f>IF(ludnosc[[#This Row],[wiek]]&lt;=18, 1, IF(ludnosc[[#This Row],[wiek]]&lt;67, 2, 3))</f>
        <v>3</v>
      </c>
      <c r="L2417">
        <f>SUM(ludnosc[[#This Row],[m_miasto]:[k_wies]])</f>
        <v>54256</v>
      </c>
    </row>
    <row r="2418" spans="1:12" x14ac:dyDescent="0.3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10737</v>
      </c>
      <c r="H2418">
        <f t="shared" si="75"/>
        <v>33104</v>
      </c>
      <c r="I2418">
        <f>IF(ludnosc[[#This Row],[liczba kobiet]]&gt;ludnosc[[#This Row],[liczba mezczyzn]], 1, 0)</f>
        <v>1</v>
      </c>
      <c r="J2418">
        <f>IF(AND(ludnosc[[#This Row],[czy kobiet wiecej]] = 1, I2417=0), 1, 0)</f>
        <v>0</v>
      </c>
      <c r="K2418">
        <f>IF(ludnosc[[#This Row],[wiek]]&lt;=18, 1, IF(ludnosc[[#This Row],[wiek]]&lt;67, 2, 3))</f>
        <v>3</v>
      </c>
      <c r="L2418">
        <f>SUM(ludnosc[[#This Row],[m_miasto]:[k_wies]])</f>
        <v>43841</v>
      </c>
    </row>
    <row r="2419" spans="1:12" x14ac:dyDescent="0.3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8169</v>
      </c>
      <c r="H2419">
        <f t="shared" si="75"/>
        <v>27070</v>
      </c>
      <c r="I2419">
        <f>IF(ludnosc[[#This Row],[liczba kobiet]]&gt;ludnosc[[#This Row],[liczba mezczyzn]], 1, 0)</f>
        <v>1</v>
      </c>
      <c r="J2419">
        <f>IF(AND(ludnosc[[#This Row],[czy kobiet wiecej]] = 1, I2418=0), 1, 0)</f>
        <v>0</v>
      </c>
      <c r="K2419">
        <f>IF(ludnosc[[#This Row],[wiek]]&lt;=18, 1, IF(ludnosc[[#This Row],[wiek]]&lt;67, 2, 3))</f>
        <v>3</v>
      </c>
      <c r="L2419">
        <f>SUM(ludnosc[[#This Row],[m_miasto]:[k_wies]])</f>
        <v>35239</v>
      </c>
    </row>
    <row r="2420" spans="1:12" x14ac:dyDescent="0.3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6648</v>
      </c>
      <c r="H2420">
        <f t="shared" si="75"/>
        <v>23586</v>
      </c>
      <c r="I2420">
        <f>IF(ludnosc[[#This Row],[liczba kobiet]]&gt;ludnosc[[#This Row],[liczba mezczyzn]], 1, 0)</f>
        <v>1</v>
      </c>
      <c r="J2420">
        <f>IF(AND(ludnosc[[#This Row],[czy kobiet wiecej]] = 1, I2419=0), 1, 0)</f>
        <v>0</v>
      </c>
      <c r="K2420">
        <f>IF(ludnosc[[#This Row],[wiek]]&lt;=18, 1, IF(ludnosc[[#This Row],[wiek]]&lt;67, 2, 3))</f>
        <v>3</v>
      </c>
      <c r="L2420">
        <f>SUM(ludnosc[[#This Row],[m_miasto]:[k_wies]])</f>
        <v>30234</v>
      </c>
    </row>
    <row r="2421" spans="1:12" x14ac:dyDescent="0.3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5144</v>
      </c>
      <c r="H2421">
        <f t="shared" si="75"/>
        <v>19756</v>
      </c>
      <c r="I2421">
        <f>IF(ludnosc[[#This Row],[liczba kobiet]]&gt;ludnosc[[#This Row],[liczba mezczyzn]], 1, 0)</f>
        <v>1</v>
      </c>
      <c r="J2421">
        <f>IF(AND(ludnosc[[#This Row],[czy kobiet wiecej]] = 1, I2420=0), 1, 0)</f>
        <v>0</v>
      </c>
      <c r="K2421">
        <f>IF(ludnosc[[#This Row],[wiek]]&lt;=18, 1, IF(ludnosc[[#This Row],[wiek]]&lt;67, 2, 3))</f>
        <v>3</v>
      </c>
      <c r="L2421">
        <f>SUM(ludnosc[[#This Row],[m_miasto]:[k_wies]])</f>
        <v>24900</v>
      </c>
    </row>
    <row r="2422" spans="1:12" x14ac:dyDescent="0.3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3730</v>
      </c>
      <c r="H2422">
        <f t="shared" si="75"/>
        <v>15472</v>
      </c>
      <c r="I2422">
        <f>IF(ludnosc[[#This Row],[liczba kobiet]]&gt;ludnosc[[#This Row],[liczba mezczyzn]], 1, 0)</f>
        <v>1</v>
      </c>
      <c r="J2422">
        <f>IF(AND(ludnosc[[#This Row],[czy kobiet wiecej]] = 1, I2421=0), 1, 0)</f>
        <v>0</v>
      </c>
      <c r="K2422">
        <f>IF(ludnosc[[#This Row],[wiek]]&lt;=18, 1, IF(ludnosc[[#This Row],[wiek]]&lt;67, 2, 3))</f>
        <v>3</v>
      </c>
      <c r="L2422">
        <f>SUM(ludnosc[[#This Row],[m_miasto]:[k_wies]])</f>
        <v>19202</v>
      </c>
    </row>
    <row r="2423" spans="1:12" x14ac:dyDescent="0.3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2629</v>
      </c>
      <c r="H2423">
        <f t="shared" si="75"/>
        <v>11712</v>
      </c>
      <c r="I2423">
        <f>IF(ludnosc[[#This Row],[liczba kobiet]]&gt;ludnosc[[#This Row],[liczba mezczyzn]], 1, 0)</f>
        <v>1</v>
      </c>
      <c r="J2423">
        <f>IF(AND(ludnosc[[#This Row],[czy kobiet wiecej]] = 1, I2422=0), 1, 0)</f>
        <v>0</v>
      </c>
      <c r="K2423">
        <f>IF(ludnosc[[#This Row],[wiek]]&lt;=18, 1, IF(ludnosc[[#This Row],[wiek]]&lt;67, 2, 3))</f>
        <v>3</v>
      </c>
      <c r="L2423">
        <f>SUM(ludnosc[[#This Row],[m_miasto]:[k_wies]])</f>
        <v>14341</v>
      </c>
    </row>
    <row r="2424" spans="1:12" x14ac:dyDescent="0.3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1812</v>
      </c>
      <c r="H2424">
        <f t="shared" si="75"/>
        <v>8613</v>
      </c>
      <c r="I2424">
        <f>IF(ludnosc[[#This Row],[liczba kobiet]]&gt;ludnosc[[#This Row],[liczba mezczyzn]], 1, 0)</f>
        <v>1</v>
      </c>
      <c r="J2424">
        <f>IF(AND(ludnosc[[#This Row],[czy kobiet wiecej]] = 1, I2423=0), 1, 0)</f>
        <v>0</v>
      </c>
      <c r="K2424">
        <f>IF(ludnosc[[#This Row],[wiek]]&lt;=18, 1, IF(ludnosc[[#This Row],[wiek]]&lt;67, 2, 3))</f>
        <v>3</v>
      </c>
      <c r="L2424">
        <f>SUM(ludnosc[[#This Row],[m_miasto]:[k_wies]])</f>
        <v>10425</v>
      </c>
    </row>
    <row r="2425" spans="1:12" x14ac:dyDescent="0.3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3224</v>
      </c>
      <c r="H2425">
        <f t="shared" si="75"/>
        <v>18773</v>
      </c>
      <c r="I2425">
        <f>IF(ludnosc[[#This Row],[liczba kobiet]]&gt;ludnosc[[#This Row],[liczba mezczyzn]], 1, 0)</f>
        <v>1</v>
      </c>
      <c r="J2425">
        <f>IF(AND(ludnosc[[#This Row],[czy kobiet wiecej]] = 1, I2424=0), 1, 0)</f>
        <v>0</v>
      </c>
      <c r="K2425">
        <f>IF(ludnosc[[#This Row],[wiek]]&lt;=18, 1, IF(ludnosc[[#This Row],[wiek]]&lt;67, 2, 3))</f>
        <v>3</v>
      </c>
      <c r="L2425">
        <f>SUM(ludnosc[[#This Row],[m_miasto]:[k_wies]])</f>
        <v>21997</v>
      </c>
    </row>
    <row r="2426" spans="1:12" x14ac:dyDescent="0.3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141493</v>
      </c>
      <c r="H2426">
        <f t="shared" si="75"/>
        <v>133366</v>
      </c>
      <c r="I2426">
        <f>IF(ludnosc[[#This Row],[liczba kobiet]]&gt;ludnosc[[#This Row],[liczba mezczyzn]], 1, 0)</f>
        <v>0</v>
      </c>
      <c r="J2426">
        <f>IF(AND(ludnosc[[#This Row],[czy kobiet wiecej]] = 1, I2425=0), 1, 0)</f>
        <v>0</v>
      </c>
      <c r="K2426">
        <f>IF(ludnosc[[#This Row],[wiek]]&lt;=18, 1, IF(ludnosc[[#This Row],[wiek]]&lt;67, 2, 3))</f>
        <v>1</v>
      </c>
      <c r="L2426">
        <f>SUM(ludnosc[[#This Row],[m_miasto]:[k_wies]])</f>
        <v>274859</v>
      </c>
    </row>
    <row r="2427" spans="1:12" x14ac:dyDescent="0.3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142503</v>
      </c>
      <c r="H2427">
        <f t="shared" si="75"/>
        <v>134356</v>
      </c>
      <c r="I2427">
        <f>IF(ludnosc[[#This Row],[liczba kobiet]]&gt;ludnosc[[#This Row],[liczba mezczyzn]], 1, 0)</f>
        <v>0</v>
      </c>
      <c r="J2427">
        <f>IF(AND(ludnosc[[#This Row],[czy kobiet wiecej]] = 1, I2426=0), 1, 0)</f>
        <v>0</v>
      </c>
      <c r="K2427">
        <f>IF(ludnosc[[#This Row],[wiek]]&lt;=18, 1, IF(ludnosc[[#This Row],[wiek]]&lt;67, 2, 3))</f>
        <v>1</v>
      </c>
      <c r="L2427">
        <f>SUM(ludnosc[[#This Row],[m_miasto]:[k_wies]])</f>
        <v>276859</v>
      </c>
    </row>
    <row r="2428" spans="1:12" x14ac:dyDescent="0.3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143452</v>
      </c>
      <c r="H2428">
        <f t="shared" si="75"/>
        <v>135274</v>
      </c>
      <c r="I2428">
        <f>IF(ludnosc[[#This Row],[liczba kobiet]]&gt;ludnosc[[#This Row],[liczba mezczyzn]], 1, 0)</f>
        <v>0</v>
      </c>
      <c r="J2428">
        <f>IF(AND(ludnosc[[#This Row],[czy kobiet wiecej]] = 1, I2427=0), 1, 0)</f>
        <v>0</v>
      </c>
      <c r="K2428">
        <f>IF(ludnosc[[#This Row],[wiek]]&lt;=18, 1, IF(ludnosc[[#This Row],[wiek]]&lt;67, 2, 3))</f>
        <v>1</v>
      </c>
      <c r="L2428">
        <f>SUM(ludnosc[[#This Row],[m_miasto]:[k_wies]])</f>
        <v>278726</v>
      </c>
    </row>
    <row r="2429" spans="1:12" x14ac:dyDescent="0.3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144404</v>
      </c>
      <c r="H2429">
        <f t="shared" si="75"/>
        <v>136178</v>
      </c>
      <c r="I2429">
        <f>IF(ludnosc[[#This Row],[liczba kobiet]]&gt;ludnosc[[#This Row],[liczba mezczyzn]], 1, 0)</f>
        <v>0</v>
      </c>
      <c r="J2429">
        <f>IF(AND(ludnosc[[#This Row],[czy kobiet wiecej]] = 1, I2428=0), 1, 0)</f>
        <v>0</v>
      </c>
      <c r="K2429">
        <f>IF(ludnosc[[#This Row],[wiek]]&lt;=18, 1, IF(ludnosc[[#This Row],[wiek]]&lt;67, 2, 3))</f>
        <v>1</v>
      </c>
      <c r="L2429">
        <f>SUM(ludnosc[[#This Row],[m_miasto]:[k_wies]])</f>
        <v>280582</v>
      </c>
    </row>
    <row r="2430" spans="1:12" x14ac:dyDescent="0.3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145444</v>
      </c>
      <c r="H2430">
        <f t="shared" si="75"/>
        <v>137158</v>
      </c>
      <c r="I2430">
        <f>IF(ludnosc[[#This Row],[liczba kobiet]]&gt;ludnosc[[#This Row],[liczba mezczyzn]], 1, 0)</f>
        <v>0</v>
      </c>
      <c r="J2430">
        <f>IF(AND(ludnosc[[#This Row],[czy kobiet wiecej]] = 1, I2429=0), 1, 0)</f>
        <v>0</v>
      </c>
      <c r="K2430">
        <f>IF(ludnosc[[#This Row],[wiek]]&lt;=18, 1, IF(ludnosc[[#This Row],[wiek]]&lt;67, 2, 3))</f>
        <v>1</v>
      </c>
      <c r="L2430">
        <f>SUM(ludnosc[[#This Row],[m_miasto]:[k_wies]])</f>
        <v>282602</v>
      </c>
    </row>
    <row r="2431" spans="1:12" x14ac:dyDescent="0.3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146646</v>
      </c>
      <c r="H2431">
        <f t="shared" si="75"/>
        <v>138286</v>
      </c>
      <c r="I2431">
        <f>IF(ludnosc[[#This Row],[liczba kobiet]]&gt;ludnosc[[#This Row],[liczba mezczyzn]], 1, 0)</f>
        <v>0</v>
      </c>
      <c r="J2431">
        <f>IF(AND(ludnosc[[#This Row],[czy kobiet wiecej]] = 1, I2430=0), 1, 0)</f>
        <v>0</v>
      </c>
      <c r="K2431">
        <f>IF(ludnosc[[#This Row],[wiek]]&lt;=18, 1, IF(ludnosc[[#This Row],[wiek]]&lt;67, 2, 3))</f>
        <v>1</v>
      </c>
      <c r="L2431">
        <f>SUM(ludnosc[[#This Row],[m_miasto]:[k_wies]])</f>
        <v>284932</v>
      </c>
    </row>
    <row r="2432" spans="1:12" x14ac:dyDescent="0.3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148059</v>
      </c>
      <c r="H2432">
        <f t="shared" si="75"/>
        <v>139610</v>
      </c>
      <c r="I2432">
        <f>IF(ludnosc[[#This Row],[liczba kobiet]]&gt;ludnosc[[#This Row],[liczba mezczyzn]], 1, 0)</f>
        <v>0</v>
      </c>
      <c r="J2432">
        <f>IF(AND(ludnosc[[#This Row],[czy kobiet wiecej]] = 1, I2431=0), 1, 0)</f>
        <v>0</v>
      </c>
      <c r="K2432">
        <f>IF(ludnosc[[#This Row],[wiek]]&lt;=18, 1, IF(ludnosc[[#This Row],[wiek]]&lt;67, 2, 3))</f>
        <v>1</v>
      </c>
      <c r="L2432">
        <f>SUM(ludnosc[[#This Row],[m_miasto]:[k_wies]])</f>
        <v>287669</v>
      </c>
    </row>
    <row r="2433" spans="1:12" x14ac:dyDescent="0.3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149717</v>
      </c>
      <c r="H2433">
        <f t="shared" si="75"/>
        <v>141169</v>
      </c>
      <c r="I2433">
        <f>IF(ludnosc[[#This Row],[liczba kobiet]]&gt;ludnosc[[#This Row],[liczba mezczyzn]], 1, 0)</f>
        <v>0</v>
      </c>
      <c r="J2433">
        <f>IF(AND(ludnosc[[#This Row],[czy kobiet wiecej]] = 1, I2432=0), 1, 0)</f>
        <v>0</v>
      </c>
      <c r="K2433">
        <f>IF(ludnosc[[#This Row],[wiek]]&lt;=18, 1, IF(ludnosc[[#This Row],[wiek]]&lt;67, 2, 3))</f>
        <v>1</v>
      </c>
      <c r="L2433">
        <f>SUM(ludnosc[[#This Row],[m_miasto]:[k_wies]])</f>
        <v>290886</v>
      </c>
    </row>
    <row r="2434" spans="1:12" x14ac:dyDescent="0.3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151640</v>
      </c>
      <c r="H2434">
        <f t="shared" si="75"/>
        <v>142986</v>
      </c>
      <c r="I2434">
        <f>IF(ludnosc[[#This Row],[liczba kobiet]]&gt;ludnosc[[#This Row],[liczba mezczyzn]], 1, 0)</f>
        <v>0</v>
      </c>
      <c r="J2434">
        <f>IF(AND(ludnosc[[#This Row],[czy kobiet wiecej]] = 1, I2433=0), 1, 0)</f>
        <v>0</v>
      </c>
      <c r="K2434">
        <f>IF(ludnosc[[#This Row],[wiek]]&lt;=18, 1, IF(ludnosc[[#This Row],[wiek]]&lt;67, 2, 3))</f>
        <v>1</v>
      </c>
      <c r="L2434">
        <f>SUM(ludnosc[[#This Row],[m_miasto]:[k_wies]])</f>
        <v>294626</v>
      </c>
    </row>
    <row r="2435" spans="1:12" x14ac:dyDescent="0.3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C2435+E2435</f>
        <v>153831</v>
      </c>
      <c r="H2435">
        <f t="shared" ref="H2435:H2498" si="77">D2435+F2435</f>
        <v>145058</v>
      </c>
      <c r="I2435">
        <f>IF(ludnosc[[#This Row],[liczba kobiet]]&gt;ludnosc[[#This Row],[liczba mezczyzn]], 1, 0)</f>
        <v>0</v>
      </c>
      <c r="J2435">
        <f>IF(AND(ludnosc[[#This Row],[czy kobiet wiecej]] = 1, I2434=0), 1, 0)</f>
        <v>0</v>
      </c>
      <c r="K2435">
        <f>IF(ludnosc[[#This Row],[wiek]]&lt;=18, 1, IF(ludnosc[[#This Row],[wiek]]&lt;67, 2, 3))</f>
        <v>1</v>
      </c>
      <c r="L2435">
        <f>SUM(ludnosc[[#This Row],[m_miasto]:[k_wies]])</f>
        <v>298889</v>
      </c>
    </row>
    <row r="2436" spans="1:12" x14ac:dyDescent="0.3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156298</v>
      </c>
      <c r="H2436">
        <f t="shared" si="77"/>
        <v>147393</v>
      </c>
      <c r="I2436">
        <f>IF(ludnosc[[#This Row],[liczba kobiet]]&gt;ludnosc[[#This Row],[liczba mezczyzn]], 1, 0)</f>
        <v>0</v>
      </c>
      <c r="J2436">
        <f>IF(AND(ludnosc[[#This Row],[czy kobiet wiecej]] = 1, I2435=0), 1, 0)</f>
        <v>0</v>
      </c>
      <c r="K2436">
        <f>IF(ludnosc[[#This Row],[wiek]]&lt;=18, 1, IF(ludnosc[[#This Row],[wiek]]&lt;67, 2, 3))</f>
        <v>1</v>
      </c>
      <c r="L2436">
        <f>SUM(ludnosc[[#This Row],[m_miasto]:[k_wies]])</f>
        <v>303691</v>
      </c>
    </row>
    <row r="2437" spans="1:12" x14ac:dyDescent="0.3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159012</v>
      </c>
      <c r="H2437">
        <f t="shared" si="77"/>
        <v>149971</v>
      </c>
      <c r="I2437">
        <f>IF(ludnosc[[#This Row],[liczba kobiet]]&gt;ludnosc[[#This Row],[liczba mezczyzn]], 1, 0)</f>
        <v>0</v>
      </c>
      <c r="J2437">
        <f>IF(AND(ludnosc[[#This Row],[czy kobiet wiecej]] = 1, I2436=0), 1, 0)</f>
        <v>0</v>
      </c>
      <c r="K2437">
        <f>IF(ludnosc[[#This Row],[wiek]]&lt;=18, 1, IF(ludnosc[[#This Row],[wiek]]&lt;67, 2, 3))</f>
        <v>1</v>
      </c>
      <c r="L2437">
        <f>SUM(ludnosc[[#This Row],[m_miasto]:[k_wies]])</f>
        <v>308983</v>
      </c>
    </row>
    <row r="2438" spans="1:12" x14ac:dyDescent="0.3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161925</v>
      </c>
      <c r="H2438">
        <f t="shared" si="77"/>
        <v>152744</v>
      </c>
      <c r="I2438">
        <f>IF(ludnosc[[#This Row],[liczba kobiet]]&gt;ludnosc[[#This Row],[liczba mezczyzn]], 1, 0)</f>
        <v>0</v>
      </c>
      <c r="J2438">
        <f>IF(AND(ludnosc[[#This Row],[czy kobiet wiecej]] = 1, I2437=0), 1, 0)</f>
        <v>0</v>
      </c>
      <c r="K2438">
        <f>IF(ludnosc[[#This Row],[wiek]]&lt;=18, 1, IF(ludnosc[[#This Row],[wiek]]&lt;67, 2, 3))</f>
        <v>1</v>
      </c>
      <c r="L2438">
        <f>SUM(ludnosc[[#This Row],[m_miasto]:[k_wies]])</f>
        <v>314669</v>
      </c>
    </row>
    <row r="2439" spans="1:12" x14ac:dyDescent="0.3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164948</v>
      </c>
      <c r="H2439">
        <f t="shared" si="77"/>
        <v>155630</v>
      </c>
      <c r="I2439">
        <f>IF(ludnosc[[#This Row],[liczba kobiet]]&gt;ludnosc[[#This Row],[liczba mezczyzn]], 1, 0)</f>
        <v>0</v>
      </c>
      <c r="J2439">
        <f>IF(AND(ludnosc[[#This Row],[czy kobiet wiecej]] = 1, I2438=0), 1, 0)</f>
        <v>0</v>
      </c>
      <c r="K2439">
        <f>IF(ludnosc[[#This Row],[wiek]]&lt;=18, 1, IF(ludnosc[[#This Row],[wiek]]&lt;67, 2, 3))</f>
        <v>1</v>
      </c>
      <c r="L2439">
        <f>SUM(ludnosc[[#This Row],[m_miasto]:[k_wies]])</f>
        <v>320578</v>
      </c>
    </row>
    <row r="2440" spans="1:12" x14ac:dyDescent="0.3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167947</v>
      </c>
      <c r="H2440">
        <f t="shared" si="77"/>
        <v>158503</v>
      </c>
      <c r="I2440">
        <f>IF(ludnosc[[#This Row],[liczba kobiet]]&gt;ludnosc[[#This Row],[liczba mezczyzn]], 1, 0)</f>
        <v>0</v>
      </c>
      <c r="J2440">
        <f>IF(AND(ludnosc[[#This Row],[czy kobiet wiecej]] = 1, I2439=0), 1, 0)</f>
        <v>0</v>
      </c>
      <c r="K2440">
        <f>IF(ludnosc[[#This Row],[wiek]]&lt;=18, 1, IF(ludnosc[[#This Row],[wiek]]&lt;67, 2, 3))</f>
        <v>1</v>
      </c>
      <c r="L2440">
        <f>SUM(ludnosc[[#This Row],[m_miasto]:[k_wies]])</f>
        <v>326450</v>
      </c>
    </row>
    <row r="2441" spans="1:12" x14ac:dyDescent="0.3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170762</v>
      </c>
      <c r="H2441">
        <f t="shared" si="77"/>
        <v>161216</v>
      </c>
      <c r="I2441">
        <f>IF(ludnosc[[#This Row],[liczba kobiet]]&gt;ludnosc[[#This Row],[liczba mezczyzn]], 1, 0)</f>
        <v>0</v>
      </c>
      <c r="J2441">
        <f>IF(AND(ludnosc[[#This Row],[czy kobiet wiecej]] = 1, I2440=0), 1, 0)</f>
        <v>0</v>
      </c>
      <c r="K2441">
        <f>IF(ludnosc[[#This Row],[wiek]]&lt;=18, 1, IF(ludnosc[[#This Row],[wiek]]&lt;67, 2, 3))</f>
        <v>1</v>
      </c>
      <c r="L2441">
        <f>SUM(ludnosc[[#This Row],[m_miasto]:[k_wies]])</f>
        <v>331978</v>
      </c>
    </row>
    <row r="2442" spans="1:12" x14ac:dyDescent="0.3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173281</v>
      </c>
      <c r="H2442">
        <f t="shared" si="77"/>
        <v>163654</v>
      </c>
      <c r="I2442">
        <f>IF(ludnosc[[#This Row],[liczba kobiet]]&gt;ludnosc[[#This Row],[liczba mezczyzn]], 1, 0)</f>
        <v>0</v>
      </c>
      <c r="J2442">
        <f>IF(AND(ludnosc[[#This Row],[czy kobiet wiecej]] = 1, I2441=0), 1, 0)</f>
        <v>0</v>
      </c>
      <c r="K2442">
        <f>IF(ludnosc[[#This Row],[wiek]]&lt;=18, 1, IF(ludnosc[[#This Row],[wiek]]&lt;67, 2, 3))</f>
        <v>1</v>
      </c>
      <c r="L2442">
        <f>SUM(ludnosc[[#This Row],[m_miasto]:[k_wies]])</f>
        <v>336935</v>
      </c>
    </row>
    <row r="2443" spans="1:12" x14ac:dyDescent="0.3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175350</v>
      </c>
      <c r="H2443">
        <f t="shared" si="77"/>
        <v>165681</v>
      </c>
      <c r="I2443">
        <f>IF(ludnosc[[#This Row],[liczba kobiet]]&gt;ludnosc[[#This Row],[liczba mezczyzn]], 1, 0)</f>
        <v>0</v>
      </c>
      <c r="J2443">
        <f>IF(AND(ludnosc[[#This Row],[czy kobiet wiecej]] = 1, I2442=0), 1, 0)</f>
        <v>0</v>
      </c>
      <c r="K2443">
        <f>IF(ludnosc[[#This Row],[wiek]]&lt;=18, 1, IF(ludnosc[[#This Row],[wiek]]&lt;67, 2, 3))</f>
        <v>1</v>
      </c>
      <c r="L2443">
        <f>SUM(ludnosc[[#This Row],[m_miasto]:[k_wies]])</f>
        <v>341031</v>
      </c>
    </row>
    <row r="2444" spans="1:12" x14ac:dyDescent="0.3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176828</v>
      </c>
      <c r="H2444">
        <f t="shared" si="77"/>
        <v>167168</v>
      </c>
      <c r="I2444">
        <f>IF(ludnosc[[#This Row],[liczba kobiet]]&gt;ludnosc[[#This Row],[liczba mezczyzn]], 1, 0)</f>
        <v>0</v>
      </c>
      <c r="J2444">
        <f>IF(AND(ludnosc[[#This Row],[czy kobiet wiecej]] = 1, I2443=0), 1, 0)</f>
        <v>0</v>
      </c>
      <c r="K2444">
        <f>IF(ludnosc[[#This Row],[wiek]]&lt;=18, 1, IF(ludnosc[[#This Row],[wiek]]&lt;67, 2, 3))</f>
        <v>1</v>
      </c>
      <c r="L2444">
        <f>SUM(ludnosc[[#This Row],[m_miasto]:[k_wies]])</f>
        <v>343996</v>
      </c>
    </row>
    <row r="2445" spans="1:12" x14ac:dyDescent="0.3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177785</v>
      </c>
      <c r="H2445">
        <f t="shared" si="77"/>
        <v>168152</v>
      </c>
      <c r="I2445">
        <f>IF(ludnosc[[#This Row],[liczba kobiet]]&gt;ludnosc[[#This Row],[liczba mezczyzn]], 1, 0)</f>
        <v>0</v>
      </c>
      <c r="J2445">
        <f>IF(AND(ludnosc[[#This Row],[czy kobiet wiecej]] = 1, I2444=0), 1, 0)</f>
        <v>0</v>
      </c>
      <c r="K2445">
        <f>IF(ludnosc[[#This Row],[wiek]]&lt;=18, 1, IF(ludnosc[[#This Row],[wiek]]&lt;67, 2, 3))</f>
        <v>2</v>
      </c>
      <c r="L2445">
        <f>SUM(ludnosc[[#This Row],[m_miasto]:[k_wies]])</f>
        <v>345937</v>
      </c>
    </row>
    <row r="2446" spans="1:12" x14ac:dyDescent="0.3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178042</v>
      </c>
      <c r="H2446">
        <f t="shared" si="77"/>
        <v>168470</v>
      </c>
      <c r="I2446">
        <f>IF(ludnosc[[#This Row],[liczba kobiet]]&gt;ludnosc[[#This Row],[liczba mezczyzn]], 1, 0)</f>
        <v>0</v>
      </c>
      <c r="J2446">
        <f>IF(AND(ludnosc[[#This Row],[czy kobiet wiecej]] = 1, I2445=0), 1, 0)</f>
        <v>0</v>
      </c>
      <c r="K2446">
        <f>IF(ludnosc[[#This Row],[wiek]]&lt;=18, 1, IF(ludnosc[[#This Row],[wiek]]&lt;67, 2, 3))</f>
        <v>2</v>
      </c>
      <c r="L2446">
        <f>SUM(ludnosc[[#This Row],[m_miasto]:[k_wies]])</f>
        <v>346512</v>
      </c>
    </row>
    <row r="2447" spans="1:12" x14ac:dyDescent="0.3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179288</v>
      </c>
      <c r="H2447">
        <f t="shared" si="77"/>
        <v>169692</v>
      </c>
      <c r="I2447">
        <f>IF(ludnosc[[#This Row],[liczba kobiet]]&gt;ludnosc[[#This Row],[liczba mezczyzn]], 1, 0)</f>
        <v>0</v>
      </c>
      <c r="J2447">
        <f>IF(AND(ludnosc[[#This Row],[czy kobiet wiecej]] = 1, I2446=0), 1, 0)</f>
        <v>0</v>
      </c>
      <c r="K2447">
        <f>IF(ludnosc[[#This Row],[wiek]]&lt;=18, 1, IF(ludnosc[[#This Row],[wiek]]&lt;67, 2, 3))</f>
        <v>2</v>
      </c>
      <c r="L2447">
        <f>SUM(ludnosc[[#This Row],[m_miasto]:[k_wies]])</f>
        <v>348980</v>
      </c>
    </row>
    <row r="2448" spans="1:12" x14ac:dyDescent="0.3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181683</v>
      </c>
      <c r="H2448">
        <f t="shared" si="77"/>
        <v>171967</v>
      </c>
      <c r="I2448">
        <f>IF(ludnosc[[#This Row],[liczba kobiet]]&gt;ludnosc[[#This Row],[liczba mezczyzn]], 1, 0)</f>
        <v>0</v>
      </c>
      <c r="J2448">
        <f>IF(AND(ludnosc[[#This Row],[czy kobiet wiecej]] = 1, I2447=0), 1, 0)</f>
        <v>0</v>
      </c>
      <c r="K2448">
        <f>IF(ludnosc[[#This Row],[wiek]]&lt;=18, 1, IF(ludnosc[[#This Row],[wiek]]&lt;67, 2, 3))</f>
        <v>2</v>
      </c>
      <c r="L2448">
        <f>SUM(ludnosc[[#This Row],[m_miasto]:[k_wies]])</f>
        <v>353650</v>
      </c>
    </row>
    <row r="2449" spans="1:12" x14ac:dyDescent="0.3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184843</v>
      </c>
      <c r="H2449">
        <f t="shared" si="77"/>
        <v>174921</v>
      </c>
      <c r="I2449">
        <f>IF(ludnosc[[#This Row],[liczba kobiet]]&gt;ludnosc[[#This Row],[liczba mezczyzn]], 1, 0)</f>
        <v>0</v>
      </c>
      <c r="J2449">
        <f>IF(AND(ludnosc[[#This Row],[czy kobiet wiecej]] = 1, I2448=0), 1, 0)</f>
        <v>0</v>
      </c>
      <c r="K2449">
        <f>IF(ludnosc[[#This Row],[wiek]]&lt;=18, 1, IF(ludnosc[[#This Row],[wiek]]&lt;67, 2, 3))</f>
        <v>2</v>
      </c>
      <c r="L2449">
        <f>SUM(ludnosc[[#This Row],[m_miasto]:[k_wies]])</f>
        <v>359764</v>
      </c>
    </row>
    <row r="2450" spans="1:12" x14ac:dyDescent="0.3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184428</v>
      </c>
      <c r="H2450">
        <f t="shared" si="77"/>
        <v>175292</v>
      </c>
      <c r="I2450">
        <f>IF(ludnosc[[#This Row],[liczba kobiet]]&gt;ludnosc[[#This Row],[liczba mezczyzn]], 1, 0)</f>
        <v>0</v>
      </c>
      <c r="J2450">
        <f>IF(AND(ludnosc[[#This Row],[czy kobiet wiecej]] = 1, I2449=0), 1, 0)</f>
        <v>0</v>
      </c>
      <c r="K2450">
        <f>IF(ludnosc[[#This Row],[wiek]]&lt;=18, 1, IF(ludnosc[[#This Row],[wiek]]&lt;67, 2, 3))</f>
        <v>2</v>
      </c>
      <c r="L2450">
        <f>SUM(ludnosc[[#This Row],[m_miasto]:[k_wies]])</f>
        <v>359720</v>
      </c>
    </row>
    <row r="2451" spans="1:12" x14ac:dyDescent="0.3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198818</v>
      </c>
      <c r="H2451">
        <f t="shared" si="77"/>
        <v>188075</v>
      </c>
      <c r="I2451">
        <f>IF(ludnosc[[#This Row],[liczba kobiet]]&gt;ludnosc[[#This Row],[liczba mezczyzn]], 1, 0)</f>
        <v>0</v>
      </c>
      <c r="J2451">
        <f>IF(AND(ludnosc[[#This Row],[czy kobiet wiecej]] = 1, I2450=0), 1, 0)</f>
        <v>0</v>
      </c>
      <c r="K2451">
        <f>IF(ludnosc[[#This Row],[wiek]]&lt;=18, 1, IF(ludnosc[[#This Row],[wiek]]&lt;67, 2, 3))</f>
        <v>2</v>
      </c>
      <c r="L2451">
        <f>SUM(ludnosc[[#This Row],[m_miasto]:[k_wies]])</f>
        <v>386893</v>
      </c>
    </row>
    <row r="2452" spans="1:12" x14ac:dyDescent="0.3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202632</v>
      </c>
      <c r="H2452">
        <f t="shared" si="77"/>
        <v>191531</v>
      </c>
      <c r="I2452">
        <f>IF(ludnosc[[#This Row],[liczba kobiet]]&gt;ludnosc[[#This Row],[liczba mezczyzn]], 1, 0)</f>
        <v>0</v>
      </c>
      <c r="J2452">
        <f>IF(AND(ludnosc[[#This Row],[czy kobiet wiecej]] = 1, I2451=0), 1, 0)</f>
        <v>0</v>
      </c>
      <c r="K2452">
        <f>IF(ludnosc[[#This Row],[wiek]]&lt;=18, 1, IF(ludnosc[[#This Row],[wiek]]&lt;67, 2, 3))</f>
        <v>2</v>
      </c>
      <c r="L2452">
        <f>SUM(ludnosc[[#This Row],[m_miasto]:[k_wies]])</f>
        <v>394163</v>
      </c>
    </row>
    <row r="2453" spans="1:12" x14ac:dyDescent="0.3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211425</v>
      </c>
      <c r="H2453">
        <f t="shared" si="77"/>
        <v>200070</v>
      </c>
      <c r="I2453">
        <f>IF(ludnosc[[#This Row],[liczba kobiet]]&gt;ludnosc[[#This Row],[liczba mezczyzn]], 1, 0)</f>
        <v>0</v>
      </c>
      <c r="J2453">
        <f>IF(AND(ludnosc[[#This Row],[czy kobiet wiecej]] = 1, I2452=0), 1, 0)</f>
        <v>0</v>
      </c>
      <c r="K2453">
        <f>IF(ludnosc[[#This Row],[wiek]]&lt;=18, 1, IF(ludnosc[[#This Row],[wiek]]&lt;67, 2, 3))</f>
        <v>2</v>
      </c>
      <c r="L2453">
        <f>SUM(ludnosc[[#This Row],[m_miasto]:[k_wies]])</f>
        <v>411495</v>
      </c>
    </row>
    <row r="2454" spans="1:12" x14ac:dyDescent="0.3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220360</v>
      </c>
      <c r="H2454">
        <f t="shared" si="77"/>
        <v>209863</v>
      </c>
      <c r="I2454">
        <f>IF(ludnosc[[#This Row],[liczba kobiet]]&gt;ludnosc[[#This Row],[liczba mezczyzn]], 1, 0)</f>
        <v>0</v>
      </c>
      <c r="J2454">
        <f>IF(AND(ludnosc[[#This Row],[czy kobiet wiecej]] = 1, I2453=0), 1, 0)</f>
        <v>0</v>
      </c>
      <c r="K2454">
        <f>IF(ludnosc[[#This Row],[wiek]]&lt;=18, 1, IF(ludnosc[[#This Row],[wiek]]&lt;67, 2, 3))</f>
        <v>2</v>
      </c>
      <c r="L2454">
        <f>SUM(ludnosc[[#This Row],[m_miasto]:[k_wies]])</f>
        <v>430223</v>
      </c>
    </row>
    <row r="2455" spans="1:12" x14ac:dyDescent="0.3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219418</v>
      </c>
      <c r="H2455">
        <f t="shared" si="77"/>
        <v>208828</v>
      </c>
      <c r="I2455">
        <f>IF(ludnosc[[#This Row],[liczba kobiet]]&gt;ludnosc[[#This Row],[liczba mezczyzn]], 1, 0)</f>
        <v>0</v>
      </c>
      <c r="J2455">
        <f>IF(AND(ludnosc[[#This Row],[czy kobiet wiecej]] = 1, I2454=0), 1, 0)</f>
        <v>0</v>
      </c>
      <c r="K2455">
        <f>IF(ludnosc[[#This Row],[wiek]]&lt;=18, 1, IF(ludnosc[[#This Row],[wiek]]&lt;67, 2, 3))</f>
        <v>2</v>
      </c>
      <c r="L2455">
        <f>SUM(ludnosc[[#This Row],[m_miasto]:[k_wies]])</f>
        <v>428246</v>
      </c>
    </row>
    <row r="2456" spans="1:12" x14ac:dyDescent="0.3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205927</v>
      </c>
      <c r="H2456">
        <f t="shared" si="77"/>
        <v>195141</v>
      </c>
      <c r="I2456">
        <f>IF(ludnosc[[#This Row],[liczba kobiet]]&gt;ludnosc[[#This Row],[liczba mezczyzn]], 1, 0)</f>
        <v>0</v>
      </c>
      <c r="J2456">
        <f>IF(AND(ludnosc[[#This Row],[czy kobiet wiecej]] = 1, I2455=0), 1, 0)</f>
        <v>0</v>
      </c>
      <c r="K2456">
        <f>IF(ludnosc[[#This Row],[wiek]]&lt;=18, 1, IF(ludnosc[[#This Row],[wiek]]&lt;67, 2, 3))</f>
        <v>2</v>
      </c>
      <c r="L2456">
        <f>SUM(ludnosc[[#This Row],[m_miasto]:[k_wies]])</f>
        <v>401068</v>
      </c>
    </row>
    <row r="2457" spans="1:12" x14ac:dyDescent="0.3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195926</v>
      </c>
      <c r="H2457">
        <f t="shared" si="77"/>
        <v>185223</v>
      </c>
      <c r="I2457">
        <f>IF(ludnosc[[#This Row],[liczba kobiet]]&gt;ludnosc[[#This Row],[liczba mezczyzn]], 1, 0)</f>
        <v>0</v>
      </c>
      <c r="J2457">
        <f>IF(AND(ludnosc[[#This Row],[czy kobiet wiecej]] = 1, I2456=0), 1, 0)</f>
        <v>0</v>
      </c>
      <c r="K2457">
        <f>IF(ludnosc[[#This Row],[wiek]]&lt;=18, 1, IF(ludnosc[[#This Row],[wiek]]&lt;67, 2, 3))</f>
        <v>2</v>
      </c>
      <c r="L2457">
        <f>SUM(ludnosc[[#This Row],[m_miasto]:[k_wies]])</f>
        <v>381149</v>
      </c>
    </row>
    <row r="2458" spans="1:12" x14ac:dyDescent="0.3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188625</v>
      </c>
      <c r="H2458">
        <f t="shared" si="77"/>
        <v>178626</v>
      </c>
      <c r="I2458">
        <f>IF(ludnosc[[#This Row],[liczba kobiet]]&gt;ludnosc[[#This Row],[liczba mezczyzn]], 1, 0)</f>
        <v>0</v>
      </c>
      <c r="J2458">
        <f>IF(AND(ludnosc[[#This Row],[czy kobiet wiecej]] = 1, I2457=0), 1, 0)</f>
        <v>0</v>
      </c>
      <c r="K2458">
        <f>IF(ludnosc[[#This Row],[wiek]]&lt;=18, 1, IF(ludnosc[[#This Row],[wiek]]&lt;67, 2, 3))</f>
        <v>2</v>
      </c>
      <c r="L2458">
        <f>SUM(ludnosc[[#This Row],[m_miasto]:[k_wies]])</f>
        <v>367251</v>
      </c>
    </row>
    <row r="2459" spans="1:12" x14ac:dyDescent="0.3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183232</v>
      </c>
      <c r="H2459">
        <f t="shared" si="77"/>
        <v>172523</v>
      </c>
      <c r="I2459">
        <f>IF(ludnosc[[#This Row],[liczba kobiet]]&gt;ludnosc[[#This Row],[liczba mezczyzn]], 1, 0)</f>
        <v>0</v>
      </c>
      <c r="J2459">
        <f>IF(AND(ludnosc[[#This Row],[czy kobiet wiecej]] = 1, I2458=0), 1, 0)</f>
        <v>0</v>
      </c>
      <c r="K2459">
        <f>IF(ludnosc[[#This Row],[wiek]]&lt;=18, 1, IF(ludnosc[[#This Row],[wiek]]&lt;67, 2, 3))</f>
        <v>2</v>
      </c>
      <c r="L2459">
        <f>SUM(ludnosc[[#This Row],[m_miasto]:[k_wies]])</f>
        <v>355755</v>
      </c>
    </row>
    <row r="2460" spans="1:12" x14ac:dyDescent="0.3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179663</v>
      </c>
      <c r="H2460">
        <f t="shared" si="77"/>
        <v>169900</v>
      </c>
      <c r="I2460">
        <f>IF(ludnosc[[#This Row],[liczba kobiet]]&gt;ludnosc[[#This Row],[liczba mezczyzn]], 1, 0)</f>
        <v>0</v>
      </c>
      <c r="J2460">
        <f>IF(AND(ludnosc[[#This Row],[czy kobiet wiecej]] = 1, I2459=0), 1, 0)</f>
        <v>0</v>
      </c>
      <c r="K2460">
        <f>IF(ludnosc[[#This Row],[wiek]]&lt;=18, 1, IF(ludnosc[[#This Row],[wiek]]&lt;67, 2, 3))</f>
        <v>2</v>
      </c>
      <c r="L2460">
        <f>SUM(ludnosc[[#This Row],[m_miasto]:[k_wies]])</f>
        <v>349563</v>
      </c>
    </row>
    <row r="2461" spans="1:12" x14ac:dyDescent="0.3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181483</v>
      </c>
      <c r="H2461">
        <f t="shared" si="77"/>
        <v>171294</v>
      </c>
      <c r="I2461">
        <f>IF(ludnosc[[#This Row],[liczba kobiet]]&gt;ludnosc[[#This Row],[liczba mezczyzn]], 1, 0)</f>
        <v>0</v>
      </c>
      <c r="J2461">
        <f>IF(AND(ludnosc[[#This Row],[czy kobiet wiecej]] = 1, I2460=0), 1, 0)</f>
        <v>0</v>
      </c>
      <c r="K2461">
        <f>IF(ludnosc[[#This Row],[wiek]]&lt;=18, 1, IF(ludnosc[[#This Row],[wiek]]&lt;67, 2, 3))</f>
        <v>2</v>
      </c>
      <c r="L2461">
        <f>SUM(ludnosc[[#This Row],[m_miasto]:[k_wies]])</f>
        <v>352777</v>
      </c>
    </row>
    <row r="2462" spans="1:12" x14ac:dyDescent="0.3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187396</v>
      </c>
      <c r="H2462">
        <f t="shared" si="77"/>
        <v>177262</v>
      </c>
      <c r="I2462">
        <f>IF(ludnosc[[#This Row],[liczba kobiet]]&gt;ludnosc[[#This Row],[liczba mezczyzn]], 1, 0)</f>
        <v>0</v>
      </c>
      <c r="J2462">
        <f>IF(AND(ludnosc[[#This Row],[czy kobiet wiecej]] = 1, I2461=0), 1, 0)</f>
        <v>0</v>
      </c>
      <c r="K2462">
        <f>IF(ludnosc[[#This Row],[wiek]]&lt;=18, 1, IF(ludnosc[[#This Row],[wiek]]&lt;67, 2, 3))</f>
        <v>2</v>
      </c>
      <c r="L2462">
        <f>SUM(ludnosc[[#This Row],[m_miasto]:[k_wies]])</f>
        <v>364658</v>
      </c>
    </row>
    <row r="2463" spans="1:12" x14ac:dyDescent="0.3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192223</v>
      </c>
      <c r="H2463">
        <f t="shared" si="77"/>
        <v>181920</v>
      </c>
      <c r="I2463">
        <f>IF(ludnosc[[#This Row],[liczba kobiet]]&gt;ludnosc[[#This Row],[liczba mezczyzn]], 1, 0)</f>
        <v>0</v>
      </c>
      <c r="J2463">
        <f>IF(AND(ludnosc[[#This Row],[czy kobiet wiecej]] = 1, I2462=0), 1, 0)</f>
        <v>0</v>
      </c>
      <c r="K2463">
        <f>IF(ludnosc[[#This Row],[wiek]]&lt;=18, 1, IF(ludnosc[[#This Row],[wiek]]&lt;67, 2, 3))</f>
        <v>2</v>
      </c>
      <c r="L2463">
        <f>SUM(ludnosc[[#This Row],[m_miasto]:[k_wies]])</f>
        <v>374143</v>
      </c>
    </row>
    <row r="2464" spans="1:12" x14ac:dyDescent="0.3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193394</v>
      </c>
      <c r="H2464">
        <f t="shared" si="77"/>
        <v>183387</v>
      </c>
      <c r="I2464">
        <f>IF(ludnosc[[#This Row],[liczba kobiet]]&gt;ludnosc[[#This Row],[liczba mezczyzn]], 1, 0)</f>
        <v>0</v>
      </c>
      <c r="J2464">
        <f>IF(AND(ludnosc[[#This Row],[czy kobiet wiecej]] = 1, I2463=0), 1, 0)</f>
        <v>0</v>
      </c>
      <c r="K2464">
        <f>IF(ludnosc[[#This Row],[wiek]]&lt;=18, 1, IF(ludnosc[[#This Row],[wiek]]&lt;67, 2, 3))</f>
        <v>2</v>
      </c>
      <c r="L2464">
        <f>SUM(ludnosc[[#This Row],[m_miasto]:[k_wies]])</f>
        <v>376781</v>
      </c>
    </row>
    <row r="2465" spans="1:12" x14ac:dyDescent="0.3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199064</v>
      </c>
      <c r="H2465">
        <f t="shared" si="77"/>
        <v>188038</v>
      </c>
      <c r="I2465">
        <f>IF(ludnosc[[#This Row],[liczba kobiet]]&gt;ludnosc[[#This Row],[liczba mezczyzn]], 1, 0)</f>
        <v>0</v>
      </c>
      <c r="J2465">
        <f>IF(AND(ludnosc[[#This Row],[czy kobiet wiecej]] = 1, I2464=0), 1, 0)</f>
        <v>0</v>
      </c>
      <c r="K2465">
        <f>IF(ludnosc[[#This Row],[wiek]]&lt;=18, 1, IF(ludnosc[[#This Row],[wiek]]&lt;67, 2, 3))</f>
        <v>2</v>
      </c>
      <c r="L2465">
        <f>SUM(ludnosc[[#This Row],[m_miasto]:[k_wies]])</f>
        <v>387102</v>
      </c>
    </row>
    <row r="2466" spans="1:12" x14ac:dyDescent="0.3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206292</v>
      </c>
      <c r="H2466">
        <f t="shared" si="77"/>
        <v>196177</v>
      </c>
      <c r="I2466">
        <f>IF(ludnosc[[#This Row],[liczba kobiet]]&gt;ludnosc[[#This Row],[liczba mezczyzn]], 1, 0)</f>
        <v>0</v>
      </c>
      <c r="J2466">
        <f>IF(AND(ludnosc[[#This Row],[czy kobiet wiecej]] = 1, I2465=0), 1, 0)</f>
        <v>0</v>
      </c>
      <c r="K2466">
        <f>IF(ludnosc[[#This Row],[wiek]]&lt;=18, 1, IF(ludnosc[[#This Row],[wiek]]&lt;67, 2, 3))</f>
        <v>2</v>
      </c>
      <c r="L2466">
        <f>SUM(ludnosc[[#This Row],[m_miasto]:[k_wies]])</f>
        <v>402469</v>
      </c>
    </row>
    <row r="2467" spans="1:12" x14ac:dyDescent="0.3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214383</v>
      </c>
      <c r="H2467">
        <f t="shared" si="77"/>
        <v>203515</v>
      </c>
      <c r="I2467">
        <f>IF(ludnosc[[#This Row],[liczba kobiet]]&gt;ludnosc[[#This Row],[liczba mezczyzn]], 1, 0)</f>
        <v>0</v>
      </c>
      <c r="J2467">
        <f>IF(AND(ludnosc[[#This Row],[czy kobiet wiecej]] = 1, I2466=0), 1, 0)</f>
        <v>0</v>
      </c>
      <c r="K2467">
        <f>IF(ludnosc[[#This Row],[wiek]]&lt;=18, 1, IF(ludnosc[[#This Row],[wiek]]&lt;67, 2, 3))</f>
        <v>2</v>
      </c>
      <c r="L2467">
        <f>SUM(ludnosc[[#This Row],[m_miasto]:[k_wies]])</f>
        <v>417898</v>
      </c>
    </row>
    <row r="2468" spans="1:12" x14ac:dyDescent="0.3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218984</v>
      </c>
      <c r="H2468">
        <f t="shared" si="77"/>
        <v>209863</v>
      </c>
      <c r="I2468">
        <f>IF(ludnosc[[#This Row],[liczba kobiet]]&gt;ludnosc[[#This Row],[liczba mezczyzn]], 1, 0)</f>
        <v>0</v>
      </c>
      <c r="J2468">
        <f>IF(AND(ludnosc[[#This Row],[czy kobiet wiecej]] = 1, I2467=0), 1, 0)</f>
        <v>0</v>
      </c>
      <c r="K2468">
        <f>IF(ludnosc[[#This Row],[wiek]]&lt;=18, 1, IF(ludnosc[[#This Row],[wiek]]&lt;67, 2, 3))</f>
        <v>2</v>
      </c>
      <c r="L2468">
        <f>SUM(ludnosc[[#This Row],[m_miasto]:[k_wies]])</f>
        <v>428847</v>
      </c>
    </row>
    <row r="2469" spans="1:12" x14ac:dyDescent="0.3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231412</v>
      </c>
      <c r="H2469">
        <f t="shared" si="77"/>
        <v>223334</v>
      </c>
      <c r="I2469">
        <f>IF(ludnosc[[#This Row],[liczba kobiet]]&gt;ludnosc[[#This Row],[liczba mezczyzn]], 1, 0)</f>
        <v>0</v>
      </c>
      <c r="J2469">
        <f>IF(AND(ludnosc[[#This Row],[czy kobiet wiecej]] = 1, I2468=0), 1, 0)</f>
        <v>0</v>
      </c>
      <c r="K2469">
        <f>IF(ludnosc[[#This Row],[wiek]]&lt;=18, 1, IF(ludnosc[[#This Row],[wiek]]&lt;67, 2, 3))</f>
        <v>2</v>
      </c>
      <c r="L2469">
        <f>SUM(ludnosc[[#This Row],[m_miasto]:[k_wies]])</f>
        <v>454746</v>
      </c>
    </row>
    <row r="2470" spans="1:12" x14ac:dyDescent="0.3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240920</v>
      </c>
      <c r="H2470">
        <f t="shared" si="77"/>
        <v>231445</v>
      </c>
      <c r="I2470">
        <f>IF(ludnosc[[#This Row],[liczba kobiet]]&gt;ludnosc[[#This Row],[liczba mezczyzn]], 1, 0)</f>
        <v>0</v>
      </c>
      <c r="J2470">
        <f>IF(AND(ludnosc[[#This Row],[czy kobiet wiecej]] = 1, I2469=0), 1, 0)</f>
        <v>0</v>
      </c>
      <c r="K2470">
        <f>IF(ludnosc[[#This Row],[wiek]]&lt;=18, 1, IF(ludnosc[[#This Row],[wiek]]&lt;67, 2, 3))</f>
        <v>2</v>
      </c>
      <c r="L2470">
        <f>SUM(ludnosc[[#This Row],[m_miasto]:[k_wies]])</f>
        <v>472365</v>
      </c>
    </row>
    <row r="2471" spans="1:12" x14ac:dyDescent="0.3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249220</v>
      </c>
      <c r="H2471">
        <f t="shared" si="77"/>
        <v>240255</v>
      </c>
      <c r="I2471">
        <f>IF(ludnosc[[#This Row],[liczba kobiet]]&gt;ludnosc[[#This Row],[liczba mezczyzn]], 1, 0)</f>
        <v>0</v>
      </c>
      <c r="J2471">
        <f>IF(AND(ludnosc[[#This Row],[czy kobiet wiecej]] = 1, I2470=0), 1, 0)</f>
        <v>0</v>
      </c>
      <c r="K2471">
        <f>IF(ludnosc[[#This Row],[wiek]]&lt;=18, 1, IF(ludnosc[[#This Row],[wiek]]&lt;67, 2, 3))</f>
        <v>2</v>
      </c>
      <c r="L2471">
        <f>SUM(ludnosc[[#This Row],[m_miasto]:[k_wies]])</f>
        <v>489475</v>
      </c>
    </row>
    <row r="2472" spans="1:12" x14ac:dyDescent="0.3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263660</v>
      </c>
      <c r="H2472">
        <f t="shared" si="77"/>
        <v>253760</v>
      </c>
      <c r="I2472">
        <f>IF(ludnosc[[#This Row],[liczba kobiet]]&gt;ludnosc[[#This Row],[liczba mezczyzn]], 1, 0)</f>
        <v>0</v>
      </c>
      <c r="J2472">
        <f>IF(AND(ludnosc[[#This Row],[czy kobiet wiecej]] = 1, I2471=0), 1, 0)</f>
        <v>0</v>
      </c>
      <c r="K2472">
        <f>IF(ludnosc[[#This Row],[wiek]]&lt;=18, 1, IF(ludnosc[[#This Row],[wiek]]&lt;67, 2, 3))</f>
        <v>2</v>
      </c>
      <c r="L2472">
        <f>SUM(ludnosc[[#This Row],[m_miasto]:[k_wies]])</f>
        <v>517420</v>
      </c>
    </row>
    <row r="2473" spans="1:12" x14ac:dyDescent="0.3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268491</v>
      </c>
      <c r="H2473">
        <f t="shared" si="77"/>
        <v>259763</v>
      </c>
      <c r="I2473">
        <f>IF(ludnosc[[#This Row],[liczba kobiet]]&gt;ludnosc[[#This Row],[liczba mezczyzn]], 1, 0)</f>
        <v>0</v>
      </c>
      <c r="J2473">
        <f>IF(AND(ludnosc[[#This Row],[czy kobiet wiecej]] = 1, I2472=0), 1, 0)</f>
        <v>0</v>
      </c>
      <c r="K2473">
        <f>IF(ludnosc[[#This Row],[wiek]]&lt;=18, 1, IF(ludnosc[[#This Row],[wiek]]&lt;67, 2, 3))</f>
        <v>2</v>
      </c>
      <c r="L2473">
        <f>SUM(ludnosc[[#This Row],[m_miasto]:[k_wies]])</f>
        <v>528254</v>
      </c>
    </row>
    <row r="2474" spans="1:12" x14ac:dyDescent="0.3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269729</v>
      </c>
      <c r="H2474">
        <f t="shared" si="77"/>
        <v>261722</v>
      </c>
      <c r="I2474">
        <f>IF(ludnosc[[#This Row],[liczba kobiet]]&gt;ludnosc[[#This Row],[liczba mezczyzn]], 1, 0)</f>
        <v>0</v>
      </c>
      <c r="J2474">
        <f>IF(AND(ludnosc[[#This Row],[czy kobiet wiecej]] = 1, I2473=0), 1, 0)</f>
        <v>0</v>
      </c>
      <c r="K2474">
        <f>IF(ludnosc[[#This Row],[wiek]]&lt;=18, 1, IF(ludnosc[[#This Row],[wiek]]&lt;67, 2, 3))</f>
        <v>2</v>
      </c>
      <c r="L2474">
        <f>SUM(ludnosc[[#This Row],[m_miasto]:[k_wies]])</f>
        <v>531451</v>
      </c>
    </row>
    <row r="2475" spans="1:12" x14ac:dyDescent="0.3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276160</v>
      </c>
      <c r="H2475">
        <f t="shared" si="77"/>
        <v>270189</v>
      </c>
      <c r="I2475">
        <f>IF(ludnosc[[#This Row],[liczba kobiet]]&gt;ludnosc[[#This Row],[liczba mezczyzn]], 1, 0)</f>
        <v>0</v>
      </c>
      <c r="J2475">
        <f>IF(AND(ludnosc[[#This Row],[czy kobiet wiecej]] = 1, I2474=0), 1, 0)</f>
        <v>0</v>
      </c>
      <c r="K2475">
        <f>IF(ludnosc[[#This Row],[wiek]]&lt;=18, 1, IF(ludnosc[[#This Row],[wiek]]&lt;67, 2, 3))</f>
        <v>2</v>
      </c>
      <c r="L2475">
        <f>SUM(ludnosc[[#This Row],[m_miasto]:[k_wies]])</f>
        <v>546349</v>
      </c>
    </row>
    <row r="2476" spans="1:12" x14ac:dyDescent="0.3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280609</v>
      </c>
      <c r="H2476">
        <f t="shared" si="77"/>
        <v>274257</v>
      </c>
      <c r="I2476">
        <f>IF(ludnosc[[#This Row],[liczba kobiet]]&gt;ludnosc[[#This Row],[liczba mezczyzn]], 1, 0)</f>
        <v>0</v>
      </c>
      <c r="J2476">
        <f>IF(AND(ludnosc[[#This Row],[czy kobiet wiecej]] = 1, I2475=0), 1, 0)</f>
        <v>0</v>
      </c>
      <c r="K2476">
        <f>IF(ludnosc[[#This Row],[wiek]]&lt;=18, 1, IF(ludnosc[[#This Row],[wiek]]&lt;67, 2, 3))</f>
        <v>2</v>
      </c>
      <c r="L2476">
        <f>SUM(ludnosc[[#This Row],[m_miasto]:[k_wies]])</f>
        <v>554866</v>
      </c>
    </row>
    <row r="2477" spans="1:12" x14ac:dyDescent="0.3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290394</v>
      </c>
      <c r="H2477">
        <f t="shared" si="77"/>
        <v>286822</v>
      </c>
      <c r="I2477">
        <f>IF(ludnosc[[#This Row],[liczba kobiet]]&gt;ludnosc[[#This Row],[liczba mezczyzn]], 1, 0)</f>
        <v>0</v>
      </c>
      <c r="J2477">
        <f>IF(AND(ludnosc[[#This Row],[czy kobiet wiecej]] = 1, I2476=0), 1, 0)</f>
        <v>0</v>
      </c>
      <c r="K2477">
        <f>IF(ludnosc[[#This Row],[wiek]]&lt;=18, 1, IF(ludnosc[[#This Row],[wiek]]&lt;67, 2, 3))</f>
        <v>2</v>
      </c>
      <c r="L2477">
        <f>SUM(ludnosc[[#This Row],[m_miasto]:[k_wies]])</f>
        <v>577216</v>
      </c>
    </row>
    <row r="2478" spans="1:12" x14ac:dyDescent="0.3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305699</v>
      </c>
      <c r="H2478">
        <f t="shared" si="77"/>
        <v>302748</v>
      </c>
      <c r="I2478">
        <f>IF(ludnosc[[#This Row],[liczba kobiet]]&gt;ludnosc[[#This Row],[liczba mezczyzn]], 1, 0)</f>
        <v>0</v>
      </c>
      <c r="J2478">
        <f>IF(AND(ludnosc[[#This Row],[czy kobiet wiecej]] = 1, I2477=0), 1, 0)</f>
        <v>0</v>
      </c>
      <c r="K2478">
        <f>IF(ludnosc[[#This Row],[wiek]]&lt;=18, 1, IF(ludnosc[[#This Row],[wiek]]&lt;67, 2, 3))</f>
        <v>2</v>
      </c>
      <c r="L2478">
        <f>SUM(ludnosc[[#This Row],[m_miasto]:[k_wies]])</f>
        <v>608447</v>
      </c>
    </row>
    <row r="2479" spans="1:12" x14ac:dyDescent="0.3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313826</v>
      </c>
      <c r="H2479">
        <f t="shared" si="77"/>
        <v>311304</v>
      </c>
      <c r="I2479">
        <f>IF(ludnosc[[#This Row],[liczba kobiet]]&gt;ludnosc[[#This Row],[liczba mezczyzn]], 1, 0)</f>
        <v>0</v>
      </c>
      <c r="J2479">
        <f>IF(AND(ludnosc[[#This Row],[czy kobiet wiecej]] = 1, I2478=0), 1, 0)</f>
        <v>0</v>
      </c>
      <c r="K2479">
        <f>IF(ludnosc[[#This Row],[wiek]]&lt;=18, 1, IF(ludnosc[[#This Row],[wiek]]&lt;67, 2, 3))</f>
        <v>2</v>
      </c>
      <c r="L2479">
        <f>SUM(ludnosc[[#This Row],[m_miasto]:[k_wies]])</f>
        <v>625130</v>
      </c>
    </row>
    <row r="2480" spans="1:12" x14ac:dyDescent="0.3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320332</v>
      </c>
      <c r="H2480">
        <f t="shared" si="77"/>
        <v>320831</v>
      </c>
      <c r="I2480">
        <f>IF(ludnosc[[#This Row],[liczba kobiet]]&gt;ludnosc[[#This Row],[liczba mezczyzn]], 1, 0)</f>
        <v>1</v>
      </c>
      <c r="J2480">
        <f>IF(AND(ludnosc[[#This Row],[czy kobiet wiecej]] = 1, I2479=0), 1, 0)</f>
        <v>1</v>
      </c>
      <c r="K2480">
        <f>IF(ludnosc[[#This Row],[wiek]]&lt;=18, 1, IF(ludnosc[[#This Row],[wiek]]&lt;67, 2, 3))</f>
        <v>2</v>
      </c>
      <c r="L2480">
        <f>SUM(ludnosc[[#This Row],[m_miasto]:[k_wies]])</f>
        <v>641163</v>
      </c>
    </row>
    <row r="2481" spans="1:12" x14ac:dyDescent="0.3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309340</v>
      </c>
      <c r="H2481">
        <f t="shared" si="77"/>
        <v>309193</v>
      </c>
      <c r="I2481">
        <f>IF(ludnosc[[#This Row],[liczba kobiet]]&gt;ludnosc[[#This Row],[liczba mezczyzn]], 1, 0)</f>
        <v>0</v>
      </c>
      <c r="J2481">
        <f>IF(AND(ludnosc[[#This Row],[czy kobiet wiecej]] = 1, I2480=0), 1, 0)</f>
        <v>0</v>
      </c>
      <c r="K2481">
        <f>IF(ludnosc[[#This Row],[wiek]]&lt;=18, 1, IF(ludnosc[[#This Row],[wiek]]&lt;67, 2, 3))</f>
        <v>2</v>
      </c>
      <c r="L2481">
        <f>SUM(ludnosc[[#This Row],[m_miasto]:[k_wies]])</f>
        <v>618533</v>
      </c>
    </row>
    <row r="2482" spans="1:12" x14ac:dyDescent="0.3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293360</v>
      </c>
      <c r="H2482">
        <f t="shared" si="77"/>
        <v>296238</v>
      </c>
      <c r="I2482">
        <f>IF(ludnosc[[#This Row],[liczba kobiet]]&gt;ludnosc[[#This Row],[liczba mezczyzn]], 1, 0)</f>
        <v>1</v>
      </c>
      <c r="J2482">
        <f>IF(AND(ludnosc[[#This Row],[czy kobiet wiecej]] = 1, I2481=0), 1, 0)</f>
        <v>1</v>
      </c>
      <c r="K2482">
        <f>IF(ludnosc[[#This Row],[wiek]]&lt;=18, 1, IF(ludnosc[[#This Row],[wiek]]&lt;67, 2, 3))</f>
        <v>2</v>
      </c>
      <c r="L2482">
        <f>SUM(ludnosc[[#This Row],[m_miasto]:[k_wies]])</f>
        <v>589598</v>
      </c>
    </row>
    <row r="2483" spans="1:12" x14ac:dyDescent="0.3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296489</v>
      </c>
      <c r="H2483">
        <f t="shared" si="77"/>
        <v>301105</v>
      </c>
      <c r="I2483">
        <f>IF(ludnosc[[#This Row],[liczba kobiet]]&gt;ludnosc[[#This Row],[liczba mezczyzn]], 1, 0)</f>
        <v>1</v>
      </c>
      <c r="J2483">
        <f>IF(AND(ludnosc[[#This Row],[czy kobiet wiecej]] = 1, I2482=0), 1, 0)</f>
        <v>0</v>
      </c>
      <c r="K2483">
        <f>IF(ludnosc[[#This Row],[wiek]]&lt;=18, 1, IF(ludnosc[[#This Row],[wiek]]&lt;67, 2, 3))</f>
        <v>2</v>
      </c>
      <c r="L2483">
        <f>SUM(ludnosc[[#This Row],[m_miasto]:[k_wies]])</f>
        <v>597594</v>
      </c>
    </row>
    <row r="2484" spans="1:12" x14ac:dyDescent="0.3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293325</v>
      </c>
      <c r="H2484">
        <f t="shared" si="77"/>
        <v>297218</v>
      </c>
      <c r="I2484">
        <f>IF(ludnosc[[#This Row],[liczba kobiet]]&gt;ludnosc[[#This Row],[liczba mezczyzn]], 1, 0)</f>
        <v>1</v>
      </c>
      <c r="J2484">
        <f>IF(AND(ludnosc[[#This Row],[czy kobiet wiecej]] = 1, I2483=0), 1, 0)</f>
        <v>0</v>
      </c>
      <c r="K2484">
        <f>IF(ludnosc[[#This Row],[wiek]]&lt;=18, 1, IF(ludnosc[[#This Row],[wiek]]&lt;67, 2, 3))</f>
        <v>2</v>
      </c>
      <c r="L2484">
        <f>SUM(ludnosc[[#This Row],[m_miasto]:[k_wies]])</f>
        <v>590543</v>
      </c>
    </row>
    <row r="2485" spans="1:12" x14ac:dyDescent="0.3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282225</v>
      </c>
      <c r="H2485">
        <f t="shared" si="77"/>
        <v>288515</v>
      </c>
      <c r="I2485">
        <f>IF(ludnosc[[#This Row],[liczba kobiet]]&gt;ludnosc[[#This Row],[liczba mezczyzn]], 1, 0)</f>
        <v>1</v>
      </c>
      <c r="J2485">
        <f>IF(AND(ludnosc[[#This Row],[czy kobiet wiecej]] = 1, I2484=0), 1, 0)</f>
        <v>0</v>
      </c>
      <c r="K2485">
        <f>IF(ludnosc[[#This Row],[wiek]]&lt;=18, 1, IF(ludnosc[[#This Row],[wiek]]&lt;67, 2, 3))</f>
        <v>2</v>
      </c>
      <c r="L2485">
        <f>SUM(ludnosc[[#This Row],[m_miasto]:[k_wies]])</f>
        <v>570740</v>
      </c>
    </row>
    <row r="2486" spans="1:12" x14ac:dyDescent="0.3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277649</v>
      </c>
      <c r="H2486">
        <f t="shared" si="77"/>
        <v>285053</v>
      </c>
      <c r="I2486">
        <f>IF(ludnosc[[#This Row],[liczba kobiet]]&gt;ludnosc[[#This Row],[liczba mezczyzn]], 1, 0)</f>
        <v>1</v>
      </c>
      <c r="J2486">
        <f>IF(AND(ludnosc[[#This Row],[czy kobiet wiecej]] = 1, I2485=0), 1, 0)</f>
        <v>0</v>
      </c>
      <c r="K2486">
        <f>IF(ludnosc[[#This Row],[wiek]]&lt;=18, 1, IF(ludnosc[[#This Row],[wiek]]&lt;67, 2, 3))</f>
        <v>2</v>
      </c>
      <c r="L2486">
        <f>SUM(ludnosc[[#This Row],[m_miasto]:[k_wies]])</f>
        <v>562702</v>
      </c>
    </row>
    <row r="2487" spans="1:12" x14ac:dyDescent="0.3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275446</v>
      </c>
      <c r="H2487">
        <f t="shared" si="77"/>
        <v>285493</v>
      </c>
      <c r="I2487">
        <f>IF(ludnosc[[#This Row],[liczba kobiet]]&gt;ludnosc[[#This Row],[liczba mezczyzn]], 1, 0)</f>
        <v>1</v>
      </c>
      <c r="J2487">
        <f>IF(AND(ludnosc[[#This Row],[czy kobiet wiecej]] = 1, I2486=0), 1, 0)</f>
        <v>0</v>
      </c>
      <c r="K2487">
        <f>IF(ludnosc[[#This Row],[wiek]]&lt;=18, 1, IF(ludnosc[[#This Row],[wiek]]&lt;67, 2, 3))</f>
        <v>2</v>
      </c>
      <c r="L2487">
        <f>SUM(ludnosc[[#This Row],[m_miasto]:[k_wies]])</f>
        <v>560939</v>
      </c>
    </row>
    <row r="2488" spans="1:12" x14ac:dyDescent="0.3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263177</v>
      </c>
      <c r="H2488">
        <f t="shared" si="77"/>
        <v>274738</v>
      </c>
      <c r="I2488">
        <f>IF(ludnosc[[#This Row],[liczba kobiet]]&gt;ludnosc[[#This Row],[liczba mezczyzn]], 1, 0)</f>
        <v>1</v>
      </c>
      <c r="J2488">
        <f>IF(AND(ludnosc[[#This Row],[czy kobiet wiecej]] = 1, I2487=0), 1, 0)</f>
        <v>0</v>
      </c>
      <c r="K2488">
        <f>IF(ludnosc[[#This Row],[wiek]]&lt;=18, 1, IF(ludnosc[[#This Row],[wiek]]&lt;67, 2, 3))</f>
        <v>2</v>
      </c>
      <c r="L2488">
        <f>SUM(ludnosc[[#This Row],[m_miasto]:[k_wies]])</f>
        <v>537915</v>
      </c>
    </row>
    <row r="2489" spans="1:12" x14ac:dyDescent="0.3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251318</v>
      </c>
      <c r="H2489">
        <f t="shared" si="77"/>
        <v>263322</v>
      </c>
      <c r="I2489">
        <f>IF(ludnosc[[#This Row],[liczba kobiet]]&gt;ludnosc[[#This Row],[liczba mezczyzn]], 1, 0)</f>
        <v>1</v>
      </c>
      <c r="J2489">
        <f>IF(AND(ludnosc[[#This Row],[czy kobiet wiecej]] = 1, I2488=0), 1, 0)</f>
        <v>0</v>
      </c>
      <c r="K2489">
        <f>IF(ludnosc[[#This Row],[wiek]]&lt;=18, 1, IF(ludnosc[[#This Row],[wiek]]&lt;67, 2, 3))</f>
        <v>2</v>
      </c>
      <c r="L2489">
        <f>SUM(ludnosc[[#This Row],[m_miasto]:[k_wies]])</f>
        <v>514640</v>
      </c>
    </row>
    <row r="2490" spans="1:12" x14ac:dyDescent="0.3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237934</v>
      </c>
      <c r="H2490">
        <f t="shared" si="77"/>
        <v>252515</v>
      </c>
      <c r="I2490">
        <f>IF(ludnosc[[#This Row],[liczba kobiet]]&gt;ludnosc[[#This Row],[liczba mezczyzn]], 1, 0)</f>
        <v>1</v>
      </c>
      <c r="J2490">
        <f>IF(AND(ludnosc[[#This Row],[czy kobiet wiecej]] = 1, I2489=0), 1, 0)</f>
        <v>0</v>
      </c>
      <c r="K2490">
        <f>IF(ludnosc[[#This Row],[wiek]]&lt;=18, 1, IF(ludnosc[[#This Row],[wiek]]&lt;67, 2, 3))</f>
        <v>2</v>
      </c>
      <c r="L2490">
        <f>SUM(ludnosc[[#This Row],[m_miasto]:[k_wies]])</f>
        <v>490449</v>
      </c>
    </row>
    <row r="2491" spans="1:12" x14ac:dyDescent="0.3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226276</v>
      </c>
      <c r="H2491">
        <f t="shared" si="77"/>
        <v>241882</v>
      </c>
      <c r="I2491">
        <f>IF(ludnosc[[#This Row],[liczba kobiet]]&gt;ludnosc[[#This Row],[liczba mezczyzn]], 1, 0)</f>
        <v>1</v>
      </c>
      <c r="J2491">
        <f>IF(AND(ludnosc[[#This Row],[czy kobiet wiecej]] = 1, I2490=0), 1, 0)</f>
        <v>0</v>
      </c>
      <c r="K2491">
        <f>IF(ludnosc[[#This Row],[wiek]]&lt;=18, 1, IF(ludnosc[[#This Row],[wiek]]&lt;67, 2, 3))</f>
        <v>2</v>
      </c>
      <c r="L2491">
        <f>SUM(ludnosc[[#This Row],[m_miasto]:[k_wies]])</f>
        <v>468158</v>
      </c>
    </row>
    <row r="2492" spans="1:12" x14ac:dyDescent="0.3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213397</v>
      </c>
      <c r="H2492">
        <f t="shared" si="77"/>
        <v>232044</v>
      </c>
      <c r="I2492">
        <f>IF(ludnosc[[#This Row],[liczba kobiet]]&gt;ludnosc[[#This Row],[liczba mezczyzn]], 1, 0)</f>
        <v>1</v>
      </c>
      <c r="J2492">
        <f>IF(AND(ludnosc[[#This Row],[czy kobiet wiecej]] = 1, I2491=0), 1, 0)</f>
        <v>0</v>
      </c>
      <c r="K2492">
        <f>IF(ludnosc[[#This Row],[wiek]]&lt;=18, 1, IF(ludnosc[[#This Row],[wiek]]&lt;67, 2, 3))</f>
        <v>2</v>
      </c>
      <c r="L2492">
        <f>SUM(ludnosc[[#This Row],[m_miasto]:[k_wies]])</f>
        <v>445441</v>
      </c>
    </row>
    <row r="2493" spans="1:12" x14ac:dyDescent="0.3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204253</v>
      </c>
      <c r="H2493">
        <f t="shared" si="77"/>
        <v>223038</v>
      </c>
      <c r="I2493">
        <f>IF(ludnosc[[#This Row],[liczba kobiet]]&gt;ludnosc[[#This Row],[liczba mezczyzn]], 1, 0)</f>
        <v>1</v>
      </c>
      <c r="J2493">
        <f>IF(AND(ludnosc[[#This Row],[czy kobiet wiecej]] = 1, I2492=0), 1, 0)</f>
        <v>0</v>
      </c>
      <c r="K2493">
        <f>IF(ludnosc[[#This Row],[wiek]]&lt;=18, 1, IF(ludnosc[[#This Row],[wiek]]&lt;67, 2, 3))</f>
        <v>3</v>
      </c>
      <c r="L2493">
        <f>SUM(ludnosc[[#This Row],[m_miasto]:[k_wies]])</f>
        <v>427291</v>
      </c>
    </row>
    <row r="2494" spans="1:12" x14ac:dyDescent="0.3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192517</v>
      </c>
      <c r="H2494">
        <f t="shared" si="77"/>
        <v>214303</v>
      </c>
      <c r="I2494">
        <f>IF(ludnosc[[#This Row],[liczba kobiet]]&gt;ludnosc[[#This Row],[liczba mezczyzn]], 1, 0)</f>
        <v>1</v>
      </c>
      <c r="J2494">
        <f>IF(AND(ludnosc[[#This Row],[czy kobiet wiecej]] = 1, I2493=0), 1, 0)</f>
        <v>0</v>
      </c>
      <c r="K2494">
        <f>IF(ludnosc[[#This Row],[wiek]]&lt;=18, 1, IF(ludnosc[[#This Row],[wiek]]&lt;67, 2, 3))</f>
        <v>3</v>
      </c>
      <c r="L2494">
        <f>SUM(ludnosc[[#This Row],[m_miasto]:[k_wies]])</f>
        <v>406820</v>
      </c>
    </row>
    <row r="2495" spans="1:12" x14ac:dyDescent="0.3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185614</v>
      </c>
      <c r="H2495">
        <f t="shared" si="77"/>
        <v>208965</v>
      </c>
      <c r="I2495">
        <f>IF(ludnosc[[#This Row],[liczba kobiet]]&gt;ludnosc[[#This Row],[liczba mezczyzn]], 1, 0)</f>
        <v>1</v>
      </c>
      <c r="J2495">
        <f>IF(AND(ludnosc[[#This Row],[czy kobiet wiecej]] = 1, I2494=0), 1, 0)</f>
        <v>0</v>
      </c>
      <c r="K2495">
        <f>IF(ludnosc[[#This Row],[wiek]]&lt;=18, 1, IF(ludnosc[[#This Row],[wiek]]&lt;67, 2, 3))</f>
        <v>3</v>
      </c>
      <c r="L2495">
        <f>SUM(ludnosc[[#This Row],[m_miasto]:[k_wies]])</f>
        <v>394579</v>
      </c>
    </row>
    <row r="2496" spans="1:12" x14ac:dyDescent="0.3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179722</v>
      </c>
      <c r="H2496">
        <f t="shared" si="77"/>
        <v>205515</v>
      </c>
      <c r="I2496">
        <f>IF(ludnosc[[#This Row],[liczba kobiet]]&gt;ludnosc[[#This Row],[liczba mezczyzn]], 1, 0)</f>
        <v>1</v>
      </c>
      <c r="J2496">
        <f>IF(AND(ludnosc[[#This Row],[czy kobiet wiecej]] = 1, I2495=0), 1, 0)</f>
        <v>0</v>
      </c>
      <c r="K2496">
        <f>IF(ludnosc[[#This Row],[wiek]]&lt;=18, 1, IF(ludnosc[[#This Row],[wiek]]&lt;67, 2, 3))</f>
        <v>3</v>
      </c>
      <c r="L2496">
        <f>SUM(ludnosc[[#This Row],[m_miasto]:[k_wies]])</f>
        <v>385237</v>
      </c>
    </row>
    <row r="2497" spans="1:12" x14ac:dyDescent="0.3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176170</v>
      </c>
      <c r="H2497">
        <f t="shared" si="77"/>
        <v>204998</v>
      </c>
      <c r="I2497">
        <f>IF(ludnosc[[#This Row],[liczba kobiet]]&gt;ludnosc[[#This Row],[liczba mezczyzn]], 1, 0)</f>
        <v>1</v>
      </c>
      <c r="J2497">
        <f>IF(AND(ludnosc[[#This Row],[czy kobiet wiecej]] = 1, I2496=0), 1, 0)</f>
        <v>0</v>
      </c>
      <c r="K2497">
        <f>IF(ludnosc[[#This Row],[wiek]]&lt;=18, 1, IF(ludnosc[[#This Row],[wiek]]&lt;67, 2, 3))</f>
        <v>3</v>
      </c>
      <c r="L2497">
        <f>SUM(ludnosc[[#This Row],[m_miasto]:[k_wies]])</f>
        <v>381168</v>
      </c>
    </row>
    <row r="2498" spans="1:12" x14ac:dyDescent="0.3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173421</v>
      </c>
      <c r="H2498">
        <f t="shared" si="77"/>
        <v>205311</v>
      </c>
      <c r="I2498">
        <f>IF(ludnosc[[#This Row],[liczba kobiet]]&gt;ludnosc[[#This Row],[liczba mezczyzn]], 1, 0)</f>
        <v>1</v>
      </c>
      <c r="J2498">
        <f>IF(AND(ludnosc[[#This Row],[czy kobiet wiecej]] = 1, I2497=0), 1, 0)</f>
        <v>0</v>
      </c>
      <c r="K2498">
        <f>IF(ludnosc[[#This Row],[wiek]]&lt;=18, 1, IF(ludnosc[[#This Row],[wiek]]&lt;67, 2, 3))</f>
        <v>3</v>
      </c>
      <c r="L2498">
        <f>SUM(ludnosc[[#This Row],[m_miasto]:[k_wies]])</f>
        <v>378732</v>
      </c>
    </row>
    <row r="2499" spans="1:12" x14ac:dyDescent="0.3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C2499+E2499</f>
        <v>171807</v>
      </c>
      <c r="H2499">
        <f t="shared" ref="H2499:H2562" si="79">D2499+F2499</f>
        <v>207560</v>
      </c>
      <c r="I2499">
        <f>IF(ludnosc[[#This Row],[liczba kobiet]]&gt;ludnosc[[#This Row],[liczba mezczyzn]], 1, 0)</f>
        <v>1</v>
      </c>
      <c r="J2499">
        <f>IF(AND(ludnosc[[#This Row],[czy kobiet wiecej]] = 1, I2498=0), 1, 0)</f>
        <v>0</v>
      </c>
      <c r="K2499">
        <f>IF(ludnosc[[#This Row],[wiek]]&lt;=18, 1, IF(ludnosc[[#This Row],[wiek]]&lt;67, 2, 3))</f>
        <v>3</v>
      </c>
      <c r="L2499">
        <f>SUM(ludnosc[[#This Row],[m_miasto]:[k_wies]])</f>
        <v>379367</v>
      </c>
    </row>
    <row r="2500" spans="1:12" x14ac:dyDescent="0.3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168865</v>
      </c>
      <c r="H2500">
        <f t="shared" si="79"/>
        <v>209813</v>
      </c>
      <c r="I2500">
        <f>IF(ludnosc[[#This Row],[liczba kobiet]]&gt;ludnosc[[#This Row],[liczba mezczyzn]], 1, 0)</f>
        <v>1</v>
      </c>
      <c r="J2500">
        <f>IF(AND(ludnosc[[#This Row],[czy kobiet wiecej]] = 1, I2499=0), 1, 0)</f>
        <v>0</v>
      </c>
      <c r="K2500">
        <f>IF(ludnosc[[#This Row],[wiek]]&lt;=18, 1, IF(ludnosc[[#This Row],[wiek]]&lt;67, 2, 3))</f>
        <v>3</v>
      </c>
      <c r="L2500">
        <f>SUM(ludnosc[[#This Row],[m_miasto]:[k_wies]])</f>
        <v>378678</v>
      </c>
    </row>
    <row r="2501" spans="1:12" x14ac:dyDescent="0.3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163935</v>
      </c>
      <c r="H2501">
        <f t="shared" si="79"/>
        <v>208404</v>
      </c>
      <c r="I2501">
        <f>IF(ludnosc[[#This Row],[liczba kobiet]]&gt;ludnosc[[#This Row],[liczba mezczyzn]], 1, 0)</f>
        <v>1</v>
      </c>
      <c r="J2501">
        <f>IF(AND(ludnosc[[#This Row],[czy kobiet wiecej]] = 1, I2500=0), 1, 0)</f>
        <v>0</v>
      </c>
      <c r="K2501">
        <f>IF(ludnosc[[#This Row],[wiek]]&lt;=18, 1, IF(ludnosc[[#This Row],[wiek]]&lt;67, 2, 3))</f>
        <v>3</v>
      </c>
      <c r="L2501">
        <f>SUM(ludnosc[[#This Row],[m_miasto]:[k_wies]])</f>
        <v>372339</v>
      </c>
    </row>
    <row r="2502" spans="1:12" x14ac:dyDescent="0.3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162268</v>
      </c>
      <c r="H2502">
        <f t="shared" si="79"/>
        <v>213033</v>
      </c>
      <c r="I2502">
        <f>IF(ludnosc[[#This Row],[liczba kobiet]]&gt;ludnosc[[#This Row],[liczba mezczyzn]], 1, 0)</f>
        <v>1</v>
      </c>
      <c r="J2502">
        <f>IF(AND(ludnosc[[#This Row],[czy kobiet wiecej]] = 1, I2501=0), 1, 0)</f>
        <v>0</v>
      </c>
      <c r="K2502">
        <f>IF(ludnosc[[#This Row],[wiek]]&lt;=18, 1, IF(ludnosc[[#This Row],[wiek]]&lt;67, 2, 3))</f>
        <v>3</v>
      </c>
      <c r="L2502">
        <f>SUM(ludnosc[[#This Row],[m_miasto]:[k_wies]])</f>
        <v>375301</v>
      </c>
    </row>
    <row r="2503" spans="1:12" x14ac:dyDescent="0.3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162650</v>
      </c>
      <c r="H2503">
        <f t="shared" si="79"/>
        <v>221449</v>
      </c>
      <c r="I2503">
        <f>IF(ludnosc[[#This Row],[liczba kobiet]]&gt;ludnosc[[#This Row],[liczba mezczyzn]], 1, 0)</f>
        <v>1</v>
      </c>
      <c r="J2503">
        <f>IF(AND(ludnosc[[#This Row],[czy kobiet wiecej]] = 1, I2502=0), 1, 0)</f>
        <v>0</v>
      </c>
      <c r="K2503">
        <f>IF(ludnosc[[#This Row],[wiek]]&lt;=18, 1, IF(ludnosc[[#This Row],[wiek]]&lt;67, 2, 3))</f>
        <v>3</v>
      </c>
      <c r="L2503">
        <f>SUM(ludnosc[[#This Row],[m_miasto]:[k_wies]])</f>
        <v>384099</v>
      </c>
    </row>
    <row r="2504" spans="1:12" x14ac:dyDescent="0.3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164055</v>
      </c>
      <c r="H2504">
        <f t="shared" si="79"/>
        <v>230342</v>
      </c>
      <c r="I2504">
        <f>IF(ludnosc[[#This Row],[liczba kobiet]]&gt;ludnosc[[#This Row],[liczba mezczyzn]], 1, 0)</f>
        <v>1</v>
      </c>
      <c r="J2504">
        <f>IF(AND(ludnosc[[#This Row],[czy kobiet wiecej]] = 1, I2503=0), 1, 0)</f>
        <v>0</v>
      </c>
      <c r="K2504">
        <f>IF(ludnosc[[#This Row],[wiek]]&lt;=18, 1, IF(ludnosc[[#This Row],[wiek]]&lt;67, 2, 3))</f>
        <v>3</v>
      </c>
      <c r="L2504">
        <f>SUM(ludnosc[[#This Row],[m_miasto]:[k_wies]])</f>
        <v>394397</v>
      </c>
    </row>
    <row r="2505" spans="1:12" x14ac:dyDescent="0.3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159352</v>
      </c>
      <c r="H2505">
        <f t="shared" si="79"/>
        <v>232022</v>
      </c>
      <c r="I2505">
        <f>IF(ludnosc[[#This Row],[liczba kobiet]]&gt;ludnosc[[#This Row],[liczba mezczyzn]], 1, 0)</f>
        <v>1</v>
      </c>
      <c r="J2505">
        <f>IF(AND(ludnosc[[#This Row],[czy kobiet wiecej]] = 1, I2504=0), 1, 0)</f>
        <v>0</v>
      </c>
      <c r="K2505">
        <f>IF(ludnosc[[#This Row],[wiek]]&lt;=18, 1, IF(ludnosc[[#This Row],[wiek]]&lt;67, 2, 3))</f>
        <v>3</v>
      </c>
      <c r="L2505">
        <f>SUM(ludnosc[[#This Row],[m_miasto]:[k_wies]])</f>
        <v>391374</v>
      </c>
    </row>
    <row r="2506" spans="1:12" x14ac:dyDescent="0.3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150768</v>
      </c>
      <c r="H2506">
        <f t="shared" si="79"/>
        <v>228942</v>
      </c>
      <c r="I2506">
        <f>IF(ludnosc[[#This Row],[liczba kobiet]]&gt;ludnosc[[#This Row],[liczba mezczyzn]], 1, 0)</f>
        <v>1</v>
      </c>
      <c r="J2506">
        <f>IF(AND(ludnosc[[#This Row],[czy kobiet wiecej]] = 1, I2505=0), 1, 0)</f>
        <v>0</v>
      </c>
      <c r="K2506">
        <f>IF(ludnosc[[#This Row],[wiek]]&lt;=18, 1, IF(ludnosc[[#This Row],[wiek]]&lt;67, 2, 3))</f>
        <v>3</v>
      </c>
      <c r="L2506">
        <f>SUM(ludnosc[[#This Row],[m_miasto]:[k_wies]])</f>
        <v>379710</v>
      </c>
    </row>
    <row r="2507" spans="1:12" x14ac:dyDescent="0.3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138441</v>
      </c>
      <c r="H2507">
        <f t="shared" si="79"/>
        <v>218201</v>
      </c>
      <c r="I2507">
        <f>IF(ludnosc[[#This Row],[liczba kobiet]]&gt;ludnosc[[#This Row],[liczba mezczyzn]], 1, 0)</f>
        <v>1</v>
      </c>
      <c r="J2507">
        <f>IF(AND(ludnosc[[#This Row],[czy kobiet wiecej]] = 1, I2506=0), 1, 0)</f>
        <v>0</v>
      </c>
      <c r="K2507">
        <f>IF(ludnosc[[#This Row],[wiek]]&lt;=18, 1, IF(ludnosc[[#This Row],[wiek]]&lt;67, 2, 3))</f>
        <v>3</v>
      </c>
      <c r="L2507">
        <f>SUM(ludnosc[[#This Row],[m_miasto]:[k_wies]])</f>
        <v>356642</v>
      </c>
    </row>
    <row r="2508" spans="1:12" x14ac:dyDescent="0.3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128308</v>
      </c>
      <c r="H2508">
        <f t="shared" si="79"/>
        <v>210955</v>
      </c>
      <c r="I2508">
        <f>IF(ludnosc[[#This Row],[liczba kobiet]]&gt;ludnosc[[#This Row],[liczba mezczyzn]], 1, 0)</f>
        <v>1</v>
      </c>
      <c r="J2508">
        <f>IF(AND(ludnosc[[#This Row],[czy kobiet wiecej]] = 1, I2507=0), 1, 0)</f>
        <v>0</v>
      </c>
      <c r="K2508">
        <f>IF(ludnosc[[#This Row],[wiek]]&lt;=18, 1, IF(ludnosc[[#This Row],[wiek]]&lt;67, 2, 3))</f>
        <v>3</v>
      </c>
      <c r="L2508">
        <f>SUM(ludnosc[[#This Row],[m_miasto]:[k_wies]])</f>
        <v>339263</v>
      </c>
    </row>
    <row r="2509" spans="1:12" x14ac:dyDescent="0.3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111795</v>
      </c>
      <c r="H2509">
        <f t="shared" si="79"/>
        <v>193384</v>
      </c>
      <c r="I2509">
        <f>IF(ludnosc[[#This Row],[liczba kobiet]]&gt;ludnosc[[#This Row],[liczba mezczyzn]], 1, 0)</f>
        <v>1</v>
      </c>
      <c r="J2509">
        <f>IF(AND(ludnosc[[#This Row],[czy kobiet wiecej]] = 1, I2508=0), 1, 0)</f>
        <v>0</v>
      </c>
      <c r="K2509">
        <f>IF(ludnosc[[#This Row],[wiek]]&lt;=18, 1, IF(ludnosc[[#This Row],[wiek]]&lt;67, 2, 3))</f>
        <v>3</v>
      </c>
      <c r="L2509">
        <f>SUM(ludnosc[[#This Row],[m_miasto]:[k_wies]])</f>
        <v>305179</v>
      </c>
    </row>
    <row r="2510" spans="1:12" x14ac:dyDescent="0.3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99694</v>
      </c>
      <c r="H2510">
        <f t="shared" si="79"/>
        <v>181361</v>
      </c>
      <c r="I2510">
        <f>IF(ludnosc[[#This Row],[liczba kobiet]]&gt;ludnosc[[#This Row],[liczba mezczyzn]], 1, 0)</f>
        <v>1</v>
      </c>
      <c r="J2510">
        <f>IF(AND(ludnosc[[#This Row],[czy kobiet wiecej]] = 1, I2509=0), 1, 0)</f>
        <v>0</v>
      </c>
      <c r="K2510">
        <f>IF(ludnosc[[#This Row],[wiek]]&lt;=18, 1, IF(ludnosc[[#This Row],[wiek]]&lt;67, 2, 3))</f>
        <v>3</v>
      </c>
      <c r="L2510">
        <f>SUM(ludnosc[[#This Row],[m_miasto]:[k_wies]])</f>
        <v>281055</v>
      </c>
    </row>
    <row r="2511" spans="1:12" x14ac:dyDescent="0.3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87262</v>
      </c>
      <c r="H2511">
        <f t="shared" si="79"/>
        <v>166964</v>
      </c>
      <c r="I2511">
        <f>IF(ludnosc[[#This Row],[liczba kobiet]]&gt;ludnosc[[#This Row],[liczba mezczyzn]], 1, 0)</f>
        <v>1</v>
      </c>
      <c r="J2511">
        <f>IF(AND(ludnosc[[#This Row],[czy kobiet wiecej]] = 1, I2510=0), 1, 0)</f>
        <v>0</v>
      </c>
      <c r="K2511">
        <f>IF(ludnosc[[#This Row],[wiek]]&lt;=18, 1, IF(ludnosc[[#This Row],[wiek]]&lt;67, 2, 3))</f>
        <v>3</v>
      </c>
      <c r="L2511">
        <f>SUM(ludnosc[[#This Row],[m_miasto]:[k_wies]])</f>
        <v>254226</v>
      </c>
    </row>
    <row r="2512" spans="1:12" x14ac:dyDescent="0.3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75050</v>
      </c>
      <c r="H2512">
        <f t="shared" si="79"/>
        <v>152238</v>
      </c>
      <c r="I2512">
        <f>IF(ludnosc[[#This Row],[liczba kobiet]]&gt;ludnosc[[#This Row],[liczba mezczyzn]], 1, 0)</f>
        <v>1</v>
      </c>
      <c r="J2512">
        <f>IF(AND(ludnosc[[#This Row],[czy kobiet wiecej]] = 1, I2511=0), 1, 0)</f>
        <v>0</v>
      </c>
      <c r="K2512">
        <f>IF(ludnosc[[#This Row],[wiek]]&lt;=18, 1, IF(ludnosc[[#This Row],[wiek]]&lt;67, 2, 3))</f>
        <v>3</v>
      </c>
      <c r="L2512">
        <f>SUM(ludnosc[[#This Row],[m_miasto]:[k_wies]])</f>
        <v>227288</v>
      </c>
    </row>
    <row r="2513" spans="1:12" x14ac:dyDescent="0.3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62622</v>
      </c>
      <c r="H2513">
        <f t="shared" si="79"/>
        <v>132568</v>
      </c>
      <c r="I2513">
        <f>IF(ludnosc[[#This Row],[liczba kobiet]]&gt;ludnosc[[#This Row],[liczba mezczyzn]], 1, 0)</f>
        <v>1</v>
      </c>
      <c r="J2513">
        <f>IF(AND(ludnosc[[#This Row],[czy kobiet wiecej]] = 1, I2512=0), 1, 0)</f>
        <v>0</v>
      </c>
      <c r="K2513">
        <f>IF(ludnosc[[#This Row],[wiek]]&lt;=18, 1, IF(ludnosc[[#This Row],[wiek]]&lt;67, 2, 3))</f>
        <v>3</v>
      </c>
      <c r="L2513">
        <f>SUM(ludnosc[[#This Row],[m_miasto]:[k_wies]])</f>
        <v>195190</v>
      </c>
    </row>
    <row r="2514" spans="1:12" x14ac:dyDescent="0.3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51347</v>
      </c>
      <c r="H2514">
        <f t="shared" si="79"/>
        <v>115431</v>
      </c>
      <c r="I2514">
        <f>IF(ludnosc[[#This Row],[liczba kobiet]]&gt;ludnosc[[#This Row],[liczba mezczyzn]], 1, 0)</f>
        <v>1</v>
      </c>
      <c r="J2514">
        <f>IF(AND(ludnosc[[#This Row],[czy kobiet wiecej]] = 1, I2513=0), 1, 0)</f>
        <v>0</v>
      </c>
      <c r="K2514">
        <f>IF(ludnosc[[#This Row],[wiek]]&lt;=18, 1, IF(ludnosc[[#This Row],[wiek]]&lt;67, 2, 3))</f>
        <v>3</v>
      </c>
      <c r="L2514">
        <f>SUM(ludnosc[[#This Row],[m_miasto]:[k_wies]])</f>
        <v>166778</v>
      </c>
    </row>
    <row r="2515" spans="1:12" x14ac:dyDescent="0.3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42439</v>
      </c>
      <c r="H2515">
        <f t="shared" si="79"/>
        <v>100155</v>
      </c>
      <c r="I2515">
        <f>IF(ludnosc[[#This Row],[liczba kobiet]]&gt;ludnosc[[#This Row],[liczba mezczyzn]], 1, 0)</f>
        <v>1</v>
      </c>
      <c r="J2515">
        <f>IF(AND(ludnosc[[#This Row],[czy kobiet wiecej]] = 1, I2514=0), 1, 0)</f>
        <v>0</v>
      </c>
      <c r="K2515">
        <f>IF(ludnosc[[#This Row],[wiek]]&lt;=18, 1, IF(ludnosc[[#This Row],[wiek]]&lt;67, 2, 3))</f>
        <v>3</v>
      </c>
      <c r="L2515">
        <f>SUM(ludnosc[[#This Row],[m_miasto]:[k_wies]])</f>
        <v>142594</v>
      </c>
    </row>
    <row r="2516" spans="1:12" x14ac:dyDescent="0.3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33050</v>
      </c>
      <c r="H2516">
        <f t="shared" si="79"/>
        <v>82970</v>
      </c>
      <c r="I2516">
        <f>IF(ludnosc[[#This Row],[liczba kobiet]]&gt;ludnosc[[#This Row],[liczba mezczyzn]], 1, 0)</f>
        <v>1</v>
      </c>
      <c r="J2516">
        <f>IF(AND(ludnosc[[#This Row],[czy kobiet wiecej]] = 1, I2515=0), 1, 0)</f>
        <v>0</v>
      </c>
      <c r="K2516">
        <f>IF(ludnosc[[#This Row],[wiek]]&lt;=18, 1, IF(ludnosc[[#This Row],[wiek]]&lt;67, 2, 3))</f>
        <v>3</v>
      </c>
      <c r="L2516">
        <f>SUM(ludnosc[[#This Row],[m_miasto]:[k_wies]])</f>
        <v>116020</v>
      </c>
    </row>
    <row r="2517" spans="1:12" x14ac:dyDescent="0.3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24658</v>
      </c>
      <c r="H2517">
        <f t="shared" si="79"/>
        <v>66150</v>
      </c>
      <c r="I2517">
        <f>IF(ludnosc[[#This Row],[liczba kobiet]]&gt;ludnosc[[#This Row],[liczba mezczyzn]], 1, 0)</f>
        <v>1</v>
      </c>
      <c r="J2517">
        <f>IF(AND(ludnosc[[#This Row],[czy kobiet wiecej]] = 1, I2516=0), 1, 0)</f>
        <v>0</v>
      </c>
      <c r="K2517">
        <f>IF(ludnosc[[#This Row],[wiek]]&lt;=18, 1, IF(ludnosc[[#This Row],[wiek]]&lt;67, 2, 3))</f>
        <v>3</v>
      </c>
      <c r="L2517">
        <f>SUM(ludnosc[[#This Row],[m_miasto]:[k_wies]])</f>
        <v>90808</v>
      </c>
    </row>
    <row r="2518" spans="1:12" x14ac:dyDescent="0.3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14362</v>
      </c>
      <c r="H2518">
        <f t="shared" si="79"/>
        <v>41244</v>
      </c>
      <c r="I2518">
        <f>IF(ludnosc[[#This Row],[liczba kobiet]]&gt;ludnosc[[#This Row],[liczba mezczyzn]], 1, 0)</f>
        <v>1</v>
      </c>
      <c r="J2518">
        <f>IF(AND(ludnosc[[#This Row],[czy kobiet wiecej]] = 1, I2517=0), 1, 0)</f>
        <v>0</v>
      </c>
      <c r="K2518">
        <f>IF(ludnosc[[#This Row],[wiek]]&lt;=18, 1, IF(ludnosc[[#This Row],[wiek]]&lt;67, 2, 3))</f>
        <v>3</v>
      </c>
      <c r="L2518">
        <f>SUM(ludnosc[[#This Row],[m_miasto]:[k_wies]])</f>
        <v>55606</v>
      </c>
    </row>
    <row r="2519" spans="1:12" x14ac:dyDescent="0.3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11290</v>
      </c>
      <c r="H2519">
        <f t="shared" si="79"/>
        <v>34739</v>
      </c>
      <c r="I2519">
        <f>IF(ludnosc[[#This Row],[liczba kobiet]]&gt;ludnosc[[#This Row],[liczba mezczyzn]], 1, 0)</f>
        <v>1</v>
      </c>
      <c r="J2519">
        <f>IF(AND(ludnosc[[#This Row],[czy kobiet wiecej]] = 1, I2518=0), 1, 0)</f>
        <v>0</v>
      </c>
      <c r="K2519">
        <f>IF(ludnosc[[#This Row],[wiek]]&lt;=18, 1, IF(ludnosc[[#This Row],[wiek]]&lt;67, 2, 3))</f>
        <v>3</v>
      </c>
      <c r="L2519">
        <f>SUM(ludnosc[[#This Row],[m_miasto]:[k_wies]])</f>
        <v>46029</v>
      </c>
    </row>
    <row r="2520" spans="1:12" x14ac:dyDescent="0.3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8583</v>
      </c>
      <c r="H2520">
        <f t="shared" si="79"/>
        <v>28006</v>
      </c>
      <c r="I2520">
        <f>IF(ludnosc[[#This Row],[liczba kobiet]]&gt;ludnosc[[#This Row],[liczba mezczyzn]], 1, 0)</f>
        <v>1</v>
      </c>
      <c r="J2520">
        <f>IF(AND(ludnosc[[#This Row],[czy kobiet wiecej]] = 1, I2519=0), 1, 0)</f>
        <v>0</v>
      </c>
      <c r="K2520">
        <f>IF(ludnosc[[#This Row],[wiek]]&lt;=18, 1, IF(ludnosc[[#This Row],[wiek]]&lt;67, 2, 3))</f>
        <v>3</v>
      </c>
      <c r="L2520">
        <f>SUM(ludnosc[[#This Row],[m_miasto]:[k_wies]])</f>
        <v>36589</v>
      </c>
    </row>
    <row r="2521" spans="1:12" x14ac:dyDescent="0.3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6394</v>
      </c>
      <c r="H2521">
        <f t="shared" si="79"/>
        <v>22491</v>
      </c>
      <c r="I2521">
        <f>IF(ludnosc[[#This Row],[liczba kobiet]]&gt;ludnosc[[#This Row],[liczba mezczyzn]], 1, 0)</f>
        <v>1</v>
      </c>
      <c r="J2521">
        <f>IF(AND(ludnosc[[#This Row],[czy kobiet wiecej]] = 1, I2520=0), 1, 0)</f>
        <v>0</v>
      </c>
      <c r="K2521">
        <f>IF(ludnosc[[#This Row],[wiek]]&lt;=18, 1, IF(ludnosc[[#This Row],[wiek]]&lt;67, 2, 3))</f>
        <v>3</v>
      </c>
      <c r="L2521">
        <f>SUM(ludnosc[[#This Row],[m_miasto]:[k_wies]])</f>
        <v>28885</v>
      </c>
    </row>
    <row r="2522" spans="1:12" x14ac:dyDescent="0.3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5078</v>
      </c>
      <c r="H2522">
        <f t="shared" si="79"/>
        <v>19203</v>
      </c>
      <c r="I2522">
        <f>IF(ludnosc[[#This Row],[liczba kobiet]]&gt;ludnosc[[#This Row],[liczba mezczyzn]], 1, 0)</f>
        <v>1</v>
      </c>
      <c r="J2522">
        <f>IF(AND(ludnosc[[#This Row],[czy kobiet wiecej]] = 1, I2521=0), 1, 0)</f>
        <v>0</v>
      </c>
      <c r="K2522">
        <f>IF(ludnosc[[#This Row],[wiek]]&lt;=18, 1, IF(ludnosc[[#This Row],[wiek]]&lt;67, 2, 3))</f>
        <v>3</v>
      </c>
      <c r="L2522">
        <f>SUM(ludnosc[[#This Row],[m_miasto]:[k_wies]])</f>
        <v>24281</v>
      </c>
    </row>
    <row r="2523" spans="1:12" x14ac:dyDescent="0.3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3834</v>
      </c>
      <c r="H2523">
        <f t="shared" si="79"/>
        <v>15720</v>
      </c>
      <c r="I2523">
        <f>IF(ludnosc[[#This Row],[liczba kobiet]]&gt;ludnosc[[#This Row],[liczba mezczyzn]], 1, 0)</f>
        <v>1</v>
      </c>
      <c r="J2523">
        <f>IF(AND(ludnosc[[#This Row],[czy kobiet wiecej]] = 1, I2522=0), 1, 0)</f>
        <v>0</v>
      </c>
      <c r="K2523">
        <f>IF(ludnosc[[#This Row],[wiek]]&lt;=18, 1, IF(ludnosc[[#This Row],[wiek]]&lt;67, 2, 3))</f>
        <v>3</v>
      </c>
      <c r="L2523">
        <f>SUM(ludnosc[[#This Row],[m_miasto]:[k_wies]])</f>
        <v>19554</v>
      </c>
    </row>
    <row r="2524" spans="1:12" x14ac:dyDescent="0.3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2706</v>
      </c>
      <c r="H2524">
        <f t="shared" si="79"/>
        <v>12002</v>
      </c>
      <c r="I2524">
        <f>IF(ludnosc[[#This Row],[liczba kobiet]]&gt;ludnosc[[#This Row],[liczba mezczyzn]], 1, 0)</f>
        <v>1</v>
      </c>
      <c r="J2524">
        <f>IF(AND(ludnosc[[#This Row],[czy kobiet wiecej]] = 1, I2523=0), 1, 0)</f>
        <v>0</v>
      </c>
      <c r="K2524">
        <f>IF(ludnosc[[#This Row],[wiek]]&lt;=18, 1, IF(ludnosc[[#This Row],[wiek]]&lt;67, 2, 3))</f>
        <v>3</v>
      </c>
      <c r="L2524">
        <f>SUM(ludnosc[[#This Row],[m_miasto]:[k_wies]])</f>
        <v>14708</v>
      </c>
    </row>
    <row r="2525" spans="1:12" x14ac:dyDescent="0.3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1845</v>
      </c>
      <c r="H2525">
        <f t="shared" si="79"/>
        <v>8836</v>
      </c>
      <c r="I2525">
        <f>IF(ludnosc[[#This Row],[liczba kobiet]]&gt;ludnosc[[#This Row],[liczba mezczyzn]], 1, 0)</f>
        <v>1</v>
      </c>
      <c r="J2525">
        <f>IF(AND(ludnosc[[#This Row],[czy kobiet wiecej]] = 1, I2524=0), 1, 0)</f>
        <v>0</v>
      </c>
      <c r="K2525">
        <f>IF(ludnosc[[#This Row],[wiek]]&lt;=18, 1, IF(ludnosc[[#This Row],[wiek]]&lt;67, 2, 3))</f>
        <v>3</v>
      </c>
      <c r="L2525">
        <f>SUM(ludnosc[[#This Row],[m_miasto]:[k_wies]])</f>
        <v>10681</v>
      </c>
    </row>
    <row r="2526" spans="1:12" x14ac:dyDescent="0.3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3361</v>
      </c>
      <c r="H2526">
        <f t="shared" si="79"/>
        <v>19743</v>
      </c>
      <c r="I2526">
        <f>IF(ludnosc[[#This Row],[liczba kobiet]]&gt;ludnosc[[#This Row],[liczba mezczyzn]], 1, 0)</f>
        <v>1</v>
      </c>
      <c r="J2526">
        <f>IF(AND(ludnosc[[#This Row],[czy kobiet wiecej]] = 1, I2525=0), 1, 0)</f>
        <v>0</v>
      </c>
      <c r="K2526">
        <f>IF(ludnosc[[#This Row],[wiek]]&lt;=18, 1, IF(ludnosc[[#This Row],[wiek]]&lt;67, 2, 3))</f>
        <v>3</v>
      </c>
      <c r="L2526">
        <f>SUM(ludnosc[[#This Row],[m_miasto]:[k_wies]])</f>
        <v>23104</v>
      </c>
    </row>
    <row r="2527" spans="1:12" x14ac:dyDescent="0.3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141509</v>
      </c>
      <c r="H2527">
        <f t="shared" si="79"/>
        <v>133378</v>
      </c>
      <c r="I2527">
        <f>IF(ludnosc[[#This Row],[liczba kobiet]]&gt;ludnosc[[#This Row],[liczba mezczyzn]], 1, 0)</f>
        <v>0</v>
      </c>
      <c r="J2527">
        <f>IF(AND(ludnosc[[#This Row],[czy kobiet wiecej]] = 1, I2526=0), 1, 0)</f>
        <v>0</v>
      </c>
      <c r="K2527">
        <f>IF(ludnosc[[#This Row],[wiek]]&lt;=18, 1, IF(ludnosc[[#This Row],[wiek]]&lt;67, 2, 3))</f>
        <v>1</v>
      </c>
      <c r="L2527">
        <f>SUM(ludnosc[[#This Row],[m_miasto]:[k_wies]])</f>
        <v>274887</v>
      </c>
    </row>
    <row r="2528" spans="1:12" x14ac:dyDescent="0.3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142398</v>
      </c>
      <c r="H2528">
        <f t="shared" si="79"/>
        <v>134257</v>
      </c>
      <c r="I2528">
        <f>IF(ludnosc[[#This Row],[liczba kobiet]]&gt;ludnosc[[#This Row],[liczba mezczyzn]], 1, 0)</f>
        <v>0</v>
      </c>
      <c r="J2528">
        <f>IF(AND(ludnosc[[#This Row],[czy kobiet wiecej]] = 1, I2527=0), 1, 0)</f>
        <v>0</v>
      </c>
      <c r="K2528">
        <f>IF(ludnosc[[#This Row],[wiek]]&lt;=18, 1, IF(ludnosc[[#This Row],[wiek]]&lt;67, 2, 3))</f>
        <v>1</v>
      </c>
      <c r="L2528">
        <f>SUM(ludnosc[[#This Row],[m_miasto]:[k_wies]])</f>
        <v>276655</v>
      </c>
    </row>
    <row r="2529" spans="1:12" x14ac:dyDescent="0.3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143186</v>
      </c>
      <c r="H2529">
        <f t="shared" si="79"/>
        <v>135018</v>
      </c>
      <c r="I2529">
        <f>IF(ludnosc[[#This Row],[liczba kobiet]]&gt;ludnosc[[#This Row],[liczba mezczyzn]], 1, 0)</f>
        <v>0</v>
      </c>
      <c r="J2529">
        <f>IF(AND(ludnosc[[#This Row],[czy kobiet wiecej]] = 1, I2528=0), 1, 0)</f>
        <v>0</v>
      </c>
      <c r="K2529">
        <f>IF(ludnosc[[#This Row],[wiek]]&lt;=18, 1, IF(ludnosc[[#This Row],[wiek]]&lt;67, 2, 3))</f>
        <v>1</v>
      </c>
      <c r="L2529">
        <f>SUM(ludnosc[[#This Row],[m_miasto]:[k_wies]])</f>
        <v>278204</v>
      </c>
    </row>
    <row r="2530" spans="1:12" x14ac:dyDescent="0.3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143942</v>
      </c>
      <c r="H2530">
        <f t="shared" si="79"/>
        <v>135744</v>
      </c>
      <c r="I2530">
        <f>IF(ludnosc[[#This Row],[liczba kobiet]]&gt;ludnosc[[#This Row],[liczba mezczyzn]], 1, 0)</f>
        <v>0</v>
      </c>
      <c r="J2530">
        <f>IF(AND(ludnosc[[#This Row],[czy kobiet wiecej]] = 1, I2529=0), 1, 0)</f>
        <v>0</v>
      </c>
      <c r="K2530">
        <f>IF(ludnosc[[#This Row],[wiek]]&lt;=18, 1, IF(ludnosc[[#This Row],[wiek]]&lt;67, 2, 3))</f>
        <v>1</v>
      </c>
      <c r="L2530">
        <f>SUM(ludnosc[[#This Row],[m_miasto]:[k_wies]])</f>
        <v>279686</v>
      </c>
    </row>
    <row r="2531" spans="1:12" x14ac:dyDescent="0.3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144730</v>
      </c>
      <c r="H2531">
        <f t="shared" si="79"/>
        <v>136486</v>
      </c>
      <c r="I2531">
        <f>IF(ludnosc[[#This Row],[liczba kobiet]]&gt;ludnosc[[#This Row],[liczba mezczyzn]], 1, 0)</f>
        <v>0</v>
      </c>
      <c r="J2531">
        <f>IF(AND(ludnosc[[#This Row],[czy kobiet wiecej]] = 1, I2530=0), 1, 0)</f>
        <v>0</v>
      </c>
      <c r="K2531">
        <f>IF(ludnosc[[#This Row],[wiek]]&lt;=18, 1, IF(ludnosc[[#This Row],[wiek]]&lt;67, 2, 3))</f>
        <v>1</v>
      </c>
      <c r="L2531">
        <f>SUM(ludnosc[[#This Row],[m_miasto]:[k_wies]])</f>
        <v>281216</v>
      </c>
    </row>
    <row r="2532" spans="1:12" x14ac:dyDescent="0.3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145645</v>
      </c>
      <c r="H2532">
        <f t="shared" si="79"/>
        <v>137340</v>
      </c>
      <c r="I2532">
        <f>IF(ludnosc[[#This Row],[liczba kobiet]]&gt;ludnosc[[#This Row],[liczba mezczyzn]], 1, 0)</f>
        <v>0</v>
      </c>
      <c r="J2532">
        <f>IF(AND(ludnosc[[#This Row],[czy kobiet wiecej]] = 1, I2531=0), 1, 0)</f>
        <v>0</v>
      </c>
      <c r="K2532">
        <f>IF(ludnosc[[#This Row],[wiek]]&lt;=18, 1, IF(ludnosc[[#This Row],[wiek]]&lt;67, 2, 3))</f>
        <v>1</v>
      </c>
      <c r="L2532">
        <f>SUM(ludnosc[[#This Row],[m_miasto]:[k_wies]])</f>
        <v>282985</v>
      </c>
    </row>
    <row r="2533" spans="1:12" x14ac:dyDescent="0.3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146739</v>
      </c>
      <c r="H2533">
        <f t="shared" si="79"/>
        <v>138369</v>
      </c>
      <c r="I2533">
        <f>IF(ludnosc[[#This Row],[liczba kobiet]]&gt;ludnosc[[#This Row],[liczba mezczyzn]], 1, 0)</f>
        <v>0</v>
      </c>
      <c r="J2533">
        <f>IF(AND(ludnosc[[#This Row],[czy kobiet wiecej]] = 1, I2532=0), 1, 0)</f>
        <v>0</v>
      </c>
      <c r="K2533">
        <f>IF(ludnosc[[#This Row],[wiek]]&lt;=18, 1, IF(ludnosc[[#This Row],[wiek]]&lt;67, 2, 3))</f>
        <v>1</v>
      </c>
      <c r="L2533">
        <f>SUM(ludnosc[[#This Row],[m_miasto]:[k_wies]])</f>
        <v>285108</v>
      </c>
    </row>
    <row r="2534" spans="1:12" x14ac:dyDescent="0.3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148073</v>
      </c>
      <c r="H2534">
        <f t="shared" si="79"/>
        <v>139623</v>
      </c>
      <c r="I2534">
        <f>IF(ludnosc[[#This Row],[liczba kobiet]]&gt;ludnosc[[#This Row],[liczba mezczyzn]], 1, 0)</f>
        <v>0</v>
      </c>
      <c r="J2534">
        <f>IF(AND(ludnosc[[#This Row],[czy kobiet wiecej]] = 1, I2533=0), 1, 0)</f>
        <v>0</v>
      </c>
      <c r="K2534">
        <f>IF(ludnosc[[#This Row],[wiek]]&lt;=18, 1, IF(ludnosc[[#This Row],[wiek]]&lt;67, 2, 3))</f>
        <v>1</v>
      </c>
      <c r="L2534">
        <f>SUM(ludnosc[[#This Row],[m_miasto]:[k_wies]])</f>
        <v>287696</v>
      </c>
    </row>
    <row r="2535" spans="1:12" x14ac:dyDescent="0.3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149677</v>
      </c>
      <c r="H2535">
        <f t="shared" si="79"/>
        <v>141131</v>
      </c>
      <c r="I2535">
        <f>IF(ludnosc[[#This Row],[liczba kobiet]]&gt;ludnosc[[#This Row],[liczba mezczyzn]], 1, 0)</f>
        <v>0</v>
      </c>
      <c r="J2535">
        <f>IF(AND(ludnosc[[#This Row],[czy kobiet wiecej]] = 1, I2534=0), 1, 0)</f>
        <v>0</v>
      </c>
      <c r="K2535">
        <f>IF(ludnosc[[#This Row],[wiek]]&lt;=18, 1, IF(ludnosc[[#This Row],[wiek]]&lt;67, 2, 3))</f>
        <v>1</v>
      </c>
      <c r="L2535">
        <f>SUM(ludnosc[[#This Row],[m_miasto]:[k_wies]])</f>
        <v>290808</v>
      </c>
    </row>
    <row r="2536" spans="1:12" x14ac:dyDescent="0.3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151560</v>
      </c>
      <c r="H2536">
        <f t="shared" si="79"/>
        <v>142913</v>
      </c>
      <c r="I2536">
        <f>IF(ludnosc[[#This Row],[liczba kobiet]]&gt;ludnosc[[#This Row],[liczba mezczyzn]], 1, 0)</f>
        <v>0</v>
      </c>
      <c r="J2536">
        <f>IF(AND(ludnosc[[#This Row],[czy kobiet wiecej]] = 1, I2535=0), 1, 0)</f>
        <v>0</v>
      </c>
      <c r="K2536">
        <f>IF(ludnosc[[#This Row],[wiek]]&lt;=18, 1, IF(ludnosc[[#This Row],[wiek]]&lt;67, 2, 3))</f>
        <v>1</v>
      </c>
      <c r="L2536">
        <f>SUM(ludnosc[[#This Row],[m_miasto]:[k_wies]])</f>
        <v>294473</v>
      </c>
    </row>
    <row r="2537" spans="1:12" x14ac:dyDescent="0.3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153729</v>
      </c>
      <c r="H2537">
        <f t="shared" si="79"/>
        <v>144975</v>
      </c>
      <c r="I2537">
        <f>IF(ludnosc[[#This Row],[liczba kobiet]]&gt;ludnosc[[#This Row],[liczba mezczyzn]], 1, 0)</f>
        <v>0</v>
      </c>
      <c r="J2537">
        <f>IF(AND(ludnosc[[#This Row],[czy kobiet wiecej]] = 1, I2536=0), 1, 0)</f>
        <v>0</v>
      </c>
      <c r="K2537">
        <f>IF(ludnosc[[#This Row],[wiek]]&lt;=18, 1, IF(ludnosc[[#This Row],[wiek]]&lt;67, 2, 3))</f>
        <v>1</v>
      </c>
      <c r="L2537">
        <f>SUM(ludnosc[[#This Row],[m_miasto]:[k_wies]])</f>
        <v>298704</v>
      </c>
    </row>
    <row r="2538" spans="1:12" x14ac:dyDescent="0.3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156188</v>
      </c>
      <c r="H2538">
        <f t="shared" si="79"/>
        <v>147310</v>
      </c>
      <c r="I2538">
        <f>IF(ludnosc[[#This Row],[liczba kobiet]]&gt;ludnosc[[#This Row],[liczba mezczyzn]], 1, 0)</f>
        <v>0</v>
      </c>
      <c r="J2538">
        <f>IF(AND(ludnosc[[#This Row],[czy kobiet wiecej]] = 1, I2537=0), 1, 0)</f>
        <v>0</v>
      </c>
      <c r="K2538">
        <f>IF(ludnosc[[#This Row],[wiek]]&lt;=18, 1, IF(ludnosc[[#This Row],[wiek]]&lt;67, 2, 3))</f>
        <v>1</v>
      </c>
      <c r="L2538">
        <f>SUM(ludnosc[[#This Row],[m_miasto]:[k_wies]])</f>
        <v>303498</v>
      </c>
    </row>
    <row r="2539" spans="1:12" x14ac:dyDescent="0.3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158900</v>
      </c>
      <c r="H2539">
        <f t="shared" si="79"/>
        <v>149894</v>
      </c>
      <c r="I2539">
        <f>IF(ludnosc[[#This Row],[liczba kobiet]]&gt;ludnosc[[#This Row],[liczba mezczyzn]], 1, 0)</f>
        <v>0</v>
      </c>
      <c r="J2539">
        <f>IF(AND(ludnosc[[#This Row],[czy kobiet wiecej]] = 1, I2538=0), 1, 0)</f>
        <v>0</v>
      </c>
      <c r="K2539">
        <f>IF(ludnosc[[#This Row],[wiek]]&lt;=18, 1, IF(ludnosc[[#This Row],[wiek]]&lt;67, 2, 3))</f>
        <v>1</v>
      </c>
      <c r="L2539">
        <f>SUM(ludnosc[[#This Row],[m_miasto]:[k_wies]])</f>
        <v>308794</v>
      </c>
    </row>
    <row r="2540" spans="1:12" x14ac:dyDescent="0.3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161817</v>
      </c>
      <c r="H2540">
        <f t="shared" si="79"/>
        <v>152675</v>
      </c>
      <c r="I2540">
        <f>IF(ludnosc[[#This Row],[liczba kobiet]]&gt;ludnosc[[#This Row],[liczba mezczyzn]], 1, 0)</f>
        <v>0</v>
      </c>
      <c r="J2540">
        <f>IF(AND(ludnosc[[#This Row],[czy kobiet wiecej]] = 1, I2539=0), 1, 0)</f>
        <v>0</v>
      </c>
      <c r="K2540">
        <f>IF(ludnosc[[#This Row],[wiek]]&lt;=18, 1, IF(ludnosc[[#This Row],[wiek]]&lt;67, 2, 3))</f>
        <v>1</v>
      </c>
      <c r="L2540">
        <f>SUM(ludnosc[[#This Row],[m_miasto]:[k_wies]])</f>
        <v>314492</v>
      </c>
    </row>
    <row r="2541" spans="1:12" x14ac:dyDescent="0.3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164844</v>
      </c>
      <c r="H2541">
        <f t="shared" si="79"/>
        <v>155576</v>
      </c>
      <c r="I2541">
        <f>IF(ludnosc[[#This Row],[liczba kobiet]]&gt;ludnosc[[#This Row],[liczba mezczyzn]], 1, 0)</f>
        <v>0</v>
      </c>
      <c r="J2541">
        <f>IF(AND(ludnosc[[#This Row],[czy kobiet wiecej]] = 1, I2540=0), 1, 0)</f>
        <v>0</v>
      </c>
      <c r="K2541">
        <f>IF(ludnosc[[#This Row],[wiek]]&lt;=18, 1, IF(ludnosc[[#This Row],[wiek]]&lt;67, 2, 3))</f>
        <v>1</v>
      </c>
      <c r="L2541">
        <f>SUM(ludnosc[[#This Row],[m_miasto]:[k_wies]])</f>
        <v>320420</v>
      </c>
    </row>
    <row r="2542" spans="1:12" x14ac:dyDescent="0.3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167856</v>
      </c>
      <c r="H2542">
        <f t="shared" si="79"/>
        <v>158470</v>
      </c>
      <c r="I2542">
        <f>IF(ludnosc[[#This Row],[liczba kobiet]]&gt;ludnosc[[#This Row],[liczba mezczyzn]], 1, 0)</f>
        <v>0</v>
      </c>
      <c r="J2542">
        <f>IF(AND(ludnosc[[#This Row],[czy kobiet wiecej]] = 1, I2541=0), 1, 0)</f>
        <v>0</v>
      </c>
      <c r="K2542">
        <f>IF(ludnosc[[#This Row],[wiek]]&lt;=18, 1, IF(ludnosc[[#This Row],[wiek]]&lt;67, 2, 3))</f>
        <v>1</v>
      </c>
      <c r="L2542">
        <f>SUM(ludnosc[[#This Row],[m_miasto]:[k_wies]])</f>
        <v>326326</v>
      </c>
    </row>
    <row r="2543" spans="1:12" x14ac:dyDescent="0.3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170674</v>
      </c>
      <c r="H2543">
        <f t="shared" si="79"/>
        <v>161193</v>
      </c>
      <c r="I2543">
        <f>IF(ludnosc[[#This Row],[liczba kobiet]]&gt;ludnosc[[#This Row],[liczba mezczyzn]], 1, 0)</f>
        <v>0</v>
      </c>
      <c r="J2543">
        <f>IF(AND(ludnosc[[#This Row],[czy kobiet wiecej]] = 1, I2542=0), 1, 0)</f>
        <v>0</v>
      </c>
      <c r="K2543">
        <f>IF(ludnosc[[#This Row],[wiek]]&lt;=18, 1, IF(ludnosc[[#This Row],[wiek]]&lt;67, 2, 3))</f>
        <v>1</v>
      </c>
      <c r="L2543">
        <f>SUM(ludnosc[[#This Row],[m_miasto]:[k_wies]])</f>
        <v>331867</v>
      </c>
    </row>
    <row r="2544" spans="1:12" x14ac:dyDescent="0.3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173187</v>
      </c>
      <c r="H2544">
        <f t="shared" si="79"/>
        <v>163639</v>
      </c>
      <c r="I2544">
        <f>IF(ludnosc[[#This Row],[liczba kobiet]]&gt;ludnosc[[#This Row],[liczba mezczyzn]], 1, 0)</f>
        <v>0</v>
      </c>
      <c r="J2544">
        <f>IF(AND(ludnosc[[#This Row],[czy kobiet wiecej]] = 1, I2543=0), 1, 0)</f>
        <v>0</v>
      </c>
      <c r="K2544">
        <f>IF(ludnosc[[#This Row],[wiek]]&lt;=18, 1, IF(ludnosc[[#This Row],[wiek]]&lt;67, 2, 3))</f>
        <v>1</v>
      </c>
      <c r="L2544">
        <f>SUM(ludnosc[[#This Row],[m_miasto]:[k_wies]])</f>
        <v>336826</v>
      </c>
    </row>
    <row r="2545" spans="1:12" x14ac:dyDescent="0.3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175248</v>
      </c>
      <c r="H2545">
        <f t="shared" si="79"/>
        <v>165671</v>
      </c>
      <c r="I2545">
        <f>IF(ludnosc[[#This Row],[liczba kobiet]]&gt;ludnosc[[#This Row],[liczba mezczyzn]], 1, 0)</f>
        <v>0</v>
      </c>
      <c r="J2545">
        <f>IF(AND(ludnosc[[#This Row],[czy kobiet wiecej]] = 1, I2544=0), 1, 0)</f>
        <v>0</v>
      </c>
      <c r="K2545">
        <f>IF(ludnosc[[#This Row],[wiek]]&lt;=18, 1, IF(ludnosc[[#This Row],[wiek]]&lt;67, 2, 3))</f>
        <v>1</v>
      </c>
      <c r="L2545">
        <f>SUM(ludnosc[[#This Row],[m_miasto]:[k_wies]])</f>
        <v>340919</v>
      </c>
    </row>
    <row r="2546" spans="1:12" x14ac:dyDescent="0.3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176728</v>
      </c>
      <c r="H2546">
        <f t="shared" si="79"/>
        <v>167145</v>
      </c>
      <c r="I2546">
        <f>IF(ludnosc[[#This Row],[liczba kobiet]]&gt;ludnosc[[#This Row],[liczba mezczyzn]], 1, 0)</f>
        <v>0</v>
      </c>
      <c r="J2546">
        <f>IF(AND(ludnosc[[#This Row],[czy kobiet wiecej]] = 1, I2545=0), 1, 0)</f>
        <v>0</v>
      </c>
      <c r="K2546">
        <f>IF(ludnosc[[#This Row],[wiek]]&lt;=18, 1, IF(ludnosc[[#This Row],[wiek]]&lt;67, 2, 3))</f>
        <v>2</v>
      </c>
      <c r="L2546">
        <f>SUM(ludnosc[[#This Row],[m_miasto]:[k_wies]])</f>
        <v>343873</v>
      </c>
    </row>
    <row r="2547" spans="1:12" x14ac:dyDescent="0.3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177685</v>
      </c>
      <c r="H2547">
        <f t="shared" si="79"/>
        <v>168125</v>
      </c>
      <c r="I2547">
        <f>IF(ludnosc[[#This Row],[liczba kobiet]]&gt;ludnosc[[#This Row],[liczba mezczyzn]], 1, 0)</f>
        <v>0</v>
      </c>
      <c r="J2547">
        <f>IF(AND(ludnosc[[#This Row],[czy kobiet wiecej]] = 1, I2546=0), 1, 0)</f>
        <v>0</v>
      </c>
      <c r="K2547">
        <f>IF(ludnosc[[#This Row],[wiek]]&lt;=18, 1, IF(ludnosc[[#This Row],[wiek]]&lt;67, 2, 3))</f>
        <v>2</v>
      </c>
      <c r="L2547">
        <f>SUM(ludnosc[[#This Row],[m_miasto]:[k_wies]])</f>
        <v>345810</v>
      </c>
    </row>
    <row r="2548" spans="1:12" x14ac:dyDescent="0.3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177964</v>
      </c>
      <c r="H2548">
        <f t="shared" si="79"/>
        <v>168437</v>
      </c>
      <c r="I2548">
        <f>IF(ludnosc[[#This Row],[liczba kobiet]]&gt;ludnosc[[#This Row],[liczba mezczyzn]], 1, 0)</f>
        <v>0</v>
      </c>
      <c r="J2548">
        <f>IF(AND(ludnosc[[#This Row],[czy kobiet wiecej]] = 1, I2547=0), 1, 0)</f>
        <v>0</v>
      </c>
      <c r="K2548">
        <f>IF(ludnosc[[#This Row],[wiek]]&lt;=18, 1, IF(ludnosc[[#This Row],[wiek]]&lt;67, 2, 3))</f>
        <v>2</v>
      </c>
      <c r="L2548">
        <f>SUM(ludnosc[[#This Row],[m_miasto]:[k_wies]])</f>
        <v>346401</v>
      </c>
    </row>
    <row r="2549" spans="1:12" x14ac:dyDescent="0.3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179246</v>
      </c>
      <c r="H2549">
        <f t="shared" si="79"/>
        <v>169658</v>
      </c>
      <c r="I2549">
        <f>IF(ludnosc[[#This Row],[liczba kobiet]]&gt;ludnosc[[#This Row],[liczba mezczyzn]], 1, 0)</f>
        <v>0</v>
      </c>
      <c r="J2549">
        <f>IF(AND(ludnosc[[#This Row],[czy kobiet wiecej]] = 1, I2548=0), 1, 0)</f>
        <v>0</v>
      </c>
      <c r="K2549">
        <f>IF(ludnosc[[#This Row],[wiek]]&lt;=18, 1, IF(ludnosc[[#This Row],[wiek]]&lt;67, 2, 3))</f>
        <v>2</v>
      </c>
      <c r="L2549">
        <f>SUM(ludnosc[[#This Row],[m_miasto]:[k_wies]])</f>
        <v>348904</v>
      </c>
    </row>
    <row r="2550" spans="1:12" x14ac:dyDescent="0.3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181698</v>
      </c>
      <c r="H2550">
        <f t="shared" si="79"/>
        <v>171934</v>
      </c>
      <c r="I2550">
        <f>IF(ludnosc[[#This Row],[liczba kobiet]]&gt;ludnosc[[#This Row],[liczba mezczyzn]], 1, 0)</f>
        <v>0</v>
      </c>
      <c r="J2550">
        <f>IF(AND(ludnosc[[#This Row],[czy kobiet wiecej]] = 1, I2549=0), 1, 0)</f>
        <v>0</v>
      </c>
      <c r="K2550">
        <f>IF(ludnosc[[#This Row],[wiek]]&lt;=18, 1, IF(ludnosc[[#This Row],[wiek]]&lt;67, 2, 3))</f>
        <v>2</v>
      </c>
      <c r="L2550">
        <f>SUM(ludnosc[[#This Row],[m_miasto]:[k_wies]])</f>
        <v>353632</v>
      </c>
    </row>
    <row r="2551" spans="1:12" x14ac:dyDescent="0.3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184925</v>
      </c>
      <c r="H2551">
        <f t="shared" si="79"/>
        <v>174897</v>
      </c>
      <c r="I2551">
        <f>IF(ludnosc[[#This Row],[liczba kobiet]]&gt;ludnosc[[#This Row],[liczba mezczyzn]], 1, 0)</f>
        <v>0</v>
      </c>
      <c r="J2551">
        <f>IF(AND(ludnosc[[#This Row],[czy kobiet wiecej]] = 1, I2550=0), 1, 0)</f>
        <v>0</v>
      </c>
      <c r="K2551">
        <f>IF(ludnosc[[#This Row],[wiek]]&lt;=18, 1, IF(ludnosc[[#This Row],[wiek]]&lt;67, 2, 3))</f>
        <v>2</v>
      </c>
      <c r="L2551">
        <f>SUM(ludnosc[[#This Row],[m_miasto]:[k_wies]])</f>
        <v>359822</v>
      </c>
    </row>
    <row r="2552" spans="1:12" x14ac:dyDescent="0.3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184586</v>
      </c>
      <c r="H2552">
        <f t="shared" si="79"/>
        <v>175282</v>
      </c>
      <c r="I2552">
        <f>IF(ludnosc[[#This Row],[liczba kobiet]]&gt;ludnosc[[#This Row],[liczba mezczyzn]], 1, 0)</f>
        <v>0</v>
      </c>
      <c r="J2552">
        <f>IF(AND(ludnosc[[#This Row],[czy kobiet wiecej]] = 1, I2551=0), 1, 0)</f>
        <v>0</v>
      </c>
      <c r="K2552">
        <f>IF(ludnosc[[#This Row],[wiek]]&lt;=18, 1, IF(ludnosc[[#This Row],[wiek]]&lt;67, 2, 3))</f>
        <v>2</v>
      </c>
      <c r="L2552">
        <f>SUM(ludnosc[[#This Row],[m_miasto]:[k_wies]])</f>
        <v>359868</v>
      </c>
    </row>
    <row r="2553" spans="1:12" x14ac:dyDescent="0.3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199024</v>
      </c>
      <c r="H2553">
        <f t="shared" si="79"/>
        <v>188068</v>
      </c>
      <c r="I2553">
        <f>IF(ludnosc[[#This Row],[liczba kobiet]]&gt;ludnosc[[#This Row],[liczba mezczyzn]], 1, 0)</f>
        <v>0</v>
      </c>
      <c r="J2553">
        <f>IF(AND(ludnosc[[#This Row],[czy kobiet wiecej]] = 1, I2552=0), 1, 0)</f>
        <v>0</v>
      </c>
      <c r="K2553">
        <f>IF(ludnosc[[#This Row],[wiek]]&lt;=18, 1, IF(ludnosc[[#This Row],[wiek]]&lt;67, 2, 3))</f>
        <v>2</v>
      </c>
      <c r="L2553">
        <f>SUM(ludnosc[[#This Row],[m_miasto]:[k_wies]])</f>
        <v>387092</v>
      </c>
    </row>
    <row r="2554" spans="1:12" x14ac:dyDescent="0.3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202880</v>
      </c>
      <c r="H2554">
        <f t="shared" si="79"/>
        <v>191531</v>
      </c>
      <c r="I2554">
        <f>IF(ludnosc[[#This Row],[liczba kobiet]]&gt;ludnosc[[#This Row],[liczba mezczyzn]], 1, 0)</f>
        <v>0</v>
      </c>
      <c r="J2554">
        <f>IF(AND(ludnosc[[#This Row],[czy kobiet wiecej]] = 1, I2553=0), 1, 0)</f>
        <v>0</v>
      </c>
      <c r="K2554">
        <f>IF(ludnosc[[#This Row],[wiek]]&lt;=18, 1, IF(ludnosc[[#This Row],[wiek]]&lt;67, 2, 3))</f>
        <v>2</v>
      </c>
      <c r="L2554">
        <f>SUM(ludnosc[[#This Row],[m_miasto]:[k_wies]])</f>
        <v>394411</v>
      </c>
    </row>
    <row r="2555" spans="1:12" x14ac:dyDescent="0.3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211662</v>
      </c>
      <c r="H2555">
        <f t="shared" si="79"/>
        <v>200055</v>
      </c>
      <c r="I2555">
        <f>IF(ludnosc[[#This Row],[liczba kobiet]]&gt;ludnosc[[#This Row],[liczba mezczyzn]], 1, 0)</f>
        <v>0</v>
      </c>
      <c r="J2555">
        <f>IF(AND(ludnosc[[#This Row],[czy kobiet wiecej]] = 1, I2554=0), 1, 0)</f>
        <v>0</v>
      </c>
      <c r="K2555">
        <f>IF(ludnosc[[#This Row],[wiek]]&lt;=18, 1, IF(ludnosc[[#This Row],[wiek]]&lt;67, 2, 3))</f>
        <v>2</v>
      </c>
      <c r="L2555">
        <f>SUM(ludnosc[[#This Row],[m_miasto]:[k_wies]])</f>
        <v>411717</v>
      </c>
    </row>
    <row r="2556" spans="1:12" x14ac:dyDescent="0.3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220558</v>
      </c>
      <c r="H2556">
        <f t="shared" si="79"/>
        <v>209825</v>
      </c>
      <c r="I2556">
        <f>IF(ludnosc[[#This Row],[liczba kobiet]]&gt;ludnosc[[#This Row],[liczba mezczyzn]], 1, 0)</f>
        <v>0</v>
      </c>
      <c r="J2556">
        <f>IF(AND(ludnosc[[#This Row],[czy kobiet wiecej]] = 1, I2555=0), 1, 0)</f>
        <v>0</v>
      </c>
      <c r="K2556">
        <f>IF(ludnosc[[#This Row],[wiek]]&lt;=18, 1, IF(ludnosc[[#This Row],[wiek]]&lt;67, 2, 3))</f>
        <v>2</v>
      </c>
      <c r="L2556">
        <f>SUM(ludnosc[[#This Row],[m_miasto]:[k_wies]])</f>
        <v>430383</v>
      </c>
    </row>
    <row r="2557" spans="1:12" x14ac:dyDescent="0.3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219577</v>
      </c>
      <c r="H2557">
        <f t="shared" si="79"/>
        <v>208771</v>
      </c>
      <c r="I2557">
        <f>IF(ludnosc[[#This Row],[liczba kobiet]]&gt;ludnosc[[#This Row],[liczba mezczyzn]], 1, 0)</f>
        <v>0</v>
      </c>
      <c r="J2557">
        <f>IF(AND(ludnosc[[#This Row],[czy kobiet wiecej]] = 1, I2556=0), 1, 0)</f>
        <v>0</v>
      </c>
      <c r="K2557">
        <f>IF(ludnosc[[#This Row],[wiek]]&lt;=18, 1, IF(ludnosc[[#This Row],[wiek]]&lt;67, 2, 3))</f>
        <v>2</v>
      </c>
      <c r="L2557">
        <f>SUM(ludnosc[[#This Row],[m_miasto]:[k_wies]])</f>
        <v>428348</v>
      </c>
    </row>
    <row r="2558" spans="1:12" x14ac:dyDescent="0.3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206043</v>
      </c>
      <c r="H2558">
        <f t="shared" si="79"/>
        <v>195083</v>
      </c>
      <c r="I2558">
        <f>IF(ludnosc[[#This Row],[liczba kobiet]]&gt;ludnosc[[#This Row],[liczba mezczyzn]], 1, 0)</f>
        <v>0</v>
      </c>
      <c r="J2558">
        <f>IF(AND(ludnosc[[#This Row],[czy kobiet wiecej]] = 1, I2557=0), 1, 0)</f>
        <v>0</v>
      </c>
      <c r="K2558">
        <f>IF(ludnosc[[#This Row],[wiek]]&lt;=18, 1, IF(ludnosc[[#This Row],[wiek]]&lt;67, 2, 3))</f>
        <v>2</v>
      </c>
      <c r="L2558">
        <f>SUM(ludnosc[[#This Row],[m_miasto]:[k_wies]])</f>
        <v>401126</v>
      </c>
    </row>
    <row r="2559" spans="1:12" x14ac:dyDescent="0.3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195995</v>
      </c>
      <c r="H2559">
        <f t="shared" si="79"/>
        <v>185160</v>
      </c>
      <c r="I2559">
        <f>IF(ludnosc[[#This Row],[liczba kobiet]]&gt;ludnosc[[#This Row],[liczba mezczyzn]], 1, 0)</f>
        <v>0</v>
      </c>
      <c r="J2559">
        <f>IF(AND(ludnosc[[#This Row],[czy kobiet wiecej]] = 1, I2558=0), 1, 0)</f>
        <v>0</v>
      </c>
      <c r="K2559">
        <f>IF(ludnosc[[#This Row],[wiek]]&lt;=18, 1, IF(ludnosc[[#This Row],[wiek]]&lt;67, 2, 3))</f>
        <v>2</v>
      </c>
      <c r="L2559">
        <f>SUM(ludnosc[[#This Row],[m_miasto]:[k_wies]])</f>
        <v>381155</v>
      </c>
    </row>
    <row r="2560" spans="1:12" x14ac:dyDescent="0.3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188646</v>
      </c>
      <c r="H2560">
        <f t="shared" si="79"/>
        <v>178546</v>
      </c>
      <c r="I2560">
        <f>IF(ludnosc[[#This Row],[liczba kobiet]]&gt;ludnosc[[#This Row],[liczba mezczyzn]], 1, 0)</f>
        <v>0</v>
      </c>
      <c r="J2560">
        <f>IF(AND(ludnosc[[#This Row],[czy kobiet wiecej]] = 1, I2559=0), 1, 0)</f>
        <v>0</v>
      </c>
      <c r="K2560">
        <f>IF(ludnosc[[#This Row],[wiek]]&lt;=18, 1, IF(ludnosc[[#This Row],[wiek]]&lt;67, 2, 3))</f>
        <v>2</v>
      </c>
      <c r="L2560">
        <f>SUM(ludnosc[[#This Row],[m_miasto]:[k_wies]])</f>
        <v>367192</v>
      </c>
    </row>
    <row r="2561" spans="1:12" x14ac:dyDescent="0.3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183211</v>
      </c>
      <c r="H2561">
        <f t="shared" si="79"/>
        <v>172434</v>
      </c>
      <c r="I2561">
        <f>IF(ludnosc[[#This Row],[liczba kobiet]]&gt;ludnosc[[#This Row],[liczba mezczyzn]], 1, 0)</f>
        <v>0</v>
      </c>
      <c r="J2561">
        <f>IF(AND(ludnosc[[#This Row],[czy kobiet wiecej]] = 1, I2560=0), 1, 0)</f>
        <v>0</v>
      </c>
      <c r="K2561">
        <f>IF(ludnosc[[#This Row],[wiek]]&lt;=18, 1, IF(ludnosc[[#This Row],[wiek]]&lt;67, 2, 3))</f>
        <v>2</v>
      </c>
      <c r="L2561">
        <f>SUM(ludnosc[[#This Row],[m_miasto]:[k_wies]])</f>
        <v>355645</v>
      </c>
    </row>
    <row r="2562" spans="1:12" x14ac:dyDescent="0.3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179604</v>
      </c>
      <c r="H2562">
        <f t="shared" si="79"/>
        <v>169800</v>
      </c>
      <c r="I2562">
        <f>IF(ludnosc[[#This Row],[liczba kobiet]]&gt;ludnosc[[#This Row],[liczba mezczyzn]], 1, 0)</f>
        <v>0</v>
      </c>
      <c r="J2562">
        <f>IF(AND(ludnosc[[#This Row],[czy kobiet wiecej]] = 1, I2561=0), 1, 0)</f>
        <v>0</v>
      </c>
      <c r="K2562">
        <f>IF(ludnosc[[#This Row],[wiek]]&lt;=18, 1, IF(ludnosc[[#This Row],[wiek]]&lt;67, 2, 3))</f>
        <v>2</v>
      </c>
      <c r="L2562">
        <f>SUM(ludnosc[[#This Row],[m_miasto]:[k_wies]])</f>
        <v>349404</v>
      </c>
    </row>
    <row r="2563" spans="1:12" x14ac:dyDescent="0.3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C2563+E2563</f>
        <v>181383</v>
      </c>
      <c r="H2563">
        <f t="shared" ref="H2563:H2626" si="81">D2563+F2563</f>
        <v>171173</v>
      </c>
      <c r="I2563">
        <f>IF(ludnosc[[#This Row],[liczba kobiet]]&gt;ludnosc[[#This Row],[liczba mezczyzn]], 1, 0)</f>
        <v>0</v>
      </c>
      <c r="J2563">
        <f>IF(AND(ludnosc[[#This Row],[czy kobiet wiecej]] = 1, I2562=0), 1, 0)</f>
        <v>0</v>
      </c>
      <c r="K2563">
        <f>IF(ludnosc[[#This Row],[wiek]]&lt;=18, 1, IF(ludnosc[[#This Row],[wiek]]&lt;67, 2, 3))</f>
        <v>2</v>
      </c>
      <c r="L2563">
        <f>SUM(ludnosc[[#This Row],[m_miasto]:[k_wies]])</f>
        <v>352556</v>
      </c>
    </row>
    <row r="2564" spans="1:12" x14ac:dyDescent="0.3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187252</v>
      </c>
      <c r="H2564">
        <f t="shared" si="81"/>
        <v>177113</v>
      </c>
      <c r="I2564">
        <f>IF(ludnosc[[#This Row],[liczba kobiet]]&gt;ludnosc[[#This Row],[liczba mezczyzn]], 1, 0)</f>
        <v>0</v>
      </c>
      <c r="J2564">
        <f>IF(AND(ludnosc[[#This Row],[czy kobiet wiecej]] = 1, I2563=0), 1, 0)</f>
        <v>0</v>
      </c>
      <c r="K2564">
        <f>IF(ludnosc[[#This Row],[wiek]]&lt;=18, 1, IF(ludnosc[[#This Row],[wiek]]&lt;67, 2, 3))</f>
        <v>2</v>
      </c>
      <c r="L2564">
        <f>SUM(ludnosc[[#This Row],[m_miasto]:[k_wies]])</f>
        <v>364365</v>
      </c>
    </row>
    <row r="2565" spans="1:12" x14ac:dyDescent="0.3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192035</v>
      </c>
      <c r="H2565">
        <f t="shared" si="81"/>
        <v>181743</v>
      </c>
      <c r="I2565">
        <f>IF(ludnosc[[#This Row],[liczba kobiet]]&gt;ludnosc[[#This Row],[liczba mezczyzn]], 1, 0)</f>
        <v>0</v>
      </c>
      <c r="J2565">
        <f>IF(AND(ludnosc[[#This Row],[czy kobiet wiecej]] = 1, I2564=0), 1, 0)</f>
        <v>0</v>
      </c>
      <c r="K2565">
        <f>IF(ludnosc[[#This Row],[wiek]]&lt;=18, 1, IF(ludnosc[[#This Row],[wiek]]&lt;67, 2, 3))</f>
        <v>2</v>
      </c>
      <c r="L2565">
        <f>SUM(ludnosc[[#This Row],[m_miasto]:[k_wies]])</f>
        <v>373778</v>
      </c>
    </row>
    <row r="2566" spans="1:12" x14ac:dyDescent="0.3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193175</v>
      </c>
      <c r="H2566">
        <f t="shared" si="81"/>
        <v>183199</v>
      </c>
      <c r="I2566">
        <f>IF(ludnosc[[#This Row],[liczba kobiet]]&gt;ludnosc[[#This Row],[liczba mezczyzn]], 1, 0)</f>
        <v>0</v>
      </c>
      <c r="J2566">
        <f>IF(AND(ludnosc[[#This Row],[czy kobiet wiecej]] = 1, I2565=0), 1, 0)</f>
        <v>0</v>
      </c>
      <c r="K2566">
        <f>IF(ludnosc[[#This Row],[wiek]]&lt;=18, 1, IF(ludnosc[[#This Row],[wiek]]&lt;67, 2, 3))</f>
        <v>2</v>
      </c>
      <c r="L2566">
        <f>SUM(ludnosc[[#This Row],[m_miasto]:[k_wies]])</f>
        <v>376374</v>
      </c>
    </row>
    <row r="2567" spans="1:12" x14ac:dyDescent="0.3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198803</v>
      </c>
      <c r="H2567">
        <f t="shared" si="81"/>
        <v>187829</v>
      </c>
      <c r="I2567">
        <f>IF(ludnosc[[#This Row],[liczba kobiet]]&gt;ludnosc[[#This Row],[liczba mezczyzn]], 1, 0)</f>
        <v>0</v>
      </c>
      <c r="J2567">
        <f>IF(AND(ludnosc[[#This Row],[czy kobiet wiecej]] = 1, I2566=0), 1, 0)</f>
        <v>0</v>
      </c>
      <c r="K2567">
        <f>IF(ludnosc[[#This Row],[wiek]]&lt;=18, 1, IF(ludnosc[[#This Row],[wiek]]&lt;67, 2, 3))</f>
        <v>2</v>
      </c>
      <c r="L2567">
        <f>SUM(ludnosc[[#This Row],[m_miasto]:[k_wies]])</f>
        <v>386632</v>
      </c>
    </row>
    <row r="2568" spans="1:12" x14ac:dyDescent="0.3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205986</v>
      </c>
      <c r="H2568">
        <f t="shared" si="81"/>
        <v>195942</v>
      </c>
      <c r="I2568">
        <f>IF(ludnosc[[#This Row],[liczba kobiet]]&gt;ludnosc[[#This Row],[liczba mezczyzn]], 1, 0)</f>
        <v>0</v>
      </c>
      <c r="J2568">
        <f>IF(AND(ludnosc[[#This Row],[czy kobiet wiecej]] = 1, I2567=0), 1, 0)</f>
        <v>0</v>
      </c>
      <c r="K2568">
        <f>IF(ludnosc[[#This Row],[wiek]]&lt;=18, 1, IF(ludnosc[[#This Row],[wiek]]&lt;67, 2, 3))</f>
        <v>2</v>
      </c>
      <c r="L2568">
        <f>SUM(ludnosc[[#This Row],[m_miasto]:[k_wies]])</f>
        <v>401928</v>
      </c>
    </row>
    <row r="2569" spans="1:12" x14ac:dyDescent="0.3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214026</v>
      </c>
      <c r="H2569">
        <f t="shared" si="81"/>
        <v>203259</v>
      </c>
      <c r="I2569">
        <f>IF(ludnosc[[#This Row],[liczba kobiet]]&gt;ludnosc[[#This Row],[liczba mezczyzn]], 1, 0)</f>
        <v>0</v>
      </c>
      <c r="J2569">
        <f>IF(AND(ludnosc[[#This Row],[czy kobiet wiecej]] = 1, I2568=0), 1, 0)</f>
        <v>0</v>
      </c>
      <c r="K2569">
        <f>IF(ludnosc[[#This Row],[wiek]]&lt;=18, 1, IF(ludnosc[[#This Row],[wiek]]&lt;67, 2, 3))</f>
        <v>2</v>
      </c>
      <c r="L2569">
        <f>SUM(ludnosc[[#This Row],[m_miasto]:[k_wies]])</f>
        <v>417285</v>
      </c>
    </row>
    <row r="2570" spans="1:12" x14ac:dyDescent="0.3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218580</v>
      </c>
      <c r="H2570">
        <f t="shared" si="81"/>
        <v>209586</v>
      </c>
      <c r="I2570">
        <f>IF(ludnosc[[#This Row],[liczba kobiet]]&gt;ludnosc[[#This Row],[liczba mezczyzn]], 1, 0)</f>
        <v>0</v>
      </c>
      <c r="J2570">
        <f>IF(AND(ludnosc[[#This Row],[czy kobiet wiecej]] = 1, I2569=0), 1, 0)</f>
        <v>0</v>
      </c>
      <c r="K2570">
        <f>IF(ludnosc[[#This Row],[wiek]]&lt;=18, 1, IF(ludnosc[[#This Row],[wiek]]&lt;67, 2, 3))</f>
        <v>2</v>
      </c>
      <c r="L2570">
        <f>SUM(ludnosc[[#This Row],[m_miasto]:[k_wies]])</f>
        <v>428166</v>
      </c>
    </row>
    <row r="2571" spans="1:12" x14ac:dyDescent="0.3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230939</v>
      </c>
      <c r="H2571">
        <f t="shared" si="81"/>
        <v>223022</v>
      </c>
      <c r="I2571">
        <f>IF(ludnosc[[#This Row],[liczba kobiet]]&gt;ludnosc[[#This Row],[liczba mezczyzn]], 1, 0)</f>
        <v>0</v>
      </c>
      <c r="J2571">
        <f>IF(AND(ludnosc[[#This Row],[czy kobiet wiecej]] = 1, I2570=0), 1, 0)</f>
        <v>0</v>
      </c>
      <c r="K2571">
        <f>IF(ludnosc[[#This Row],[wiek]]&lt;=18, 1, IF(ludnosc[[#This Row],[wiek]]&lt;67, 2, 3))</f>
        <v>2</v>
      </c>
      <c r="L2571">
        <f>SUM(ludnosc[[#This Row],[m_miasto]:[k_wies]])</f>
        <v>453961</v>
      </c>
    </row>
    <row r="2572" spans="1:12" x14ac:dyDescent="0.3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240372</v>
      </c>
      <c r="H2572">
        <f t="shared" si="81"/>
        <v>231110</v>
      </c>
      <c r="I2572">
        <f>IF(ludnosc[[#This Row],[liczba kobiet]]&gt;ludnosc[[#This Row],[liczba mezczyzn]], 1, 0)</f>
        <v>0</v>
      </c>
      <c r="J2572">
        <f>IF(AND(ludnosc[[#This Row],[czy kobiet wiecej]] = 1, I2571=0), 1, 0)</f>
        <v>0</v>
      </c>
      <c r="K2572">
        <f>IF(ludnosc[[#This Row],[wiek]]&lt;=18, 1, IF(ludnosc[[#This Row],[wiek]]&lt;67, 2, 3))</f>
        <v>2</v>
      </c>
      <c r="L2572">
        <f>SUM(ludnosc[[#This Row],[m_miasto]:[k_wies]])</f>
        <v>471482</v>
      </c>
    </row>
    <row r="2573" spans="1:12" x14ac:dyDescent="0.3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248601</v>
      </c>
      <c r="H2573">
        <f t="shared" si="81"/>
        <v>239888</v>
      </c>
      <c r="I2573">
        <f>IF(ludnosc[[#This Row],[liczba kobiet]]&gt;ludnosc[[#This Row],[liczba mezczyzn]], 1, 0)</f>
        <v>0</v>
      </c>
      <c r="J2573">
        <f>IF(AND(ludnosc[[#This Row],[czy kobiet wiecej]] = 1, I2572=0), 1, 0)</f>
        <v>0</v>
      </c>
      <c r="K2573">
        <f>IF(ludnosc[[#This Row],[wiek]]&lt;=18, 1, IF(ludnosc[[#This Row],[wiek]]&lt;67, 2, 3))</f>
        <v>2</v>
      </c>
      <c r="L2573">
        <f>SUM(ludnosc[[#This Row],[m_miasto]:[k_wies]])</f>
        <v>488489</v>
      </c>
    </row>
    <row r="2574" spans="1:12" x14ac:dyDescent="0.3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262937</v>
      </c>
      <c r="H2574">
        <f t="shared" si="81"/>
        <v>253343</v>
      </c>
      <c r="I2574">
        <f>IF(ludnosc[[#This Row],[liczba kobiet]]&gt;ludnosc[[#This Row],[liczba mezczyzn]], 1, 0)</f>
        <v>0</v>
      </c>
      <c r="J2574">
        <f>IF(AND(ludnosc[[#This Row],[czy kobiet wiecej]] = 1, I2573=0), 1, 0)</f>
        <v>0</v>
      </c>
      <c r="K2574">
        <f>IF(ludnosc[[#This Row],[wiek]]&lt;=18, 1, IF(ludnosc[[#This Row],[wiek]]&lt;67, 2, 3))</f>
        <v>2</v>
      </c>
      <c r="L2574">
        <f>SUM(ludnosc[[#This Row],[m_miasto]:[k_wies]])</f>
        <v>516280</v>
      </c>
    </row>
    <row r="2575" spans="1:12" x14ac:dyDescent="0.3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267674</v>
      </c>
      <c r="H2575">
        <f t="shared" si="81"/>
        <v>259308</v>
      </c>
      <c r="I2575">
        <f>IF(ludnosc[[#This Row],[liczba kobiet]]&gt;ludnosc[[#This Row],[liczba mezczyzn]], 1, 0)</f>
        <v>0</v>
      </c>
      <c r="J2575">
        <f>IF(AND(ludnosc[[#This Row],[czy kobiet wiecej]] = 1, I2574=0), 1, 0)</f>
        <v>0</v>
      </c>
      <c r="K2575">
        <f>IF(ludnosc[[#This Row],[wiek]]&lt;=18, 1, IF(ludnosc[[#This Row],[wiek]]&lt;67, 2, 3))</f>
        <v>2</v>
      </c>
      <c r="L2575">
        <f>SUM(ludnosc[[#This Row],[m_miasto]:[k_wies]])</f>
        <v>526982</v>
      </c>
    </row>
    <row r="2576" spans="1:12" x14ac:dyDescent="0.3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268826</v>
      </c>
      <c r="H2576">
        <f t="shared" si="81"/>
        <v>261235</v>
      </c>
      <c r="I2576">
        <f>IF(ludnosc[[#This Row],[liczba kobiet]]&gt;ludnosc[[#This Row],[liczba mezczyzn]], 1, 0)</f>
        <v>0</v>
      </c>
      <c r="J2576">
        <f>IF(AND(ludnosc[[#This Row],[czy kobiet wiecej]] = 1, I2575=0), 1, 0)</f>
        <v>0</v>
      </c>
      <c r="K2576">
        <f>IF(ludnosc[[#This Row],[wiek]]&lt;=18, 1, IF(ludnosc[[#This Row],[wiek]]&lt;67, 2, 3))</f>
        <v>2</v>
      </c>
      <c r="L2576">
        <f>SUM(ludnosc[[#This Row],[m_miasto]:[k_wies]])</f>
        <v>530061</v>
      </c>
    </row>
    <row r="2577" spans="1:12" x14ac:dyDescent="0.3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275148</v>
      </c>
      <c r="H2577">
        <f t="shared" si="81"/>
        <v>269647</v>
      </c>
      <c r="I2577">
        <f>IF(ludnosc[[#This Row],[liczba kobiet]]&gt;ludnosc[[#This Row],[liczba mezczyzn]], 1, 0)</f>
        <v>0</v>
      </c>
      <c r="J2577">
        <f>IF(AND(ludnosc[[#This Row],[czy kobiet wiecej]] = 1, I2576=0), 1, 0)</f>
        <v>0</v>
      </c>
      <c r="K2577">
        <f>IF(ludnosc[[#This Row],[wiek]]&lt;=18, 1, IF(ludnosc[[#This Row],[wiek]]&lt;67, 2, 3))</f>
        <v>2</v>
      </c>
      <c r="L2577">
        <f>SUM(ludnosc[[#This Row],[m_miasto]:[k_wies]])</f>
        <v>544795</v>
      </c>
    </row>
    <row r="2578" spans="1:12" x14ac:dyDescent="0.3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279486</v>
      </c>
      <c r="H2578">
        <f t="shared" si="81"/>
        <v>273670</v>
      </c>
      <c r="I2578">
        <f>IF(ludnosc[[#This Row],[liczba kobiet]]&gt;ludnosc[[#This Row],[liczba mezczyzn]], 1, 0)</f>
        <v>0</v>
      </c>
      <c r="J2578">
        <f>IF(AND(ludnosc[[#This Row],[czy kobiet wiecej]] = 1, I2577=0), 1, 0)</f>
        <v>0</v>
      </c>
      <c r="K2578">
        <f>IF(ludnosc[[#This Row],[wiek]]&lt;=18, 1, IF(ludnosc[[#This Row],[wiek]]&lt;67, 2, 3))</f>
        <v>2</v>
      </c>
      <c r="L2578">
        <f>SUM(ludnosc[[#This Row],[m_miasto]:[k_wies]])</f>
        <v>553156</v>
      </c>
    </row>
    <row r="2579" spans="1:12" x14ac:dyDescent="0.3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289130</v>
      </c>
      <c r="H2579">
        <f t="shared" si="81"/>
        <v>286160</v>
      </c>
      <c r="I2579">
        <f>IF(ludnosc[[#This Row],[liczba kobiet]]&gt;ludnosc[[#This Row],[liczba mezczyzn]], 1, 0)</f>
        <v>0</v>
      </c>
      <c r="J2579">
        <f>IF(AND(ludnosc[[#This Row],[czy kobiet wiecej]] = 1, I2578=0), 1, 0)</f>
        <v>0</v>
      </c>
      <c r="K2579">
        <f>IF(ludnosc[[#This Row],[wiek]]&lt;=18, 1, IF(ludnosc[[#This Row],[wiek]]&lt;67, 2, 3))</f>
        <v>2</v>
      </c>
      <c r="L2579">
        <f>SUM(ludnosc[[#This Row],[m_miasto]:[k_wies]])</f>
        <v>575290</v>
      </c>
    </row>
    <row r="2580" spans="1:12" x14ac:dyDescent="0.3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304258</v>
      </c>
      <c r="H2580">
        <f t="shared" si="81"/>
        <v>301993</v>
      </c>
      <c r="I2580">
        <f>IF(ludnosc[[#This Row],[liczba kobiet]]&gt;ludnosc[[#This Row],[liczba mezczyzn]], 1, 0)</f>
        <v>0</v>
      </c>
      <c r="J2580">
        <f>IF(AND(ludnosc[[#This Row],[czy kobiet wiecej]] = 1, I2579=0), 1, 0)</f>
        <v>0</v>
      </c>
      <c r="K2580">
        <f>IF(ludnosc[[#This Row],[wiek]]&lt;=18, 1, IF(ludnosc[[#This Row],[wiek]]&lt;67, 2, 3))</f>
        <v>2</v>
      </c>
      <c r="L2580">
        <f>SUM(ludnosc[[#This Row],[m_miasto]:[k_wies]])</f>
        <v>606251</v>
      </c>
    </row>
    <row r="2581" spans="1:12" x14ac:dyDescent="0.3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312220</v>
      </c>
      <c r="H2581">
        <f t="shared" si="81"/>
        <v>310485</v>
      </c>
      <c r="I2581">
        <f>IF(ludnosc[[#This Row],[liczba kobiet]]&gt;ludnosc[[#This Row],[liczba mezczyzn]], 1, 0)</f>
        <v>0</v>
      </c>
      <c r="J2581">
        <f>IF(AND(ludnosc[[#This Row],[czy kobiet wiecej]] = 1, I2580=0), 1, 0)</f>
        <v>0</v>
      </c>
      <c r="K2581">
        <f>IF(ludnosc[[#This Row],[wiek]]&lt;=18, 1, IF(ludnosc[[#This Row],[wiek]]&lt;67, 2, 3))</f>
        <v>2</v>
      </c>
      <c r="L2581">
        <f>SUM(ludnosc[[#This Row],[m_miasto]:[k_wies]])</f>
        <v>622705</v>
      </c>
    </row>
    <row r="2582" spans="1:12" x14ac:dyDescent="0.3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318579</v>
      </c>
      <c r="H2582">
        <f t="shared" si="81"/>
        <v>319928</v>
      </c>
      <c r="I2582">
        <f>IF(ludnosc[[#This Row],[liczba kobiet]]&gt;ludnosc[[#This Row],[liczba mezczyzn]], 1, 0)</f>
        <v>1</v>
      </c>
      <c r="J2582">
        <f>IF(AND(ludnosc[[#This Row],[czy kobiet wiecej]] = 1, I2581=0), 1, 0)</f>
        <v>1</v>
      </c>
      <c r="K2582">
        <f>IF(ludnosc[[#This Row],[wiek]]&lt;=18, 1, IF(ludnosc[[#This Row],[wiek]]&lt;67, 2, 3))</f>
        <v>2</v>
      </c>
      <c r="L2582">
        <f>SUM(ludnosc[[#This Row],[m_miasto]:[k_wies]])</f>
        <v>638507</v>
      </c>
    </row>
    <row r="2583" spans="1:12" x14ac:dyDescent="0.3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307523</v>
      </c>
      <c r="H2583">
        <f t="shared" si="81"/>
        <v>308272</v>
      </c>
      <c r="I2583">
        <f>IF(ludnosc[[#This Row],[liczba kobiet]]&gt;ludnosc[[#This Row],[liczba mezczyzn]], 1, 0)</f>
        <v>1</v>
      </c>
      <c r="J2583">
        <f>IF(AND(ludnosc[[#This Row],[czy kobiet wiecej]] = 1, I2582=0), 1, 0)</f>
        <v>0</v>
      </c>
      <c r="K2583">
        <f>IF(ludnosc[[#This Row],[wiek]]&lt;=18, 1, IF(ludnosc[[#This Row],[wiek]]&lt;67, 2, 3))</f>
        <v>2</v>
      </c>
      <c r="L2583">
        <f>SUM(ludnosc[[#This Row],[m_miasto]:[k_wies]])</f>
        <v>615795</v>
      </c>
    </row>
    <row r="2584" spans="1:12" x14ac:dyDescent="0.3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291518</v>
      </c>
      <c r="H2584">
        <f t="shared" si="81"/>
        <v>295314</v>
      </c>
      <c r="I2584">
        <f>IF(ludnosc[[#This Row],[liczba kobiet]]&gt;ludnosc[[#This Row],[liczba mezczyzn]], 1, 0)</f>
        <v>1</v>
      </c>
      <c r="J2584">
        <f>IF(AND(ludnosc[[#This Row],[czy kobiet wiecej]] = 1, I2583=0), 1, 0)</f>
        <v>0</v>
      </c>
      <c r="K2584">
        <f>IF(ludnosc[[#This Row],[wiek]]&lt;=18, 1, IF(ludnosc[[#This Row],[wiek]]&lt;67, 2, 3))</f>
        <v>2</v>
      </c>
      <c r="L2584">
        <f>SUM(ludnosc[[#This Row],[m_miasto]:[k_wies]])</f>
        <v>586832</v>
      </c>
    </row>
    <row r="2585" spans="1:12" x14ac:dyDescent="0.3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294497</v>
      </c>
      <c r="H2585">
        <f t="shared" si="81"/>
        <v>300108</v>
      </c>
      <c r="I2585">
        <f>IF(ludnosc[[#This Row],[liczba kobiet]]&gt;ludnosc[[#This Row],[liczba mezczyzn]], 1, 0)</f>
        <v>1</v>
      </c>
      <c r="J2585">
        <f>IF(AND(ludnosc[[#This Row],[czy kobiet wiecej]] = 1, I2584=0), 1, 0)</f>
        <v>0</v>
      </c>
      <c r="K2585">
        <f>IF(ludnosc[[#This Row],[wiek]]&lt;=18, 1, IF(ludnosc[[#This Row],[wiek]]&lt;67, 2, 3))</f>
        <v>2</v>
      </c>
      <c r="L2585">
        <f>SUM(ludnosc[[#This Row],[m_miasto]:[k_wies]])</f>
        <v>594605</v>
      </c>
    </row>
    <row r="2586" spans="1:12" x14ac:dyDescent="0.3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291210</v>
      </c>
      <c r="H2586">
        <f t="shared" si="81"/>
        <v>296172</v>
      </c>
      <c r="I2586">
        <f>IF(ludnosc[[#This Row],[liczba kobiet]]&gt;ludnosc[[#This Row],[liczba mezczyzn]], 1, 0)</f>
        <v>1</v>
      </c>
      <c r="J2586">
        <f>IF(AND(ludnosc[[#This Row],[czy kobiet wiecej]] = 1, I2585=0), 1, 0)</f>
        <v>0</v>
      </c>
      <c r="K2586">
        <f>IF(ludnosc[[#This Row],[wiek]]&lt;=18, 1, IF(ludnosc[[#This Row],[wiek]]&lt;67, 2, 3))</f>
        <v>2</v>
      </c>
      <c r="L2586">
        <f>SUM(ludnosc[[#This Row],[m_miasto]:[k_wies]])</f>
        <v>587382</v>
      </c>
    </row>
    <row r="2587" spans="1:12" x14ac:dyDescent="0.3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280029</v>
      </c>
      <c r="H2587">
        <f t="shared" si="81"/>
        <v>287445</v>
      </c>
      <c r="I2587">
        <f>IF(ludnosc[[#This Row],[liczba kobiet]]&gt;ludnosc[[#This Row],[liczba mezczyzn]], 1, 0)</f>
        <v>1</v>
      </c>
      <c r="J2587">
        <f>IF(AND(ludnosc[[#This Row],[czy kobiet wiecej]] = 1, I2586=0), 1, 0)</f>
        <v>0</v>
      </c>
      <c r="K2587">
        <f>IF(ludnosc[[#This Row],[wiek]]&lt;=18, 1, IF(ludnosc[[#This Row],[wiek]]&lt;67, 2, 3))</f>
        <v>2</v>
      </c>
      <c r="L2587">
        <f>SUM(ludnosc[[#This Row],[m_miasto]:[k_wies]])</f>
        <v>567474</v>
      </c>
    </row>
    <row r="2588" spans="1:12" x14ac:dyDescent="0.3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275338</v>
      </c>
      <c r="H2588">
        <f t="shared" si="81"/>
        <v>283931</v>
      </c>
      <c r="I2588">
        <f>IF(ludnosc[[#This Row],[liczba kobiet]]&gt;ludnosc[[#This Row],[liczba mezczyzn]], 1, 0)</f>
        <v>1</v>
      </c>
      <c r="J2588">
        <f>IF(AND(ludnosc[[#This Row],[czy kobiet wiecej]] = 1, I2587=0), 1, 0)</f>
        <v>0</v>
      </c>
      <c r="K2588">
        <f>IF(ludnosc[[#This Row],[wiek]]&lt;=18, 1, IF(ludnosc[[#This Row],[wiek]]&lt;67, 2, 3))</f>
        <v>2</v>
      </c>
      <c r="L2588">
        <f>SUM(ludnosc[[#This Row],[m_miasto]:[k_wies]])</f>
        <v>559269</v>
      </c>
    </row>
    <row r="2589" spans="1:12" x14ac:dyDescent="0.3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272976</v>
      </c>
      <c r="H2589">
        <f t="shared" si="81"/>
        <v>284299</v>
      </c>
      <c r="I2589">
        <f>IF(ludnosc[[#This Row],[liczba kobiet]]&gt;ludnosc[[#This Row],[liczba mezczyzn]], 1, 0)</f>
        <v>1</v>
      </c>
      <c r="J2589">
        <f>IF(AND(ludnosc[[#This Row],[czy kobiet wiecej]] = 1, I2588=0), 1, 0)</f>
        <v>0</v>
      </c>
      <c r="K2589">
        <f>IF(ludnosc[[#This Row],[wiek]]&lt;=18, 1, IF(ludnosc[[#This Row],[wiek]]&lt;67, 2, 3))</f>
        <v>2</v>
      </c>
      <c r="L2589">
        <f>SUM(ludnosc[[#This Row],[m_miasto]:[k_wies]])</f>
        <v>557275</v>
      </c>
    </row>
    <row r="2590" spans="1:12" x14ac:dyDescent="0.3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260622</v>
      </c>
      <c r="H2590">
        <f t="shared" si="81"/>
        <v>273506</v>
      </c>
      <c r="I2590">
        <f>IF(ludnosc[[#This Row],[liczba kobiet]]&gt;ludnosc[[#This Row],[liczba mezczyzn]], 1, 0)</f>
        <v>1</v>
      </c>
      <c r="J2590">
        <f>IF(AND(ludnosc[[#This Row],[czy kobiet wiecej]] = 1, I2589=0), 1, 0)</f>
        <v>0</v>
      </c>
      <c r="K2590">
        <f>IF(ludnosc[[#This Row],[wiek]]&lt;=18, 1, IF(ludnosc[[#This Row],[wiek]]&lt;67, 2, 3))</f>
        <v>2</v>
      </c>
      <c r="L2590">
        <f>SUM(ludnosc[[#This Row],[m_miasto]:[k_wies]])</f>
        <v>534128</v>
      </c>
    </row>
    <row r="2591" spans="1:12" x14ac:dyDescent="0.3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248695</v>
      </c>
      <c r="H2591">
        <f t="shared" si="81"/>
        <v>262072</v>
      </c>
      <c r="I2591">
        <f>IF(ludnosc[[#This Row],[liczba kobiet]]&gt;ludnosc[[#This Row],[liczba mezczyzn]], 1, 0)</f>
        <v>1</v>
      </c>
      <c r="J2591">
        <f>IF(AND(ludnosc[[#This Row],[czy kobiet wiecej]] = 1, I2590=0), 1, 0)</f>
        <v>0</v>
      </c>
      <c r="K2591">
        <f>IF(ludnosc[[#This Row],[wiek]]&lt;=18, 1, IF(ludnosc[[#This Row],[wiek]]&lt;67, 2, 3))</f>
        <v>2</v>
      </c>
      <c r="L2591">
        <f>SUM(ludnosc[[#This Row],[m_miasto]:[k_wies]])</f>
        <v>510767</v>
      </c>
    </row>
    <row r="2592" spans="1:12" x14ac:dyDescent="0.3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235259</v>
      </c>
      <c r="H2592">
        <f t="shared" si="81"/>
        <v>251235</v>
      </c>
      <c r="I2592">
        <f>IF(ludnosc[[#This Row],[liczba kobiet]]&gt;ludnosc[[#This Row],[liczba mezczyzn]], 1, 0)</f>
        <v>1</v>
      </c>
      <c r="J2592">
        <f>IF(AND(ludnosc[[#This Row],[czy kobiet wiecej]] = 1, I2591=0), 1, 0)</f>
        <v>0</v>
      </c>
      <c r="K2592">
        <f>IF(ludnosc[[#This Row],[wiek]]&lt;=18, 1, IF(ludnosc[[#This Row],[wiek]]&lt;67, 2, 3))</f>
        <v>2</v>
      </c>
      <c r="L2592">
        <f>SUM(ludnosc[[#This Row],[m_miasto]:[k_wies]])</f>
        <v>486494</v>
      </c>
    </row>
    <row r="2593" spans="1:12" x14ac:dyDescent="0.3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223501</v>
      </c>
      <c r="H2593">
        <f t="shared" si="81"/>
        <v>240564</v>
      </c>
      <c r="I2593">
        <f>IF(ludnosc[[#This Row],[liczba kobiet]]&gt;ludnosc[[#This Row],[liczba mezczyzn]], 1, 0)</f>
        <v>1</v>
      </c>
      <c r="J2593">
        <f>IF(AND(ludnosc[[#This Row],[czy kobiet wiecej]] = 1, I2592=0), 1, 0)</f>
        <v>0</v>
      </c>
      <c r="K2593">
        <f>IF(ludnosc[[#This Row],[wiek]]&lt;=18, 1, IF(ludnosc[[#This Row],[wiek]]&lt;67, 2, 3))</f>
        <v>2</v>
      </c>
      <c r="L2593">
        <f>SUM(ludnosc[[#This Row],[m_miasto]:[k_wies]])</f>
        <v>464065</v>
      </c>
    </row>
    <row r="2594" spans="1:12" x14ac:dyDescent="0.3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210547</v>
      </c>
      <c r="H2594">
        <f t="shared" si="81"/>
        <v>230683</v>
      </c>
      <c r="I2594">
        <f>IF(ludnosc[[#This Row],[liczba kobiet]]&gt;ludnosc[[#This Row],[liczba mezczyzn]], 1, 0)</f>
        <v>1</v>
      </c>
      <c r="J2594">
        <f>IF(AND(ludnosc[[#This Row],[czy kobiet wiecej]] = 1, I2593=0), 1, 0)</f>
        <v>0</v>
      </c>
      <c r="K2594">
        <f>IF(ludnosc[[#This Row],[wiek]]&lt;=18, 1, IF(ludnosc[[#This Row],[wiek]]&lt;67, 2, 3))</f>
        <v>3</v>
      </c>
      <c r="L2594">
        <f>SUM(ludnosc[[#This Row],[m_miasto]:[k_wies]])</f>
        <v>441230</v>
      </c>
    </row>
    <row r="2595" spans="1:12" x14ac:dyDescent="0.3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201280</v>
      </c>
      <c r="H2595">
        <f t="shared" si="81"/>
        <v>221604</v>
      </c>
      <c r="I2595">
        <f>IF(ludnosc[[#This Row],[liczba kobiet]]&gt;ludnosc[[#This Row],[liczba mezczyzn]], 1, 0)</f>
        <v>1</v>
      </c>
      <c r="J2595">
        <f>IF(AND(ludnosc[[#This Row],[czy kobiet wiecej]] = 1, I2594=0), 1, 0)</f>
        <v>0</v>
      </c>
      <c r="K2595">
        <f>IF(ludnosc[[#This Row],[wiek]]&lt;=18, 1, IF(ludnosc[[#This Row],[wiek]]&lt;67, 2, 3))</f>
        <v>3</v>
      </c>
      <c r="L2595">
        <f>SUM(ludnosc[[#This Row],[m_miasto]:[k_wies]])</f>
        <v>422884</v>
      </c>
    </row>
    <row r="2596" spans="1:12" x14ac:dyDescent="0.3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189428</v>
      </c>
      <c r="H2596">
        <f t="shared" si="81"/>
        <v>212786</v>
      </c>
      <c r="I2596">
        <f>IF(ludnosc[[#This Row],[liczba kobiet]]&gt;ludnosc[[#This Row],[liczba mezczyzn]], 1, 0)</f>
        <v>1</v>
      </c>
      <c r="J2596">
        <f>IF(AND(ludnosc[[#This Row],[czy kobiet wiecej]] = 1, I2595=0), 1, 0)</f>
        <v>0</v>
      </c>
      <c r="K2596">
        <f>IF(ludnosc[[#This Row],[wiek]]&lt;=18, 1, IF(ludnosc[[#This Row],[wiek]]&lt;67, 2, 3))</f>
        <v>3</v>
      </c>
      <c r="L2596">
        <f>SUM(ludnosc[[#This Row],[m_miasto]:[k_wies]])</f>
        <v>402214</v>
      </c>
    </row>
    <row r="2597" spans="1:12" x14ac:dyDescent="0.3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182330</v>
      </c>
      <c r="H2597">
        <f t="shared" si="81"/>
        <v>207329</v>
      </c>
      <c r="I2597">
        <f>IF(ludnosc[[#This Row],[liczba kobiet]]&gt;ludnosc[[#This Row],[liczba mezczyzn]], 1, 0)</f>
        <v>1</v>
      </c>
      <c r="J2597">
        <f>IF(AND(ludnosc[[#This Row],[czy kobiet wiecej]] = 1, I2596=0), 1, 0)</f>
        <v>0</v>
      </c>
      <c r="K2597">
        <f>IF(ludnosc[[#This Row],[wiek]]&lt;=18, 1, IF(ludnosc[[#This Row],[wiek]]&lt;67, 2, 3))</f>
        <v>3</v>
      </c>
      <c r="L2597">
        <f>SUM(ludnosc[[#This Row],[m_miasto]:[k_wies]])</f>
        <v>389659</v>
      </c>
    </row>
    <row r="2598" spans="1:12" x14ac:dyDescent="0.3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176185</v>
      </c>
      <c r="H2598">
        <f t="shared" si="81"/>
        <v>203708</v>
      </c>
      <c r="I2598">
        <f>IF(ludnosc[[#This Row],[liczba kobiet]]&gt;ludnosc[[#This Row],[liczba mezczyzn]], 1, 0)</f>
        <v>1</v>
      </c>
      <c r="J2598">
        <f>IF(AND(ludnosc[[#This Row],[czy kobiet wiecej]] = 1, I2597=0), 1, 0)</f>
        <v>0</v>
      </c>
      <c r="K2598">
        <f>IF(ludnosc[[#This Row],[wiek]]&lt;=18, 1, IF(ludnosc[[#This Row],[wiek]]&lt;67, 2, 3))</f>
        <v>3</v>
      </c>
      <c r="L2598">
        <f>SUM(ludnosc[[#This Row],[m_miasto]:[k_wies]])</f>
        <v>379893</v>
      </c>
    </row>
    <row r="2599" spans="1:12" x14ac:dyDescent="0.3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172294</v>
      </c>
      <c r="H2599">
        <f t="shared" si="81"/>
        <v>202946</v>
      </c>
      <c r="I2599">
        <f>IF(ludnosc[[#This Row],[liczba kobiet]]&gt;ludnosc[[#This Row],[liczba mezczyzn]], 1, 0)</f>
        <v>1</v>
      </c>
      <c r="J2599">
        <f>IF(AND(ludnosc[[#This Row],[czy kobiet wiecej]] = 1, I2598=0), 1, 0)</f>
        <v>0</v>
      </c>
      <c r="K2599">
        <f>IF(ludnosc[[#This Row],[wiek]]&lt;=18, 1, IF(ludnosc[[#This Row],[wiek]]&lt;67, 2, 3))</f>
        <v>3</v>
      </c>
      <c r="L2599">
        <f>SUM(ludnosc[[#This Row],[m_miasto]:[k_wies]])</f>
        <v>375240</v>
      </c>
    </row>
    <row r="2600" spans="1:12" x14ac:dyDescent="0.3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169153</v>
      </c>
      <c r="H2600">
        <f t="shared" si="81"/>
        <v>202995</v>
      </c>
      <c r="I2600">
        <f>IF(ludnosc[[#This Row],[liczba kobiet]]&gt;ludnosc[[#This Row],[liczba mezczyzn]], 1, 0)</f>
        <v>1</v>
      </c>
      <c r="J2600">
        <f>IF(AND(ludnosc[[#This Row],[czy kobiet wiecej]] = 1, I2599=0), 1, 0)</f>
        <v>0</v>
      </c>
      <c r="K2600">
        <f>IF(ludnosc[[#This Row],[wiek]]&lt;=18, 1, IF(ludnosc[[#This Row],[wiek]]&lt;67, 2, 3))</f>
        <v>3</v>
      </c>
      <c r="L2600">
        <f>SUM(ludnosc[[#This Row],[m_miasto]:[k_wies]])</f>
        <v>372148</v>
      </c>
    </row>
    <row r="2601" spans="1:12" x14ac:dyDescent="0.3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167052</v>
      </c>
      <c r="H2601">
        <f t="shared" si="81"/>
        <v>204901</v>
      </c>
      <c r="I2601">
        <f>IF(ludnosc[[#This Row],[liczba kobiet]]&gt;ludnosc[[#This Row],[liczba mezczyzn]], 1, 0)</f>
        <v>1</v>
      </c>
      <c r="J2601">
        <f>IF(AND(ludnosc[[#This Row],[czy kobiet wiecej]] = 1, I2600=0), 1, 0)</f>
        <v>0</v>
      </c>
      <c r="K2601">
        <f>IF(ludnosc[[#This Row],[wiek]]&lt;=18, 1, IF(ludnosc[[#This Row],[wiek]]&lt;67, 2, 3))</f>
        <v>3</v>
      </c>
      <c r="L2601">
        <f>SUM(ludnosc[[#This Row],[m_miasto]:[k_wies]])</f>
        <v>371953</v>
      </c>
    </row>
    <row r="2602" spans="1:12" x14ac:dyDescent="0.3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163621</v>
      </c>
      <c r="H2602">
        <f t="shared" si="81"/>
        <v>206754</v>
      </c>
      <c r="I2602">
        <f>IF(ludnosc[[#This Row],[liczba kobiet]]&gt;ludnosc[[#This Row],[liczba mezczyzn]], 1, 0)</f>
        <v>1</v>
      </c>
      <c r="J2602">
        <f>IF(AND(ludnosc[[#This Row],[czy kobiet wiecej]] = 1, I2601=0), 1, 0)</f>
        <v>0</v>
      </c>
      <c r="K2602">
        <f>IF(ludnosc[[#This Row],[wiek]]&lt;=18, 1, IF(ludnosc[[#This Row],[wiek]]&lt;67, 2, 3))</f>
        <v>3</v>
      </c>
      <c r="L2602">
        <f>SUM(ludnosc[[#This Row],[m_miasto]:[k_wies]])</f>
        <v>370375</v>
      </c>
    </row>
    <row r="2603" spans="1:12" x14ac:dyDescent="0.3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158200</v>
      </c>
      <c r="H2603">
        <f t="shared" si="81"/>
        <v>204907</v>
      </c>
      <c r="I2603">
        <f>IF(ludnosc[[#This Row],[liczba kobiet]]&gt;ludnosc[[#This Row],[liczba mezczyzn]], 1, 0)</f>
        <v>1</v>
      </c>
      <c r="J2603">
        <f>IF(AND(ludnosc[[#This Row],[czy kobiet wiecej]] = 1, I2602=0), 1, 0)</f>
        <v>0</v>
      </c>
      <c r="K2603">
        <f>IF(ludnosc[[#This Row],[wiek]]&lt;=18, 1, IF(ludnosc[[#This Row],[wiek]]&lt;67, 2, 3))</f>
        <v>3</v>
      </c>
      <c r="L2603">
        <f>SUM(ludnosc[[#This Row],[m_miasto]:[k_wies]])</f>
        <v>363107</v>
      </c>
    </row>
    <row r="2604" spans="1:12" x14ac:dyDescent="0.3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155897</v>
      </c>
      <c r="H2604">
        <f t="shared" si="81"/>
        <v>208962</v>
      </c>
      <c r="I2604">
        <f>IF(ludnosc[[#This Row],[liczba kobiet]]&gt;ludnosc[[#This Row],[liczba mezczyzn]], 1, 0)</f>
        <v>1</v>
      </c>
      <c r="J2604">
        <f>IF(AND(ludnosc[[#This Row],[czy kobiet wiecej]] = 1, I2603=0), 1, 0)</f>
        <v>0</v>
      </c>
      <c r="K2604">
        <f>IF(ludnosc[[#This Row],[wiek]]&lt;=18, 1, IF(ludnosc[[#This Row],[wiek]]&lt;67, 2, 3))</f>
        <v>3</v>
      </c>
      <c r="L2604">
        <f>SUM(ludnosc[[#This Row],[m_miasto]:[k_wies]])</f>
        <v>364859</v>
      </c>
    </row>
    <row r="2605" spans="1:12" x14ac:dyDescent="0.3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155489</v>
      </c>
      <c r="H2605">
        <f t="shared" si="81"/>
        <v>216523</v>
      </c>
      <c r="I2605">
        <f>IF(ludnosc[[#This Row],[liczba kobiet]]&gt;ludnosc[[#This Row],[liczba mezczyzn]], 1, 0)</f>
        <v>1</v>
      </c>
      <c r="J2605">
        <f>IF(AND(ludnosc[[#This Row],[czy kobiet wiecej]] = 1, I2604=0), 1, 0)</f>
        <v>0</v>
      </c>
      <c r="K2605">
        <f>IF(ludnosc[[#This Row],[wiek]]&lt;=18, 1, IF(ludnosc[[#This Row],[wiek]]&lt;67, 2, 3))</f>
        <v>3</v>
      </c>
      <c r="L2605">
        <f>SUM(ludnosc[[#This Row],[m_miasto]:[k_wies]])</f>
        <v>372012</v>
      </c>
    </row>
    <row r="2606" spans="1:12" x14ac:dyDescent="0.3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155932</v>
      </c>
      <c r="H2606">
        <f t="shared" si="81"/>
        <v>224463</v>
      </c>
      <c r="I2606">
        <f>IF(ludnosc[[#This Row],[liczba kobiet]]&gt;ludnosc[[#This Row],[liczba mezczyzn]], 1, 0)</f>
        <v>1</v>
      </c>
      <c r="J2606">
        <f>IF(AND(ludnosc[[#This Row],[czy kobiet wiecej]] = 1, I2605=0), 1, 0)</f>
        <v>0</v>
      </c>
      <c r="K2606">
        <f>IF(ludnosc[[#This Row],[wiek]]&lt;=18, 1, IF(ludnosc[[#This Row],[wiek]]&lt;67, 2, 3))</f>
        <v>3</v>
      </c>
      <c r="L2606">
        <f>SUM(ludnosc[[#This Row],[m_miasto]:[k_wies]])</f>
        <v>380395</v>
      </c>
    </row>
    <row r="2607" spans="1:12" x14ac:dyDescent="0.3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150460</v>
      </c>
      <c r="H2607">
        <f t="shared" si="81"/>
        <v>225158</v>
      </c>
      <c r="I2607">
        <f>IF(ludnosc[[#This Row],[liczba kobiet]]&gt;ludnosc[[#This Row],[liczba mezczyzn]], 1, 0)</f>
        <v>1</v>
      </c>
      <c r="J2607">
        <f>IF(AND(ludnosc[[#This Row],[czy kobiet wiecej]] = 1, I2606=0), 1, 0)</f>
        <v>0</v>
      </c>
      <c r="K2607">
        <f>IF(ludnosc[[#This Row],[wiek]]&lt;=18, 1, IF(ludnosc[[#This Row],[wiek]]&lt;67, 2, 3))</f>
        <v>3</v>
      </c>
      <c r="L2607">
        <f>SUM(ludnosc[[#This Row],[m_miasto]:[k_wies]])</f>
        <v>375618</v>
      </c>
    </row>
    <row r="2608" spans="1:12" x14ac:dyDescent="0.3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141368</v>
      </c>
      <c r="H2608">
        <f t="shared" si="81"/>
        <v>221044</v>
      </c>
      <c r="I2608">
        <f>IF(ludnosc[[#This Row],[liczba kobiet]]&gt;ludnosc[[#This Row],[liczba mezczyzn]], 1, 0)</f>
        <v>1</v>
      </c>
      <c r="J2608">
        <f>IF(AND(ludnosc[[#This Row],[czy kobiet wiecej]] = 1, I2607=0), 1, 0)</f>
        <v>0</v>
      </c>
      <c r="K2608">
        <f>IF(ludnosc[[#This Row],[wiek]]&lt;=18, 1, IF(ludnosc[[#This Row],[wiek]]&lt;67, 2, 3))</f>
        <v>3</v>
      </c>
      <c r="L2608">
        <f>SUM(ludnosc[[#This Row],[m_miasto]:[k_wies]])</f>
        <v>362412</v>
      </c>
    </row>
    <row r="2609" spans="1:12" x14ac:dyDescent="0.3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128773</v>
      </c>
      <c r="H2609">
        <f t="shared" si="81"/>
        <v>209420</v>
      </c>
      <c r="I2609">
        <f>IF(ludnosc[[#This Row],[liczba kobiet]]&gt;ludnosc[[#This Row],[liczba mezczyzn]], 1, 0)</f>
        <v>1</v>
      </c>
      <c r="J2609">
        <f>IF(AND(ludnosc[[#This Row],[czy kobiet wiecej]] = 1, I2608=0), 1, 0)</f>
        <v>0</v>
      </c>
      <c r="K2609">
        <f>IF(ludnosc[[#This Row],[wiek]]&lt;=18, 1, IF(ludnosc[[#This Row],[wiek]]&lt;67, 2, 3))</f>
        <v>3</v>
      </c>
      <c r="L2609">
        <f>SUM(ludnosc[[#This Row],[m_miasto]:[k_wies]])</f>
        <v>338193</v>
      </c>
    </row>
    <row r="2610" spans="1:12" x14ac:dyDescent="0.3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118351</v>
      </c>
      <c r="H2610">
        <f t="shared" si="81"/>
        <v>201249</v>
      </c>
      <c r="I2610">
        <f>IF(ludnosc[[#This Row],[liczba kobiet]]&gt;ludnosc[[#This Row],[liczba mezczyzn]], 1, 0)</f>
        <v>1</v>
      </c>
      <c r="J2610">
        <f>IF(AND(ludnosc[[#This Row],[czy kobiet wiecej]] = 1, I2609=0), 1, 0)</f>
        <v>0</v>
      </c>
      <c r="K2610">
        <f>IF(ludnosc[[#This Row],[wiek]]&lt;=18, 1, IF(ludnosc[[#This Row],[wiek]]&lt;67, 2, 3))</f>
        <v>3</v>
      </c>
      <c r="L2610">
        <f>SUM(ludnosc[[#This Row],[m_miasto]:[k_wies]])</f>
        <v>319600</v>
      </c>
    </row>
    <row r="2611" spans="1:12" x14ac:dyDescent="0.3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102245</v>
      </c>
      <c r="H2611">
        <f t="shared" si="81"/>
        <v>183207</v>
      </c>
      <c r="I2611">
        <f>IF(ludnosc[[#This Row],[liczba kobiet]]&gt;ludnosc[[#This Row],[liczba mezczyzn]], 1, 0)</f>
        <v>1</v>
      </c>
      <c r="J2611">
        <f>IF(AND(ludnosc[[#This Row],[czy kobiet wiecej]] = 1, I2610=0), 1, 0)</f>
        <v>0</v>
      </c>
      <c r="K2611">
        <f>IF(ludnosc[[#This Row],[wiek]]&lt;=18, 1, IF(ludnosc[[#This Row],[wiek]]&lt;67, 2, 3))</f>
        <v>3</v>
      </c>
      <c r="L2611">
        <f>SUM(ludnosc[[#This Row],[m_miasto]:[k_wies]])</f>
        <v>285452</v>
      </c>
    </row>
    <row r="2612" spans="1:12" x14ac:dyDescent="0.3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90371</v>
      </c>
      <c r="H2612">
        <f t="shared" si="81"/>
        <v>170584</v>
      </c>
      <c r="I2612">
        <f>IF(ludnosc[[#This Row],[liczba kobiet]]&gt;ludnosc[[#This Row],[liczba mezczyzn]], 1, 0)</f>
        <v>1</v>
      </c>
      <c r="J2612">
        <f>IF(AND(ludnosc[[#This Row],[czy kobiet wiecej]] = 1, I2611=0), 1, 0)</f>
        <v>0</v>
      </c>
      <c r="K2612">
        <f>IF(ludnosc[[#This Row],[wiek]]&lt;=18, 1, IF(ludnosc[[#This Row],[wiek]]&lt;67, 2, 3))</f>
        <v>3</v>
      </c>
      <c r="L2612">
        <f>SUM(ludnosc[[#This Row],[m_miasto]:[k_wies]])</f>
        <v>260955</v>
      </c>
    </row>
    <row r="2613" spans="1:12" x14ac:dyDescent="0.3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78122</v>
      </c>
      <c r="H2613">
        <f t="shared" si="81"/>
        <v>155274</v>
      </c>
      <c r="I2613">
        <f>IF(ludnosc[[#This Row],[liczba kobiet]]&gt;ludnosc[[#This Row],[liczba mezczyzn]], 1, 0)</f>
        <v>1</v>
      </c>
      <c r="J2613">
        <f>IF(AND(ludnosc[[#This Row],[czy kobiet wiecej]] = 1, I2612=0), 1, 0)</f>
        <v>0</v>
      </c>
      <c r="K2613">
        <f>IF(ludnosc[[#This Row],[wiek]]&lt;=18, 1, IF(ludnosc[[#This Row],[wiek]]&lt;67, 2, 3))</f>
        <v>3</v>
      </c>
      <c r="L2613">
        <f>SUM(ludnosc[[#This Row],[m_miasto]:[k_wies]])</f>
        <v>233396</v>
      </c>
    </row>
    <row r="2614" spans="1:12" x14ac:dyDescent="0.3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66530</v>
      </c>
      <c r="H2614">
        <f t="shared" si="81"/>
        <v>140459</v>
      </c>
      <c r="I2614">
        <f>IF(ludnosc[[#This Row],[liczba kobiet]]&gt;ludnosc[[#This Row],[liczba mezczyzn]], 1, 0)</f>
        <v>1</v>
      </c>
      <c r="J2614">
        <f>IF(AND(ludnosc[[#This Row],[czy kobiet wiecej]] = 1, I2613=0), 1, 0)</f>
        <v>0</v>
      </c>
      <c r="K2614">
        <f>IF(ludnosc[[#This Row],[wiek]]&lt;=18, 1, IF(ludnosc[[#This Row],[wiek]]&lt;67, 2, 3))</f>
        <v>3</v>
      </c>
      <c r="L2614">
        <f>SUM(ludnosc[[#This Row],[m_miasto]:[k_wies]])</f>
        <v>206989</v>
      </c>
    </row>
    <row r="2615" spans="1:12" x14ac:dyDescent="0.3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54917</v>
      </c>
      <c r="H2615">
        <f t="shared" si="81"/>
        <v>121245</v>
      </c>
      <c r="I2615">
        <f>IF(ludnosc[[#This Row],[liczba kobiet]]&gt;ludnosc[[#This Row],[liczba mezczyzn]], 1, 0)</f>
        <v>1</v>
      </c>
      <c r="J2615">
        <f>IF(AND(ludnosc[[#This Row],[czy kobiet wiecej]] = 1, I2614=0), 1, 0)</f>
        <v>0</v>
      </c>
      <c r="K2615">
        <f>IF(ludnosc[[#This Row],[wiek]]&lt;=18, 1, IF(ludnosc[[#This Row],[wiek]]&lt;67, 2, 3))</f>
        <v>3</v>
      </c>
      <c r="L2615">
        <f>SUM(ludnosc[[#This Row],[m_miasto]:[k_wies]])</f>
        <v>176162</v>
      </c>
    </row>
    <row r="2616" spans="1:12" x14ac:dyDescent="0.3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44500</v>
      </c>
      <c r="H2616">
        <f t="shared" si="81"/>
        <v>104557</v>
      </c>
      <c r="I2616">
        <f>IF(ludnosc[[#This Row],[liczba kobiet]]&gt;ludnosc[[#This Row],[liczba mezczyzn]], 1, 0)</f>
        <v>1</v>
      </c>
      <c r="J2616">
        <f>IF(AND(ludnosc[[#This Row],[czy kobiet wiecej]] = 1, I2615=0), 1, 0)</f>
        <v>0</v>
      </c>
      <c r="K2616">
        <f>IF(ludnosc[[#This Row],[wiek]]&lt;=18, 1, IF(ludnosc[[#This Row],[wiek]]&lt;67, 2, 3))</f>
        <v>3</v>
      </c>
      <c r="L2616">
        <f>SUM(ludnosc[[#This Row],[m_miasto]:[k_wies]])</f>
        <v>149057</v>
      </c>
    </row>
    <row r="2617" spans="1:12" x14ac:dyDescent="0.3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36308</v>
      </c>
      <c r="H2617">
        <f t="shared" si="81"/>
        <v>89763</v>
      </c>
      <c r="I2617">
        <f>IF(ludnosc[[#This Row],[liczba kobiet]]&gt;ludnosc[[#This Row],[liczba mezczyzn]], 1, 0)</f>
        <v>1</v>
      </c>
      <c r="J2617">
        <f>IF(AND(ludnosc[[#This Row],[czy kobiet wiecej]] = 1, I2616=0), 1, 0)</f>
        <v>0</v>
      </c>
      <c r="K2617">
        <f>IF(ludnosc[[#This Row],[wiek]]&lt;=18, 1, IF(ludnosc[[#This Row],[wiek]]&lt;67, 2, 3))</f>
        <v>3</v>
      </c>
      <c r="L2617">
        <f>SUM(ludnosc[[#This Row],[m_miasto]:[k_wies]])</f>
        <v>126071</v>
      </c>
    </row>
    <row r="2618" spans="1:12" x14ac:dyDescent="0.3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27882</v>
      </c>
      <c r="H2618">
        <f t="shared" si="81"/>
        <v>73492</v>
      </c>
      <c r="I2618">
        <f>IF(ludnosc[[#This Row],[liczba kobiet]]&gt;ludnosc[[#This Row],[liczba mezczyzn]], 1, 0)</f>
        <v>1</v>
      </c>
      <c r="J2618">
        <f>IF(AND(ludnosc[[#This Row],[czy kobiet wiecej]] = 1, I2617=0), 1, 0)</f>
        <v>0</v>
      </c>
      <c r="K2618">
        <f>IF(ludnosc[[#This Row],[wiek]]&lt;=18, 1, IF(ludnosc[[#This Row],[wiek]]&lt;67, 2, 3))</f>
        <v>3</v>
      </c>
      <c r="L2618">
        <f>SUM(ludnosc[[#This Row],[m_miasto]:[k_wies]])</f>
        <v>101374</v>
      </c>
    </row>
    <row r="2619" spans="1:12" x14ac:dyDescent="0.3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20480</v>
      </c>
      <c r="H2619">
        <f t="shared" si="81"/>
        <v>57833</v>
      </c>
      <c r="I2619">
        <f>IF(ludnosc[[#This Row],[liczba kobiet]]&gt;ludnosc[[#This Row],[liczba mezczyzn]], 1, 0)</f>
        <v>1</v>
      </c>
      <c r="J2619">
        <f>IF(AND(ludnosc[[#This Row],[czy kobiet wiecej]] = 1, I2618=0), 1, 0)</f>
        <v>0</v>
      </c>
      <c r="K2619">
        <f>IF(ludnosc[[#This Row],[wiek]]&lt;=18, 1, IF(ludnosc[[#This Row],[wiek]]&lt;67, 2, 3))</f>
        <v>3</v>
      </c>
      <c r="L2619">
        <f>SUM(ludnosc[[#This Row],[m_miasto]:[k_wies]])</f>
        <v>78313</v>
      </c>
    </row>
    <row r="2620" spans="1:12" x14ac:dyDescent="0.3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11735</v>
      </c>
      <c r="H2620">
        <f t="shared" si="81"/>
        <v>35545</v>
      </c>
      <c r="I2620">
        <f>IF(ludnosc[[#This Row],[liczba kobiet]]&gt;ludnosc[[#This Row],[liczba mezczyzn]], 1, 0)</f>
        <v>1</v>
      </c>
      <c r="J2620">
        <f>IF(AND(ludnosc[[#This Row],[czy kobiet wiecej]] = 1, I2619=0), 1, 0)</f>
        <v>0</v>
      </c>
      <c r="K2620">
        <f>IF(ludnosc[[#This Row],[wiek]]&lt;=18, 1, IF(ludnosc[[#This Row],[wiek]]&lt;67, 2, 3))</f>
        <v>3</v>
      </c>
      <c r="L2620">
        <f>SUM(ludnosc[[#This Row],[m_miasto]:[k_wies]])</f>
        <v>47280</v>
      </c>
    </row>
    <row r="2621" spans="1:12" x14ac:dyDescent="0.3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9053</v>
      </c>
      <c r="H2621">
        <f t="shared" si="81"/>
        <v>29455</v>
      </c>
      <c r="I2621">
        <f>IF(ludnosc[[#This Row],[liczba kobiet]]&gt;ludnosc[[#This Row],[liczba mezczyzn]], 1, 0)</f>
        <v>1</v>
      </c>
      <c r="J2621">
        <f>IF(AND(ludnosc[[#This Row],[czy kobiet wiecej]] = 1, I2620=0), 1, 0)</f>
        <v>0</v>
      </c>
      <c r="K2621">
        <f>IF(ludnosc[[#This Row],[wiek]]&lt;=18, 1, IF(ludnosc[[#This Row],[wiek]]&lt;67, 2, 3))</f>
        <v>3</v>
      </c>
      <c r="L2621">
        <f>SUM(ludnosc[[#This Row],[m_miasto]:[k_wies]])</f>
        <v>38508</v>
      </c>
    </row>
    <row r="2622" spans="1:12" x14ac:dyDescent="0.3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6740</v>
      </c>
      <c r="H2622">
        <f t="shared" si="81"/>
        <v>23325</v>
      </c>
      <c r="I2622">
        <f>IF(ludnosc[[#This Row],[liczba kobiet]]&gt;ludnosc[[#This Row],[liczba mezczyzn]], 1, 0)</f>
        <v>1</v>
      </c>
      <c r="J2622">
        <f>IF(AND(ludnosc[[#This Row],[czy kobiet wiecej]] = 1, I2621=0), 1, 0)</f>
        <v>0</v>
      </c>
      <c r="K2622">
        <f>IF(ludnosc[[#This Row],[wiek]]&lt;=18, 1, IF(ludnosc[[#This Row],[wiek]]&lt;67, 2, 3))</f>
        <v>3</v>
      </c>
      <c r="L2622">
        <f>SUM(ludnosc[[#This Row],[m_miasto]:[k_wies]])</f>
        <v>30065</v>
      </c>
    </row>
    <row r="2623" spans="1:12" x14ac:dyDescent="0.3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4904</v>
      </c>
      <c r="H2623">
        <f t="shared" si="81"/>
        <v>18355</v>
      </c>
      <c r="I2623">
        <f>IF(ludnosc[[#This Row],[liczba kobiet]]&gt;ludnosc[[#This Row],[liczba mezczyzn]], 1, 0)</f>
        <v>1</v>
      </c>
      <c r="J2623">
        <f>IF(AND(ludnosc[[#This Row],[czy kobiet wiecej]] = 1, I2622=0), 1, 0)</f>
        <v>0</v>
      </c>
      <c r="K2623">
        <f>IF(ludnosc[[#This Row],[wiek]]&lt;=18, 1, IF(ludnosc[[#This Row],[wiek]]&lt;67, 2, 3))</f>
        <v>3</v>
      </c>
      <c r="L2623">
        <f>SUM(ludnosc[[#This Row],[m_miasto]:[k_wies]])</f>
        <v>23259</v>
      </c>
    </row>
    <row r="2624" spans="1:12" x14ac:dyDescent="0.3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3802</v>
      </c>
      <c r="H2624">
        <f t="shared" si="81"/>
        <v>15318</v>
      </c>
      <c r="I2624">
        <f>IF(ludnosc[[#This Row],[liczba kobiet]]&gt;ludnosc[[#This Row],[liczba mezczyzn]], 1, 0)</f>
        <v>1</v>
      </c>
      <c r="J2624">
        <f>IF(AND(ludnosc[[#This Row],[czy kobiet wiecej]] = 1, I2623=0), 1, 0)</f>
        <v>0</v>
      </c>
      <c r="K2624">
        <f>IF(ludnosc[[#This Row],[wiek]]&lt;=18, 1, IF(ludnosc[[#This Row],[wiek]]&lt;67, 2, 3))</f>
        <v>3</v>
      </c>
      <c r="L2624">
        <f>SUM(ludnosc[[#This Row],[m_miasto]:[k_wies]])</f>
        <v>19120</v>
      </c>
    </row>
    <row r="2625" spans="1:12" x14ac:dyDescent="0.3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2787</v>
      </c>
      <c r="H2625">
        <f t="shared" si="81"/>
        <v>12231</v>
      </c>
      <c r="I2625">
        <f>IF(ludnosc[[#This Row],[liczba kobiet]]&gt;ludnosc[[#This Row],[liczba mezczyzn]], 1, 0)</f>
        <v>1</v>
      </c>
      <c r="J2625">
        <f>IF(AND(ludnosc[[#This Row],[czy kobiet wiecej]] = 1, I2624=0), 1, 0)</f>
        <v>0</v>
      </c>
      <c r="K2625">
        <f>IF(ludnosc[[#This Row],[wiek]]&lt;=18, 1, IF(ludnosc[[#This Row],[wiek]]&lt;67, 2, 3))</f>
        <v>3</v>
      </c>
      <c r="L2625">
        <f>SUM(ludnosc[[#This Row],[m_miasto]:[k_wies]])</f>
        <v>15018</v>
      </c>
    </row>
    <row r="2626" spans="1:12" x14ac:dyDescent="0.3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1908</v>
      </c>
      <c r="H2626">
        <f t="shared" si="81"/>
        <v>9084</v>
      </c>
      <c r="I2626">
        <f>IF(ludnosc[[#This Row],[liczba kobiet]]&gt;ludnosc[[#This Row],[liczba mezczyzn]], 1, 0)</f>
        <v>1</v>
      </c>
      <c r="J2626">
        <f>IF(AND(ludnosc[[#This Row],[czy kobiet wiecej]] = 1, I2625=0), 1, 0)</f>
        <v>0</v>
      </c>
      <c r="K2626">
        <f>IF(ludnosc[[#This Row],[wiek]]&lt;=18, 1, IF(ludnosc[[#This Row],[wiek]]&lt;67, 2, 3))</f>
        <v>3</v>
      </c>
      <c r="L2626">
        <f>SUM(ludnosc[[#This Row],[m_miasto]:[k_wies]])</f>
        <v>10992</v>
      </c>
    </row>
    <row r="2627" spans="1:12" x14ac:dyDescent="0.3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C2627+E2627</f>
        <v>3488</v>
      </c>
      <c r="H2627">
        <f t="shared" ref="H2627:H2690" si="83">D2627+F2627</f>
        <v>20660</v>
      </c>
      <c r="I2627">
        <f>IF(ludnosc[[#This Row],[liczba kobiet]]&gt;ludnosc[[#This Row],[liczba mezczyzn]], 1, 0)</f>
        <v>1</v>
      </c>
      <c r="J2627">
        <f>IF(AND(ludnosc[[#This Row],[czy kobiet wiecej]] = 1, I2626=0), 1, 0)</f>
        <v>0</v>
      </c>
      <c r="K2627">
        <f>IF(ludnosc[[#This Row],[wiek]]&lt;=18, 1, IF(ludnosc[[#This Row],[wiek]]&lt;67, 2, 3))</f>
        <v>3</v>
      </c>
      <c r="L2627">
        <f>SUM(ludnosc[[#This Row],[m_miasto]:[k_wies]])</f>
        <v>24148</v>
      </c>
    </row>
    <row r="2628" spans="1:12" x14ac:dyDescent="0.3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141572</v>
      </c>
      <c r="H2628">
        <f t="shared" si="83"/>
        <v>133435</v>
      </c>
      <c r="I2628">
        <f>IF(ludnosc[[#This Row],[liczba kobiet]]&gt;ludnosc[[#This Row],[liczba mezczyzn]], 1, 0)</f>
        <v>0</v>
      </c>
      <c r="J2628">
        <f>IF(AND(ludnosc[[#This Row],[czy kobiet wiecej]] = 1, I2627=0), 1, 0)</f>
        <v>0</v>
      </c>
      <c r="K2628">
        <f>IF(ludnosc[[#This Row],[wiek]]&lt;=18, 1, IF(ludnosc[[#This Row],[wiek]]&lt;67, 2, 3))</f>
        <v>1</v>
      </c>
      <c r="L2628">
        <f>SUM(ludnosc[[#This Row],[m_miasto]:[k_wies]])</f>
        <v>275007</v>
      </c>
    </row>
    <row r="2629" spans="1:12" x14ac:dyDescent="0.3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142421</v>
      </c>
      <c r="H2629">
        <f t="shared" si="83"/>
        <v>134274</v>
      </c>
      <c r="I2629">
        <f>IF(ludnosc[[#This Row],[liczba kobiet]]&gt;ludnosc[[#This Row],[liczba mezczyzn]], 1, 0)</f>
        <v>0</v>
      </c>
      <c r="J2629">
        <f>IF(AND(ludnosc[[#This Row],[czy kobiet wiecej]] = 1, I2628=0), 1, 0)</f>
        <v>0</v>
      </c>
      <c r="K2629">
        <f>IF(ludnosc[[#This Row],[wiek]]&lt;=18, 1, IF(ludnosc[[#This Row],[wiek]]&lt;67, 2, 3))</f>
        <v>1</v>
      </c>
      <c r="L2629">
        <f>SUM(ludnosc[[#This Row],[m_miasto]:[k_wies]])</f>
        <v>276695</v>
      </c>
    </row>
    <row r="2630" spans="1:12" x14ac:dyDescent="0.3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143082</v>
      </c>
      <c r="H2630">
        <f t="shared" si="83"/>
        <v>134919</v>
      </c>
      <c r="I2630">
        <f>IF(ludnosc[[#This Row],[liczba kobiet]]&gt;ludnosc[[#This Row],[liczba mezczyzn]], 1, 0)</f>
        <v>0</v>
      </c>
      <c r="J2630">
        <f>IF(AND(ludnosc[[#This Row],[czy kobiet wiecej]] = 1, I2629=0), 1, 0)</f>
        <v>0</v>
      </c>
      <c r="K2630">
        <f>IF(ludnosc[[#This Row],[wiek]]&lt;=18, 1, IF(ludnosc[[#This Row],[wiek]]&lt;67, 2, 3))</f>
        <v>1</v>
      </c>
      <c r="L2630">
        <f>SUM(ludnosc[[#This Row],[m_miasto]:[k_wies]])</f>
        <v>278001</v>
      </c>
    </row>
    <row r="2631" spans="1:12" x14ac:dyDescent="0.3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143674</v>
      </c>
      <c r="H2631">
        <f t="shared" si="83"/>
        <v>135491</v>
      </c>
      <c r="I2631">
        <f>IF(ludnosc[[#This Row],[liczba kobiet]]&gt;ludnosc[[#This Row],[liczba mezczyzn]], 1, 0)</f>
        <v>0</v>
      </c>
      <c r="J2631">
        <f>IF(AND(ludnosc[[#This Row],[czy kobiet wiecej]] = 1, I2630=0), 1, 0)</f>
        <v>0</v>
      </c>
      <c r="K2631">
        <f>IF(ludnosc[[#This Row],[wiek]]&lt;=18, 1, IF(ludnosc[[#This Row],[wiek]]&lt;67, 2, 3))</f>
        <v>1</v>
      </c>
      <c r="L2631">
        <f>SUM(ludnosc[[#This Row],[m_miasto]:[k_wies]])</f>
        <v>279165</v>
      </c>
    </row>
    <row r="2632" spans="1:12" x14ac:dyDescent="0.3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144272</v>
      </c>
      <c r="H2632">
        <f t="shared" si="83"/>
        <v>136051</v>
      </c>
      <c r="I2632">
        <f>IF(ludnosc[[#This Row],[liczba kobiet]]&gt;ludnosc[[#This Row],[liczba mezczyzn]], 1, 0)</f>
        <v>0</v>
      </c>
      <c r="J2632">
        <f>IF(AND(ludnosc[[#This Row],[czy kobiet wiecej]] = 1, I2631=0), 1, 0)</f>
        <v>0</v>
      </c>
      <c r="K2632">
        <f>IF(ludnosc[[#This Row],[wiek]]&lt;=18, 1, IF(ludnosc[[#This Row],[wiek]]&lt;67, 2, 3))</f>
        <v>1</v>
      </c>
      <c r="L2632">
        <f>SUM(ludnosc[[#This Row],[m_miasto]:[k_wies]])</f>
        <v>280323</v>
      </c>
    </row>
    <row r="2633" spans="1:12" x14ac:dyDescent="0.3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144933</v>
      </c>
      <c r="H2633">
        <f t="shared" si="83"/>
        <v>136674</v>
      </c>
      <c r="I2633">
        <f>IF(ludnosc[[#This Row],[liczba kobiet]]&gt;ludnosc[[#This Row],[liczba mezczyzn]], 1, 0)</f>
        <v>0</v>
      </c>
      <c r="J2633">
        <f>IF(AND(ludnosc[[#This Row],[czy kobiet wiecej]] = 1, I2632=0), 1, 0)</f>
        <v>0</v>
      </c>
      <c r="K2633">
        <f>IF(ludnosc[[#This Row],[wiek]]&lt;=18, 1, IF(ludnosc[[#This Row],[wiek]]&lt;67, 2, 3))</f>
        <v>1</v>
      </c>
      <c r="L2633">
        <f>SUM(ludnosc[[#This Row],[m_miasto]:[k_wies]])</f>
        <v>281607</v>
      </c>
    </row>
    <row r="2634" spans="1:12" x14ac:dyDescent="0.3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145740</v>
      </c>
      <c r="H2634">
        <f t="shared" si="83"/>
        <v>137428</v>
      </c>
      <c r="I2634">
        <f>IF(ludnosc[[#This Row],[liczba kobiet]]&gt;ludnosc[[#This Row],[liczba mezczyzn]], 1, 0)</f>
        <v>0</v>
      </c>
      <c r="J2634">
        <f>IF(AND(ludnosc[[#This Row],[czy kobiet wiecej]] = 1, I2633=0), 1, 0)</f>
        <v>0</v>
      </c>
      <c r="K2634">
        <f>IF(ludnosc[[#This Row],[wiek]]&lt;=18, 1, IF(ludnosc[[#This Row],[wiek]]&lt;67, 2, 3))</f>
        <v>1</v>
      </c>
      <c r="L2634">
        <f>SUM(ludnosc[[#This Row],[m_miasto]:[k_wies]])</f>
        <v>283168</v>
      </c>
    </row>
    <row r="2635" spans="1:12" x14ac:dyDescent="0.3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146758</v>
      </c>
      <c r="H2635">
        <f t="shared" si="83"/>
        <v>138382</v>
      </c>
      <c r="I2635">
        <f>IF(ludnosc[[#This Row],[liczba kobiet]]&gt;ludnosc[[#This Row],[liczba mezczyzn]], 1, 0)</f>
        <v>0</v>
      </c>
      <c r="J2635">
        <f>IF(AND(ludnosc[[#This Row],[czy kobiet wiecej]] = 1, I2634=0), 1, 0)</f>
        <v>0</v>
      </c>
      <c r="K2635">
        <f>IF(ludnosc[[#This Row],[wiek]]&lt;=18, 1, IF(ludnosc[[#This Row],[wiek]]&lt;67, 2, 3))</f>
        <v>1</v>
      </c>
      <c r="L2635">
        <f>SUM(ludnosc[[#This Row],[m_miasto]:[k_wies]])</f>
        <v>285140</v>
      </c>
    </row>
    <row r="2636" spans="1:12" x14ac:dyDescent="0.3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148037</v>
      </c>
      <c r="H2636">
        <f t="shared" si="83"/>
        <v>139589</v>
      </c>
      <c r="I2636">
        <f>IF(ludnosc[[#This Row],[liczba kobiet]]&gt;ludnosc[[#This Row],[liczba mezczyzn]], 1, 0)</f>
        <v>0</v>
      </c>
      <c r="J2636">
        <f>IF(AND(ludnosc[[#This Row],[czy kobiet wiecej]] = 1, I2635=0), 1, 0)</f>
        <v>0</v>
      </c>
      <c r="K2636">
        <f>IF(ludnosc[[#This Row],[wiek]]&lt;=18, 1, IF(ludnosc[[#This Row],[wiek]]&lt;67, 2, 3))</f>
        <v>1</v>
      </c>
      <c r="L2636">
        <f>SUM(ludnosc[[#This Row],[m_miasto]:[k_wies]])</f>
        <v>287626</v>
      </c>
    </row>
    <row r="2637" spans="1:12" x14ac:dyDescent="0.3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149600</v>
      </c>
      <c r="H2637">
        <f t="shared" si="83"/>
        <v>141064</v>
      </c>
      <c r="I2637">
        <f>IF(ludnosc[[#This Row],[liczba kobiet]]&gt;ludnosc[[#This Row],[liczba mezczyzn]], 1, 0)</f>
        <v>0</v>
      </c>
      <c r="J2637">
        <f>IF(AND(ludnosc[[#This Row],[czy kobiet wiecej]] = 1, I2636=0), 1, 0)</f>
        <v>0</v>
      </c>
      <c r="K2637">
        <f>IF(ludnosc[[#This Row],[wiek]]&lt;=18, 1, IF(ludnosc[[#This Row],[wiek]]&lt;67, 2, 3))</f>
        <v>1</v>
      </c>
      <c r="L2637">
        <f>SUM(ludnosc[[#This Row],[m_miasto]:[k_wies]])</f>
        <v>290664</v>
      </c>
    </row>
    <row r="2638" spans="1:12" x14ac:dyDescent="0.3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151461</v>
      </c>
      <c r="H2638">
        <f t="shared" si="83"/>
        <v>142834</v>
      </c>
      <c r="I2638">
        <f>IF(ludnosc[[#This Row],[liczba kobiet]]&gt;ludnosc[[#This Row],[liczba mezczyzn]], 1, 0)</f>
        <v>0</v>
      </c>
      <c r="J2638">
        <f>IF(AND(ludnosc[[#This Row],[czy kobiet wiecej]] = 1, I2637=0), 1, 0)</f>
        <v>0</v>
      </c>
      <c r="K2638">
        <f>IF(ludnosc[[#This Row],[wiek]]&lt;=18, 1, IF(ludnosc[[#This Row],[wiek]]&lt;67, 2, 3))</f>
        <v>1</v>
      </c>
      <c r="L2638">
        <f>SUM(ludnosc[[#This Row],[m_miasto]:[k_wies]])</f>
        <v>294295</v>
      </c>
    </row>
    <row r="2639" spans="1:12" x14ac:dyDescent="0.3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153619</v>
      </c>
      <c r="H2639">
        <f t="shared" si="83"/>
        <v>144891</v>
      </c>
      <c r="I2639">
        <f>IF(ludnosc[[#This Row],[liczba kobiet]]&gt;ludnosc[[#This Row],[liczba mezczyzn]], 1, 0)</f>
        <v>0</v>
      </c>
      <c r="J2639">
        <f>IF(AND(ludnosc[[#This Row],[czy kobiet wiecej]] = 1, I2638=0), 1, 0)</f>
        <v>0</v>
      </c>
      <c r="K2639">
        <f>IF(ludnosc[[#This Row],[wiek]]&lt;=18, 1, IF(ludnosc[[#This Row],[wiek]]&lt;67, 2, 3))</f>
        <v>1</v>
      </c>
      <c r="L2639">
        <f>SUM(ludnosc[[#This Row],[m_miasto]:[k_wies]])</f>
        <v>298510</v>
      </c>
    </row>
    <row r="2640" spans="1:12" x14ac:dyDescent="0.3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156080</v>
      </c>
      <c r="H2640">
        <f t="shared" si="83"/>
        <v>147231</v>
      </c>
      <c r="I2640">
        <f>IF(ludnosc[[#This Row],[liczba kobiet]]&gt;ludnosc[[#This Row],[liczba mezczyzn]], 1, 0)</f>
        <v>0</v>
      </c>
      <c r="J2640">
        <f>IF(AND(ludnosc[[#This Row],[czy kobiet wiecej]] = 1, I2639=0), 1, 0)</f>
        <v>0</v>
      </c>
      <c r="K2640">
        <f>IF(ludnosc[[#This Row],[wiek]]&lt;=18, 1, IF(ludnosc[[#This Row],[wiek]]&lt;67, 2, 3))</f>
        <v>1</v>
      </c>
      <c r="L2640">
        <f>SUM(ludnosc[[#This Row],[m_miasto]:[k_wies]])</f>
        <v>303311</v>
      </c>
    </row>
    <row r="2641" spans="1:12" x14ac:dyDescent="0.3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158795</v>
      </c>
      <c r="H2641">
        <f t="shared" si="83"/>
        <v>149824</v>
      </c>
      <c r="I2641">
        <f>IF(ludnosc[[#This Row],[liczba kobiet]]&gt;ludnosc[[#This Row],[liczba mezczyzn]], 1, 0)</f>
        <v>0</v>
      </c>
      <c r="J2641">
        <f>IF(AND(ludnosc[[#This Row],[czy kobiet wiecej]] = 1, I2640=0), 1, 0)</f>
        <v>0</v>
      </c>
      <c r="K2641">
        <f>IF(ludnosc[[#This Row],[wiek]]&lt;=18, 1, IF(ludnosc[[#This Row],[wiek]]&lt;67, 2, 3))</f>
        <v>1</v>
      </c>
      <c r="L2641">
        <f>SUM(ludnosc[[#This Row],[m_miasto]:[k_wies]])</f>
        <v>308619</v>
      </c>
    </row>
    <row r="2642" spans="1:12" x14ac:dyDescent="0.3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161720</v>
      </c>
      <c r="H2642">
        <f t="shared" si="83"/>
        <v>152629</v>
      </c>
      <c r="I2642">
        <f>IF(ludnosc[[#This Row],[liczba kobiet]]&gt;ludnosc[[#This Row],[liczba mezczyzn]], 1, 0)</f>
        <v>0</v>
      </c>
      <c r="J2642">
        <f>IF(AND(ludnosc[[#This Row],[czy kobiet wiecej]] = 1, I2641=0), 1, 0)</f>
        <v>0</v>
      </c>
      <c r="K2642">
        <f>IF(ludnosc[[#This Row],[wiek]]&lt;=18, 1, IF(ludnosc[[#This Row],[wiek]]&lt;67, 2, 3))</f>
        <v>1</v>
      </c>
      <c r="L2642">
        <f>SUM(ludnosc[[#This Row],[m_miasto]:[k_wies]])</f>
        <v>314349</v>
      </c>
    </row>
    <row r="2643" spans="1:12" x14ac:dyDescent="0.3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164756</v>
      </c>
      <c r="H2643">
        <f t="shared" si="83"/>
        <v>155546</v>
      </c>
      <c r="I2643">
        <f>IF(ludnosc[[#This Row],[liczba kobiet]]&gt;ludnosc[[#This Row],[liczba mezczyzn]], 1, 0)</f>
        <v>0</v>
      </c>
      <c r="J2643">
        <f>IF(AND(ludnosc[[#This Row],[czy kobiet wiecej]] = 1, I2642=0), 1, 0)</f>
        <v>0</v>
      </c>
      <c r="K2643">
        <f>IF(ludnosc[[#This Row],[wiek]]&lt;=18, 1, IF(ludnosc[[#This Row],[wiek]]&lt;67, 2, 3))</f>
        <v>1</v>
      </c>
      <c r="L2643">
        <f>SUM(ludnosc[[#This Row],[m_miasto]:[k_wies]])</f>
        <v>320302</v>
      </c>
    </row>
    <row r="2644" spans="1:12" x14ac:dyDescent="0.3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167768</v>
      </c>
      <c r="H2644">
        <f t="shared" si="83"/>
        <v>158456</v>
      </c>
      <c r="I2644">
        <f>IF(ludnosc[[#This Row],[liczba kobiet]]&gt;ludnosc[[#This Row],[liczba mezczyzn]], 1, 0)</f>
        <v>0</v>
      </c>
      <c r="J2644">
        <f>IF(AND(ludnosc[[#This Row],[czy kobiet wiecej]] = 1, I2643=0), 1, 0)</f>
        <v>0</v>
      </c>
      <c r="K2644">
        <f>IF(ludnosc[[#This Row],[wiek]]&lt;=18, 1, IF(ludnosc[[#This Row],[wiek]]&lt;67, 2, 3))</f>
        <v>1</v>
      </c>
      <c r="L2644">
        <f>SUM(ludnosc[[#This Row],[m_miasto]:[k_wies]])</f>
        <v>326224</v>
      </c>
    </row>
    <row r="2645" spans="1:12" x14ac:dyDescent="0.3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170585</v>
      </c>
      <c r="H2645">
        <f t="shared" si="83"/>
        <v>161184</v>
      </c>
      <c r="I2645">
        <f>IF(ludnosc[[#This Row],[liczba kobiet]]&gt;ludnosc[[#This Row],[liczba mezczyzn]], 1, 0)</f>
        <v>0</v>
      </c>
      <c r="J2645">
        <f>IF(AND(ludnosc[[#This Row],[czy kobiet wiecej]] = 1, I2644=0), 1, 0)</f>
        <v>0</v>
      </c>
      <c r="K2645">
        <f>IF(ludnosc[[#This Row],[wiek]]&lt;=18, 1, IF(ludnosc[[#This Row],[wiek]]&lt;67, 2, 3))</f>
        <v>1</v>
      </c>
      <c r="L2645">
        <f>SUM(ludnosc[[#This Row],[m_miasto]:[k_wies]])</f>
        <v>331769</v>
      </c>
    </row>
    <row r="2646" spans="1:12" x14ac:dyDescent="0.3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173092</v>
      </c>
      <c r="H2646">
        <f t="shared" si="83"/>
        <v>163628</v>
      </c>
      <c r="I2646">
        <f>IF(ludnosc[[#This Row],[liczba kobiet]]&gt;ludnosc[[#This Row],[liczba mezczyzn]], 1, 0)</f>
        <v>0</v>
      </c>
      <c r="J2646">
        <f>IF(AND(ludnosc[[#This Row],[czy kobiet wiecej]] = 1, I2645=0), 1, 0)</f>
        <v>0</v>
      </c>
      <c r="K2646">
        <f>IF(ludnosc[[#This Row],[wiek]]&lt;=18, 1, IF(ludnosc[[#This Row],[wiek]]&lt;67, 2, 3))</f>
        <v>1</v>
      </c>
      <c r="L2646">
        <f>SUM(ludnosc[[#This Row],[m_miasto]:[k_wies]])</f>
        <v>336720</v>
      </c>
    </row>
    <row r="2647" spans="1:12" x14ac:dyDescent="0.3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175144</v>
      </c>
      <c r="H2647">
        <f t="shared" si="83"/>
        <v>165653</v>
      </c>
      <c r="I2647">
        <f>IF(ludnosc[[#This Row],[liczba kobiet]]&gt;ludnosc[[#This Row],[liczba mezczyzn]], 1, 0)</f>
        <v>0</v>
      </c>
      <c r="J2647">
        <f>IF(AND(ludnosc[[#This Row],[czy kobiet wiecej]] = 1, I2646=0), 1, 0)</f>
        <v>0</v>
      </c>
      <c r="K2647">
        <f>IF(ludnosc[[#This Row],[wiek]]&lt;=18, 1, IF(ludnosc[[#This Row],[wiek]]&lt;67, 2, 3))</f>
        <v>2</v>
      </c>
      <c r="L2647">
        <f>SUM(ludnosc[[#This Row],[m_miasto]:[k_wies]])</f>
        <v>340797</v>
      </c>
    </row>
    <row r="2648" spans="1:12" x14ac:dyDescent="0.3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176629</v>
      </c>
      <c r="H2648">
        <f t="shared" si="83"/>
        <v>167125</v>
      </c>
      <c r="I2648">
        <f>IF(ludnosc[[#This Row],[liczba kobiet]]&gt;ludnosc[[#This Row],[liczba mezczyzn]], 1, 0)</f>
        <v>0</v>
      </c>
      <c r="J2648">
        <f>IF(AND(ludnosc[[#This Row],[czy kobiet wiecej]] = 1, I2647=0), 1, 0)</f>
        <v>0</v>
      </c>
      <c r="K2648">
        <f>IF(ludnosc[[#This Row],[wiek]]&lt;=18, 1, IF(ludnosc[[#This Row],[wiek]]&lt;67, 2, 3))</f>
        <v>2</v>
      </c>
      <c r="L2648">
        <f>SUM(ludnosc[[#This Row],[m_miasto]:[k_wies]])</f>
        <v>343754</v>
      </c>
    </row>
    <row r="2649" spans="1:12" x14ac:dyDescent="0.3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177602</v>
      </c>
      <c r="H2649">
        <f t="shared" si="83"/>
        <v>168097</v>
      </c>
      <c r="I2649">
        <f>IF(ludnosc[[#This Row],[liczba kobiet]]&gt;ludnosc[[#This Row],[liczba mezczyzn]], 1, 0)</f>
        <v>0</v>
      </c>
      <c r="J2649">
        <f>IF(AND(ludnosc[[#This Row],[czy kobiet wiecej]] = 1, I2648=0), 1, 0)</f>
        <v>0</v>
      </c>
      <c r="K2649">
        <f>IF(ludnosc[[#This Row],[wiek]]&lt;=18, 1, IF(ludnosc[[#This Row],[wiek]]&lt;67, 2, 3))</f>
        <v>2</v>
      </c>
      <c r="L2649">
        <f>SUM(ludnosc[[#This Row],[m_miasto]:[k_wies]])</f>
        <v>345699</v>
      </c>
    </row>
    <row r="2650" spans="1:12" x14ac:dyDescent="0.3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177924</v>
      </c>
      <c r="H2650">
        <f t="shared" si="83"/>
        <v>168403</v>
      </c>
      <c r="I2650">
        <f>IF(ludnosc[[#This Row],[liczba kobiet]]&gt;ludnosc[[#This Row],[liczba mezczyzn]], 1, 0)</f>
        <v>0</v>
      </c>
      <c r="J2650">
        <f>IF(AND(ludnosc[[#This Row],[czy kobiet wiecej]] = 1, I2649=0), 1, 0)</f>
        <v>0</v>
      </c>
      <c r="K2650">
        <f>IF(ludnosc[[#This Row],[wiek]]&lt;=18, 1, IF(ludnosc[[#This Row],[wiek]]&lt;67, 2, 3))</f>
        <v>2</v>
      </c>
      <c r="L2650">
        <f>SUM(ludnosc[[#This Row],[m_miasto]:[k_wies]])</f>
        <v>346327</v>
      </c>
    </row>
    <row r="2651" spans="1:12" x14ac:dyDescent="0.3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179268</v>
      </c>
      <c r="H2651">
        <f t="shared" si="83"/>
        <v>169630</v>
      </c>
      <c r="I2651">
        <f>IF(ludnosc[[#This Row],[liczba kobiet]]&gt;ludnosc[[#This Row],[liczba mezczyzn]], 1, 0)</f>
        <v>0</v>
      </c>
      <c r="J2651">
        <f>IF(AND(ludnosc[[#This Row],[czy kobiet wiecej]] = 1, I2650=0), 1, 0)</f>
        <v>0</v>
      </c>
      <c r="K2651">
        <f>IF(ludnosc[[#This Row],[wiek]]&lt;=18, 1, IF(ludnosc[[#This Row],[wiek]]&lt;67, 2, 3))</f>
        <v>2</v>
      </c>
      <c r="L2651">
        <f>SUM(ludnosc[[#This Row],[m_miasto]:[k_wies]])</f>
        <v>348898</v>
      </c>
    </row>
    <row r="2652" spans="1:12" x14ac:dyDescent="0.3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181793</v>
      </c>
      <c r="H2652">
        <f t="shared" si="83"/>
        <v>171920</v>
      </c>
      <c r="I2652">
        <f>IF(ludnosc[[#This Row],[liczba kobiet]]&gt;ludnosc[[#This Row],[liczba mezczyzn]], 1, 0)</f>
        <v>0</v>
      </c>
      <c r="J2652">
        <f>IF(AND(ludnosc[[#This Row],[czy kobiet wiecej]] = 1, I2651=0), 1, 0)</f>
        <v>0</v>
      </c>
      <c r="K2652">
        <f>IF(ludnosc[[#This Row],[wiek]]&lt;=18, 1, IF(ludnosc[[#This Row],[wiek]]&lt;67, 2, 3))</f>
        <v>2</v>
      </c>
      <c r="L2652">
        <f>SUM(ludnosc[[#This Row],[m_miasto]:[k_wies]])</f>
        <v>353713</v>
      </c>
    </row>
    <row r="2653" spans="1:12" x14ac:dyDescent="0.3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185096</v>
      </c>
      <c r="H2653">
        <f t="shared" si="83"/>
        <v>174896</v>
      </c>
      <c r="I2653">
        <f>IF(ludnosc[[#This Row],[liczba kobiet]]&gt;ludnosc[[#This Row],[liczba mezczyzn]], 1, 0)</f>
        <v>0</v>
      </c>
      <c r="J2653">
        <f>IF(AND(ludnosc[[#This Row],[czy kobiet wiecej]] = 1, I2652=0), 1, 0)</f>
        <v>0</v>
      </c>
      <c r="K2653">
        <f>IF(ludnosc[[#This Row],[wiek]]&lt;=18, 1, IF(ludnosc[[#This Row],[wiek]]&lt;67, 2, 3))</f>
        <v>2</v>
      </c>
      <c r="L2653">
        <f>SUM(ludnosc[[#This Row],[m_miasto]:[k_wies]])</f>
        <v>359992</v>
      </c>
    </row>
    <row r="2654" spans="1:12" x14ac:dyDescent="0.3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184817</v>
      </c>
      <c r="H2654">
        <f t="shared" si="83"/>
        <v>175295</v>
      </c>
      <c r="I2654">
        <f>IF(ludnosc[[#This Row],[liczba kobiet]]&gt;ludnosc[[#This Row],[liczba mezczyzn]], 1, 0)</f>
        <v>0</v>
      </c>
      <c r="J2654">
        <f>IF(AND(ludnosc[[#This Row],[czy kobiet wiecej]] = 1, I2653=0), 1, 0)</f>
        <v>0</v>
      </c>
      <c r="K2654">
        <f>IF(ludnosc[[#This Row],[wiek]]&lt;=18, 1, IF(ludnosc[[#This Row],[wiek]]&lt;67, 2, 3))</f>
        <v>2</v>
      </c>
      <c r="L2654">
        <f>SUM(ludnosc[[#This Row],[m_miasto]:[k_wies]])</f>
        <v>360112</v>
      </c>
    </row>
    <row r="2655" spans="1:12" x14ac:dyDescent="0.3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199277</v>
      </c>
      <c r="H2655">
        <f t="shared" si="83"/>
        <v>188074</v>
      </c>
      <c r="I2655">
        <f>IF(ludnosc[[#This Row],[liczba kobiet]]&gt;ludnosc[[#This Row],[liczba mezczyzn]], 1, 0)</f>
        <v>0</v>
      </c>
      <c r="J2655">
        <f>IF(AND(ludnosc[[#This Row],[czy kobiet wiecej]] = 1, I2654=0), 1, 0)</f>
        <v>0</v>
      </c>
      <c r="K2655">
        <f>IF(ludnosc[[#This Row],[wiek]]&lt;=18, 1, IF(ludnosc[[#This Row],[wiek]]&lt;67, 2, 3))</f>
        <v>2</v>
      </c>
      <c r="L2655">
        <f>SUM(ludnosc[[#This Row],[m_miasto]:[k_wies]])</f>
        <v>387351</v>
      </c>
    </row>
    <row r="2656" spans="1:12" x14ac:dyDescent="0.3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203131</v>
      </c>
      <c r="H2656">
        <f t="shared" si="83"/>
        <v>191533</v>
      </c>
      <c r="I2656">
        <f>IF(ludnosc[[#This Row],[liczba kobiet]]&gt;ludnosc[[#This Row],[liczba mezczyzn]], 1, 0)</f>
        <v>0</v>
      </c>
      <c r="J2656">
        <f>IF(AND(ludnosc[[#This Row],[czy kobiet wiecej]] = 1, I2655=0), 1, 0)</f>
        <v>0</v>
      </c>
      <c r="K2656">
        <f>IF(ludnosc[[#This Row],[wiek]]&lt;=18, 1, IF(ludnosc[[#This Row],[wiek]]&lt;67, 2, 3))</f>
        <v>2</v>
      </c>
      <c r="L2656">
        <f>SUM(ludnosc[[#This Row],[m_miasto]:[k_wies]])</f>
        <v>394664</v>
      </c>
    </row>
    <row r="2657" spans="1:12" x14ac:dyDescent="0.3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211884</v>
      </c>
      <c r="H2657">
        <f t="shared" si="83"/>
        <v>200038</v>
      </c>
      <c r="I2657">
        <f>IF(ludnosc[[#This Row],[liczba kobiet]]&gt;ludnosc[[#This Row],[liczba mezczyzn]], 1, 0)</f>
        <v>0</v>
      </c>
      <c r="J2657">
        <f>IF(AND(ludnosc[[#This Row],[czy kobiet wiecej]] = 1, I2656=0), 1, 0)</f>
        <v>0</v>
      </c>
      <c r="K2657">
        <f>IF(ludnosc[[#This Row],[wiek]]&lt;=18, 1, IF(ludnosc[[#This Row],[wiek]]&lt;67, 2, 3))</f>
        <v>2</v>
      </c>
      <c r="L2657">
        <f>SUM(ludnosc[[#This Row],[m_miasto]:[k_wies]])</f>
        <v>411922</v>
      </c>
    </row>
    <row r="2658" spans="1:12" x14ac:dyDescent="0.3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220722</v>
      </c>
      <c r="H2658">
        <f t="shared" si="83"/>
        <v>209780</v>
      </c>
      <c r="I2658">
        <f>IF(ludnosc[[#This Row],[liczba kobiet]]&gt;ludnosc[[#This Row],[liczba mezczyzn]], 1, 0)</f>
        <v>0</v>
      </c>
      <c r="J2658">
        <f>IF(AND(ludnosc[[#This Row],[czy kobiet wiecej]] = 1, I2657=0), 1, 0)</f>
        <v>0</v>
      </c>
      <c r="K2658">
        <f>IF(ludnosc[[#This Row],[wiek]]&lt;=18, 1, IF(ludnosc[[#This Row],[wiek]]&lt;67, 2, 3))</f>
        <v>2</v>
      </c>
      <c r="L2658">
        <f>SUM(ludnosc[[#This Row],[m_miasto]:[k_wies]])</f>
        <v>430502</v>
      </c>
    </row>
    <row r="2659" spans="1:12" x14ac:dyDescent="0.3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219681</v>
      </c>
      <c r="H2659">
        <f t="shared" si="83"/>
        <v>208701</v>
      </c>
      <c r="I2659">
        <f>IF(ludnosc[[#This Row],[liczba kobiet]]&gt;ludnosc[[#This Row],[liczba mezczyzn]], 1, 0)</f>
        <v>0</v>
      </c>
      <c r="J2659">
        <f>IF(AND(ludnosc[[#This Row],[czy kobiet wiecej]] = 1, I2658=0), 1, 0)</f>
        <v>0</v>
      </c>
      <c r="K2659">
        <f>IF(ludnosc[[#This Row],[wiek]]&lt;=18, 1, IF(ludnosc[[#This Row],[wiek]]&lt;67, 2, 3))</f>
        <v>2</v>
      </c>
      <c r="L2659">
        <f>SUM(ludnosc[[#This Row],[m_miasto]:[k_wies]])</f>
        <v>428382</v>
      </c>
    </row>
    <row r="2660" spans="1:12" x14ac:dyDescent="0.3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206106</v>
      </c>
      <c r="H2660">
        <f t="shared" si="83"/>
        <v>195010</v>
      </c>
      <c r="I2660">
        <f>IF(ludnosc[[#This Row],[liczba kobiet]]&gt;ludnosc[[#This Row],[liczba mezczyzn]], 1, 0)</f>
        <v>0</v>
      </c>
      <c r="J2660">
        <f>IF(AND(ludnosc[[#This Row],[czy kobiet wiecej]] = 1, I2659=0), 1, 0)</f>
        <v>0</v>
      </c>
      <c r="K2660">
        <f>IF(ludnosc[[#This Row],[wiek]]&lt;=18, 1, IF(ludnosc[[#This Row],[wiek]]&lt;67, 2, 3))</f>
        <v>2</v>
      </c>
      <c r="L2660">
        <f>SUM(ludnosc[[#This Row],[m_miasto]:[k_wies]])</f>
        <v>401116</v>
      </c>
    </row>
    <row r="2661" spans="1:12" x14ac:dyDescent="0.3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196011</v>
      </c>
      <c r="H2661">
        <f t="shared" si="83"/>
        <v>185074</v>
      </c>
      <c r="I2661">
        <f>IF(ludnosc[[#This Row],[liczba kobiet]]&gt;ludnosc[[#This Row],[liczba mezczyzn]], 1, 0)</f>
        <v>0</v>
      </c>
      <c r="J2661">
        <f>IF(AND(ludnosc[[#This Row],[czy kobiet wiecej]] = 1, I2660=0), 1, 0)</f>
        <v>0</v>
      </c>
      <c r="K2661">
        <f>IF(ludnosc[[#This Row],[wiek]]&lt;=18, 1, IF(ludnosc[[#This Row],[wiek]]&lt;67, 2, 3))</f>
        <v>2</v>
      </c>
      <c r="L2661">
        <f>SUM(ludnosc[[#This Row],[m_miasto]:[k_wies]])</f>
        <v>381085</v>
      </c>
    </row>
    <row r="2662" spans="1:12" x14ac:dyDescent="0.3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188623</v>
      </c>
      <c r="H2662">
        <f t="shared" si="83"/>
        <v>178453</v>
      </c>
      <c r="I2662">
        <f>IF(ludnosc[[#This Row],[liczba kobiet]]&gt;ludnosc[[#This Row],[liczba mezczyzn]], 1, 0)</f>
        <v>0</v>
      </c>
      <c r="J2662">
        <f>IF(AND(ludnosc[[#This Row],[czy kobiet wiecej]] = 1, I2661=0), 1, 0)</f>
        <v>0</v>
      </c>
      <c r="K2662">
        <f>IF(ludnosc[[#This Row],[wiek]]&lt;=18, 1, IF(ludnosc[[#This Row],[wiek]]&lt;67, 2, 3))</f>
        <v>2</v>
      </c>
      <c r="L2662">
        <f>SUM(ludnosc[[#This Row],[m_miasto]:[k_wies]])</f>
        <v>367076</v>
      </c>
    </row>
    <row r="2663" spans="1:12" x14ac:dyDescent="0.3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183151</v>
      </c>
      <c r="H2663">
        <f t="shared" si="83"/>
        <v>172332</v>
      </c>
      <c r="I2663">
        <f>IF(ludnosc[[#This Row],[liczba kobiet]]&gt;ludnosc[[#This Row],[liczba mezczyzn]], 1, 0)</f>
        <v>0</v>
      </c>
      <c r="J2663">
        <f>IF(AND(ludnosc[[#This Row],[czy kobiet wiecej]] = 1, I2662=0), 1, 0)</f>
        <v>0</v>
      </c>
      <c r="K2663">
        <f>IF(ludnosc[[#This Row],[wiek]]&lt;=18, 1, IF(ludnosc[[#This Row],[wiek]]&lt;67, 2, 3))</f>
        <v>2</v>
      </c>
      <c r="L2663">
        <f>SUM(ludnosc[[#This Row],[m_miasto]:[k_wies]])</f>
        <v>355483</v>
      </c>
    </row>
    <row r="2664" spans="1:12" x14ac:dyDescent="0.3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179512</v>
      </c>
      <c r="H2664">
        <f t="shared" si="83"/>
        <v>169683</v>
      </c>
      <c r="I2664">
        <f>IF(ludnosc[[#This Row],[liczba kobiet]]&gt;ludnosc[[#This Row],[liczba mezczyzn]], 1, 0)</f>
        <v>0</v>
      </c>
      <c r="J2664">
        <f>IF(AND(ludnosc[[#This Row],[czy kobiet wiecej]] = 1, I2663=0), 1, 0)</f>
        <v>0</v>
      </c>
      <c r="K2664">
        <f>IF(ludnosc[[#This Row],[wiek]]&lt;=18, 1, IF(ludnosc[[#This Row],[wiek]]&lt;67, 2, 3))</f>
        <v>2</v>
      </c>
      <c r="L2664">
        <f>SUM(ludnosc[[#This Row],[m_miasto]:[k_wies]])</f>
        <v>349195</v>
      </c>
    </row>
    <row r="2665" spans="1:12" x14ac:dyDescent="0.3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181255</v>
      </c>
      <c r="H2665">
        <f t="shared" si="83"/>
        <v>171035</v>
      </c>
      <c r="I2665">
        <f>IF(ludnosc[[#This Row],[liczba kobiet]]&gt;ludnosc[[#This Row],[liczba mezczyzn]], 1, 0)</f>
        <v>0</v>
      </c>
      <c r="J2665">
        <f>IF(AND(ludnosc[[#This Row],[czy kobiet wiecej]] = 1, I2664=0), 1, 0)</f>
        <v>0</v>
      </c>
      <c r="K2665">
        <f>IF(ludnosc[[#This Row],[wiek]]&lt;=18, 1, IF(ludnosc[[#This Row],[wiek]]&lt;67, 2, 3))</f>
        <v>2</v>
      </c>
      <c r="L2665">
        <f>SUM(ludnosc[[#This Row],[m_miasto]:[k_wies]])</f>
        <v>352290</v>
      </c>
    </row>
    <row r="2666" spans="1:12" x14ac:dyDescent="0.3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187081</v>
      </c>
      <c r="H2666">
        <f t="shared" si="83"/>
        <v>176947</v>
      </c>
      <c r="I2666">
        <f>IF(ludnosc[[#This Row],[liczba kobiet]]&gt;ludnosc[[#This Row],[liczba mezczyzn]], 1, 0)</f>
        <v>0</v>
      </c>
      <c r="J2666">
        <f>IF(AND(ludnosc[[#This Row],[czy kobiet wiecej]] = 1, I2665=0), 1, 0)</f>
        <v>0</v>
      </c>
      <c r="K2666">
        <f>IF(ludnosc[[#This Row],[wiek]]&lt;=18, 1, IF(ludnosc[[#This Row],[wiek]]&lt;67, 2, 3))</f>
        <v>2</v>
      </c>
      <c r="L2666">
        <f>SUM(ludnosc[[#This Row],[m_miasto]:[k_wies]])</f>
        <v>364028</v>
      </c>
    </row>
    <row r="2667" spans="1:12" x14ac:dyDescent="0.3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191825</v>
      </c>
      <c r="H2667">
        <f t="shared" si="83"/>
        <v>181560</v>
      </c>
      <c r="I2667">
        <f>IF(ludnosc[[#This Row],[liczba kobiet]]&gt;ludnosc[[#This Row],[liczba mezczyzn]], 1, 0)</f>
        <v>0</v>
      </c>
      <c r="J2667">
        <f>IF(AND(ludnosc[[#This Row],[czy kobiet wiecej]] = 1, I2666=0), 1, 0)</f>
        <v>0</v>
      </c>
      <c r="K2667">
        <f>IF(ludnosc[[#This Row],[wiek]]&lt;=18, 1, IF(ludnosc[[#This Row],[wiek]]&lt;67, 2, 3))</f>
        <v>2</v>
      </c>
      <c r="L2667">
        <f>SUM(ludnosc[[#This Row],[m_miasto]:[k_wies]])</f>
        <v>373385</v>
      </c>
    </row>
    <row r="2668" spans="1:12" x14ac:dyDescent="0.3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192936</v>
      </c>
      <c r="H2668">
        <f t="shared" si="83"/>
        <v>182995</v>
      </c>
      <c r="I2668">
        <f>IF(ludnosc[[#This Row],[liczba kobiet]]&gt;ludnosc[[#This Row],[liczba mezczyzn]], 1, 0)</f>
        <v>0</v>
      </c>
      <c r="J2668">
        <f>IF(AND(ludnosc[[#This Row],[czy kobiet wiecej]] = 1, I2667=0), 1, 0)</f>
        <v>0</v>
      </c>
      <c r="K2668">
        <f>IF(ludnosc[[#This Row],[wiek]]&lt;=18, 1, IF(ludnosc[[#This Row],[wiek]]&lt;67, 2, 3))</f>
        <v>2</v>
      </c>
      <c r="L2668">
        <f>SUM(ludnosc[[#This Row],[m_miasto]:[k_wies]])</f>
        <v>375931</v>
      </c>
    </row>
    <row r="2669" spans="1:12" x14ac:dyDescent="0.3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198526</v>
      </c>
      <c r="H2669">
        <f t="shared" si="83"/>
        <v>187610</v>
      </c>
      <c r="I2669">
        <f>IF(ludnosc[[#This Row],[liczba kobiet]]&gt;ludnosc[[#This Row],[liczba mezczyzn]], 1, 0)</f>
        <v>0</v>
      </c>
      <c r="J2669">
        <f>IF(AND(ludnosc[[#This Row],[czy kobiet wiecej]] = 1, I2668=0), 1, 0)</f>
        <v>0</v>
      </c>
      <c r="K2669">
        <f>IF(ludnosc[[#This Row],[wiek]]&lt;=18, 1, IF(ludnosc[[#This Row],[wiek]]&lt;67, 2, 3))</f>
        <v>2</v>
      </c>
      <c r="L2669">
        <f>SUM(ludnosc[[#This Row],[m_miasto]:[k_wies]])</f>
        <v>386136</v>
      </c>
    </row>
    <row r="2670" spans="1:12" x14ac:dyDescent="0.3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205653</v>
      </c>
      <c r="H2670">
        <f t="shared" si="83"/>
        <v>195697</v>
      </c>
      <c r="I2670">
        <f>IF(ludnosc[[#This Row],[liczba kobiet]]&gt;ludnosc[[#This Row],[liczba mezczyzn]], 1, 0)</f>
        <v>0</v>
      </c>
      <c r="J2670">
        <f>IF(AND(ludnosc[[#This Row],[czy kobiet wiecej]] = 1, I2669=0), 1, 0)</f>
        <v>0</v>
      </c>
      <c r="K2670">
        <f>IF(ludnosc[[#This Row],[wiek]]&lt;=18, 1, IF(ludnosc[[#This Row],[wiek]]&lt;67, 2, 3))</f>
        <v>2</v>
      </c>
      <c r="L2670">
        <f>SUM(ludnosc[[#This Row],[m_miasto]:[k_wies]])</f>
        <v>401350</v>
      </c>
    </row>
    <row r="2671" spans="1:12" x14ac:dyDescent="0.3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213646</v>
      </c>
      <c r="H2671">
        <f t="shared" si="83"/>
        <v>202991</v>
      </c>
      <c r="I2671">
        <f>IF(ludnosc[[#This Row],[liczba kobiet]]&gt;ludnosc[[#This Row],[liczba mezczyzn]], 1, 0)</f>
        <v>0</v>
      </c>
      <c r="J2671">
        <f>IF(AND(ludnosc[[#This Row],[czy kobiet wiecej]] = 1, I2670=0), 1, 0)</f>
        <v>0</v>
      </c>
      <c r="K2671">
        <f>IF(ludnosc[[#This Row],[wiek]]&lt;=18, 1, IF(ludnosc[[#This Row],[wiek]]&lt;67, 2, 3))</f>
        <v>2</v>
      </c>
      <c r="L2671">
        <f>SUM(ludnosc[[#This Row],[m_miasto]:[k_wies]])</f>
        <v>416637</v>
      </c>
    </row>
    <row r="2672" spans="1:12" x14ac:dyDescent="0.3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218151</v>
      </c>
      <c r="H2672">
        <f t="shared" si="83"/>
        <v>209304</v>
      </c>
      <c r="I2672">
        <f>IF(ludnosc[[#This Row],[liczba kobiet]]&gt;ludnosc[[#This Row],[liczba mezczyzn]], 1, 0)</f>
        <v>0</v>
      </c>
      <c r="J2672">
        <f>IF(AND(ludnosc[[#This Row],[czy kobiet wiecej]] = 1, I2671=0), 1, 0)</f>
        <v>0</v>
      </c>
      <c r="K2672">
        <f>IF(ludnosc[[#This Row],[wiek]]&lt;=18, 1, IF(ludnosc[[#This Row],[wiek]]&lt;67, 2, 3))</f>
        <v>2</v>
      </c>
      <c r="L2672">
        <f>SUM(ludnosc[[#This Row],[m_miasto]:[k_wies]])</f>
        <v>427455</v>
      </c>
    </row>
    <row r="2673" spans="1:12" x14ac:dyDescent="0.3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230432</v>
      </c>
      <c r="H2673">
        <f t="shared" si="83"/>
        <v>222707</v>
      </c>
      <c r="I2673">
        <f>IF(ludnosc[[#This Row],[liczba kobiet]]&gt;ludnosc[[#This Row],[liczba mezczyzn]], 1, 0)</f>
        <v>0</v>
      </c>
      <c r="J2673">
        <f>IF(AND(ludnosc[[#This Row],[czy kobiet wiecej]] = 1, I2672=0), 1, 0)</f>
        <v>0</v>
      </c>
      <c r="K2673">
        <f>IF(ludnosc[[#This Row],[wiek]]&lt;=18, 1, IF(ludnosc[[#This Row],[wiek]]&lt;67, 2, 3))</f>
        <v>2</v>
      </c>
      <c r="L2673">
        <f>SUM(ludnosc[[#This Row],[m_miasto]:[k_wies]])</f>
        <v>453139</v>
      </c>
    </row>
    <row r="2674" spans="1:12" x14ac:dyDescent="0.3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239791</v>
      </c>
      <c r="H2674">
        <f t="shared" si="83"/>
        <v>230767</v>
      </c>
      <c r="I2674">
        <f>IF(ludnosc[[#This Row],[liczba kobiet]]&gt;ludnosc[[#This Row],[liczba mezczyzn]], 1, 0)</f>
        <v>0</v>
      </c>
      <c r="J2674">
        <f>IF(AND(ludnosc[[#This Row],[czy kobiet wiecej]] = 1, I2673=0), 1, 0)</f>
        <v>0</v>
      </c>
      <c r="K2674">
        <f>IF(ludnosc[[#This Row],[wiek]]&lt;=18, 1, IF(ludnosc[[#This Row],[wiek]]&lt;67, 2, 3))</f>
        <v>2</v>
      </c>
      <c r="L2674">
        <f>SUM(ludnosc[[#This Row],[m_miasto]:[k_wies]])</f>
        <v>470558</v>
      </c>
    </row>
    <row r="2675" spans="1:12" x14ac:dyDescent="0.3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247939</v>
      </c>
      <c r="H2675">
        <f t="shared" si="83"/>
        <v>239511</v>
      </c>
      <c r="I2675">
        <f>IF(ludnosc[[#This Row],[liczba kobiet]]&gt;ludnosc[[#This Row],[liczba mezczyzn]], 1, 0)</f>
        <v>0</v>
      </c>
      <c r="J2675">
        <f>IF(AND(ludnosc[[#This Row],[czy kobiet wiecej]] = 1, I2674=0), 1, 0)</f>
        <v>0</v>
      </c>
      <c r="K2675">
        <f>IF(ludnosc[[#This Row],[wiek]]&lt;=18, 1, IF(ludnosc[[#This Row],[wiek]]&lt;67, 2, 3))</f>
        <v>2</v>
      </c>
      <c r="L2675">
        <f>SUM(ludnosc[[#This Row],[m_miasto]:[k_wies]])</f>
        <v>487450</v>
      </c>
    </row>
    <row r="2676" spans="1:12" x14ac:dyDescent="0.3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262155</v>
      </c>
      <c r="H2676">
        <f t="shared" si="83"/>
        <v>252914</v>
      </c>
      <c r="I2676">
        <f>IF(ludnosc[[#This Row],[liczba kobiet]]&gt;ludnosc[[#This Row],[liczba mezczyzn]], 1, 0)</f>
        <v>0</v>
      </c>
      <c r="J2676">
        <f>IF(AND(ludnosc[[#This Row],[czy kobiet wiecej]] = 1, I2675=0), 1, 0)</f>
        <v>0</v>
      </c>
      <c r="K2676">
        <f>IF(ludnosc[[#This Row],[wiek]]&lt;=18, 1, IF(ludnosc[[#This Row],[wiek]]&lt;67, 2, 3))</f>
        <v>2</v>
      </c>
      <c r="L2676">
        <f>SUM(ludnosc[[#This Row],[m_miasto]:[k_wies]])</f>
        <v>515069</v>
      </c>
    </row>
    <row r="2677" spans="1:12" x14ac:dyDescent="0.3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266795</v>
      </c>
      <c r="H2677">
        <f t="shared" si="83"/>
        <v>258838</v>
      </c>
      <c r="I2677">
        <f>IF(ludnosc[[#This Row],[liczba kobiet]]&gt;ludnosc[[#This Row],[liczba mezczyzn]], 1, 0)</f>
        <v>0</v>
      </c>
      <c r="J2677">
        <f>IF(AND(ludnosc[[#This Row],[czy kobiet wiecej]] = 1, I2676=0), 1, 0)</f>
        <v>0</v>
      </c>
      <c r="K2677">
        <f>IF(ludnosc[[#This Row],[wiek]]&lt;=18, 1, IF(ludnosc[[#This Row],[wiek]]&lt;67, 2, 3))</f>
        <v>2</v>
      </c>
      <c r="L2677">
        <f>SUM(ludnosc[[#This Row],[m_miasto]:[k_wies]])</f>
        <v>525633</v>
      </c>
    </row>
    <row r="2678" spans="1:12" x14ac:dyDescent="0.3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267860</v>
      </c>
      <c r="H2678">
        <f t="shared" si="83"/>
        <v>260727</v>
      </c>
      <c r="I2678">
        <f>IF(ludnosc[[#This Row],[liczba kobiet]]&gt;ludnosc[[#This Row],[liczba mezczyzn]], 1, 0)</f>
        <v>0</v>
      </c>
      <c r="J2678">
        <f>IF(AND(ludnosc[[#This Row],[czy kobiet wiecej]] = 1, I2677=0), 1, 0)</f>
        <v>0</v>
      </c>
      <c r="K2678">
        <f>IF(ludnosc[[#This Row],[wiek]]&lt;=18, 1, IF(ludnosc[[#This Row],[wiek]]&lt;67, 2, 3))</f>
        <v>2</v>
      </c>
      <c r="L2678">
        <f>SUM(ludnosc[[#This Row],[m_miasto]:[k_wies]])</f>
        <v>528587</v>
      </c>
    </row>
    <row r="2679" spans="1:12" x14ac:dyDescent="0.3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274067</v>
      </c>
      <c r="H2679">
        <f t="shared" si="83"/>
        <v>269080</v>
      </c>
      <c r="I2679">
        <f>IF(ludnosc[[#This Row],[liczba kobiet]]&gt;ludnosc[[#This Row],[liczba mezczyzn]], 1, 0)</f>
        <v>0</v>
      </c>
      <c r="J2679">
        <f>IF(AND(ludnosc[[#This Row],[czy kobiet wiecej]] = 1, I2678=0), 1, 0)</f>
        <v>0</v>
      </c>
      <c r="K2679">
        <f>IF(ludnosc[[#This Row],[wiek]]&lt;=18, 1, IF(ludnosc[[#This Row],[wiek]]&lt;67, 2, 3))</f>
        <v>2</v>
      </c>
      <c r="L2679">
        <f>SUM(ludnosc[[#This Row],[m_miasto]:[k_wies]])</f>
        <v>543147</v>
      </c>
    </row>
    <row r="2680" spans="1:12" x14ac:dyDescent="0.3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278289</v>
      </c>
      <c r="H2680">
        <f t="shared" si="83"/>
        <v>273053</v>
      </c>
      <c r="I2680">
        <f>IF(ludnosc[[#This Row],[liczba kobiet]]&gt;ludnosc[[#This Row],[liczba mezczyzn]], 1, 0)</f>
        <v>0</v>
      </c>
      <c r="J2680">
        <f>IF(AND(ludnosc[[#This Row],[czy kobiet wiecej]] = 1, I2679=0), 1, 0)</f>
        <v>0</v>
      </c>
      <c r="K2680">
        <f>IF(ludnosc[[#This Row],[wiek]]&lt;=18, 1, IF(ludnosc[[#This Row],[wiek]]&lt;67, 2, 3))</f>
        <v>2</v>
      </c>
      <c r="L2680">
        <f>SUM(ludnosc[[#This Row],[m_miasto]:[k_wies]])</f>
        <v>551342</v>
      </c>
    </row>
    <row r="2681" spans="1:12" x14ac:dyDescent="0.3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287791</v>
      </c>
      <c r="H2681">
        <f t="shared" si="83"/>
        <v>285467</v>
      </c>
      <c r="I2681">
        <f>IF(ludnosc[[#This Row],[liczba kobiet]]&gt;ludnosc[[#This Row],[liczba mezczyzn]], 1, 0)</f>
        <v>0</v>
      </c>
      <c r="J2681">
        <f>IF(AND(ludnosc[[#This Row],[czy kobiet wiecej]] = 1, I2680=0), 1, 0)</f>
        <v>0</v>
      </c>
      <c r="K2681">
        <f>IF(ludnosc[[#This Row],[wiek]]&lt;=18, 1, IF(ludnosc[[#This Row],[wiek]]&lt;67, 2, 3))</f>
        <v>2</v>
      </c>
      <c r="L2681">
        <f>SUM(ludnosc[[#This Row],[m_miasto]:[k_wies]])</f>
        <v>573258</v>
      </c>
    </row>
    <row r="2682" spans="1:12" x14ac:dyDescent="0.3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302733</v>
      </c>
      <c r="H2682">
        <f t="shared" si="83"/>
        <v>301209</v>
      </c>
      <c r="I2682">
        <f>IF(ludnosc[[#This Row],[liczba kobiet]]&gt;ludnosc[[#This Row],[liczba mezczyzn]], 1, 0)</f>
        <v>0</v>
      </c>
      <c r="J2682">
        <f>IF(AND(ludnosc[[#This Row],[czy kobiet wiecej]] = 1, I2681=0), 1, 0)</f>
        <v>0</v>
      </c>
      <c r="K2682">
        <f>IF(ludnosc[[#This Row],[wiek]]&lt;=18, 1, IF(ludnosc[[#This Row],[wiek]]&lt;67, 2, 3))</f>
        <v>2</v>
      </c>
      <c r="L2682">
        <f>SUM(ludnosc[[#This Row],[m_miasto]:[k_wies]])</f>
        <v>603942</v>
      </c>
    </row>
    <row r="2683" spans="1:12" x14ac:dyDescent="0.3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310539</v>
      </c>
      <c r="H2683">
        <f t="shared" si="83"/>
        <v>309624</v>
      </c>
      <c r="I2683">
        <f>IF(ludnosc[[#This Row],[liczba kobiet]]&gt;ludnosc[[#This Row],[liczba mezczyzn]], 1, 0)</f>
        <v>0</v>
      </c>
      <c r="J2683">
        <f>IF(AND(ludnosc[[#This Row],[czy kobiet wiecej]] = 1, I2682=0), 1, 0)</f>
        <v>0</v>
      </c>
      <c r="K2683">
        <f>IF(ludnosc[[#This Row],[wiek]]&lt;=18, 1, IF(ludnosc[[#This Row],[wiek]]&lt;67, 2, 3))</f>
        <v>2</v>
      </c>
      <c r="L2683">
        <f>SUM(ludnosc[[#This Row],[m_miasto]:[k_wies]])</f>
        <v>620163</v>
      </c>
    </row>
    <row r="2684" spans="1:12" x14ac:dyDescent="0.3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316737</v>
      </c>
      <c r="H2684">
        <f t="shared" si="83"/>
        <v>318987</v>
      </c>
      <c r="I2684">
        <f>IF(ludnosc[[#This Row],[liczba kobiet]]&gt;ludnosc[[#This Row],[liczba mezczyzn]], 1, 0)</f>
        <v>1</v>
      </c>
      <c r="J2684">
        <f>IF(AND(ludnosc[[#This Row],[czy kobiet wiecej]] = 1, I2683=0), 1, 0)</f>
        <v>1</v>
      </c>
      <c r="K2684">
        <f>IF(ludnosc[[#This Row],[wiek]]&lt;=18, 1, IF(ludnosc[[#This Row],[wiek]]&lt;67, 2, 3))</f>
        <v>2</v>
      </c>
      <c r="L2684">
        <f>SUM(ludnosc[[#This Row],[m_miasto]:[k_wies]])</f>
        <v>635724</v>
      </c>
    </row>
    <row r="2685" spans="1:12" x14ac:dyDescent="0.3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305626</v>
      </c>
      <c r="H2685">
        <f t="shared" si="83"/>
        <v>307325</v>
      </c>
      <c r="I2685">
        <f>IF(ludnosc[[#This Row],[liczba kobiet]]&gt;ludnosc[[#This Row],[liczba mezczyzn]], 1, 0)</f>
        <v>1</v>
      </c>
      <c r="J2685">
        <f>IF(AND(ludnosc[[#This Row],[czy kobiet wiecej]] = 1, I2684=0), 1, 0)</f>
        <v>0</v>
      </c>
      <c r="K2685">
        <f>IF(ludnosc[[#This Row],[wiek]]&lt;=18, 1, IF(ludnosc[[#This Row],[wiek]]&lt;67, 2, 3))</f>
        <v>2</v>
      </c>
      <c r="L2685">
        <f>SUM(ludnosc[[#This Row],[m_miasto]:[k_wies]])</f>
        <v>612951</v>
      </c>
    </row>
    <row r="2686" spans="1:12" x14ac:dyDescent="0.3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289596</v>
      </c>
      <c r="H2686">
        <f t="shared" si="83"/>
        <v>294352</v>
      </c>
      <c r="I2686">
        <f>IF(ludnosc[[#This Row],[liczba kobiet]]&gt;ludnosc[[#This Row],[liczba mezczyzn]], 1, 0)</f>
        <v>1</v>
      </c>
      <c r="J2686">
        <f>IF(AND(ludnosc[[#This Row],[czy kobiet wiecej]] = 1, I2685=0), 1, 0)</f>
        <v>0</v>
      </c>
      <c r="K2686">
        <f>IF(ludnosc[[#This Row],[wiek]]&lt;=18, 1, IF(ludnosc[[#This Row],[wiek]]&lt;67, 2, 3))</f>
        <v>2</v>
      </c>
      <c r="L2686">
        <f>SUM(ludnosc[[#This Row],[m_miasto]:[k_wies]])</f>
        <v>583948</v>
      </c>
    </row>
    <row r="2687" spans="1:12" x14ac:dyDescent="0.3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292419</v>
      </c>
      <c r="H2687">
        <f t="shared" si="83"/>
        <v>299070</v>
      </c>
      <c r="I2687">
        <f>IF(ludnosc[[#This Row],[liczba kobiet]]&gt;ludnosc[[#This Row],[liczba mezczyzn]], 1, 0)</f>
        <v>1</v>
      </c>
      <c r="J2687">
        <f>IF(AND(ludnosc[[#This Row],[czy kobiet wiecej]] = 1, I2686=0), 1, 0)</f>
        <v>0</v>
      </c>
      <c r="K2687">
        <f>IF(ludnosc[[#This Row],[wiek]]&lt;=18, 1, IF(ludnosc[[#This Row],[wiek]]&lt;67, 2, 3))</f>
        <v>2</v>
      </c>
      <c r="L2687">
        <f>SUM(ludnosc[[#This Row],[m_miasto]:[k_wies]])</f>
        <v>591489</v>
      </c>
    </row>
    <row r="2688" spans="1:12" x14ac:dyDescent="0.3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288992</v>
      </c>
      <c r="H2688">
        <f t="shared" si="83"/>
        <v>295084</v>
      </c>
      <c r="I2688">
        <f>IF(ludnosc[[#This Row],[liczba kobiet]]&gt;ludnosc[[#This Row],[liczba mezczyzn]], 1, 0)</f>
        <v>1</v>
      </c>
      <c r="J2688">
        <f>IF(AND(ludnosc[[#This Row],[czy kobiet wiecej]] = 1, I2687=0), 1, 0)</f>
        <v>0</v>
      </c>
      <c r="K2688">
        <f>IF(ludnosc[[#This Row],[wiek]]&lt;=18, 1, IF(ludnosc[[#This Row],[wiek]]&lt;67, 2, 3))</f>
        <v>2</v>
      </c>
      <c r="L2688">
        <f>SUM(ludnosc[[#This Row],[m_miasto]:[k_wies]])</f>
        <v>584076</v>
      </c>
    </row>
    <row r="2689" spans="1:12" x14ac:dyDescent="0.3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277751</v>
      </c>
      <c r="H2689">
        <f t="shared" si="83"/>
        <v>286335</v>
      </c>
      <c r="I2689">
        <f>IF(ludnosc[[#This Row],[liczba kobiet]]&gt;ludnosc[[#This Row],[liczba mezczyzn]], 1, 0)</f>
        <v>1</v>
      </c>
      <c r="J2689">
        <f>IF(AND(ludnosc[[#This Row],[czy kobiet wiecej]] = 1, I2688=0), 1, 0)</f>
        <v>0</v>
      </c>
      <c r="K2689">
        <f>IF(ludnosc[[#This Row],[wiek]]&lt;=18, 1, IF(ludnosc[[#This Row],[wiek]]&lt;67, 2, 3))</f>
        <v>2</v>
      </c>
      <c r="L2689">
        <f>SUM(ludnosc[[#This Row],[m_miasto]:[k_wies]])</f>
        <v>564086</v>
      </c>
    </row>
    <row r="2690" spans="1:12" x14ac:dyDescent="0.3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272932</v>
      </c>
      <c r="H2690">
        <f t="shared" si="83"/>
        <v>282765</v>
      </c>
      <c r="I2690">
        <f>IF(ludnosc[[#This Row],[liczba kobiet]]&gt;ludnosc[[#This Row],[liczba mezczyzn]], 1, 0)</f>
        <v>1</v>
      </c>
      <c r="J2690">
        <f>IF(AND(ludnosc[[#This Row],[czy kobiet wiecej]] = 1, I2689=0), 1, 0)</f>
        <v>0</v>
      </c>
      <c r="K2690">
        <f>IF(ludnosc[[#This Row],[wiek]]&lt;=18, 1, IF(ludnosc[[#This Row],[wiek]]&lt;67, 2, 3))</f>
        <v>2</v>
      </c>
      <c r="L2690">
        <f>SUM(ludnosc[[#This Row],[m_miasto]:[k_wies]])</f>
        <v>555697</v>
      </c>
    </row>
    <row r="2691" spans="1:12" x14ac:dyDescent="0.3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C2691+E2691</f>
        <v>270393</v>
      </c>
      <c r="H2691">
        <f t="shared" ref="H2691:H2754" si="85">D2691+F2691</f>
        <v>283051</v>
      </c>
      <c r="I2691">
        <f>IF(ludnosc[[#This Row],[liczba kobiet]]&gt;ludnosc[[#This Row],[liczba mezczyzn]], 1, 0)</f>
        <v>1</v>
      </c>
      <c r="J2691">
        <f>IF(AND(ludnosc[[#This Row],[czy kobiet wiecej]] = 1, I2690=0), 1, 0)</f>
        <v>0</v>
      </c>
      <c r="K2691">
        <f>IF(ludnosc[[#This Row],[wiek]]&lt;=18, 1, IF(ludnosc[[#This Row],[wiek]]&lt;67, 2, 3))</f>
        <v>2</v>
      </c>
      <c r="L2691">
        <f>SUM(ludnosc[[#This Row],[m_miasto]:[k_wies]])</f>
        <v>553444</v>
      </c>
    </row>
    <row r="2692" spans="1:12" x14ac:dyDescent="0.3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257968</v>
      </c>
      <c r="H2692">
        <f t="shared" si="85"/>
        <v>272237</v>
      </c>
      <c r="I2692">
        <f>IF(ludnosc[[#This Row],[liczba kobiet]]&gt;ludnosc[[#This Row],[liczba mezczyzn]], 1, 0)</f>
        <v>1</v>
      </c>
      <c r="J2692">
        <f>IF(AND(ludnosc[[#This Row],[czy kobiet wiecej]] = 1, I2691=0), 1, 0)</f>
        <v>0</v>
      </c>
      <c r="K2692">
        <f>IF(ludnosc[[#This Row],[wiek]]&lt;=18, 1, IF(ludnosc[[#This Row],[wiek]]&lt;67, 2, 3))</f>
        <v>2</v>
      </c>
      <c r="L2692">
        <f>SUM(ludnosc[[#This Row],[m_miasto]:[k_wies]])</f>
        <v>530205</v>
      </c>
    </row>
    <row r="2693" spans="1:12" x14ac:dyDescent="0.3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245967</v>
      </c>
      <c r="H2693">
        <f t="shared" si="85"/>
        <v>260769</v>
      </c>
      <c r="I2693">
        <f>IF(ludnosc[[#This Row],[liczba kobiet]]&gt;ludnosc[[#This Row],[liczba mezczyzn]], 1, 0)</f>
        <v>1</v>
      </c>
      <c r="J2693">
        <f>IF(AND(ludnosc[[#This Row],[czy kobiet wiecej]] = 1, I2692=0), 1, 0)</f>
        <v>0</v>
      </c>
      <c r="K2693">
        <f>IF(ludnosc[[#This Row],[wiek]]&lt;=18, 1, IF(ludnosc[[#This Row],[wiek]]&lt;67, 2, 3))</f>
        <v>2</v>
      </c>
      <c r="L2693">
        <f>SUM(ludnosc[[#This Row],[m_miasto]:[k_wies]])</f>
        <v>506736</v>
      </c>
    </row>
    <row r="2694" spans="1:12" x14ac:dyDescent="0.3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232449</v>
      </c>
      <c r="H2694">
        <f t="shared" si="85"/>
        <v>249892</v>
      </c>
      <c r="I2694">
        <f>IF(ludnosc[[#This Row],[liczba kobiet]]&gt;ludnosc[[#This Row],[liczba mezczyzn]], 1, 0)</f>
        <v>1</v>
      </c>
      <c r="J2694">
        <f>IF(AND(ludnosc[[#This Row],[czy kobiet wiecej]] = 1, I2693=0), 1, 0)</f>
        <v>0</v>
      </c>
      <c r="K2694">
        <f>IF(ludnosc[[#This Row],[wiek]]&lt;=18, 1, IF(ludnosc[[#This Row],[wiek]]&lt;67, 2, 3))</f>
        <v>2</v>
      </c>
      <c r="L2694">
        <f>SUM(ludnosc[[#This Row],[m_miasto]:[k_wies]])</f>
        <v>482341</v>
      </c>
    </row>
    <row r="2695" spans="1:12" x14ac:dyDescent="0.3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220598</v>
      </c>
      <c r="H2695">
        <f t="shared" si="85"/>
        <v>239185</v>
      </c>
      <c r="I2695">
        <f>IF(ludnosc[[#This Row],[liczba kobiet]]&gt;ludnosc[[#This Row],[liczba mezczyzn]], 1, 0)</f>
        <v>1</v>
      </c>
      <c r="J2695">
        <f>IF(AND(ludnosc[[#This Row],[czy kobiet wiecej]] = 1, I2694=0), 1, 0)</f>
        <v>0</v>
      </c>
      <c r="K2695">
        <f>IF(ludnosc[[#This Row],[wiek]]&lt;=18, 1, IF(ludnosc[[#This Row],[wiek]]&lt;67, 2, 3))</f>
        <v>3</v>
      </c>
      <c r="L2695">
        <f>SUM(ludnosc[[#This Row],[m_miasto]:[k_wies]])</f>
        <v>459783</v>
      </c>
    </row>
    <row r="2696" spans="1:12" x14ac:dyDescent="0.3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207571</v>
      </c>
      <c r="H2696">
        <f t="shared" si="85"/>
        <v>229237</v>
      </c>
      <c r="I2696">
        <f>IF(ludnosc[[#This Row],[liczba kobiet]]&gt;ludnosc[[#This Row],[liczba mezczyzn]], 1, 0)</f>
        <v>1</v>
      </c>
      <c r="J2696">
        <f>IF(AND(ludnosc[[#This Row],[czy kobiet wiecej]] = 1, I2695=0), 1, 0)</f>
        <v>0</v>
      </c>
      <c r="K2696">
        <f>IF(ludnosc[[#This Row],[wiek]]&lt;=18, 1, IF(ludnosc[[#This Row],[wiek]]&lt;67, 2, 3))</f>
        <v>3</v>
      </c>
      <c r="L2696">
        <f>SUM(ludnosc[[#This Row],[m_miasto]:[k_wies]])</f>
        <v>436808</v>
      </c>
    </row>
    <row r="2697" spans="1:12" x14ac:dyDescent="0.3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198149</v>
      </c>
      <c r="H2697">
        <f t="shared" si="85"/>
        <v>220074</v>
      </c>
      <c r="I2697">
        <f>IF(ludnosc[[#This Row],[liczba kobiet]]&gt;ludnosc[[#This Row],[liczba mezczyzn]], 1, 0)</f>
        <v>1</v>
      </c>
      <c r="J2697">
        <f>IF(AND(ludnosc[[#This Row],[czy kobiet wiecej]] = 1, I2696=0), 1, 0)</f>
        <v>0</v>
      </c>
      <c r="K2697">
        <f>IF(ludnosc[[#This Row],[wiek]]&lt;=18, 1, IF(ludnosc[[#This Row],[wiek]]&lt;67, 2, 3))</f>
        <v>3</v>
      </c>
      <c r="L2697">
        <f>SUM(ludnosc[[#This Row],[m_miasto]:[k_wies]])</f>
        <v>418223</v>
      </c>
    </row>
    <row r="2698" spans="1:12" x14ac:dyDescent="0.3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186175</v>
      </c>
      <c r="H2698">
        <f t="shared" si="85"/>
        <v>211159</v>
      </c>
      <c r="I2698">
        <f>IF(ludnosc[[#This Row],[liczba kobiet]]&gt;ludnosc[[#This Row],[liczba mezczyzn]], 1, 0)</f>
        <v>1</v>
      </c>
      <c r="J2698">
        <f>IF(AND(ludnosc[[#This Row],[czy kobiet wiecej]] = 1, I2697=0), 1, 0)</f>
        <v>0</v>
      </c>
      <c r="K2698">
        <f>IF(ludnosc[[#This Row],[wiek]]&lt;=18, 1, IF(ludnosc[[#This Row],[wiek]]&lt;67, 2, 3))</f>
        <v>3</v>
      </c>
      <c r="L2698">
        <f>SUM(ludnosc[[#This Row],[m_miasto]:[k_wies]])</f>
        <v>397334</v>
      </c>
    </row>
    <row r="2699" spans="1:12" x14ac:dyDescent="0.3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178844</v>
      </c>
      <c r="H2699">
        <f t="shared" si="85"/>
        <v>205551</v>
      </c>
      <c r="I2699">
        <f>IF(ludnosc[[#This Row],[liczba kobiet]]&gt;ludnosc[[#This Row],[liczba mezczyzn]], 1, 0)</f>
        <v>1</v>
      </c>
      <c r="J2699">
        <f>IF(AND(ludnosc[[#This Row],[czy kobiet wiecej]] = 1, I2698=0), 1, 0)</f>
        <v>0</v>
      </c>
      <c r="K2699">
        <f>IF(ludnosc[[#This Row],[wiek]]&lt;=18, 1, IF(ludnosc[[#This Row],[wiek]]&lt;67, 2, 3))</f>
        <v>3</v>
      </c>
      <c r="L2699">
        <f>SUM(ludnosc[[#This Row],[m_miasto]:[k_wies]])</f>
        <v>384395</v>
      </c>
    </row>
    <row r="2700" spans="1:12" x14ac:dyDescent="0.3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172416</v>
      </c>
      <c r="H2700">
        <f t="shared" si="85"/>
        <v>201720</v>
      </c>
      <c r="I2700">
        <f>IF(ludnosc[[#This Row],[liczba kobiet]]&gt;ludnosc[[#This Row],[liczba mezczyzn]], 1, 0)</f>
        <v>1</v>
      </c>
      <c r="J2700">
        <f>IF(AND(ludnosc[[#This Row],[czy kobiet wiecej]] = 1, I2699=0), 1, 0)</f>
        <v>0</v>
      </c>
      <c r="K2700">
        <f>IF(ludnosc[[#This Row],[wiek]]&lt;=18, 1, IF(ludnosc[[#This Row],[wiek]]&lt;67, 2, 3))</f>
        <v>3</v>
      </c>
      <c r="L2700">
        <f>SUM(ludnosc[[#This Row],[m_miasto]:[k_wies]])</f>
        <v>374136</v>
      </c>
    </row>
    <row r="2701" spans="1:12" x14ac:dyDescent="0.3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168169</v>
      </c>
      <c r="H2701">
        <f t="shared" si="85"/>
        <v>200717</v>
      </c>
      <c r="I2701">
        <f>IF(ludnosc[[#This Row],[liczba kobiet]]&gt;ludnosc[[#This Row],[liczba mezczyzn]], 1, 0)</f>
        <v>1</v>
      </c>
      <c r="J2701">
        <f>IF(AND(ludnosc[[#This Row],[czy kobiet wiecej]] = 1, I2700=0), 1, 0)</f>
        <v>0</v>
      </c>
      <c r="K2701">
        <f>IF(ludnosc[[#This Row],[wiek]]&lt;=18, 1, IF(ludnosc[[#This Row],[wiek]]&lt;67, 2, 3))</f>
        <v>3</v>
      </c>
      <c r="L2701">
        <f>SUM(ludnosc[[#This Row],[m_miasto]:[k_wies]])</f>
        <v>368886</v>
      </c>
    </row>
    <row r="2702" spans="1:12" x14ac:dyDescent="0.3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164596</v>
      </c>
      <c r="H2702">
        <f t="shared" si="85"/>
        <v>200460</v>
      </c>
      <c r="I2702">
        <f>IF(ludnosc[[#This Row],[liczba kobiet]]&gt;ludnosc[[#This Row],[liczba mezczyzn]], 1, 0)</f>
        <v>1</v>
      </c>
      <c r="J2702">
        <f>IF(AND(ludnosc[[#This Row],[czy kobiet wiecej]] = 1, I2701=0), 1, 0)</f>
        <v>0</v>
      </c>
      <c r="K2702">
        <f>IF(ludnosc[[#This Row],[wiek]]&lt;=18, 1, IF(ludnosc[[#This Row],[wiek]]&lt;67, 2, 3))</f>
        <v>3</v>
      </c>
      <c r="L2702">
        <f>SUM(ludnosc[[#This Row],[m_miasto]:[k_wies]])</f>
        <v>365056</v>
      </c>
    </row>
    <row r="2703" spans="1:12" x14ac:dyDescent="0.3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162000</v>
      </c>
      <c r="H2703">
        <f t="shared" si="85"/>
        <v>201989</v>
      </c>
      <c r="I2703">
        <f>IF(ludnosc[[#This Row],[liczba kobiet]]&gt;ludnosc[[#This Row],[liczba mezczyzn]], 1, 0)</f>
        <v>1</v>
      </c>
      <c r="J2703">
        <f>IF(AND(ludnosc[[#This Row],[czy kobiet wiecej]] = 1, I2702=0), 1, 0)</f>
        <v>0</v>
      </c>
      <c r="K2703">
        <f>IF(ludnosc[[#This Row],[wiek]]&lt;=18, 1, IF(ludnosc[[#This Row],[wiek]]&lt;67, 2, 3))</f>
        <v>3</v>
      </c>
      <c r="L2703">
        <f>SUM(ludnosc[[#This Row],[m_miasto]:[k_wies]])</f>
        <v>363989</v>
      </c>
    </row>
    <row r="2704" spans="1:12" x14ac:dyDescent="0.3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158037</v>
      </c>
      <c r="H2704">
        <f t="shared" si="85"/>
        <v>203367</v>
      </c>
      <c r="I2704">
        <f>IF(ludnosc[[#This Row],[liczba kobiet]]&gt;ludnosc[[#This Row],[liczba mezczyzn]], 1, 0)</f>
        <v>1</v>
      </c>
      <c r="J2704">
        <f>IF(AND(ludnosc[[#This Row],[czy kobiet wiecej]] = 1, I2703=0), 1, 0)</f>
        <v>0</v>
      </c>
      <c r="K2704">
        <f>IF(ludnosc[[#This Row],[wiek]]&lt;=18, 1, IF(ludnosc[[#This Row],[wiek]]&lt;67, 2, 3))</f>
        <v>3</v>
      </c>
      <c r="L2704">
        <f>SUM(ludnosc[[#This Row],[m_miasto]:[k_wies]])</f>
        <v>361404</v>
      </c>
    </row>
    <row r="2705" spans="1:12" x14ac:dyDescent="0.3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152133</v>
      </c>
      <c r="H2705">
        <f t="shared" si="85"/>
        <v>201085</v>
      </c>
      <c r="I2705">
        <f>IF(ludnosc[[#This Row],[liczba kobiet]]&gt;ludnosc[[#This Row],[liczba mezczyzn]], 1, 0)</f>
        <v>1</v>
      </c>
      <c r="J2705">
        <f>IF(AND(ludnosc[[#This Row],[czy kobiet wiecej]] = 1, I2704=0), 1, 0)</f>
        <v>0</v>
      </c>
      <c r="K2705">
        <f>IF(ludnosc[[#This Row],[wiek]]&lt;=18, 1, IF(ludnosc[[#This Row],[wiek]]&lt;67, 2, 3))</f>
        <v>3</v>
      </c>
      <c r="L2705">
        <f>SUM(ludnosc[[#This Row],[m_miasto]:[k_wies]])</f>
        <v>353218</v>
      </c>
    </row>
    <row r="2706" spans="1:12" x14ac:dyDescent="0.3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149186</v>
      </c>
      <c r="H2706">
        <f t="shared" si="85"/>
        <v>204422</v>
      </c>
      <c r="I2706">
        <f>IF(ludnosc[[#This Row],[liczba kobiet]]&gt;ludnosc[[#This Row],[liczba mezczyzn]], 1, 0)</f>
        <v>1</v>
      </c>
      <c r="J2706">
        <f>IF(AND(ludnosc[[#This Row],[czy kobiet wiecej]] = 1, I2705=0), 1, 0)</f>
        <v>0</v>
      </c>
      <c r="K2706">
        <f>IF(ludnosc[[#This Row],[wiek]]&lt;=18, 1, IF(ludnosc[[#This Row],[wiek]]&lt;67, 2, 3))</f>
        <v>3</v>
      </c>
      <c r="L2706">
        <f>SUM(ludnosc[[#This Row],[m_miasto]:[k_wies]])</f>
        <v>353608</v>
      </c>
    </row>
    <row r="2707" spans="1:12" x14ac:dyDescent="0.3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147952</v>
      </c>
      <c r="H2707">
        <f t="shared" si="85"/>
        <v>211119</v>
      </c>
      <c r="I2707">
        <f>IF(ludnosc[[#This Row],[liczba kobiet]]&gt;ludnosc[[#This Row],[liczba mezczyzn]], 1, 0)</f>
        <v>1</v>
      </c>
      <c r="J2707">
        <f>IF(AND(ludnosc[[#This Row],[czy kobiet wiecej]] = 1, I2706=0), 1, 0)</f>
        <v>0</v>
      </c>
      <c r="K2707">
        <f>IF(ludnosc[[#This Row],[wiek]]&lt;=18, 1, IF(ludnosc[[#This Row],[wiek]]&lt;67, 2, 3))</f>
        <v>3</v>
      </c>
      <c r="L2707">
        <f>SUM(ludnosc[[#This Row],[m_miasto]:[k_wies]])</f>
        <v>359071</v>
      </c>
    </row>
    <row r="2708" spans="1:12" x14ac:dyDescent="0.3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147395</v>
      </c>
      <c r="H2708">
        <f t="shared" si="85"/>
        <v>217968</v>
      </c>
      <c r="I2708">
        <f>IF(ludnosc[[#This Row],[liczba kobiet]]&gt;ludnosc[[#This Row],[liczba mezczyzn]], 1, 0)</f>
        <v>1</v>
      </c>
      <c r="J2708">
        <f>IF(AND(ludnosc[[#This Row],[czy kobiet wiecej]] = 1, I2707=0), 1, 0)</f>
        <v>0</v>
      </c>
      <c r="K2708">
        <f>IF(ludnosc[[#This Row],[wiek]]&lt;=18, 1, IF(ludnosc[[#This Row],[wiek]]&lt;67, 2, 3))</f>
        <v>3</v>
      </c>
      <c r="L2708">
        <f>SUM(ludnosc[[#This Row],[m_miasto]:[k_wies]])</f>
        <v>365363</v>
      </c>
    </row>
    <row r="2709" spans="1:12" x14ac:dyDescent="0.3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141261</v>
      </c>
      <c r="H2709">
        <f t="shared" si="85"/>
        <v>217548</v>
      </c>
      <c r="I2709">
        <f>IF(ludnosc[[#This Row],[liczba kobiet]]&gt;ludnosc[[#This Row],[liczba mezczyzn]], 1, 0)</f>
        <v>1</v>
      </c>
      <c r="J2709">
        <f>IF(AND(ludnosc[[#This Row],[czy kobiet wiecej]] = 1, I2708=0), 1, 0)</f>
        <v>0</v>
      </c>
      <c r="K2709">
        <f>IF(ludnosc[[#This Row],[wiek]]&lt;=18, 1, IF(ludnosc[[#This Row],[wiek]]&lt;67, 2, 3))</f>
        <v>3</v>
      </c>
      <c r="L2709">
        <f>SUM(ludnosc[[#This Row],[m_miasto]:[k_wies]])</f>
        <v>358809</v>
      </c>
    </row>
    <row r="2710" spans="1:12" x14ac:dyDescent="0.3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131680</v>
      </c>
      <c r="H2710">
        <f t="shared" si="85"/>
        <v>212323</v>
      </c>
      <c r="I2710">
        <f>IF(ludnosc[[#This Row],[liczba kobiet]]&gt;ludnosc[[#This Row],[liczba mezczyzn]], 1, 0)</f>
        <v>1</v>
      </c>
      <c r="J2710">
        <f>IF(AND(ludnosc[[#This Row],[czy kobiet wiecej]] = 1, I2709=0), 1, 0)</f>
        <v>0</v>
      </c>
      <c r="K2710">
        <f>IF(ludnosc[[#This Row],[wiek]]&lt;=18, 1, IF(ludnosc[[#This Row],[wiek]]&lt;67, 2, 3))</f>
        <v>3</v>
      </c>
      <c r="L2710">
        <f>SUM(ludnosc[[#This Row],[m_miasto]:[k_wies]])</f>
        <v>344003</v>
      </c>
    </row>
    <row r="2711" spans="1:12" x14ac:dyDescent="0.3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118956</v>
      </c>
      <c r="H2711">
        <f t="shared" si="85"/>
        <v>199970</v>
      </c>
      <c r="I2711">
        <f>IF(ludnosc[[#This Row],[liczba kobiet]]&gt;ludnosc[[#This Row],[liczba mezczyzn]], 1, 0)</f>
        <v>1</v>
      </c>
      <c r="J2711">
        <f>IF(AND(ludnosc[[#This Row],[czy kobiet wiecej]] = 1, I2710=0), 1, 0)</f>
        <v>0</v>
      </c>
      <c r="K2711">
        <f>IF(ludnosc[[#This Row],[wiek]]&lt;=18, 1, IF(ludnosc[[#This Row],[wiek]]&lt;67, 2, 3))</f>
        <v>3</v>
      </c>
      <c r="L2711">
        <f>SUM(ludnosc[[#This Row],[m_miasto]:[k_wies]])</f>
        <v>318926</v>
      </c>
    </row>
    <row r="2712" spans="1:12" x14ac:dyDescent="0.3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108417</v>
      </c>
      <c r="H2712">
        <f t="shared" si="85"/>
        <v>190855</v>
      </c>
      <c r="I2712">
        <f>IF(ludnosc[[#This Row],[liczba kobiet]]&gt;ludnosc[[#This Row],[liczba mezczyzn]], 1, 0)</f>
        <v>1</v>
      </c>
      <c r="J2712">
        <f>IF(AND(ludnosc[[#This Row],[czy kobiet wiecej]] = 1, I2711=0), 1, 0)</f>
        <v>0</v>
      </c>
      <c r="K2712">
        <f>IF(ludnosc[[#This Row],[wiek]]&lt;=18, 1, IF(ludnosc[[#This Row],[wiek]]&lt;67, 2, 3))</f>
        <v>3</v>
      </c>
      <c r="L2712">
        <f>SUM(ludnosc[[#This Row],[m_miasto]:[k_wies]])</f>
        <v>299272</v>
      </c>
    </row>
    <row r="2713" spans="1:12" x14ac:dyDescent="0.3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92847</v>
      </c>
      <c r="H2713">
        <f t="shared" si="85"/>
        <v>172521</v>
      </c>
      <c r="I2713">
        <f>IF(ludnosc[[#This Row],[liczba kobiet]]&gt;ludnosc[[#This Row],[liczba mezczyzn]], 1, 0)</f>
        <v>1</v>
      </c>
      <c r="J2713">
        <f>IF(AND(ludnosc[[#This Row],[czy kobiet wiecej]] = 1, I2712=0), 1, 0)</f>
        <v>0</v>
      </c>
      <c r="K2713">
        <f>IF(ludnosc[[#This Row],[wiek]]&lt;=18, 1, IF(ludnosc[[#This Row],[wiek]]&lt;67, 2, 3))</f>
        <v>3</v>
      </c>
      <c r="L2713">
        <f>SUM(ludnosc[[#This Row],[m_miasto]:[k_wies]])</f>
        <v>265368</v>
      </c>
    </row>
    <row r="2714" spans="1:12" x14ac:dyDescent="0.3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81051</v>
      </c>
      <c r="H2714">
        <f t="shared" si="85"/>
        <v>158836</v>
      </c>
      <c r="I2714">
        <f>IF(ludnosc[[#This Row],[liczba kobiet]]&gt;ludnosc[[#This Row],[liczba mezczyzn]], 1, 0)</f>
        <v>1</v>
      </c>
      <c r="J2714">
        <f>IF(AND(ludnosc[[#This Row],[czy kobiet wiecej]] = 1, I2713=0), 1, 0)</f>
        <v>0</v>
      </c>
      <c r="K2714">
        <f>IF(ludnosc[[#This Row],[wiek]]&lt;=18, 1, IF(ludnosc[[#This Row],[wiek]]&lt;67, 2, 3))</f>
        <v>3</v>
      </c>
      <c r="L2714">
        <f>SUM(ludnosc[[#This Row],[m_miasto]:[k_wies]])</f>
        <v>239887</v>
      </c>
    </row>
    <row r="2715" spans="1:12" x14ac:dyDescent="0.3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69391</v>
      </c>
      <c r="H2715">
        <f t="shared" si="85"/>
        <v>143451</v>
      </c>
      <c r="I2715">
        <f>IF(ludnosc[[#This Row],[liczba kobiet]]&gt;ludnosc[[#This Row],[liczba mezczyzn]], 1, 0)</f>
        <v>1</v>
      </c>
      <c r="J2715">
        <f>IF(AND(ludnosc[[#This Row],[czy kobiet wiecej]] = 1, I2714=0), 1, 0)</f>
        <v>0</v>
      </c>
      <c r="K2715">
        <f>IF(ludnosc[[#This Row],[wiek]]&lt;=18, 1, IF(ludnosc[[#This Row],[wiek]]&lt;67, 2, 3))</f>
        <v>3</v>
      </c>
      <c r="L2715">
        <f>SUM(ludnosc[[#This Row],[m_miasto]:[k_wies]])</f>
        <v>212842</v>
      </c>
    </row>
    <row r="2716" spans="1:12" x14ac:dyDescent="0.3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58464</v>
      </c>
      <c r="H2716">
        <f t="shared" si="85"/>
        <v>128654</v>
      </c>
      <c r="I2716">
        <f>IF(ludnosc[[#This Row],[liczba kobiet]]&gt;ludnosc[[#This Row],[liczba mezczyzn]], 1, 0)</f>
        <v>1</v>
      </c>
      <c r="J2716">
        <f>IF(AND(ludnosc[[#This Row],[czy kobiet wiecej]] = 1, I2715=0), 1, 0)</f>
        <v>0</v>
      </c>
      <c r="K2716">
        <f>IF(ludnosc[[#This Row],[wiek]]&lt;=18, 1, IF(ludnosc[[#This Row],[wiek]]&lt;67, 2, 3))</f>
        <v>3</v>
      </c>
      <c r="L2716">
        <f>SUM(ludnosc[[#This Row],[m_miasto]:[k_wies]])</f>
        <v>187118</v>
      </c>
    </row>
    <row r="2717" spans="1:12" x14ac:dyDescent="0.3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47695</v>
      </c>
      <c r="H2717">
        <f t="shared" si="85"/>
        <v>109993</v>
      </c>
      <c r="I2717">
        <f>IF(ludnosc[[#This Row],[liczba kobiet]]&gt;ludnosc[[#This Row],[liczba mezczyzn]], 1, 0)</f>
        <v>1</v>
      </c>
      <c r="J2717">
        <f>IF(AND(ludnosc[[#This Row],[czy kobiet wiecej]] = 1, I2716=0), 1, 0)</f>
        <v>0</v>
      </c>
      <c r="K2717">
        <f>IF(ludnosc[[#This Row],[wiek]]&lt;=18, 1, IF(ludnosc[[#This Row],[wiek]]&lt;67, 2, 3))</f>
        <v>3</v>
      </c>
      <c r="L2717">
        <f>SUM(ludnosc[[#This Row],[m_miasto]:[k_wies]])</f>
        <v>157688</v>
      </c>
    </row>
    <row r="2718" spans="1:12" x14ac:dyDescent="0.3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38159</v>
      </c>
      <c r="H2718">
        <f t="shared" si="85"/>
        <v>93858</v>
      </c>
      <c r="I2718">
        <f>IF(ludnosc[[#This Row],[liczba kobiet]]&gt;ludnosc[[#This Row],[liczba mezczyzn]], 1, 0)</f>
        <v>1</v>
      </c>
      <c r="J2718">
        <f>IF(AND(ludnosc[[#This Row],[czy kobiet wiecej]] = 1, I2717=0), 1, 0)</f>
        <v>0</v>
      </c>
      <c r="K2718">
        <f>IF(ludnosc[[#This Row],[wiek]]&lt;=18, 1, IF(ludnosc[[#This Row],[wiek]]&lt;67, 2, 3))</f>
        <v>3</v>
      </c>
      <c r="L2718">
        <f>SUM(ludnosc[[#This Row],[m_miasto]:[k_wies]])</f>
        <v>132017</v>
      </c>
    </row>
    <row r="2719" spans="1:12" x14ac:dyDescent="0.3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30705</v>
      </c>
      <c r="H2719">
        <f t="shared" si="85"/>
        <v>79645</v>
      </c>
      <c r="I2719">
        <f>IF(ludnosc[[#This Row],[liczba kobiet]]&gt;ludnosc[[#This Row],[liczba mezczyzn]], 1, 0)</f>
        <v>1</v>
      </c>
      <c r="J2719">
        <f>IF(AND(ludnosc[[#This Row],[czy kobiet wiecej]] = 1, I2718=0), 1, 0)</f>
        <v>0</v>
      </c>
      <c r="K2719">
        <f>IF(ludnosc[[#This Row],[wiek]]&lt;=18, 1, IF(ludnosc[[#This Row],[wiek]]&lt;67, 2, 3))</f>
        <v>3</v>
      </c>
      <c r="L2719">
        <f>SUM(ludnosc[[#This Row],[m_miasto]:[k_wies]])</f>
        <v>110350</v>
      </c>
    </row>
    <row r="2720" spans="1:12" x14ac:dyDescent="0.3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23222</v>
      </c>
      <c r="H2720">
        <f t="shared" si="85"/>
        <v>64375</v>
      </c>
      <c r="I2720">
        <f>IF(ludnosc[[#This Row],[liczba kobiet]]&gt;ludnosc[[#This Row],[liczba mezczyzn]], 1, 0)</f>
        <v>1</v>
      </c>
      <c r="J2720">
        <f>IF(AND(ludnosc[[#This Row],[czy kobiet wiecej]] = 1, I2719=0), 1, 0)</f>
        <v>0</v>
      </c>
      <c r="K2720">
        <f>IF(ludnosc[[#This Row],[wiek]]&lt;=18, 1, IF(ludnosc[[#This Row],[wiek]]&lt;67, 2, 3))</f>
        <v>3</v>
      </c>
      <c r="L2720">
        <f>SUM(ludnosc[[#This Row],[m_miasto]:[k_wies]])</f>
        <v>87597</v>
      </c>
    </row>
    <row r="2721" spans="1:12" x14ac:dyDescent="0.3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16777</v>
      </c>
      <c r="H2721">
        <f t="shared" si="85"/>
        <v>49940</v>
      </c>
      <c r="I2721">
        <f>IF(ludnosc[[#This Row],[liczba kobiet]]&gt;ludnosc[[#This Row],[liczba mezczyzn]], 1, 0)</f>
        <v>1</v>
      </c>
      <c r="J2721">
        <f>IF(AND(ludnosc[[#This Row],[czy kobiet wiecej]] = 1, I2720=0), 1, 0)</f>
        <v>0</v>
      </c>
      <c r="K2721">
        <f>IF(ludnosc[[#This Row],[wiek]]&lt;=18, 1, IF(ludnosc[[#This Row],[wiek]]&lt;67, 2, 3))</f>
        <v>3</v>
      </c>
      <c r="L2721">
        <f>SUM(ludnosc[[#This Row],[m_miasto]:[k_wies]])</f>
        <v>66717</v>
      </c>
    </row>
    <row r="2722" spans="1:12" x14ac:dyDescent="0.3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9437</v>
      </c>
      <c r="H2722">
        <f t="shared" si="85"/>
        <v>30208</v>
      </c>
      <c r="I2722">
        <f>IF(ludnosc[[#This Row],[liczba kobiet]]&gt;ludnosc[[#This Row],[liczba mezczyzn]], 1, 0)</f>
        <v>1</v>
      </c>
      <c r="J2722">
        <f>IF(AND(ludnosc[[#This Row],[czy kobiet wiecej]] = 1, I2721=0), 1, 0)</f>
        <v>0</v>
      </c>
      <c r="K2722">
        <f>IF(ludnosc[[#This Row],[wiek]]&lt;=18, 1, IF(ludnosc[[#This Row],[wiek]]&lt;67, 2, 3))</f>
        <v>3</v>
      </c>
      <c r="L2722">
        <f>SUM(ludnosc[[#This Row],[m_miasto]:[k_wies]])</f>
        <v>39645</v>
      </c>
    </row>
    <row r="2723" spans="1:12" x14ac:dyDescent="0.3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7128</v>
      </c>
      <c r="H2723">
        <f t="shared" si="85"/>
        <v>24587</v>
      </c>
      <c r="I2723">
        <f>IF(ludnosc[[#This Row],[liczba kobiet]]&gt;ludnosc[[#This Row],[liczba mezczyzn]], 1, 0)</f>
        <v>1</v>
      </c>
      <c r="J2723">
        <f>IF(AND(ludnosc[[#This Row],[czy kobiet wiecej]] = 1, I2722=0), 1, 0)</f>
        <v>0</v>
      </c>
      <c r="K2723">
        <f>IF(ludnosc[[#This Row],[wiek]]&lt;=18, 1, IF(ludnosc[[#This Row],[wiek]]&lt;67, 2, 3))</f>
        <v>3</v>
      </c>
      <c r="L2723">
        <f>SUM(ludnosc[[#This Row],[m_miasto]:[k_wies]])</f>
        <v>31715</v>
      </c>
    </row>
    <row r="2724" spans="1:12" x14ac:dyDescent="0.3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5192</v>
      </c>
      <c r="H2724">
        <f t="shared" si="85"/>
        <v>19087</v>
      </c>
      <c r="I2724">
        <f>IF(ludnosc[[#This Row],[liczba kobiet]]&gt;ludnosc[[#This Row],[liczba mezczyzn]], 1, 0)</f>
        <v>1</v>
      </c>
      <c r="J2724">
        <f>IF(AND(ludnosc[[#This Row],[czy kobiet wiecej]] = 1, I2723=0), 1, 0)</f>
        <v>0</v>
      </c>
      <c r="K2724">
        <f>IF(ludnosc[[#This Row],[wiek]]&lt;=18, 1, IF(ludnosc[[#This Row],[wiek]]&lt;67, 2, 3))</f>
        <v>3</v>
      </c>
      <c r="L2724">
        <f>SUM(ludnosc[[#This Row],[m_miasto]:[k_wies]])</f>
        <v>24279</v>
      </c>
    </row>
    <row r="2725" spans="1:12" x14ac:dyDescent="0.3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3686</v>
      </c>
      <c r="H2725">
        <f t="shared" si="85"/>
        <v>14687</v>
      </c>
      <c r="I2725">
        <f>IF(ludnosc[[#This Row],[liczba kobiet]]&gt;ludnosc[[#This Row],[liczba mezczyzn]], 1, 0)</f>
        <v>1</v>
      </c>
      <c r="J2725">
        <f>IF(AND(ludnosc[[#This Row],[czy kobiet wiecej]] = 1, I2724=0), 1, 0)</f>
        <v>0</v>
      </c>
      <c r="K2725">
        <f>IF(ludnosc[[#This Row],[wiek]]&lt;=18, 1, IF(ludnosc[[#This Row],[wiek]]&lt;67, 2, 3))</f>
        <v>3</v>
      </c>
      <c r="L2725">
        <f>SUM(ludnosc[[#This Row],[m_miasto]:[k_wies]])</f>
        <v>18373</v>
      </c>
    </row>
    <row r="2726" spans="1:12" x14ac:dyDescent="0.3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2774</v>
      </c>
      <c r="H2726">
        <f t="shared" si="85"/>
        <v>11954</v>
      </c>
      <c r="I2726">
        <f>IF(ludnosc[[#This Row],[liczba kobiet]]&gt;ludnosc[[#This Row],[liczba mezczyzn]], 1, 0)</f>
        <v>1</v>
      </c>
      <c r="J2726">
        <f>IF(AND(ludnosc[[#This Row],[czy kobiet wiecej]] = 1, I2725=0), 1, 0)</f>
        <v>0</v>
      </c>
      <c r="K2726">
        <f>IF(ludnosc[[#This Row],[wiek]]&lt;=18, 1, IF(ludnosc[[#This Row],[wiek]]&lt;67, 2, 3))</f>
        <v>3</v>
      </c>
      <c r="L2726">
        <f>SUM(ludnosc[[#This Row],[m_miasto]:[k_wies]])</f>
        <v>14728</v>
      </c>
    </row>
    <row r="2727" spans="1:12" x14ac:dyDescent="0.3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1974</v>
      </c>
      <c r="H2727">
        <f t="shared" si="85"/>
        <v>9282</v>
      </c>
      <c r="I2727">
        <f>IF(ludnosc[[#This Row],[liczba kobiet]]&gt;ludnosc[[#This Row],[liczba mezczyzn]], 1, 0)</f>
        <v>1</v>
      </c>
      <c r="J2727">
        <f>IF(AND(ludnosc[[#This Row],[czy kobiet wiecej]] = 1, I2726=0), 1, 0)</f>
        <v>0</v>
      </c>
      <c r="K2727">
        <f>IF(ludnosc[[#This Row],[wiek]]&lt;=18, 1, IF(ludnosc[[#This Row],[wiek]]&lt;67, 2, 3))</f>
        <v>3</v>
      </c>
      <c r="L2727">
        <f>SUM(ludnosc[[#This Row],[m_miasto]:[k_wies]])</f>
        <v>11256</v>
      </c>
    </row>
    <row r="2728" spans="1:12" x14ac:dyDescent="0.3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3629</v>
      </c>
      <c r="H2728">
        <f t="shared" si="85"/>
        <v>21574</v>
      </c>
      <c r="I2728">
        <f>IF(ludnosc[[#This Row],[liczba kobiet]]&gt;ludnosc[[#This Row],[liczba mezczyzn]], 1, 0)</f>
        <v>1</v>
      </c>
      <c r="J2728">
        <f>IF(AND(ludnosc[[#This Row],[czy kobiet wiecej]] = 1, I2727=0), 1, 0)</f>
        <v>0</v>
      </c>
      <c r="K2728">
        <f>IF(ludnosc[[#This Row],[wiek]]&lt;=18, 1, IF(ludnosc[[#This Row],[wiek]]&lt;67, 2, 3))</f>
        <v>3</v>
      </c>
      <c r="L2728">
        <f>SUM(ludnosc[[#This Row],[m_miasto]:[k_wies]])</f>
        <v>25203</v>
      </c>
    </row>
    <row r="2729" spans="1:12" x14ac:dyDescent="0.3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141609</v>
      </c>
      <c r="H2729">
        <f t="shared" si="85"/>
        <v>133470</v>
      </c>
      <c r="I2729">
        <f>IF(ludnosc[[#This Row],[liczba kobiet]]&gt;ludnosc[[#This Row],[liczba mezczyzn]], 1, 0)</f>
        <v>0</v>
      </c>
      <c r="J2729">
        <f>IF(AND(ludnosc[[#This Row],[czy kobiet wiecej]] = 1, I2728=0), 1, 0)</f>
        <v>0</v>
      </c>
      <c r="K2729">
        <f>IF(ludnosc[[#This Row],[wiek]]&lt;=18, 1, IF(ludnosc[[#This Row],[wiek]]&lt;67, 2, 3))</f>
        <v>1</v>
      </c>
      <c r="L2729">
        <f>SUM(ludnosc[[#This Row],[m_miasto]:[k_wies]])</f>
        <v>275079</v>
      </c>
    </row>
    <row r="2730" spans="1:12" x14ac:dyDescent="0.3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142484</v>
      </c>
      <c r="H2730">
        <f t="shared" si="85"/>
        <v>134336</v>
      </c>
      <c r="I2730">
        <f>IF(ludnosc[[#This Row],[liczba kobiet]]&gt;ludnosc[[#This Row],[liczba mezczyzn]], 1, 0)</f>
        <v>0</v>
      </c>
      <c r="J2730">
        <f>IF(AND(ludnosc[[#This Row],[czy kobiet wiecej]] = 1, I2729=0), 1, 0)</f>
        <v>0</v>
      </c>
      <c r="K2730">
        <f>IF(ludnosc[[#This Row],[wiek]]&lt;=18, 1, IF(ludnosc[[#This Row],[wiek]]&lt;67, 2, 3))</f>
        <v>1</v>
      </c>
      <c r="L2730">
        <f>SUM(ludnosc[[#This Row],[m_miasto]:[k_wies]])</f>
        <v>276820</v>
      </c>
    </row>
    <row r="2731" spans="1:12" x14ac:dyDescent="0.3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143105</v>
      </c>
      <c r="H2731">
        <f t="shared" si="85"/>
        <v>134944</v>
      </c>
      <c r="I2731">
        <f>IF(ludnosc[[#This Row],[liczba kobiet]]&gt;ludnosc[[#This Row],[liczba mezczyzn]], 1, 0)</f>
        <v>0</v>
      </c>
      <c r="J2731">
        <f>IF(AND(ludnosc[[#This Row],[czy kobiet wiecej]] = 1, I2730=0), 1, 0)</f>
        <v>0</v>
      </c>
      <c r="K2731">
        <f>IF(ludnosc[[#This Row],[wiek]]&lt;=18, 1, IF(ludnosc[[#This Row],[wiek]]&lt;67, 2, 3))</f>
        <v>1</v>
      </c>
      <c r="L2731">
        <f>SUM(ludnosc[[#This Row],[m_miasto]:[k_wies]])</f>
        <v>278049</v>
      </c>
    </row>
    <row r="2732" spans="1:12" x14ac:dyDescent="0.3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143577</v>
      </c>
      <c r="H2732">
        <f t="shared" si="85"/>
        <v>135396</v>
      </c>
      <c r="I2732">
        <f>IF(ludnosc[[#This Row],[liczba kobiet]]&gt;ludnosc[[#This Row],[liczba mezczyzn]], 1, 0)</f>
        <v>0</v>
      </c>
      <c r="J2732">
        <f>IF(AND(ludnosc[[#This Row],[czy kobiet wiecej]] = 1, I2731=0), 1, 0)</f>
        <v>0</v>
      </c>
      <c r="K2732">
        <f>IF(ludnosc[[#This Row],[wiek]]&lt;=18, 1, IF(ludnosc[[#This Row],[wiek]]&lt;67, 2, 3))</f>
        <v>1</v>
      </c>
      <c r="L2732">
        <f>SUM(ludnosc[[#This Row],[m_miasto]:[k_wies]])</f>
        <v>278973</v>
      </c>
    </row>
    <row r="2733" spans="1:12" x14ac:dyDescent="0.3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144010</v>
      </c>
      <c r="H2733">
        <f t="shared" si="85"/>
        <v>135803</v>
      </c>
      <c r="I2733">
        <f>IF(ludnosc[[#This Row],[liczba kobiet]]&gt;ludnosc[[#This Row],[liczba mezczyzn]], 1, 0)</f>
        <v>0</v>
      </c>
      <c r="J2733">
        <f>IF(AND(ludnosc[[#This Row],[czy kobiet wiecej]] = 1, I2732=0), 1, 0)</f>
        <v>0</v>
      </c>
      <c r="K2733">
        <f>IF(ludnosc[[#This Row],[wiek]]&lt;=18, 1, IF(ludnosc[[#This Row],[wiek]]&lt;67, 2, 3))</f>
        <v>1</v>
      </c>
      <c r="L2733">
        <f>SUM(ludnosc[[#This Row],[m_miasto]:[k_wies]])</f>
        <v>279813</v>
      </c>
    </row>
    <row r="2734" spans="1:12" x14ac:dyDescent="0.3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144476</v>
      </c>
      <c r="H2734">
        <f t="shared" si="85"/>
        <v>136241</v>
      </c>
      <c r="I2734">
        <f>IF(ludnosc[[#This Row],[liczba kobiet]]&gt;ludnosc[[#This Row],[liczba mezczyzn]], 1, 0)</f>
        <v>0</v>
      </c>
      <c r="J2734">
        <f>IF(AND(ludnosc[[#This Row],[czy kobiet wiecej]] = 1, I2733=0), 1, 0)</f>
        <v>0</v>
      </c>
      <c r="K2734">
        <f>IF(ludnosc[[#This Row],[wiek]]&lt;=18, 1, IF(ludnosc[[#This Row],[wiek]]&lt;67, 2, 3))</f>
        <v>1</v>
      </c>
      <c r="L2734">
        <f>SUM(ludnosc[[#This Row],[m_miasto]:[k_wies]])</f>
        <v>280717</v>
      </c>
    </row>
    <row r="2735" spans="1:12" x14ac:dyDescent="0.3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145037</v>
      </c>
      <c r="H2735">
        <f t="shared" si="85"/>
        <v>136758</v>
      </c>
      <c r="I2735">
        <f>IF(ludnosc[[#This Row],[liczba kobiet]]&gt;ludnosc[[#This Row],[liczba mezczyzn]], 1, 0)</f>
        <v>0</v>
      </c>
      <c r="J2735">
        <f>IF(AND(ludnosc[[#This Row],[czy kobiet wiecej]] = 1, I2734=0), 1, 0)</f>
        <v>0</v>
      </c>
      <c r="K2735">
        <f>IF(ludnosc[[#This Row],[wiek]]&lt;=18, 1, IF(ludnosc[[#This Row],[wiek]]&lt;67, 2, 3))</f>
        <v>1</v>
      </c>
      <c r="L2735">
        <f>SUM(ludnosc[[#This Row],[m_miasto]:[k_wies]])</f>
        <v>281795</v>
      </c>
    </row>
    <row r="2736" spans="1:12" x14ac:dyDescent="0.3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145761</v>
      </c>
      <c r="H2736">
        <f t="shared" si="85"/>
        <v>137445</v>
      </c>
      <c r="I2736">
        <f>IF(ludnosc[[#This Row],[liczba kobiet]]&gt;ludnosc[[#This Row],[liczba mezczyzn]], 1, 0)</f>
        <v>0</v>
      </c>
      <c r="J2736">
        <f>IF(AND(ludnosc[[#This Row],[czy kobiet wiecej]] = 1, I2735=0), 1, 0)</f>
        <v>0</v>
      </c>
      <c r="K2736">
        <f>IF(ludnosc[[#This Row],[wiek]]&lt;=18, 1, IF(ludnosc[[#This Row],[wiek]]&lt;67, 2, 3))</f>
        <v>1</v>
      </c>
      <c r="L2736">
        <f>SUM(ludnosc[[#This Row],[m_miasto]:[k_wies]])</f>
        <v>283206</v>
      </c>
    </row>
    <row r="2737" spans="1:12" x14ac:dyDescent="0.3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146722</v>
      </c>
      <c r="H2737">
        <f t="shared" si="85"/>
        <v>138350</v>
      </c>
      <c r="I2737">
        <f>IF(ludnosc[[#This Row],[liczba kobiet]]&gt;ludnosc[[#This Row],[liczba mezczyzn]], 1, 0)</f>
        <v>0</v>
      </c>
      <c r="J2737">
        <f>IF(AND(ludnosc[[#This Row],[czy kobiet wiecej]] = 1, I2736=0), 1, 0)</f>
        <v>0</v>
      </c>
      <c r="K2737">
        <f>IF(ludnosc[[#This Row],[wiek]]&lt;=18, 1, IF(ludnosc[[#This Row],[wiek]]&lt;67, 2, 3))</f>
        <v>1</v>
      </c>
      <c r="L2737">
        <f>SUM(ludnosc[[#This Row],[m_miasto]:[k_wies]])</f>
        <v>285072</v>
      </c>
    </row>
    <row r="2738" spans="1:12" x14ac:dyDescent="0.3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147963</v>
      </c>
      <c r="H2738">
        <f t="shared" si="85"/>
        <v>139526</v>
      </c>
      <c r="I2738">
        <f>IF(ludnosc[[#This Row],[liczba kobiet]]&gt;ludnosc[[#This Row],[liczba mezczyzn]], 1, 0)</f>
        <v>0</v>
      </c>
      <c r="J2738">
        <f>IF(AND(ludnosc[[#This Row],[czy kobiet wiecej]] = 1, I2737=0), 1, 0)</f>
        <v>0</v>
      </c>
      <c r="K2738">
        <f>IF(ludnosc[[#This Row],[wiek]]&lt;=18, 1, IF(ludnosc[[#This Row],[wiek]]&lt;67, 2, 3))</f>
        <v>1</v>
      </c>
      <c r="L2738">
        <f>SUM(ludnosc[[#This Row],[m_miasto]:[k_wies]])</f>
        <v>287489</v>
      </c>
    </row>
    <row r="2739" spans="1:12" x14ac:dyDescent="0.3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149504</v>
      </c>
      <c r="H2739">
        <f t="shared" si="85"/>
        <v>140987</v>
      </c>
      <c r="I2739">
        <f>IF(ludnosc[[#This Row],[liczba kobiet]]&gt;ludnosc[[#This Row],[liczba mezczyzn]], 1, 0)</f>
        <v>0</v>
      </c>
      <c r="J2739">
        <f>IF(AND(ludnosc[[#This Row],[czy kobiet wiecej]] = 1, I2738=0), 1, 0)</f>
        <v>0</v>
      </c>
      <c r="K2739">
        <f>IF(ludnosc[[#This Row],[wiek]]&lt;=18, 1, IF(ludnosc[[#This Row],[wiek]]&lt;67, 2, 3))</f>
        <v>1</v>
      </c>
      <c r="L2739">
        <f>SUM(ludnosc[[#This Row],[m_miasto]:[k_wies]])</f>
        <v>290491</v>
      </c>
    </row>
    <row r="2740" spans="1:12" x14ac:dyDescent="0.3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151358</v>
      </c>
      <c r="H2740">
        <f t="shared" si="85"/>
        <v>142755</v>
      </c>
      <c r="I2740">
        <f>IF(ludnosc[[#This Row],[liczba kobiet]]&gt;ludnosc[[#This Row],[liczba mezczyzn]], 1, 0)</f>
        <v>0</v>
      </c>
      <c r="J2740">
        <f>IF(AND(ludnosc[[#This Row],[czy kobiet wiecej]] = 1, I2739=0), 1, 0)</f>
        <v>0</v>
      </c>
      <c r="K2740">
        <f>IF(ludnosc[[#This Row],[wiek]]&lt;=18, 1, IF(ludnosc[[#This Row],[wiek]]&lt;67, 2, 3))</f>
        <v>1</v>
      </c>
      <c r="L2740">
        <f>SUM(ludnosc[[#This Row],[m_miasto]:[k_wies]])</f>
        <v>294113</v>
      </c>
    </row>
    <row r="2741" spans="1:12" x14ac:dyDescent="0.3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153519</v>
      </c>
      <c r="H2741">
        <f t="shared" si="85"/>
        <v>144816</v>
      </c>
      <c r="I2741">
        <f>IF(ludnosc[[#This Row],[liczba kobiet]]&gt;ludnosc[[#This Row],[liczba mezczyzn]], 1, 0)</f>
        <v>0</v>
      </c>
      <c r="J2741">
        <f>IF(AND(ludnosc[[#This Row],[czy kobiet wiecej]] = 1, I2740=0), 1, 0)</f>
        <v>0</v>
      </c>
      <c r="K2741">
        <f>IF(ludnosc[[#This Row],[wiek]]&lt;=18, 1, IF(ludnosc[[#This Row],[wiek]]&lt;67, 2, 3))</f>
        <v>1</v>
      </c>
      <c r="L2741">
        <f>SUM(ludnosc[[#This Row],[m_miasto]:[k_wies]])</f>
        <v>298335</v>
      </c>
    </row>
    <row r="2742" spans="1:12" x14ac:dyDescent="0.3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155975</v>
      </c>
      <c r="H2742">
        <f t="shared" si="85"/>
        <v>147167</v>
      </c>
      <c r="I2742">
        <f>IF(ludnosc[[#This Row],[liczba kobiet]]&gt;ludnosc[[#This Row],[liczba mezczyzn]], 1, 0)</f>
        <v>0</v>
      </c>
      <c r="J2742">
        <f>IF(AND(ludnosc[[#This Row],[czy kobiet wiecej]] = 1, I2741=0), 1, 0)</f>
        <v>0</v>
      </c>
      <c r="K2742">
        <f>IF(ludnosc[[#This Row],[wiek]]&lt;=18, 1, IF(ludnosc[[#This Row],[wiek]]&lt;67, 2, 3))</f>
        <v>1</v>
      </c>
      <c r="L2742">
        <f>SUM(ludnosc[[#This Row],[m_miasto]:[k_wies]])</f>
        <v>303142</v>
      </c>
    </row>
    <row r="2743" spans="1:12" x14ac:dyDescent="0.3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158703</v>
      </c>
      <c r="H2743">
        <f t="shared" si="85"/>
        <v>149782</v>
      </c>
      <c r="I2743">
        <f>IF(ludnosc[[#This Row],[liczba kobiet]]&gt;ludnosc[[#This Row],[liczba mezczyzn]], 1, 0)</f>
        <v>0</v>
      </c>
      <c r="J2743">
        <f>IF(AND(ludnosc[[#This Row],[czy kobiet wiecej]] = 1, I2742=0), 1, 0)</f>
        <v>0</v>
      </c>
      <c r="K2743">
        <f>IF(ludnosc[[#This Row],[wiek]]&lt;=18, 1, IF(ludnosc[[#This Row],[wiek]]&lt;67, 2, 3))</f>
        <v>1</v>
      </c>
      <c r="L2743">
        <f>SUM(ludnosc[[#This Row],[m_miasto]:[k_wies]])</f>
        <v>308485</v>
      </c>
    </row>
    <row r="2744" spans="1:12" x14ac:dyDescent="0.3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161631</v>
      </c>
      <c r="H2744">
        <f t="shared" si="85"/>
        <v>152600</v>
      </c>
      <c r="I2744">
        <f>IF(ludnosc[[#This Row],[liczba kobiet]]&gt;ludnosc[[#This Row],[liczba mezczyzn]], 1, 0)</f>
        <v>0</v>
      </c>
      <c r="J2744">
        <f>IF(AND(ludnosc[[#This Row],[czy kobiet wiecej]] = 1, I2743=0), 1, 0)</f>
        <v>0</v>
      </c>
      <c r="K2744">
        <f>IF(ludnosc[[#This Row],[wiek]]&lt;=18, 1, IF(ludnosc[[#This Row],[wiek]]&lt;67, 2, 3))</f>
        <v>1</v>
      </c>
      <c r="L2744">
        <f>SUM(ludnosc[[#This Row],[m_miasto]:[k_wies]])</f>
        <v>314231</v>
      </c>
    </row>
    <row r="2745" spans="1:12" x14ac:dyDescent="0.3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164675</v>
      </c>
      <c r="H2745">
        <f t="shared" si="85"/>
        <v>155529</v>
      </c>
      <c r="I2745">
        <f>IF(ludnosc[[#This Row],[liczba kobiet]]&gt;ludnosc[[#This Row],[liczba mezczyzn]], 1, 0)</f>
        <v>0</v>
      </c>
      <c r="J2745">
        <f>IF(AND(ludnosc[[#This Row],[czy kobiet wiecej]] = 1, I2744=0), 1, 0)</f>
        <v>0</v>
      </c>
      <c r="K2745">
        <f>IF(ludnosc[[#This Row],[wiek]]&lt;=18, 1, IF(ludnosc[[#This Row],[wiek]]&lt;67, 2, 3))</f>
        <v>1</v>
      </c>
      <c r="L2745">
        <f>SUM(ludnosc[[#This Row],[m_miasto]:[k_wies]])</f>
        <v>320204</v>
      </c>
    </row>
    <row r="2746" spans="1:12" x14ac:dyDescent="0.3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167686</v>
      </c>
      <c r="H2746">
        <f t="shared" si="85"/>
        <v>158444</v>
      </c>
      <c r="I2746">
        <f>IF(ludnosc[[#This Row],[liczba kobiet]]&gt;ludnosc[[#This Row],[liczba mezczyzn]], 1, 0)</f>
        <v>0</v>
      </c>
      <c r="J2746">
        <f>IF(AND(ludnosc[[#This Row],[czy kobiet wiecej]] = 1, I2745=0), 1, 0)</f>
        <v>0</v>
      </c>
      <c r="K2746">
        <f>IF(ludnosc[[#This Row],[wiek]]&lt;=18, 1, IF(ludnosc[[#This Row],[wiek]]&lt;67, 2, 3))</f>
        <v>1</v>
      </c>
      <c r="L2746">
        <f>SUM(ludnosc[[#This Row],[m_miasto]:[k_wies]])</f>
        <v>326130</v>
      </c>
    </row>
    <row r="2747" spans="1:12" x14ac:dyDescent="0.3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170491</v>
      </c>
      <c r="H2747">
        <f t="shared" si="85"/>
        <v>161177</v>
      </c>
      <c r="I2747">
        <f>IF(ludnosc[[#This Row],[liczba kobiet]]&gt;ludnosc[[#This Row],[liczba mezczyzn]], 1, 0)</f>
        <v>0</v>
      </c>
      <c r="J2747">
        <f>IF(AND(ludnosc[[#This Row],[czy kobiet wiecej]] = 1, I2746=0), 1, 0)</f>
        <v>0</v>
      </c>
      <c r="K2747">
        <f>IF(ludnosc[[#This Row],[wiek]]&lt;=18, 1, IF(ludnosc[[#This Row],[wiek]]&lt;67, 2, 3))</f>
        <v>1</v>
      </c>
      <c r="L2747">
        <f>SUM(ludnosc[[#This Row],[m_miasto]:[k_wies]])</f>
        <v>331668</v>
      </c>
    </row>
    <row r="2748" spans="1:12" x14ac:dyDescent="0.3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172992</v>
      </c>
      <c r="H2748">
        <f t="shared" si="85"/>
        <v>163614</v>
      </c>
      <c r="I2748">
        <f>IF(ludnosc[[#This Row],[liczba kobiet]]&gt;ludnosc[[#This Row],[liczba mezczyzn]], 1, 0)</f>
        <v>0</v>
      </c>
      <c r="J2748">
        <f>IF(AND(ludnosc[[#This Row],[czy kobiet wiecej]] = 1, I2747=0), 1, 0)</f>
        <v>0</v>
      </c>
      <c r="K2748">
        <f>IF(ludnosc[[#This Row],[wiek]]&lt;=18, 1, IF(ludnosc[[#This Row],[wiek]]&lt;67, 2, 3))</f>
        <v>2</v>
      </c>
      <c r="L2748">
        <f>SUM(ludnosc[[#This Row],[m_miasto]:[k_wies]])</f>
        <v>336606</v>
      </c>
    </row>
    <row r="2749" spans="1:12" x14ac:dyDescent="0.3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175050</v>
      </c>
      <c r="H2749">
        <f t="shared" si="85"/>
        <v>165635</v>
      </c>
      <c r="I2749">
        <f>IF(ludnosc[[#This Row],[liczba kobiet]]&gt;ludnosc[[#This Row],[liczba mezczyzn]], 1, 0)</f>
        <v>0</v>
      </c>
      <c r="J2749">
        <f>IF(AND(ludnosc[[#This Row],[czy kobiet wiecej]] = 1, I2748=0), 1, 0)</f>
        <v>0</v>
      </c>
      <c r="K2749">
        <f>IF(ludnosc[[#This Row],[wiek]]&lt;=18, 1, IF(ludnosc[[#This Row],[wiek]]&lt;67, 2, 3))</f>
        <v>2</v>
      </c>
      <c r="L2749">
        <f>SUM(ludnosc[[#This Row],[m_miasto]:[k_wies]])</f>
        <v>340685</v>
      </c>
    </row>
    <row r="2750" spans="1:12" x14ac:dyDescent="0.3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176552</v>
      </c>
      <c r="H2750">
        <f t="shared" si="85"/>
        <v>167097</v>
      </c>
      <c r="I2750">
        <f>IF(ludnosc[[#This Row],[liczba kobiet]]&gt;ludnosc[[#This Row],[liczba mezczyzn]], 1, 0)</f>
        <v>0</v>
      </c>
      <c r="J2750">
        <f>IF(AND(ludnosc[[#This Row],[czy kobiet wiecej]] = 1, I2749=0), 1, 0)</f>
        <v>0</v>
      </c>
      <c r="K2750">
        <f>IF(ludnosc[[#This Row],[wiek]]&lt;=18, 1, IF(ludnosc[[#This Row],[wiek]]&lt;67, 2, 3))</f>
        <v>2</v>
      </c>
      <c r="L2750">
        <f>SUM(ludnosc[[#This Row],[m_miasto]:[k_wies]])</f>
        <v>343649</v>
      </c>
    </row>
    <row r="2751" spans="1:12" x14ac:dyDescent="0.3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177570</v>
      </c>
      <c r="H2751">
        <f t="shared" si="85"/>
        <v>168065</v>
      </c>
      <c r="I2751">
        <f>IF(ludnosc[[#This Row],[liczba kobiet]]&gt;ludnosc[[#This Row],[liczba mezczyzn]], 1, 0)</f>
        <v>0</v>
      </c>
      <c r="J2751">
        <f>IF(AND(ludnosc[[#This Row],[czy kobiet wiecej]] = 1, I2750=0), 1, 0)</f>
        <v>0</v>
      </c>
      <c r="K2751">
        <f>IF(ludnosc[[#This Row],[wiek]]&lt;=18, 1, IF(ludnosc[[#This Row],[wiek]]&lt;67, 2, 3))</f>
        <v>2</v>
      </c>
      <c r="L2751">
        <f>SUM(ludnosc[[#This Row],[m_miasto]:[k_wies]])</f>
        <v>345635</v>
      </c>
    </row>
    <row r="2752" spans="1:12" x14ac:dyDescent="0.3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177953</v>
      </c>
      <c r="H2752">
        <f t="shared" si="85"/>
        <v>168383</v>
      </c>
      <c r="I2752">
        <f>IF(ludnosc[[#This Row],[liczba kobiet]]&gt;ludnosc[[#This Row],[liczba mezczyzn]], 1, 0)</f>
        <v>0</v>
      </c>
      <c r="J2752">
        <f>IF(AND(ludnosc[[#This Row],[czy kobiet wiecej]] = 1, I2751=0), 1, 0)</f>
        <v>0</v>
      </c>
      <c r="K2752">
        <f>IF(ludnosc[[#This Row],[wiek]]&lt;=18, 1, IF(ludnosc[[#This Row],[wiek]]&lt;67, 2, 3))</f>
        <v>2</v>
      </c>
      <c r="L2752">
        <f>SUM(ludnosc[[#This Row],[m_miasto]:[k_wies]])</f>
        <v>346336</v>
      </c>
    </row>
    <row r="2753" spans="1:12" x14ac:dyDescent="0.3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179371</v>
      </c>
      <c r="H2753">
        <f t="shared" si="85"/>
        <v>169624</v>
      </c>
      <c r="I2753">
        <f>IF(ludnosc[[#This Row],[liczba kobiet]]&gt;ludnosc[[#This Row],[liczba mezczyzn]], 1, 0)</f>
        <v>0</v>
      </c>
      <c r="J2753">
        <f>IF(AND(ludnosc[[#This Row],[czy kobiet wiecej]] = 1, I2752=0), 1, 0)</f>
        <v>0</v>
      </c>
      <c r="K2753">
        <f>IF(ludnosc[[#This Row],[wiek]]&lt;=18, 1, IF(ludnosc[[#This Row],[wiek]]&lt;67, 2, 3))</f>
        <v>2</v>
      </c>
      <c r="L2753">
        <f>SUM(ludnosc[[#This Row],[m_miasto]:[k_wies]])</f>
        <v>348995</v>
      </c>
    </row>
    <row r="2754" spans="1:12" x14ac:dyDescent="0.3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181967</v>
      </c>
      <c r="H2754">
        <f t="shared" si="85"/>
        <v>171927</v>
      </c>
      <c r="I2754">
        <f>IF(ludnosc[[#This Row],[liczba kobiet]]&gt;ludnosc[[#This Row],[liczba mezczyzn]], 1, 0)</f>
        <v>0</v>
      </c>
      <c r="J2754">
        <f>IF(AND(ludnosc[[#This Row],[czy kobiet wiecej]] = 1, I2753=0), 1, 0)</f>
        <v>0</v>
      </c>
      <c r="K2754">
        <f>IF(ludnosc[[#This Row],[wiek]]&lt;=18, 1, IF(ludnosc[[#This Row],[wiek]]&lt;67, 2, 3))</f>
        <v>2</v>
      </c>
      <c r="L2754">
        <f>SUM(ludnosc[[#This Row],[m_miasto]:[k_wies]])</f>
        <v>353894</v>
      </c>
    </row>
    <row r="2755" spans="1:12" x14ac:dyDescent="0.3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C2755+E2755</f>
        <v>185331</v>
      </c>
      <c r="H2755">
        <f t="shared" ref="H2755:H2818" si="87">D2755+F2755</f>
        <v>174914</v>
      </c>
      <c r="I2755">
        <f>IF(ludnosc[[#This Row],[liczba kobiet]]&gt;ludnosc[[#This Row],[liczba mezczyzn]], 1, 0)</f>
        <v>0</v>
      </c>
      <c r="J2755">
        <f>IF(AND(ludnosc[[#This Row],[czy kobiet wiecej]] = 1, I2754=0), 1, 0)</f>
        <v>0</v>
      </c>
      <c r="K2755">
        <f>IF(ludnosc[[#This Row],[wiek]]&lt;=18, 1, IF(ludnosc[[#This Row],[wiek]]&lt;67, 2, 3))</f>
        <v>2</v>
      </c>
      <c r="L2755">
        <f>SUM(ludnosc[[#This Row],[m_miasto]:[k_wies]])</f>
        <v>360245</v>
      </c>
    </row>
    <row r="2756" spans="1:12" x14ac:dyDescent="0.3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185092</v>
      </c>
      <c r="H2756">
        <f t="shared" si="87"/>
        <v>175321</v>
      </c>
      <c r="I2756">
        <f>IF(ludnosc[[#This Row],[liczba kobiet]]&gt;ludnosc[[#This Row],[liczba mezczyzn]], 1, 0)</f>
        <v>0</v>
      </c>
      <c r="J2756">
        <f>IF(AND(ludnosc[[#This Row],[czy kobiet wiecej]] = 1, I2755=0), 1, 0)</f>
        <v>0</v>
      </c>
      <c r="K2756">
        <f>IF(ludnosc[[#This Row],[wiek]]&lt;=18, 1, IF(ludnosc[[#This Row],[wiek]]&lt;67, 2, 3))</f>
        <v>2</v>
      </c>
      <c r="L2756">
        <f>SUM(ludnosc[[#This Row],[m_miasto]:[k_wies]])</f>
        <v>360413</v>
      </c>
    </row>
    <row r="2757" spans="1:12" x14ac:dyDescent="0.3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199545</v>
      </c>
      <c r="H2757">
        <f t="shared" si="87"/>
        <v>188088</v>
      </c>
      <c r="I2757">
        <f>IF(ludnosc[[#This Row],[liczba kobiet]]&gt;ludnosc[[#This Row],[liczba mezczyzn]], 1, 0)</f>
        <v>0</v>
      </c>
      <c r="J2757">
        <f>IF(AND(ludnosc[[#This Row],[czy kobiet wiecej]] = 1, I2756=0), 1, 0)</f>
        <v>0</v>
      </c>
      <c r="K2757">
        <f>IF(ludnosc[[#This Row],[wiek]]&lt;=18, 1, IF(ludnosc[[#This Row],[wiek]]&lt;67, 2, 3))</f>
        <v>2</v>
      </c>
      <c r="L2757">
        <f>SUM(ludnosc[[#This Row],[m_miasto]:[k_wies]])</f>
        <v>387633</v>
      </c>
    </row>
    <row r="2758" spans="1:12" x14ac:dyDescent="0.3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203369</v>
      </c>
      <c r="H2758">
        <f t="shared" si="87"/>
        <v>191534</v>
      </c>
      <c r="I2758">
        <f>IF(ludnosc[[#This Row],[liczba kobiet]]&gt;ludnosc[[#This Row],[liczba mezczyzn]], 1, 0)</f>
        <v>0</v>
      </c>
      <c r="J2758">
        <f>IF(AND(ludnosc[[#This Row],[czy kobiet wiecej]] = 1, I2757=0), 1, 0)</f>
        <v>0</v>
      </c>
      <c r="K2758">
        <f>IF(ludnosc[[#This Row],[wiek]]&lt;=18, 1, IF(ludnosc[[#This Row],[wiek]]&lt;67, 2, 3))</f>
        <v>2</v>
      </c>
      <c r="L2758">
        <f>SUM(ludnosc[[#This Row],[m_miasto]:[k_wies]])</f>
        <v>394903</v>
      </c>
    </row>
    <row r="2759" spans="1:12" x14ac:dyDescent="0.3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212065</v>
      </c>
      <c r="H2759">
        <f t="shared" si="87"/>
        <v>200006</v>
      </c>
      <c r="I2759">
        <f>IF(ludnosc[[#This Row],[liczba kobiet]]&gt;ludnosc[[#This Row],[liczba mezczyzn]], 1, 0)</f>
        <v>0</v>
      </c>
      <c r="J2759">
        <f>IF(AND(ludnosc[[#This Row],[czy kobiet wiecej]] = 1, I2758=0), 1, 0)</f>
        <v>0</v>
      </c>
      <c r="K2759">
        <f>IF(ludnosc[[#This Row],[wiek]]&lt;=18, 1, IF(ludnosc[[#This Row],[wiek]]&lt;67, 2, 3))</f>
        <v>2</v>
      </c>
      <c r="L2759">
        <f>SUM(ludnosc[[#This Row],[m_miasto]:[k_wies]])</f>
        <v>412071</v>
      </c>
    </row>
    <row r="2760" spans="1:12" x14ac:dyDescent="0.3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220839</v>
      </c>
      <c r="H2760">
        <f t="shared" si="87"/>
        <v>209711</v>
      </c>
      <c r="I2760">
        <f>IF(ludnosc[[#This Row],[liczba kobiet]]&gt;ludnosc[[#This Row],[liczba mezczyzn]], 1, 0)</f>
        <v>0</v>
      </c>
      <c r="J2760">
        <f>IF(AND(ludnosc[[#This Row],[czy kobiet wiecej]] = 1, I2759=0), 1, 0)</f>
        <v>0</v>
      </c>
      <c r="K2760">
        <f>IF(ludnosc[[#This Row],[wiek]]&lt;=18, 1, IF(ludnosc[[#This Row],[wiek]]&lt;67, 2, 3))</f>
        <v>2</v>
      </c>
      <c r="L2760">
        <f>SUM(ludnosc[[#This Row],[m_miasto]:[k_wies]])</f>
        <v>430550</v>
      </c>
    </row>
    <row r="2761" spans="1:12" x14ac:dyDescent="0.3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219736</v>
      </c>
      <c r="H2761">
        <f t="shared" si="87"/>
        <v>208613</v>
      </c>
      <c r="I2761">
        <f>IF(ludnosc[[#This Row],[liczba kobiet]]&gt;ludnosc[[#This Row],[liczba mezczyzn]], 1, 0)</f>
        <v>0</v>
      </c>
      <c r="J2761">
        <f>IF(AND(ludnosc[[#This Row],[czy kobiet wiecej]] = 1, I2760=0), 1, 0)</f>
        <v>0</v>
      </c>
      <c r="K2761">
        <f>IF(ludnosc[[#This Row],[wiek]]&lt;=18, 1, IF(ludnosc[[#This Row],[wiek]]&lt;67, 2, 3))</f>
        <v>2</v>
      </c>
      <c r="L2761">
        <f>SUM(ludnosc[[#This Row],[m_miasto]:[k_wies]])</f>
        <v>428349</v>
      </c>
    </row>
    <row r="2762" spans="1:12" x14ac:dyDescent="0.3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206115</v>
      </c>
      <c r="H2762">
        <f t="shared" si="87"/>
        <v>194915</v>
      </c>
      <c r="I2762">
        <f>IF(ludnosc[[#This Row],[liczba kobiet]]&gt;ludnosc[[#This Row],[liczba mezczyzn]], 1, 0)</f>
        <v>0</v>
      </c>
      <c r="J2762">
        <f>IF(AND(ludnosc[[#This Row],[czy kobiet wiecej]] = 1, I2761=0), 1, 0)</f>
        <v>0</v>
      </c>
      <c r="K2762">
        <f>IF(ludnosc[[#This Row],[wiek]]&lt;=18, 1, IF(ludnosc[[#This Row],[wiek]]&lt;67, 2, 3))</f>
        <v>2</v>
      </c>
      <c r="L2762">
        <f>SUM(ludnosc[[#This Row],[m_miasto]:[k_wies]])</f>
        <v>401030</v>
      </c>
    </row>
    <row r="2763" spans="1:12" x14ac:dyDescent="0.3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195983</v>
      </c>
      <c r="H2763">
        <f t="shared" si="87"/>
        <v>184971</v>
      </c>
      <c r="I2763">
        <f>IF(ludnosc[[#This Row],[liczba kobiet]]&gt;ludnosc[[#This Row],[liczba mezczyzn]], 1, 0)</f>
        <v>0</v>
      </c>
      <c r="J2763">
        <f>IF(AND(ludnosc[[#This Row],[czy kobiet wiecej]] = 1, I2762=0), 1, 0)</f>
        <v>0</v>
      </c>
      <c r="K2763">
        <f>IF(ludnosc[[#This Row],[wiek]]&lt;=18, 1, IF(ludnosc[[#This Row],[wiek]]&lt;67, 2, 3))</f>
        <v>2</v>
      </c>
      <c r="L2763">
        <f>SUM(ludnosc[[#This Row],[m_miasto]:[k_wies]])</f>
        <v>380954</v>
      </c>
    </row>
    <row r="2764" spans="1:12" x14ac:dyDescent="0.3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188565</v>
      </c>
      <c r="H2764">
        <f t="shared" si="87"/>
        <v>178339</v>
      </c>
      <c r="I2764">
        <f>IF(ludnosc[[#This Row],[liczba kobiet]]&gt;ludnosc[[#This Row],[liczba mezczyzn]], 1, 0)</f>
        <v>0</v>
      </c>
      <c r="J2764">
        <f>IF(AND(ludnosc[[#This Row],[czy kobiet wiecej]] = 1, I2763=0), 1, 0)</f>
        <v>0</v>
      </c>
      <c r="K2764">
        <f>IF(ludnosc[[#This Row],[wiek]]&lt;=18, 1, IF(ludnosc[[#This Row],[wiek]]&lt;67, 2, 3))</f>
        <v>2</v>
      </c>
      <c r="L2764">
        <f>SUM(ludnosc[[#This Row],[m_miasto]:[k_wies]])</f>
        <v>366904</v>
      </c>
    </row>
    <row r="2765" spans="1:12" x14ac:dyDescent="0.3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183061</v>
      </c>
      <c r="H2765">
        <f t="shared" si="87"/>
        <v>172212</v>
      </c>
      <c r="I2765">
        <f>IF(ludnosc[[#This Row],[liczba kobiet]]&gt;ludnosc[[#This Row],[liczba mezczyzn]], 1, 0)</f>
        <v>0</v>
      </c>
      <c r="J2765">
        <f>IF(AND(ludnosc[[#This Row],[czy kobiet wiecej]] = 1, I2764=0), 1, 0)</f>
        <v>0</v>
      </c>
      <c r="K2765">
        <f>IF(ludnosc[[#This Row],[wiek]]&lt;=18, 1, IF(ludnosc[[#This Row],[wiek]]&lt;67, 2, 3))</f>
        <v>2</v>
      </c>
      <c r="L2765">
        <f>SUM(ludnosc[[#This Row],[m_miasto]:[k_wies]])</f>
        <v>355273</v>
      </c>
    </row>
    <row r="2766" spans="1:12" x14ac:dyDescent="0.3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179393</v>
      </c>
      <c r="H2766">
        <f t="shared" si="87"/>
        <v>169549</v>
      </c>
      <c r="I2766">
        <f>IF(ludnosc[[#This Row],[liczba kobiet]]&gt;ludnosc[[#This Row],[liczba mezczyzn]], 1, 0)</f>
        <v>0</v>
      </c>
      <c r="J2766">
        <f>IF(AND(ludnosc[[#This Row],[czy kobiet wiecej]] = 1, I2765=0), 1, 0)</f>
        <v>0</v>
      </c>
      <c r="K2766">
        <f>IF(ludnosc[[#This Row],[wiek]]&lt;=18, 1, IF(ludnosc[[#This Row],[wiek]]&lt;67, 2, 3))</f>
        <v>2</v>
      </c>
      <c r="L2766">
        <f>SUM(ludnosc[[#This Row],[m_miasto]:[k_wies]])</f>
        <v>348942</v>
      </c>
    </row>
    <row r="2767" spans="1:12" x14ac:dyDescent="0.3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181096</v>
      </c>
      <c r="H2767">
        <f t="shared" si="87"/>
        <v>170884</v>
      </c>
      <c r="I2767">
        <f>IF(ludnosc[[#This Row],[liczba kobiet]]&gt;ludnosc[[#This Row],[liczba mezczyzn]], 1, 0)</f>
        <v>0</v>
      </c>
      <c r="J2767">
        <f>IF(AND(ludnosc[[#This Row],[czy kobiet wiecej]] = 1, I2766=0), 1, 0)</f>
        <v>0</v>
      </c>
      <c r="K2767">
        <f>IF(ludnosc[[#This Row],[wiek]]&lt;=18, 1, IF(ludnosc[[#This Row],[wiek]]&lt;67, 2, 3))</f>
        <v>2</v>
      </c>
      <c r="L2767">
        <f>SUM(ludnosc[[#This Row],[m_miasto]:[k_wies]])</f>
        <v>351980</v>
      </c>
    </row>
    <row r="2768" spans="1:12" x14ac:dyDescent="0.3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186886</v>
      </c>
      <c r="H2768">
        <f t="shared" si="87"/>
        <v>176774</v>
      </c>
      <c r="I2768">
        <f>IF(ludnosc[[#This Row],[liczba kobiet]]&gt;ludnosc[[#This Row],[liczba mezczyzn]], 1, 0)</f>
        <v>0</v>
      </c>
      <c r="J2768">
        <f>IF(AND(ludnosc[[#This Row],[czy kobiet wiecej]] = 1, I2767=0), 1, 0)</f>
        <v>0</v>
      </c>
      <c r="K2768">
        <f>IF(ludnosc[[#This Row],[wiek]]&lt;=18, 1, IF(ludnosc[[#This Row],[wiek]]&lt;67, 2, 3))</f>
        <v>2</v>
      </c>
      <c r="L2768">
        <f>SUM(ludnosc[[#This Row],[m_miasto]:[k_wies]])</f>
        <v>363660</v>
      </c>
    </row>
    <row r="2769" spans="1:12" x14ac:dyDescent="0.3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191590</v>
      </c>
      <c r="H2769">
        <f t="shared" si="87"/>
        <v>181366</v>
      </c>
      <c r="I2769">
        <f>IF(ludnosc[[#This Row],[liczba kobiet]]&gt;ludnosc[[#This Row],[liczba mezczyzn]], 1, 0)</f>
        <v>0</v>
      </c>
      <c r="J2769">
        <f>IF(AND(ludnosc[[#This Row],[czy kobiet wiecej]] = 1, I2768=0), 1, 0)</f>
        <v>0</v>
      </c>
      <c r="K2769">
        <f>IF(ludnosc[[#This Row],[wiek]]&lt;=18, 1, IF(ludnosc[[#This Row],[wiek]]&lt;67, 2, 3))</f>
        <v>2</v>
      </c>
      <c r="L2769">
        <f>SUM(ludnosc[[#This Row],[m_miasto]:[k_wies]])</f>
        <v>372956</v>
      </c>
    </row>
    <row r="2770" spans="1:12" x14ac:dyDescent="0.3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192672</v>
      </c>
      <c r="H2770">
        <f t="shared" si="87"/>
        <v>182791</v>
      </c>
      <c r="I2770">
        <f>IF(ludnosc[[#This Row],[liczba kobiet]]&gt;ludnosc[[#This Row],[liczba mezczyzn]], 1, 0)</f>
        <v>0</v>
      </c>
      <c r="J2770">
        <f>IF(AND(ludnosc[[#This Row],[czy kobiet wiecej]] = 1, I2769=0), 1, 0)</f>
        <v>0</v>
      </c>
      <c r="K2770">
        <f>IF(ludnosc[[#This Row],[wiek]]&lt;=18, 1, IF(ludnosc[[#This Row],[wiek]]&lt;67, 2, 3))</f>
        <v>2</v>
      </c>
      <c r="L2770">
        <f>SUM(ludnosc[[#This Row],[m_miasto]:[k_wies]])</f>
        <v>375463</v>
      </c>
    </row>
    <row r="2771" spans="1:12" x14ac:dyDescent="0.3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198216</v>
      </c>
      <c r="H2771">
        <f t="shared" si="87"/>
        <v>187388</v>
      </c>
      <c r="I2771">
        <f>IF(ludnosc[[#This Row],[liczba kobiet]]&gt;ludnosc[[#This Row],[liczba mezczyzn]], 1, 0)</f>
        <v>0</v>
      </c>
      <c r="J2771">
        <f>IF(AND(ludnosc[[#This Row],[czy kobiet wiecej]] = 1, I2770=0), 1, 0)</f>
        <v>0</v>
      </c>
      <c r="K2771">
        <f>IF(ludnosc[[#This Row],[wiek]]&lt;=18, 1, IF(ludnosc[[#This Row],[wiek]]&lt;67, 2, 3))</f>
        <v>2</v>
      </c>
      <c r="L2771">
        <f>SUM(ludnosc[[#This Row],[m_miasto]:[k_wies]])</f>
        <v>385604</v>
      </c>
    </row>
    <row r="2772" spans="1:12" x14ac:dyDescent="0.3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205299</v>
      </c>
      <c r="H2772">
        <f t="shared" si="87"/>
        <v>195450</v>
      </c>
      <c r="I2772">
        <f>IF(ludnosc[[#This Row],[liczba kobiet]]&gt;ludnosc[[#This Row],[liczba mezczyzn]], 1, 0)</f>
        <v>0</v>
      </c>
      <c r="J2772">
        <f>IF(AND(ludnosc[[#This Row],[czy kobiet wiecej]] = 1, I2771=0), 1, 0)</f>
        <v>0</v>
      </c>
      <c r="K2772">
        <f>IF(ludnosc[[#This Row],[wiek]]&lt;=18, 1, IF(ludnosc[[#This Row],[wiek]]&lt;67, 2, 3))</f>
        <v>2</v>
      </c>
      <c r="L2772">
        <f>SUM(ludnosc[[#This Row],[m_miasto]:[k_wies]])</f>
        <v>400749</v>
      </c>
    </row>
    <row r="2773" spans="1:12" x14ac:dyDescent="0.3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213231</v>
      </c>
      <c r="H2773">
        <f t="shared" si="87"/>
        <v>202722</v>
      </c>
      <c r="I2773">
        <f>IF(ludnosc[[#This Row],[liczba kobiet]]&gt;ludnosc[[#This Row],[liczba mezczyzn]], 1, 0)</f>
        <v>0</v>
      </c>
      <c r="J2773">
        <f>IF(AND(ludnosc[[#This Row],[czy kobiet wiecej]] = 1, I2772=0), 1, 0)</f>
        <v>0</v>
      </c>
      <c r="K2773">
        <f>IF(ludnosc[[#This Row],[wiek]]&lt;=18, 1, IF(ludnosc[[#This Row],[wiek]]&lt;67, 2, 3))</f>
        <v>2</v>
      </c>
      <c r="L2773">
        <f>SUM(ludnosc[[#This Row],[m_miasto]:[k_wies]])</f>
        <v>415953</v>
      </c>
    </row>
    <row r="2774" spans="1:12" x14ac:dyDescent="0.3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217687</v>
      </c>
      <c r="H2774">
        <f t="shared" si="87"/>
        <v>209015</v>
      </c>
      <c r="I2774">
        <f>IF(ludnosc[[#This Row],[liczba kobiet]]&gt;ludnosc[[#This Row],[liczba mezczyzn]], 1, 0)</f>
        <v>0</v>
      </c>
      <c r="J2774">
        <f>IF(AND(ludnosc[[#This Row],[czy kobiet wiecej]] = 1, I2773=0), 1, 0)</f>
        <v>0</v>
      </c>
      <c r="K2774">
        <f>IF(ludnosc[[#This Row],[wiek]]&lt;=18, 1, IF(ludnosc[[#This Row],[wiek]]&lt;67, 2, 3))</f>
        <v>2</v>
      </c>
      <c r="L2774">
        <f>SUM(ludnosc[[#This Row],[m_miasto]:[k_wies]])</f>
        <v>426702</v>
      </c>
    </row>
    <row r="2775" spans="1:12" x14ac:dyDescent="0.3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229888</v>
      </c>
      <c r="H2775">
        <f t="shared" si="87"/>
        <v>222379</v>
      </c>
      <c r="I2775">
        <f>IF(ludnosc[[#This Row],[liczba kobiet]]&gt;ludnosc[[#This Row],[liczba mezczyzn]], 1, 0)</f>
        <v>0</v>
      </c>
      <c r="J2775">
        <f>IF(AND(ludnosc[[#This Row],[czy kobiet wiecej]] = 1, I2774=0), 1, 0)</f>
        <v>0</v>
      </c>
      <c r="K2775">
        <f>IF(ludnosc[[#This Row],[wiek]]&lt;=18, 1, IF(ludnosc[[#This Row],[wiek]]&lt;67, 2, 3))</f>
        <v>2</v>
      </c>
      <c r="L2775">
        <f>SUM(ludnosc[[#This Row],[m_miasto]:[k_wies]])</f>
        <v>452267</v>
      </c>
    </row>
    <row r="2776" spans="1:12" x14ac:dyDescent="0.3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239167</v>
      </c>
      <c r="H2776">
        <f t="shared" si="87"/>
        <v>230407</v>
      </c>
      <c r="I2776">
        <f>IF(ludnosc[[#This Row],[liczba kobiet]]&gt;ludnosc[[#This Row],[liczba mezczyzn]], 1, 0)</f>
        <v>0</v>
      </c>
      <c r="J2776">
        <f>IF(AND(ludnosc[[#This Row],[czy kobiet wiecej]] = 1, I2775=0), 1, 0)</f>
        <v>0</v>
      </c>
      <c r="K2776">
        <f>IF(ludnosc[[#This Row],[wiek]]&lt;=18, 1, IF(ludnosc[[#This Row],[wiek]]&lt;67, 2, 3))</f>
        <v>2</v>
      </c>
      <c r="L2776">
        <f>SUM(ludnosc[[#This Row],[m_miasto]:[k_wies]])</f>
        <v>469574</v>
      </c>
    </row>
    <row r="2777" spans="1:12" x14ac:dyDescent="0.3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247219</v>
      </c>
      <c r="H2777">
        <f t="shared" si="87"/>
        <v>239116</v>
      </c>
      <c r="I2777">
        <f>IF(ludnosc[[#This Row],[liczba kobiet]]&gt;ludnosc[[#This Row],[liczba mezczyzn]], 1, 0)</f>
        <v>0</v>
      </c>
      <c r="J2777">
        <f>IF(AND(ludnosc[[#This Row],[czy kobiet wiecej]] = 1, I2776=0), 1, 0)</f>
        <v>0</v>
      </c>
      <c r="K2777">
        <f>IF(ludnosc[[#This Row],[wiek]]&lt;=18, 1, IF(ludnosc[[#This Row],[wiek]]&lt;67, 2, 3))</f>
        <v>2</v>
      </c>
      <c r="L2777">
        <f>SUM(ludnosc[[#This Row],[m_miasto]:[k_wies]])</f>
        <v>486335</v>
      </c>
    </row>
    <row r="2778" spans="1:12" x14ac:dyDescent="0.3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261310</v>
      </c>
      <c r="H2778">
        <f t="shared" si="87"/>
        <v>252463</v>
      </c>
      <c r="I2778">
        <f>IF(ludnosc[[#This Row],[liczba kobiet]]&gt;ludnosc[[#This Row],[liczba mezczyzn]], 1, 0)</f>
        <v>0</v>
      </c>
      <c r="J2778">
        <f>IF(AND(ludnosc[[#This Row],[czy kobiet wiecej]] = 1, I2777=0), 1, 0)</f>
        <v>0</v>
      </c>
      <c r="K2778">
        <f>IF(ludnosc[[#This Row],[wiek]]&lt;=18, 1, IF(ludnosc[[#This Row],[wiek]]&lt;67, 2, 3))</f>
        <v>2</v>
      </c>
      <c r="L2778">
        <f>SUM(ludnosc[[#This Row],[m_miasto]:[k_wies]])</f>
        <v>513773</v>
      </c>
    </row>
    <row r="2779" spans="1:12" x14ac:dyDescent="0.3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265856</v>
      </c>
      <c r="H2779">
        <f t="shared" si="87"/>
        <v>258337</v>
      </c>
      <c r="I2779">
        <f>IF(ludnosc[[#This Row],[liczba kobiet]]&gt;ludnosc[[#This Row],[liczba mezczyzn]], 1, 0)</f>
        <v>0</v>
      </c>
      <c r="J2779">
        <f>IF(AND(ludnosc[[#This Row],[czy kobiet wiecej]] = 1, I2778=0), 1, 0)</f>
        <v>0</v>
      </c>
      <c r="K2779">
        <f>IF(ludnosc[[#This Row],[wiek]]&lt;=18, 1, IF(ludnosc[[#This Row],[wiek]]&lt;67, 2, 3))</f>
        <v>2</v>
      </c>
      <c r="L2779">
        <f>SUM(ludnosc[[#This Row],[m_miasto]:[k_wies]])</f>
        <v>524193</v>
      </c>
    </row>
    <row r="2780" spans="1:12" x14ac:dyDescent="0.3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266829</v>
      </c>
      <c r="H2780">
        <f t="shared" si="87"/>
        <v>260189</v>
      </c>
      <c r="I2780">
        <f>IF(ludnosc[[#This Row],[liczba kobiet]]&gt;ludnosc[[#This Row],[liczba mezczyzn]], 1, 0)</f>
        <v>0</v>
      </c>
      <c r="J2780">
        <f>IF(AND(ludnosc[[#This Row],[czy kobiet wiecej]] = 1, I2779=0), 1, 0)</f>
        <v>0</v>
      </c>
      <c r="K2780">
        <f>IF(ludnosc[[#This Row],[wiek]]&lt;=18, 1, IF(ludnosc[[#This Row],[wiek]]&lt;67, 2, 3))</f>
        <v>2</v>
      </c>
      <c r="L2780">
        <f>SUM(ludnosc[[#This Row],[m_miasto]:[k_wies]])</f>
        <v>527018</v>
      </c>
    </row>
    <row r="2781" spans="1:12" x14ac:dyDescent="0.3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272915</v>
      </c>
      <c r="H2781">
        <f t="shared" si="87"/>
        <v>268482</v>
      </c>
      <c r="I2781">
        <f>IF(ludnosc[[#This Row],[liczba kobiet]]&gt;ludnosc[[#This Row],[liczba mezczyzn]], 1, 0)</f>
        <v>0</v>
      </c>
      <c r="J2781">
        <f>IF(AND(ludnosc[[#This Row],[czy kobiet wiecej]] = 1, I2780=0), 1, 0)</f>
        <v>0</v>
      </c>
      <c r="K2781">
        <f>IF(ludnosc[[#This Row],[wiek]]&lt;=18, 1, IF(ludnosc[[#This Row],[wiek]]&lt;67, 2, 3))</f>
        <v>2</v>
      </c>
      <c r="L2781">
        <f>SUM(ludnosc[[#This Row],[m_miasto]:[k_wies]])</f>
        <v>541397</v>
      </c>
    </row>
    <row r="2782" spans="1:12" x14ac:dyDescent="0.3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277024</v>
      </c>
      <c r="H2782">
        <f t="shared" si="87"/>
        <v>272400</v>
      </c>
      <c r="I2782">
        <f>IF(ludnosc[[#This Row],[liczba kobiet]]&gt;ludnosc[[#This Row],[liczba mezczyzn]], 1, 0)</f>
        <v>0</v>
      </c>
      <c r="J2782">
        <f>IF(AND(ludnosc[[#This Row],[czy kobiet wiecej]] = 1, I2781=0), 1, 0)</f>
        <v>0</v>
      </c>
      <c r="K2782">
        <f>IF(ludnosc[[#This Row],[wiek]]&lt;=18, 1, IF(ludnosc[[#This Row],[wiek]]&lt;67, 2, 3))</f>
        <v>2</v>
      </c>
      <c r="L2782">
        <f>SUM(ludnosc[[#This Row],[m_miasto]:[k_wies]])</f>
        <v>549424</v>
      </c>
    </row>
    <row r="2783" spans="1:12" x14ac:dyDescent="0.3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286373</v>
      </c>
      <c r="H2783">
        <f t="shared" si="87"/>
        <v>284737</v>
      </c>
      <c r="I2783">
        <f>IF(ludnosc[[#This Row],[liczba kobiet]]&gt;ludnosc[[#This Row],[liczba mezczyzn]], 1, 0)</f>
        <v>0</v>
      </c>
      <c r="J2783">
        <f>IF(AND(ludnosc[[#This Row],[czy kobiet wiecej]] = 1, I2782=0), 1, 0)</f>
        <v>0</v>
      </c>
      <c r="K2783">
        <f>IF(ludnosc[[#This Row],[wiek]]&lt;=18, 1, IF(ludnosc[[#This Row],[wiek]]&lt;67, 2, 3))</f>
        <v>2</v>
      </c>
      <c r="L2783">
        <f>SUM(ludnosc[[#This Row],[m_miasto]:[k_wies]])</f>
        <v>571110</v>
      </c>
    </row>
    <row r="2784" spans="1:12" x14ac:dyDescent="0.3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301133</v>
      </c>
      <c r="H2784">
        <f t="shared" si="87"/>
        <v>300391</v>
      </c>
      <c r="I2784">
        <f>IF(ludnosc[[#This Row],[liczba kobiet]]&gt;ludnosc[[#This Row],[liczba mezczyzn]], 1, 0)</f>
        <v>0</v>
      </c>
      <c r="J2784">
        <f>IF(AND(ludnosc[[#This Row],[czy kobiet wiecej]] = 1, I2783=0), 1, 0)</f>
        <v>0</v>
      </c>
      <c r="K2784">
        <f>IF(ludnosc[[#This Row],[wiek]]&lt;=18, 1, IF(ludnosc[[#This Row],[wiek]]&lt;67, 2, 3))</f>
        <v>2</v>
      </c>
      <c r="L2784">
        <f>SUM(ludnosc[[#This Row],[m_miasto]:[k_wies]])</f>
        <v>601524</v>
      </c>
    </row>
    <row r="2785" spans="1:12" x14ac:dyDescent="0.3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308784</v>
      </c>
      <c r="H2785">
        <f t="shared" si="87"/>
        <v>308733</v>
      </c>
      <c r="I2785">
        <f>IF(ludnosc[[#This Row],[liczba kobiet]]&gt;ludnosc[[#This Row],[liczba mezczyzn]], 1, 0)</f>
        <v>0</v>
      </c>
      <c r="J2785">
        <f>IF(AND(ludnosc[[#This Row],[czy kobiet wiecej]] = 1, I2784=0), 1, 0)</f>
        <v>0</v>
      </c>
      <c r="K2785">
        <f>IF(ludnosc[[#This Row],[wiek]]&lt;=18, 1, IF(ludnosc[[#This Row],[wiek]]&lt;67, 2, 3))</f>
        <v>2</v>
      </c>
      <c r="L2785">
        <f>SUM(ludnosc[[#This Row],[m_miasto]:[k_wies]])</f>
        <v>617517</v>
      </c>
    </row>
    <row r="2786" spans="1:12" x14ac:dyDescent="0.3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314823</v>
      </c>
      <c r="H2786">
        <f t="shared" si="87"/>
        <v>318018</v>
      </c>
      <c r="I2786">
        <f>IF(ludnosc[[#This Row],[liczba kobiet]]&gt;ludnosc[[#This Row],[liczba mezczyzn]], 1, 0)</f>
        <v>1</v>
      </c>
      <c r="J2786">
        <f>IF(AND(ludnosc[[#This Row],[czy kobiet wiecej]] = 1, I2785=0), 1, 0)</f>
        <v>1</v>
      </c>
      <c r="K2786">
        <f>IF(ludnosc[[#This Row],[wiek]]&lt;=18, 1, IF(ludnosc[[#This Row],[wiek]]&lt;67, 2, 3))</f>
        <v>2</v>
      </c>
      <c r="L2786">
        <f>SUM(ludnosc[[#This Row],[m_miasto]:[k_wies]])</f>
        <v>632841</v>
      </c>
    </row>
    <row r="2787" spans="1:12" x14ac:dyDescent="0.3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303648</v>
      </c>
      <c r="H2787">
        <f t="shared" si="87"/>
        <v>306334</v>
      </c>
      <c r="I2787">
        <f>IF(ludnosc[[#This Row],[liczba kobiet]]&gt;ludnosc[[#This Row],[liczba mezczyzn]], 1, 0)</f>
        <v>1</v>
      </c>
      <c r="J2787">
        <f>IF(AND(ludnosc[[#This Row],[czy kobiet wiecej]] = 1, I2786=0), 1, 0)</f>
        <v>0</v>
      </c>
      <c r="K2787">
        <f>IF(ludnosc[[#This Row],[wiek]]&lt;=18, 1, IF(ludnosc[[#This Row],[wiek]]&lt;67, 2, 3))</f>
        <v>2</v>
      </c>
      <c r="L2787">
        <f>SUM(ludnosc[[#This Row],[m_miasto]:[k_wies]])</f>
        <v>609982</v>
      </c>
    </row>
    <row r="2788" spans="1:12" x14ac:dyDescent="0.3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287601</v>
      </c>
      <c r="H2788">
        <f t="shared" si="87"/>
        <v>293347</v>
      </c>
      <c r="I2788">
        <f>IF(ludnosc[[#This Row],[liczba kobiet]]&gt;ludnosc[[#This Row],[liczba mezczyzn]], 1, 0)</f>
        <v>1</v>
      </c>
      <c r="J2788">
        <f>IF(AND(ludnosc[[#This Row],[czy kobiet wiecej]] = 1, I2787=0), 1, 0)</f>
        <v>0</v>
      </c>
      <c r="K2788">
        <f>IF(ludnosc[[#This Row],[wiek]]&lt;=18, 1, IF(ludnosc[[#This Row],[wiek]]&lt;67, 2, 3))</f>
        <v>2</v>
      </c>
      <c r="L2788">
        <f>SUM(ludnosc[[#This Row],[m_miasto]:[k_wies]])</f>
        <v>580948</v>
      </c>
    </row>
    <row r="2789" spans="1:12" x14ac:dyDescent="0.3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290237</v>
      </c>
      <c r="H2789">
        <f t="shared" si="87"/>
        <v>297990</v>
      </c>
      <c r="I2789">
        <f>IF(ludnosc[[#This Row],[liczba kobiet]]&gt;ludnosc[[#This Row],[liczba mezczyzn]], 1, 0)</f>
        <v>1</v>
      </c>
      <c r="J2789">
        <f>IF(AND(ludnosc[[#This Row],[czy kobiet wiecej]] = 1, I2788=0), 1, 0)</f>
        <v>0</v>
      </c>
      <c r="K2789">
        <f>IF(ludnosc[[#This Row],[wiek]]&lt;=18, 1, IF(ludnosc[[#This Row],[wiek]]&lt;67, 2, 3))</f>
        <v>2</v>
      </c>
      <c r="L2789">
        <f>SUM(ludnosc[[#This Row],[m_miasto]:[k_wies]])</f>
        <v>588227</v>
      </c>
    </row>
    <row r="2790" spans="1:12" x14ac:dyDescent="0.3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286695</v>
      </c>
      <c r="H2790">
        <f t="shared" si="87"/>
        <v>293967</v>
      </c>
      <c r="I2790">
        <f>IF(ludnosc[[#This Row],[liczba kobiet]]&gt;ludnosc[[#This Row],[liczba mezczyzn]], 1, 0)</f>
        <v>1</v>
      </c>
      <c r="J2790">
        <f>IF(AND(ludnosc[[#This Row],[czy kobiet wiecej]] = 1, I2789=0), 1, 0)</f>
        <v>0</v>
      </c>
      <c r="K2790">
        <f>IF(ludnosc[[#This Row],[wiek]]&lt;=18, 1, IF(ludnosc[[#This Row],[wiek]]&lt;67, 2, 3))</f>
        <v>2</v>
      </c>
      <c r="L2790">
        <f>SUM(ludnosc[[#This Row],[m_miasto]:[k_wies]])</f>
        <v>580662</v>
      </c>
    </row>
    <row r="2791" spans="1:12" x14ac:dyDescent="0.3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275382</v>
      </c>
      <c r="H2791">
        <f t="shared" si="87"/>
        <v>285182</v>
      </c>
      <c r="I2791">
        <f>IF(ludnosc[[#This Row],[liczba kobiet]]&gt;ludnosc[[#This Row],[liczba mezczyzn]], 1, 0)</f>
        <v>1</v>
      </c>
      <c r="J2791">
        <f>IF(AND(ludnosc[[#This Row],[czy kobiet wiecej]] = 1, I2790=0), 1, 0)</f>
        <v>0</v>
      </c>
      <c r="K2791">
        <f>IF(ludnosc[[#This Row],[wiek]]&lt;=18, 1, IF(ludnosc[[#This Row],[wiek]]&lt;67, 2, 3))</f>
        <v>2</v>
      </c>
      <c r="L2791">
        <f>SUM(ludnosc[[#This Row],[m_miasto]:[k_wies]])</f>
        <v>560564</v>
      </c>
    </row>
    <row r="2792" spans="1:12" x14ac:dyDescent="0.3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270412</v>
      </c>
      <c r="H2792">
        <f t="shared" si="87"/>
        <v>281554</v>
      </c>
      <c r="I2792">
        <f>IF(ludnosc[[#This Row],[liczba kobiet]]&gt;ludnosc[[#This Row],[liczba mezczyzn]], 1, 0)</f>
        <v>1</v>
      </c>
      <c r="J2792">
        <f>IF(AND(ludnosc[[#This Row],[czy kobiet wiecej]] = 1, I2791=0), 1, 0)</f>
        <v>0</v>
      </c>
      <c r="K2792">
        <f>IF(ludnosc[[#This Row],[wiek]]&lt;=18, 1, IF(ludnosc[[#This Row],[wiek]]&lt;67, 2, 3))</f>
        <v>2</v>
      </c>
      <c r="L2792">
        <f>SUM(ludnosc[[#This Row],[m_miasto]:[k_wies]])</f>
        <v>551966</v>
      </c>
    </row>
    <row r="2793" spans="1:12" x14ac:dyDescent="0.3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267708</v>
      </c>
      <c r="H2793">
        <f t="shared" si="87"/>
        <v>281759</v>
      </c>
      <c r="I2793">
        <f>IF(ludnosc[[#This Row],[liczba kobiet]]&gt;ludnosc[[#This Row],[liczba mezczyzn]], 1, 0)</f>
        <v>1</v>
      </c>
      <c r="J2793">
        <f>IF(AND(ludnosc[[#This Row],[czy kobiet wiecej]] = 1, I2792=0), 1, 0)</f>
        <v>0</v>
      </c>
      <c r="K2793">
        <f>IF(ludnosc[[#This Row],[wiek]]&lt;=18, 1, IF(ludnosc[[#This Row],[wiek]]&lt;67, 2, 3))</f>
        <v>2</v>
      </c>
      <c r="L2793">
        <f>SUM(ludnosc[[#This Row],[m_miasto]:[k_wies]])</f>
        <v>549467</v>
      </c>
    </row>
    <row r="2794" spans="1:12" x14ac:dyDescent="0.3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255218</v>
      </c>
      <c r="H2794">
        <f t="shared" si="87"/>
        <v>270912</v>
      </c>
      <c r="I2794">
        <f>IF(ludnosc[[#This Row],[liczba kobiet]]&gt;ludnosc[[#This Row],[liczba mezczyzn]], 1, 0)</f>
        <v>1</v>
      </c>
      <c r="J2794">
        <f>IF(AND(ludnosc[[#This Row],[czy kobiet wiecej]] = 1, I2793=0), 1, 0)</f>
        <v>0</v>
      </c>
      <c r="K2794">
        <f>IF(ludnosc[[#This Row],[wiek]]&lt;=18, 1, IF(ludnosc[[#This Row],[wiek]]&lt;67, 2, 3))</f>
        <v>2</v>
      </c>
      <c r="L2794">
        <f>SUM(ludnosc[[#This Row],[m_miasto]:[k_wies]])</f>
        <v>526130</v>
      </c>
    </row>
    <row r="2795" spans="1:12" x14ac:dyDescent="0.3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243111</v>
      </c>
      <c r="H2795">
        <f t="shared" si="87"/>
        <v>259412</v>
      </c>
      <c r="I2795">
        <f>IF(ludnosc[[#This Row],[liczba kobiet]]&gt;ludnosc[[#This Row],[liczba mezczyzn]], 1, 0)</f>
        <v>1</v>
      </c>
      <c r="J2795">
        <f>IF(AND(ludnosc[[#This Row],[czy kobiet wiecej]] = 1, I2794=0), 1, 0)</f>
        <v>0</v>
      </c>
      <c r="K2795">
        <f>IF(ludnosc[[#This Row],[wiek]]&lt;=18, 1, IF(ludnosc[[#This Row],[wiek]]&lt;67, 2, 3))</f>
        <v>2</v>
      </c>
      <c r="L2795">
        <f>SUM(ludnosc[[#This Row],[m_miasto]:[k_wies]])</f>
        <v>502523</v>
      </c>
    </row>
    <row r="2796" spans="1:12" x14ac:dyDescent="0.3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229517</v>
      </c>
      <c r="H2796">
        <f t="shared" si="87"/>
        <v>248498</v>
      </c>
      <c r="I2796">
        <f>IF(ludnosc[[#This Row],[liczba kobiet]]&gt;ludnosc[[#This Row],[liczba mezczyzn]], 1, 0)</f>
        <v>1</v>
      </c>
      <c r="J2796">
        <f>IF(AND(ludnosc[[#This Row],[czy kobiet wiecej]] = 1, I2795=0), 1, 0)</f>
        <v>0</v>
      </c>
      <c r="K2796">
        <f>IF(ludnosc[[#This Row],[wiek]]&lt;=18, 1, IF(ludnosc[[#This Row],[wiek]]&lt;67, 2, 3))</f>
        <v>3</v>
      </c>
      <c r="L2796">
        <f>SUM(ludnosc[[#This Row],[m_miasto]:[k_wies]])</f>
        <v>478015</v>
      </c>
    </row>
    <row r="2797" spans="1:12" x14ac:dyDescent="0.3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217574</v>
      </c>
      <c r="H2797">
        <f t="shared" si="87"/>
        <v>237721</v>
      </c>
      <c r="I2797">
        <f>IF(ludnosc[[#This Row],[liczba kobiet]]&gt;ludnosc[[#This Row],[liczba mezczyzn]], 1, 0)</f>
        <v>1</v>
      </c>
      <c r="J2797">
        <f>IF(AND(ludnosc[[#This Row],[czy kobiet wiecej]] = 1, I2796=0), 1, 0)</f>
        <v>0</v>
      </c>
      <c r="K2797">
        <f>IF(ludnosc[[#This Row],[wiek]]&lt;=18, 1, IF(ludnosc[[#This Row],[wiek]]&lt;67, 2, 3))</f>
        <v>3</v>
      </c>
      <c r="L2797">
        <f>SUM(ludnosc[[#This Row],[m_miasto]:[k_wies]])</f>
        <v>455295</v>
      </c>
    </row>
    <row r="2798" spans="1:12" x14ac:dyDescent="0.3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204432</v>
      </c>
      <c r="H2798">
        <f t="shared" si="87"/>
        <v>227698</v>
      </c>
      <c r="I2798">
        <f>IF(ludnosc[[#This Row],[liczba kobiet]]&gt;ludnosc[[#This Row],[liczba mezczyzn]], 1, 0)</f>
        <v>1</v>
      </c>
      <c r="J2798">
        <f>IF(AND(ludnosc[[#This Row],[czy kobiet wiecej]] = 1, I2797=0), 1, 0)</f>
        <v>0</v>
      </c>
      <c r="K2798">
        <f>IF(ludnosc[[#This Row],[wiek]]&lt;=18, 1, IF(ludnosc[[#This Row],[wiek]]&lt;67, 2, 3))</f>
        <v>3</v>
      </c>
      <c r="L2798">
        <f>SUM(ludnosc[[#This Row],[m_miasto]:[k_wies]])</f>
        <v>432130</v>
      </c>
    </row>
    <row r="2799" spans="1:12" x14ac:dyDescent="0.3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194846</v>
      </c>
      <c r="H2799">
        <f t="shared" si="87"/>
        <v>218437</v>
      </c>
      <c r="I2799">
        <f>IF(ludnosc[[#This Row],[liczba kobiet]]&gt;ludnosc[[#This Row],[liczba mezczyzn]], 1, 0)</f>
        <v>1</v>
      </c>
      <c r="J2799">
        <f>IF(AND(ludnosc[[#This Row],[czy kobiet wiecej]] = 1, I2798=0), 1, 0)</f>
        <v>0</v>
      </c>
      <c r="K2799">
        <f>IF(ludnosc[[#This Row],[wiek]]&lt;=18, 1, IF(ludnosc[[#This Row],[wiek]]&lt;67, 2, 3))</f>
        <v>3</v>
      </c>
      <c r="L2799">
        <f>SUM(ludnosc[[#This Row],[m_miasto]:[k_wies]])</f>
        <v>413283</v>
      </c>
    </row>
    <row r="2800" spans="1:12" x14ac:dyDescent="0.3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182724</v>
      </c>
      <c r="H2800">
        <f t="shared" si="87"/>
        <v>209395</v>
      </c>
      <c r="I2800">
        <f>IF(ludnosc[[#This Row],[liczba kobiet]]&gt;ludnosc[[#This Row],[liczba mezczyzn]], 1, 0)</f>
        <v>1</v>
      </c>
      <c r="J2800">
        <f>IF(AND(ludnosc[[#This Row],[czy kobiet wiecej]] = 1, I2799=0), 1, 0)</f>
        <v>0</v>
      </c>
      <c r="K2800">
        <f>IF(ludnosc[[#This Row],[wiek]]&lt;=18, 1, IF(ludnosc[[#This Row],[wiek]]&lt;67, 2, 3))</f>
        <v>3</v>
      </c>
      <c r="L2800">
        <f>SUM(ludnosc[[#This Row],[m_miasto]:[k_wies]])</f>
        <v>392119</v>
      </c>
    </row>
    <row r="2801" spans="1:12" x14ac:dyDescent="0.3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175131</v>
      </c>
      <c r="H2801">
        <f t="shared" si="87"/>
        <v>203601</v>
      </c>
      <c r="I2801">
        <f>IF(ludnosc[[#This Row],[liczba kobiet]]&gt;ludnosc[[#This Row],[liczba mezczyzn]], 1, 0)</f>
        <v>1</v>
      </c>
      <c r="J2801">
        <f>IF(AND(ludnosc[[#This Row],[czy kobiet wiecej]] = 1, I2800=0), 1, 0)</f>
        <v>0</v>
      </c>
      <c r="K2801">
        <f>IF(ludnosc[[#This Row],[wiek]]&lt;=18, 1, IF(ludnosc[[#This Row],[wiek]]&lt;67, 2, 3))</f>
        <v>3</v>
      </c>
      <c r="L2801">
        <f>SUM(ludnosc[[#This Row],[m_miasto]:[k_wies]])</f>
        <v>378732</v>
      </c>
    </row>
    <row r="2802" spans="1:12" x14ac:dyDescent="0.3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168399</v>
      </c>
      <c r="H2802">
        <f t="shared" si="87"/>
        <v>199561</v>
      </c>
      <c r="I2802">
        <f>IF(ludnosc[[#This Row],[liczba kobiet]]&gt;ludnosc[[#This Row],[liczba mezczyzn]], 1, 0)</f>
        <v>1</v>
      </c>
      <c r="J2802">
        <f>IF(AND(ludnosc[[#This Row],[czy kobiet wiecej]] = 1, I2801=0), 1, 0)</f>
        <v>0</v>
      </c>
      <c r="K2802">
        <f>IF(ludnosc[[#This Row],[wiek]]&lt;=18, 1, IF(ludnosc[[#This Row],[wiek]]&lt;67, 2, 3))</f>
        <v>3</v>
      </c>
      <c r="L2802">
        <f>SUM(ludnosc[[#This Row],[m_miasto]:[k_wies]])</f>
        <v>367960</v>
      </c>
    </row>
    <row r="2803" spans="1:12" x14ac:dyDescent="0.3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163761</v>
      </c>
      <c r="H2803">
        <f t="shared" si="87"/>
        <v>198275</v>
      </c>
      <c r="I2803">
        <f>IF(ludnosc[[#This Row],[liczba kobiet]]&gt;ludnosc[[#This Row],[liczba mezczyzn]], 1, 0)</f>
        <v>1</v>
      </c>
      <c r="J2803">
        <f>IF(AND(ludnosc[[#This Row],[czy kobiet wiecej]] = 1, I2802=0), 1, 0)</f>
        <v>0</v>
      </c>
      <c r="K2803">
        <f>IF(ludnosc[[#This Row],[wiek]]&lt;=18, 1, IF(ludnosc[[#This Row],[wiek]]&lt;67, 2, 3))</f>
        <v>3</v>
      </c>
      <c r="L2803">
        <f>SUM(ludnosc[[#This Row],[m_miasto]:[k_wies]])</f>
        <v>362036</v>
      </c>
    </row>
    <row r="2804" spans="1:12" x14ac:dyDescent="0.3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159747</v>
      </c>
      <c r="H2804">
        <f t="shared" si="87"/>
        <v>197682</v>
      </c>
      <c r="I2804">
        <f>IF(ludnosc[[#This Row],[liczba kobiet]]&gt;ludnosc[[#This Row],[liczba mezczyzn]], 1, 0)</f>
        <v>1</v>
      </c>
      <c r="J2804">
        <f>IF(AND(ludnosc[[#This Row],[czy kobiet wiecej]] = 1, I2803=0), 1, 0)</f>
        <v>0</v>
      </c>
      <c r="K2804">
        <f>IF(ludnosc[[#This Row],[wiek]]&lt;=18, 1, IF(ludnosc[[#This Row],[wiek]]&lt;67, 2, 3))</f>
        <v>3</v>
      </c>
      <c r="L2804">
        <f>SUM(ludnosc[[#This Row],[m_miasto]:[k_wies]])</f>
        <v>357429</v>
      </c>
    </row>
    <row r="2805" spans="1:12" x14ac:dyDescent="0.3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156600</v>
      </c>
      <c r="H2805">
        <f t="shared" si="87"/>
        <v>198761</v>
      </c>
      <c r="I2805">
        <f>IF(ludnosc[[#This Row],[liczba kobiet]]&gt;ludnosc[[#This Row],[liczba mezczyzn]], 1, 0)</f>
        <v>1</v>
      </c>
      <c r="J2805">
        <f>IF(AND(ludnosc[[#This Row],[czy kobiet wiecej]] = 1, I2804=0), 1, 0)</f>
        <v>0</v>
      </c>
      <c r="K2805">
        <f>IF(ludnosc[[#This Row],[wiek]]&lt;=18, 1, IF(ludnosc[[#This Row],[wiek]]&lt;67, 2, 3))</f>
        <v>3</v>
      </c>
      <c r="L2805">
        <f>SUM(ludnosc[[#This Row],[m_miasto]:[k_wies]])</f>
        <v>355361</v>
      </c>
    </row>
    <row r="2806" spans="1:12" x14ac:dyDescent="0.3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152122</v>
      </c>
      <c r="H2806">
        <f t="shared" si="87"/>
        <v>199666</v>
      </c>
      <c r="I2806">
        <f>IF(ludnosc[[#This Row],[liczba kobiet]]&gt;ludnosc[[#This Row],[liczba mezczyzn]], 1, 0)</f>
        <v>1</v>
      </c>
      <c r="J2806">
        <f>IF(AND(ludnosc[[#This Row],[czy kobiet wiecej]] = 1, I2805=0), 1, 0)</f>
        <v>0</v>
      </c>
      <c r="K2806">
        <f>IF(ludnosc[[#This Row],[wiek]]&lt;=18, 1, IF(ludnosc[[#This Row],[wiek]]&lt;67, 2, 3))</f>
        <v>3</v>
      </c>
      <c r="L2806">
        <f>SUM(ludnosc[[#This Row],[m_miasto]:[k_wies]])</f>
        <v>351788</v>
      </c>
    </row>
    <row r="2807" spans="1:12" x14ac:dyDescent="0.3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145739</v>
      </c>
      <c r="H2807">
        <f t="shared" si="87"/>
        <v>196814</v>
      </c>
      <c r="I2807">
        <f>IF(ludnosc[[#This Row],[liczba kobiet]]&gt;ludnosc[[#This Row],[liczba mezczyzn]], 1, 0)</f>
        <v>1</v>
      </c>
      <c r="J2807">
        <f>IF(AND(ludnosc[[#This Row],[czy kobiet wiecej]] = 1, I2806=0), 1, 0)</f>
        <v>0</v>
      </c>
      <c r="K2807">
        <f>IF(ludnosc[[#This Row],[wiek]]&lt;=18, 1, IF(ludnosc[[#This Row],[wiek]]&lt;67, 2, 3))</f>
        <v>3</v>
      </c>
      <c r="L2807">
        <f>SUM(ludnosc[[#This Row],[m_miasto]:[k_wies]])</f>
        <v>342553</v>
      </c>
    </row>
    <row r="2808" spans="1:12" x14ac:dyDescent="0.3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142109</v>
      </c>
      <c r="H2808">
        <f t="shared" si="87"/>
        <v>199436</v>
      </c>
      <c r="I2808">
        <f>IF(ludnosc[[#This Row],[liczba kobiet]]&gt;ludnosc[[#This Row],[liczba mezczyzn]], 1, 0)</f>
        <v>1</v>
      </c>
      <c r="J2808">
        <f>IF(AND(ludnosc[[#This Row],[czy kobiet wiecej]] = 1, I2807=0), 1, 0)</f>
        <v>0</v>
      </c>
      <c r="K2808">
        <f>IF(ludnosc[[#This Row],[wiek]]&lt;=18, 1, IF(ludnosc[[#This Row],[wiek]]&lt;67, 2, 3))</f>
        <v>3</v>
      </c>
      <c r="L2808">
        <f>SUM(ludnosc[[#This Row],[m_miasto]:[k_wies]])</f>
        <v>341545</v>
      </c>
    </row>
    <row r="2809" spans="1:12" x14ac:dyDescent="0.3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140020</v>
      </c>
      <c r="H2809">
        <f t="shared" si="87"/>
        <v>205140</v>
      </c>
      <c r="I2809">
        <f>IF(ludnosc[[#This Row],[liczba kobiet]]&gt;ludnosc[[#This Row],[liczba mezczyzn]], 1, 0)</f>
        <v>1</v>
      </c>
      <c r="J2809">
        <f>IF(AND(ludnosc[[#This Row],[czy kobiet wiecej]] = 1, I2808=0), 1, 0)</f>
        <v>0</v>
      </c>
      <c r="K2809">
        <f>IF(ludnosc[[#This Row],[wiek]]&lt;=18, 1, IF(ludnosc[[#This Row],[wiek]]&lt;67, 2, 3))</f>
        <v>3</v>
      </c>
      <c r="L2809">
        <f>SUM(ludnosc[[#This Row],[m_miasto]:[k_wies]])</f>
        <v>345160</v>
      </c>
    </row>
    <row r="2810" spans="1:12" x14ac:dyDescent="0.3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138551</v>
      </c>
      <c r="H2810">
        <f t="shared" si="87"/>
        <v>210753</v>
      </c>
      <c r="I2810">
        <f>IF(ludnosc[[#This Row],[liczba kobiet]]&gt;ludnosc[[#This Row],[liczba mezczyzn]], 1, 0)</f>
        <v>1</v>
      </c>
      <c r="J2810">
        <f>IF(AND(ludnosc[[#This Row],[czy kobiet wiecej]] = 1, I2809=0), 1, 0)</f>
        <v>0</v>
      </c>
      <c r="K2810">
        <f>IF(ludnosc[[#This Row],[wiek]]&lt;=18, 1, IF(ludnosc[[#This Row],[wiek]]&lt;67, 2, 3))</f>
        <v>3</v>
      </c>
      <c r="L2810">
        <f>SUM(ludnosc[[#This Row],[m_miasto]:[k_wies]])</f>
        <v>349304</v>
      </c>
    </row>
    <row r="2811" spans="1:12" x14ac:dyDescent="0.3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131757</v>
      </c>
      <c r="H2811">
        <f t="shared" si="87"/>
        <v>209129</v>
      </c>
      <c r="I2811">
        <f>IF(ludnosc[[#This Row],[liczba kobiet]]&gt;ludnosc[[#This Row],[liczba mezczyzn]], 1, 0)</f>
        <v>1</v>
      </c>
      <c r="J2811">
        <f>IF(AND(ludnosc[[#This Row],[czy kobiet wiecej]] = 1, I2810=0), 1, 0)</f>
        <v>0</v>
      </c>
      <c r="K2811">
        <f>IF(ludnosc[[#This Row],[wiek]]&lt;=18, 1, IF(ludnosc[[#This Row],[wiek]]&lt;67, 2, 3))</f>
        <v>3</v>
      </c>
      <c r="L2811">
        <f>SUM(ludnosc[[#This Row],[m_miasto]:[k_wies]])</f>
        <v>340886</v>
      </c>
    </row>
    <row r="2812" spans="1:12" x14ac:dyDescent="0.3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121825</v>
      </c>
      <c r="H2812">
        <f t="shared" si="87"/>
        <v>202922</v>
      </c>
      <c r="I2812">
        <f>IF(ludnosc[[#This Row],[liczba kobiet]]&gt;ludnosc[[#This Row],[liczba mezczyzn]], 1, 0)</f>
        <v>1</v>
      </c>
      <c r="J2812">
        <f>IF(AND(ludnosc[[#This Row],[czy kobiet wiecej]] = 1, I2811=0), 1, 0)</f>
        <v>0</v>
      </c>
      <c r="K2812">
        <f>IF(ludnosc[[#This Row],[wiek]]&lt;=18, 1, IF(ludnosc[[#This Row],[wiek]]&lt;67, 2, 3))</f>
        <v>3</v>
      </c>
      <c r="L2812">
        <f>SUM(ludnosc[[#This Row],[m_miasto]:[k_wies]])</f>
        <v>324747</v>
      </c>
    </row>
    <row r="2813" spans="1:12" x14ac:dyDescent="0.3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109138</v>
      </c>
      <c r="H2813">
        <f t="shared" si="87"/>
        <v>189832</v>
      </c>
      <c r="I2813">
        <f>IF(ludnosc[[#This Row],[liczba kobiet]]&gt;ludnosc[[#This Row],[liczba mezczyzn]], 1, 0)</f>
        <v>1</v>
      </c>
      <c r="J2813">
        <f>IF(AND(ludnosc[[#This Row],[czy kobiet wiecej]] = 1, I2812=0), 1, 0)</f>
        <v>0</v>
      </c>
      <c r="K2813">
        <f>IF(ludnosc[[#This Row],[wiek]]&lt;=18, 1, IF(ludnosc[[#This Row],[wiek]]&lt;67, 2, 3))</f>
        <v>3</v>
      </c>
      <c r="L2813">
        <f>SUM(ludnosc[[#This Row],[m_miasto]:[k_wies]])</f>
        <v>298970</v>
      </c>
    </row>
    <row r="2814" spans="1:12" x14ac:dyDescent="0.3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98620</v>
      </c>
      <c r="H2814">
        <f t="shared" si="87"/>
        <v>179927</v>
      </c>
      <c r="I2814">
        <f>IF(ludnosc[[#This Row],[liczba kobiet]]&gt;ludnosc[[#This Row],[liczba mezczyzn]], 1, 0)</f>
        <v>1</v>
      </c>
      <c r="J2814">
        <f>IF(AND(ludnosc[[#This Row],[czy kobiet wiecej]] = 1, I2813=0), 1, 0)</f>
        <v>0</v>
      </c>
      <c r="K2814">
        <f>IF(ludnosc[[#This Row],[wiek]]&lt;=18, 1, IF(ludnosc[[#This Row],[wiek]]&lt;67, 2, 3))</f>
        <v>3</v>
      </c>
      <c r="L2814">
        <f>SUM(ludnosc[[#This Row],[m_miasto]:[k_wies]])</f>
        <v>278547</v>
      </c>
    </row>
    <row r="2815" spans="1:12" x14ac:dyDescent="0.3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83433</v>
      </c>
      <c r="H2815">
        <f t="shared" si="87"/>
        <v>160828</v>
      </c>
      <c r="I2815">
        <f>IF(ludnosc[[#This Row],[liczba kobiet]]&gt;ludnosc[[#This Row],[liczba mezczyzn]], 1, 0)</f>
        <v>1</v>
      </c>
      <c r="J2815">
        <f>IF(AND(ludnosc[[#This Row],[czy kobiet wiecej]] = 1, I2814=0), 1, 0)</f>
        <v>0</v>
      </c>
      <c r="K2815">
        <f>IF(ludnosc[[#This Row],[wiek]]&lt;=18, 1, IF(ludnosc[[#This Row],[wiek]]&lt;67, 2, 3))</f>
        <v>3</v>
      </c>
      <c r="L2815">
        <f>SUM(ludnosc[[#This Row],[m_miasto]:[k_wies]])</f>
        <v>244261</v>
      </c>
    </row>
    <row r="2816" spans="1:12" x14ac:dyDescent="0.3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72133</v>
      </c>
      <c r="H2816">
        <f t="shared" si="87"/>
        <v>146938</v>
      </c>
      <c r="I2816">
        <f>IF(ludnosc[[#This Row],[liczba kobiet]]&gt;ludnosc[[#This Row],[liczba mezczyzn]], 1, 0)</f>
        <v>1</v>
      </c>
      <c r="J2816">
        <f>IF(AND(ludnosc[[#This Row],[czy kobiet wiecej]] = 1, I2815=0), 1, 0)</f>
        <v>0</v>
      </c>
      <c r="K2816">
        <f>IF(ludnosc[[#This Row],[wiek]]&lt;=18, 1, IF(ludnosc[[#This Row],[wiek]]&lt;67, 2, 3))</f>
        <v>3</v>
      </c>
      <c r="L2816">
        <f>SUM(ludnosc[[#This Row],[m_miasto]:[k_wies]])</f>
        <v>219071</v>
      </c>
    </row>
    <row r="2817" spans="1:12" x14ac:dyDescent="0.3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61104</v>
      </c>
      <c r="H2817">
        <f t="shared" si="87"/>
        <v>131580</v>
      </c>
      <c r="I2817">
        <f>IF(ludnosc[[#This Row],[liczba kobiet]]&gt;ludnosc[[#This Row],[liczba mezczyzn]], 1, 0)</f>
        <v>1</v>
      </c>
      <c r="J2817">
        <f>IF(AND(ludnosc[[#This Row],[czy kobiet wiecej]] = 1, I2816=0), 1, 0)</f>
        <v>0</v>
      </c>
      <c r="K2817">
        <f>IF(ludnosc[[#This Row],[wiek]]&lt;=18, 1, IF(ludnosc[[#This Row],[wiek]]&lt;67, 2, 3))</f>
        <v>3</v>
      </c>
      <c r="L2817">
        <f>SUM(ludnosc[[#This Row],[m_miasto]:[k_wies]])</f>
        <v>192684</v>
      </c>
    </row>
    <row r="2818" spans="1:12" x14ac:dyDescent="0.3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50891</v>
      </c>
      <c r="H2818">
        <f t="shared" si="87"/>
        <v>116897</v>
      </c>
      <c r="I2818">
        <f>IF(ludnosc[[#This Row],[liczba kobiet]]&gt;ludnosc[[#This Row],[liczba mezczyzn]], 1, 0)</f>
        <v>1</v>
      </c>
      <c r="J2818">
        <f>IF(AND(ludnosc[[#This Row],[czy kobiet wiecej]] = 1, I2817=0), 1, 0)</f>
        <v>0</v>
      </c>
      <c r="K2818">
        <f>IF(ludnosc[[#This Row],[wiek]]&lt;=18, 1, IF(ludnosc[[#This Row],[wiek]]&lt;67, 2, 3))</f>
        <v>3</v>
      </c>
      <c r="L2818">
        <f>SUM(ludnosc[[#This Row],[m_miasto]:[k_wies]])</f>
        <v>167788</v>
      </c>
    </row>
    <row r="2819" spans="1:12" x14ac:dyDescent="0.3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C2819+E2819</f>
        <v>40996</v>
      </c>
      <c r="H2819">
        <f t="shared" ref="H2819:H2882" si="89">D2819+F2819</f>
        <v>98902</v>
      </c>
      <c r="I2819">
        <f>IF(ludnosc[[#This Row],[liczba kobiet]]&gt;ludnosc[[#This Row],[liczba mezczyzn]], 1, 0)</f>
        <v>1</v>
      </c>
      <c r="J2819">
        <f>IF(AND(ludnosc[[#This Row],[czy kobiet wiecej]] = 1, I2818=0), 1, 0)</f>
        <v>0</v>
      </c>
      <c r="K2819">
        <f>IF(ludnosc[[#This Row],[wiek]]&lt;=18, 1, IF(ludnosc[[#This Row],[wiek]]&lt;67, 2, 3))</f>
        <v>3</v>
      </c>
      <c r="L2819">
        <f>SUM(ludnosc[[#This Row],[m_miasto]:[k_wies]])</f>
        <v>139898</v>
      </c>
    </row>
    <row r="2820" spans="1:12" x14ac:dyDescent="0.3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32348</v>
      </c>
      <c r="H2820">
        <f t="shared" si="89"/>
        <v>83426</v>
      </c>
      <c r="I2820">
        <f>IF(ludnosc[[#This Row],[liczba kobiet]]&gt;ludnosc[[#This Row],[liczba mezczyzn]], 1, 0)</f>
        <v>1</v>
      </c>
      <c r="J2820">
        <f>IF(AND(ludnosc[[#This Row],[czy kobiet wiecej]] = 1, I2819=0), 1, 0)</f>
        <v>0</v>
      </c>
      <c r="K2820">
        <f>IF(ludnosc[[#This Row],[wiek]]&lt;=18, 1, IF(ludnosc[[#This Row],[wiek]]&lt;67, 2, 3))</f>
        <v>3</v>
      </c>
      <c r="L2820">
        <f>SUM(ludnosc[[#This Row],[m_miasto]:[k_wies]])</f>
        <v>115774</v>
      </c>
    </row>
    <row r="2821" spans="1:12" x14ac:dyDescent="0.3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25635</v>
      </c>
      <c r="H2821">
        <f t="shared" si="89"/>
        <v>69896</v>
      </c>
      <c r="I2821">
        <f>IF(ludnosc[[#This Row],[liczba kobiet]]&gt;ludnosc[[#This Row],[liczba mezczyzn]], 1, 0)</f>
        <v>1</v>
      </c>
      <c r="J2821">
        <f>IF(AND(ludnosc[[#This Row],[czy kobiet wiecej]] = 1, I2820=0), 1, 0)</f>
        <v>0</v>
      </c>
      <c r="K2821">
        <f>IF(ludnosc[[#This Row],[wiek]]&lt;=18, 1, IF(ludnosc[[#This Row],[wiek]]&lt;67, 2, 3))</f>
        <v>3</v>
      </c>
      <c r="L2821">
        <f>SUM(ludnosc[[#This Row],[m_miasto]:[k_wies]])</f>
        <v>95531</v>
      </c>
    </row>
    <row r="2822" spans="1:12" x14ac:dyDescent="0.3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19069</v>
      </c>
      <c r="H2822">
        <f t="shared" si="89"/>
        <v>55701</v>
      </c>
      <c r="I2822">
        <f>IF(ludnosc[[#This Row],[liczba kobiet]]&gt;ludnosc[[#This Row],[liczba mezczyzn]], 1, 0)</f>
        <v>1</v>
      </c>
      <c r="J2822">
        <f>IF(AND(ludnosc[[#This Row],[czy kobiet wiecej]] = 1, I2821=0), 1, 0)</f>
        <v>0</v>
      </c>
      <c r="K2822">
        <f>IF(ludnosc[[#This Row],[wiek]]&lt;=18, 1, IF(ludnosc[[#This Row],[wiek]]&lt;67, 2, 3))</f>
        <v>3</v>
      </c>
      <c r="L2822">
        <f>SUM(ludnosc[[#This Row],[m_miasto]:[k_wies]])</f>
        <v>74770</v>
      </c>
    </row>
    <row r="2823" spans="1:12" x14ac:dyDescent="0.3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13528</v>
      </c>
      <c r="H2823">
        <f t="shared" si="89"/>
        <v>42535</v>
      </c>
      <c r="I2823">
        <f>IF(ludnosc[[#This Row],[liczba kobiet]]&gt;ludnosc[[#This Row],[liczba mezczyzn]], 1, 0)</f>
        <v>1</v>
      </c>
      <c r="J2823">
        <f>IF(AND(ludnosc[[#This Row],[czy kobiet wiecej]] = 1, I2822=0), 1, 0)</f>
        <v>0</v>
      </c>
      <c r="K2823">
        <f>IF(ludnosc[[#This Row],[wiek]]&lt;=18, 1, IF(ludnosc[[#This Row],[wiek]]&lt;67, 2, 3))</f>
        <v>3</v>
      </c>
      <c r="L2823">
        <f>SUM(ludnosc[[#This Row],[m_miasto]:[k_wies]])</f>
        <v>56063</v>
      </c>
    </row>
    <row r="2824" spans="1:12" x14ac:dyDescent="0.3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7453</v>
      </c>
      <c r="H2824">
        <f t="shared" si="89"/>
        <v>25279</v>
      </c>
      <c r="I2824">
        <f>IF(ludnosc[[#This Row],[liczba kobiet]]&gt;ludnosc[[#This Row],[liczba mezczyzn]], 1, 0)</f>
        <v>1</v>
      </c>
      <c r="J2824">
        <f>IF(AND(ludnosc[[#This Row],[czy kobiet wiecej]] = 1, I2823=0), 1, 0)</f>
        <v>0</v>
      </c>
      <c r="K2824">
        <f>IF(ludnosc[[#This Row],[wiek]]&lt;=18, 1, IF(ludnosc[[#This Row],[wiek]]&lt;67, 2, 3))</f>
        <v>3</v>
      </c>
      <c r="L2824">
        <f>SUM(ludnosc[[#This Row],[m_miasto]:[k_wies]])</f>
        <v>32732</v>
      </c>
    </row>
    <row r="2825" spans="1:12" x14ac:dyDescent="0.3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5507</v>
      </c>
      <c r="H2825">
        <f t="shared" si="89"/>
        <v>20172</v>
      </c>
      <c r="I2825">
        <f>IF(ludnosc[[#This Row],[liczba kobiet]]&gt;ludnosc[[#This Row],[liczba mezczyzn]], 1, 0)</f>
        <v>1</v>
      </c>
      <c r="J2825">
        <f>IF(AND(ludnosc[[#This Row],[czy kobiet wiecej]] = 1, I2824=0), 1, 0)</f>
        <v>0</v>
      </c>
      <c r="K2825">
        <f>IF(ludnosc[[#This Row],[wiek]]&lt;=18, 1, IF(ludnosc[[#This Row],[wiek]]&lt;67, 2, 3))</f>
        <v>3</v>
      </c>
      <c r="L2825">
        <f>SUM(ludnosc[[#This Row],[m_miasto]:[k_wies]])</f>
        <v>25679</v>
      </c>
    </row>
    <row r="2826" spans="1:12" x14ac:dyDescent="0.3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3907</v>
      </c>
      <c r="H2826">
        <f t="shared" si="89"/>
        <v>15314</v>
      </c>
      <c r="I2826">
        <f>IF(ludnosc[[#This Row],[liczba kobiet]]&gt;ludnosc[[#This Row],[liczba mezczyzn]], 1, 0)</f>
        <v>1</v>
      </c>
      <c r="J2826">
        <f>IF(AND(ludnosc[[#This Row],[czy kobiet wiecej]] = 1, I2825=0), 1, 0)</f>
        <v>0</v>
      </c>
      <c r="K2826">
        <f>IF(ludnosc[[#This Row],[wiek]]&lt;=18, 1, IF(ludnosc[[#This Row],[wiek]]&lt;67, 2, 3))</f>
        <v>3</v>
      </c>
      <c r="L2826">
        <f>SUM(ludnosc[[#This Row],[m_miasto]:[k_wies]])</f>
        <v>19221</v>
      </c>
    </row>
    <row r="2827" spans="1:12" x14ac:dyDescent="0.3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2700</v>
      </c>
      <c r="H2827">
        <f t="shared" si="89"/>
        <v>11489</v>
      </c>
      <c r="I2827">
        <f>IF(ludnosc[[#This Row],[liczba kobiet]]&gt;ludnosc[[#This Row],[liczba mezczyzn]], 1, 0)</f>
        <v>1</v>
      </c>
      <c r="J2827">
        <f>IF(AND(ludnosc[[#This Row],[czy kobiet wiecej]] = 1, I2826=0), 1, 0)</f>
        <v>0</v>
      </c>
      <c r="K2827">
        <f>IF(ludnosc[[#This Row],[wiek]]&lt;=18, 1, IF(ludnosc[[#This Row],[wiek]]&lt;67, 2, 3))</f>
        <v>3</v>
      </c>
      <c r="L2827">
        <f>SUM(ludnosc[[#This Row],[m_miasto]:[k_wies]])</f>
        <v>14189</v>
      </c>
    </row>
    <row r="2828" spans="1:12" x14ac:dyDescent="0.3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1973</v>
      </c>
      <c r="H2828">
        <f t="shared" si="89"/>
        <v>9100</v>
      </c>
      <c r="I2828">
        <f>IF(ludnosc[[#This Row],[liczba kobiet]]&gt;ludnosc[[#This Row],[liczba mezczyzn]], 1, 0)</f>
        <v>1</v>
      </c>
      <c r="J2828">
        <f>IF(AND(ludnosc[[#This Row],[czy kobiet wiecej]] = 1, I2827=0), 1, 0)</f>
        <v>0</v>
      </c>
      <c r="K2828">
        <f>IF(ludnosc[[#This Row],[wiek]]&lt;=18, 1, IF(ludnosc[[#This Row],[wiek]]&lt;67, 2, 3))</f>
        <v>3</v>
      </c>
      <c r="L2828">
        <f>SUM(ludnosc[[#This Row],[m_miasto]:[k_wies]])</f>
        <v>11073</v>
      </c>
    </row>
    <row r="2829" spans="1:12" x14ac:dyDescent="0.3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3783</v>
      </c>
      <c r="H2829">
        <f t="shared" si="89"/>
        <v>22459</v>
      </c>
      <c r="I2829">
        <f>IF(ludnosc[[#This Row],[liczba kobiet]]&gt;ludnosc[[#This Row],[liczba mezczyzn]], 1, 0)</f>
        <v>1</v>
      </c>
      <c r="J2829">
        <f>IF(AND(ludnosc[[#This Row],[czy kobiet wiecej]] = 1, I2828=0), 1, 0)</f>
        <v>0</v>
      </c>
      <c r="K2829">
        <f>IF(ludnosc[[#This Row],[wiek]]&lt;=18, 1, IF(ludnosc[[#This Row],[wiek]]&lt;67, 2, 3))</f>
        <v>3</v>
      </c>
      <c r="L2829">
        <f>SUM(ludnosc[[#This Row],[m_miasto]:[k_wies]])</f>
        <v>26242</v>
      </c>
    </row>
    <row r="2830" spans="1:12" x14ac:dyDescent="0.3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141556</v>
      </c>
      <c r="H2830">
        <f t="shared" si="89"/>
        <v>133420</v>
      </c>
      <c r="I2830">
        <f>IF(ludnosc[[#This Row],[liczba kobiet]]&gt;ludnosc[[#This Row],[liczba mezczyzn]], 1, 0)</f>
        <v>0</v>
      </c>
      <c r="J2830">
        <f>IF(AND(ludnosc[[#This Row],[czy kobiet wiecej]] = 1, I2829=0), 1, 0)</f>
        <v>0</v>
      </c>
      <c r="K2830">
        <f>IF(ludnosc[[#This Row],[wiek]]&lt;=18, 1, IF(ludnosc[[#This Row],[wiek]]&lt;67, 2, 3))</f>
        <v>1</v>
      </c>
      <c r="L2830">
        <f>SUM(ludnosc[[#This Row],[m_miasto]:[k_wies]])</f>
        <v>274976</v>
      </c>
    </row>
    <row r="2831" spans="1:12" x14ac:dyDescent="0.3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142529</v>
      </c>
      <c r="H2831">
        <f t="shared" si="89"/>
        <v>134375</v>
      </c>
      <c r="I2831">
        <f>IF(ludnosc[[#This Row],[liczba kobiet]]&gt;ludnosc[[#This Row],[liczba mezczyzn]], 1, 0)</f>
        <v>0</v>
      </c>
      <c r="J2831">
        <f>IF(AND(ludnosc[[#This Row],[czy kobiet wiecej]] = 1, I2830=0), 1, 0)</f>
        <v>0</v>
      </c>
      <c r="K2831">
        <f>IF(ludnosc[[#This Row],[wiek]]&lt;=18, 1, IF(ludnosc[[#This Row],[wiek]]&lt;67, 2, 3))</f>
        <v>1</v>
      </c>
      <c r="L2831">
        <f>SUM(ludnosc[[#This Row],[m_miasto]:[k_wies]])</f>
        <v>276904</v>
      </c>
    </row>
    <row r="2832" spans="1:12" x14ac:dyDescent="0.3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143177</v>
      </c>
      <c r="H2832">
        <f t="shared" si="89"/>
        <v>135009</v>
      </c>
      <c r="I2832">
        <f>IF(ludnosc[[#This Row],[liczba kobiet]]&gt;ludnosc[[#This Row],[liczba mezczyzn]], 1, 0)</f>
        <v>0</v>
      </c>
      <c r="J2832">
        <f>IF(AND(ludnosc[[#This Row],[czy kobiet wiecej]] = 1, I2831=0), 1, 0)</f>
        <v>0</v>
      </c>
      <c r="K2832">
        <f>IF(ludnosc[[#This Row],[wiek]]&lt;=18, 1, IF(ludnosc[[#This Row],[wiek]]&lt;67, 2, 3))</f>
        <v>1</v>
      </c>
      <c r="L2832">
        <f>SUM(ludnosc[[#This Row],[m_miasto]:[k_wies]])</f>
        <v>278186</v>
      </c>
    </row>
    <row r="2833" spans="1:12" x14ac:dyDescent="0.3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143604</v>
      </c>
      <c r="H2833">
        <f t="shared" si="89"/>
        <v>135421</v>
      </c>
      <c r="I2833">
        <f>IF(ludnosc[[#This Row],[liczba kobiet]]&gt;ludnosc[[#This Row],[liczba mezczyzn]], 1, 0)</f>
        <v>0</v>
      </c>
      <c r="J2833">
        <f>IF(AND(ludnosc[[#This Row],[czy kobiet wiecej]] = 1, I2832=0), 1, 0)</f>
        <v>0</v>
      </c>
      <c r="K2833">
        <f>IF(ludnosc[[#This Row],[wiek]]&lt;=18, 1, IF(ludnosc[[#This Row],[wiek]]&lt;67, 2, 3))</f>
        <v>1</v>
      </c>
      <c r="L2833">
        <f>SUM(ludnosc[[#This Row],[m_miasto]:[k_wies]])</f>
        <v>279025</v>
      </c>
    </row>
    <row r="2834" spans="1:12" x14ac:dyDescent="0.3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143917</v>
      </c>
      <c r="H2834">
        <f t="shared" si="89"/>
        <v>135714</v>
      </c>
      <c r="I2834">
        <f>IF(ludnosc[[#This Row],[liczba kobiet]]&gt;ludnosc[[#This Row],[liczba mezczyzn]], 1, 0)</f>
        <v>0</v>
      </c>
      <c r="J2834">
        <f>IF(AND(ludnosc[[#This Row],[czy kobiet wiecej]] = 1, I2833=0), 1, 0)</f>
        <v>0</v>
      </c>
      <c r="K2834">
        <f>IF(ludnosc[[#This Row],[wiek]]&lt;=18, 1, IF(ludnosc[[#This Row],[wiek]]&lt;67, 2, 3))</f>
        <v>1</v>
      </c>
      <c r="L2834">
        <f>SUM(ludnosc[[#This Row],[m_miasto]:[k_wies]])</f>
        <v>279631</v>
      </c>
    </row>
    <row r="2835" spans="1:12" x14ac:dyDescent="0.3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144215</v>
      </c>
      <c r="H2835">
        <f t="shared" si="89"/>
        <v>135993</v>
      </c>
      <c r="I2835">
        <f>IF(ludnosc[[#This Row],[liczba kobiet]]&gt;ludnosc[[#This Row],[liczba mezczyzn]], 1, 0)</f>
        <v>0</v>
      </c>
      <c r="J2835">
        <f>IF(AND(ludnosc[[#This Row],[czy kobiet wiecej]] = 1, I2834=0), 1, 0)</f>
        <v>0</v>
      </c>
      <c r="K2835">
        <f>IF(ludnosc[[#This Row],[wiek]]&lt;=18, 1, IF(ludnosc[[#This Row],[wiek]]&lt;67, 2, 3))</f>
        <v>1</v>
      </c>
      <c r="L2835">
        <f>SUM(ludnosc[[#This Row],[m_miasto]:[k_wies]])</f>
        <v>280208</v>
      </c>
    </row>
    <row r="2836" spans="1:12" x14ac:dyDescent="0.3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144582</v>
      </c>
      <c r="H2836">
        <f t="shared" si="89"/>
        <v>136335</v>
      </c>
      <c r="I2836">
        <f>IF(ludnosc[[#This Row],[liczba kobiet]]&gt;ludnosc[[#This Row],[liczba mezczyzn]], 1, 0)</f>
        <v>0</v>
      </c>
      <c r="J2836">
        <f>IF(AND(ludnosc[[#This Row],[czy kobiet wiecej]] = 1, I2835=0), 1, 0)</f>
        <v>0</v>
      </c>
      <c r="K2836">
        <f>IF(ludnosc[[#This Row],[wiek]]&lt;=18, 1, IF(ludnosc[[#This Row],[wiek]]&lt;67, 2, 3))</f>
        <v>1</v>
      </c>
      <c r="L2836">
        <f>SUM(ludnosc[[#This Row],[m_miasto]:[k_wies]])</f>
        <v>280917</v>
      </c>
    </row>
    <row r="2837" spans="1:12" x14ac:dyDescent="0.3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145060</v>
      </c>
      <c r="H2837">
        <f t="shared" si="89"/>
        <v>136781</v>
      </c>
      <c r="I2837">
        <f>IF(ludnosc[[#This Row],[liczba kobiet]]&gt;ludnosc[[#This Row],[liczba mezczyzn]], 1, 0)</f>
        <v>0</v>
      </c>
      <c r="J2837">
        <f>IF(AND(ludnosc[[#This Row],[czy kobiet wiecej]] = 1, I2836=0), 1, 0)</f>
        <v>0</v>
      </c>
      <c r="K2837">
        <f>IF(ludnosc[[#This Row],[wiek]]&lt;=18, 1, IF(ludnosc[[#This Row],[wiek]]&lt;67, 2, 3))</f>
        <v>1</v>
      </c>
      <c r="L2837">
        <f>SUM(ludnosc[[#This Row],[m_miasto]:[k_wies]])</f>
        <v>281841</v>
      </c>
    </row>
    <row r="2838" spans="1:12" x14ac:dyDescent="0.3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145728</v>
      </c>
      <c r="H2838">
        <f t="shared" si="89"/>
        <v>137413</v>
      </c>
      <c r="I2838">
        <f>IF(ludnosc[[#This Row],[liczba kobiet]]&gt;ludnosc[[#This Row],[liczba mezczyzn]], 1, 0)</f>
        <v>0</v>
      </c>
      <c r="J2838">
        <f>IF(AND(ludnosc[[#This Row],[czy kobiet wiecej]] = 1, I2837=0), 1, 0)</f>
        <v>0</v>
      </c>
      <c r="K2838">
        <f>IF(ludnosc[[#This Row],[wiek]]&lt;=18, 1, IF(ludnosc[[#This Row],[wiek]]&lt;67, 2, 3))</f>
        <v>1</v>
      </c>
      <c r="L2838">
        <f>SUM(ludnosc[[#This Row],[m_miasto]:[k_wies]])</f>
        <v>283141</v>
      </c>
    </row>
    <row r="2839" spans="1:12" x14ac:dyDescent="0.3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146651</v>
      </c>
      <c r="H2839">
        <f t="shared" si="89"/>
        <v>138285</v>
      </c>
      <c r="I2839">
        <f>IF(ludnosc[[#This Row],[liczba kobiet]]&gt;ludnosc[[#This Row],[liczba mezczyzn]], 1, 0)</f>
        <v>0</v>
      </c>
      <c r="J2839">
        <f>IF(AND(ludnosc[[#This Row],[czy kobiet wiecej]] = 1, I2838=0), 1, 0)</f>
        <v>0</v>
      </c>
      <c r="K2839">
        <f>IF(ludnosc[[#This Row],[wiek]]&lt;=18, 1, IF(ludnosc[[#This Row],[wiek]]&lt;67, 2, 3))</f>
        <v>1</v>
      </c>
      <c r="L2839">
        <f>SUM(ludnosc[[#This Row],[m_miasto]:[k_wies]])</f>
        <v>284936</v>
      </c>
    </row>
    <row r="2840" spans="1:12" x14ac:dyDescent="0.3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147871</v>
      </c>
      <c r="H2840">
        <f t="shared" si="89"/>
        <v>139448</v>
      </c>
      <c r="I2840">
        <f>IF(ludnosc[[#This Row],[liczba kobiet]]&gt;ludnosc[[#This Row],[liczba mezczyzn]], 1, 0)</f>
        <v>0</v>
      </c>
      <c r="J2840">
        <f>IF(AND(ludnosc[[#This Row],[czy kobiet wiecej]] = 1, I2839=0), 1, 0)</f>
        <v>0</v>
      </c>
      <c r="K2840">
        <f>IF(ludnosc[[#This Row],[wiek]]&lt;=18, 1, IF(ludnosc[[#This Row],[wiek]]&lt;67, 2, 3))</f>
        <v>1</v>
      </c>
      <c r="L2840">
        <f>SUM(ludnosc[[#This Row],[m_miasto]:[k_wies]])</f>
        <v>287319</v>
      </c>
    </row>
    <row r="2841" spans="1:12" x14ac:dyDescent="0.3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149405</v>
      </c>
      <c r="H2841">
        <f t="shared" si="89"/>
        <v>140911</v>
      </c>
      <c r="I2841">
        <f>IF(ludnosc[[#This Row],[liczba kobiet]]&gt;ludnosc[[#This Row],[liczba mezczyzn]], 1, 0)</f>
        <v>0</v>
      </c>
      <c r="J2841">
        <f>IF(AND(ludnosc[[#This Row],[czy kobiet wiecej]] = 1, I2840=0), 1, 0)</f>
        <v>0</v>
      </c>
      <c r="K2841">
        <f>IF(ludnosc[[#This Row],[wiek]]&lt;=18, 1, IF(ludnosc[[#This Row],[wiek]]&lt;67, 2, 3))</f>
        <v>1</v>
      </c>
      <c r="L2841">
        <f>SUM(ludnosc[[#This Row],[m_miasto]:[k_wies]])</f>
        <v>290316</v>
      </c>
    </row>
    <row r="2842" spans="1:12" x14ac:dyDescent="0.3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151254</v>
      </c>
      <c r="H2842">
        <f t="shared" si="89"/>
        <v>142680</v>
      </c>
      <c r="I2842">
        <f>IF(ludnosc[[#This Row],[liczba kobiet]]&gt;ludnosc[[#This Row],[liczba mezczyzn]], 1, 0)</f>
        <v>0</v>
      </c>
      <c r="J2842">
        <f>IF(AND(ludnosc[[#This Row],[czy kobiet wiecej]] = 1, I2841=0), 1, 0)</f>
        <v>0</v>
      </c>
      <c r="K2842">
        <f>IF(ludnosc[[#This Row],[wiek]]&lt;=18, 1, IF(ludnosc[[#This Row],[wiek]]&lt;67, 2, 3))</f>
        <v>1</v>
      </c>
      <c r="L2842">
        <f>SUM(ludnosc[[#This Row],[m_miasto]:[k_wies]])</f>
        <v>293934</v>
      </c>
    </row>
    <row r="2843" spans="1:12" x14ac:dyDescent="0.3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153417</v>
      </c>
      <c r="H2843">
        <f t="shared" si="89"/>
        <v>144753</v>
      </c>
      <c r="I2843">
        <f>IF(ludnosc[[#This Row],[liczba kobiet]]&gt;ludnosc[[#This Row],[liczba mezczyzn]], 1, 0)</f>
        <v>0</v>
      </c>
      <c r="J2843">
        <f>IF(AND(ludnosc[[#This Row],[czy kobiet wiecej]] = 1, I2842=0), 1, 0)</f>
        <v>0</v>
      </c>
      <c r="K2843">
        <f>IF(ludnosc[[#This Row],[wiek]]&lt;=18, 1, IF(ludnosc[[#This Row],[wiek]]&lt;67, 2, 3))</f>
        <v>1</v>
      </c>
      <c r="L2843">
        <f>SUM(ludnosc[[#This Row],[m_miasto]:[k_wies]])</f>
        <v>298170</v>
      </c>
    </row>
    <row r="2844" spans="1:12" x14ac:dyDescent="0.3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155886</v>
      </c>
      <c r="H2844">
        <f t="shared" si="89"/>
        <v>147126</v>
      </c>
      <c r="I2844">
        <f>IF(ludnosc[[#This Row],[liczba kobiet]]&gt;ludnosc[[#This Row],[liczba mezczyzn]], 1, 0)</f>
        <v>0</v>
      </c>
      <c r="J2844">
        <f>IF(AND(ludnosc[[#This Row],[czy kobiet wiecej]] = 1, I2843=0), 1, 0)</f>
        <v>0</v>
      </c>
      <c r="K2844">
        <f>IF(ludnosc[[#This Row],[wiek]]&lt;=18, 1, IF(ludnosc[[#This Row],[wiek]]&lt;67, 2, 3))</f>
        <v>1</v>
      </c>
      <c r="L2844">
        <f>SUM(ludnosc[[#This Row],[m_miasto]:[k_wies]])</f>
        <v>303012</v>
      </c>
    </row>
    <row r="2845" spans="1:12" x14ac:dyDescent="0.3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158618</v>
      </c>
      <c r="H2845">
        <f t="shared" si="89"/>
        <v>149752</v>
      </c>
      <c r="I2845">
        <f>IF(ludnosc[[#This Row],[liczba kobiet]]&gt;ludnosc[[#This Row],[liczba mezczyzn]], 1, 0)</f>
        <v>0</v>
      </c>
      <c r="J2845">
        <f>IF(AND(ludnosc[[#This Row],[czy kobiet wiecej]] = 1, I2844=0), 1, 0)</f>
        <v>0</v>
      </c>
      <c r="K2845">
        <f>IF(ludnosc[[#This Row],[wiek]]&lt;=18, 1, IF(ludnosc[[#This Row],[wiek]]&lt;67, 2, 3))</f>
        <v>1</v>
      </c>
      <c r="L2845">
        <f>SUM(ludnosc[[#This Row],[m_miasto]:[k_wies]])</f>
        <v>308370</v>
      </c>
    </row>
    <row r="2846" spans="1:12" x14ac:dyDescent="0.3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161556</v>
      </c>
      <c r="H2846">
        <f t="shared" si="89"/>
        <v>152585</v>
      </c>
      <c r="I2846">
        <f>IF(ludnosc[[#This Row],[liczba kobiet]]&gt;ludnosc[[#This Row],[liczba mezczyzn]], 1, 0)</f>
        <v>0</v>
      </c>
      <c r="J2846">
        <f>IF(AND(ludnosc[[#This Row],[czy kobiet wiecej]] = 1, I2845=0), 1, 0)</f>
        <v>0</v>
      </c>
      <c r="K2846">
        <f>IF(ludnosc[[#This Row],[wiek]]&lt;=18, 1, IF(ludnosc[[#This Row],[wiek]]&lt;67, 2, 3))</f>
        <v>1</v>
      </c>
      <c r="L2846">
        <f>SUM(ludnosc[[#This Row],[m_miasto]:[k_wies]])</f>
        <v>314141</v>
      </c>
    </row>
    <row r="2847" spans="1:12" x14ac:dyDescent="0.3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164595</v>
      </c>
      <c r="H2847">
        <f t="shared" si="89"/>
        <v>155527</v>
      </c>
      <c r="I2847">
        <f>IF(ludnosc[[#This Row],[liczba kobiet]]&gt;ludnosc[[#This Row],[liczba mezczyzn]], 1, 0)</f>
        <v>0</v>
      </c>
      <c r="J2847">
        <f>IF(AND(ludnosc[[#This Row],[czy kobiet wiecej]] = 1, I2846=0), 1, 0)</f>
        <v>0</v>
      </c>
      <c r="K2847">
        <f>IF(ludnosc[[#This Row],[wiek]]&lt;=18, 1, IF(ludnosc[[#This Row],[wiek]]&lt;67, 2, 3))</f>
        <v>1</v>
      </c>
      <c r="L2847">
        <f>SUM(ludnosc[[#This Row],[m_miasto]:[k_wies]])</f>
        <v>320122</v>
      </c>
    </row>
    <row r="2848" spans="1:12" x14ac:dyDescent="0.3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167599</v>
      </c>
      <c r="H2848">
        <f t="shared" si="89"/>
        <v>158443</v>
      </c>
      <c r="I2848">
        <f>IF(ludnosc[[#This Row],[liczba kobiet]]&gt;ludnosc[[#This Row],[liczba mezczyzn]], 1, 0)</f>
        <v>0</v>
      </c>
      <c r="J2848">
        <f>IF(AND(ludnosc[[#This Row],[czy kobiet wiecej]] = 1, I2847=0), 1, 0)</f>
        <v>0</v>
      </c>
      <c r="K2848">
        <f>IF(ludnosc[[#This Row],[wiek]]&lt;=18, 1, IF(ludnosc[[#This Row],[wiek]]&lt;67, 2, 3))</f>
        <v>1</v>
      </c>
      <c r="L2848">
        <f>SUM(ludnosc[[#This Row],[m_miasto]:[k_wies]])</f>
        <v>326042</v>
      </c>
    </row>
    <row r="2849" spans="1:12" x14ac:dyDescent="0.3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170401</v>
      </c>
      <c r="H2849">
        <f t="shared" si="89"/>
        <v>161167</v>
      </c>
      <c r="I2849">
        <f>IF(ludnosc[[#This Row],[liczba kobiet]]&gt;ludnosc[[#This Row],[liczba mezczyzn]], 1, 0)</f>
        <v>0</v>
      </c>
      <c r="J2849">
        <f>IF(AND(ludnosc[[#This Row],[czy kobiet wiecej]] = 1, I2848=0), 1, 0)</f>
        <v>0</v>
      </c>
      <c r="K2849">
        <f>IF(ludnosc[[#This Row],[wiek]]&lt;=18, 1, IF(ludnosc[[#This Row],[wiek]]&lt;67, 2, 3))</f>
        <v>2</v>
      </c>
      <c r="L2849">
        <f>SUM(ludnosc[[#This Row],[m_miasto]:[k_wies]])</f>
        <v>331568</v>
      </c>
    </row>
    <row r="2850" spans="1:12" x14ac:dyDescent="0.3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172904</v>
      </c>
      <c r="H2850">
        <f t="shared" si="89"/>
        <v>163597</v>
      </c>
      <c r="I2850">
        <f>IF(ludnosc[[#This Row],[liczba kobiet]]&gt;ludnosc[[#This Row],[liczba mezczyzn]], 1, 0)</f>
        <v>0</v>
      </c>
      <c r="J2850">
        <f>IF(AND(ludnosc[[#This Row],[czy kobiet wiecej]] = 1, I2849=0), 1, 0)</f>
        <v>0</v>
      </c>
      <c r="K2850">
        <f>IF(ludnosc[[#This Row],[wiek]]&lt;=18, 1, IF(ludnosc[[#This Row],[wiek]]&lt;67, 2, 3))</f>
        <v>2</v>
      </c>
      <c r="L2850">
        <f>SUM(ludnosc[[#This Row],[m_miasto]:[k_wies]])</f>
        <v>336501</v>
      </c>
    </row>
    <row r="2851" spans="1:12" x14ac:dyDescent="0.3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174983</v>
      </c>
      <c r="H2851">
        <f t="shared" si="89"/>
        <v>165611</v>
      </c>
      <c r="I2851">
        <f>IF(ludnosc[[#This Row],[liczba kobiet]]&gt;ludnosc[[#This Row],[liczba mezczyzn]], 1, 0)</f>
        <v>0</v>
      </c>
      <c r="J2851">
        <f>IF(AND(ludnosc[[#This Row],[czy kobiet wiecej]] = 1, I2850=0), 1, 0)</f>
        <v>0</v>
      </c>
      <c r="K2851">
        <f>IF(ludnosc[[#This Row],[wiek]]&lt;=18, 1, IF(ludnosc[[#This Row],[wiek]]&lt;67, 2, 3))</f>
        <v>2</v>
      </c>
      <c r="L2851">
        <f>SUM(ludnosc[[#This Row],[m_miasto]:[k_wies]])</f>
        <v>340594</v>
      </c>
    </row>
    <row r="2852" spans="1:12" x14ac:dyDescent="0.3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176522</v>
      </c>
      <c r="H2852">
        <f t="shared" si="89"/>
        <v>167072</v>
      </c>
      <c r="I2852">
        <f>IF(ludnosc[[#This Row],[liczba kobiet]]&gt;ludnosc[[#This Row],[liczba mezczyzn]], 1, 0)</f>
        <v>0</v>
      </c>
      <c r="J2852">
        <f>IF(AND(ludnosc[[#This Row],[czy kobiet wiecej]] = 1, I2851=0), 1, 0)</f>
        <v>0</v>
      </c>
      <c r="K2852">
        <f>IF(ludnosc[[#This Row],[wiek]]&lt;=18, 1, IF(ludnosc[[#This Row],[wiek]]&lt;67, 2, 3))</f>
        <v>2</v>
      </c>
      <c r="L2852">
        <f>SUM(ludnosc[[#This Row],[m_miasto]:[k_wies]])</f>
        <v>343594</v>
      </c>
    </row>
    <row r="2853" spans="1:12" x14ac:dyDescent="0.3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177604</v>
      </c>
      <c r="H2853">
        <f t="shared" si="89"/>
        <v>168047</v>
      </c>
      <c r="I2853">
        <f>IF(ludnosc[[#This Row],[liczba kobiet]]&gt;ludnosc[[#This Row],[liczba mezczyzn]], 1, 0)</f>
        <v>0</v>
      </c>
      <c r="J2853">
        <f>IF(AND(ludnosc[[#This Row],[czy kobiet wiecej]] = 1, I2852=0), 1, 0)</f>
        <v>0</v>
      </c>
      <c r="K2853">
        <f>IF(ludnosc[[#This Row],[wiek]]&lt;=18, 1, IF(ludnosc[[#This Row],[wiek]]&lt;67, 2, 3))</f>
        <v>2</v>
      </c>
      <c r="L2853">
        <f>SUM(ludnosc[[#This Row],[m_miasto]:[k_wies]])</f>
        <v>345651</v>
      </c>
    </row>
    <row r="2854" spans="1:12" x14ac:dyDescent="0.3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178059</v>
      </c>
      <c r="H2854">
        <f t="shared" si="89"/>
        <v>168383</v>
      </c>
      <c r="I2854">
        <f>IF(ludnosc[[#This Row],[liczba kobiet]]&gt;ludnosc[[#This Row],[liczba mezczyzn]], 1, 0)</f>
        <v>0</v>
      </c>
      <c r="J2854">
        <f>IF(AND(ludnosc[[#This Row],[czy kobiet wiecej]] = 1, I2853=0), 1, 0)</f>
        <v>0</v>
      </c>
      <c r="K2854">
        <f>IF(ludnosc[[#This Row],[wiek]]&lt;=18, 1, IF(ludnosc[[#This Row],[wiek]]&lt;67, 2, 3))</f>
        <v>2</v>
      </c>
      <c r="L2854">
        <f>SUM(ludnosc[[#This Row],[m_miasto]:[k_wies]])</f>
        <v>346442</v>
      </c>
    </row>
    <row r="2855" spans="1:12" x14ac:dyDescent="0.3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179556</v>
      </c>
      <c r="H2855">
        <f t="shared" si="89"/>
        <v>169639</v>
      </c>
      <c r="I2855">
        <f>IF(ludnosc[[#This Row],[liczba kobiet]]&gt;ludnosc[[#This Row],[liczba mezczyzn]], 1, 0)</f>
        <v>0</v>
      </c>
      <c r="J2855">
        <f>IF(AND(ludnosc[[#This Row],[czy kobiet wiecej]] = 1, I2854=0), 1, 0)</f>
        <v>0</v>
      </c>
      <c r="K2855">
        <f>IF(ludnosc[[#This Row],[wiek]]&lt;=18, 1, IF(ludnosc[[#This Row],[wiek]]&lt;67, 2, 3))</f>
        <v>2</v>
      </c>
      <c r="L2855">
        <f>SUM(ludnosc[[#This Row],[m_miasto]:[k_wies]])</f>
        <v>349195</v>
      </c>
    </row>
    <row r="2856" spans="1:12" x14ac:dyDescent="0.3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182212</v>
      </c>
      <c r="H2856">
        <f t="shared" si="89"/>
        <v>171958</v>
      </c>
      <c r="I2856">
        <f>IF(ludnosc[[#This Row],[liczba kobiet]]&gt;ludnosc[[#This Row],[liczba mezczyzn]], 1, 0)</f>
        <v>0</v>
      </c>
      <c r="J2856">
        <f>IF(AND(ludnosc[[#This Row],[czy kobiet wiecej]] = 1, I2855=0), 1, 0)</f>
        <v>0</v>
      </c>
      <c r="K2856">
        <f>IF(ludnosc[[#This Row],[wiek]]&lt;=18, 1, IF(ludnosc[[#This Row],[wiek]]&lt;67, 2, 3))</f>
        <v>2</v>
      </c>
      <c r="L2856">
        <f>SUM(ludnosc[[#This Row],[m_miasto]:[k_wies]])</f>
        <v>354170</v>
      </c>
    </row>
    <row r="2857" spans="1:12" x14ac:dyDescent="0.3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185615</v>
      </c>
      <c r="H2857">
        <f t="shared" si="89"/>
        <v>174955</v>
      </c>
      <c r="I2857">
        <f>IF(ludnosc[[#This Row],[liczba kobiet]]&gt;ludnosc[[#This Row],[liczba mezczyzn]], 1, 0)</f>
        <v>0</v>
      </c>
      <c r="J2857">
        <f>IF(AND(ludnosc[[#This Row],[czy kobiet wiecej]] = 1, I2856=0), 1, 0)</f>
        <v>0</v>
      </c>
      <c r="K2857">
        <f>IF(ludnosc[[#This Row],[wiek]]&lt;=18, 1, IF(ludnosc[[#This Row],[wiek]]&lt;67, 2, 3))</f>
        <v>2</v>
      </c>
      <c r="L2857">
        <f>SUM(ludnosc[[#This Row],[m_miasto]:[k_wies]])</f>
        <v>360570</v>
      </c>
    </row>
    <row r="2858" spans="1:12" x14ac:dyDescent="0.3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185386</v>
      </c>
      <c r="H2858">
        <f t="shared" si="89"/>
        <v>175355</v>
      </c>
      <c r="I2858">
        <f>IF(ludnosc[[#This Row],[liczba kobiet]]&gt;ludnosc[[#This Row],[liczba mezczyzn]], 1, 0)</f>
        <v>0</v>
      </c>
      <c r="J2858">
        <f>IF(AND(ludnosc[[#This Row],[czy kobiet wiecej]] = 1, I2857=0), 1, 0)</f>
        <v>0</v>
      </c>
      <c r="K2858">
        <f>IF(ludnosc[[#This Row],[wiek]]&lt;=18, 1, IF(ludnosc[[#This Row],[wiek]]&lt;67, 2, 3))</f>
        <v>2</v>
      </c>
      <c r="L2858">
        <f>SUM(ludnosc[[#This Row],[m_miasto]:[k_wies]])</f>
        <v>360741</v>
      </c>
    </row>
    <row r="2859" spans="1:12" x14ac:dyDescent="0.3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199797</v>
      </c>
      <c r="H2859">
        <f t="shared" si="89"/>
        <v>188103</v>
      </c>
      <c r="I2859">
        <f>IF(ludnosc[[#This Row],[liczba kobiet]]&gt;ludnosc[[#This Row],[liczba mezczyzn]], 1, 0)</f>
        <v>0</v>
      </c>
      <c r="J2859">
        <f>IF(AND(ludnosc[[#This Row],[czy kobiet wiecej]] = 1, I2858=0), 1, 0)</f>
        <v>0</v>
      </c>
      <c r="K2859">
        <f>IF(ludnosc[[#This Row],[wiek]]&lt;=18, 1, IF(ludnosc[[#This Row],[wiek]]&lt;67, 2, 3))</f>
        <v>2</v>
      </c>
      <c r="L2859">
        <f>SUM(ludnosc[[#This Row],[m_miasto]:[k_wies]])</f>
        <v>387900</v>
      </c>
    </row>
    <row r="2860" spans="1:12" x14ac:dyDescent="0.3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203566</v>
      </c>
      <c r="H2860">
        <f t="shared" si="89"/>
        <v>191520</v>
      </c>
      <c r="I2860">
        <f>IF(ludnosc[[#This Row],[liczba kobiet]]&gt;ludnosc[[#This Row],[liczba mezczyzn]], 1, 0)</f>
        <v>0</v>
      </c>
      <c r="J2860">
        <f>IF(AND(ludnosc[[#This Row],[czy kobiet wiecej]] = 1, I2859=0), 1, 0)</f>
        <v>0</v>
      </c>
      <c r="K2860">
        <f>IF(ludnosc[[#This Row],[wiek]]&lt;=18, 1, IF(ludnosc[[#This Row],[wiek]]&lt;67, 2, 3))</f>
        <v>2</v>
      </c>
      <c r="L2860">
        <f>SUM(ludnosc[[#This Row],[m_miasto]:[k_wies]])</f>
        <v>395086</v>
      </c>
    </row>
    <row r="2861" spans="1:12" x14ac:dyDescent="0.3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212201</v>
      </c>
      <c r="H2861">
        <f t="shared" si="89"/>
        <v>199962</v>
      </c>
      <c r="I2861">
        <f>IF(ludnosc[[#This Row],[liczba kobiet]]&gt;ludnosc[[#This Row],[liczba mezczyzn]], 1, 0)</f>
        <v>0</v>
      </c>
      <c r="J2861">
        <f>IF(AND(ludnosc[[#This Row],[czy kobiet wiecej]] = 1, I2860=0), 1, 0)</f>
        <v>0</v>
      </c>
      <c r="K2861">
        <f>IF(ludnosc[[#This Row],[wiek]]&lt;=18, 1, IF(ludnosc[[#This Row],[wiek]]&lt;67, 2, 3))</f>
        <v>2</v>
      </c>
      <c r="L2861">
        <f>SUM(ludnosc[[#This Row],[m_miasto]:[k_wies]])</f>
        <v>412163</v>
      </c>
    </row>
    <row r="2862" spans="1:12" x14ac:dyDescent="0.3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220897</v>
      </c>
      <c r="H2862">
        <f t="shared" si="89"/>
        <v>209627</v>
      </c>
      <c r="I2862">
        <f>IF(ludnosc[[#This Row],[liczba kobiet]]&gt;ludnosc[[#This Row],[liczba mezczyzn]], 1, 0)</f>
        <v>0</v>
      </c>
      <c r="J2862">
        <f>IF(AND(ludnosc[[#This Row],[czy kobiet wiecej]] = 1, I2861=0), 1, 0)</f>
        <v>0</v>
      </c>
      <c r="K2862">
        <f>IF(ludnosc[[#This Row],[wiek]]&lt;=18, 1, IF(ludnosc[[#This Row],[wiek]]&lt;67, 2, 3))</f>
        <v>2</v>
      </c>
      <c r="L2862">
        <f>SUM(ludnosc[[#This Row],[m_miasto]:[k_wies]])</f>
        <v>430524</v>
      </c>
    </row>
    <row r="2863" spans="1:12" x14ac:dyDescent="0.3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219737</v>
      </c>
      <c r="H2863">
        <f t="shared" si="89"/>
        <v>208503</v>
      </c>
      <c r="I2863">
        <f>IF(ludnosc[[#This Row],[liczba kobiet]]&gt;ludnosc[[#This Row],[liczba mezczyzn]], 1, 0)</f>
        <v>0</v>
      </c>
      <c r="J2863">
        <f>IF(AND(ludnosc[[#This Row],[czy kobiet wiecej]] = 1, I2862=0), 1, 0)</f>
        <v>0</v>
      </c>
      <c r="K2863">
        <f>IF(ludnosc[[#This Row],[wiek]]&lt;=18, 1, IF(ludnosc[[#This Row],[wiek]]&lt;67, 2, 3))</f>
        <v>2</v>
      </c>
      <c r="L2863">
        <f>SUM(ludnosc[[#This Row],[m_miasto]:[k_wies]])</f>
        <v>428240</v>
      </c>
    </row>
    <row r="2864" spans="1:12" x14ac:dyDescent="0.3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206082</v>
      </c>
      <c r="H2864">
        <f t="shared" si="89"/>
        <v>194802</v>
      </c>
      <c r="I2864">
        <f>IF(ludnosc[[#This Row],[liczba kobiet]]&gt;ludnosc[[#This Row],[liczba mezczyzn]], 1, 0)</f>
        <v>0</v>
      </c>
      <c r="J2864">
        <f>IF(AND(ludnosc[[#This Row],[czy kobiet wiecej]] = 1, I2863=0), 1, 0)</f>
        <v>0</v>
      </c>
      <c r="K2864">
        <f>IF(ludnosc[[#This Row],[wiek]]&lt;=18, 1, IF(ludnosc[[#This Row],[wiek]]&lt;67, 2, 3))</f>
        <v>2</v>
      </c>
      <c r="L2864">
        <f>SUM(ludnosc[[#This Row],[m_miasto]:[k_wies]])</f>
        <v>400884</v>
      </c>
    </row>
    <row r="2865" spans="1:12" x14ac:dyDescent="0.3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195921</v>
      </c>
      <c r="H2865">
        <f t="shared" si="89"/>
        <v>184857</v>
      </c>
      <c r="I2865">
        <f>IF(ludnosc[[#This Row],[liczba kobiet]]&gt;ludnosc[[#This Row],[liczba mezczyzn]], 1, 0)</f>
        <v>0</v>
      </c>
      <c r="J2865">
        <f>IF(AND(ludnosc[[#This Row],[czy kobiet wiecej]] = 1, I2864=0), 1, 0)</f>
        <v>0</v>
      </c>
      <c r="K2865">
        <f>IF(ludnosc[[#This Row],[wiek]]&lt;=18, 1, IF(ludnosc[[#This Row],[wiek]]&lt;67, 2, 3))</f>
        <v>2</v>
      </c>
      <c r="L2865">
        <f>SUM(ludnosc[[#This Row],[m_miasto]:[k_wies]])</f>
        <v>380778</v>
      </c>
    </row>
    <row r="2866" spans="1:12" x14ac:dyDescent="0.3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188470</v>
      </c>
      <c r="H2866">
        <f t="shared" si="89"/>
        <v>178217</v>
      </c>
      <c r="I2866">
        <f>IF(ludnosc[[#This Row],[liczba kobiet]]&gt;ludnosc[[#This Row],[liczba mezczyzn]], 1, 0)</f>
        <v>0</v>
      </c>
      <c r="J2866">
        <f>IF(AND(ludnosc[[#This Row],[czy kobiet wiecej]] = 1, I2865=0), 1, 0)</f>
        <v>0</v>
      </c>
      <c r="K2866">
        <f>IF(ludnosc[[#This Row],[wiek]]&lt;=18, 1, IF(ludnosc[[#This Row],[wiek]]&lt;67, 2, 3))</f>
        <v>2</v>
      </c>
      <c r="L2866">
        <f>SUM(ludnosc[[#This Row],[m_miasto]:[k_wies]])</f>
        <v>366687</v>
      </c>
    </row>
    <row r="2867" spans="1:12" x14ac:dyDescent="0.3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182939</v>
      </c>
      <c r="H2867">
        <f t="shared" si="89"/>
        <v>172076</v>
      </c>
      <c r="I2867">
        <f>IF(ludnosc[[#This Row],[liczba kobiet]]&gt;ludnosc[[#This Row],[liczba mezczyzn]], 1, 0)</f>
        <v>0</v>
      </c>
      <c r="J2867">
        <f>IF(AND(ludnosc[[#This Row],[czy kobiet wiecej]] = 1, I2866=0), 1, 0)</f>
        <v>0</v>
      </c>
      <c r="K2867">
        <f>IF(ludnosc[[#This Row],[wiek]]&lt;=18, 1, IF(ludnosc[[#This Row],[wiek]]&lt;67, 2, 3))</f>
        <v>2</v>
      </c>
      <c r="L2867">
        <f>SUM(ludnosc[[#This Row],[m_miasto]:[k_wies]])</f>
        <v>355015</v>
      </c>
    </row>
    <row r="2868" spans="1:12" x14ac:dyDescent="0.3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179248</v>
      </c>
      <c r="H2868">
        <f t="shared" si="89"/>
        <v>169403</v>
      </c>
      <c r="I2868">
        <f>IF(ludnosc[[#This Row],[liczba kobiet]]&gt;ludnosc[[#This Row],[liczba mezczyzn]], 1, 0)</f>
        <v>0</v>
      </c>
      <c r="J2868">
        <f>IF(AND(ludnosc[[#This Row],[czy kobiet wiecej]] = 1, I2867=0), 1, 0)</f>
        <v>0</v>
      </c>
      <c r="K2868">
        <f>IF(ludnosc[[#This Row],[wiek]]&lt;=18, 1, IF(ludnosc[[#This Row],[wiek]]&lt;67, 2, 3))</f>
        <v>2</v>
      </c>
      <c r="L2868">
        <f>SUM(ludnosc[[#This Row],[m_miasto]:[k_wies]])</f>
        <v>348651</v>
      </c>
    </row>
    <row r="2869" spans="1:12" x14ac:dyDescent="0.3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180923</v>
      </c>
      <c r="H2869">
        <f t="shared" si="89"/>
        <v>170720</v>
      </c>
      <c r="I2869">
        <f>IF(ludnosc[[#This Row],[liczba kobiet]]&gt;ludnosc[[#This Row],[liczba mezczyzn]], 1, 0)</f>
        <v>0</v>
      </c>
      <c r="J2869">
        <f>IF(AND(ludnosc[[#This Row],[czy kobiet wiecej]] = 1, I2868=0), 1, 0)</f>
        <v>0</v>
      </c>
      <c r="K2869">
        <f>IF(ludnosc[[#This Row],[wiek]]&lt;=18, 1, IF(ludnosc[[#This Row],[wiek]]&lt;67, 2, 3))</f>
        <v>2</v>
      </c>
      <c r="L2869">
        <f>SUM(ludnosc[[#This Row],[m_miasto]:[k_wies]])</f>
        <v>351643</v>
      </c>
    </row>
    <row r="2870" spans="1:12" x14ac:dyDescent="0.3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186665</v>
      </c>
      <c r="H2870">
        <f t="shared" si="89"/>
        <v>176588</v>
      </c>
      <c r="I2870">
        <f>IF(ludnosc[[#This Row],[liczba kobiet]]&gt;ludnosc[[#This Row],[liczba mezczyzn]], 1, 0)</f>
        <v>0</v>
      </c>
      <c r="J2870">
        <f>IF(AND(ludnosc[[#This Row],[czy kobiet wiecej]] = 1, I2869=0), 1, 0)</f>
        <v>0</v>
      </c>
      <c r="K2870">
        <f>IF(ludnosc[[#This Row],[wiek]]&lt;=18, 1, IF(ludnosc[[#This Row],[wiek]]&lt;67, 2, 3))</f>
        <v>2</v>
      </c>
      <c r="L2870">
        <f>SUM(ludnosc[[#This Row],[m_miasto]:[k_wies]])</f>
        <v>363253</v>
      </c>
    </row>
    <row r="2871" spans="1:12" x14ac:dyDescent="0.3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191340</v>
      </c>
      <c r="H2871">
        <f t="shared" si="89"/>
        <v>181163</v>
      </c>
      <c r="I2871">
        <f>IF(ludnosc[[#This Row],[liczba kobiet]]&gt;ludnosc[[#This Row],[liczba mezczyzn]], 1, 0)</f>
        <v>0</v>
      </c>
      <c r="J2871">
        <f>IF(AND(ludnosc[[#This Row],[czy kobiet wiecej]] = 1, I2870=0), 1, 0)</f>
        <v>0</v>
      </c>
      <c r="K2871">
        <f>IF(ludnosc[[#This Row],[wiek]]&lt;=18, 1, IF(ludnosc[[#This Row],[wiek]]&lt;67, 2, 3))</f>
        <v>2</v>
      </c>
      <c r="L2871">
        <f>SUM(ludnosc[[#This Row],[m_miasto]:[k_wies]])</f>
        <v>372503</v>
      </c>
    </row>
    <row r="2872" spans="1:12" x14ac:dyDescent="0.3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192387</v>
      </c>
      <c r="H2872">
        <f t="shared" si="89"/>
        <v>182579</v>
      </c>
      <c r="I2872">
        <f>IF(ludnosc[[#This Row],[liczba kobiet]]&gt;ludnosc[[#This Row],[liczba mezczyzn]], 1, 0)</f>
        <v>0</v>
      </c>
      <c r="J2872">
        <f>IF(AND(ludnosc[[#This Row],[czy kobiet wiecej]] = 1, I2871=0), 1, 0)</f>
        <v>0</v>
      </c>
      <c r="K2872">
        <f>IF(ludnosc[[#This Row],[wiek]]&lt;=18, 1, IF(ludnosc[[#This Row],[wiek]]&lt;67, 2, 3))</f>
        <v>2</v>
      </c>
      <c r="L2872">
        <f>SUM(ludnosc[[#This Row],[m_miasto]:[k_wies]])</f>
        <v>374966</v>
      </c>
    </row>
    <row r="2873" spans="1:12" x14ac:dyDescent="0.3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197888</v>
      </c>
      <c r="H2873">
        <f t="shared" si="89"/>
        <v>187157</v>
      </c>
      <c r="I2873">
        <f>IF(ludnosc[[#This Row],[liczba kobiet]]&gt;ludnosc[[#This Row],[liczba mezczyzn]], 1, 0)</f>
        <v>0</v>
      </c>
      <c r="J2873">
        <f>IF(AND(ludnosc[[#This Row],[czy kobiet wiecej]] = 1, I2872=0), 1, 0)</f>
        <v>0</v>
      </c>
      <c r="K2873">
        <f>IF(ludnosc[[#This Row],[wiek]]&lt;=18, 1, IF(ludnosc[[#This Row],[wiek]]&lt;67, 2, 3))</f>
        <v>2</v>
      </c>
      <c r="L2873">
        <f>SUM(ludnosc[[#This Row],[m_miasto]:[k_wies]])</f>
        <v>385045</v>
      </c>
    </row>
    <row r="2874" spans="1:12" x14ac:dyDescent="0.3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204918</v>
      </c>
      <c r="H2874">
        <f t="shared" si="89"/>
        <v>195197</v>
      </c>
      <c r="I2874">
        <f>IF(ludnosc[[#This Row],[liczba kobiet]]&gt;ludnosc[[#This Row],[liczba mezczyzn]], 1, 0)</f>
        <v>0</v>
      </c>
      <c r="J2874">
        <f>IF(AND(ludnosc[[#This Row],[czy kobiet wiecej]] = 1, I2873=0), 1, 0)</f>
        <v>0</v>
      </c>
      <c r="K2874">
        <f>IF(ludnosc[[#This Row],[wiek]]&lt;=18, 1, IF(ludnosc[[#This Row],[wiek]]&lt;67, 2, 3))</f>
        <v>2</v>
      </c>
      <c r="L2874">
        <f>SUM(ludnosc[[#This Row],[m_miasto]:[k_wies]])</f>
        <v>400115</v>
      </c>
    </row>
    <row r="2875" spans="1:12" x14ac:dyDescent="0.3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212791</v>
      </c>
      <c r="H2875">
        <f t="shared" si="89"/>
        <v>202452</v>
      </c>
      <c r="I2875">
        <f>IF(ludnosc[[#This Row],[liczba kobiet]]&gt;ludnosc[[#This Row],[liczba mezczyzn]], 1, 0)</f>
        <v>0</v>
      </c>
      <c r="J2875">
        <f>IF(AND(ludnosc[[#This Row],[czy kobiet wiecej]] = 1, I2874=0), 1, 0)</f>
        <v>0</v>
      </c>
      <c r="K2875">
        <f>IF(ludnosc[[#This Row],[wiek]]&lt;=18, 1, IF(ludnosc[[#This Row],[wiek]]&lt;67, 2, 3))</f>
        <v>2</v>
      </c>
      <c r="L2875">
        <f>SUM(ludnosc[[#This Row],[m_miasto]:[k_wies]])</f>
        <v>415243</v>
      </c>
    </row>
    <row r="2876" spans="1:12" x14ac:dyDescent="0.3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217192</v>
      </c>
      <c r="H2876">
        <f t="shared" si="89"/>
        <v>208722</v>
      </c>
      <c r="I2876">
        <f>IF(ludnosc[[#This Row],[liczba kobiet]]&gt;ludnosc[[#This Row],[liczba mezczyzn]], 1, 0)</f>
        <v>0</v>
      </c>
      <c r="J2876">
        <f>IF(AND(ludnosc[[#This Row],[czy kobiet wiecej]] = 1, I2875=0), 1, 0)</f>
        <v>0</v>
      </c>
      <c r="K2876">
        <f>IF(ludnosc[[#This Row],[wiek]]&lt;=18, 1, IF(ludnosc[[#This Row],[wiek]]&lt;67, 2, 3))</f>
        <v>2</v>
      </c>
      <c r="L2876">
        <f>SUM(ludnosc[[#This Row],[m_miasto]:[k_wies]])</f>
        <v>425914</v>
      </c>
    </row>
    <row r="2877" spans="1:12" x14ac:dyDescent="0.3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229301</v>
      </c>
      <c r="H2877">
        <f t="shared" si="89"/>
        <v>222043</v>
      </c>
      <c r="I2877">
        <f>IF(ludnosc[[#This Row],[liczba kobiet]]&gt;ludnosc[[#This Row],[liczba mezczyzn]], 1, 0)</f>
        <v>0</v>
      </c>
      <c r="J2877">
        <f>IF(AND(ludnosc[[#This Row],[czy kobiet wiecej]] = 1, I2876=0), 1, 0)</f>
        <v>0</v>
      </c>
      <c r="K2877">
        <f>IF(ludnosc[[#This Row],[wiek]]&lt;=18, 1, IF(ludnosc[[#This Row],[wiek]]&lt;67, 2, 3))</f>
        <v>2</v>
      </c>
      <c r="L2877">
        <f>SUM(ludnosc[[#This Row],[m_miasto]:[k_wies]])</f>
        <v>451344</v>
      </c>
    </row>
    <row r="2878" spans="1:12" x14ac:dyDescent="0.3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238489</v>
      </c>
      <c r="H2878">
        <f t="shared" si="89"/>
        <v>230034</v>
      </c>
      <c r="I2878">
        <f>IF(ludnosc[[#This Row],[liczba kobiet]]&gt;ludnosc[[#This Row],[liczba mezczyzn]], 1, 0)</f>
        <v>0</v>
      </c>
      <c r="J2878">
        <f>IF(AND(ludnosc[[#This Row],[czy kobiet wiecej]] = 1, I2877=0), 1, 0)</f>
        <v>0</v>
      </c>
      <c r="K2878">
        <f>IF(ludnosc[[#This Row],[wiek]]&lt;=18, 1, IF(ludnosc[[#This Row],[wiek]]&lt;67, 2, 3))</f>
        <v>2</v>
      </c>
      <c r="L2878">
        <f>SUM(ludnosc[[#This Row],[m_miasto]:[k_wies]])</f>
        <v>468523</v>
      </c>
    </row>
    <row r="2879" spans="1:12" x14ac:dyDescent="0.3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246442</v>
      </c>
      <c r="H2879">
        <f t="shared" si="89"/>
        <v>238704</v>
      </c>
      <c r="I2879">
        <f>IF(ludnosc[[#This Row],[liczba kobiet]]&gt;ludnosc[[#This Row],[liczba mezczyzn]], 1, 0)</f>
        <v>0</v>
      </c>
      <c r="J2879">
        <f>IF(AND(ludnosc[[#This Row],[czy kobiet wiecej]] = 1, I2878=0), 1, 0)</f>
        <v>0</v>
      </c>
      <c r="K2879">
        <f>IF(ludnosc[[#This Row],[wiek]]&lt;=18, 1, IF(ludnosc[[#This Row],[wiek]]&lt;67, 2, 3))</f>
        <v>2</v>
      </c>
      <c r="L2879">
        <f>SUM(ludnosc[[#This Row],[m_miasto]:[k_wies]])</f>
        <v>485146</v>
      </c>
    </row>
    <row r="2880" spans="1:12" x14ac:dyDescent="0.3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260404</v>
      </c>
      <c r="H2880">
        <f t="shared" si="89"/>
        <v>251988</v>
      </c>
      <c r="I2880">
        <f>IF(ludnosc[[#This Row],[liczba kobiet]]&gt;ludnosc[[#This Row],[liczba mezczyzn]], 1, 0)</f>
        <v>0</v>
      </c>
      <c r="J2880">
        <f>IF(AND(ludnosc[[#This Row],[czy kobiet wiecej]] = 1, I2879=0), 1, 0)</f>
        <v>0</v>
      </c>
      <c r="K2880">
        <f>IF(ludnosc[[#This Row],[wiek]]&lt;=18, 1, IF(ludnosc[[#This Row],[wiek]]&lt;67, 2, 3))</f>
        <v>2</v>
      </c>
      <c r="L2880">
        <f>SUM(ludnosc[[#This Row],[m_miasto]:[k_wies]])</f>
        <v>512392</v>
      </c>
    </row>
    <row r="2881" spans="1:12" x14ac:dyDescent="0.3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264844</v>
      </c>
      <c r="H2881">
        <f t="shared" si="89"/>
        <v>257815</v>
      </c>
      <c r="I2881">
        <f>IF(ludnosc[[#This Row],[liczba kobiet]]&gt;ludnosc[[#This Row],[liczba mezczyzn]], 1, 0)</f>
        <v>0</v>
      </c>
      <c r="J2881">
        <f>IF(AND(ludnosc[[#This Row],[czy kobiet wiecej]] = 1, I2880=0), 1, 0)</f>
        <v>0</v>
      </c>
      <c r="K2881">
        <f>IF(ludnosc[[#This Row],[wiek]]&lt;=18, 1, IF(ludnosc[[#This Row],[wiek]]&lt;67, 2, 3))</f>
        <v>2</v>
      </c>
      <c r="L2881">
        <f>SUM(ludnosc[[#This Row],[m_miasto]:[k_wies]])</f>
        <v>522659</v>
      </c>
    </row>
    <row r="2882" spans="1:12" x14ac:dyDescent="0.3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265726</v>
      </c>
      <c r="H2882">
        <f t="shared" si="89"/>
        <v>259622</v>
      </c>
      <c r="I2882">
        <f>IF(ludnosc[[#This Row],[liczba kobiet]]&gt;ludnosc[[#This Row],[liczba mezczyzn]], 1, 0)</f>
        <v>0</v>
      </c>
      <c r="J2882">
        <f>IF(AND(ludnosc[[#This Row],[czy kobiet wiecej]] = 1, I2881=0), 1, 0)</f>
        <v>0</v>
      </c>
      <c r="K2882">
        <f>IF(ludnosc[[#This Row],[wiek]]&lt;=18, 1, IF(ludnosc[[#This Row],[wiek]]&lt;67, 2, 3))</f>
        <v>2</v>
      </c>
      <c r="L2882">
        <f>SUM(ludnosc[[#This Row],[m_miasto]:[k_wies]])</f>
        <v>525348</v>
      </c>
    </row>
    <row r="2883" spans="1:12" x14ac:dyDescent="0.3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C2883+E2883</f>
        <v>271694</v>
      </c>
      <c r="H2883">
        <f t="shared" ref="H2883:H2946" si="91">D2883+F2883</f>
        <v>267854</v>
      </c>
      <c r="I2883">
        <f>IF(ludnosc[[#This Row],[liczba kobiet]]&gt;ludnosc[[#This Row],[liczba mezczyzn]], 1, 0)</f>
        <v>0</v>
      </c>
      <c r="J2883">
        <f>IF(AND(ludnosc[[#This Row],[czy kobiet wiecej]] = 1, I2882=0), 1, 0)</f>
        <v>0</v>
      </c>
      <c r="K2883">
        <f>IF(ludnosc[[#This Row],[wiek]]&lt;=18, 1, IF(ludnosc[[#This Row],[wiek]]&lt;67, 2, 3))</f>
        <v>2</v>
      </c>
      <c r="L2883">
        <f>SUM(ludnosc[[#This Row],[m_miasto]:[k_wies]])</f>
        <v>539548</v>
      </c>
    </row>
    <row r="2884" spans="1:12" x14ac:dyDescent="0.3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275684</v>
      </c>
      <c r="H2884">
        <f t="shared" si="91"/>
        <v>271719</v>
      </c>
      <c r="I2884">
        <f>IF(ludnosc[[#This Row],[liczba kobiet]]&gt;ludnosc[[#This Row],[liczba mezczyzn]], 1, 0)</f>
        <v>0</v>
      </c>
      <c r="J2884">
        <f>IF(AND(ludnosc[[#This Row],[czy kobiet wiecej]] = 1, I2883=0), 1, 0)</f>
        <v>0</v>
      </c>
      <c r="K2884">
        <f>IF(ludnosc[[#This Row],[wiek]]&lt;=18, 1, IF(ludnosc[[#This Row],[wiek]]&lt;67, 2, 3))</f>
        <v>2</v>
      </c>
      <c r="L2884">
        <f>SUM(ludnosc[[#This Row],[m_miasto]:[k_wies]])</f>
        <v>547403</v>
      </c>
    </row>
    <row r="2885" spans="1:12" x14ac:dyDescent="0.3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284891</v>
      </c>
      <c r="H2885">
        <f t="shared" si="91"/>
        <v>283978</v>
      </c>
      <c r="I2885">
        <f>IF(ludnosc[[#This Row],[liczba kobiet]]&gt;ludnosc[[#This Row],[liczba mezczyzn]], 1, 0)</f>
        <v>0</v>
      </c>
      <c r="J2885">
        <f>IF(AND(ludnosc[[#This Row],[czy kobiet wiecej]] = 1, I2884=0), 1, 0)</f>
        <v>0</v>
      </c>
      <c r="K2885">
        <f>IF(ludnosc[[#This Row],[wiek]]&lt;=18, 1, IF(ludnosc[[#This Row],[wiek]]&lt;67, 2, 3))</f>
        <v>2</v>
      </c>
      <c r="L2885">
        <f>SUM(ludnosc[[#This Row],[m_miasto]:[k_wies]])</f>
        <v>568869</v>
      </c>
    </row>
    <row r="2886" spans="1:12" x14ac:dyDescent="0.3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299458</v>
      </c>
      <c r="H2886">
        <f t="shared" si="91"/>
        <v>299542</v>
      </c>
      <c r="I2886">
        <f>IF(ludnosc[[#This Row],[liczba kobiet]]&gt;ludnosc[[#This Row],[liczba mezczyzn]], 1, 0)</f>
        <v>1</v>
      </c>
      <c r="J2886">
        <f>IF(AND(ludnosc[[#This Row],[czy kobiet wiecej]] = 1, I2885=0), 1, 0)</f>
        <v>1</v>
      </c>
      <c r="K2886">
        <f>IF(ludnosc[[#This Row],[wiek]]&lt;=18, 1, IF(ludnosc[[#This Row],[wiek]]&lt;67, 2, 3))</f>
        <v>2</v>
      </c>
      <c r="L2886">
        <f>SUM(ludnosc[[#This Row],[m_miasto]:[k_wies]])</f>
        <v>599000</v>
      </c>
    </row>
    <row r="2887" spans="1:12" x14ac:dyDescent="0.3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306954</v>
      </c>
      <c r="H2887">
        <f t="shared" si="91"/>
        <v>307809</v>
      </c>
      <c r="I2887">
        <f>IF(ludnosc[[#This Row],[liczba kobiet]]&gt;ludnosc[[#This Row],[liczba mezczyzn]], 1, 0)</f>
        <v>1</v>
      </c>
      <c r="J2887">
        <f>IF(AND(ludnosc[[#This Row],[czy kobiet wiecej]] = 1, I2886=0), 1, 0)</f>
        <v>0</v>
      </c>
      <c r="K2887">
        <f>IF(ludnosc[[#This Row],[wiek]]&lt;=18, 1, IF(ludnosc[[#This Row],[wiek]]&lt;67, 2, 3))</f>
        <v>2</v>
      </c>
      <c r="L2887">
        <f>SUM(ludnosc[[#This Row],[m_miasto]:[k_wies]])</f>
        <v>614763</v>
      </c>
    </row>
    <row r="2888" spans="1:12" x14ac:dyDescent="0.3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312826</v>
      </c>
      <c r="H2888">
        <f t="shared" si="91"/>
        <v>317006</v>
      </c>
      <c r="I2888">
        <f>IF(ludnosc[[#This Row],[liczba kobiet]]&gt;ludnosc[[#This Row],[liczba mezczyzn]], 1, 0)</f>
        <v>1</v>
      </c>
      <c r="J2888">
        <f>IF(AND(ludnosc[[#This Row],[czy kobiet wiecej]] = 1, I2887=0), 1, 0)</f>
        <v>0</v>
      </c>
      <c r="K2888">
        <f>IF(ludnosc[[#This Row],[wiek]]&lt;=18, 1, IF(ludnosc[[#This Row],[wiek]]&lt;67, 2, 3))</f>
        <v>2</v>
      </c>
      <c r="L2888">
        <f>SUM(ludnosc[[#This Row],[m_miasto]:[k_wies]])</f>
        <v>629832</v>
      </c>
    </row>
    <row r="2889" spans="1:12" x14ac:dyDescent="0.3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301598</v>
      </c>
      <c r="H2889">
        <f t="shared" si="91"/>
        <v>305309</v>
      </c>
      <c r="I2889">
        <f>IF(ludnosc[[#This Row],[liczba kobiet]]&gt;ludnosc[[#This Row],[liczba mezczyzn]], 1, 0)</f>
        <v>1</v>
      </c>
      <c r="J2889">
        <f>IF(AND(ludnosc[[#This Row],[czy kobiet wiecej]] = 1, I2888=0), 1, 0)</f>
        <v>0</v>
      </c>
      <c r="K2889">
        <f>IF(ludnosc[[#This Row],[wiek]]&lt;=18, 1, IF(ludnosc[[#This Row],[wiek]]&lt;67, 2, 3))</f>
        <v>2</v>
      </c>
      <c r="L2889">
        <f>SUM(ludnosc[[#This Row],[m_miasto]:[k_wies]])</f>
        <v>606907</v>
      </c>
    </row>
    <row r="2890" spans="1:12" x14ac:dyDescent="0.3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285509</v>
      </c>
      <c r="H2890">
        <f t="shared" si="91"/>
        <v>292315</v>
      </c>
      <c r="I2890">
        <f>IF(ludnosc[[#This Row],[liczba kobiet]]&gt;ludnosc[[#This Row],[liczba mezczyzn]], 1, 0)</f>
        <v>1</v>
      </c>
      <c r="J2890">
        <f>IF(AND(ludnosc[[#This Row],[czy kobiet wiecej]] = 1, I2889=0), 1, 0)</f>
        <v>0</v>
      </c>
      <c r="K2890">
        <f>IF(ludnosc[[#This Row],[wiek]]&lt;=18, 1, IF(ludnosc[[#This Row],[wiek]]&lt;67, 2, 3))</f>
        <v>2</v>
      </c>
      <c r="L2890">
        <f>SUM(ludnosc[[#This Row],[m_miasto]:[k_wies]])</f>
        <v>577824</v>
      </c>
    </row>
    <row r="2891" spans="1:12" x14ac:dyDescent="0.3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287989</v>
      </c>
      <c r="H2891">
        <f t="shared" si="91"/>
        <v>296888</v>
      </c>
      <c r="I2891">
        <f>IF(ludnosc[[#This Row],[liczba kobiet]]&gt;ludnosc[[#This Row],[liczba mezczyzn]], 1, 0)</f>
        <v>1</v>
      </c>
      <c r="J2891">
        <f>IF(AND(ludnosc[[#This Row],[czy kobiet wiecej]] = 1, I2890=0), 1, 0)</f>
        <v>0</v>
      </c>
      <c r="K2891">
        <f>IF(ludnosc[[#This Row],[wiek]]&lt;=18, 1, IF(ludnosc[[#This Row],[wiek]]&lt;67, 2, 3))</f>
        <v>2</v>
      </c>
      <c r="L2891">
        <f>SUM(ludnosc[[#This Row],[m_miasto]:[k_wies]])</f>
        <v>584877</v>
      </c>
    </row>
    <row r="2892" spans="1:12" x14ac:dyDescent="0.3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284312</v>
      </c>
      <c r="H2892">
        <f t="shared" si="91"/>
        <v>292809</v>
      </c>
      <c r="I2892">
        <f>IF(ludnosc[[#This Row],[liczba kobiet]]&gt;ludnosc[[#This Row],[liczba mezczyzn]], 1, 0)</f>
        <v>1</v>
      </c>
      <c r="J2892">
        <f>IF(AND(ludnosc[[#This Row],[czy kobiet wiecej]] = 1, I2891=0), 1, 0)</f>
        <v>0</v>
      </c>
      <c r="K2892">
        <f>IF(ludnosc[[#This Row],[wiek]]&lt;=18, 1, IF(ludnosc[[#This Row],[wiek]]&lt;67, 2, 3))</f>
        <v>2</v>
      </c>
      <c r="L2892">
        <f>SUM(ludnosc[[#This Row],[m_miasto]:[k_wies]])</f>
        <v>577121</v>
      </c>
    </row>
    <row r="2893" spans="1:12" x14ac:dyDescent="0.3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272916</v>
      </c>
      <c r="H2893">
        <f t="shared" si="91"/>
        <v>283989</v>
      </c>
      <c r="I2893">
        <f>IF(ludnosc[[#This Row],[liczba kobiet]]&gt;ludnosc[[#This Row],[liczba mezczyzn]], 1, 0)</f>
        <v>1</v>
      </c>
      <c r="J2893">
        <f>IF(AND(ludnosc[[#This Row],[czy kobiet wiecej]] = 1, I2892=0), 1, 0)</f>
        <v>0</v>
      </c>
      <c r="K2893">
        <f>IF(ludnosc[[#This Row],[wiek]]&lt;=18, 1, IF(ludnosc[[#This Row],[wiek]]&lt;67, 2, 3))</f>
        <v>2</v>
      </c>
      <c r="L2893">
        <f>SUM(ludnosc[[#This Row],[m_miasto]:[k_wies]])</f>
        <v>556905</v>
      </c>
    </row>
    <row r="2894" spans="1:12" x14ac:dyDescent="0.3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267803</v>
      </c>
      <c r="H2894">
        <f t="shared" si="91"/>
        <v>280302</v>
      </c>
      <c r="I2894">
        <f>IF(ludnosc[[#This Row],[liczba kobiet]]&gt;ludnosc[[#This Row],[liczba mezczyzn]], 1, 0)</f>
        <v>1</v>
      </c>
      <c r="J2894">
        <f>IF(AND(ludnosc[[#This Row],[czy kobiet wiecej]] = 1, I2893=0), 1, 0)</f>
        <v>0</v>
      </c>
      <c r="K2894">
        <f>IF(ludnosc[[#This Row],[wiek]]&lt;=18, 1, IF(ludnosc[[#This Row],[wiek]]&lt;67, 2, 3))</f>
        <v>2</v>
      </c>
      <c r="L2894">
        <f>SUM(ludnosc[[#This Row],[m_miasto]:[k_wies]])</f>
        <v>548105</v>
      </c>
    </row>
    <row r="2895" spans="1:12" x14ac:dyDescent="0.3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264939</v>
      </c>
      <c r="H2895">
        <f t="shared" si="91"/>
        <v>280423</v>
      </c>
      <c r="I2895">
        <f>IF(ludnosc[[#This Row],[liczba kobiet]]&gt;ludnosc[[#This Row],[liczba mezczyzn]], 1, 0)</f>
        <v>1</v>
      </c>
      <c r="J2895">
        <f>IF(AND(ludnosc[[#This Row],[czy kobiet wiecej]] = 1, I2894=0), 1, 0)</f>
        <v>0</v>
      </c>
      <c r="K2895">
        <f>IF(ludnosc[[#This Row],[wiek]]&lt;=18, 1, IF(ludnosc[[#This Row],[wiek]]&lt;67, 2, 3))</f>
        <v>2</v>
      </c>
      <c r="L2895">
        <f>SUM(ludnosc[[#This Row],[m_miasto]:[k_wies]])</f>
        <v>545362</v>
      </c>
    </row>
    <row r="2896" spans="1:12" x14ac:dyDescent="0.3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252345</v>
      </c>
      <c r="H2896">
        <f t="shared" si="91"/>
        <v>269529</v>
      </c>
      <c r="I2896">
        <f>IF(ludnosc[[#This Row],[liczba kobiet]]&gt;ludnosc[[#This Row],[liczba mezczyzn]], 1, 0)</f>
        <v>1</v>
      </c>
      <c r="J2896">
        <f>IF(AND(ludnosc[[#This Row],[czy kobiet wiecej]] = 1, I2895=0), 1, 0)</f>
        <v>0</v>
      </c>
      <c r="K2896">
        <f>IF(ludnosc[[#This Row],[wiek]]&lt;=18, 1, IF(ludnosc[[#This Row],[wiek]]&lt;67, 2, 3))</f>
        <v>2</v>
      </c>
      <c r="L2896">
        <f>SUM(ludnosc[[#This Row],[m_miasto]:[k_wies]])</f>
        <v>521874</v>
      </c>
    </row>
    <row r="2897" spans="1:12" x14ac:dyDescent="0.3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240140</v>
      </c>
      <c r="H2897">
        <f t="shared" si="91"/>
        <v>257995</v>
      </c>
      <c r="I2897">
        <f>IF(ludnosc[[#This Row],[liczba kobiet]]&gt;ludnosc[[#This Row],[liczba mezczyzn]], 1, 0)</f>
        <v>1</v>
      </c>
      <c r="J2897">
        <f>IF(AND(ludnosc[[#This Row],[czy kobiet wiecej]] = 1, I2896=0), 1, 0)</f>
        <v>0</v>
      </c>
      <c r="K2897">
        <f>IF(ludnosc[[#This Row],[wiek]]&lt;=18, 1, IF(ludnosc[[#This Row],[wiek]]&lt;67, 2, 3))</f>
        <v>3</v>
      </c>
      <c r="L2897">
        <f>SUM(ludnosc[[#This Row],[m_miasto]:[k_wies]])</f>
        <v>498135</v>
      </c>
    </row>
    <row r="2898" spans="1:12" x14ac:dyDescent="0.3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226464</v>
      </c>
      <c r="H2898">
        <f t="shared" si="91"/>
        <v>247019</v>
      </c>
      <c r="I2898">
        <f>IF(ludnosc[[#This Row],[liczba kobiet]]&gt;ludnosc[[#This Row],[liczba mezczyzn]], 1, 0)</f>
        <v>1</v>
      </c>
      <c r="J2898">
        <f>IF(AND(ludnosc[[#This Row],[czy kobiet wiecej]] = 1, I2897=0), 1, 0)</f>
        <v>0</v>
      </c>
      <c r="K2898">
        <f>IF(ludnosc[[#This Row],[wiek]]&lt;=18, 1, IF(ludnosc[[#This Row],[wiek]]&lt;67, 2, 3))</f>
        <v>3</v>
      </c>
      <c r="L2898">
        <f>SUM(ludnosc[[#This Row],[m_miasto]:[k_wies]])</f>
        <v>473483</v>
      </c>
    </row>
    <row r="2899" spans="1:12" x14ac:dyDescent="0.3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214385</v>
      </c>
      <c r="H2899">
        <f t="shared" si="91"/>
        <v>236168</v>
      </c>
      <c r="I2899">
        <f>IF(ludnosc[[#This Row],[liczba kobiet]]&gt;ludnosc[[#This Row],[liczba mezczyzn]], 1, 0)</f>
        <v>1</v>
      </c>
      <c r="J2899">
        <f>IF(AND(ludnosc[[#This Row],[czy kobiet wiecej]] = 1, I2898=0), 1, 0)</f>
        <v>0</v>
      </c>
      <c r="K2899">
        <f>IF(ludnosc[[#This Row],[wiek]]&lt;=18, 1, IF(ludnosc[[#This Row],[wiek]]&lt;67, 2, 3))</f>
        <v>3</v>
      </c>
      <c r="L2899">
        <f>SUM(ludnosc[[#This Row],[m_miasto]:[k_wies]])</f>
        <v>450553</v>
      </c>
    </row>
    <row r="2900" spans="1:12" x14ac:dyDescent="0.3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201134</v>
      </c>
      <c r="H2900">
        <f t="shared" si="91"/>
        <v>226047</v>
      </c>
      <c r="I2900">
        <f>IF(ludnosc[[#This Row],[liczba kobiet]]&gt;ludnosc[[#This Row],[liczba mezczyzn]], 1, 0)</f>
        <v>1</v>
      </c>
      <c r="J2900">
        <f>IF(AND(ludnosc[[#This Row],[czy kobiet wiecej]] = 1, I2899=0), 1, 0)</f>
        <v>0</v>
      </c>
      <c r="K2900">
        <f>IF(ludnosc[[#This Row],[wiek]]&lt;=18, 1, IF(ludnosc[[#This Row],[wiek]]&lt;67, 2, 3))</f>
        <v>3</v>
      </c>
      <c r="L2900">
        <f>SUM(ludnosc[[#This Row],[m_miasto]:[k_wies]])</f>
        <v>427181</v>
      </c>
    </row>
    <row r="2901" spans="1:12" x14ac:dyDescent="0.3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191344</v>
      </c>
      <c r="H2901">
        <f t="shared" si="91"/>
        <v>216662</v>
      </c>
      <c r="I2901">
        <f>IF(ludnosc[[#This Row],[liczba kobiet]]&gt;ludnosc[[#This Row],[liczba mezczyzn]], 1, 0)</f>
        <v>1</v>
      </c>
      <c r="J2901">
        <f>IF(AND(ludnosc[[#This Row],[czy kobiet wiecej]] = 1, I2900=0), 1, 0)</f>
        <v>0</v>
      </c>
      <c r="K2901">
        <f>IF(ludnosc[[#This Row],[wiek]]&lt;=18, 1, IF(ludnosc[[#This Row],[wiek]]&lt;67, 2, 3))</f>
        <v>3</v>
      </c>
      <c r="L2901">
        <f>SUM(ludnosc[[#This Row],[m_miasto]:[k_wies]])</f>
        <v>408006</v>
      </c>
    </row>
    <row r="2902" spans="1:12" x14ac:dyDescent="0.3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179045</v>
      </c>
      <c r="H2902">
        <f t="shared" si="91"/>
        <v>207466</v>
      </c>
      <c r="I2902">
        <f>IF(ludnosc[[#This Row],[liczba kobiet]]&gt;ludnosc[[#This Row],[liczba mezczyzn]], 1, 0)</f>
        <v>1</v>
      </c>
      <c r="J2902">
        <f>IF(AND(ludnosc[[#This Row],[czy kobiet wiecej]] = 1, I2901=0), 1, 0)</f>
        <v>0</v>
      </c>
      <c r="K2902">
        <f>IF(ludnosc[[#This Row],[wiek]]&lt;=18, 1, IF(ludnosc[[#This Row],[wiek]]&lt;67, 2, 3))</f>
        <v>3</v>
      </c>
      <c r="L2902">
        <f>SUM(ludnosc[[#This Row],[m_miasto]:[k_wies]])</f>
        <v>386511</v>
      </c>
    </row>
    <row r="2903" spans="1:12" x14ac:dyDescent="0.3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171167</v>
      </c>
      <c r="H2903">
        <f t="shared" si="91"/>
        <v>201482</v>
      </c>
      <c r="I2903">
        <f>IF(ludnosc[[#This Row],[liczba kobiet]]&gt;ludnosc[[#This Row],[liczba mezczyzn]], 1, 0)</f>
        <v>1</v>
      </c>
      <c r="J2903">
        <f>IF(AND(ludnosc[[#This Row],[czy kobiet wiecej]] = 1, I2902=0), 1, 0)</f>
        <v>0</v>
      </c>
      <c r="K2903">
        <f>IF(ludnosc[[#This Row],[wiek]]&lt;=18, 1, IF(ludnosc[[#This Row],[wiek]]&lt;67, 2, 3))</f>
        <v>3</v>
      </c>
      <c r="L2903">
        <f>SUM(ludnosc[[#This Row],[m_miasto]:[k_wies]])</f>
        <v>372649</v>
      </c>
    </row>
    <row r="2904" spans="1:12" x14ac:dyDescent="0.3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164108</v>
      </c>
      <c r="H2904">
        <f t="shared" si="91"/>
        <v>197196</v>
      </c>
      <c r="I2904">
        <f>IF(ludnosc[[#This Row],[liczba kobiet]]&gt;ludnosc[[#This Row],[liczba mezczyzn]], 1, 0)</f>
        <v>1</v>
      </c>
      <c r="J2904">
        <f>IF(AND(ludnosc[[#This Row],[czy kobiet wiecej]] = 1, I2903=0), 1, 0)</f>
        <v>0</v>
      </c>
      <c r="K2904">
        <f>IF(ludnosc[[#This Row],[wiek]]&lt;=18, 1, IF(ludnosc[[#This Row],[wiek]]&lt;67, 2, 3))</f>
        <v>3</v>
      </c>
      <c r="L2904">
        <f>SUM(ludnosc[[#This Row],[m_miasto]:[k_wies]])</f>
        <v>361304</v>
      </c>
    </row>
    <row r="2905" spans="1:12" x14ac:dyDescent="0.3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159063</v>
      </c>
      <c r="H2905">
        <f t="shared" si="91"/>
        <v>195601</v>
      </c>
      <c r="I2905">
        <f>IF(ludnosc[[#This Row],[liczba kobiet]]&gt;ludnosc[[#This Row],[liczba mezczyzn]], 1, 0)</f>
        <v>1</v>
      </c>
      <c r="J2905">
        <f>IF(AND(ludnosc[[#This Row],[czy kobiet wiecej]] = 1, I2904=0), 1, 0)</f>
        <v>0</v>
      </c>
      <c r="K2905">
        <f>IF(ludnosc[[#This Row],[wiek]]&lt;=18, 1, IF(ludnosc[[#This Row],[wiek]]&lt;67, 2, 3))</f>
        <v>3</v>
      </c>
      <c r="L2905">
        <f>SUM(ludnosc[[#This Row],[m_miasto]:[k_wies]])</f>
        <v>354664</v>
      </c>
    </row>
    <row r="2906" spans="1:12" x14ac:dyDescent="0.3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154558</v>
      </c>
      <c r="H2906">
        <f t="shared" si="91"/>
        <v>194603</v>
      </c>
      <c r="I2906">
        <f>IF(ludnosc[[#This Row],[liczba kobiet]]&gt;ludnosc[[#This Row],[liczba mezczyzn]], 1, 0)</f>
        <v>1</v>
      </c>
      <c r="J2906">
        <f>IF(AND(ludnosc[[#This Row],[czy kobiet wiecej]] = 1, I2905=0), 1, 0)</f>
        <v>0</v>
      </c>
      <c r="K2906">
        <f>IF(ludnosc[[#This Row],[wiek]]&lt;=18, 1, IF(ludnosc[[#This Row],[wiek]]&lt;67, 2, 3))</f>
        <v>3</v>
      </c>
      <c r="L2906">
        <f>SUM(ludnosc[[#This Row],[m_miasto]:[k_wies]])</f>
        <v>349161</v>
      </c>
    </row>
    <row r="2907" spans="1:12" x14ac:dyDescent="0.3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150886</v>
      </c>
      <c r="H2907">
        <f t="shared" si="91"/>
        <v>195236</v>
      </c>
      <c r="I2907">
        <f>IF(ludnosc[[#This Row],[liczba kobiet]]&gt;ludnosc[[#This Row],[liczba mezczyzn]], 1, 0)</f>
        <v>1</v>
      </c>
      <c r="J2907">
        <f>IF(AND(ludnosc[[#This Row],[czy kobiet wiecej]] = 1, I2906=0), 1, 0)</f>
        <v>0</v>
      </c>
      <c r="K2907">
        <f>IF(ludnosc[[#This Row],[wiek]]&lt;=18, 1, IF(ludnosc[[#This Row],[wiek]]&lt;67, 2, 3))</f>
        <v>3</v>
      </c>
      <c r="L2907">
        <f>SUM(ludnosc[[#This Row],[m_miasto]:[k_wies]])</f>
        <v>346122</v>
      </c>
    </row>
    <row r="2908" spans="1:12" x14ac:dyDescent="0.3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145875</v>
      </c>
      <c r="H2908">
        <f t="shared" si="91"/>
        <v>195522</v>
      </c>
      <c r="I2908">
        <f>IF(ludnosc[[#This Row],[liczba kobiet]]&gt;ludnosc[[#This Row],[liczba mezczyzn]], 1, 0)</f>
        <v>1</v>
      </c>
      <c r="J2908">
        <f>IF(AND(ludnosc[[#This Row],[czy kobiet wiecej]] = 1, I2907=0), 1, 0)</f>
        <v>0</v>
      </c>
      <c r="K2908">
        <f>IF(ludnosc[[#This Row],[wiek]]&lt;=18, 1, IF(ludnosc[[#This Row],[wiek]]&lt;67, 2, 3))</f>
        <v>3</v>
      </c>
      <c r="L2908">
        <f>SUM(ludnosc[[#This Row],[m_miasto]:[k_wies]])</f>
        <v>341397</v>
      </c>
    </row>
    <row r="2909" spans="1:12" x14ac:dyDescent="0.3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138978</v>
      </c>
      <c r="H2909">
        <f t="shared" si="91"/>
        <v>192127</v>
      </c>
      <c r="I2909">
        <f>IF(ludnosc[[#This Row],[liczba kobiet]]&gt;ludnosc[[#This Row],[liczba mezczyzn]], 1, 0)</f>
        <v>1</v>
      </c>
      <c r="J2909">
        <f>IF(AND(ludnosc[[#This Row],[czy kobiet wiecej]] = 1, I2908=0), 1, 0)</f>
        <v>0</v>
      </c>
      <c r="K2909">
        <f>IF(ludnosc[[#This Row],[wiek]]&lt;=18, 1, IF(ludnosc[[#This Row],[wiek]]&lt;67, 2, 3))</f>
        <v>3</v>
      </c>
      <c r="L2909">
        <f>SUM(ludnosc[[#This Row],[m_miasto]:[k_wies]])</f>
        <v>331105</v>
      </c>
    </row>
    <row r="2910" spans="1:12" x14ac:dyDescent="0.3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134650</v>
      </c>
      <c r="H2910">
        <f t="shared" si="91"/>
        <v>193915</v>
      </c>
      <c r="I2910">
        <f>IF(ludnosc[[#This Row],[liczba kobiet]]&gt;ludnosc[[#This Row],[liczba mezczyzn]], 1, 0)</f>
        <v>1</v>
      </c>
      <c r="J2910">
        <f>IF(AND(ludnosc[[#This Row],[czy kobiet wiecej]] = 1, I2909=0), 1, 0)</f>
        <v>0</v>
      </c>
      <c r="K2910">
        <f>IF(ludnosc[[#This Row],[wiek]]&lt;=18, 1, IF(ludnosc[[#This Row],[wiek]]&lt;67, 2, 3))</f>
        <v>3</v>
      </c>
      <c r="L2910">
        <f>SUM(ludnosc[[#This Row],[m_miasto]:[k_wies]])</f>
        <v>328565</v>
      </c>
    </row>
    <row r="2911" spans="1:12" x14ac:dyDescent="0.3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131792</v>
      </c>
      <c r="H2911">
        <f t="shared" si="91"/>
        <v>198494</v>
      </c>
      <c r="I2911">
        <f>IF(ludnosc[[#This Row],[liczba kobiet]]&gt;ludnosc[[#This Row],[liczba mezczyzn]], 1, 0)</f>
        <v>1</v>
      </c>
      <c r="J2911">
        <f>IF(AND(ludnosc[[#This Row],[czy kobiet wiecej]] = 1, I2910=0), 1, 0)</f>
        <v>0</v>
      </c>
      <c r="K2911">
        <f>IF(ludnosc[[#This Row],[wiek]]&lt;=18, 1, IF(ludnosc[[#This Row],[wiek]]&lt;67, 2, 3))</f>
        <v>3</v>
      </c>
      <c r="L2911">
        <f>SUM(ludnosc[[#This Row],[m_miasto]:[k_wies]])</f>
        <v>330286</v>
      </c>
    </row>
    <row r="2912" spans="1:12" x14ac:dyDescent="0.3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129405</v>
      </c>
      <c r="H2912">
        <f t="shared" si="91"/>
        <v>202769</v>
      </c>
      <c r="I2912">
        <f>IF(ludnosc[[#This Row],[liczba kobiet]]&gt;ludnosc[[#This Row],[liczba mezczyzn]], 1, 0)</f>
        <v>1</v>
      </c>
      <c r="J2912">
        <f>IF(AND(ludnosc[[#This Row],[czy kobiet wiecej]] = 1, I2911=0), 1, 0)</f>
        <v>0</v>
      </c>
      <c r="K2912">
        <f>IF(ludnosc[[#This Row],[wiek]]&lt;=18, 1, IF(ludnosc[[#This Row],[wiek]]&lt;67, 2, 3))</f>
        <v>3</v>
      </c>
      <c r="L2912">
        <f>SUM(ludnosc[[#This Row],[m_miasto]:[k_wies]])</f>
        <v>332174</v>
      </c>
    </row>
    <row r="2913" spans="1:12" x14ac:dyDescent="0.3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122078</v>
      </c>
      <c r="H2913">
        <f t="shared" si="91"/>
        <v>200057</v>
      </c>
      <c r="I2913">
        <f>IF(ludnosc[[#This Row],[liczba kobiet]]&gt;ludnosc[[#This Row],[liczba mezczyzn]], 1, 0)</f>
        <v>1</v>
      </c>
      <c r="J2913">
        <f>IF(AND(ludnosc[[#This Row],[czy kobiet wiecej]] = 1, I2912=0), 1, 0)</f>
        <v>0</v>
      </c>
      <c r="K2913">
        <f>IF(ludnosc[[#This Row],[wiek]]&lt;=18, 1, IF(ludnosc[[#This Row],[wiek]]&lt;67, 2, 3))</f>
        <v>3</v>
      </c>
      <c r="L2913">
        <f>SUM(ludnosc[[#This Row],[m_miasto]:[k_wies]])</f>
        <v>322135</v>
      </c>
    </row>
    <row r="2914" spans="1:12" x14ac:dyDescent="0.3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111952</v>
      </c>
      <c r="H2914">
        <f t="shared" si="91"/>
        <v>192835</v>
      </c>
      <c r="I2914">
        <f>IF(ludnosc[[#This Row],[liczba kobiet]]&gt;ludnosc[[#This Row],[liczba mezczyzn]], 1, 0)</f>
        <v>1</v>
      </c>
      <c r="J2914">
        <f>IF(AND(ludnosc[[#This Row],[czy kobiet wiecej]] = 1, I2913=0), 1, 0)</f>
        <v>0</v>
      </c>
      <c r="K2914">
        <f>IF(ludnosc[[#This Row],[wiek]]&lt;=18, 1, IF(ludnosc[[#This Row],[wiek]]&lt;67, 2, 3))</f>
        <v>3</v>
      </c>
      <c r="L2914">
        <f>SUM(ludnosc[[#This Row],[m_miasto]:[k_wies]])</f>
        <v>304787</v>
      </c>
    </row>
    <row r="2915" spans="1:12" x14ac:dyDescent="0.3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99443</v>
      </c>
      <c r="H2915">
        <f t="shared" si="91"/>
        <v>179164</v>
      </c>
      <c r="I2915">
        <f>IF(ludnosc[[#This Row],[liczba kobiet]]&gt;ludnosc[[#This Row],[liczba mezczyzn]], 1, 0)</f>
        <v>1</v>
      </c>
      <c r="J2915">
        <f>IF(AND(ludnosc[[#This Row],[czy kobiet wiecej]] = 1, I2914=0), 1, 0)</f>
        <v>0</v>
      </c>
      <c r="K2915">
        <f>IF(ludnosc[[#This Row],[wiek]]&lt;=18, 1, IF(ludnosc[[#This Row],[wiek]]&lt;67, 2, 3))</f>
        <v>3</v>
      </c>
      <c r="L2915">
        <f>SUM(ludnosc[[#This Row],[m_miasto]:[k_wies]])</f>
        <v>278607</v>
      </c>
    </row>
    <row r="2916" spans="1:12" x14ac:dyDescent="0.3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88776</v>
      </c>
      <c r="H2916">
        <f t="shared" si="91"/>
        <v>167935</v>
      </c>
      <c r="I2916">
        <f>IF(ludnosc[[#This Row],[liczba kobiet]]&gt;ludnosc[[#This Row],[liczba mezczyzn]], 1, 0)</f>
        <v>1</v>
      </c>
      <c r="J2916">
        <f>IF(AND(ludnosc[[#This Row],[czy kobiet wiecej]] = 1, I2915=0), 1, 0)</f>
        <v>0</v>
      </c>
      <c r="K2916">
        <f>IF(ludnosc[[#This Row],[wiek]]&lt;=18, 1, IF(ludnosc[[#This Row],[wiek]]&lt;67, 2, 3))</f>
        <v>3</v>
      </c>
      <c r="L2916">
        <f>SUM(ludnosc[[#This Row],[m_miasto]:[k_wies]])</f>
        <v>256711</v>
      </c>
    </row>
    <row r="2917" spans="1:12" x14ac:dyDescent="0.3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74397</v>
      </c>
      <c r="H2917">
        <f t="shared" si="91"/>
        <v>148977</v>
      </c>
      <c r="I2917">
        <f>IF(ludnosc[[#This Row],[liczba kobiet]]&gt;ludnosc[[#This Row],[liczba mezczyzn]], 1, 0)</f>
        <v>1</v>
      </c>
      <c r="J2917">
        <f>IF(AND(ludnosc[[#This Row],[czy kobiet wiecej]] = 1, I2916=0), 1, 0)</f>
        <v>0</v>
      </c>
      <c r="K2917">
        <f>IF(ludnosc[[#This Row],[wiek]]&lt;=18, 1, IF(ludnosc[[#This Row],[wiek]]&lt;67, 2, 3))</f>
        <v>3</v>
      </c>
      <c r="L2917">
        <f>SUM(ludnosc[[#This Row],[m_miasto]:[k_wies]])</f>
        <v>223374</v>
      </c>
    </row>
    <row r="2918" spans="1:12" x14ac:dyDescent="0.3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63649</v>
      </c>
      <c r="H2918">
        <f t="shared" si="91"/>
        <v>134972</v>
      </c>
      <c r="I2918">
        <f>IF(ludnosc[[#This Row],[liczba kobiet]]&gt;ludnosc[[#This Row],[liczba mezczyzn]], 1, 0)</f>
        <v>1</v>
      </c>
      <c r="J2918">
        <f>IF(AND(ludnosc[[#This Row],[czy kobiet wiecej]] = 1, I2917=0), 1, 0)</f>
        <v>0</v>
      </c>
      <c r="K2918">
        <f>IF(ludnosc[[#This Row],[wiek]]&lt;=18, 1, IF(ludnosc[[#This Row],[wiek]]&lt;67, 2, 3))</f>
        <v>3</v>
      </c>
      <c r="L2918">
        <f>SUM(ludnosc[[#This Row],[m_miasto]:[k_wies]])</f>
        <v>198621</v>
      </c>
    </row>
    <row r="2919" spans="1:12" x14ac:dyDescent="0.3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53303</v>
      </c>
      <c r="H2919">
        <f t="shared" si="91"/>
        <v>119741</v>
      </c>
      <c r="I2919">
        <f>IF(ludnosc[[#This Row],[liczba kobiet]]&gt;ludnosc[[#This Row],[liczba mezczyzn]], 1, 0)</f>
        <v>1</v>
      </c>
      <c r="J2919">
        <f>IF(AND(ludnosc[[#This Row],[czy kobiet wiecej]] = 1, I2918=0), 1, 0)</f>
        <v>0</v>
      </c>
      <c r="K2919">
        <f>IF(ludnosc[[#This Row],[wiek]]&lt;=18, 1, IF(ludnosc[[#This Row],[wiek]]&lt;67, 2, 3))</f>
        <v>3</v>
      </c>
      <c r="L2919">
        <f>SUM(ludnosc[[#This Row],[m_miasto]:[k_wies]])</f>
        <v>173044</v>
      </c>
    </row>
    <row r="2920" spans="1:12" x14ac:dyDescent="0.3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43845</v>
      </c>
      <c r="H2920">
        <f t="shared" si="91"/>
        <v>105282</v>
      </c>
      <c r="I2920">
        <f>IF(ludnosc[[#This Row],[liczba kobiet]]&gt;ludnosc[[#This Row],[liczba mezczyzn]], 1, 0)</f>
        <v>1</v>
      </c>
      <c r="J2920">
        <f>IF(AND(ludnosc[[#This Row],[czy kobiet wiecej]] = 1, I2919=0), 1, 0)</f>
        <v>0</v>
      </c>
      <c r="K2920">
        <f>IF(ludnosc[[#This Row],[wiek]]&lt;=18, 1, IF(ludnosc[[#This Row],[wiek]]&lt;67, 2, 3))</f>
        <v>3</v>
      </c>
      <c r="L2920">
        <f>SUM(ludnosc[[#This Row],[m_miasto]:[k_wies]])</f>
        <v>149127</v>
      </c>
    </row>
    <row r="2921" spans="1:12" x14ac:dyDescent="0.3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34837</v>
      </c>
      <c r="H2921">
        <f t="shared" si="91"/>
        <v>88062</v>
      </c>
      <c r="I2921">
        <f>IF(ludnosc[[#This Row],[liczba kobiet]]&gt;ludnosc[[#This Row],[liczba mezczyzn]], 1, 0)</f>
        <v>1</v>
      </c>
      <c r="J2921">
        <f>IF(AND(ludnosc[[#This Row],[czy kobiet wiecej]] = 1, I2920=0), 1, 0)</f>
        <v>0</v>
      </c>
      <c r="K2921">
        <f>IF(ludnosc[[#This Row],[wiek]]&lt;=18, 1, IF(ludnosc[[#This Row],[wiek]]&lt;67, 2, 3))</f>
        <v>3</v>
      </c>
      <c r="L2921">
        <f>SUM(ludnosc[[#This Row],[m_miasto]:[k_wies]])</f>
        <v>122899</v>
      </c>
    </row>
    <row r="2922" spans="1:12" x14ac:dyDescent="0.3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27079</v>
      </c>
      <c r="H2922">
        <f t="shared" si="91"/>
        <v>73350</v>
      </c>
      <c r="I2922">
        <f>IF(ludnosc[[#This Row],[liczba kobiet]]&gt;ludnosc[[#This Row],[liczba mezczyzn]], 1, 0)</f>
        <v>1</v>
      </c>
      <c r="J2922">
        <f>IF(AND(ludnosc[[#This Row],[czy kobiet wiecej]] = 1, I2921=0), 1, 0)</f>
        <v>0</v>
      </c>
      <c r="K2922">
        <f>IF(ludnosc[[#This Row],[wiek]]&lt;=18, 1, IF(ludnosc[[#This Row],[wiek]]&lt;67, 2, 3))</f>
        <v>3</v>
      </c>
      <c r="L2922">
        <f>SUM(ludnosc[[#This Row],[m_miasto]:[k_wies]])</f>
        <v>100429</v>
      </c>
    </row>
    <row r="2923" spans="1:12" x14ac:dyDescent="0.3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21110</v>
      </c>
      <c r="H2923">
        <f t="shared" si="91"/>
        <v>60596</v>
      </c>
      <c r="I2923">
        <f>IF(ludnosc[[#This Row],[liczba kobiet]]&gt;ludnosc[[#This Row],[liczba mezczyzn]], 1, 0)</f>
        <v>1</v>
      </c>
      <c r="J2923">
        <f>IF(AND(ludnosc[[#This Row],[czy kobiet wiecej]] = 1, I2922=0), 1, 0)</f>
        <v>0</v>
      </c>
      <c r="K2923">
        <f>IF(ludnosc[[#This Row],[wiek]]&lt;=18, 1, IF(ludnosc[[#This Row],[wiek]]&lt;67, 2, 3))</f>
        <v>3</v>
      </c>
      <c r="L2923">
        <f>SUM(ludnosc[[#This Row],[m_miasto]:[k_wies]])</f>
        <v>81706</v>
      </c>
    </row>
    <row r="2924" spans="1:12" x14ac:dyDescent="0.3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15419</v>
      </c>
      <c r="H2924">
        <f t="shared" si="91"/>
        <v>47543</v>
      </c>
      <c r="I2924">
        <f>IF(ludnosc[[#This Row],[liczba kobiet]]&gt;ludnosc[[#This Row],[liczba mezczyzn]], 1, 0)</f>
        <v>1</v>
      </c>
      <c r="J2924">
        <f>IF(AND(ludnosc[[#This Row],[czy kobiet wiecej]] = 1, I2923=0), 1, 0)</f>
        <v>0</v>
      </c>
      <c r="K2924">
        <f>IF(ludnosc[[#This Row],[wiek]]&lt;=18, 1, IF(ludnosc[[#This Row],[wiek]]&lt;67, 2, 3))</f>
        <v>3</v>
      </c>
      <c r="L2924">
        <f>SUM(ludnosc[[#This Row],[m_miasto]:[k_wies]])</f>
        <v>62962</v>
      </c>
    </row>
    <row r="2925" spans="1:12" x14ac:dyDescent="0.3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10717</v>
      </c>
      <c r="H2925">
        <f t="shared" si="91"/>
        <v>35675</v>
      </c>
      <c r="I2925">
        <f>IF(ludnosc[[#This Row],[liczba kobiet]]&gt;ludnosc[[#This Row],[liczba mezczyzn]], 1, 0)</f>
        <v>1</v>
      </c>
      <c r="J2925">
        <f>IF(AND(ludnosc[[#This Row],[czy kobiet wiecej]] = 1, I2924=0), 1, 0)</f>
        <v>0</v>
      </c>
      <c r="K2925">
        <f>IF(ludnosc[[#This Row],[wiek]]&lt;=18, 1, IF(ludnosc[[#This Row],[wiek]]&lt;67, 2, 3))</f>
        <v>3</v>
      </c>
      <c r="L2925">
        <f>SUM(ludnosc[[#This Row],[m_miasto]:[k_wies]])</f>
        <v>46392</v>
      </c>
    </row>
    <row r="2926" spans="1:12" x14ac:dyDescent="0.3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5777</v>
      </c>
      <c r="H2926">
        <f t="shared" si="91"/>
        <v>20795</v>
      </c>
      <c r="I2926">
        <f>IF(ludnosc[[#This Row],[liczba kobiet]]&gt;ludnosc[[#This Row],[liczba mezczyzn]], 1, 0)</f>
        <v>1</v>
      </c>
      <c r="J2926">
        <f>IF(AND(ludnosc[[#This Row],[czy kobiet wiecej]] = 1, I2925=0), 1, 0)</f>
        <v>0</v>
      </c>
      <c r="K2926">
        <f>IF(ludnosc[[#This Row],[wiek]]&lt;=18, 1, IF(ludnosc[[#This Row],[wiek]]&lt;67, 2, 3))</f>
        <v>3</v>
      </c>
      <c r="L2926">
        <f>SUM(ludnosc[[#This Row],[m_miasto]:[k_wies]])</f>
        <v>26572</v>
      </c>
    </row>
    <row r="2927" spans="1:12" x14ac:dyDescent="0.3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4164</v>
      </c>
      <c r="H2927">
        <f t="shared" si="91"/>
        <v>16232</v>
      </c>
      <c r="I2927">
        <f>IF(ludnosc[[#This Row],[liczba kobiet]]&gt;ludnosc[[#This Row],[liczba mezczyzn]], 1, 0)</f>
        <v>1</v>
      </c>
      <c r="J2927">
        <f>IF(AND(ludnosc[[#This Row],[czy kobiet wiecej]] = 1, I2926=0), 1, 0)</f>
        <v>0</v>
      </c>
      <c r="K2927">
        <f>IF(ludnosc[[#This Row],[wiek]]&lt;=18, 1, IF(ludnosc[[#This Row],[wiek]]&lt;67, 2, 3))</f>
        <v>3</v>
      </c>
      <c r="L2927">
        <f>SUM(ludnosc[[#This Row],[m_miasto]:[k_wies]])</f>
        <v>20396</v>
      </c>
    </row>
    <row r="2928" spans="1:12" x14ac:dyDescent="0.3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2875</v>
      </c>
      <c r="H2928">
        <f t="shared" si="91"/>
        <v>12020</v>
      </c>
      <c r="I2928">
        <f>IF(ludnosc[[#This Row],[liczba kobiet]]&gt;ludnosc[[#This Row],[liczba mezczyzn]], 1, 0)</f>
        <v>1</v>
      </c>
      <c r="J2928">
        <f>IF(AND(ludnosc[[#This Row],[czy kobiet wiecej]] = 1, I2927=0), 1, 0)</f>
        <v>0</v>
      </c>
      <c r="K2928">
        <f>IF(ludnosc[[#This Row],[wiek]]&lt;=18, 1, IF(ludnosc[[#This Row],[wiek]]&lt;67, 2, 3))</f>
        <v>3</v>
      </c>
      <c r="L2928">
        <f>SUM(ludnosc[[#This Row],[m_miasto]:[k_wies]])</f>
        <v>14895</v>
      </c>
    </row>
    <row r="2929" spans="1:12" x14ac:dyDescent="0.3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1926</v>
      </c>
      <c r="H2929">
        <f t="shared" si="91"/>
        <v>8778</v>
      </c>
      <c r="I2929">
        <f>IF(ludnosc[[#This Row],[liczba kobiet]]&gt;ludnosc[[#This Row],[liczba mezczyzn]], 1, 0)</f>
        <v>1</v>
      </c>
      <c r="J2929">
        <f>IF(AND(ludnosc[[#This Row],[czy kobiet wiecej]] = 1, I2928=0), 1, 0)</f>
        <v>0</v>
      </c>
      <c r="K2929">
        <f>IF(ludnosc[[#This Row],[wiek]]&lt;=18, 1, IF(ludnosc[[#This Row],[wiek]]&lt;67, 2, 3))</f>
        <v>3</v>
      </c>
      <c r="L2929">
        <f>SUM(ludnosc[[#This Row],[m_miasto]:[k_wies]])</f>
        <v>10704</v>
      </c>
    </row>
    <row r="2930" spans="1:12" x14ac:dyDescent="0.3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3905</v>
      </c>
      <c r="H2930">
        <f t="shared" si="91"/>
        <v>23041</v>
      </c>
      <c r="I2930">
        <f>IF(ludnosc[[#This Row],[liczba kobiet]]&gt;ludnosc[[#This Row],[liczba mezczyzn]], 1, 0)</f>
        <v>1</v>
      </c>
      <c r="J2930">
        <f>IF(AND(ludnosc[[#This Row],[czy kobiet wiecej]] = 1, I2929=0), 1, 0)</f>
        <v>0</v>
      </c>
      <c r="K2930">
        <f>IF(ludnosc[[#This Row],[wiek]]&lt;=18, 1, IF(ludnosc[[#This Row],[wiek]]&lt;67, 2, 3))</f>
        <v>3</v>
      </c>
      <c r="L2930">
        <f>SUM(ludnosc[[#This Row],[m_miasto]:[k_wies]])</f>
        <v>26946</v>
      </c>
    </row>
    <row r="2931" spans="1:12" x14ac:dyDescent="0.3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141340</v>
      </c>
      <c r="H2931">
        <f t="shared" si="91"/>
        <v>133214</v>
      </c>
      <c r="I2931">
        <f>IF(ludnosc[[#This Row],[liczba kobiet]]&gt;ludnosc[[#This Row],[liczba mezczyzn]], 1, 0)</f>
        <v>0</v>
      </c>
      <c r="J2931">
        <f>IF(AND(ludnosc[[#This Row],[czy kobiet wiecej]] = 1, I2930=0), 1, 0)</f>
        <v>0</v>
      </c>
      <c r="K2931">
        <f>IF(ludnosc[[#This Row],[wiek]]&lt;=18, 1, IF(ludnosc[[#This Row],[wiek]]&lt;67, 2, 3))</f>
        <v>1</v>
      </c>
      <c r="L2931">
        <f>SUM(ludnosc[[#This Row],[m_miasto]:[k_wies]])</f>
        <v>274554</v>
      </c>
    </row>
    <row r="2932" spans="1:12" x14ac:dyDescent="0.3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142479</v>
      </c>
      <c r="H2932">
        <f t="shared" si="91"/>
        <v>134328</v>
      </c>
      <c r="I2932">
        <f>IF(ludnosc[[#This Row],[liczba kobiet]]&gt;ludnosc[[#This Row],[liczba mezczyzn]], 1, 0)</f>
        <v>0</v>
      </c>
      <c r="J2932">
        <f>IF(AND(ludnosc[[#This Row],[czy kobiet wiecej]] = 1, I2931=0), 1, 0)</f>
        <v>0</v>
      </c>
      <c r="K2932">
        <f>IF(ludnosc[[#This Row],[wiek]]&lt;=18, 1, IF(ludnosc[[#This Row],[wiek]]&lt;67, 2, 3))</f>
        <v>1</v>
      </c>
      <c r="L2932">
        <f>SUM(ludnosc[[#This Row],[m_miasto]:[k_wies]])</f>
        <v>276807</v>
      </c>
    </row>
    <row r="2933" spans="1:12" x14ac:dyDescent="0.3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143225</v>
      </c>
      <c r="H2933">
        <f t="shared" si="91"/>
        <v>135050</v>
      </c>
      <c r="I2933">
        <f>IF(ludnosc[[#This Row],[liczba kobiet]]&gt;ludnosc[[#This Row],[liczba mezczyzn]], 1, 0)</f>
        <v>0</v>
      </c>
      <c r="J2933">
        <f>IF(AND(ludnosc[[#This Row],[czy kobiet wiecej]] = 1, I2932=0), 1, 0)</f>
        <v>0</v>
      </c>
      <c r="K2933">
        <f>IF(ludnosc[[#This Row],[wiek]]&lt;=18, 1, IF(ludnosc[[#This Row],[wiek]]&lt;67, 2, 3))</f>
        <v>1</v>
      </c>
      <c r="L2933">
        <f>SUM(ludnosc[[#This Row],[m_miasto]:[k_wies]])</f>
        <v>278275</v>
      </c>
    </row>
    <row r="2934" spans="1:12" x14ac:dyDescent="0.3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143680</v>
      </c>
      <c r="H2934">
        <f t="shared" si="91"/>
        <v>135489</v>
      </c>
      <c r="I2934">
        <f>IF(ludnosc[[#This Row],[liczba kobiet]]&gt;ludnosc[[#This Row],[liczba mezczyzn]], 1, 0)</f>
        <v>0</v>
      </c>
      <c r="J2934">
        <f>IF(AND(ludnosc[[#This Row],[czy kobiet wiecej]] = 1, I2933=0), 1, 0)</f>
        <v>0</v>
      </c>
      <c r="K2934">
        <f>IF(ludnosc[[#This Row],[wiek]]&lt;=18, 1, IF(ludnosc[[#This Row],[wiek]]&lt;67, 2, 3))</f>
        <v>1</v>
      </c>
      <c r="L2934">
        <f>SUM(ludnosc[[#This Row],[m_miasto]:[k_wies]])</f>
        <v>279169</v>
      </c>
    </row>
    <row r="2935" spans="1:12" x14ac:dyDescent="0.3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143948</v>
      </c>
      <c r="H2935">
        <f t="shared" si="91"/>
        <v>135740</v>
      </c>
      <c r="I2935">
        <f>IF(ludnosc[[#This Row],[liczba kobiet]]&gt;ludnosc[[#This Row],[liczba mezczyzn]], 1, 0)</f>
        <v>0</v>
      </c>
      <c r="J2935">
        <f>IF(AND(ludnosc[[#This Row],[czy kobiet wiecej]] = 1, I2934=0), 1, 0)</f>
        <v>0</v>
      </c>
      <c r="K2935">
        <f>IF(ludnosc[[#This Row],[wiek]]&lt;=18, 1, IF(ludnosc[[#This Row],[wiek]]&lt;67, 2, 3))</f>
        <v>1</v>
      </c>
      <c r="L2935">
        <f>SUM(ludnosc[[#This Row],[m_miasto]:[k_wies]])</f>
        <v>279688</v>
      </c>
    </row>
    <row r="2936" spans="1:12" x14ac:dyDescent="0.3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144126</v>
      </c>
      <c r="H2936">
        <f t="shared" si="91"/>
        <v>135907</v>
      </c>
      <c r="I2936">
        <f>IF(ludnosc[[#This Row],[liczba kobiet]]&gt;ludnosc[[#This Row],[liczba mezczyzn]], 1, 0)</f>
        <v>0</v>
      </c>
      <c r="J2936">
        <f>IF(AND(ludnosc[[#This Row],[czy kobiet wiecej]] = 1, I2935=0), 1, 0)</f>
        <v>0</v>
      </c>
      <c r="K2936">
        <f>IF(ludnosc[[#This Row],[wiek]]&lt;=18, 1, IF(ludnosc[[#This Row],[wiek]]&lt;67, 2, 3))</f>
        <v>1</v>
      </c>
      <c r="L2936">
        <f>SUM(ludnosc[[#This Row],[m_miasto]:[k_wies]])</f>
        <v>280033</v>
      </c>
    </row>
    <row r="2937" spans="1:12" x14ac:dyDescent="0.3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144322</v>
      </c>
      <c r="H2937">
        <f t="shared" si="91"/>
        <v>136088</v>
      </c>
      <c r="I2937">
        <f>IF(ludnosc[[#This Row],[liczba kobiet]]&gt;ludnosc[[#This Row],[liczba mezczyzn]], 1, 0)</f>
        <v>0</v>
      </c>
      <c r="J2937">
        <f>IF(AND(ludnosc[[#This Row],[czy kobiet wiecej]] = 1, I2936=0), 1, 0)</f>
        <v>0</v>
      </c>
      <c r="K2937">
        <f>IF(ludnosc[[#This Row],[wiek]]&lt;=18, 1, IF(ludnosc[[#This Row],[wiek]]&lt;67, 2, 3))</f>
        <v>1</v>
      </c>
      <c r="L2937">
        <f>SUM(ludnosc[[#This Row],[m_miasto]:[k_wies]])</f>
        <v>280410</v>
      </c>
    </row>
    <row r="2938" spans="1:12" x14ac:dyDescent="0.3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144611</v>
      </c>
      <c r="H2938">
        <f t="shared" si="91"/>
        <v>136357</v>
      </c>
      <c r="I2938">
        <f>IF(ludnosc[[#This Row],[liczba kobiet]]&gt;ludnosc[[#This Row],[liczba mezczyzn]], 1, 0)</f>
        <v>0</v>
      </c>
      <c r="J2938">
        <f>IF(AND(ludnosc[[#This Row],[czy kobiet wiecej]] = 1, I2937=0), 1, 0)</f>
        <v>0</v>
      </c>
      <c r="K2938">
        <f>IF(ludnosc[[#This Row],[wiek]]&lt;=18, 1, IF(ludnosc[[#This Row],[wiek]]&lt;67, 2, 3))</f>
        <v>1</v>
      </c>
      <c r="L2938">
        <f>SUM(ludnosc[[#This Row],[m_miasto]:[k_wies]])</f>
        <v>280968</v>
      </c>
    </row>
    <row r="2939" spans="1:12" x14ac:dyDescent="0.3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145029</v>
      </c>
      <c r="H2939">
        <f t="shared" si="91"/>
        <v>136751</v>
      </c>
      <c r="I2939">
        <f>IF(ludnosc[[#This Row],[liczba kobiet]]&gt;ludnosc[[#This Row],[liczba mezczyzn]], 1, 0)</f>
        <v>0</v>
      </c>
      <c r="J2939">
        <f>IF(AND(ludnosc[[#This Row],[czy kobiet wiecej]] = 1, I2938=0), 1, 0)</f>
        <v>0</v>
      </c>
      <c r="K2939">
        <f>IF(ludnosc[[#This Row],[wiek]]&lt;=18, 1, IF(ludnosc[[#This Row],[wiek]]&lt;67, 2, 3))</f>
        <v>1</v>
      </c>
      <c r="L2939">
        <f>SUM(ludnosc[[#This Row],[m_miasto]:[k_wies]])</f>
        <v>281780</v>
      </c>
    </row>
    <row r="2940" spans="1:12" x14ac:dyDescent="0.3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145662</v>
      </c>
      <c r="H2940">
        <f t="shared" si="91"/>
        <v>137353</v>
      </c>
      <c r="I2940">
        <f>IF(ludnosc[[#This Row],[liczba kobiet]]&gt;ludnosc[[#This Row],[liczba mezczyzn]], 1, 0)</f>
        <v>0</v>
      </c>
      <c r="J2940">
        <f>IF(AND(ludnosc[[#This Row],[czy kobiet wiecej]] = 1, I2939=0), 1, 0)</f>
        <v>0</v>
      </c>
      <c r="K2940">
        <f>IF(ludnosc[[#This Row],[wiek]]&lt;=18, 1, IF(ludnosc[[#This Row],[wiek]]&lt;67, 2, 3))</f>
        <v>1</v>
      </c>
      <c r="L2940">
        <f>SUM(ludnosc[[#This Row],[m_miasto]:[k_wies]])</f>
        <v>283015</v>
      </c>
    </row>
    <row r="2941" spans="1:12" x14ac:dyDescent="0.3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146560</v>
      </c>
      <c r="H2941">
        <f t="shared" si="91"/>
        <v>138213</v>
      </c>
      <c r="I2941">
        <f>IF(ludnosc[[#This Row],[liczba kobiet]]&gt;ludnosc[[#This Row],[liczba mezczyzn]], 1, 0)</f>
        <v>0</v>
      </c>
      <c r="J2941">
        <f>IF(AND(ludnosc[[#This Row],[czy kobiet wiecej]] = 1, I2940=0), 1, 0)</f>
        <v>0</v>
      </c>
      <c r="K2941">
        <f>IF(ludnosc[[#This Row],[wiek]]&lt;=18, 1, IF(ludnosc[[#This Row],[wiek]]&lt;67, 2, 3))</f>
        <v>1</v>
      </c>
      <c r="L2941">
        <f>SUM(ludnosc[[#This Row],[m_miasto]:[k_wies]])</f>
        <v>284773</v>
      </c>
    </row>
    <row r="2942" spans="1:12" x14ac:dyDescent="0.3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147777</v>
      </c>
      <c r="H2942">
        <f t="shared" si="91"/>
        <v>139373</v>
      </c>
      <c r="I2942">
        <f>IF(ludnosc[[#This Row],[liczba kobiet]]&gt;ludnosc[[#This Row],[liczba mezczyzn]], 1, 0)</f>
        <v>0</v>
      </c>
      <c r="J2942">
        <f>IF(AND(ludnosc[[#This Row],[czy kobiet wiecej]] = 1, I2941=0), 1, 0)</f>
        <v>0</v>
      </c>
      <c r="K2942">
        <f>IF(ludnosc[[#This Row],[wiek]]&lt;=18, 1, IF(ludnosc[[#This Row],[wiek]]&lt;67, 2, 3))</f>
        <v>1</v>
      </c>
      <c r="L2942">
        <f>SUM(ludnosc[[#This Row],[m_miasto]:[k_wies]])</f>
        <v>287150</v>
      </c>
    </row>
    <row r="2943" spans="1:12" x14ac:dyDescent="0.3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149304</v>
      </c>
      <c r="H2943">
        <f t="shared" si="91"/>
        <v>140841</v>
      </c>
      <c r="I2943">
        <f>IF(ludnosc[[#This Row],[liczba kobiet]]&gt;ludnosc[[#This Row],[liczba mezczyzn]], 1, 0)</f>
        <v>0</v>
      </c>
      <c r="J2943">
        <f>IF(AND(ludnosc[[#This Row],[czy kobiet wiecej]] = 1, I2942=0), 1, 0)</f>
        <v>0</v>
      </c>
      <c r="K2943">
        <f>IF(ludnosc[[#This Row],[wiek]]&lt;=18, 1, IF(ludnosc[[#This Row],[wiek]]&lt;67, 2, 3))</f>
        <v>1</v>
      </c>
      <c r="L2943">
        <f>SUM(ludnosc[[#This Row],[m_miasto]:[k_wies]])</f>
        <v>290145</v>
      </c>
    </row>
    <row r="2944" spans="1:12" x14ac:dyDescent="0.3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151161</v>
      </c>
      <c r="H2944">
        <f t="shared" si="91"/>
        <v>142626</v>
      </c>
      <c r="I2944">
        <f>IF(ludnosc[[#This Row],[liczba kobiet]]&gt;ludnosc[[#This Row],[liczba mezczyzn]], 1, 0)</f>
        <v>0</v>
      </c>
      <c r="J2944">
        <f>IF(AND(ludnosc[[#This Row],[czy kobiet wiecej]] = 1, I2943=0), 1, 0)</f>
        <v>0</v>
      </c>
      <c r="K2944">
        <f>IF(ludnosc[[#This Row],[wiek]]&lt;=18, 1, IF(ludnosc[[#This Row],[wiek]]&lt;67, 2, 3))</f>
        <v>1</v>
      </c>
      <c r="L2944">
        <f>SUM(ludnosc[[#This Row],[m_miasto]:[k_wies]])</f>
        <v>293787</v>
      </c>
    </row>
    <row r="2945" spans="1:12" x14ac:dyDescent="0.3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153332</v>
      </c>
      <c r="H2945">
        <f t="shared" si="91"/>
        <v>144712</v>
      </c>
      <c r="I2945">
        <f>IF(ludnosc[[#This Row],[liczba kobiet]]&gt;ludnosc[[#This Row],[liczba mezczyzn]], 1, 0)</f>
        <v>0</v>
      </c>
      <c r="J2945">
        <f>IF(AND(ludnosc[[#This Row],[czy kobiet wiecej]] = 1, I2944=0), 1, 0)</f>
        <v>0</v>
      </c>
      <c r="K2945">
        <f>IF(ludnosc[[#This Row],[wiek]]&lt;=18, 1, IF(ludnosc[[#This Row],[wiek]]&lt;67, 2, 3))</f>
        <v>1</v>
      </c>
      <c r="L2945">
        <f>SUM(ludnosc[[#This Row],[m_miasto]:[k_wies]])</f>
        <v>298044</v>
      </c>
    </row>
    <row r="2946" spans="1:12" x14ac:dyDescent="0.3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155807</v>
      </c>
      <c r="H2946">
        <f t="shared" si="91"/>
        <v>147100</v>
      </c>
      <c r="I2946">
        <f>IF(ludnosc[[#This Row],[liczba kobiet]]&gt;ludnosc[[#This Row],[liczba mezczyzn]], 1, 0)</f>
        <v>0</v>
      </c>
      <c r="J2946">
        <f>IF(AND(ludnosc[[#This Row],[czy kobiet wiecej]] = 1, I2945=0), 1, 0)</f>
        <v>0</v>
      </c>
      <c r="K2946">
        <f>IF(ludnosc[[#This Row],[wiek]]&lt;=18, 1, IF(ludnosc[[#This Row],[wiek]]&lt;67, 2, 3))</f>
        <v>1</v>
      </c>
      <c r="L2946">
        <f>SUM(ludnosc[[#This Row],[m_miasto]:[k_wies]])</f>
        <v>302907</v>
      </c>
    </row>
    <row r="2947" spans="1:12" x14ac:dyDescent="0.3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C2947+E2947</f>
        <v>158545</v>
      </c>
      <c r="H2947">
        <f t="shared" ref="H2947:H3010" si="93">D2947+F2947</f>
        <v>149745</v>
      </c>
      <c r="I2947">
        <f>IF(ludnosc[[#This Row],[liczba kobiet]]&gt;ludnosc[[#This Row],[liczba mezczyzn]], 1, 0)</f>
        <v>0</v>
      </c>
      <c r="J2947">
        <f>IF(AND(ludnosc[[#This Row],[czy kobiet wiecej]] = 1, I2946=0), 1, 0)</f>
        <v>0</v>
      </c>
      <c r="K2947">
        <f>IF(ludnosc[[#This Row],[wiek]]&lt;=18, 1, IF(ludnosc[[#This Row],[wiek]]&lt;67, 2, 3))</f>
        <v>1</v>
      </c>
      <c r="L2947">
        <f>SUM(ludnosc[[#This Row],[m_miasto]:[k_wies]])</f>
        <v>308290</v>
      </c>
    </row>
    <row r="2948" spans="1:12" x14ac:dyDescent="0.3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161483</v>
      </c>
      <c r="H2948">
        <f t="shared" si="93"/>
        <v>152584</v>
      </c>
      <c r="I2948">
        <f>IF(ludnosc[[#This Row],[liczba kobiet]]&gt;ludnosc[[#This Row],[liczba mezczyzn]], 1, 0)</f>
        <v>0</v>
      </c>
      <c r="J2948">
        <f>IF(AND(ludnosc[[#This Row],[czy kobiet wiecej]] = 1, I2947=0), 1, 0)</f>
        <v>0</v>
      </c>
      <c r="K2948">
        <f>IF(ludnosc[[#This Row],[wiek]]&lt;=18, 1, IF(ludnosc[[#This Row],[wiek]]&lt;67, 2, 3))</f>
        <v>1</v>
      </c>
      <c r="L2948">
        <f>SUM(ludnosc[[#This Row],[m_miasto]:[k_wies]])</f>
        <v>314067</v>
      </c>
    </row>
    <row r="2949" spans="1:12" x14ac:dyDescent="0.3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164514</v>
      </c>
      <c r="H2949">
        <f t="shared" si="93"/>
        <v>155521</v>
      </c>
      <c r="I2949">
        <f>IF(ludnosc[[#This Row],[liczba kobiet]]&gt;ludnosc[[#This Row],[liczba mezczyzn]], 1, 0)</f>
        <v>0</v>
      </c>
      <c r="J2949">
        <f>IF(AND(ludnosc[[#This Row],[czy kobiet wiecej]] = 1, I2948=0), 1, 0)</f>
        <v>0</v>
      </c>
      <c r="K2949">
        <f>IF(ludnosc[[#This Row],[wiek]]&lt;=18, 1, IF(ludnosc[[#This Row],[wiek]]&lt;67, 2, 3))</f>
        <v>1</v>
      </c>
      <c r="L2949">
        <f>SUM(ludnosc[[#This Row],[m_miasto]:[k_wies]])</f>
        <v>320035</v>
      </c>
    </row>
    <row r="2950" spans="1:12" x14ac:dyDescent="0.3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167513</v>
      </c>
      <c r="H2950">
        <f t="shared" si="93"/>
        <v>158434</v>
      </c>
      <c r="I2950">
        <f>IF(ludnosc[[#This Row],[liczba kobiet]]&gt;ludnosc[[#This Row],[liczba mezczyzn]], 1, 0)</f>
        <v>0</v>
      </c>
      <c r="J2950">
        <f>IF(AND(ludnosc[[#This Row],[czy kobiet wiecej]] = 1, I2949=0), 1, 0)</f>
        <v>0</v>
      </c>
      <c r="K2950">
        <f>IF(ludnosc[[#This Row],[wiek]]&lt;=18, 1, IF(ludnosc[[#This Row],[wiek]]&lt;67, 2, 3))</f>
        <v>2</v>
      </c>
      <c r="L2950">
        <f>SUM(ludnosc[[#This Row],[m_miasto]:[k_wies]])</f>
        <v>325947</v>
      </c>
    </row>
    <row r="2951" spans="1:12" x14ac:dyDescent="0.3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170316</v>
      </c>
      <c r="H2951">
        <f t="shared" si="93"/>
        <v>161153</v>
      </c>
      <c r="I2951">
        <f>IF(ludnosc[[#This Row],[liczba kobiet]]&gt;ludnosc[[#This Row],[liczba mezczyzn]], 1, 0)</f>
        <v>0</v>
      </c>
      <c r="J2951">
        <f>IF(AND(ludnosc[[#This Row],[czy kobiet wiecej]] = 1, I2950=0), 1, 0)</f>
        <v>0</v>
      </c>
      <c r="K2951">
        <f>IF(ludnosc[[#This Row],[wiek]]&lt;=18, 1, IF(ludnosc[[#This Row],[wiek]]&lt;67, 2, 3))</f>
        <v>2</v>
      </c>
      <c r="L2951">
        <f>SUM(ludnosc[[#This Row],[m_miasto]:[k_wies]])</f>
        <v>331469</v>
      </c>
    </row>
    <row r="2952" spans="1:12" x14ac:dyDescent="0.3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172837</v>
      </c>
      <c r="H2952">
        <f t="shared" si="93"/>
        <v>163579</v>
      </c>
      <c r="I2952">
        <f>IF(ludnosc[[#This Row],[liczba kobiet]]&gt;ludnosc[[#This Row],[liczba mezczyzn]], 1, 0)</f>
        <v>0</v>
      </c>
      <c r="J2952">
        <f>IF(AND(ludnosc[[#This Row],[czy kobiet wiecej]] = 1, I2951=0), 1, 0)</f>
        <v>0</v>
      </c>
      <c r="K2952">
        <f>IF(ludnosc[[#This Row],[wiek]]&lt;=18, 1, IF(ludnosc[[#This Row],[wiek]]&lt;67, 2, 3))</f>
        <v>2</v>
      </c>
      <c r="L2952">
        <f>SUM(ludnosc[[#This Row],[m_miasto]:[k_wies]])</f>
        <v>336416</v>
      </c>
    </row>
    <row r="2953" spans="1:12" x14ac:dyDescent="0.3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174956</v>
      </c>
      <c r="H2953">
        <f t="shared" si="93"/>
        <v>165588</v>
      </c>
      <c r="I2953">
        <f>IF(ludnosc[[#This Row],[liczba kobiet]]&gt;ludnosc[[#This Row],[liczba mezczyzn]], 1, 0)</f>
        <v>0</v>
      </c>
      <c r="J2953">
        <f>IF(AND(ludnosc[[#This Row],[czy kobiet wiecej]] = 1, I2952=0), 1, 0)</f>
        <v>0</v>
      </c>
      <c r="K2953">
        <f>IF(ludnosc[[#This Row],[wiek]]&lt;=18, 1, IF(ludnosc[[#This Row],[wiek]]&lt;67, 2, 3))</f>
        <v>2</v>
      </c>
      <c r="L2953">
        <f>SUM(ludnosc[[#This Row],[m_miasto]:[k_wies]])</f>
        <v>340544</v>
      </c>
    </row>
    <row r="2954" spans="1:12" x14ac:dyDescent="0.3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176560</v>
      </c>
      <c r="H2954">
        <f t="shared" si="93"/>
        <v>167061</v>
      </c>
      <c r="I2954">
        <f>IF(ludnosc[[#This Row],[liczba kobiet]]&gt;ludnosc[[#This Row],[liczba mezczyzn]], 1, 0)</f>
        <v>0</v>
      </c>
      <c r="J2954">
        <f>IF(AND(ludnosc[[#This Row],[czy kobiet wiecej]] = 1, I2953=0), 1, 0)</f>
        <v>0</v>
      </c>
      <c r="K2954">
        <f>IF(ludnosc[[#This Row],[wiek]]&lt;=18, 1, IF(ludnosc[[#This Row],[wiek]]&lt;67, 2, 3))</f>
        <v>2</v>
      </c>
      <c r="L2954">
        <f>SUM(ludnosc[[#This Row],[m_miasto]:[k_wies]])</f>
        <v>343621</v>
      </c>
    </row>
    <row r="2955" spans="1:12" x14ac:dyDescent="0.3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177711</v>
      </c>
      <c r="H2955">
        <f t="shared" si="93"/>
        <v>168051</v>
      </c>
      <c r="I2955">
        <f>IF(ludnosc[[#This Row],[liczba kobiet]]&gt;ludnosc[[#This Row],[liczba mezczyzn]], 1, 0)</f>
        <v>0</v>
      </c>
      <c r="J2955">
        <f>IF(AND(ludnosc[[#This Row],[czy kobiet wiecej]] = 1, I2954=0), 1, 0)</f>
        <v>0</v>
      </c>
      <c r="K2955">
        <f>IF(ludnosc[[#This Row],[wiek]]&lt;=18, 1, IF(ludnosc[[#This Row],[wiek]]&lt;67, 2, 3))</f>
        <v>2</v>
      </c>
      <c r="L2955">
        <f>SUM(ludnosc[[#This Row],[m_miasto]:[k_wies]])</f>
        <v>345762</v>
      </c>
    </row>
    <row r="2956" spans="1:12" x14ac:dyDescent="0.3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178251</v>
      </c>
      <c r="H2956">
        <f t="shared" si="93"/>
        <v>168404</v>
      </c>
      <c r="I2956">
        <f>IF(ludnosc[[#This Row],[liczba kobiet]]&gt;ludnosc[[#This Row],[liczba mezczyzn]], 1, 0)</f>
        <v>0</v>
      </c>
      <c r="J2956">
        <f>IF(AND(ludnosc[[#This Row],[czy kobiet wiecej]] = 1, I2955=0), 1, 0)</f>
        <v>0</v>
      </c>
      <c r="K2956">
        <f>IF(ludnosc[[#This Row],[wiek]]&lt;=18, 1, IF(ludnosc[[#This Row],[wiek]]&lt;67, 2, 3))</f>
        <v>2</v>
      </c>
      <c r="L2956">
        <f>SUM(ludnosc[[#This Row],[m_miasto]:[k_wies]])</f>
        <v>346655</v>
      </c>
    </row>
    <row r="2957" spans="1:12" x14ac:dyDescent="0.3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179807</v>
      </c>
      <c r="H2957">
        <f t="shared" si="93"/>
        <v>169679</v>
      </c>
      <c r="I2957">
        <f>IF(ludnosc[[#This Row],[liczba kobiet]]&gt;ludnosc[[#This Row],[liczba mezczyzn]], 1, 0)</f>
        <v>0</v>
      </c>
      <c r="J2957">
        <f>IF(AND(ludnosc[[#This Row],[czy kobiet wiecej]] = 1, I2956=0), 1, 0)</f>
        <v>0</v>
      </c>
      <c r="K2957">
        <f>IF(ludnosc[[#This Row],[wiek]]&lt;=18, 1, IF(ludnosc[[#This Row],[wiek]]&lt;67, 2, 3))</f>
        <v>2</v>
      </c>
      <c r="L2957">
        <f>SUM(ludnosc[[#This Row],[m_miasto]:[k_wies]])</f>
        <v>349486</v>
      </c>
    </row>
    <row r="2958" spans="1:12" x14ac:dyDescent="0.3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182510</v>
      </c>
      <c r="H2958">
        <f t="shared" si="93"/>
        <v>172007</v>
      </c>
      <c r="I2958">
        <f>IF(ludnosc[[#This Row],[liczba kobiet]]&gt;ludnosc[[#This Row],[liczba mezczyzn]], 1, 0)</f>
        <v>0</v>
      </c>
      <c r="J2958">
        <f>IF(AND(ludnosc[[#This Row],[czy kobiet wiecej]] = 1, I2957=0), 1, 0)</f>
        <v>0</v>
      </c>
      <c r="K2958">
        <f>IF(ludnosc[[#This Row],[wiek]]&lt;=18, 1, IF(ludnosc[[#This Row],[wiek]]&lt;67, 2, 3))</f>
        <v>2</v>
      </c>
      <c r="L2958">
        <f>SUM(ludnosc[[#This Row],[m_miasto]:[k_wies]])</f>
        <v>354517</v>
      </c>
    </row>
    <row r="2959" spans="1:12" x14ac:dyDescent="0.3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185915</v>
      </c>
      <c r="H2959">
        <f t="shared" si="93"/>
        <v>175000</v>
      </c>
      <c r="I2959">
        <f>IF(ludnosc[[#This Row],[liczba kobiet]]&gt;ludnosc[[#This Row],[liczba mezczyzn]], 1, 0)</f>
        <v>0</v>
      </c>
      <c r="J2959">
        <f>IF(AND(ludnosc[[#This Row],[czy kobiet wiecej]] = 1, I2958=0), 1, 0)</f>
        <v>0</v>
      </c>
      <c r="K2959">
        <f>IF(ludnosc[[#This Row],[wiek]]&lt;=18, 1, IF(ludnosc[[#This Row],[wiek]]&lt;67, 2, 3))</f>
        <v>2</v>
      </c>
      <c r="L2959">
        <f>SUM(ludnosc[[#This Row],[m_miasto]:[k_wies]])</f>
        <v>360915</v>
      </c>
    </row>
    <row r="2960" spans="1:12" x14ac:dyDescent="0.3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185657</v>
      </c>
      <c r="H2960">
        <f t="shared" si="93"/>
        <v>175389</v>
      </c>
      <c r="I2960">
        <f>IF(ludnosc[[#This Row],[liczba kobiet]]&gt;ludnosc[[#This Row],[liczba mezczyzn]], 1, 0)</f>
        <v>0</v>
      </c>
      <c r="J2960">
        <f>IF(AND(ludnosc[[#This Row],[czy kobiet wiecej]] = 1, I2959=0), 1, 0)</f>
        <v>0</v>
      </c>
      <c r="K2960">
        <f>IF(ludnosc[[#This Row],[wiek]]&lt;=18, 1, IF(ludnosc[[#This Row],[wiek]]&lt;67, 2, 3))</f>
        <v>2</v>
      </c>
      <c r="L2960">
        <f>SUM(ludnosc[[#This Row],[m_miasto]:[k_wies]])</f>
        <v>361046</v>
      </c>
    </row>
    <row r="2961" spans="1:12" x14ac:dyDescent="0.3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200009</v>
      </c>
      <c r="H2961">
        <f t="shared" si="93"/>
        <v>188099</v>
      </c>
      <c r="I2961">
        <f>IF(ludnosc[[#This Row],[liczba kobiet]]&gt;ludnosc[[#This Row],[liczba mezczyzn]], 1, 0)</f>
        <v>0</v>
      </c>
      <c r="J2961">
        <f>IF(AND(ludnosc[[#This Row],[czy kobiet wiecej]] = 1, I2960=0), 1, 0)</f>
        <v>0</v>
      </c>
      <c r="K2961">
        <f>IF(ludnosc[[#This Row],[wiek]]&lt;=18, 1, IF(ludnosc[[#This Row],[wiek]]&lt;67, 2, 3))</f>
        <v>2</v>
      </c>
      <c r="L2961">
        <f>SUM(ludnosc[[#This Row],[m_miasto]:[k_wies]])</f>
        <v>388108</v>
      </c>
    </row>
    <row r="2962" spans="1:12" x14ac:dyDescent="0.3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203717</v>
      </c>
      <c r="H2962">
        <f t="shared" si="93"/>
        <v>191490</v>
      </c>
      <c r="I2962">
        <f>IF(ludnosc[[#This Row],[liczba kobiet]]&gt;ludnosc[[#This Row],[liczba mezczyzn]], 1, 0)</f>
        <v>0</v>
      </c>
      <c r="J2962">
        <f>IF(AND(ludnosc[[#This Row],[czy kobiet wiecej]] = 1, I2961=0), 1, 0)</f>
        <v>0</v>
      </c>
      <c r="K2962">
        <f>IF(ludnosc[[#This Row],[wiek]]&lt;=18, 1, IF(ludnosc[[#This Row],[wiek]]&lt;67, 2, 3))</f>
        <v>2</v>
      </c>
      <c r="L2962">
        <f>SUM(ludnosc[[#This Row],[m_miasto]:[k_wies]])</f>
        <v>395207</v>
      </c>
    </row>
    <row r="2963" spans="1:12" x14ac:dyDescent="0.3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212278</v>
      </c>
      <c r="H2963">
        <f t="shared" si="93"/>
        <v>199896</v>
      </c>
      <c r="I2963">
        <f>IF(ludnosc[[#This Row],[liczba kobiet]]&gt;ludnosc[[#This Row],[liczba mezczyzn]], 1, 0)</f>
        <v>0</v>
      </c>
      <c r="J2963">
        <f>IF(AND(ludnosc[[#This Row],[czy kobiet wiecej]] = 1, I2962=0), 1, 0)</f>
        <v>0</v>
      </c>
      <c r="K2963">
        <f>IF(ludnosc[[#This Row],[wiek]]&lt;=18, 1, IF(ludnosc[[#This Row],[wiek]]&lt;67, 2, 3))</f>
        <v>2</v>
      </c>
      <c r="L2963">
        <f>SUM(ludnosc[[#This Row],[m_miasto]:[k_wies]])</f>
        <v>412174</v>
      </c>
    </row>
    <row r="2964" spans="1:12" x14ac:dyDescent="0.3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220902</v>
      </c>
      <c r="H2964">
        <f t="shared" si="93"/>
        <v>209522</v>
      </c>
      <c r="I2964">
        <f>IF(ludnosc[[#This Row],[liczba kobiet]]&gt;ludnosc[[#This Row],[liczba mezczyzn]], 1, 0)</f>
        <v>0</v>
      </c>
      <c r="J2964">
        <f>IF(AND(ludnosc[[#This Row],[czy kobiet wiecej]] = 1, I2963=0), 1, 0)</f>
        <v>0</v>
      </c>
      <c r="K2964">
        <f>IF(ludnosc[[#This Row],[wiek]]&lt;=18, 1, IF(ludnosc[[#This Row],[wiek]]&lt;67, 2, 3))</f>
        <v>2</v>
      </c>
      <c r="L2964">
        <f>SUM(ludnosc[[#This Row],[m_miasto]:[k_wies]])</f>
        <v>430424</v>
      </c>
    </row>
    <row r="2965" spans="1:12" x14ac:dyDescent="0.3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219691</v>
      </c>
      <c r="H2965">
        <f t="shared" si="93"/>
        <v>208372</v>
      </c>
      <c r="I2965">
        <f>IF(ludnosc[[#This Row],[liczba kobiet]]&gt;ludnosc[[#This Row],[liczba mezczyzn]], 1, 0)</f>
        <v>0</v>
      </c>
      <c r="J2965">
        <f>IF(AND(ludnosc[[#This Row],[czy kobiet wiecej]] = 1, I2964=0), 1, 0)</f>
        <v>0</v>
      </c>
      <c r="K2965">
        <f>IF(ludnosc[[#This Row],[wiek]]&lt;=18, 1, IF(ludnosc[[#This Row],[wiek]]&lt;67, 2, 3))</f>
        <v>2</v>
      </c>
      <c r="L2965">
        <f>SUM(ludnosc[[#This Row],[m_miasto]:[k_wies]])</f>
        <v>428063</v>
      </c>
    </row>
    <row r="2966" spans="1:12" x14ac:dyDescent="0.3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206014</v>
      </c>
      <c r="H2966">
        <f t="shared" si="93"/>
        <v>194674</v>
      </c>
      <c r="I2966">
        <f>IF(ludnosc[[#This Row],[liczba kobiet]]&gt;ludnosc[[#This Row],[liczba mezczyzn]], 1, 0)</f>
        <v>0</v>
      </c>
      <c r="J2966">
        <f>IF(AND(ludnosc[[#This Row],[czy kobiet wiecej]] = 1, I2965=0), 1, 0)</f>
        <v>0</v>
      </c>
      <c r="K2966">
        <f>IF(ludnosc[[#This Row],[wiek]]&lt;=18, 1, IF(ludnosc[[#This Row],[wiek]]&lt;67, 2, 3))</f>
        <v>2</v>
      </c>
      <c r="L2966">
        <f>SUM(ludnosc[[#This Row],[m_miasto]:[k_wies]])</f>
        <v>400688</v>
      </c>
    </row>
    <row r="2967" spans="1:12" x14ac:dyDescent="0.3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195825</v>
      </c>
      <c r="H2967">
        <f t="shared" si="93"/>
        <v>184721</v>
      </c>
      <c r="I2967">
        <f>IF(ludnosc[[#This Row],[liczba kobiet]]&gt;ludnosc[[#This Row],[liczba mezczyzn]], 1, 0)</f>
        <v>0</v>
      </c>
      <c r="J2967">
        <f>IF(AND(ludnosc[[#This Row],[czy kobiet wiecej]] = 1, I2966=0), 1, 0)</f>
        <v>0</v>
      </c>
      <c r="K2967">
        <f>IF(ludnosc[[#This Row],[wiek]]&lt;=18, 1, IF(ludnosc[[#This Row],[wiek]]&lt;67, 2, 3))</f>
        <v>2</v>
      </c>
      <c r="L2967">
        <f>SUM(ludnosc[[#This Row],[m_miasto]:[k_wies]])</f>
        <v>380546</v>
      </c>
    </row>
    <row r="2968" spans="1:12" x14ac:dyDescent="0.3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188350</v>
      </c>
      <c r="H2968">
        <f t="shared" si="93"/>
        <v>178073</v>
      </c>
      <c r="I2968">
        <f>IF(ludnosc[[#This Row],[liczba kobiet]]&gt;ludnosc[[#This Row],[liczba mezczyzn]], 1, 0)</f>
        <v>0</v>
      </c>
      <c r="J2968">
        <f>IF(AND(ludnosc[[#This Row],[czy kobiet wiecej]] = 1, I2967=0), 1, 0)</f>
        <v>0</v>
      </c>
      <c r="K2968">
        <f>IF(ludnosc[[#This Row],[wiek]]&lt;=18, 1, IF(ludnosc[[#This Row],[wiek]]&lt;67, 2, 3))</f>
        <v>2</v>
      </c>
      <c r="L2968">
        <f>SUM(ludnosc[[#This Row],[m_miasto]:[k_wies]])</f>
        <v>366423</v>
      </c>
    </row>
    <row r="2969" spans="1:12" x14ac:dyDescent="0.3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182794</v>
      </c>
      <c r="H2969">
        <f t="shared" si="93"/>
        <v>171931</v>
      </c>
      <c r="I2969">
        <f>IF(ludnosc[[#This Row],[liczba kobiet]]&gt;ludnosc[[#This Row],[liczba mezczyzn]], 1, 0)</f>
        <v>0</v>
      </c>
      <c r="J2969">
        <f>IF(AND(ludnosc[[#This Row],[czy kobiet wiecej]] = 1, I2968=0), 1, 0)</f>
        <v>0</v>
      </c>
      <c r="K2969">
        <f>IF(ludnosc[[#This Row],[wiek]]&lt;=18, 1, IF(ludnosc[[#This Row],[wiek]]&lt;67, 2, 3))</f>
        <v>2</v>
      </c>
      <c r="L2969">
        <f>SUM(ludnosc[[#This Row],[m_miasto]:[k_wies]])</f>
        <v>354725</v>
      </c>
    </row>
    <row r="2970" spans="1:12" x14ac:dyDescent="0.3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179081</v>
      </c>
      <c r="H2970">
        <f t="shared" si="93"/>
        <v>169247</v>
      </c>
      <c r="I2970">
        <f>IF(ludnosc[[#This Row],[liczba kobiet]]&gt;ludnosc[[#This Row],[liczba mezczyzn]], 1, 0)</f>
        <v>0</v>
      </c>
      <c r="J2970">
        <f>IF(AND(ludnosc[[#This Row],[czy kobiet wiecej]] = 1, I2969=0), 1, 0)</f>
        <v>0</v>
      </c>
      <c r="K2970">
        <f>IF(ludnosc[[#This Row],[wiek]]&lt;=18, 1, IF(ludnosc[[#This Row],[wiek]]&lt;67, 2, 3))</f>
        <v>2</v>
      </c>
      <c r="L2970">
        <f>SUM(ludnosc[[#This Row],[m_miasto]:[k_wies]])</f>
        <v>348328</v>
      </c>
    </row>
    <row r="2971" spans="1:12" x14ac:dyDescent="0.3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180726</v>
      </c>
      <c r="H2971">
        <f t="shared" si="93"/>
        <v>170549</v>
      </c>
      <c r="I2971">
        <f>IF(ludnosc[[#This Row],[liczba kobiet]]&gt;ludnosc[[#This Row],[liczba mezczyzn]], 1, 0)</f>
        <v>0</v>
      </c>
      <c r="J2971">
        <f>IF(AND(ludnosc[[#This Row],[czy kobiet wiecej]] = 1, I2970=0), 1, 0)</f>
        <v>0</v>
      </c>
      <c r="K2971">
        <f>IF(ludnosc[[#This Row],[wiek]]&lt;=18, 1, IF(ludnosc[[#This Row],[wiek]]&lt;67, 2, 3))</f>
        <v>2</v>
      </c>
      <c r="L2971">
        <f>SUM(ludnosc[[#This Row],[m_miasto]:[k_wies]])</f>
        <v>351275</v>
      </c>
    </row>
    <row r="2972" spans="1:12" x14ac:dyDescent="0.3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186435</v>
      </c>
      <c r="H2972">
        <f t="shared" si="93"/>
        <v>176396</v>
      </c>
      <c r="I2972">
        <f>IF(ludnosc[[#This Row],[liczba kobiet]]&gt;ludnosc[[#This Row],[liczba mezczyzn]], 1, 0)</f>
        <v>0</v>
      </c>
      <c r="J2972">
        <f>IF(AND(ludnosc[[#This Row],[czy kobiet wiecej]] = 1, I2971=0), 1, 0)</f>
        <v>0</v>
      </c>
      <c r="K2972">
        <f>IF(ludnosc[[#This Row],[wiek]]&lt;=18, 1, IF(ludnosc[[#This Row],[wiek]]&lt;67, 2, 3))</f>
        <v>2</v>
      </c>
      <c r="L2972">
        <f>SUM(ludnosc[[#This Row],[m_miasto]:[k_wies]])</f>
        <v>362831</v>
      </c>
    </row>
    <row r="2973" spans="1:12" x14ac:dyDescent="0.3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191062</v>
      </c>
      <c r="H2973">
        <f t="shared" si="93"/>
        <v>180956</v>
      </c>
      <c r="I2973">
        <f>IF(ludnosc[[#This Row],[liczba kobiet]]&gt;ludnosc[[#This Row],[liczba mezczyzn]], 1, 0)</f>
        <v>0</v>
      </c>
      <c r="J2973">
        <f>IF(AND(ludnosc[[#This Row],[czy kobiet wiecej]] = 1, I2972=0), 1, 0)</f>
        <v>0</v>
      </c>
      <c r="K2973">
        <f>IF(ludnosc[[#This Row],[wiek]]&lt;=18, 1, IF(ludnosc[[#This Row],[wiek]]&lt;67, 2, 3))</f>
        <v>2</v>
      </c>
      <c r="L2973">
        <f>SUM(ludnosc[[#This Row],[m_miasto]:[k_wies]])</f>
        <v>372018</v>
      </c>
    </row>
    <row r="2974" spans="1:12" x14ac:dyDescent="0.3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192076</v>
      </c>
      <c r="H2974">
        <f t="shared" si="93"/>
        <v>182361</v>
      </c>
      <c r="I2974">
        <f>IF(ludnosc[[#This Row],[liczba kobiet]]&gt;ludnosc[[#This Row],[liczba mezczyzn]], 1, 0)</f>
        <v>0</v>
      </c>
      <c r="J2974">
        <f>IF(AND(ludnosc[[#This Row],[czy kobiet wiecej]] = 1, I2973=0), 1, 0)</f>
        <v>0</v>
      </c>
      <c r="K2974">
        <f>IF(ludnosc[[#This Row],[wiek]]&lt;=18, 1, IF(ludnosc[[#This Row],[wiek]]&lt;67, 2, 3))</f>
        <v>2</v>
      </c>
      <c r="L2974">
        <f>SUM(ludnosc[[#This Row],[m_miasto]:[k_wies]])</f>
        <v>374437</v>
      </c>
    </row>
    <row r="2975" spans="1:12" x14ac:dyDescent="0.3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197532</v>
      </c>
      <c r="H2975">
        <f t="shared" si="93"/>
        <v>186921</v>
      </c>
      <c r="I2975">
        <f>IF(ludnosc[[#This Row],[liczba kobiet]]&gt;ludnosc[[#This Row],[liczba mezczyzn]], 1, 0)</f>
        <v>0</v>
      </c>
      <c r="J2975">
        <f>IF(AND(ludnosc[[#This Row],[czy kobiet wiecej]] = 1, I2974=0), 1, 0)</f>
        <v>0</v>
      </c>
      <c r="K2975">
        <f>IF(ludnosc[[#This Row],[wiek]]&lt;=18, 1, IF(ludnosc[[#This Row],[wiek]]&lt;67, 2, 3))</f>
        <v>2</v>
      </c>
      <c r="L2975">
        <f>SUM(ludnosc[[#This Row],[m_miasto]:[k_wies]])</f>
        <v>384453</v>
      </c>
    </row>
    <row r="2976" spans="1:12" x14ac:dyDescent="0.3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204502</v>
      </c>
      <c r="H2976">
        <f t="shared" si="93"/>
        <v>194941</v>
      </c>
      <c r="I2976">
        <f>IF(ludnosc[[#This Row],[liczba kobiet]]&gt;ludnosc[[#This Row],[liczba mezczyzn]], 1, 0)</f>
        <v>0</v>
      </c>
      <c r="J2976">
        <f>IF(AND(ludnosc[[#This Row],[czy kobiet wiecej]] = 1, I2975=0), 1, 0)</f>
        <v>0</v>
      </c>
      <c r="K2976">
        <f>IF(ludnosc[[#This Row],[wiek]]&lt;=18, 1, IF(ludnosc[[#This Row],[wiek]]&lt;67, 2, 3))</f>
        <v>2</v>
      </c>
      <c r="L2976">
        <f>SUM(ludnosc[[#This Row],[m_miasto]:[k_wies]])</f>
        <v>399443</v>
      </c>
    </row>
    <row r="2977" spans="1:12" x14ac:dyDescent="0.3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212315</v>
      </c>
      <c r="H2977">
        <f t="shared" si="93"/>
        <v>202169</v>
      </c>
      <c r="I2977">
        <f>IF(ludnosc[[#This Row],[liczba kobiet]]&gt;ludnosc[[#This Row],[liczba mezczyzn]], 1, 0)</f>
        <v>0</v>
      </c>
      <c r="J2977">
        <f>IF(AND(ludnosc[[#This Row],[czy kobiet wiecej]] = 1, I2976=0), 1, 0)</f>
        <v>0</v>
      </c>
      <c r="K2977">
        <f>IF(ludnosc[[#This Row],[wiek]]&lt;=18, 1, IF(ludnosc[[#This Row],[wiek]]&lt;67, 2, 3))</f>
        <v>2</v>
      </c>
      <c r="L2977">
        <f>SUM(ludnosc[[#This Row],[m_miasto]:[k_wies]])</f>
        <v>414484</v>
      </c>
    </row>
    <row r="2978" spans="1:12" x14ac:dyDescent="0.3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216656</v>
      </c>
      <c r="H2978">
        <f t="shared" si="93"/>
        <v>208418</v>
      </c>
      <c r="I2978">
        <f>IF(ludnosc[[#This Row],[liczba kobiet]]&gt;ludnosc[[#This Row],[liczba mezczyzn]], 1, 0)</f>
        <v>0</v>
      </c>
      <c r="J2978">
        <f>IF(AND(ludnosc[[#This Row],[czy kobiet wiecej]] = 1, I2977=0), 1, 0)</f>
        <v>0</v>
      </c>
      <c r="K2978">
        <f>IF(ludnosc[[#This Row],[wiek]]&lt;=18, 1, IF(ludnosc[[#This Row],[wiek]]&lt;67, 2, 3))</f>
        <v>2</v>
      </c>
      <c r="L2978">
        <f>SUM(ludnosc[[#This Row],[m_miasto]:[k_wies]])</f>
        <v>425074</v>
      </c>
    </row>
    <row r="2979" spans="1:12" x14ac:dyDescent="0.3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228669</v>
      </c>
      <c r="H2979">
        <f t="shared" si="93"/>
        <v>221694</v>
      </c>
      <c r="I2979">
        <f>IF(ludnosc[[#This Row],[liczba kobiet]]&gt;ludnosc[[#This Row],[liczba mezczyzn]], 1, 0)</f>
        <v>0</v>
      </c>
      <c r="J2979">
        <f>IF(AND(ludnosc[[#This Row],[czy kobiet wiecej]] = 1, I2978=0), 1, 0)</f>
        <v>0</v>
      </c>
      <c r="K2979">
        <f>IF(ludnosc[[#This Row],[wiek]]&lt;=18, 1, IF(ludnosc[[#This Row],[wiek]]&lt;67, 2, 3))</f>
        <v>2</v>
      </c>
      <c r="L2979">
        <f>SUM(ludnosc[[#This Row],[m_miasto]:[k_wies]])</f>
        <v>450363</v>
      </c>
    </row>
    <row r="2980" spans="1:12" x14ac:dyDescent="0.3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237756</v>
      </c>
      <c r="H2980">
        <f t="shared" si="93"/>
        <v>229646</v>
      </c>
      <c r="I2980">
        <f>IF(ludnosc[[#This Row],[liczba kobiet]]&gt;ludnosc[[#This Row],[liczba mezczyzn]], 1, 0)</f>
        <v>0</v>
      </c>
      <c r="J2980">
        <f>IF(AND(ludnosc[[#This Row],[czy kobiet wiecej]] = 1, I2979=0), 1, 0)</f>
        <v>0</v>
      </c>
      <c r="K2980">
        <f>IF(ludnosc[[#This Row],[wiek]]&lt;=18, 1, IF(ludnosc[[#This Row],[wiek]]&lt;67, 2, 3))</f>
        <v>2</v>
      </c>
      <c r="L2980">
        <f>SUM(ludnosc[[#This Row],[m_miasto]:[k_wies]])</f>
        <v>467402</v>
      </c>
    </row>
    <row r="2981" spans="1:12" x14ac:dyDescent="0.3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245612</v>
      </c>
      <c r="H2981">
        <f t="shared" si="93"/>
        <v>238268</v>
      </c>
      <c r="I2981">
        <f>IF(ludnosc[[#This Row],[liczba kobiet]]&gt;ludnosc[[#This Row],[liczba mezczyzn]], 1, 0)</f>
        <v>0</v>
      </c>
      <c r="J2981">
        <f>IF(AND(ludnosc[[#This Row],[czy kobiet wiecej]] = 1, I2980=0), 1, 0)</f>
        <v>0</v>
      </c>
      <c r="K2981">
        <f>IF(ludnosc[[#This Row],[wiek]]&lt;=18, 1, IF(ludnosc[[#This Row],[wiek]]&lt;67, 2, 3))</f>
        <v>2</v>
      </c>
      <c r="L2981">
        <f>SUM(ludnosc[[#This Row],[m_miasto]:[k_wies]])</f>
        <v>483880</v>
      </c>
    </row>
    <row r="2982" spans="1:12" x14ac:dyDescent="0.3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259435</v>
      </c>
      <c r="H2982">
        <f t="shared" si="93"/>
        <v>251490</v>
      </c>
      <c r="I2982">
        <f>IF(ludnosc[[#This Row],[liczba kobiet]]&gt;ludnosc[[#This Row],[liczba mezczyzn]], 1, 0)</f>
        <v>0</v>
      </c>
      <c r="J2982">
        <f>IF(AND(ludnosc[[#This Row],[czy kobiet wiecej]] = 1, I2981=0), 1, 0)</f>
        <v>0</v>
      </c>
      <c r="K2982">
        <f>IF(ludnosc[[#This Row],[wiek]]&lt;=18, 1, IF(ludnosc[[#This Row],[wiek]]&lt;67, 2, 3))</f>
        <v>2</v>
      </c>
      <c r="L2982">
        <f>SUM(ludnosc[[#This Row],[m_miasto]:[k_wies]])</f>
        <v>510925</v>
      </c>
    </row>
    <row r="2983" spans="1:12" x14ac:dyDescent="0.3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263766</v>
      </c>
      <c r="H2983">
        <f t="shared" si="93"/>
        <v>257266</v>
      </c>
      <c r="I2983">
        <f>IF(ludnosc[[#This Row],[liczba kobiet]]&gt;ludnosc[[#This Row],[liczba mezczyzn]], 1, 0)</f>
        <v>0</v>
      </c>
      <c r="J2983">
        <f>IF(AND(ludnosc[[#This Row],[czy kobiet wiecej]] = 1, I2982=0), 1, 0)</f>
        <v>0</v>
      </c>
      <c r="K2983">
        <f>IF(ludnosc[[#This Row],[wiek]]&lt;=18, 1, IF(ludnosc[[#This Row],[wiek]]&lt;67, 2, 3))</f>
        <v>2</v>
      </c>
      <c r="L2983">
        <f>SUM(ludnosc[[#This Row],[m_miasto]:[k_wies]])</f>
        <v>521032</v>
      </c>
    </row>
    <row r="2984" spans="1:12" x14ac:dyDescent="0.3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264561</v>
      </c>
      <c r="H2984">
        <f t="shared" si="93"/>
        <v>259028</v>
      </c>
      <c r="I2984">
        <f>IF(ludnosc[[#This Row],[liczba kobiet]]&gt;ludnosc[[#This Row],[liczba mezczyzn]], 1, 0)</f>
        <v>0</v>
      </c>
      <c r="J2984">
        <f>IF(AND(ludnosc[[#This Row],[czy kobiet wiecej]] = 1, I2983=0), 1, 0)</f>
        <v>0</v>
      </c>
      <c r="K2984">
        <f>IF(ludnosc[[#This Row],[wiek]]&lt;=18, 1, IF(ludnosc[[#This Row],[wiek]]&lt;67, 2, 3))</f>
        <v>2</v>
      </c>
      <c r="L2984">
        <f>SUM(ludnosc[[#This Row],[m_miasto]:[k_wies]])</f>
        <v>523589</v>
      </c>
    </row>
    <row r="2985" spans="1:12" x14ac:dyDescent="0.3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270409</v>
      </c>
      <c r="H2985">
        <f t="shared" si="93"/>
        <v>267198</v>
      </c>
      <c r="I2985">
        <f>IF(ludnosc[[#This Row],[liczba kobiet]]&gt;ludnosc[[#This Row],[liczba mezczyzn]], 1, 0)</f>
        <v>0</v>
      </c>
      <c r="J2985">
        <f>IF(AND(ludnosc[[#This Row],[czy kobiet wiecej]] = 1, I2984=0), 1, 0)</f>
        <v>0</v>
      </c>
      <c r="K2985">
        <f>IF(ludnosc[[#This Row],[wiek]]&lt;=18, 1, IF(ludnosc[[#This Row],[wiek]]&lt;67, 2, 3))</f>
        <v>2</v>
      </c>
      <c r="L2985">
        <f>SUM(ludnosc[[#This Row],[m_miasto]:[k_wies]])</f>
        <v>537607</v>
      </c>
    </row>
    <row r="2986" spans="1:12" x14ac:dyDescent="0.3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274288</v>
      </c>
      <c r="H2986">
        <f t="shared" si="93"/>
        <v>271013</v>
      </c>
      <c r="I2986">
        <f>IF(ludnosc[[#This Row],[liczba kobiet]]&gt;ludnosc[[#This Row],[liczba mezczyzn]], 1, 0)</f>
        <v>0</v>
      </c>
      <c r="J2986">
        <f>IF(AND(ludnosc[[#This Row],[czy kobiet wiecej]] = 1, I2985=0), 1, 0)</f>
        <v>0</v>
      </c>
      <c r="K2986">
        <f>IF(ludnosc[[#This Row],[wiek]]&lt;=18, 1, IF(ludnosc[[#This Row],[wiek]]&lt;67, 2, 3))</f>
        <v>2</v>
      </c>
      <c r="L2986">
        <f>SUM(ludnosc[[#This Row],[m_miasto]:[k_wies]])</f>
        <v>545301</v>
      </c>
    </row>
    <row r="2987" spans="1:12" x14ac:dyDescent="0.3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283346</v>
      </c>
      <c r="H2987">
        <f t="shared" si="93"/>
        <v>283191</v>
      </c>
      <c r="I2987">
        <f>IF(ludnosc[[#This Row],[liczba kobiet]]&gt;ludnosc[[#This Row],[liczba mezczyzn]], 1, 0)</f>
        <v>0</v>
      </c>
      <c r="J2987">
        <f>IF(AND(ludnosc[[#This Row],[czy kobiet wiecej]] = 1, I2986=0), 1, 0)</f>
        <v>0</v>
      </c>
      <c r="K2987">
        <f>IF(ludnosc[[#This Row],[wiek]]&lt;=18, 1, IF(ludnosc[[#This Row],[wiek]]&lt;67, 2, 3))</f>
        <v>2</v>
      </c>
      <c r="L2987">
        <f>SUM(ludnosc[[#This Row],[m_miasto]:[k_wies]])</f>
        <v>566537</v>
      </c>
    </row>
    <row r="2988" spans="1:12" x14ac:dyDescent="0.3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297723</v>
      </c>
      <c r="H2988">
        <f t="shared" si="93"/>
        <v>298666</v>
      </c>
      <c r="I2988">
        <f>IF(ludnosc[[#This Row],[liczba kobiet]]&gt;ludnosc[[#This Row],[liczba mezczyzn]], 1, 0)</f>
        <v>1</v>
      </c>
      <c r="J2988">
        <f>IF(AND(ludnosc[[#This Row],[czy kobiet wiecej]] = 1, I2987=0), 1, 0)</f>
        <v>1</v>
      </c>
      <c r="K2988">
        <f>IF(ludnosc[[#This Row],[wiek]]&lt;=18, 1, IF(ludnosc[[#This Row],[wiek]]&lt;67, 2, 3))</f>
        <v>2</v>
      </c>
      <c r="L2988">
        <f>SUM(ludnosc[[#This Row],[m_miasto]:[k_wies]])</f>
        <v>596389</v>
      </c>
    </row>
    <row r="2989" spans="1:12" x14ac:dyDescent="0.3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305050</v>
      </c>
      <c r="H2989">
        <f t="shared" si="93"/>
        <v>306850</v>
      </c>
      <c r="I2989">
        <f>IF(ludnosc[[#This Row],[liczba kobiet]]&gt;ludnosc[[#This Row],[liczba mezczyzn]], 1, 0)</f>
        <v>1</v>
      </c>
      <c r="J2989">
        <f>IF(AND(ludnosc[[#This Row],[czy kobiet wiecej]] = 1, I2988=0), 1, 0)</f>
        <v>0</v>
      </c>
      <c r="K2989">
        <f>IF(ludnosc[[#This Row],[wiek]]&lt;=18, 1, IF(ludnosc[[#This Row],[wiek]]&lt;67, 2, 3))</f>
        <v>2</v>
      </c>
      <c r="L2989">
        <f>SUM(ludnosc[[#This Row],[m_miasto]:[k_wies]])</f>
        <v>611900</v>
      </c>
    </row>
    <row r="2990" spans="1:12" x14ac:dyDescent="0.3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310758</v>
      </c>
      <c r="H2990">
        <f t="shared" si="93"/>
        <v>315960</v>
      </c>
      <c r="I2990">
        <f>IF(ludnosc[[#This Row],[liczba kobiet]]&gt;ludnosc[[#This Row],[liczba mezczyzn]], 1, 0)</f>
        <v>1</v>
      </c>
      <c r="J2990">
        <f>IF(AND(ludnosc[[#This Row],[czy kobiet wiecej]] = 1, I2989=0), 1, 0)</f>
        <v>0</v>
      </c>
      <c r="K2990">
        <f>IF(ludnosc[[#This Row],[wiek]]&lt;=18, 1, IF(ludnosc[[#This Row],[wiek]]&lt;67, 2, 3))</f>
        <v>2</v>
      </c>
      <c r="L2990">
        <f>SUM(ludnosc[[#This Row],[m_miasto]:[k_wies]])</f>
        <v>626718</v>
      </c>
    </row>
    <row r="2991" spans="1:12" x14ac:dyDescent="0.3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299450</v>
      </c>
      <c r="H2991">
        <f t="shared" si="93"/>
        <v>304252</v>
      </c>
      <c r="I2991">
        <f>IF(ludnosc[[#This Row],[liczba kobiet]]&gt;ludnosc[[#This Row],[liczba mezczyzn]], 1, 0)</f>
        <v>1</v>
      </c>
      <c r="J2991">
        <f>IF(AND(ludnosc[[#This Row],[czy kobiet wiecej]] = 1, I2990=0), 1, 0)</f>
        <v>0</v>
      </c>
      <c r="K2991">
        <f>IF(ludnosc[[#This Row],[wiek]]&lt;=18, 1, IF(ludnosc[[#This Row],[wiek]]&lt;67, 2, 3))</f>
        <v>2</v>
      </c>
      <c r="L2991">
        <f>SUM(ludnosc[[#This Row],[m_miasto]:[k_wies]])</f>
        <v>603702</v>
      </c>
    </row>
    <row r="2992" spans="1:12" x14ac:dyDescent="0.3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283348</v>
      </c>
      <c r="H2992">
        <f t="shared" si="93"/>
        <v>291254</v>
      </c>
      <c r="I2992">
        <f>IF(ludnosc[[#This Row],[liczba kobiet]]&gt;ludnosc[[#This Row],[liczba mezczyzn]], 1, 0)</f>
        <v>1</v>
      </c>
      <c r="J2992">
        <f>IF(AND(ludnosc[[#This Row],[czy kobiet wiecej]] = 1, I2991=0), 1, 0)</f>
        <v>0</v>
      </c>
      <c r="K2992">
        <f>IF(ludnosc[[#This Row],[wiek]]&lt;=18, 1, IF(ludnosc[[#This Row],[wiek]]&lt;67, 2, 3))</f>
        <v>2</v>
      </c>
      <c r="L2992">
        <f>SUM(ludnosc[[#This Row],[m_miasto]:[k_wies]])</f>
        <v>574602</v>
      </c>
    </row>
    <row r="2993" spans="1:12" x14ac:dyDescent="0.3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285656</v>
      </c>
      <c r="H2993">
        <f t="shared" si="93"/>
        <v>295736</v>
      </c>
      <c r="I2993">
        <f>IF(ludnosc[[#This Row],[liczba kobiet]]&gt;ludnosc[[#This Row],[liczba mezczyzn]], 1, 0)</f>
        <v>1</v>
      </c>
      <c r="J2993">
        <f>IF(AND(ludnosc[[#This Row],[czy kobiet wiecej]] = 1, I2992=0), 1, 0)</f>
        <v>0</v>
      </c>
      <c r="K2993">
        <f>IF(ludnosc[[#This Row],[wiek]]&lt;=18, 1, IF(ludnosc[[#This Row],[wiek]]&lt;67, 2, 3))</f>
        <v>2</v>
      </c>
      <c r="L2993">
        <f>SUM(ludnosc[[#This Row],[m_miasto]:[k_wies]])</f>
        <v>581392</v>
      </c>
    </row>
    <row r="2994" spans="1:12" x14ac:dyDescent="0.3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281828</v>
      </c>
      <c r="H2994">
        <f t="shared" si="93"/>
        <v>291601</v>
      </c>
      <c r="I2994">
        <f>IF(ludnosc[[#This Row],[liczba kobiet]]&gt;ludnosc[[#This Row],[liczba mezczyzn]], 1, 0)</f>
        <v>1</v>
      </c>
      <c r="J2994">
        <f>IF(AND(ludnosc[[#This Row],[czy kobiet wiecej]] = 1, I2993=0), 1, 0)</f>
        <v>0</v>
      </c>
      <c r="K2994">
        <f>IF(ludnosc[[#This Row],[wiek]]&lt;=18, 1, IF(ludnosc[[#This Row],[wiek]]&lt;67, 2, 3))</f>
        <v>2</v>
      </c>
      <c r="L2994">
        <f>SUM(ludnosc[[#This Row],[m_miasto]:[k_wies]])</f>
        <v>573429</v>
      </c>
    </row>
    <row r="2995" spans="1:12" x14ac:dyDescent="0.3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270352</v>
      </c>
      <c r="H2995">
        <f t="shared" si="93"/>
        <v>282753</v>
      </c>
      <c r="I2995">
        <f>IF(ludnosc[[#This Row],[liczba kobiet]]&gt;ludnosc[[#This Row],[liczba mezczyzn]], 1, 0)</f>
        <v>1</v>
      </c>
      <c r="J2995">
        <f>IF(AND(ludnosc[[#This Row],[czy kobiet wiecej]] = 1, I2994=0), 1, 0)</f>
        <v>0</v>
      </c>
      <c r="K2995">
        <f>IF(ludnosc[[#This Row],[wiek]]&lt;=18, 1, IF(ludnosc[[#This Row],[wiek]]&lt;67, 2, 3))</f>
        <v>2</v>
      </c>
      <c r="L2995">
        <f>SUM(ludnosc[[#This Row],[m_miasto]:[k_wies]])</f>
        <v>553105</v>
      </c>
    </row>
    <row r="2996" spans="1:12" x14ac:dyDescent="0.3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265113</v>
      </c>
      <c r="H2996">
        <f t="shared" si="93"/>
        <v>279002</v>
      </c>
      <c r="I2996">
        <f>IF(ludnosc[[#This Row],[liczba kobiet]]&gt;ludnosc[[#This Row],[liczba mezczyzn]], 1, 0)</f>
        <v>1</v>
      </c>
      <c r="J2996">
        <f>IF(AND(ludnosc[[#This Row],[czy kobiet wiecej]] = 1, I2995=0), 1, 0)</f>
        <v>0</v>
      </c>
      <c r="K2996">
        <f>IF(ludnosc[[#This Row],[wiek]]&lt;=18, 1, IF(ludnosc[[#This Row],[wiek]]&lt;67, 2, 3))</f>
        <v>2</v>
      </c>
      <c r="L2996">
        <f>SUM(ludnosc[[#This Row],[m_miasto]:[k_wies]])</f>
        <v>544115</v>
      </c>
    </row>
    <row r="2997" spans="1:12" x14ac:dyDescent="0.3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262040</v>
      </c>
      <c r="H2997">
        <f t="shared" si="93"/>
        <v>279027</v>
      </c>
      <c r="I2997">
        <f>IF(ludnosc[[#This Row],[liczba kobiet]]&gt;ludnosc[[#This Row],[liczba mezczyzn]], 1, 0)</f>
        <v>1</v>
      </c>
      <c r="J2997">
        <f>IF(AND(ludnosc[[#This Row],[czy kobiet wiecej]] = 1, I2996=0), 1, 0)</f>
        <v>0</v>
      </c>
      <c r="K2997">
        <f>IF(ludnosc[[#This Row],[wiek]]&lt;=18, 1, IF(ludnosc[[#This Row],[wiek]]&lt;67, 2, 3))</f>
        <v>2</v>
      </c>
      <c r="L2997">
        <f>SUM(ludnosc[[#This Row],[m_miasto]:[k_wies]])</f>
        <v>541067</v>
      </c>
    </row>
    <row r="2998" spans="1:12" x14ac:dyDescent="0.3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249353</v>
      </c>
      <c r="H2998">
        <f t="shared" si="93"/>
        <v>268099</v>
      </c>
      <c r="I2998">
        <f>IF(ludnosc[[#This Row],[liczba kobiet]]&gt;ludnosc[[#This Row],[liczba mezczyzn]], 1, 0)</f>
        <v>1</v>
      </c>
      <c r="J2998">
        <f>IF(AND(ludnosc[[#This Row],[czy kobiet wiecej]] = 1, I2997=0), 1, 0)</f>
        <v>0</v>
      </c>
      <c r="K2998">
        <f>IF(ludnosc[[#This Row],[wiek]]&lt;=18, 1, IF(ludnosc[[#This Row],[wiek]]&lt;67, 2, 3))</f>
        <v>3</v>
      </c>
      <c r="L2998">
        <f>SUM(ludnosc[[#This Row],[m_miasto]:[k_wies]])</f>
        <v>517452</v>
      </c>
    </row>
    <row r="2999" spans="1:12" x14ac:dyDescent="0.3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237039</v>
      </c>
      <c r="H2999">
        <f t="shared" si="93"/>
        <v>256499</v>
      </c>
      <c r="I2999">
        <f>IF(ludnosc[[#This Row],[liczba kobiet]]&gt;ludnosc[[#This Row],[liczba mezczyzn]], 1, 0)</f>
        <v>1</v>
      </c>
      <c r="J2999">
        <f>IF(AND(ludnosc[[#This Row],[czy kobiet wiecej]] = 1, I2998=0), 1, 0)</f>
        <v>0</v>
      </c>
      <c r="K2999">
        <f>IF(ludnosc[[#This Row],[wiek]]&lt;=18, 1, IF(ludnosc[[#This Row],[wiek]]&lt;67, 2, 3))</f>
        <v>3</v>
      </c>
      <c r="L2999">
        <f>SUM(ludnosc[[#This Row],[m_miasto]:[k_wies]])</f>
        <v>493538</v>
      </c>
    </row>
    <row r="3000" spans="1:12" x14ac:dyDescent="0.3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223246</v>
      </c>
      <c r="H3000">
        <f t="shared" si="93"/>
        <v>245447</v>
      </c>
      <c r="I3000">
        <f>IF(ludnosc[[#This Row],[liczba kobiet]]&gt;ludnosc[[#This Row],[liczba mezczyzn]], 1, 0)</f>
        <v>1</v>
      </c>
      <c r="J3000">
        <f>IF(AND(ludnosc[[#This Row],[czy kobiet wiecej]] = 1, I2999=0), 1, 0)</f>
        <v>0</v>
      </c>
      <c r="K3000">
        <f>IF(ludnosc[[#This Row],[wiek]]&lt;=18, 1, IF(ludnosc[[#This Row],[wiek]]&lt;67, 2, 3))</f>
        <v>3</v>
      </c>
      <c r="L3000">
        <f>SUM(ludnosc[[#This Row],[m_miasto]:[k_wies]])</f>
        <v>468693</v>
      </c>
    </row>
    <row r="3001" spans="1:12" x14ac:dyDescent="0.3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211033</v>
      </c>
      <c r="H3001">
        <f t="shared" si="93"/>
        <v>234507</v>
      </c>
      <c r="I3001">
        <f>IF(ludnosc[[#This Row],[liczba kobiet]]&gt;ludnosc[[#This Row],[liczba mezczyzn]], 1, 0)</f>
        <v>1</v>
      </c>
      <c r="J3001">
        <f>IF(AND(ludnosc[[#This Row],[czy kobiet wiecej]] = 1, I3000=0), 1, 0)</f>
        <v>0</v>
      </c>
      <c r="K3001">
        <f>IF(ludnosc[[#This Row],[wiek]]&lt;=18, 1, IF(ludnosc[[#This Row],[wiek]]&lt;67, 2, 3))</f>
        <v>3</v>
      </c>
      <c r="L3001">
        <f>SUM(ludnosc[[#This Row],[m_miasto]:[k_wies]])</f>
        <v>445540</v>
      </c>
    </row>
    <row r="3002" spans="1:12" x14ac:dyDescent="0.3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197628</v>
      </c>
      <c r="H3002">
        <f t="shared" si="93"/>
        <v>224262</v>
      </c>
      <c r="I3002">
        <f>IF(ludnosc[[#This Row],[liczba kobiet]]&gt;ludnosc[[#This Row],[liczba mezczyzn]], 1, 0)</f>
        <v>1</v>
      </c>
      <c r="J3002">
        <f>IF(AND(ludnosc[[#This Row],[czy kobiet wiecej]] = 1, I3001=0), 1, 0)</f>
        <v>0</v>
      </c>
      <c r="K3002">
        <f>IF(ludnosc[[#This Row],[wiek]]&lt;=18, 1, IF(ludnosc[[#This Row],[wiek]]&lt;67, 2, 3))</f>
        <v>3</v>
      </c>
      <c r="L3002">
        <f>SUM(ludnosc[[#This Row],[m_miasto]:[k_wies]])</f>
        <v>421890</v>
      </c>
    </row>
    <row r="3003" spans="1:12" x14ac:dyDescent="0.3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187604</v>
      </c>
      <c r="H3003">
        <f t="shared" si="93"/>
        <v>214717</v>
      </c>
      <c r="I3003">
        <f>IF(ludnosc[[#This Row],[liczba kobiet]]&gt;ludnosc[[#This Row],[liczba mezczyzn]], 1, 0)</f>
        <v>1</v>
      </c>
      <c r="J3003">
        <f>IF(AND(ludnosc[[#This Row],[czy kobiet wiecej]] = 1, I3002=0), 1, 0)</f>
        <v>0</v>
      </c>
      <c r="K3003">
        <f>IF(ludnosc[[#This Row],[wiek]]&lt;=18, 1, IF(ludnosc[[#This Row],[wiek]]&lt;67, 2, 3))</f>
        <v>3</v>
      </c>
      <c r="L3003">
        <f>SUM(ludnosc[[#This Row],[m_miasto]:[k_wies]])</f>
        <v>402321</v>
      </c>
    </row>
    <row r="3004" spans="1:12" x14ac:dyDescent="0.3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175112</v>
      </c>
      <c r="H3004">
        <f t="shared" si="93"/>
        <v>205361</v>
      </c>
      <c r="I3004">
        <f>IF(ludnosc[[#This Row],[liczba kobiet]]&gt;ludnosc[[#This Row],[liczba mezczyzn]], 1, 0)</f>
        <v>1</v>
      </c>
      <c r="J3004">
        <f>IF(AND(ludnosc[[#This Row],[czy kobiet wiecej]] = 1, I3003=0), 1, 0)</f>
        <v>0</v>
      </c>
      <c r="K3004">
        <f>IF(ludnosc[[#This Row],[wiek]]&lt;=18, 1, IF(ludnosc[[#This Row],[wiek]]&lt;67, 2, 3))</f>
        <v>3</v>
      </c>
      <c r="L3004">
        <f>SUM(ludnosc[[#This Row],[m_miasto]:[k_wies]])</f>
        <v>380473</v>
      </c>
    </row>
    <row r="3005" spans="1:12" x14ac:dyDescent="0.3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166929</v>
      </c>
      <c r="H3005">
        <f t="shared" si="93"/>
        <v>199161</v>
      </c>
      <c r="I3005">
        <f>IF(ludnosc[[#This Row],[liczba kobiet]]&gt;ludnosc[[#This Row],[liczba mezczyzn]], 1, 0)</f>
        <v>1</v>
      </c>
      <c r="J3005">
        <f>IF(AND(ludnosc[[#This Row],[czy kobiet wiecej]] = 1, I3004=0), 1, 0)</f>
        <v>0</v>
      </c>
      <c r="K3005">
        <f>IF(ludnosc[[#This Row],[wiek]]&lt;=18, 1, IF(ludnosc[[#This Row],[wiek]]&lt;67, 2, 3))</f>
        <v>3</v>
      </c>
      <c r="L3005">
        <f>SUM(ludnosc[[#This Row],[m_miasto]:[k_wies]])</f>
        <v>366090</v>
      </c>
    </row>
    <row r="3006" spans="1:12" x14ac:dyDescent="0.3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159529</v>
      </c>
      <c r="H3006">
        <f t="shared" si="93"/>
        <v>194611</v>
      </c>
      <c r="I3006">
        <f>IF(ludnosc[[#This Row],[liczba kobiet]]&gt;ludnosc[[#This Row],[liczba mezczyzn]], 1, 0)</f>
        <v>1</v>
      </c>
      <c r="J3006">
        <f>IF(AND(ludnosc[[#This Row],[czy kobiet wiecej]] = 1, I3005=0), 1, 0)</f>
        <v>0</v>
      </c>
      <c r="K3006">
        <f>IF(ludnosc[[#This Row],[wiek]]&lt;=18, 1, IF(ludnosc[[#This Row],[wiek]]&lt;67, 2, 3))</f>
        <v>3</v>
      </c>
      <c r="L3006">
        <f>SUM(ludnosc[[#This Row],[m_miasto]:[k_wies]])</f>
        <v>354140</v>
      </c>
    </row>
    <row r="3007" spans="1:12" x14ac:dyDescent="0.3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154033</v>
      </c>
      <c r="H3007">
        <f t="shared" si="93"/>
        <v>192637</v>
      </c>
      <c r="I3007">
        <f>IF(ludnosc[[#This Row],[liczba kobiet]]&gt;ludnosc[[#This Row],[liczba mezczyzn]], 1, 0)</f>
        <v>1</v>
      </c>
      <c r="J3007">
        <f>IF(AND(ludnosc[[#This Row],[czy kobiet wiecej]] = 1, I3006=0), 1, 0)</f>
        <v>0</v>
      </c>
      <c r="K3007">
        <f>IF(ludnosc[[#This Row],[wiek]]&lt;=18, 1, IF(ludnosc[[#This Row],[wiek]]&lt;67, 2, 3))</f>
        <v>3</v>
      </c>
      <c r="L3007">
        <f>SUM(ludnosc[[#This Row],[m_miasto]:[k_wies]])</f>
        <v>346670</v>
      </c>
    </row>
    <row r="3008" spans="1:12" x14ac:dyDescent="0.3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149059</v>
      </c>
      <c r="H3008">
        <f t="shared" si="93"/>
        <v>191239</v>
      </c>
      <c r="I3008">
        <f>IF(ludnosc[[#This Row],[liczba kobiet]]&gt;ludnosc[[#This Row],[liczba mezczyzn]], 1, 0)</f>
        <v>1</v>
      </c>
      <c r="J3008">
        <f>IF(AND(ludnosc[[#This Row],[czy kobiet wiecej]] = 1, I3007=0), 1, 0)</f>
        <v>0</v>
      </c>
      <c r="K3008">
        <f>IF(ludnosc[[#This Row],[wiek]]&lt;=18, 1, IF(ludnosc[[#This Row],[wiek]]&lt;67, 2, 3))</f>
        <v>3</v>
      </c>
      <c r="L3008">
        <f>SUM(ludnosc[[#This Row],[m_miasto]:[k_wies]])</f>
        <v>340298</v>
      </c>
    </row>
    <row r="3009" spans="1:12" x14ac:dyDescent="0.3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144841</v>
      </c>
      <c r="H3009">
        <f t="shared" si="93"/>
        <v>191282</v>
      </c>
      <c r="I3009">
        <f>IF(ludnosc[[#This Row],[liczba kobiet]]&gt;ludnosc[[#This Row],[liczba mezczyzn]], 1, 0)</f>
        <v>1</v>
      </c>
      <c r="J3009">
        <f>IF(AND(ludnosc[[#This Row],[czy kobiet wiecej]] = 1, I3008=0), 1, 0)</f>
        <v>0</v>
      </c>
      <c r="K3009">
        <f>IF(ludnosc[[#This Row],[wiek]]&lt;=18, 1, IF(ludnosc[[#This Row],[wiek]]&lt;67, 2, 3))</f>
        <v>3</v>
      </c>
      <c r="L3009">
        <f>SUM(ludnosc[[#This Row],[m_miasto]:[k_wies]])</f>
        <v>336123</v>
      </c>
    </row>
    <row r="3010" spans="1:12" x14ac:dyDescent="0.3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139264</v>
      </c>
      <c r="H3010">
        <f t="shared" si="93"/>
        <v>190980</v>
      </c>
      <c r="I3010">
        <f>IF(ludnosc[[#This Row],[liczba kobiet]]&gt;ludnosc[[#This Row],[liczba mezczyzn]], 1, 0)</f>
        <v>1</v>
      </c>
      <c r="J3010">
        <f>IF(AND(ludnosc[[#This Row],[czy kobiet wiecej]] = 1, I3009=0), 1, 0)</f>
        <v>0</v>
      </c>
      <c r="K3010">
        <f>IF(ludnosc[[#This Row],[wiek]]&lt;=18, 1, IF(ludnosc[[#This Row],[wiek]]&lt;67, 2, 3))</f>
        <v>3</v>
      </c>
      <c r="L3010">
        <f>SUM(ludnosc[[#This Row],[m_miasto]:[k_wies]])</f>
        <v>330244</v>
      </c>
    </row>
    <row r="3011" spans="1:12" x14ac:dyDescent="0.3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C3011+E3011</f>
        <v>131840</v>
      </c>
      <c r="H3011">
        <f t="shared" ref="H3011:H3074" si="95">D3011+F3011</f>
        <v>186930</v>
      </c>
      <c r="I3011">
        <f>IF(ludnosc[[#This Row],[liczba kobiet]]&gt;ludnosc[[#This Row],[liczba mezczyzn]], 1, 0)</f>
        <v>1</v>
      </c>
      <c r="J3011">
        <f>IF(AND(ludnosc[[#This Row],[czy kobiet wiecej]] = 1, I3010=0), 1, 0)</f>
        <v>0</v>
      </c>
      <c r="K3011">
        <f>IF(ludnosc[[#This Row],[wiek]]&lt;=18, 1, IF(ludnosc[[#This Row],[wiek]]&lt;67, 2, 3))</f>
        <v>3</v>
      </c>
      <c r="L3011">
        <f>SUM(ludnosc[[#This Row],[m_miasto]:[k_wies]])</f>
        <v>318770</v>
      </c>
    </row>
    <row r="3012" spans="1:12" x14ac:dyDescent="0.3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126897</v>
      </c>
      <c r="H3012">
        <f t="shared" si="95"/>
        <v>187772</v>
      </c>
      <c r="I3012">
        <f>IF(ludnosc[[#This Row],[liczba kobiet]]&gt;ludnosc[[#This Row],[liczba mezczyzn]], 1, 0)</f>
        <v>1</v>
      </c>
      <c r="J3012">
        <f>IF(AND(ludnosc[[#This Row],[czy kobiet wiecej]] = 1, I3011=0), 1, 0)</f>
        <v>0</v>
      </c>
      <c r="K3012">
        <f>IF(ludnosc[[#This Row],[wiek]]&lt;=18, 1, IF(ludnosc[[#This Row],[wiek]]&lt;67, 2, 3))</f>
        <v>3</v>
      </c>
      <c r="L3012">
        <f>SUM(ludnosc[[#This Row],[m_miasto]:[k_wies]])</f>
        <v>314669</v>
      </c>
    </row>
    <row r="3013" spans="1:12" x14ac:dyDescent="0.3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123261</v>
      </c>
      <c r="H3013">
        <f t="shared" si="95"/>
        <v>191136</v>
      </c>
      <c r="I3013">
        <f>IF(ludnosc[[#This Row],[liczba kobiet]]&gt;ludnosc[[#This Row],[liczba mezczyzn]], 1, 0)</f>
        <v>1</v>
      </c>
      <c r="J3013">
        <f>IF(AND(ludnosc[[#This Row],[czy kobiet wiecej]] = 1, I3012=0), 1, 0)</f>
        <v>0</v>
      </c>
      <c r="K3013">
        <f>IF(ludnosc[[#This Row],[wiek]]&lt;=18, 1, IF(ludnosc[[#This Row],[wiek]]&lt;67, 2, 3))</f>
        <v>3</v>
      </c>
      <c r="L3013">
        <f>SUM(ludnosc[[#This Row],[m_miasto]:[k_wies]])</f>
        <v>314397</v>
      </c>
    </row>
    <row r="3014" spans="1:12" x14ac:dyDescent="0.3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120064</v>
      </c>
      <c r="H3014">
        <f t="shared" si="95"/>
        <v>194146</v>
      </c>
      <c r="I3014">
        <f>IF(ludnosc[[#This Row],[liczba kobiet]]&gt;ludnosc[[#This Row],[liczba mezczyzn]], 1, 0)</f>
        <v>1</v>
      </c>
      <c r="J3014">
        <f>IF(AND(ludnosc[[#This Row],[czy kobiet wiecej]] = 1, I3013=0), 1, 0)</f>
        <v>0</v>
      </c>
      <c r="K3014">
        <f>IF(ludnosc[[#This Row],[wiek]]&lt;=18, 1, IF(ludnosc[[#This Row],[wiek]]&lt;67, 2, 3))</f>
        <v>3</v>
      </c>
      <c r="L3014">
        <f>SUM(ludnosc[[#This Row],[m_miasto]:[k_wies]])</f>
        <v>314210</v>
      </c>
    </row>
    <row r="3015" spans="1:12" x14ac:dyDescent="0.3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112362</v>
      </c>
      <c r="H3015">
        <f t="shared" si="95"/>
        <v>190301</v>
      </c>
      <c r="I3015">
        <f>IF(ludnosc[[#This Row],[liczba kobiet]]&gt;ludnosc[[#This Row],[liczba mezczyzn]], 1, 0)</f>
        <v>1</v>
      </c>
      <c r="J3015">
        <f>IF(AND(ludnosc[[#This Row],[czy kobiet wiecej]] = 1, I3014=0), 1, 0)</f>
        <v>0</v>
      </c>
      <c r="K3015">
        <f>IF(ludnosc[[#This Row],[wiek]]&lt;=18, 1, IF(ludnosc[[#This Row],[wiek]]&lt;67, 2, 3))</f>
        <v>3</v>
      </c>
      <c r="L3015">
        <f>SUM(ludnosc[[#This Row],[m_miasto]:[k_wies]])</f>
        <v>302663</v>
      </c>
    </row>
    <row r="3016" spans="1:12" x14ac:dyDescent="0.3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102188</v>
      </c>
      <c r="H3016">
        <f t="shared" si="95"/>
        <v>182205</v>
      </c>
      <c r="I3016">
        <f>IF(ludnosc[[#This Row],[liczba kobiet]]&gt;ludnosc[[#This Row],[liczba mezczyzn]], 1, 0)</f>
        <v>1</v>
      </c>
      <c r="J3016">
        <f>IF(AND(ludnosc[[#This Row],[czy kobiet wiecej]] = 1, I3015=0), 1, 0)</f>
        <v>0</v>
      </c>
      <c r="K3016">
        <f>IF(ludnosc[[#This Row],[wiek]]&lt;=18, 1, IF(ludnosc[[#This Row],[wiek]]&lt;67, 2, 3))</f>
        <v>3</v>
      </c>
      <c r="L3016">
        <f>SUM(ludnosc[[#This Row],[m_miasto]:[k_wies]])</f>
        <v>284393</v>
      </c>
    </row>
    <row r="3017" spans="1:12" x14ac:dyDescent="0.3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89675</v>
      </c>
      <c r="H3017">
        <f t="shared" si="95"/>
        <v>167419</v>
      </c>
      <c r="I3017">
        <f>IF(ludnosc[[#This Row],[liczba kobiet]]&gt;ludnosc[[#This Row],[liczba mezczyzn]], 1, 0)</f>
        <v>1</v>
      </c>
      <c r="J3017">
        <f>IF(AND(ludnosc[[#This Row],[czy kobiet wiecej]] = 1, I3016=0), 1, 0)</f>
        <v>0</v>
      </c>
      <c r="K3017">
        <f>IF(ludnosc[[#This Row],[wiek]]&lt;=18, 1, IF(ludnosc[[#This Row],[wiek]]&lt;67, 2, 3))</f>
        <v>3</v>
      </c>
      <c r="L3017">
        <f>SUM(ludnosc[[#This Row],[m_miasto]:[k_wies]])</f>
        <v>257094</v>
      </c>
    </row>
    <row r="3018" spans="1:12" x14ac:dyDescent="0.3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79310</v>
      </c>
      <c r="H3018">
        <f t="shared" si="95"/>
        <v>155765</v>
      </c>
      <c r="I3018">
        <f>IF(ludnosc[[#This Row],[liczba kobiet]]&gt;ludnosc[[#This Row],[liczba mezczyzn]], 1, 0)</f>
        <v>1</v>
      </c>
      <c r="J3018">
        <f>IF(AND(ludnosc[[#This Row],[czy kobiet wiecej]] = 1, I3017=0), 1, 0)</f>
        <v>0</v>
      </c>
      <c r="K3018">
        <f>IF(ludnosc[[#This Row],[wiek]]&lt;=18, 1, IF(ludnosc[[#This Row],[wiek]]&lt;67, 2, 3))</f>
        <v>3</v>
      </c>
      <c r="L3018">
        <f>SUM(ludnosc[[#This Row],[m_miasto]:[k_wies]])</f>
        <v>235075</v>
      </c>
    </row>
    <row r="3019" spans="1:12" x14ac:dyDescent="0.3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65784</v>
      </c>
      <c r="H3019">
        <f t="shared" si="95"/>
        <v>137033</v>
      </c>
      <c r="I3019">
        <f>IF(ludnosc[[#This Row],[liczba kobiet]]&gt;ludnosc[[#This Row],[liczba mezczyzn]], 1, 0)</f>
        <v>1</v>
      </c>
      <c r="J3019">
        <f>IF(AND(ludnosc[[#This Row],[czy kobiet wiecej]] = 1, I3018=0), 1, 0)</f>
        <v>0</v>
      </c>
      <c r="K3019">
        <f>IF(ludnosc[[#This Row],[wiek]]&lt;=18, 1, IF(ludnosc[[#This Row],[wiek]]&lt;67, 2, 3))</f>
        <v>3</v>
      </c>
      <c r="L3019">
        <f>SUM(ludnosc[[#This Row],[m_miasto]:[k_wies]])</f>
        <v>202817</v>
      </c>
    </row>
    <row r="3020" spans="1:12" x14ac:dyDescent="0.3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55645</v>
      </c>
      <c r="H3020">
        <f t="shared" si="95"/>
        <v>123016</v>
      </c>
      <c r="I3020">
        <f>IF(ludnosc[[#This Row],[liczba kobiet]]&gt;ludnosc[[#This Row],[liczba mezczyzn]], 1, 0)</f>
        <v>1</v>
      </c>
      <c r="J3020">
        <f>IF(AND(ludnosc[[#This Row],[czy kobiet wiecej]] = 1, I3019=0), 1, 0)</f>
        <v>0</v>
      </c>
      <c r="K3020">
        <f>IF(ludnosc[[#This Row],[wiek]]&lt;=18, 1, IF(ludnosc[[#This Row],[wiek]]&lt;67, 2, 3))</f>
        <v>3</v>
      </c>
      <c r="L3020">
        <f>SUM(ludnosc[[#This Row],[m_miasto]:[k_wies]])</f>
        <v>178661</v>
      </c>
    </row>
    <row r="3021" spans="1:12" x14ac:dyDescent="0.3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46028</v>
      </c>
      <c r="H3021">
        <f t="shared" si="95"/>
        <v>108020</v>
      </c>
      <c r="I3021">
        <f>IF(ludnosc[[#This Row],[liczba kobiet]]&gt;ludnosc[[#This Row],[liczba mezczyzn]], 1, 0)</f>
        <v>1</v>
      </c>
      <c r="J3021">
        <f>IF(AND(ludnosc[[#This Row],[czy kobiet wiecej]] = 1, I3020=0), 1, 0)</f>
        <v>0</v>
      </c>
      <c r="K3021">
        <f>IF(ludnosc[[#This Row],[wiek]]&lt;=18, 1, IF(ludnosc[[#This Row],[wiek]]&lt;67, 2, 3))</f>
        <v>3</v>
      </c>
      <c r="L3021">
        <f>SUM(ludnosc[[#This Row],[m_miasto]:[k_wies]])</f>
        <v>154048</v>
      </c>
    </row>
    <row r="3022" spans="1:12" x14ac:dyDescent="0.3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37353</v>
      </c>
      <c r="H3022">
        <f t="shared" si="95"/>
        <v>93912</v>
      </c>
      <c r="I3022">
        <f>IF(ludnosc[[#This Row],[liczba kobiet]]&gt;ludnosc[[#This Row],[liczba mezczyzn]], 1, 0)</f>
        <v>1</v>
      </c>
      <c r="J3022">
        <f>IF(AND(ludnosc[[#This Row],[czy kobiet wiecej]] = 1, I3021=0), 1, 0)</f>
        <v>0</v>
      </c>
      <c r="K3022">
        <f>IF(ludnosc[[#This Row],[wiek]]&lt;=18, 1, IF(ludnosc[[#This Row],[wiek]]&lt;67, 2, 3))</f>
        <v>3</v>
      </c>
      <c r="L3022">
        <f>SUM(ludnosc[[#This Row],[m_miasto]:[k_wies]])</f>
        <v>131265</v>
      </c>
    </row>
    <row r="3023" spans="1:12" x14ac:dyDescent="0.3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29235</v>
      </c>
      <c r="H3023">
        <f t="shared" si="95"/>
        <v>77570</v>
      </c>
      <c r="I3023">
        <f>IF(ludnosc[[#This Row],[liczba kobiet]]&gt;ludnosc[[#This Row],[liczba mezczyzn]], 1, 0)</f>
        <v>1</v>
      </c>
      <c r="J3023">
        <f>IF(AND(ludnosc[[#This Row],[czy kobiet wiecej]] = 1, I3022=0), 1, 0)</f>
        <v>0</v>
      </c>
      <c r="K3023">
        <f>IF(ludnosc[[#This Row],[wiek]]&lt;=18, 1, IF(ludnosc[[#This Row],[wiek]]&lt;67, 2, 3))</f>
        <v>3</v>
      </c>
      <c r="L3023">
        <f>SUM(ludnosc[[#This Row],[m_miasto]:[k_wies]])</f>
        <v>106805</v>
      </c>
    </row>
    <row r="3024" spans="1:12" x14ac:dyDescent="0.3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22360</v>
      </c>
      <c r="H3024">
        <f t="shared" si="95"/>
        <v>63717</v>
      </c>
      <c r="I3024">
        <f>IF(ludnosc[[#This Row],[liczba kobiet]]&gt;ludnosc[[#This Row],[liczba mezczyzn]], 1, 0)</f>
        <v>1</v>
      </c>
      <c r="J3024">
        <f>IF(AND(ludnosc[[#This Row],[czy kobiet wiecej]] = 1, I3023=0), 1, 0)</f>
        <v>0</v>
      </c>
      <c r="K3024">
        <f>IF(ludnosc[[#This Row],[wiek]]&lt;=18, 1, IF(ludnosc[[#This Row],[wiek]]&lt;67, 2, 3))</f>
        <v>3</v>
      </c>
      <c r="L3024">
        <f>SUM(ludnosc[[#This Row],[m_miasto]:[k_wies]])</f>
        <v>86077</v>
      </c>
    </row>
    <row r="3025" spans="1:12" x14ac:dyDescent="0.3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17118</v>
      </c>
      <c r="H3025">
        <f t="shared" si="95"/>
        <v>51830</v>
      </c>
      <c r="I3025">
        <f>IF(ludnosc[[#This Row],[liczba kobiet]]&gt;ludnosc[[#This Row],[liczba mezczyzn]], 1, 0)</f>
        <v>1</v>
      </c>
      <c r="J3025">
        <f>IF(AND(ludnosc[[#This Row],[czy kobiet wiecej]] = 1, I3024=0), 1, 0)</f>
        <v>0</v>
      </c>
      <c r="K3025">
        <f>IF(ludnosc[[#This Row],[wiek]]&lt;=18, 1, IF(ludnosc[[#This Row],[wiek]]&lt;67, 2, 3))</f>
        <v>3</v>
      </c>
      <c r="L3025">
        <f>SUM(ludnosc[[#This Row],[m_miasto]:[k_wies]])</f>
        <v>68948</v>
      </c>
    </row>
    <row r="3026" spans="1:12" x14ac:dyDescent="0.3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12259</v>
      </c>
      <c r="H3026">
        <f t="shared" si="95"/>
        <v>39968</v>
      </c>
      <c r="I3026">
        <f>IF(ludnosc[[#This Row],[liczba kobiet]]&gt;ludnosc[[#This Row],[liczba mezczyzn]], 1, 0)</f>
        <v>1</v>
      </c>
      <c r="J3026">
        <f>IF(AND(ludnosc[[#This Row],[czy kobiet wiecej]] = 1, I3025=0), 1, 0)</f>
        <v>0</v>
      </c>
      <c r="K3026">
        <f>IF(ludnosc[[#This Row],[wiek]]&lt;=18, 1, IF(ludnosc[[#This Row],[wiek]]&lt;67, 2, 3))</f>
        <v>3</v>
      </c>
      <c r="L3026">
        <f>SUM(ludnosc[[#This Row],[m_miasto]:[k_wies]])</f>
        <v>52227</v>
      </c>
    </row>
    <row r="3027" spans="1:12" x14ac:dyDescent="0.3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8338</v>
      </c>
      <c r="H3027">
        <f t="shared" si="95"/>
        <v>29416</v>
      </c>
      <c r="I3027">
        <f>IF(ludnosc[[#This Row],[liczba kobiet]]&gt;ludnosc[[#This Row],[liczba mezczyzn]], 1, 0)</f>
        <v>1</v>
      </c>
      <c r="J3027">
        <f>IF(AND(ludnosc[[#This Row],[czy kobiet wiecej]] = 1, I3026=0), 1, 0)</f>
        <v>0</v>
      </c>
      <c r="K3027">
        <f>IF(ludnosc[[#This Row],[wiek]]&lt;=18, 1, IF(ludnosc[[#This Row],[wiek]]&lt;67, 2, 3))</f>
        <v>3</v>
      </c>
      <c r="L3027">
        <f>SUM(ludnosc[[#This Row],[m_miasto]:[k_wies]])</f>
        <v>37754</v>
      </c>
    </row>
    <row r="3028" spans="1:12" x14ac:dyDescent="0.3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4383</v>
      </c>
      <c r="H3028">
        <f t="shared" si="95"/>
        <v>16777</v>
      </c>
      <c r="I3028">
        <f>IF(ludnosc[[#This Row],[liczba kobiet]]&gt;ludnosc[[#This Row],[liczba mezczyzn]], 1, 0)</f>
        <v>1</v>
      </c>
      <c r="J3028">
        <f>IF(AND(ludnosc[[#This Row],[czy kobiet wiecej]] = 1, I3027=0), 1, 0)</f>
        <v>0</v>
      </c>
      <c r="K3028">
        <f>IF(ludnosc[[#This Row],[wiek]]&lt;=18, 1, IF(ludnosc[[#This Row],[wiek]]&lt;67, 2, 3))</f>
        <v>3</v>
      </c>
      <c r="L3028">
        <f>SUM(ludnosc[[#This Row],[m_miasto]:[k_wies]])</f>
        <v>21160</v>
      </c>
    </row>
    <row r="3029" spans="1:12" x14ac:dyDescent="0.3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3075</v>
      </c>
      <c r="H3029">
        <f t="shared" si="95"/>
        <v>12775</v>
      </c>
      <c r="I3029">
        <f>IF(ludnosc[[#This Row],[liczba kobiet]]&gt;ludnosc[[#This Row],[liczba mezczyzn]], 1, 0)</f>
        <v>1</v>
      </c>
      <c r="J3029">
        <f>IF(AND(ludnosc[[#This Row],[czy kobiet wiecej]] = 1, I3028=0), 1, 0)</f>
        <v>0</v>
      </c>
      <c r="K3029">
        <f>IF(ludnosc[[#This Row],[wiek]]&lt;=18, 1, IF(ludnosc[[#This Row],[wiek]]&lt;67, 2, 3))</f>
        <v>3</v>
      </c>
      <c r="L3029">
        <f>SUM(ludnosc[[#This Row],[m_miasto]:[k_wies]])</f>
        <v>15850</v>
      </c>
    </row>
    <row r="3030" spans="1:12" x14ac:dyDescent="0.3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2063</v>
      </c>
      <c r="H3030">
        <f t="shared" si="95"/>
        <v>9209</v>
      </c>
      <c r="I3030">
        <f>IF(ludnosc[[#This Row],[liczba kobiet]]&gt;ludnosc[[#This Row],[liczba mezczyzn]], 1, 0)</f>
        <v>1</v>
      </c>
      <c r="J3030">
        <f>IF(AND(ludnosc[[#This Row],[czy kobiet wiecej]] = 1, I3029=0), 1, 0)</f>
        <v>0</v>
      </c>
      <c r="K3030">
        <f>IF(ludnosc[[#This Row],[wiek]]&lt;=18, 1, IF(ludnosc[[#This Row],[wiek]]&lt;67, 2, 3))</f>
        <v>3</v>
      </c>
      <c r="L3030">
        <f>SUM(ludnosc[[#This Row],[m_miasto]:[k_wies]])</f>
        <v>11272</v>
      </c>
    </row>
    <row r="3031" spans="1:12" x14ac:dyDescent="0.3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3972</v>
      </c>
      <c r="H3031">
        <f t="shared" si="95"/>
        <v>23301</v>
      </c>
      <c r="I3031">
        <f>IF(ludnosc[[#This Row],[liczba kobiet]]&gt;ludnosc[[#This Row],[liczba mezczyzn]], 1, 0)</f>
        <v>1</v>
      </c>
      <c r="J3031">
        <f>IF(AND(ludnosc[[#This Row],[czy kobiet wiecej]] = 1, I3030=0), 1, 0)</f>
        <v>0</v>
      </c>
      <c r="K3031">
        <f>IF(ludnosc[[#This Row],[wiek]]&lt;=18, 1, IF(ludnosc[[#This Row],[wiek]]&lt;67, 2, 3))</f>
        <v>3</v>
      </c>
      <c r="L3031">
        <f>SUM(ludnosc[[#This Row],[m_miasto]:[k_wies]])</f>
        <v>27273</v>
      </c>
    </row>
    <row r="3032" spans="1:12" x14ac:dyDescent="0.3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140905</v>
      </c>
      <c r="H3032">
        <f t="shared" si="95"/>
        <v>132804</v>
      </c>
      <c r="I3032">
        <f>IF(ludnosc[[#This Row],[liczba kobiet]]&gt;ludnosc[[#This Row],[liczba mezczyzn]], 1, 0)</f>
        <v>0</v>
      </c>
      <c r="J3032">
        <f>IF(AND(ludnosc[[#This Row],[czy kobiet wiecej]] = 1, I3031=0), 1, 0)</f>
        <v>0</v>
      </c>
      <c r="K3032">
        <f>IF(ludnosc[[#This Row],[wiek]]&lt;=18, 1, IF(ludnosc[[#This Row],[wiek]]&lt;67, 2, 3))</f>
        <v>1</v>
      </c>
      <c r="L3032">
        <f>SUM(ludnosc[[#This Row],[m_miasto]:[k_wies]])</f>
        <v>273709</v>
      </c>
    </row>
    <row r="3033" spans="1:12" x14ac:dyDescent="0.3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142269</v>
      </c>
      <c r="H3033">
        <f t="shared" si="95"/>
        <v>134127</v>
      </c>
      <c r="I3033">
        <f>IF(ludnosc[[#This Row],[liczba kobiet]]&gt;ludnosc[[#This Row],[liczba mezczyzn]], 1, 0)</f>
        <v>0</v>
      </c>
      <c r="J3033">
        <f>IF(AND(ludnosc[[#This Row],[czy kobiet wiecej]] = 1, I3032=0), 1, 0)</f>
        <v>0</v>
      </c>
      <c r="K3033">
        <f>IF(ludnosc[[#This Row],[wiek]]&lt;=18, 1, IF(ludnosc[[#This Row],[wiek]]&lt;67, 2, 3))</f>
        <v>1</v>
      </c>
      <c r="L3033">
        <f>SUM(ludnosc[[#This Row],[m_miasto]:[k_wies]])</f>
        <v>276396</v>
      </c>
    </row>
    <row r="3034" spans="1:12" x14ac:dyDescent="0.3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143179</v>
      </c>
      <c r="H3034">
        <f t="shared" si="95"/>
        <v>135011</v>
      </c>
      <c r="I3034">
        <f>IF(ludnosc[[#This Row],[liczba kobiet]]&gt;ludnosc[[#This Row],[liczba mezczyzn]], 1, 0)</f>
        <v>0</v>
      </c>
      <c r="J3034">
        <f>IF(AND(ludnosc[[#This Row],[czy kobiet wiecej]] = 1, I3033=0), 1, 0)</f>
        <v>0</v>
      </c>
      <c r="K3034">
        <f>IF(ludnosc[[#This Row],[wiek]]&lt;=18, 1, IF(ludnosc[[#This Row],[wiek]]&lt;67, 2, 3))</f>
        <v>1</v>
      </c>
      <c r="L3034">
        <f>SUM(ludnosc[[#This Row],[m_miasto]:[k_wies]])</f>
        <v>278190</v>
      </c>
    </row>
    <row r="3035" spans="1:12" x14ac:dyDescent="0.3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143731</v>
      </c>
      <c r="H3035">
        <f t="shared" si="95"/>
        <v>135538</v>
      </c>
      <c r="I3035">
        <f>IF(ludnosc[[#This Row],[liczba kobiet]]&gt;ludnosc[[#This Row],[liczba mezczyzn]], 1, 0)</f>
        <v>0</v>
      </c>
      <c r="J3035">
        <f>IF(AND(ludnosc[[#This Row],[czy kobiet wiecej]] = 1, I3034=0), 1, 0)</f>
        <v>0</v>
      </c>
      <c r="K3035">
        <f>IF(ludnosc[[#This Row],[wiek]]&lt;=18, 1, IF(ludnosc[[#This Row],[wiek]]&lt;67, 2, 3))</f>
        <v>1</v>
      </c>
      <c r="L3035">
        <f>SUM(ludnosc[[#This Row],[m_miasto]:[k_wies]])</f>
        <v>279269</v>
      </c>
    </row>
    <row r="3036" spans="1:12" x14ac:dyDescent="0.3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144025</v>
      </c>
      <c r="H3036">
        <f t="shared" si="95"/>
        <v>135813</v>
      </c>
      <c r="I3036">
        <f>IF(ludnosc[[#This Row],[liczba kobiet]]&gt;ludnosc[[#This Row],[liczba mezczyzn]], 1, 0)</f>
        <v>0</v>
      </c>
      <c r="J3036">
        <f>IF(AND(ludnosc[[#This Row],[czy kobiet wiecej]] = 1, I3035=0), 1, 0)</f>
        <v>0</v>
      </c>
      <c r="K3036">
        <f>IF(ludnosc[[#This Row],[wiek]]&lt;=18, 1, IF(ludnosc[[#This Row],[wiek]]&lt;67, 2, 3))</f>
        <v>1</v>
      </c>
      <c r="L3036">
        <f>SUM(ludnosc[[#This Row],[m_miasto]:[k_wies]])</f>
        <v>279838</v>
      </c>
    </row>
    <row r="3037" spans="1:12" x14ac:dyDescent="0.3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144158</v>
      </c>
      <c r="H3037">
        <f t="shared" si="95"/>
        <v>135938</v>
      </c>
      <c r="I3037">
        <f>IF(ludnosc[[#This Row],[liczba kobiet]]&gt;ludnosc[[#This Row],[liczba mezczyzn]], 1, 0)</f>
        <v>0</v>
      </c>
      <c r="J3037">
        <f>IF(AND(ludnosc[[#This Row],[czy kobiet wiecej]] = 1, I3036=0), 1, 0)</f>
        <v>0</v>
      </c>
      <c r="K3037">
        <f>IF(ludnosc[[#This Row],[wiek]]&lt;=18, 1, IF(ludnosc[[#This Row],[wiek]]&lt;67, 2, 3))</f>
        <v>1</v>
      </c>
      <c r="L3037">
        <f>SUM(ludnosc[[#This Row],[m_miasto]:[k_wies]])</f>
        <v>280096</v>
      </c>
    </row>
    <row r="3038" spans="1:12" x14ac:dyDescent="0.3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144234</v>
      </c>
      <c r="H3038">
        <f t="shared" si="95"/>
        <v>136005</v>
      </c>
      <c r="I3038">
        <f>IF(ludnosc[[#This Row],[liczba kobiet]]&gt;ludnosc[[#This Row],[liczba mezczyzn]], 1, 0)</f>
        <v>0</v>
      </c>
      <c r="J3038">
        <f>IF(AND(ludnosc[[#This Row],[czy kobiet wiecej]] = 1, I3037=0), 1, 0)</f>
        <v>0</v>
      </c>
      <c r="K3038">
        <f>IF(ludnosc[[#This Row],[wiek]]&lt;=18, 1, IF(ludnosc[[#This Row],[wiek]]&lt;67, 2, 3))</f>
        <v>1</v>
      </c>
      <c r="L3038">
        <f>SUM(ludnosc[[#This Row],[m_miasto]:[k_wies]])</f>
        <v>280239</v>
      </c>
    </row>
    <row r="3039" spans="1:12" x14ac:dyDescent="0.3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144357</v>
      </c>
      <c r="H3039">
        <f t="shared" si="95"/>
        <v>136110</v>
      </c>
      <c r="I3039">
        <f>IF(ludnosc[[#This Row],[liczba kobiet]]&gt;ludnosc[[#This Row],[liczba mezczyzn]], 1, 0)</f>
        <v>0</v>
      </c>
      <c r="J3039">
        <f>IF(AND(ludnosc[[#This Row],[czy kobiet wiecej]] = 1, I3038=0), 1, 0)</f>
        <v>0</v>
      </c>
      <c r="K3039">
        <f>IF(ludnosc[[#This Row],[wiek]]&lt;=18, 1, IF(ludnosc[[#This Row],[wiek]]&lt;67, 2, 3))</f>
        <v>1</v>
      </c>
      <c r="L3039">
        <f>SUM(ludnosc[[#This Row],[m_miasto]:[k_wies]])</f>
        <v>280467</v>
      </c>
    </row>
    <row r="3040" spans="1:12" x14ac:dyDescent="0.3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144578</v>
      </c>
      <c r="H3040">
        <f t="shared" si="95"/>
        <v>136328</v>
      </c>
      <c r="I3040">
        <f>IF(ludnosc[[#This Row],[liczba kobiet]]&gt;ludnosc[[#This Row],[liczba mezczyzn]], 1, 0)</f>
        <v>0</v>
      </c>
      <c r="J3040">
        <f>IF(AND(ludnosc[[#This Row],[czy kobiet wiecej]] = 1, I3039=0), 1, 0)</f>
        <v>0</v>
      </c>
      <c r="K3040">
        <f>IF(ludnosc[[#This Row],[wiek]]&lt;=18, 1, IF(ludnosc[[#This Row],[wiek]]&lt;67, 2, 3))</f>
        <v>1</v>
      </c>
      <c r="L3040">
        <f>SUM(ludnosc[[#This Row],[m_miasto]:[k_wies]])</f>
        <v>280906</v>
      </c>
    </row>
    <row r="3041" spans="1:12" x14ac:dyDescent="0.3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144962</v>
      </c>
      <c r="H3041">
        <f t="shared" si="95"/>
        <v>136698</v>
      </c>
      <c r="I3041">
        <f>IF(ludnosc[[#This Row],[liczba kobiet]]&gt;ludnosc[[#This Row],[liczba mezczyzn]], 1, 0)</f>
        <v>0</v>
      </c>
      <c r="J3041">
        <f>IF(AND(ludnosc[[#This Row],[czy kobiet wiecej]] = 1, I3040=0), 1, 0)</f>
        <v>0</v>
      </c>
      <c r="K3041">
        <f>IF(ludnosc[[#This Row],[wiek]]&lt;=18, 1, IF(ludnosc[[#This Row],[wiek]]&lt;67, 2, 3))</f>
        <v>1</v>
      </c>
      <c r="L3041">
        <f>SUM(ludnosc[[#This Row],[m_miasto]:[k_wies]])</f>
        <v>281660</v>
      </c>
    </row>
    <row r="3042" spans="1:12" x14ac:dyDescent="0.3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145574</v>
      </c>
      <c r="H3042">
        <f t="shared" si="95"/>
        <v>137281</v>
      </c>
      <c r="I3042">
        <f>IF(ludnosc[[#This Row],[liczba kobiet]]&gt;ludnosc[[#This Row],[liczba mezczyzn]], 1, 0)</f>
        <v>0</v>
      </c>
      <c r="J3042">
        <f>IF(AND(ludnosc[[#This Row],[czy kobiet wiecej]] = 1, I3041=0), 1, 0)</f>
        <v>0</v>
      </c>
      <c r="K3042">
        <f>IF(ludnosc[[#This Row],[wiek]]&lt;=18, 1, IF(ludnosc[[#This Row],[wiek]]&lt;67, 2, 3))</f>
        <v>1</v>
      </c>
      <c r="L3042">
        <f>SUM(ludnosc[[#This Row],[m_miasto]:[k_wies]])</f>
        <v>282855</v>
      </c>
    </row>
    <row r="3043" spans="1:12" x14ac:dyDescent="0.3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146469</v>
      </c>
      <c r="H3043">
        <f t="shared" si="95"/>
        <v>138142</v>
      </c>
      <c r="I3043">
        <f>IF(ludnosc[[#This Row],[liczba kobiet]]&gt;ludnosc[[#This Row],[liczba mezczyzn]], 1, 0)</f>
        <v>0</v>
      </c>
      <c r="J3043">
        <f>IF(AND(ludnosc[[#This Row],[czy kobiet wiecej]] = 1, I3042=0), 1, 0)</f>
        <v>0</v>
      </c>
      <c r="K3043">
        <f>IF(ludnosc[[#This Row],[wiek]]&lt;=18, 1, IF(ludnosc[[#This Row],[wiek]]&lt;67, 2, 3))</f>
        <v>1</v>
      </c>
      <c r="L3043">
        <f>SUM(ludnosc[[#This Row],[m_miasto]:[k_wies]])</f>
        <v>284611</v>
      </c>
    </row>
    <row r="3044" spans="1:12" x14ac:dyDescent="0.3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147677</v>
      </c>
      <c r="H3044">
        <f t="shared" si="95"/>
        <v>139306</v>
      </c>
      <c r="I3044">
        <f>IF(ludnosc[[#This Row],[liczba kobiet]]&gt;ludnosc[[#This Row],[liczba mezczyzn]], 1, 0)</f>
        <v>0</v>
      </c>
      <c r="J3044">
        <f>IF(AND(ludnosc[[#This Row],[czy kobiet wiecej]] = 1, I3043=0), 1, 0)</f>
        <v>0</v>
      </c>
      <c r="K3044">
        <f>IF(ludnosc[[#This Row],[wiek]]&lt;=18, 1, IF(ludnosc[[#This Row],[wiek]]&lt;67, 2, 3))</f>
        <v>1</v>
      </c>
      <c r="L3044">
        <f>SUM(ludnosc[[#This Row],[m_miasto]:[k_wies]])</f>
        <v>286983</v>
      </c>
    </row>
    <row r="3045" spans="1:12" x14ac:dyDescent="0.3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149209</v>
      </c>
      <c r="H3045">
        <f t="shared" si="95"/>
        <v>140784</v>
      </c>
      <c r="I3045">
        <f>IF(ludnosc[[#This Row],[liczba kobiet]]&gt;ludnosc[[#This Row],[liczba mezczyzn]], 1, 0)</f>
        <v>0</v>
      </c>
      <c r="J3045">
        <f>IF(AND(ludnosc[[#This Row],[czy kobiet wiecej]] = 1, I3044=0), 1, 0)</f>
        <v>0</v>
      </c>
      <c r="K3045">
        <f>IF(ludnosc[[#This Row],[wiek]]&lt;=18, 1, IF(ludnosc[[#This Row],[wiek]]&lt;67, 2, 3))</f>
        <v>1</v>
      </c>
      <c r="L3045">
        <f>SUM(ludnosc[[#This Row],[m_miasto]:[k_wies]])</f>
        <v>289993</v>
      </c>
    </row>
    <row r="3046" spans="1:12" x14ac:dyDescent="0.3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151076</v>
      </c>
      <c r="H3046">
        <f t="shared" si="95"/>
        <v>142582</v>
      </c>
      <c r="I3046">
        <f>IF(ludnosc[[#This Row],[liczba kobiet]]&gt;ludnosc[[#This Row],[liczba mezczyzn]], 1, 0)</f>
        <v>0</v>
      </c>
      <c r="J3046">
        <f>IF(AND(ludnosc[[#This Row],[czy kobiet wiecej]] = 1, I3045=0), 1, 0)</f>
        <v>0</v>
      </c>
      <c r="K3046">
        <f>IF(ludnosc[[#This Row],[wiek]]&lt;=18, 1, IF(ludnosc[[#This Row],[wiek]]&lt;67, 2, 3))</f>
        <v>1</v>
      </c>
      <c r="L3046">
        <f>SUM(ludnosc[[#This Row],[m_miasto]:[k_wies]])</f>
        <v>293658</v>
      </c>
    </row>
    <row r="3047" spans="1:12" x14ac:dyDescent="0.3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153254</v>
      </c>
      <c r="H3047">
        <f t="shared" si="95"/>
        <v>144694</v>
      </c>
      <c r="I3047">
        <f>IF(ludnosc[[#This Row],[liczba kobiet]]&gt;ludnosc[[#This Row],[liczba mezczyzn]], 1, 0)</f>
        <v>0</v>
      </c>
      <c r="J3047">
        <f>IF(AND(ludnosc[[#This Row],[czy kobiet wiecej]] = 1, I3046=0), 1, 0)</f>
        <v>0</v>
      </c>
      <c r="K3047">
        <f>IF(ludnosc[[#This Row],[wiek]]&lt;=18, 1, IF(ludnosc[[#This Row],[wiek]]&lt;67, 2, 3))</f>
        <v>1</v>
      </c>
      <c r="L3047">
        <f>SUM(ludnosc[[#This Row],[m_miasto]:[k_wies]])</f>
        <v>297948</v>
      </c>
    </row>
    <row r="3048" spans="1:12" x14ac:dyDescent="0.3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155739</v>
      </c>
      <c r="H3048">
        <f t="shared" si="95"/>
        <v>147093</v>
      </c>
      <c r="I3048">
        <f>IF(ludnosc[[#This Row],[liczba kobiet]]&gt;ludnosc[[#This Row],[liczba mezczyzn]], 1, 0)</f>
        <v>0</v>
      </c>
      <c r="J3048">
        <f>IF(AND(ludnosc[[#This Row],[czy kobiet wiecej]] = 1, I3047=0), 1, 0)</f>
        <v>0</v>
      </c>
      <c r="K3048">
        <f>IF(ludnosc[[#This Row],[wiek]]&lt;=18, 1, IF(ludnosc[[#This Row],[wiek]]&lt;67, 2, 3))</f>
        <v>1</v>
      </c>
      <c r="L3048">
        <f>SUM(ludnosc[[#This Row],[m_miasto]:[k_wies]])</f>
        <v>302832</v>
      </c>
    </row>
    <row r="3049" spans="1:12" x14ac:dyDescent="0.3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158474</v>
      </c>
      <c r="H3049">
        <f t="shared" si="95"/>
        <v>149747</v>
      </c>
      <c r="I3049">
        <f>IF(ludnosc[[#This Row],[liczba kobiet]]&gt;ludnosc[[#This Row],[liczba mezczyzn]], 1, 0)</f>
        <v>0</v>
      </c>
      <c r="J3049">
        <f>IF(AND(ludnosc[[#This Row],[czy kobiet wiecej]] = 1, I3048=0), 1, 0)</f>
        <v>0</v>
      </c>
      <c r="K3049">
        <f>IF(ludnosc[[#This Row],[wiek]]&lt;=18, 1, IF(ludnosc[[#This Row],[wiek]]&lt;67, 2, 3))</f>
        <v>1</v>
      </c>
      <c r="L3049">
        <f>SUM(ludnosc[[#This Row],[m_miasto]:[k_wies]])</f>
        <v>308221</v>
      </c>
    </row>
    <row r="3050" spans="1:12" x14ac:dyDescent="0.3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161405</v>
      </c>
      <c r="H3050">
        <f t="shared" si="95"/>
        <v>152584</v>
      </c>
      <c r="I3050">
        <f>IF(ludnosc[[#This Row],[liczba kobiet]]&gt;ludnosc[[#This Row],[liczba mezczyzn]], 1, 0)</f>
        <v>0</v>
      </c>
      <c r="J3050">
        <f>IF(AND(ludnosc[[#This Row],[czy kobiet wiecej]] = 1, I3049=0), 1, 0)</f>
        <v>0</v>
      </c>
      <c r="K3050">
        <f>IF(ludnosc[[#This Row],[wiek]]&lt;=18, 1, IF(ludnosc[[#This Row],[wiek]]&lt;67, 2, 3))</f>
        <v>1</v>
      </c>
      <c r="L3050">
        <f>SUM(ludnosc[[#This Row],[m_miasto]:[k_wies]])</f>
        <v>313989</v>
      </c>
    </row>
    <row r="3051" spans="1:12" x14ac:dyDescent="0.3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164432</v>
      </c>
      <c r="H3051">
        <f t="shared" si="95"/>
        <v>155524</v>
      </c>
      <c r="I3051">
        <f>IF(ludnosc[[#This Row],[liczba kobiet]]&gt;ludnosc[[#This Row],[liczba mezczyzn]], 1, 0)</f>
        <v>0</v>
      </c>
      <c r="J3051">
        <f>IF(AND(ludnosc[[#This Row],[czy kobiet wiecej]] = 1, I3050=0), 1, 0)</f>
        <v>0</v>
      </c>
      <c r="K3051">
        <f>IF(ludnosc[[#This Row],[wiek]]&lt;=18, 1, IF(ludnosc[[#This Row],[wiek]]&lt;67, 2, 3))</f>
        <v>2</v>
      </c>
      <c r="L3051">
        <f>SUM(ludnosc[[#This Row],[m_miasto]:[k_wies]])</f>
        <v>319956</v>
      </c>
    </row>
    <row r="3052" spans="1:12" x14ac:dyDescent="0.3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167436</v>
      </c>
      <c r="H3052">
        <f t="shared" si="95"/>
        <v>158418</v>
      </c>
      <c r="I3052">
        <f>IF(ludnosc[[#This Row],[liczba kobiet]]&gt;ludnosc[[#This Row],[liczba mezczyzn]], 1, 0)</f>
        <v>0</v>
      </c>
      <c r="J3052">
        <f>IF(AND(ludnosc[[#This Row],[czy kobiet wiecej]] = 1, I3051=0), 1, 0)</f>
        <v>0</v>
      </c>
      <c r="K3052">
        <f>IF(ludnosc[[#This Row],[wiek]]&lt;=18, 1, IF(ludnosc[[#This Row],[wiek]]&lt;67, 2, 3))</f>
        <v>2</v>
      </c>
      <c r="L3052">
        <f>SUM(ludnosc[[#This Row],[m_miasto]:[k_wies]])</f>
        <v>325854</v>
      </c>
    </row>
    <row r="3053" spans="1:12" x14ac:dyDescent="0.3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170256</v>
      </c>
      <c r="H3053">
        <f t="shared" si="95"/>
        <v>161134</v>
      </c>
      <c r="I3053">
        <f>IF(ludnosc[[#This Row],[liczba kobiet]]&gt;ludnosc[[#This Row],[liczba mezczyzn]], 1, 0)</f>
        <v>0</v>
      </c>
      <c r="J3053">
        <f>IF(AND(ludnosc[[#This Row],[czy kobiet wiecej]] = 1, I3052=0), 1, 0)</f>
        <v>0</v>
      </c>
      <c r="K3053">
        <f>IF(ludnosc[[#This Row],[wiek]]&lt;=18, 1, IF(ludnosc[[#This Row],[wiek]]&lt;67, 2, 3))</f>
        <v>2</v>
      </c>
      <c r="L3053">
        <f>SUM(ludnosc[[#This Row],[m_miasto]:[k_wies]])</f>
        <v>331390</v>
      </c>
    </row>
    <row r="3054" spans="1:12" x14ac:dyDescent="0.3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172818</v>
      </c>
      <c r="H3054">
        <f t="shared" si="95"/>
        <v>163564</v>
      </c>
      <c r="I3054">
        <f>IF(ludnosc[[#This Row],[liczba kobiet]]&gt;ludnosc[[#This Row],[liczba mezczyzn]], 1, 0)</f>
        <v>0</v>
      </c>
      <c r="J3054">
        <f>IF(AND(ludnosc[[#This Row],[czy kobiet wiecej]] = 1, I3053=0), 1, 0)</f>
        <v>0</v>
      </c>
      <c r="K3054">
        <f>IF(ludnosc[[#This Row],[wiek]]&lt;=18, 1, IF(ludnosc[[#This Row],[wiek]]&lt;67, 2, 3))</f>
        <v>2</v>
      </c>
      <c r="L3054">
        <f>SUM(ludnosc[[#This Row],[m_miasto]:[k_wies]])</f>
        <v>336382</v>
      </c>
    </row>
    <row r="3055" spans="1:12" x14ac:dyDescent="0.3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175001</v>
      </c>
      <c r="H3055">
        <f t="shared" si="95"/>
        <v>165587</v>
      </c>
      <c r="I3055">
        <f>IF(ludnosc[[#This Row],[liczba kobiet]]&gt;ludnosc[[#This Row],[liczba mezczyzn]], 1, 0)</f>
        <v>0</v>
      </c>
      <c r="J3055">
        <f>IF(AND(ludnosc[[#This Row],[czy kobiet wiecej]] = 1, I3054=0), 1, 0)</f>
        <v>0</v>
      </c>
      <c r="K3055">
        <f>IF(ludnosc[[#This Row],[wiek]]&lt;=18, 1, IF(ludnosc[[#This Row],[wiek]]&lt;67, 2, 3))</f>
        <v>2</v>
      </c>
      <c r="L3055">
        <f>SUM(ludnosc[[#This Row],[m_miasto]:[k_wies]])</f>
        <v>340588</v>
      </c>
    </row>
    <row r="3056" spans="1:12" x14ac:dyDescent="0.3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176677</v>
      </c>
      <c r="H3056">
        <f t="shared" si="95"/>
        <v>167070</v>
      </c>
      <c r="I3056">
        <f>IF(ludnosc[[#This Row],[liczba kobiet]]&gt;ludnosc[[#This Row],[liczba mezczyzn]], 1, 0)</f>
        <v>0</v>
      </c>
      <c r="J3056">
        <f>IF(AND(ludnosc[[#This Row],[czy kobiet wiecej]] = 1, I3055=0), 1, 0)</f>
        <v>0</v>
      </c>
      <c r="K3056">
        <f>IF(ludnosc[[#This Row],[wiek]]&lt;=18, 1, IF(ludnosc[[#This Row],[wiek]]&lt;67, 2, 3))</f>
        <v>2</v>
      </c>
      <c r="L3056">
        <f>SUM(ludnosc[[#This Row],[m_miasto]:[k_wies]])</f>
        <v>343747</v>
      </c>
    </row>
    <row r="3057" spans="1:12" x14ac:dyDescent="0.3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177913</v>
      </c>
      <c r="H3057">
        <f t="shared" si="95"/>
        <v>168084</v>
      </c>
      <c r="I3057">
        <f>IF(ludnosc[[#This Row],[liczba kobiet]]&gt;ludnosc[[#This Row],[liczba mezczyzn]], 1, 0)</f>
        <v>0</v>
      </c>
      <c r="J3057">
        <f>IF(AND(ludnosc[[#This Row],[czy kobiet wiecej]] = 1, I3056=0), 1, 0)</f>
        <v>0</v>
      </c>
      <c r="K3057">
        <f>IF(ludnosc[[#This Row],[wiek]]&lt;=18, 1, IF(ludnosc[[#This Row],[wiek]]&lt;67, 2, 3))</f>
        <v>2</v>
      </c>
      <c r="L3057">
        <f>SUM(ludnosc[[#This Row],[m_miasto]:[k_wies]])</f>
        <v>345997</v>
      </c>
    </row>
    <row r="3058" spans="1:12" x14ac:dyDescent="0.3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178516</v>
      </c>
      <c r="H3058">
        <f t="shared" si="95"/>
        <v>168455</v>
      </c>
      <c r="I3058">
        <f>IF(ludnosc[[#This Row],[liczba kobiet]]&gt;ludnosc[[#This Row],[liczba mezczyzn]], 1, 0)</f>
        <v>0</v>
      </c>
      <c r="J3058">
        <f>IF(AND(ludnosc[[#This Row],[czy kobiet wiecej]] = 1, I3057=0), 1, 0)</f>
        <v>0</v>
      </c>
      <c r="K3058">
        <f>IF(ludnosc[[#This Row],[wiek]]&lt;=18, 1, IF(ludnosc[[#This Row],[wiek]]&lt;67, 2, 3))</f>
        <v>2</v>
      </c>
      <c r="L3058">
        <f>SUM(ludnosc[[#This Row],[m_miasto]:[k_wies]])</f>
        <v>346971</v>
      </c>
    </row>
    <row r="3059" spans="1:12" x14ac:dyDescent="0.3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180114</v>
      </c>
      <c r="H3059">
        <f t="shared" si="95"/>
        <v>169736</v>
      </c>
      <c r="I3059">
        <f>IF(ludnosc[[#This Row],[liczba kobiet]]&gt;ludnosc[[#This Row],[liczba mezczyzn]], 1, 0)</f>
        <v>0</v>
      </c>
      <c r="J3059">
        <f>IF(AND(ludnosc[[#This Row],[czy kobiet wiecej]] = 1, I3058=0), 1, 0)</f>
        <v>0</v>
      </c>
      <c r="K3059">
        <f>IF(ludnosc[[#This Row],[wiek]]&lt;=18, 1, IF(ludnosc[[#This Row],[wiek]]&lt;67, 2, 3))</f>
        <v>2</v>
      </c>
      <c r="L3059">
        <f>SUM(ludnosc[[#This Row],[m_miasto]:[k_wies]])</f>
        <v>349850</v>
      </c>
    </row>
    <row r="3060" spans="1:12" x14ac:dyDescent="0.3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182814</v>
      </c>
      <c r="H3060">
        <f t="shared" si="95"/>
        <v>172064</v>
      </c>
      <c r="I3060">
        <f>IF(ludnosc[[#This Row],[liczba kobiet]]&gt;ludnosc[[#This Row],[liczba mezczyzn]], 1, 0)</f>
        <v>0</v>
      </c>
      <c r="J3060">
        <f>IF(AND(ludnosc[[#This Row],[czy kobiet wiecej]] = 1, I3059=0), 1, 0)</f>
        <v>0</v>
      </c>
      <c r="K3060">
        <f>IF(ludnosc[[#This Row],[wiek]]&lt;=18, 1, IF(ludnosc[[#This Row],[wiek]]&lt;67, 2, 3))</f>
        <v>2</v>
      </c>
      <c r="L3060">
        <f>SUM(ludnosc[[#This Row],[m_miasto]:[k_wies]])</f>
        <v>354878</v>
      </c>
    </row>
    <row r="3061" spans="1:12" x14ac:dyDescent="0.3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186195</v>
      </c>
      <c r="H3061">
        <f t="shared" si="95"/>
        <v>175041</v>
      </c>
      <c r="I3061">
        <f>IF(ludnosc[[#This Row],[liczba kobiet]]&gt;ludnosc[[#This Row],[liczba mezczyzn]], 1, 0)</f>
        <v>0</v>
      </c>
      <c r="J3061">
        <f>IF(AND(ludnosc[[#This Row],[czy kobiet wiecej]] = 1, I3060=0), 1, 0)</f>
        <v>0</v>
      </c>
      <c r="K3061">
        <f>IF(ludnosc[[#This Row],[wiek]]&lt;=18, 1, IF(ludnosc[[#This Row],[wiek]]&lt;67, 2, 3))</f>
        <v>2</v>
      </c>
      <c r="L3061">
        <f>SUM(ludnosc[[#This Row],[m_miasto]:[k_wies]])</f>
        <v>361236</v>
      </c>
    </row>
    <row r="3062" spans="1:12" x14ac:dyDescent="0.3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185894</v>
      </c>
      <c r="H3062">
        <f t="shared" si="95"/>
        <v>175408</v>
      </c>
      <c r="I3062">
        <f>IF(ludnosc[[#This Row],[liczba kobiet]]&gt;ludnosc[[#This Row],[liczba mezczyzn]], 1, 0)</f>
        <v>0</v>
      </c>
      <c r="J3062">
        <f>IF(AND(ludnosc[[#This Row],[czy kobiet wiecej]] = 1, I3061=0), 1, 0)</f>
        <v>0</v>
      </c>
      <c r="K3062">
        <f>IF(ludnosc[[#This Row],[wiek]]&lt;=18, 1, IF(ludnosc[[#This Row],[wiek]]&lt;67, 2, 3))</f>
        <v>2</v>
      </c>
      <c r="L3062">
        <f>SUM(ludnosc[[#This Row],[m_miasto]:[k_wies]])</f>
        <v>361302</v>
      </c>
    </row>
    <row r="3063" spans="1:12" x14ac:dyDescent="0.3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200170</v>
      </c>
      <c r="H3063">
        <f t="shared" si="95"/>
        <v>188080</v>
      </c>
      <c r="I3063">
        <f>IF(ludnosc[[#This Row],[liczba kobiet]]&gt;ludnosc[[#This Row],[liczba mezczyzn]], 1, 0)</f>
        <v>0</v>
      </c>
      <c r="J3063">
        <f>IF(AND(ludnosc[[#This Row],[czy kobiet wiecej]] = 1, I3062=0), 1, 0)</f>
        <v>0</v>
      </c>
      <c r="K3063">
        <f>IF(ludnosc[[#This Row],[wiek]]&lt;=18, 1, IF(ludnosc[[#This Row],[wiek]]&lt;67, 2, 3))</f>
        <v>2</v>
      </c>
      <c r="L3063">
        <f>SUM(ludnosc[[#This Row],[m_miasto]:[k_wies]])</f>
        <v>388250</v>
      </c>
    </row>
    <row r="3064" spans="1:12" x14ac:dyDescent="0.3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203814</v>
      </c>
      <c r="H3064">
        <f t="shared" si="95"/>
        <v>191442</v>
      </c>
      <c r="I3064">
        <f>IF(ludnosc[[#This Row],[liczba kobiet]]&gt;ludnosc[[#This Row],[liczba mezczyzn]], 1, 0)</f>
        <v>0</v>
      </c>
      <c r="J3064">
        <f>IF(AND(ludnosc[[#This Row],[czy kobiet wiecej]] = 1, I3063=0), 1, 0)</f>
        <v>0</v>
      </c>
      <c r="K3064">
        <f>IF(ludnosc[[#This Row],[wiek]]&lt;=18, 1, IF(ludnosc[[#This Row],[wiek]]&lt;67, 2, 3))</f>
        <v>2</v>
      </c>
      <c r="L3064">
        <f>SUM(ludnosc[[#This Row],[m_miasto]:[k_wies]])</f>
        <v>395256</v>
      </c>
    </row>
    <row r="3065" spans="1:12" x14ac:dyDescent="0.3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212308</v>
      </c>
      <c r="H3065">
        <f t="shared" si="95"/>
        <v>199806</v>
      </c>
      <c r="I3065">
        <f>IF(ludnosc[[#This Row],[liczba kobiet]]&gt;ludnosc[[#This Row],[liczba mezczyzn]], 1, 0)</f>
        <v>0</v>
      </c>
      <c r="J3065">
        <f>IF(AND(ludnosc[[#This Row],[czy kobiet wiecej]] = 1, I3064=0), 1, 0)</f>
        <v>0</v>
      </c>
      <c r="K3065">
        <f>IF(ludnosc[[#This Row],[wiek]]&lt;=18, 1, IF(ludnosc[[#This Row],[wiek]]&lt;67, 2, 3))</f>
        <v>2</v>
      </c>
      <c r="L3065">
        <f>SUM(ludnosc[[#This Row],[m_miasto]:[k_wies]])</f>
        <v>412114</v>
      </c>
    </row>
    <row r="3066" spans="1:12" x14ac:dyDescent="0.3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220868</v>
      </c>
      <c r="H3066">
        <f t="shared" si="95"/>
        <v>209397</v>
      </c>
      <c r="I3066">
        <f>IF(ludnosc[[#This Row],[liczba kobiet]]&gt;ludnosc[[#This Row],[liczba mezczyzn]], 1, 0)</f>
        <v>0</v>
      </c>
      <c r="J3066">
        <f>IF(AND(ludnosc[[#This Row],[czy kobiet wiecej]] = 1, I3065=0), 1, 0)</f>
        <v>0</v>
      </c>
      <c r="K3066">
        <f>IF(ludnosc[[#This Row],[wiek]]&lt;=18, 1, IF(ludnosc[[#This Row],[wiek]]&lt;67, 2, 3))</f>
        <v>2</v>
      </c>
      <c r="L3066">
        <f>SUM(ludnosc[[#This Row],[m_miasto]:[k_wies]])</f>
        <v>430265</v>
      </c>
    </row>
    <row r="3067" spans="1:12" x14ac:dyDescent="0.3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219610</v>
      </c>
      <c r="H3067">
        <f t="shared" si="95"/>
        <v>208229</v>
      </c>
      <c r="I3067">
        <f>IF(ludnosc[[#This Row],[liczba kobiet]]&gt;ludnosc[[#This Row],[liczba mezczyzn]], 1, 0)</f>
        <v>0</v>
      </c>
      <c r="J3067">
        <f>IF(AND(ludnosc[[#This Row],[czy kobiet wiecej]] = 1, I3066=0), 1, 0)</f>
        <v>0</v>
      </c>
      <c r="K3067">
        <f>IF(ludnosc[[#This Row],[wiek]]&lt;=18, 1, IF(ludnosc[[#This Row],[wiek]]&lt;67, 2, 3))</f>
        <v>2</v>
      </c>
      <c r="L3067">
        <f>SUM(ludnosc[[#This Row],[m_miasto]:[k_wies]])</f>
        <v>427839</v>
      </c>
    </row>
    <row r="3068" spans="1:12" x14ac:dyDescent="0.3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205912</v>
      </c>
      <c r="H3068">
        <f t="shared" si="95"/>
        <v>194533</v>
      </c>
      <c r="I3068">
        <f>IF(ludnosc[[#This Row],[liczba kobiet]]&gt;ludnosc[[#This Row],[liczba mezczyzn]], 1, 0)</f>
        <v>0</v>
      </c>
      <c r="J3068">
        <f>IF(AND(ludnosc[[#This Row],[czy kobiet wiecej]] = 1, I3067=0), 1, 0)</f>
        <v>0</v>
      </c>
      <c r="K3068">
        <f>IF(ludnosc[[#This Row],[wiek]]&lt;=18, 1, IF(ludnosc[[#This Row],[wiek]]&lt;67, 2, 3))</f>
        <v>2</v>
      </c>
      <c r="L3068">
        <f>SUM(ludnosc[[#This Row],[m_miasto]:[k_wies]])</f>
        <v>400445</v>
      </c>
    </row>
    <row r="3069" spans="1:12" x14ac:dyDescent="0.3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195700</v>
      </c>
      <c r="H3069">
        <f t="shared" si="95"/>
        <v>184577</v>
      </c>
      <c r="I3069">
        <f>IF(ludnosc[[#This Row],[liczba kobiet]]&gt;ludnosc[[#This Row],[liczba mezczyzn]], 1, 0)</f>
        <v>0</v>
      </c>
      <c r="J3069">
        <f>IF(AND(ludnosc[[#This Row],[czy kobiet wiecej]] = 1, I3068=0), 1, 0)</f>
        <v>0</v>
      </c>
      <c r="K3069">
        <f>IF(ludnosc[[#This Row],[wiek]]&lt;=18, 1, IF(ludnosc[[#This Row],[wiek]]&lt;67, 2, 3))</f>
        <v>2</v>
      </c>
      <c r="L3069">
        <f>SUM(ludnosc[[#This Row],[m_miasto]:[k_wies]])</f>
        <v>380277</v>
      </c>
    </row>
    <row r="3070" spans="1:12" x14ac:dyDescent="0.3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188204</v>
      </c>
      <c r="H3070">
        <f t="shared" si="95"/>
        <v>177918</v>
      </c>
      <c r="I3070">
        <f>IF(ludnosc[[#This Row],[liczba kobiet]]&gt;ludnosc[[#This Row],[liczba mezczyzn]], 1, 0)</f>
        <v>0</v>
      </c>
      <c r="J3070">
        <f>IF(AND(ludnosc[[#This Row],[czy kobiet wiecej]] = 1, I3069=0), 1, 0)</f>
        <v>0</v>
      </c>
      <c r="K3070">
        <f>IF(ludnosc[[#This Row],[wiek]]&lt;=18, 1, IF(ludnosc[[#This Row],[wiek]]&lt;67, 2, 3))</f>
        <v>2</v>
      </c>
      <c r="L3070">
        <f>SUM(ludnosc[[#This Row],[m_miasto]:[k_wies]])</f>
        <v>366122</v>
      </c>
    </row>
    <row r="3071" spans="1:12" x14ac:dyDescent="0.3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182626</v>
      </c>
      <c r="H3071">
        <f t="shared" si="95"/>
        <v>171772</v>
      </c>
      <c r="I3071">
        <f>IF(ludnosc[[#This Row],[liczba kobiet]]&gt;ludnosc[[#This Row],[liczba mezczyzn]], 1, 0)</f>
        <v>0</v>
      </c>
      <c r="J3071">
        <f>IF(AND(ludnosc[[#This Row],[czy kobiet wiecej]] = 1, I3070=0), 1, 0)</f>
        <v>0</v>
      </c>
      <c r="K3071">
        <f>IF(ludnosc[[#This Row],[wiek]]&lt;=18, 1, IF(ludnosc[[#This Row],[wiek]]&lt;67, 2, 3))</f>
        <v>2</v>
      </c>
      <c r="L3071">
        <f>SUM(ludnosc[[#This Row],[m_miasto]:[k_wies]])</f>
        <v>354398</v>
      </c>
    </row>
    <row r="3072" spans="1:12" x14ac:dyDescent="0.3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178896</v>
      </c>
      <c r="H3072">
        <f t="shared" si="95"/>
        <v>169078</v>
      </c>
      <c r="I3072">
        <f>IF(ludnosc[[#This Row],[liczba kobiet]]&gt;ludnosc[[#This Row],[liczba mezczyzn]], 1, 0)</f>
        <v>0</v>
      </c>
      <c r="J3072">
        <f>IF(AND(ludnosc[[#This Row],[czy kobiet wiecej]] = 1, I3071=0), 1, 0)</f>
        <v>0</v>
      </c>
      <c r="K3072">
        <f>IF(ludnosc[[#This Row],[wiek]]&lt;=18, 1, IF(ludnosc[[#This Row],[wiek]]&lt;67, 2, 3))</f>
        <v>2</v>
      </c>
      <c r="L3072">
        <f>SUM(ludnosc[[#This Row],[m_miasto]:[k_wies]])</f>
        <v>347974</v>
      </c>
    </row>
    <row r="3073" spans="1:12" x14ac:dyDescent="0.3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180507</v>
      </c>
      <c r="H3073">
        <f t="shared" si="95"/>
        <v>170368</v>
      </c>
      <c r="I3073">
        <f>IF(ludnosc[[#This Row],[liczba kobiet]]&gt;ludnosc[[#This Row],[liczba mezczyzn]], 1, 0)</f>
        <v>0</v>
      </c>
      <c r="J3073">
        <f>IF(AND(ludnosc[[#This Row],[czy kobiet wiecej]] = 1, I3072=0), 1, 0)</f>
        <v>0</v>
      </c>
      <c r="K3073">
        <f>IF(ludnosc[[#This Row],[wiek]]&lt;=18, 1, IF(ludnosc[[#This Row],[wiek]]&lt;67, 2, 3))</f>
        <v>2</v>
      </c>
      <c r="L3073">
        <f>SUM(ludnosc[[#This Row],[m_miasto]:[k_wies]])</f>
        <v>350875</v>
      </c>
    </row>
    <row r="3074" spans="1:12" x14ac:dyDescent="0.3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186175</v>
      </c>
      <c r="H3074">
        <f t="shared" si="95"/>
        <v>176199</v>
      </c>
      <c r="I3074">
        <f>IF(ludnosc[[#This Row],[liczba kobiet]]&gt;ludnosc[[#This Row],[liczba mezczyzn]], 1, 0)</f>
        <v>0</v>
      </c>
      <c r="J3074">
        <f>IF(AND(ludnosc[[#This Row],[czy kobiet wiecej]] = 1, I3073=0), 1, 0)</f>
        <v>0</v>
      </c>
      <c r="K3074">
        <f>IF(ludnosc[[#This Row],[wiek]]&lt;=18, 1, IF(ludnosc[[#This Row],[wiek]]&lt;67, 2, 3))</f>
        <v>2</v>
      </c>
      <c r="L3074">
        <f>SUM(ludnosc[[#This Row],[m_miasto]:[k_wies]])</f>
        <v>362374</v>
      </c>
    </row>
    <row r="3075" spans="1:12" x14ac:dyDescent="0.3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C3075+E3075</f>
        <v>190764</v>
      </c>
      <c r="H3075">
        <f t="shared" ref="H3075:H3138" si="97">D3075+F3075</f>
        <v>180743</v>
      </c>
      <c r="I3075">
        <f>IF(ludnosc[[#This Row],[liczba kobiet]]&gt;ludnosc[[#This Row],[liczba mezczyzn]], 1, 0)</f>
        <v>0</v>
      </c>
      <c r="J3075">
        <f>IF(AND(ludnosc[[#This Row],[czy kobiet wiecej]] = 1, I3074=0), 1, 0)</f>
        <v>0</v>
      </c>
      <c r="K3075">
        <f>IF(ludnosc[[#This Row],[wiek]]&lt;=18, 1, IF(ludnosc[[#This Row],[wiek]]&lt;67, 2, 3))</f>
        <v>2</v>
      </c>
      <c r="L3075">
        <f>SUM(ludnosc[[#This Row],[m_miasto]:[k_wies]])</f>
        <v>371507</v>
      </c>
    </row>
    <row r="3076" spans="1:12" x14ac:dyDescent="0.3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191746</v>
      </c>
      <c r="H3076">
        <f t="shared" si="97"/>
        <v>182136</v>
      </c>
      <c r="I3076">
        <f>IF(ludnosc[[#This Row],[liczba kobiet]]&gt;ludnosc[[#This Row],[liczba mezczyzn]], 1, 0)</f>
        <v>0</v>
      </c>
      <c r="J3076">
        <f>IF(AND(ludnosc[[#This Row],[czy kobiet wiecej]] = 1, I3075=0), 1, 0)</f>
        <v>0</v>
      </c>
      <c r="K3076">
        <f>IF(ludnosc[[#This Row],[wiek]]&lt;=18, 1, IF(ludnosc[[#This Row],[wiek]]&lt;67, 2, 3))</f>
        <v>2</v>
      </c>
      <c r="L3076">
        <f>SUM(ludnosc[[#This Row],[m_miasto]:[k_wies]])</f>
        <v>373882</v>
      </c>
    </row>
    <row r="3077" spans="1:12" x14ac:dyDescent="0.3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197148</v>
      </c>
      <c r="H3077">
        <f t="shared" si="97"/>
        <v>186685</v>
      </c>
      <c r="I3077">
        <f>IF(ludnosc[[#This Row],[liczba kobiet]]&gt;ludnosc[[#This Row],[liczba mezczyzn]], 1, 0)</f>
        <v>0</v>
      </c>
      <c r="J3077">
        <f>IF(AND(ludnosc[[#This Row],[czy kobiet wiecej]] = 1, I3076=0), 1, 0)</f>
        <v>0</v>
      </c>
      <c r="K3077">
        <f>IF(ludnosc[[#This Row],[wiek]]&lt;=18, 1, IF(ludnosc[[#This Row],[wiek]]&lt;67, 2, 3))</f>
        <v>2</v>
      </c>
      <c r="L3077">
        <f>SUM(ludnosc[[#This Row],[m_miasto]:[k_wies]])</f>
        <v>383833</v>
      </c>
    </row>
    <row r="3078" spans="1:12" x14ac:dyDescent="0.3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204064</v>
      </c>
      <c r="H3078">
        <f t="shared" si="97"/>
        <v>194677</v>
      </c>
      <c r="I3078">
        <f>IF(ludnosc[[#This Row],[liczba kobiet]]&gt;ludnosc[[#This Row],[liczba mezczyzn]], 1, 0)</f>
        <v>0</v>
      </c>
      <c r="J3078">
        <f>IF(AND(ludnosc[[#This Row],[czy kobiet wiecej]] = 1, I3077=0), 1, 0)</f>
        <v>0</v>
      </c>
      <c r="K3078">
        <f>IF(ludnosc[[#This Row],[wiek]]&lt;=18, 1, IF(ludnosc[[#This Row],[wiek]]&lt;67, 2, 3))</f>
        <v>2</v>
      </c>
      <c r="L3078">
        <f>SUM(ludnosc[[#This Row],[m_miasto]:[k_wies]])</f>
        <v>398741</v>
      </c>
    </row>
    <row r="3079" spans="1:12" x14ac:dyDescent="0.3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211804</v>
      </c>
      <c r="H3079">
        <f t="shared" si="97"/>
        <v>201882</v>
      </c>
      <c r="I3079">
        <f>IF(ludnosc[[#This Row],[liczba kobiet]]&gt;ludnosc[[#This Row],[liczba mezczyzn]], 1, 0)</f>
        <v>0</v>
      </c>
      <c r="J3079">
        <f>IF(AND(ludnosc[[#This Row],[czy kobiet wiecej]] = 1, I3078=0), 1, 0)</f>
        <v>0</v>
      </c>
      <c r="K3079">
        <f>IF(ludnosc[[#This Row],[wiek]]&lt;=18, 1, IF(ludnosc[[#This Row],[wiek]]&lt;67, 2, 3))</f>
        <v>2</v>
      </c>
      <c r="L3079">
        <f>SUM(ludnosc[[#This Row],[m_miasto]:[k_wies]])</f>
        <v>413686</v>
      </c>
    </row>
    <row r="3080" spans="1:12" x14ac:dyDescent="0.3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216077</v>
      </c>
      <c r="H3080">
        <f t="shared" si="97"/>
        <v>208104</v>
      </c>
      <c r="I3080">
        <f>IF(ludnosc[[#This Row],[liczba kobiet]]&gt;ludnosc[[#This Row],[liczba mezczyzn]], 1, 0)</f>
        <v>0</v>
      </c>
      <c r="J3080">
        <f>IF(AND(ludnosc[[#This Row],[czy kobiet wiecej]] = 1, I3079=0), 1, 0)</f>
        <v>0</v>
      </c>
      <c r="K3080">
        <f>IF(ludnosc[[#This Row],[wiek]]&lt;=18, 1, IF(ludnosc[[#This Row],[wiek]]&lt;67, 2, 3))</f>
        <v>2</v>
      </c>
      <c r="L3080">
        <f>SUM(ludnosc[[#This Row],[m_miasto]:[k_wies]])</f>
        <v>424181</v>
      </c>
    </row>
    <row r="3081" spans="1:12" x14ac:dyDescent="0.3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227984</v>
      </c>
      <c r="H3081">
        <f t="shared" si="97"/>
        <v>221327</v>
      </c>
      <c r="I3081">
        <f>IF(ludnosc[[#This Row],[liczba kobiet]]&gt;ludnosc[[#This Row],[liczba mezczyzn]], 1, 0)</f>
        <v>0</v>
      </c>
      <c r="J3081">
        <f>IF(AND(ludnosc[[#This Row],[czy kobiet wiecej]] = 1, I3080=0), 1, 0)</f>
        <v>0</v>
      </c>
      <c r="K3081">
        <f>IF(ludnosc[[#This Row],[wiek]]&lt;=18, 1, IF(ludnosc[[#This Row],[wiek]]&lt;67, 2, 3))</f>
        <v>2</v>
      </c>
      <c r="L3081">
        <f>SUM(ludnosc[[#This Row],[m_miasto]:[k_wies]])</f>
        <v>449311</v>
      </c>
    </row>
    <row r="3082" spans="1:12" x14ac:dyDescent="0.3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236972</v>
      </c>
      <c r="H3082">
        <f t="shared" si="97"/>
        <v>229237</v>
      </c>
      <c r="I3082">
        <f>IF(ludnosc[[#This Row],[liczba kobiet]]&gt;ludnosc[[#This Row],[liczba mezczyzn]], 1, 0)</f>
        <v>0</v>
      </c>
      <c r="J3082">
        <f>IF(AND(ludnosc[[#This Row],[czy kobiet wiecej]] = 1, I3081=0), 1, 0)</f>
        <v>0</v>
      </c>
      <c r="K3082">
        <f>IF(ludnosc[[#This Row],[wiek]]&lt;=18, 1, IF(ludnosc[[#This Row],[wiek]]&lt;67, 2, 3))</f>
        <v>2</v>
      </c>
      <c r="L3082">
        <f>SUM(ludnosc[[#This Row],[m_miasto]:[k_wies]])</f>
        <v>466209</v>
      </c>
    </row>
    <row r="3083" spans="1:12" x14ac:dyDescent="0.3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244719</v>
      </c>
      <c r="H3083">
        <f t="shared" si="97"/>
        <v>237807</v>
      </c>
      <c r="I3083">
        <f>IF(ludnosc[[#This Row],[liczba kobiet]]&gt;ludnosc[[#This Row],[liczba mezczyzn]], 1, 0)</f>
        <v>0</v>
      </c>
      <c r="J3083">
        <f>IF(AND(ludnosc[[#This Row],[czy kobiet wiecej]] = 1, I3082=0), 1, 0)</f>
        <v>0</v>
      </c>
      <c r="K3083">
        <f>IF(ludnosc[[#This Row],[wiek]]&lt;=18, 1, IF(ludnosc[[#This Row],[wiek]]&lt;67, 2, 3))</f>
        <v>2</v>
      </c>
      <c r="L3083">
        <f>SUM(ludnosc[[#This Row],[m_miasto]:[k_wies]])</f>
        <v>482526</v>
      </c>
    </row>
    <row r="3084" spans="1:12" x14ac:dyDescent="0.3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258402</v>
      </c>
      <c r="H3084">
        <f t="shared" si="97"/>
        <v>250957</v>
      </c>
      <c r="I3084">
        <f>IF(ludnosc[[#This Row],[liczba kobiet]]&gt;ludnosc[[#This Row],[liczba mezczyzn]], 1, 0)</f>
        <v>0</v>
      </c>
      <c r="J3084">
        <f>IF(AND(ludnosc[[#This Row],[czy kobiet wiecej]] = 1, I3083=0), 1, 0)</f>
        <v>0</v>
      </c>
      <c r="K3084">
        <f>IF(ludnosc[[#This Row],[wiek]]&lt;=18, 1, IF(ludnosc[[#This Row],[wiek]]&lt;67, 2, 3))</f>
        <v>2</v>
      </c>
      <c r="L3084">
        <f>SUM(ludnosc[[#This Row],[m_miasto]:[k_wies]])</f>
        <v>509359</v>
      </c>
    </row>
    <row r="3085" spans="1:12" x14ac:dyDescent="0.3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262634</v>
      </c>
      <c r="H3085">
        <f t="shared" si="97"/>
        <v>256683</v>
      </c>
      <c r="I3085">
        <f>IF(ludnosc[[#This Row],[liczba kobiet]]&gt;ludnosc[[#This Row],[liczba mezczyzn]], 1, 0)</f>
        <v>0</v>
      </c>
      <c r="J3085">
        <f>IF(AND(ludnosc[[#This Row],[czy kobiet wiecej]] = 1, I3084=0), 1, 0)</f>
        <v>0</v>
      </c>
      <c r="K3085">
        <f>IF(ludnosc[[#This Row],[wiek]]&lt;=18, 1, IF(ludnosc[[#This Row],[wiek]]&lt;67, 2, 3))</f>
        <v>2</v>
      </c>
      <c r="L3085">
        <f>SUM(ludnosc[[#This Row],[m_miasto]:[k_wies]])</f>
        <v>519317</v>
      </c>
    </row>
    <row r="3086" spans="1:12" x14ac:dyDescent="0.3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263332</v>
      </c>
      <c r="H3086">
        <f t="shared" si="97"/>
        <v>258405</v>
      </c>
      <c r="I3086">
        <f>IF(ludnosc[[#This Row],[liczba kobiet]]&gt;ludnosc[[#This Row],[liczba mezczyzn]], 1, 0)</f>
        <v>0</v>
      </c>
      <c r="J3086">
        <f>IF(AND(ludnosc[[#This Row],[czy kobiet wiecej]] = 1, I3085=0), 1, 0)</f>
        <v>0</v>
      </c>
      <c r="K3086">
        <f>IF(ludnosc[[#This Row],[wiek]]&lt;=18, 1, IF(ludnosc[[#This Row],[wiek]]&lt;67, 2, 3))</f>
        <v>2</v>
      </c>
      <c r="L3086">
        <f>SUM(ludnosc[[#This Row],[m_miasto]:[k_wies]])</f>
        <v>521737</v>
      </c>
    </row>
    <row r="3087" spans="1:12" x14ac:dyDescent="0.3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269063</v>
      </c>
      <c r="H3087">
        <f t="shared" si="97"/>
        <v>266515</v>
      </c>
      <c r="I3087">
        <f>IF(ludnosc[[#This Row],[liczba kobiet]]&gt;ludnosc[[#This Row],[liczba mezczyzn]], 1, 0)</f>
        <v>0</v>
      </c>
      <c r="J3087">
        <f>IF(AND(ludnosc[[#This Row],[czy kobiet wiecej]] = 1, I3086=0), 1, 0)</f>
        <v>0</v>
      </c>
      <c r="K3087">
        <f>IF(ludnosc[[#This Row],[wiek]]&lt;=18, 1, IF(ludnosc[[#This Row],[wiek]]&lt;67, 2, 3))</f>
        <v>2</v>
      </c>
      <c r="L3087">
        <f>SUM(ludnosc[[#This Row],[m_miasto]:[k_wies]])</f>
        <v>535578</v>
      </c>
    </row>
    <row r="3088" spans="1:12" x14ac:dyDescent="0.3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272831</v>
      </c>
      <c r="H3088">
        <f t="shared" si="97"/>
        <v>270276</v>
      </c>
      <c r="I3088">
        <f>IF(ludnosc[[#This Row],[liczba kobiet]]&gt;ludnosc[[#This Row],[liczba mezczyzn]], 1, 0)</f>
        <v>0</v>
      </c>
      <c r="J3088">
        <f>IF(AND(ludnosc[[#This Row],[czy kobiet wiecej]] = 1, I3087=0), 1, 0)</f>
        <v>0</v>
      </c>
      <c r="K3088">
        <f>IF(ludnosc[[#This Row],[wiek]]&lt;=18, 1, IF(ludnosc[[#This Row],[wiek]]&lt;67, 2, 3))</f>
        <v>2</v>
      </c>
      <c r="L3088">
        <f>SUM(ludnosc[[#This Row],[m_miasto]:[k_wies]])</f>
        <v>543107</v>
      </c>
    </row>
    <row r="3089" spans="1:12" x14ac:dyDescent="0.3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281741</v>
      </c>
      <c r="H3089">
        <f t="shared" si="97"/>
        <v>282383</v>
      </c>
      <c r="I3089">
        <f>IF(ludnosc[[#This Row],[liczba kobiet]]&gt;ludnosc[[#This Row],[liczba mezczyzn]], 1, 0)</f>
        <v>1</v>
      </c>
      <c r="J3089">
        <f>IF(AND(ludnosc[[#This Row],[czy kobiet wiecej]] = 1, I3088=0), 1, 0)</f>
        <v>1</v>
      </c>
      <c r="K3089">
        <f>IF(ludnosc[[#This Row],[wiek]]&lt;=18, 1, IF(ludnosc[[#This Row],[wiek]]&lt;67, 2, 3))</f>
        <v>2</v>
      </c>
      <c r="L3089">
        <f>SUM(ludnosc[[#This Row],[m_miasto]:[k_wies]])</f>
        <v>564124</v>
      </c>
    </row>
    <row r="3090" spans="1:12" x14ac:dyDescent="0.3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295925</v>
      </c>
      <c r="H3090">
        <f t="shared" si="97"/>
        <v>297755</v>
      </c>
      <c r="I3090">
        <f>IF(ludnosc[[#This Row],[liczba kobiet]]&gt;ludnosc[[#This Row],[liczba mezczyzn]], 1, 0)</f>
        <v>1</v>
      </c>
      <c r="J3090">
        <f>IF(AND(ludnosc[[#This Row],[czy kobiet wiecej]] = 1, I3089=0), 1, 0)</f>
        <v>0</v>
      </c>
      <c r="K3090">
        <f>IF(ludnosc[[#This Row],[wiek]]&lt;=18, 1, IF(ludnosc[[#This Row],[wiek]]&lt;67, 2, 3))</f>
        <v>2</v>
      </c>
      <c r="L3090">
        <f>SUM(ludnosc[[#This Row],[m_miasto]:[k_wies]])</f>
        <v>593680</v>
      </c>
    </row>
    <row r="3091" spans="1:12" x14ac:dyDescent="0.3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303087</v>
      </c>
      <c r="H3091">
        <f t="shared" si="97"/>
        <v>305861</v>
      </c>
      <c r="I3091">
        <f>IF(ludnosc[[#This Row],[liczba kobiet]]&gt;ludnosc[[#This Row],[liczba mezczyzn]], 1, 0)</f>
        <v>1</v>
      </c>
      <c r="J3091">
        <f>IF(AND(ludnosc[[#This Row],[czy kobiet wiecej]] = 1, I3090=0), 1, 0)</f>
        <v>0</v>
      </c>
      <c r="K3091">
        <f>IF(ludnosc[[#This Row],[wiek]]&lt;=18, 1, IF(ludnosc[[#This Row],[wiek]]&lt;67, 2, 3))</f>
        <v>2</v>
      </c>
      <c r="L3091">
        <f>SUM(ludnosc[[#This Row],[m_miasto]:[k_wies]])</f>
        <v>608948</v>
      </c>
    </row>
    <row r="3092" spans="1:12" x14ac:dyDescent="0.3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308595</v>
      </c>
      <c r="H3092">
        <f t="shared" si="97"/>
        <v>314884</v>
      </c>
      <c r="I3092">
        <f>IF(ludnosc[[#This Row],[liczba kobiet]]&gt;ludnosc[[#This Row],[liczba mezczyzn]], 1, 0)</f>
        <v>1</v>
      </c>
      <c r="J3092">
        <f>IF(AND(ludnosc[[#This Row],[czy kobiet wiecej]] = 1, I3091=0), 1, 0)</f>
        <v>0</v>
      </c>
      <c r="K3092">
        <f>IF(ludnosc[[#This Row],[wiek]]&lt;=18, 1, IF(ludnosc[[#This Row],[wiek]]&lt;67, 2, 3))</f>
        <v>2</v>
      </c>
      <c r="L3092">
        <f>SUM(ludnosc[[#This Row],[m_miasto]:[k_wies]])</f>
        <v>623479</v>
      </c>
    </row>
    <row r="3093" spans="1:12" x14ac:dyDescent="0.3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297239</v>
      </c>
      <c r="H3093">
        <f t="shared" si="97"/>
        <v>303167</v>
      </c>
      <c r="I3093">
        <f>IF(ludnosc[[#This Row],[liczba kobiet]]&gt;ludnosc[[#This Row],[liczba mezczyzn]], 1, 0)</f>
        <v>1</v>
      </c>
      <c r="J3093">
        <f>IF(AND(ludnosc[[#This Row],[czy kobiet wiecej]] = 1, I3092=0), 1, 0)</f>
        <v>0</v>
      </c>
      <c r="K3093">
        <f>IF(ludnosc[[#This Row],[wiek]]&lt;=18, 1, IF(ludnosc[[#This Row],[wiek]]&lt;67, 2, 3))</f>
        <v>2</v>
      </c>
      <c r="L3093">
        <f>SUM(ludnosc[[#This Row],[m_miasto]:[k_wies]])</f>
        <v>600406</v>
      </c>
    </row>
    <row r="3094" spans="1:12" x14ac:dyDescent="0.3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281116</v>
      </c>
      <c r="H3094">
        <f t="shared" si="97"/>
        <v>290153</v>
      </c>
      <c r="I3094">
        <f>IF(ludnosc[[#This Row],[liczba kobiet]]&gt;ludnosc[[#This Row],[liczba mezczyzn]], 1, 0)</f>
        <v>1</v>
      </c>
      <c r="J3094">
        <f>IF(AND(ludnosc[[#This Row],[czy kobiet wiecej]] = 1, I3093=0), 1, 0)</f>
        <v>0</v>
      </c>
      <c r="K3094">
        <f>IF(ludnosc[[#This Row],[wiek]]&lt;=18, 1, IF(ludnosc[[#This Row],[wiek]]&lt;67, 2, 3))</f>
        <v>2</v>
      </c>
      <c r="L3094">
        <f>SUM(ludnosc[[#This Row],[m_miasto]:[k_wies]])</f>
        <v>571269</v>
      </c>
    </row>
    <row r="3095" spans="1:12" x14ac:dyDescent="0.3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283228</v>
      </c>
      <c r="H3095">
        <f t="shared" si="97"/>
        <v>294549</v>
      </c>
      <c r="I3095">
        <f>IF(ludnosc[[#This Row],[liczba kobiet]]&gt;ludnosc[[#This Row],[liczba mezczyzn]], 1, 0)</f>
        <v>1</v>
      </c>
      <c r="J3095">
        <f>IF(AND(ludnosc[[#This Row],[czy kobiet wiecej]] = 1, I3094=0), 1, 0)</f>
        <v>0</v>
      </c>
      <c r="K3095">
        <f>IF(ludnosc[[#This Row],[wiek]]&lt;=18, 1, IF(ludnosc[[#This Row],[wiek]]&lt;67, 2, 3))</f>
        <v>2</v>
      </c>
      <c r="L3095">
        <f>SUM(ludnosc[[#This Row],[m_miasto]:[k_wies]])</f>
        <v>577777</v>
      </c>
    </row>
    <row r="3096" spans="1:12" x14ac:dyDescent="0.3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279261</v>
      </c>
      <c r="H3096">
        <f t="shared" si="97"/>
        <v>290361</v>
      </c>
      <c r="I3096">
        <f>IF(ludnosc[[#This Row],[liczba kobiet]]&gt;ludnosc[[#This Row],[liczba mezczyzn]], 1, 0)</f>
        <v>1</v>
      </c>
      <c r="J3096">
        <f>IF(AND(ludnosc[[#This Row],[czy kobiet wiecej]] = 1, I3095=0), 1, 0)</f>
        <v>0</v>
      </c>
      <c r="K3096">
        <f>IF(ludnosc[[#This Row],[wiek]]&lt;=18, 1, IF(ludnosc[[#This Row],[wiek]]&lt;67, 2, 3))</f>
        <v>2</v>
      </c>
      <c r="L3096">
        <f>SUM(ludnosc[[#This Row],[m_miasto]:[k_wies]])</f>
        <v>569622</v>
      </c>
    </row>
    <row r="3097" spans="1:12" x14ac:dyDescent="0.3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267722</v>
      </c>
      <c r="H3097">
        <f t="shared" si="97"/>
        <v>281475</v>
      </c>
      <c r="I3097">
        <f>IF(ludnosc[[#This Row],[liczba kobiet]]&gt;ludnosc[[#This Row],[liczba mezczyzn]], 1, 0)</f>
        <v>1</v>
      </c>
      <c r="J3097">
        <f>IF(AND(ludnosc[[#This Row],[czy kobiet wiecej]] = 1, I3096=0), 1, 0)</f>
        <v>0</v>
      </c>
      <c r="K3097">
        <f>IF(ludnosc[[#This Row],[wiek]]&lt;=18, 1, IF(ludnosc[[#This Row],[wiek]]&lt;67, 2, 3))</f>
        <v>2</v>
      </c>
      <c r="L3097">
        <f>SUM(ludnosc[[#This Row],[m_miasto]:[k_wies]])</f>
        <v>549197</v>
      </c>
    </row>
    <row r="3098" spans="1:12" x14ac:dyDescent="0.3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262308</v>
      </c>
      <c r="H3098">
        <f t="shared" si="97"/>
        <v>277650</v>
      </c>
      <c r="I3098">
        <f>IF(ludnosc[[#This Row],[liczba kobiet]]&gt;ludnosc[[#This Row],[liczba mezczyzn]], 1, 0)</f>
        <v>1</v>
      </c>
      <c r="J3098">
        <f>IF(AND(ludnosc[[#This Row],[czy kobiet wiecej]] = 1, I3097=0), 1, 0)</f>
        <v>0</v>
      </c>
      <c r="K3098">
        <f>IF(ludnosc[[#This Row],[wiek]]&lt;=18, 1, IF(ludnosc[[#This Row],[wiek]]&lt;67, 2, 3))</f>
        <v>2</v>
      </c>
      <c r="L3098">
        <f>SUM(ludnosc[[#This Row],[m_miasto]:[k_wies]])</f>
        <v>539958</v>
      </c>
    </row>
    <row r="3099" spans="1:12" x14ac:dyDescent="0.3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259038</v>
      </c>
      <c r="H3099">
        <f t="shared" si="97"/>
        <v>277585</v>
      </c>
      <c r="I3099">
        <f>IF(ludnosc[[#This Row],[liczba kobiet]]&gt;ludnosc[[#This Row],[liczba mezczyzn]], 1, 0)</f>
        <v>1</v>
      </c>
      <c r="J3099">
        <f>IF(AND(ludnosc[[#This Row],[czy kobiet wiecej]] = 1, I3098=0), 1, 0)</f>
        <v>0</v>
      </c>
      <c r="K3099">
        <f>IF(ludnosc[[#This Row],[wiek]]&lt;=18, 1, IF(ludnosc[[#This Row],[wiek]]&lt;67, 2, 3))</f>
        <v>3</v>
      </c>
      <c r="L3099">
        <f>SUM(ludnosc[[#This Row],[m_miasto]:[k_wies]])</f>
        <v>536623</v>
      </c>
    </row>
    <row r="3100" spans="1:12" x14ac:dyDescent="0.3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246239</v>
      </c>
      <c r="H3100">
        <f t="shared" si="97"/>
        <v>266586</v>
      </c>
      <c r="I3100">
        <f>IF(ludnosc[[#This Row],[liczba kobiet]]&gt;ludnosc[[#This Row],[liczba mezczyzn]], 1, 0)</f>
        <v>1</v>
      </c>
      <c r="J3100">
        <f>IF(AND(ludnosc[[#This Row],[czy kobiet wiecej]] = 1, I3099=0), 1, 0)</f>
        <v>0</v>
      </c>
      <c r="K3100">
        <f>IF(ludnosc[[#This Row],[wiek]]&lt;=18, 1, IF(ludnosc[[#This Row],[wiek]]&lt;67, 2, 3))</f>
        <v>3</v>
      </c>
      <c r="L3100">
        <f>SUM(ludnosc[[#This Row],[m_miasto]:[k_wies]])</f>
        <v>512825</v>
      </c>
    </row>
    <row r="3101" spans="1:12" x14ac:dyDescent="0.3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233784</v>
      </c>
      <c r="H3101">
        <f t="shared" si="97"/>
        <v>254914</v>
      </c>
      <c r="I3101">
        <f>IF(ludnosc[[#This Row],[liczba kobiet]]&gt;ludnosc[[#This Row],[liczba mezczyzn]], 1, 0)</f>
        <v>1</v>
      </c>
      <c r="J3101">
        <f>IF(AND(ludnosc[[#This Row],[czy kobiet wiecej]] = 1, I3100=0), 1, 0)</f>
        <v>0</v>
      </c>
      <c r="K3101">
        <f>IF(ludnosc[[#This Row],[wiek]]&lt;=18, 1, IF(ludnosc[[#This Row],[wiek]]&lt;67, 2, 3))</f>
        <v>3</v>
      </c>
      <c r="L3101">
        <f>SUM(ludnosc[[#This Row],[m_miasto]:[k_wies]])</f>
        <v>488698</v>
      </c>
    </row>
    <row r="3102" spans="1:12" x14ac:dyDescent="0.3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219871</v>
      </c>
      <c r="H3102">
        <f t="shared" si="97"/>
        <v>243768</v>
      </c>
      <c r="I3102">
        <f>IF(ludnosc[[#This Row],[liczba kobiet]]&gt;ludnosc[[#This Row],[liczba mezczyzn]], 1, 0)</f>
        <v>1</v>
      </c>
      <c r="J3102">
        <f>IF(AND(ludnosc[[#This Row],[czy kobiet wiecej]] = 1, I3101=0), 1, 0)</f>
        <v>0</v>
      </c>
      <c r="K3102">
        <f>IF(ludnosc[[#This Row],[wiek]]&lt;=18, 1, IF(ludnosc[[#This Row],[wiek]]&lt;67, 2, 3))</f>
        <v>3</v>
      </c>
      <c r="L3102">
        <f>SUM(ludnosc[[#This Row],[m_miasto]:[k_wies]])</f>
        <v>463639</v>
      </c>
    </row>
    <row r="3103" spans="1:12" x14ac:dyDescent="0.3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207472</v>
      </c>
      <c r="H3103">
        <f t="shared" si="97"/>
        <v>232706</v>
      </c>
      <c r="I3103">
        <f>IF(ludnosc[[#This Row],[liczba kobiet]]&gt;ludnosc[[#This Row],[liczba mezczyzn]], 1, 0)</f>
        <v>1</v>
      </c>
      <c r="J3103">
        <f>IF(AND(ludnosc[[#This Row],[czy kobiet wiecej]] = 1, I3102=0), 1, 0)</f>
        <v>0</v>
      </c>
      <c r="K3103">
        <f>IF(ludnosc[[#This Row],[wiek]]&lt;=18, 1, IF(ludnosc[[#This Row],[wiek]]&lt;67, 2, 3))</f>
        <v>3</v>
      </c>
      <c r="L3103">
        <f>SUM(ludnosc[[#This Row],[m_miasto]:[k_wies]])</f>
        <v>440178</v>
      </c>
    </row>
    <row r="3104" spans="1:12" x14ac:dyDescent="0.3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193883</v>
      </c>
      <c r="H3104">
        <f t="shared" si="97"/>
        <v>222307</v>
      </c>
      <c r="I3104">
        <f>IF(ludnosc[[#This Row],[liczba kobiet]]&gt;ludnosc[[#This Row],[liczba mezczyzn]], 1, 0)</f>
        <v>1</v>
      </c>
      <c r="J3104">
        <f>IF(AND(ludnosc[[#This Row],[czy kobiet wiecej]] = 1, I3103=0), 1, 0)</f>
        <v>0</v>
      </c>
      <c r="K3104">
        <f>IF(ludnosc[[#This Row],[wiek]]&lt;=18, 1, IF(ludnosc[[#This Row],[wiek]]&lt;67, 2, 3))</f>
        <v>3</v>
      </c>
      <c r="L3104">
        <f>SUM(ludnosc[[#This Row],[m_miasto]:[k_wies]])</f>
        <v>416190</v>
      </c>
    </row>
    <row r="3105" spans="1:12" x14ac:dyDescent="0.3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183609</v>
      </c>
      <c r="H3105">
        <f t="shared" si="97"/>
        <v>212602</v>
      </c>
      <c r="I3105">
        <f>IF(ludnosc[[#This Row],[liczba kobiet]]&gt;ludnosc[[#This Row],[liczba mezczyzn]], 1, 0)</f>
        <v>1</v>
      </c>
      <c r="J3105">
        <f>IF(AND(ludnosc[[#This Row],[czy kobiet wiecej]] = 1, I3104=0), 1, 0)</f>
        <v>0</v>
      </c>
      <c r="K3105">
        <f>IF(ludnosc[[#This Row],[wiek]]&lt;=18, 1, IF(ludnosc[[#This Row],[wiek]]&lt;67, 2, 3))</f>
        <v>3</v>
      </c>
      <c r="L3105">
        <f>SUM(ludnosc[[#This Row],[m_miasto]:[k_wies]])</f>
        <v>396211</v>
      </c>
    </row>
    <row r="3106" spans="1:12" x14ac:dyDescent="0.3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170904</v>
      </c>
      <c r="H3106">
        <f t="shared" si="97"/>
        <v>203065</v>
      </c>
      <c r="I3106">
        <f>IF(ludnosc[[#This Row],[liczba kobiet]]&gt;ludnosc[[#This Row],[liczba mezczyzn]], 1, 0)</f>
        <v>1</v>
      </c>
      <c r="J3106">
        <f>IF(AND(ludnosc[[#This Row],[czy kobiet wiecej]] = 1, I3105=0), 1, 0)</f>
        <v>0</v>
      </c>
      <c r="K3106">
        <f>IF(ludnosc[[#This Row],[wiek]]&lt;=18, 1, IF(ludnosc[[#This Row],[wiek]]&lt;67, 2, 3))</f>
        <v>3</v>
      </c>
      <c r="L3106">
        <f>SUM(ludnosc[[#This Row],[m_miasto]:[k_wies]])</f>
        <v>373969</v>
      </c>
    </row>
    <row r="3107" spans="1:12" x14ac:dyDescent="0.3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162403</v>
      </c>
      <c r="H3107">
        <f t="shared" si="97"/>
        <v>196617</v>
      </c>
      <c r="I3107">
        <f>IF(ludnosc[[#This Row],[liczba kobiet]]&gt;ludnosc[[#This Row],[liczba mezczyzn]], 1, 0)</f>
        <v>1</v>
      </c>
      <c r="J3107">
        <f>IF(AND(ludnosc[[#This Row],[czy kobiet wiecej]] = 1, I3106=0), 1, 0)</f>
        <v>0</v>
      </c>
      <c r="K3107">
        <f>IF(ludnosc[[#This Row],[wiek]]&lt;=18, 1, IF(ludnosc[[#This Row],[wiek]]&lt;67, 2, 3))</f>
        <v>3</v>
      </c>
      <c r="L3107">
        <f>SUM(ludnosc[[#This Row],[m_miasto]:[k_wies]])</f>
        <v>359020</v>
      </c>
    </row>
    <row r="3108" spans="1:12" x14ac:dyDescent="0.3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154619</v>
      </c>
      <c r="H3108">
        <f t="shared" si="97"/>
        <v>191736</v>
      </c>
      <c r="I3108">
        <f>IF(ludnosc[[#This Row],[liczba kobiet]]&gt;ludnosc[[#This Row],[liczba mezczyzn]], 1, 0)</f>
        <v>1</v>
      </c>
      <c r="J3108">
        <f>IF(AND(ludnosc[[#This Row],[czy kobiet wiecej]] = 1, I3107=0), 1, 0)</f>
        <v>0</v>
      </c>
      <c r="K3108">
        <f>IF(ludnosc[[#This Row],[wiek]]&lt;=18, 1, IF(ludnosc[[#This Row],[wiek]]&lt;67, 2, 3))</f>
        <v>3</v>
      </c>
      <c r="L3108">
        <f>SUM(ludnosc[[#This Row],[m_miasto]:[k_wies]])</f>
        <v>346355</v>
      </c>
    </row>
    <row r="3109" spans="1:12" x14ac:dyDescent="0.3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148696</v>
      </c>
      <c r="H3109">
        <f t="shared" si="97"/>
        <v>189393</v>
      </c>
      <c r="I3109">
        <f>IF(ludnosc[[#This Row],[liczba kobiet]]&gt;ludnosc[[#This Row],[liczba mezczyzn]], 1, 0)</f>
        <v>1</v>
      </c>
      <c r="J3109">
        <f>IF(AND(ludnosc[[#This Row],[czy kobiet wiecej]] = 1, I3108=0), 1, 0)</f>
        <v>0</v>
      </c>
      <c r="K3109">
        <f>IF(ludnosc[[#This Row],[wiek]]&lt;=18, 1, IF(ludnosc[[#This Row],[wiek]]&lt;67, 2, 3))</f>
        <v>3</v>
      </c>
      <c r="L3109">
        <f>SUM(ludnosc[[#This Row],[m_miasto]:[k_wies]])</f>
        <v>338089</v>
      </c>
    </row>
    <row r="3110" spans="1:12" x14ac:dyDescent="0.3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143230</v>
      </c>
      <c r="H3110">
        <f t="shared" si="97"/>
        <v>187462</v>
      </c>
      <c r="I3110">
        <f>IF(ludnosc[[#This Row],[liczba kobiet]]&gt;ludnosc[[#This Row],[liczba mezczyzn]], 1, 0)</f>
        <v>1</v>
      </c>
      <c r="J3110">
        <f>IF(AND(ludnosc[[#This Row],[czy kobiet wiecej]] = 1, I3109=0), 1, 0)</f>
        <v>0</v>
      </c>
      <c r="K3110">
        <f>IF(ludnosc[[#This Row],[wiek]]&lt;=18, 1, IF(ludnosc[[#This Row],[wiek]]&lt;67, 2, 3))</f>
        <v>3</v>
      </c>
      <c r="L3110">
        <f>SUM(ludnosc[[#This Row],[m_miasto]:[k_wies]])</f>
        <v>330692</v>
      </c>
    </row>
    <row r="3111" spans="1:12" x14ac:dyDescent="0.3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138433</v>
      </c>
      <c r="H3111">
        <f t="shared" si="97"/>
        <v>186945</v>
      </c>
      <c r="I3111">
        <f>IF(ludnosc[[#This Row],[liczba kobiet]]&gt;ludnosc[[#This Row],[liczba mezczyzn]], 1, 0)</f>
        <v>1</v>
      </c>
      <c r="J3111">
        <f>IF(AND(ludnosc[[#This Row],[czy kobiet wiecej]] = 1, I3110=0), 1, 0)</f>
        <v>0</v>
      </c>
      <c r="K3111">
        <f>IF(ludnosc[[#This Row],[wiek]]&lt;=18, 1, IF(ludnosc[[#This Row],[wiek]]&lt;67, 2, 3))</f>
        <v>3</v>
      </c>
      <c r="L3111">
        <f>SUM(ludnosc[[#This Row],[m_miasto]:[k_wies]])</f>
        <v>325378</v>
      </c>
    </row>
    <row r="3112" spans="1:12" x14ac:dyDescent="0.3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132267</v>
      </c>
      <c r="H3112">
        <f t="shared" si="97"/>
        <v>185934</v>
      </c>
      <c r="I3112">
        <f>IF(ludnosc[[#This Row],[liczba kobiet]]&gt;ludnosc[[#This Row],[liczba mezczyzn]], 1, 0)</f>
        <v>1</v>
      </c>
      <c r="J3112">
        <f>IF(AND(ludnosc[[#This Row],[czy kobiet wiecej]] = 1, I3111=0), 1, 0)</f>
        <v>0</v>
      </c>
      <c r="K3112">
        <f>IF(ludnosc[[#This Row],[wiek]]&lt;=18, 1, IF(ludnosc[[#This Row],[wiek]]&lt;67, 2, 3))</f>
        <v>3</v>
      </c>
      <c r="L3112">
        <f>SUM(ludnosc[[#This Row],[m_miasto]:[k_wies]])</f>
        <v>318201</v>
      </c>
    </row>
    <row r="3113" spans="1:12" x14ac:dyDescent="0.3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124410</v>
      </c>
      <c r="H3113">
        <f t="shared" si="97"/>
        <v>181141</v>
      </c>
      <c r="I3113">
        <f>IF(ludnosc[[#This Row],[liczba kobiet]]&gt;ludnosc[[#This Row],[liczba mezczyzn]], 1, 0)</f>
        <v>1</v>
      </c>
      <c r="J3113">
        <f>IF(AND(ludnosc[[#This Row],[czy kobiet wiecej]] = 1, I3112=0), 1, 0)</f>
        <v>0</v>
      </c>
      <c r="K3113">
        <f>IF(ludnosc[[#This Row],[wiek]]&lt;=18, 1, IF(ludnosc[[#This Row],[wiek]]&lt;67, 2, 3))</f>
        <v>3</v>
      </c>
      <c r="L3113">
        <f>SUM(ludnosc[[#This Row],[m_miasto]:[k_wies]])</f>
        <v>305551</v>
      </c>
    </row>
    <row r="3114" spans="1:12" x14ac:dyDescent="0.3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118845</v>
      </c>
      <c r="H3114">
        <f t="shared" si="97"/>
        <v>180957</v>
      </c>
      <c r="I3114">
        <f>IF(ludnosc[[#This Row],[liczba kobiet]]&gt;ludnosc[[#This Row],[liczba mezczyzn]], 1, 0)</f>
        <v>1</v>
      </c>
      <c r="J3114">
        <f>IF(AND(ludnosc[[#This Row],[czy kobiet wiecej]] = 1, I3113=0), 1, 0)</f>
        <v>0</v>
      </c>
      <c r="K3114">
        <f>IF(ludnosc[[#This Row],[wiek]]&lt;=18, 1, IF(ludnosc[[#This Row],[wiek]]&lt;67, 2, 3))</f>
        <v>3</v>
      </c>
      <c r="L3114">
        <f>SUM(ludnosc[[#This Row],[m_miasto]:[k_wies]])</f>
        <v>299802</v>
      </c>
    </row>
    <row r="3115" spans="1:12" x14ac:dyDescent="0.3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114539</v>
      </c>
      <c r="H3115">
        <f t="shared" si="97"/>
        <v>183176</v>
      </c>
      <c r="I3115">
        <f>IF(ludnosc[[#This Row],[liczba kobiet]]&gt;ludnosc[[#This Row],[liczba mezczyzn]], 1, 0)</f>
        <v>1</v>
      </c>
      <c r="J3115">
        <f>IF(AND(ludnosc[[#This Row],[czy kobiet wiecej]] = 1, I3114=0), 1, 0)</f>
        <v>0</v>
      </c>
      <c r="K3115">
        <f>IF(ludnosc[[#This Row],[wiek]]&lt;=18, 1, IF(ludnosc[[#This Row],[wiek]]&lt;67, 2, 3))</f>
        <v>3</v>
      </c>
      <c r="L3115">
        <f>SUM(ludnosc[[#This Row],[m_miasto]:[k_wies]])</f>
        <v>297715</v>
      </c>
    </row>
    <row r="3116" spans="1:12" x14ac:dyDescent="0.3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110684</v>
      </c>
      <c r="H3116">
        <f t="shared" si="97"/>
        <v>184866</v>
      </c>
      <c r="I3116">
        <f>IF(ludnosc[[#This Row],[liczba kobiet]]&gt;ludnosc[[#This Row],[liczba mezczyzn]], 1, 0)</f>
        <v>1</v>
      </c>
      <c r="J3116">
        <f>IF(AND(ludnosc[[#This Row],[czy kobiet wiecej]] = 1, I3115=0), 1, 0)</f>
        <v>0</v>
      </c>
      <c r="K3116">
        <f>IF(ludnosc[[#This Row],[wiek]]&lt;=18, 1, IF(ludnosc[[#This Row],[wiek]]&lt;67, 2, 3))</f>
        <v>3</v>
      </c>
      <c r="L3116">
        <f>SUM(ludnosc[[#This Row],[m_miasto]:[k_wies]])</f>
        <v>295550</v>
      </c>
    </row>
    <row r="3117" spans="1:12" x14ac:dyDescent="0.3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102738</v>
      </c>
      <c r="H3117">
        <f t="shared" si="97"/>
        <v>180005</v>
      </c>
      <c r="I3117">
        <f>IF(ludnosc[[#This Row],[liczba kobiet]]&gt;ludnosc[[#This Row],[liczba mezczyzn]], 1, 0)</f>
        <v>1</v>
      </c>
      <c r="J3117">
        <f>IF(AND(ludnosc[[#This Row],[czy kobiet wiecej]] = 1, I3116=0), 1, 0)</f>
        <v>0</v>
      </c>
      <c r="K3117">
        <f>IF(ludnosc[[#This Row],[wiek]]&lt;=18, 1, IF(ludnosc[[#This Row],[wiek]]&lt;67, 2, 3))</f>
        <v>3</v>
      </c>
      <c r="L3117">
        <f>SUM(ludnosc[[#This Row],[m_miasto]:[k_wies]])</f>
        <v>282743</v>
      </c>
    </row>
    <row r="3118" spans="1:12" x14ac:dyDescent="0.3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92316</v>
      </c>
      <c r="H3118">
        <f t="shared" si="97"/>
        <v>170463</v>
      </c>
      <c r="I3118">
        <f>IF(ludnosc[[#This Row],[liczba kobiet]]&gt;ludnosc[[#This Row],[liczba mezczyzn]], 1, 0)</f>
        <v>1</v>
      </c>
      <c r="J3118">
        <f>IF(AND(ludnosc[[#This Row],[czy kobiet wiecej]] = 1, I3117=0), 1, 0)</f>
        <v>0</v>
      </c>
      <c r="K3118">
        <f>IF(ludnosc[[#This Row],[wiek]]&lt;=18, 1, IF(ludnosc[[#This Row],[wiek]]&lt;67, 2, 3))</f>
        <v>3</v>
      </c>
      <c r="L3118">
        <f>SUM(ludnosc[[#This Row],[m_miasto]:[k_wies]])</f>
        <v>262779</v>
      </c>
    </row>
    <row r="3119" spans="1:12" x14ac:dyDescent="0.3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80263</v>
      </c>
      <c r="H3119">
        <f t="shared" si="97"/>
        <v>155483</v>
      </c>
      <c r="I3119">
        <f>IF(ludnosc[[#This Row],[liczba kobiet]]&gt;ludnosc[[#This Row],[liczba mezczyzn]], 1, 0)</f>
        <v>1</v>
      </c>
      <c r="J3119">
        <f>IF(AND(ludnosc[[#This Row],[czy kobiet wiecej]] = 1, I3118=0), 1, 0)</f>
        <v>0</v>
      </c>
      <c r="K3119">
        <f>IF(ludnosc[[#This Row],[wiek]]&lt;=18, 1, IF(ludnosc[[#This Row],[wiek]]&lt;67, 2, 3))</f>
        <v>3</v>
      </c>
      <c r="L3119">
        <f>SUM(ludnosc[[#This Row],[m_miasto]:[k_wies]])</f>
        <v>235746</v>
      </c>
    </row>
    <row r="3120" spans="1:12" x14ac:dyDescent="0.3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70267</v>
      </c>
      <c r="H3120">
        <f t="shared" si="97"/>
        <v>143477</v>
      </c>
      <c r="I3120">
        <f>IF(ludnosc[[#This Row],[liczba kobiet]]&gt;ludnosc[[#This Row],[liczba mezczyzn]], 1, 0)</f>
        <v>1</v>
      </c>
      <c r="J3120">
        <f>IF(AND(ludnosc[[#This Row],[czy kobiet wiecej]] = 1, I3119=0), 1, 0)</f>
        <v>0</v>
      </c>
      <c r="K3120">
        <f>IF(ludnosc[[#This Row],[wiek]]&lt;=18, 1, IF(ludnosc[[#This Row],[wiek]]&lt;67, 2, 3))</f>
        <v>3</v>
      </c>
      <c r="L3120">
        <f>SUM(ludnosc[[#This Row],[m_miasto]:[k_wies]])</f>
        <v>213744</v>
      </c>
    </row>
    <row r="3121" spans="1:12" x14ac:dyDescent="0.3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57639</v>
      </c>
      <c r="H3121">
        <f t="shared" si="97"/>
        <v>125081</v>
      </c>
      <c r="I3121">
        <f>IF(ludnosc[[#This Row],[liczba kobiet]]&gt;ludnosc[[#This Row],[liczba mezczyzn]], 1, 0)</f>
        <v>1</v>
      </c>
      <c r="J3121">
        <f>IF(AND(ludnosc[[#This Row],[czy kobiet wiecej]] = 1, I3120=0), 1, 0)</f>
        <v>0</v>
      </c>
      <c r="K3121">
        <f>IF(ludnosc[[#This Row],[wiek]]&lt;=18, 1, IF(ludnosc[[#This Row],[wiek]]&lt;67, 2, 3))</f>
        <v>3</v>
      </c>
      <c r="L3121">
        <f>SUM(ludnosc[[#This Row],[m_miasto]:[k_wies]])</f>
        <v>182720</v>
      </c>
    </row>
    <row r="3122" spans="1:12" x14ac:dyDescent="0.3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48165</v>
      </c>
      <c r="H3122">
        <f t="shared" si="97"/>
        <v>111162</v>
      </c>
      <c r="I3122">
        <f>IF(ludnosc[[#This Row],[liczba kobiet]]&gt;ludnosc[[#This Row],[liczba mezczyzn]], 1, 0)</f>
        <v>1</v>
      </c>
      <c r="J3122">
        <f>IF(AND(ludnosc[[#This Row],[czy kobiet wiecej]] = 1, I3121=0), 1, 0)</f>
        <v>0</v>
      </c>
      <c r="K3122">
        <f>IF(ludnosc[[#This Row],[wiek]]&lt;=18, 1, IF(ludnosc[[#This Row],[wiek]]&lt;67, 2, 3))</f>
        <v>3</v>
      </c>
      <c r="L3122">
        <f>SUM(ludnosc[[#This Row],[m_miasto]:[k_wies]])</f>
        <v>159327</v>
      </c>
    </row>
    <row r="3123" spans="1:12" x14ac:dyDescent="0.3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39307</v>
      </c>
      <c r="H3123">
        <f t="shared" si="97"/>
        <v>96525</v>
      </c>
      <c r="I3123">
        <f>IF(ludnosc[[#This Row],[liczba kobiet]]&gt;ludnosc[[#This Row],[liczba mezczyzn]], 1, 0)</f>
        <v>1</v>
      </c>
      <c r="J3123">
        <f>IF(AND(ludnosc[[#This Row],[czy kobiet wiecej]] = 1, I3122=0), 1, 0)</f>
        <v>0</v>
      </c>
      <c r="K3123">
        <f>IF(ludnosc[[#This Row],[wiek]]&lt;=18, 1, IF(ludnosc[[#This Row],[wiek]]&lt;67, 2, 3))</f>
        <v>3</v>
      </c>
      <c r="L3123">
        <f>SUM(ludnosc[[#This Row],[m_miasto]:[k_wies]])</f>
        <v>135832</v>
      </c>
    </row>
    <row r="3124" spans="1:12" x14ac:dyDescent="0.3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31433</v>
      </c>
      <c r="H3124">
        <f t="shared" si="97"/>
        <v>82882</v>
      </c>
      <c r="I3124">
        <f>IF(ludnosc[[#This Row],[liczba kobiet]]&gt;ludnosc[[#This Row],[liczba mezczyzn]], 1, 0)</f>
        <v>1</v>
      </c>
      <c r="J3124">
        <f>IF(AND(ludnosc[[#This Row],[czy kobiet wiecej]] = 1, I3123=0), 1, 0)</f>
        <v>0</v>
      </c>
      <c r="K3124">
        <f>IF(ludnosc[[#This Row],[wiek]]&lt;=18, 1, IF(ludnosc[[#This Row],[wiek]]&lt;67, 2, 3))</f>
        <v>3</v>
      </c>
      <c r="L3124">
        <f>SUM(ludnosc[[#This Row],[m_miasto]:[k_wies]])</f>
        <v>114315</v>
      </c>
    </row>
    <row r="3125" spans="1:12" x14ac:dyDescent="0.3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24208</v>
      </c>
      <c r="H3125">
        <f t="shared" si="97"/>
        <v>67524</v>
      </c>
      <c r="I3125">
        <f>IF(ludnosc[[#This Row],[liczba kobiet]]&gt;ludnosc[[#This Row],[liczba mezczyzn]], 1, 0)</f>
        <v>1</v>
      </c>
      <c r="J3125">
        <f>IF(AND(ludnosc[[#This Row],[czy kobiet wiecej]] = 1, I3124=0), 1, 0)</f>
        <v>0</v>
      </c>
      <c r="K3125">
        <f>IF(ludnosc[[#This Row],[wiek]]&lt;=18, 1, IF(ludnosc[[#This Row],[wiek]]&lt;67, 2, 3))</f>
        <v>3</v>
      </c>
      <c r="L3125">
        <f>SUM(ludnosc[[#This Row],[m_miasto]:[k_wies]])</f>
        <v>91732</v>
      </c>
    </row>
    <row r="3126" spans="1:12" x14ac:dyDescent="0.3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18184</v>
      </c>
      <c r="H3126">
        <f t="shared" si="97"/>
        <v>54618</v>
      </c>
      <c r="I3126">
        <f>IF(ludnosc[[#This Row],[liczba kobiet]]&gt;ludnosc[[#This Row],[liczba mezczyzn]], 1, 0)</f>
        <v>1</v>
      </c>
      <c r="J3126">
        <f>IF(AND(ludnosc[[#This Row],[czy kobiet wiecej]] = 1, I3125=0), 1, 0)</f>
        <v>0</v>
      </c>
      <c r="K3126">
        <f>IF(ludnosc[[#This Row],[wiek]]&lt;=18, 1, IF(ludnosc[[#This Row],[wiek]]&lt;67, 2, 3))</f>
        <v>3</v>
      </c>
      <c r="L3126">
        <f>SUM(ludnosc[[#This Row],[m_miasto]:[k_wies]])</f>
        <v>72802</v>
      </c>
    </row>
    <row r="3127" spans="1:12" x14ac:dyDescent="0.3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13648</v>
      </c>
      <c r="H3127">
        <f t="shared" si="97"/>
        <v>43671</v>
      </c>
      <c r="I3127">
        <f>IF(ludnosc[[#This Row],[liczba kobiet]]&gt;ludnosc[[#This Row],[liczba mezczyzn]], 1, 0)</f>
        <v>1</v>
      </c>
      <c r="J3127">
        <f>IF(AND(ludnosc[[#This Row],[czy kobiet wiecej]] = 1, I3126=0), 1, 0)</f>
        <v>0</v>
      </c>
      <c r="K3127">
        <f>IF(ludnosc[[#This Row],[wiek]]&lt;=18, 1, IF(ludnosc[[#This Row],[wiek]]&lt;67, 2, 3))</f>
        <v>3</v>
      </c>
      <c r="L3127">
        <f>SUM(ludnosc[[#This Row],[m_miasto]:[k_wies]])</f>
        <v>57319</v>
      </c>
    </row>
    <row r="3128" spans="1:12" x14ac:dyDescent="0.3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9562</v>
      </c>
      <c r="H3128">
        <f t="shared" si="97"/>
        <v>33034</v>
      </c>
      <c r="I3128">
        <f>IF(ludnosc[[#This Row],[liczba kobiet]]&gt;ludnosc[[#This Row],[liczba mezczyzn]], 1, 0)</f>
        <v>1</v>
      </c>
      <c r="J3128">
        <f>IF(AND(ludnosc[[#This Row],[czy kobiet wiecej]] = 1, I3127=0), 1, 0)</f>
        <v>0</v>
      </c>
      <c r="K3128">
        <f>IF(ludnosc[[#This Row],[wiek]]&lt;=18, 1, IF(ludnosc[[#This Row],[wiek]]&lt;67, 2, 3))</f>
        <v>3</v>
      </c>
      <c r="L3128">
        <f>SUM(ludnosc[[#This Row],[m_miasto]:[k_wies]])</f>
        <v>42596</v>
      </c>
    </row>
    <row r="3129" spans="1:12" x14ac:dyDescent="0.3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6347</v>
      </c>
      <c r="H3129">
        <f t="shared" si="97"/>
        <v>23794</v>
      </c>
      <c r="I3129">
        <f>IF(ludnosc[[#This Row],[liczba kobiet]]&gt;ludnosc[[#This Row],[liczba mezczyzn]], 1, 0)</f>
        <v>1</v>
      </c>
      <c r="J3129">
        <f>IF(AND(ludnosc[[#This Row],[czy kobiet wiecej]] = 1, I3128=0), 1, 0)</f>
        <v>0</v>
      </c>
      <c r="K3129">
        <f>IF(ludnosc[[#This Row],[wiek]]&lt;=18, 1, IF(ludnosc[[#This Row],[wiek]]&lt;67, 2, 3))</f>
        <v>3</v>
      </c>
      <c r="L3129">
        <f>SUM(ludnosc[[#This Row],[m_miasto]:[k_wies]])</f>
        <v>30141</v>
      </c>
    </row>
    <row r="3130" spans="1:12" x14ac:dyDescent="0.3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3245</v>
      </c>
      <c r="H3130">
        <f t="shared" si="97"/>
        <v>13241</v>
      </c>
      <c r="I3130">
        <f>IF(ludnosc[[#This Row],[liczba kobiet]]&gt;ludnosc[[#This Row],[liczba mezczyzn]], 1, 0)</f>
        <v>1</v>
      </c>
      <c r="J3130">
        <f>IF(AND(ludnosc[[#This Row],[czy kobiet wiecej]] = 1, I3129=0), 1, 0)</f>
        <v>0</v>
      </c>
      <c r="K3130">
        <f>IF(ludnosc[[#This Row],[wiek]]&lt;=18, 1, IF(ludnosc[[#This Row],[wiek]]&lt;67, 2, 3))</f>
        <v>3</v>
      </c>
      <c r="L3130">
        <f>SUM(ludnosc[[#This Row],[m_miasto]:[k_wies]])</f>
        <v>16486</v>
      </c>
    </row>
    <row r="3131" spans="1:12" x14ac:dyDescent="0.3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2214</v>
      </c>
      <c r="H3131">
        <f t="shared" si="97"/>
        <v>9816</v>
      </c>
      <c r="I3131">
        <f>IF(ludnosc[[#This Row],[liczba kobiet]]&gt;ludnosc[[#This Row],[liczba mezczyzn]], 1, 0)</f>
        <v>1</v>
      </c>
      <c r="J3131">
        <f>IF(AND(ludnosc[[#This Row],[czy kobiet wiecej]] = 1, I3130=0), 1, 0)</f>
        <v>0</v>
      </c>
      <c r="K3131">
        <f>IF(ludnosc[[#This Row],[wiek]]&lt;=18, 1, IF(ludnosc[[#This Row],[wiek]]&lt;67, 2, 3))</f>
        <v>3</v>
      </c>
      <c r="L3131">
        <f>SUM(ludnosc[[#This Row],[m_miasto]:[k_wies]])</f>
        <v>12030</v>
      </c>
    </row>
    <row r="3132" spans="1:12" x14ac:dyDescent="0.3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4128</v>
      </c>
      <c r="H3132">
        <f t="shared" si="97"/>
        <v>23890</v>
      </c>
      <c r="I3132">
        <f>IF(ludnosc[[#This Row],[liczba kobiet]]&gt;ludnosc[[#This Row],[liczba mezczyzn]], 1, 0)</f>
        <v>1</v>
      </c>
      <c r="J3132">
        <f>IF(AND(ludnosc[[#This Row],[czy kobiet wiecej]] = 1, I3131=0), 1, 0)</f>
        <v>0</v>
      </c>
      <c r="K3132">
        <f>IF(ludnosc[[#This Row],[wiek]]&lt;=18, 1, IF(ludnosc[[#This Row],[wiek]]&lt;67, 2, 3))</f>
        <v>3</v>
      </c>
      <c r="L3132">
        <f>SUM(ludnosc[[#This Row],[m_miasto]:[k_wies]])</f>
        <v>28018</v>
      </c>
    </row>
    <row r="3133" spans="1:12" x14ac:dyDescent="0.3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140228</v>
      </c>
      <c r="H3133">
        <f t="shared" si="97"/>
        <v>132165</v>
      </c>
      <c r="I3133">
        <f>IF(ludnosc[[#This Row],[liczba kobiet]]&gt;ludnosc[[#This Row],[liczba mezczyzn]], 1, 0)</f>
        <v>0</v>
      </c>
      <c r="J3133">
        <f>IF(AND(ludnosc[[#This Row],[czy kobiet wiecej]] = 1, I3132=0), 1, 0)</f>
        <v>0</v>
      </c>
      <c r="K3133">
        <f>IF(ludnosc[[#This Row],[wiek]]&lt;=18, 1, IF(ludnosc[[#This Row],[wiek]]&lt;67, 2, 3))</f>
        <v>1</v>
      </c>
      <c r="L3133">
        <f>SUM(ludnosc[[#This Row],[m_miasto]:[k_wies]])</f>
        <v>272393</v>
      </c>
    </row>
    <row r="3134" spans="1:12" x14ac:dyDescent="0.3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141838</v>
      </c>
      <c r="H3134">
        <f t="shared" si="97"/>
        <v>133724</v>
      </c>
      <c r="I3134">
        <f>IF(ludnosc[[#This Row],[liczba kobiet]]&gt;ludnosc[[#This Row],[liczba mezczyzn]], 1, 0)</f>
        <v>0</v>
      </c>
      <c r="J3134">
        <f>IF(AND(ludnosc[[#This Row],[czy kobiet wiecej]] = 1, I3133=0), 1, 0)</f>
        <v>0</v>
      </c>
      <c r="K3134">
        <f>IF(ludnosc[[#This Row],[wiek]]&lt;=18, 1, IF(ludnosc[[#This Row],[wiek]]&lt;67, 2, 3))</f>
        <v>1</v>
      </c>
      <c r="L3134">
        <f>SUM(ludnosc[[#This Row],[m_miasto]:[k_wies]])</f>
        <v>275562</v>
      </c>
    </row>
    <row r="3135" spans="1:12" x14ac:dyDescent="0.3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142973</v>
      </c>
      <c r="H3135">
        <f t="shared" si="97"/>
        <v>134812</v>
      </c>
      <c r="I3135">
        <f>IF(ludnosc[[#This Row],[liczba kobiet]]&gt;ludnosc[[#This Row],[liczba mezczyzn]], 1, 0)</f>
        <v>0</v>
      </c>
      <c r="J3135">
        <f>IF(AND(ludnosc[[#This Row],[czy kobiet wiecej]] = 1, I3134=0), 1, 0)</f>
        <v>0</v>
      </c>
      <c r="K3135">
        <f>IF(ludnosc[[#This Row],[wiek]]&lt;=18, 1, IF(ludnosc[[#This Row],[wiek]]&lt;67, 2, 3))</f>
        <v>1</v>
      </c>
      <c r="L3135">
        <f>SUM(ludnosc[[#This Row],[m_miasto]:[k_wies]])</f>
        <v>277785</v>
      </c>
    </row>
    <row r="3136" spans="1:12" x14ac:dyDescent="0.3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143690</v>
      </c>
      <c r="H3136">
        <f t="shared" si="97"/>
        <v>135498</v>
      </c>
      <c r="I3136">
        <f>IF(ludnosc[[#This Row],[liczba kobiet]]&gt;ludnosc[[#This Row],[liczba mezczyzn]], 1, 0)</f>
        <v>0</v>
      </c>
      <c r="J3136">
        <f>IF(AND(ludnosc[[#This Row],[czy kobiet wiecej]] = 1, I3135=0), 1, 0)</f>
        <v>0</v>
      </c>
      <c r="K3136">
        <f>IF(ludnosc[[#This Row],[wiek]]&lt;=18, 1, IF(ludnosc[[#This Row],[wiek]]&lt;67, 2, 3))</f>
        <v>1</v>
      </c>
      <c r="L3136">
        <f>SUM(ludnosc[[#This Row],[m_miasto]:[k_wies]])</f>
        <v>279188</v>
      </c>
    </row>
    <row r="3137" spans="1:12" x14ac:dyDescent="0.3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144077</v>
      </c>
      <c r="H3137">
        <f t="shared" si="97"/>
        <v>135862</v>
      </c>
      <c r="I3137">
        <f>IF(ludnosc[[#This Row],[liczba kobiet]]&gt;ludnosc[[#This Row],[liczba mezczyzn]], 1, 0)</f>
        <v>0</v>
      </c>
      <c r="J3137">
        <f>IF(AND(ludnosc[[#This Row],[czy kobiet wiecej]] = 1, I3136=0), 1, 0)</f>
        <v>0</v>
      </c>
      <c r="K3137">
        <f>IF(ludnosc[[#This Row],[wiek]]&lt;=18, 1, IF(ludnosc[[#This Row],[wiek]]&lt;67, 2, 3))</f>
        <v>1</v>
      </c>
      <c r="L3137">
        <f>SUM(ludnosc[[#This Row],[m_miasto]:[k_wies]])</f>
        <v>279939</v>
      </c>
    </row>
    <row r="3138" spans="1:12" x14ac:dyDescent="0.3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144240</v>
      </c>
      <c r="H3138">
        <f t="shared" si="97"/>
        <v>136012</v>
      </c>
      <c r="I3138">
        <f>IF(ludnosc[[#This Row],[liczba kobiet]]&gt;ludnosc[[#This Row],[liczba mezczyzn]], 1, 0)</f>
        <v>0</v>
      </c>
      <c r="J3138">
        <f>IF(AND(ludnosc[[#This Row],[czy kobiet wiecej]] = 1, I3137=0), 1, 0)</f>
        <v>0</v>
      </c>
      <c r="K3138">
        <f>IF(ludnosc[[#This Row],[wiek]]&lt;=18, 1, IF(ludnosc[[#This Row],[wiek]]&lt;67, 2, 3))</f>
        <v>1</v>
      </c>
      <c r="L3138">
        <f>SUM(ludnosc[[#This Row],[m_miasto]:[k_wies]])</f>
        <v>280252</v>
      </c>
    </row>
    <row r="3139" spans="1:12" x14ac:dyDescent="0.3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C3139+E3139</f>
        <v>144273</v>
      </c>
      <c r="H3139">
        <f t="shared" ref="H3139:H3202" si="99">D3139+F3139</f>
        <v>136035</v>
      </c>
      <c r="I3139">
        <f>IF(ludnosc[[#This Row],[liczba kobiet]]&gt;ludnosc[[#This Row],[liczba mezczyzn]], 1, 0)</f>
        <v>0</v>
      </c>
      <c r="J3139">
        <f>IF(AND(ludnosc[[#This Row],[czy kobiet wiecej]] = 1, I3138=0), 1, 0)</f>
        <v>0</v>
      </c>
      <c r="K3139">
        <f>IF(ludnosc[[#This Row],[wiek]]&lt;=18, 1, IF(ludnosc[[#This Row],[wiek]]&lt;67, 2, 3))</f>
        <v>1</v>
      </c>
      <c r="L3139">
        <f>SUM(ludnosc[[#This Row],[m_miasto]:[k_wies]])</f>
        <v>280308</v>
      </c>
    </row>
    <row r="3140" spans="1:12" x14ac:dyDescent="0.3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144266</v>
      </c>
      <c r="H3140">
        <f t="shared" si="99"/>
        <v>136027</v>
      </c>
      <c r="I3140">
        <f>IF(ludnosc[[#This Row],[liczba kobiet]]&gt;ludnosc[[#This Row],[liczba mezczyzn]], 1, 0)</f>
        <v>0</v>
      </c>
      <c r="J3140">
        <f>IF(AND(ludnosc[[#This Row],[czy kobiet wiecej]] = 1, I3139=0), 1, 0)</f>
        <v>0</v>
      </c>
      <c r="K3140">
        <f>IF(ludnosc[[#This Row],[wiek]]&lt;=18, 1, IF(ludnosc[[#This Row],[wiek]]&lt;67, 2, 3))</f>
        <v>1</v>
      </c>
      <c r="L3140">
        <f>SUM(ludnosc[[#This Row],[m_miasto]:[k_wies]])</f>
        <v>280293</v>
      </c>
    </row>
    <row r="3141" spans="1:12" x14ac:dyDescent="0.3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144325</v>
      </c>
      <c r="H3141">
        <f t="shared" si="99"/>
        <v>136086</v>
      </c>
      <c r="I3141">
        <f>IF(ludnosc[[#This Row],[liczba kobiet]]&gt;ludnosc[[#This Row],[liczba mezczyzn]], 1, 0)</f>
        <v>0</v>
      </c>
      <c r="J3141">
        <f>IF(AND(ludnosc[[#This Row],[czy kobiet wiecej]] = 1, I3140=0), 1, 0)</f>
        <v>0</v>
      </c>
      <c r="K3141">
        <f>IF(ludnosc[[#This Row],[wiek]]&lt;=18, 1, IF(ludnosc[[#This Row],[wiek]]&lt;67, 2, 3))</f>
        <v>1</v>
      </c>
      <c r="L3141">
        <f>SUM(ludnosc[[#This Row],[m_miasto]:[k_wies]])</f>
        <v>280411</v>
      </c>
    </row>
    <row r="3142" spans="1:12" x14ac:dyDescent="0.3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144515</v>
      </c>
      <c r="H3142">
        <f t="shared" si="99"/>
        <v>136273</v>
      </c>
      <c r="I3142">
        <f>IF(ludnosc[[#This Row],[liczba kobiet]]&gt;ludnosc[[#This Row],[liczba mezczyzn]], 1, 0)</f>
        <v>0</v>
      </c>
      <c r="J3142">
        <f>IF(AND(ludnosc[[#This Row],[czy kobiet wiecej]] = 1, I3141=0), 1, 0)</f>
        <v>0</v>
      </c>
      <c r="K3142">
        <f>IF(ludnosc[[#This Row],[wiek]]&lt;=18, 1, IF(ludnosc[[#This Row],[wiek]]&lt;67, 2, 3))</f>
        <v>1</v>
      </c>
      <c r="L3142">
        <f>SUM(ludnosc[[#This Row],[m_miasto]:[k_wies]])</f>
        <v>280788</v>
      </c>
    </row>
    <row r="3143" spans="1:12" x14ac:dyDescent="0.3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144877</v>
      </c>
      <c r="H3143">
        <f t="shared" si="99"/>
        <v>136625</v>
      </c>
      <c r="I3143">
        <f>IF(ludnosc[[#This Row],[liczba kobiet]]&gt;ludnosc[[#This Row],[liczba mezczyzn]], 1, 0)</f>
        <v>0</v>
      </c>
      <c r="J3143">
        <f>IF(AND(ludnosc[[#This Row],[czy kobiet wiecej]] = 1, I3142=0), 1, 0)</f>
        <v>0</v>
      </c>
      <c r="K3143">
        <f>IF(ludnosc[[#This Row],[wiek]]&lt;=18, 1, IF(ludnosc[[#This Row],[wiek]]&lt;67, 2, 3))</f>
        <v>1</v>
      </c>
      <c r="L3143">
        <f>SUM(ludnosc[[#This Row],[m_miasto]:[k_wies]])</f>
        <v>281502</v>
      </c>
    </row>
    <row r="3144" spans="1:12" x14ac:dyDescent="0.3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145477</v>
      </c>
      <c r="H3144">
        <f t="shared" si="99"/>
        <v>137209</v>
      </c>
      <c r="I3144">
        <f>IF(ludnosc[[#This Row],[liczba kobiet]]&gt;ludnosc[[#This Row],[liczba mezczyzn]], 1, 0)</f>
        <v>0</v>
      </c>
      <c r="J3144">
        <f>IF(AND(ludnosc[[#This Row],[czy kobiet wiecej]] = 1, I3143=0), 1, 0)</f>
        <v>0</v>
      </c>
      <c r="K3144">
        <f>IF(ludnosc[[#This Row],[wiek]]&lt;=18, 1, IF(ludnosc[[#This Row],[wiek]]&lt;67, 2, 3))</f>
        <v>1</v>
      </c>
      <c r="L3144">
        <f>SUM(ludnosc[[#This Row],[m_miasto]:[k_wies]])</f>
        <v>282686</v>
      </c>
    </row>
    <row r="3145" spans="1:12" x14ac:dyDescent="0.3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146371</v>
      </c>
      <c r="H3145">
        <f t="shared" si="99"/>
        <v>138077</v>
      </c>
      <c r="I3145">
        <f>IF(ludnosc[[#This Row],[liczba kobiet]]&gt;ludnosc[[#This Row],[liczba mezczyzn]], 1, 0)</f>
        <v>0</v>
      </c>
      <c r="J3145">
        <f>IF(AND(ludnosc[[#This Row],[czy kobiet wiecej]] = 1, I3144=0), 1, 0)</f>
        <v>0</v>
      </c>
      <c r="K3145">
        <f>IF(ludnosc[[#This Row],[wiek]]&lt;=18, 1, IF(ludnosc[[#This Row],[wiek]]&lt;67, 2, 3))</f>
        <v>1</v>
      </c>
      <c r="L3145">
        <f>SUM(ludnosc[[#This Row],[m_miasto]:[k_wies]])</f>
        <v>284448</v>
      </c>
    </row>
    <row r="3146" spans="1:12" x14ac:dyDescent="0.3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147584</v>
      </c>
      <c r="H3146">
        <f t="shared" si="99"/>
        <v>139252</v>
      </c>
      <c r="I3146">
        <f>IF(ludnosc[[#This Row],[liczba kobiet]]&gt;ludnosc[[#This Row],[liczba mezczyzn]], 1, 0)</f>
        <v>0</v>
      </c>
      <c r="J3146">
        <f>IF(AND(ludnosc[[#This Row],[czy kobiet wiecej]] = 1, I3145=0), 1, 0)</f>
        <v>0</v>
      </c>
      <c r="K3146">
        <f>IF(ludnosc[[#This Row],[wiek]]&lt;=18, 1, IF(ludnosc[[#This Row],[wiek]]&lt;67, 2, 3))</f>
        <v>1</v>
      </c>
      <c r="L3146">
        <f>SUM(ludnosc[[#This Row],[m_miasto]:[k_wies]])</f>
        <v>286836</v>
      </c>
    </row>
    <row r="3147" spans="1:12" x14ac:dyDescent="0.3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149131</v>
      </c>
      <c r="H3147">
        <f t="shared" si="99"/>
        <v>140747</v>
      </c>
      <c r="I3147">
        <f>IF(ludnosc[[#This Row],[liczba kobiet]]&gt;ludnosc[[#This Row],[liczba mezczyzn]], 1, 0)</f>
        <v>0</v>
      </c>
      <c r="J3147">
        <f>IF(AND(ludnosc[[#This Row],[czy kobiet wiecej]] = 1, I3146=0), 1, 0)</f>
        <v>0</v>
      </c>
      <c r="K3147">
        <f>IF(ludnosc[[#This Row],[wiek]]&lt;=18, 1, IF(ludnosc[[#This Row],[wiek]]&lt;67, 2, 3))</f>
        <v>1</v>
      </c>
      <c r="L3147">
        <f>SUM(ludnosc[[#This Row],[m_miasto]:[k_wies]])</f>
        <v>289878</v>
      </c>
    </row>
    <row r="3148" spans="1:12" x14ac:dyDescent="0.3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151004</v>
      </c>
      <c r="H3148">
        <f t="shared" si="99"/>
        <v>142564</v>
      </c>
      <c r="I3148">
        <f>IF(ludnosc[[#This Row],[liczba kobiet]]&gt;ludnosc[[#This Row],[liczba mezczyzn]], 1, 0)</f>
        <v>0</v>
      </c>
      <c r="J3148">
        <f>IF(AND(ludnosc[[#This Row],[czy kobiet wiecej]] = 1, I3147=0), 1, 0)</f>
        <v>0</v>
      </c>
      <c r="K3148">
        <f>IF(ludnosc[[#This Row],[wiek]]&lt;=18, 1, IF(ludnosc[[#This Row],[wiek]]&lt;67, 2, 3))</f>
        <v>1</v>
      </c>
      <c r="L3148">
        <f>SUM(ludnosc[[#This Row],[m_miasto]:[k_wies]])</f>
        <v>293568</v>
      </c>
    </row>
    <row r="3149" spans="1:12" x14ac:dyDescent="0.3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153189</v>
      </c>
      <c r="H3149">
        <f t="shared" si="99"/>
        <v>144685</v>
      </c>
      <c r="I3149">
        <f>IF(ludnosc[[#This Row],[liczba kobiet]]&gt;ludnosc[[#This Row],[liczba mezczyzn]], 1, 0)</f>
        <v>0</v>
      </c>
      <c r="J3149">
        <f>IF(AND(ludnosc[[#This Row],[czy kobiet wiecej]] = 1, I3148=0), 1, 0)</f>
        <v>0</v>
      </c>
      <c r="K3149">
        <f>IF(ludnosc[[#This Row],[wiek]]&lt;=18, 1, IF(ludnosc[[#This Row],[wiek]]&lt;67, 2, 3))</f>
        <v>1</v>
      </c>
      <c r="L3149">
        <f>SUM(ludnosc[[#This Row],[m_miasto]:[k_wies]])</f>
        <v>297874</v>
      </c>
    </row>
    <row r="3150" spans="1:12" x14ac:dyDescent="0.3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155674</v>
      </c>
      <c r="H3150">
        <f t="shared" si="99"/>
        <v>147097</v>
      </c>
      <c r="I3150">
        <f>IF(ludnosc[[#This Row],[liczba kobiet]]&gt;ludnosc[[#This Row],[liczba mezczyzn]], 1, 0)</f>
        <v>0</v>
      </c>
      <c r="J3150">
        <f>IF(AND(ludnosc[[#This Row],[czy kobiet wiecej]] = 1, I3149=0), 1, 0)</f>
        <v>0</v>
      </c>
      <c r="K3150">
        <f>IF(ludnosc[[#This Row],[wiek]]&lt;=18, 1, IF(ludnosc[[#This Row],[wiek]]&lt;67, 2, 3))</f>
        <v>1</v>
      </c>
      <c r="L3150">
        <f>SUM(ludnosc[[#This Row],[m_miasto]:[k_wies]])</f>
        <v>302771</v>
      </c>
    </row>
    <row r="3151" spans="1:12" x14ac:dyDescent="0.3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158405</v>
      </c>
      <c r="H3151">
        <f t="shared" si="99"/>
        <v>149748</v>
      </c>
      <c r="I3151">
        <f>IF(ludnosc[[#This Row],[liczba kobiet]]&gt;ludnosc[[#This Row],[liczba mezczyzn]], 1, 0)</f>
        <v>0</v>
      </c>
      <c r="J3151">
        <f>IF(AND(ludnosc[[#This Row],[czy kobiet wiecej]] = 1, I3150=0), 1, 0)</f>
        <v>0</v>
      </c>
      <c r="K3151">
        <f>IF(ludnosc[[#This Row],[wiek]]&lt;=18, 1, IF(ludnosc[[#This Row],[wiek]]&lt;67, 2, 3))</f>
        <v>1</v>
      </c>
      <c r="L3151">
        <f>SUM(ludnosc[[#This Row],[m_miasto]:[k_wies]])</f>
        <v>308153</v>
      </c>
    </row>
    <row r="3152" spans="1:12" x14ac:dyDescent="0.3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161327</v>
      </c>
      <c r="H3152">
        <f t="shared" si="99"/>
        <v>152583</v>
      </c>
      <c r="I3152">
        <f>IF(ludnosc[[#This Row],[liczba kobiet]]&gt;ludnosc[[#This Row],[liczba mezczyzn]], 1, 0)</f>
        <v>0</v>
      </c>
      <c r="J3152">
        <f>IF(AND(ludnosc[[#This Row],[czy kobiet wiecej]] = 1, I3151=0), 1, 0)</f>
        <v>0</v>
      </c>
      <c r="K3152">
        <f>IF(ludnosc[[#This Row],[wiek]]&lt;=18, 1, IF(ludnosc[[#This Row],[wiek]]&lt;67, 2, 3))</f>
        <v>2</v>
      </c>
      <c r="L3152">
        <f>SUM(ludnosc[[#This Row],[m_miasto]:[k_wies]])</f>
        <v>313910</v>
      </c>
    </row>
    <row r="3153" spans="1:12" x14ac:dyDescent="0.3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164357</v>
      </c>
      <c r="H3153">
        <f t="shared" si="99"/>
        <v>155512</v>
      </c>
      <c r="I3153">
        <f>IF(ludnosc[[#This Row],[liczba kobiet]]&gt;ludnosc[[#This Row],[liczba mezczyzn]], 1, 0)</f>
        <v>0</v>
      </c>
      <c r="J3153">
        <f>IF(AND(ludnosc[[#This Row],[czy kobiet wiecej]] = 1, I3152=0), 1, 0)</f>
        <v>0</v>
      </c>
      <c r="K3153">
        <f>IF(ludnosc[[#This Row],[wiek]]&lt;=18, 1, IF(ludnosc[[#This Row],[wiek]]&lt;67, 2, 3))</f>
        <v>2</v>
      </c>
      <c r="L3153">
        <f>SUM(ludnosc[[#This Row],[m_miasto]:[k_wies]])</f>
        <v>319869</v>
      </c>
    </row>
    <row r="3154" spans="1:12" x14ac:dyDescent="0.3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167383</v>
      </c>
      <c r="H3154">
        <f t="shared" si="99"/>
        <v>158409</v>
      </c>
      <c r="I3154">
        <f>IF(ludnosc[[#This Row],[liczba kobiet]]&gt;ludnosc[[#This Row],[liczba mezczyzn]], 1, 0)</f>
        <v>0</v>
      </c>
      <c r="J3154">
        <f>IF(AND(ludnosc[[#This Row],[czy kobiet wiecej]] = 1, I3153=0), 1, 0)</f>
        <v>0</v>
      </c>
      <c r="K3154">
        <f>IF(ludnosc[[#This Row],[wiek]]&lt;=18, 1, IF(ludnosc[[#This Row],[wiek]]&lt;67, 2, 3))</f>
        <v>2</v>
      </c>
      <c r="L3154">
        <f>SUM(ludnosc[[#This Row],[m_miasto]:[k_wies]])</f>
        <v>325792</v>
      </c>
    </row>
    <row r="3155" spans="1:12" x14ac:dyDescent="0.3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170240</v>
      </c>
      <c r="H3155">
        <f t="shared" si="99"/>
        <v>161124</v>
      </c>
      <c r="I3155">
        <f>IF(ludnosc[[#This Row],[liczba kobiet]]&gt;ludnosc[[#This Row],[liczba mezczyzn]], 1, 0)</f>
        <v>0</v>
      </c>
      <c r="J3155">
        <f>IF(AND(ludnosc[[#This Row],[czy kobiet wiecej]] = 1, I3154=0), 1, 0)</f>
        <v>0</v>
      </c>
      <c r="K3155">
        <f>IF(ludnosc[[#This Row],[wiek]]&lt;=18, 1, IF(ludnosc[[#This Row],[wiek]]&lt;67, 2, 3))</f>
        <v>2</v>
      </c>
      <c r="L3155">
        <f>SUM(ludnosc[[#This Row],[m_miasto]:[k_wies]])</f>
        <v>331364</v>
      </c>
    </row>
    <row r="3156" spans="1:12" x14ac:dyDescent="0.3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172867</v>
      </c>
      <c r="H3156">
        <f t="shared" si="99"/>
        <v>163562</v>
      </c>
      <c r="I3156">
        <f>IF(ludnosc[[#This Row],[liczba kobiet]]&gt;ludnosc[[#This Row],[liczba mezczyzn]], 1, 0)</f>
        <v>0</v>
      </c>
      <c r="J3156">
        <f>IF(AND(ludnosc[[#This Row],[czy kobiet wiecej]] = 1, I3155=0), 1, 0)</f>
        <v>0</v>
      </c>
      <c r="K3156">
        <f>IF(ludnosc[[#This Row],[wiek]]&lt;=18, 1, IF(ludnosc[[#This Row],[wiek]]&lt;67, 2, 3))</f>
        <v>2</v>
      </c>
      <c r="L3156">
        <f>SUM(ludnosc[[#This Row],[m_miasto]:[k_wies]])</f>
        <v>336429</v>
      </c>
    </row>
    <row r="3157" spans="1:12" x14ac:dyDescent="0.3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175126</v>
      </c>
      <c r="H3157">
        <f t="shared" si="99"/>
        <v>165596</v>
      </c>
      <c r="I3157">
        <f>IF(ludnosc[[#This Row],[liczba kobiet]]&gt;ludnosc[[#This Row],[liczba mezczyzn]], 1, 0)</f>
        <v>0</v>
      </c>
      <c r="J3157">
        <f>IF(AND(ludnosc[[#This Row],[czy kobiet wiecej]] = 1, I3156=0), 1, 0)</f>
        <v>0</v>
      </c>
      <c r="K3157">
        <f>IF(ludnosc[[#This Row],[wiek]]&lt;=18, 1, IF(ludnosc[[#This Row],[wiek]]&lt;67, 2, 3))</f>
        <v>2</v>
      </c>
      <c r="L3157">
        <f>SUM(ludnosc[[#This Row],[m_miasto]:[k_wies]])</f>
        <v>340722</v>
      </c>
    </row>
    <row r="3158" spans="1:12" x14ac:dyDescent="0.3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176883</v>
      </c>
      <c r="H3158">
        <f t="shared" si="99"/>
        <v>167106</v>
      </c>
      <c r="I3158">
        <f>IF(ludnosc[[#This Row],[liczba kobiet]]&gt;ludnosc[[#This Row],[liczba mezczyzn]], 1, 0)</f>
        <v>0</v>
      </c>
      <c r="J3158">
        <f>IF(AND(ludnosc[[#This Row],[czy kobiet wiecej]] = 1, I3157=0), 1, 0)</f>
        <v>0</v>
      </c>
      <c r="K3158">
        <f>IF(ludnosc[[#This Row],[wiek]]&lt;=18, 1, IF(ludnosc[[#This Row],[wiek]]&lt;67, 2, 3))</f>
        <v>2</v>
      </c>
      <c r="L3158">
        <f>SUM(ludnosc[[#This Row],[m_miasto]:[k_wies]])</f>
        <v>343989</v>
      </c>
    </row>
    <row r="3159" spans="1:12" x14ac:dyDescent="0.3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178182</v>
      </c>
      <c r="H3159">
        <f t="shared" si="99"/>
        <v>168139</v>
      </c>
      <c r="I3159">
        <f>IF(ludnosc[[#This Row],[liczba kobiet]]&gt;ludnosc[[#This Row],[liczba mezczyzn]], 1, 0)</f>
        <v>0</v>
      </c>
      <c r="J3159">
        <f>IF(AND(ludnosc[[#This Row],[czy kobiet wiecej]] = 1, I3158=0), 1, 0)</f>
        <v>0</v>
      </c>
      <c r="K3159">
        <f>IF(ludnosc[[#This Row],[wiek]]&lt;=18, 1, IF(ludnosc[[#This Row],[wiek]]&lt;67, 2, 3))</f>
        <v>2</v>
      </c>
      <c r="L3159">
        <f>SUM(ludnosc[[#This Row],[m_miasto]:[k_wies]])</f>
        <v>346321</v>
      </c>
    </row>
    <row r="3160" spans="1:12" x14ac:dyDescent="0.3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178825</v>
      </c>
      <c r="H3160">
        <f t="shared" si="99"/>
        <v>168521</v>
      </c>
      <c r="I3160">
        <f>IF(ludnosc[[#This Row],[liczba kobiet]]&gt;ludnosc[[#This Row],[liczba mezczyzn]], 1, 0)</f>
        <v>0</v>
      </c>
      <c r="J3160">
        <f>IF(AND(ludnosc[[#This Row],[czy kobiet wiecej]] = 1, I3159=0), 1, 0)</f>
        <v>0</v>
      </c>
      <c r="K3160">
        <f>IF(ludnosc[[#This Row],[wiek]]&lt;=18, 1, IF(ludnosc[[#This Row],[wiek]]&lt;67, 2, 3))</f>
        <v>2</v>
      </c>
      <c r="L3160">
        <f>SUM(ludnosc[[#This Row],[m_miasto]:[k_wies]])</f>
        <v>347346</v>
      </c>
    </row>
    <row r="3161" spans="1:12" x14ac:dyDescent="0.3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180434</v>
      </c>
      <c r="H3161">
        <f t="shared" si="99"/>
        <v>169802</v>
      </c>
      <c r="I3161">
        <f>IF(ludnosc[[#This Row],[liczba kobiet]]&gt;ludnosc[[#This Row],[liczba mezczyzn]], 1, 0)</f>
        <v>0</v>
      </c>
      <c r="J3161">
        <f>IF(AND(ludnosc[[#This Row],[czy kobiet wiecej]] = 1, I3160=0), 1, 0)</f>
        <v>0</v>
      </c>
      <c r="K3161">
        <f>IF(ludnosc[[#This Row],[wiek]]&lt;=18, 1, IF(ludnosc[[#This Row],[wiek]]&lt;67, 2, 3))</f>
        <v>2</v>
      </c>
      <c r="L3161">
        <f>SUM(ludnosc[[#This Row],[m_miasto]:[k_wies]])</f>
        <v>350236</v>
      </c>
    </row>
    <row r="3162" spans="1:12" x14ac:dyDescent="0.3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183109</v>
      </c>
      <c r="H3162">
        <f t="shared" si="99"/>
        <v>172116</v>
      </c>
      <c r="I3162">
        <f>IF(ludnosc[[#This Row],[liczba kobiet]]&gt;ludnosc[[#This Row],[liczba mezczyzn]], 1, 0)</f>
        <v>0</v>
      </c>
      <c r="J3162">
        <f>IF(AND(ludnosc[[#This Row],[czy kobiet wiecej]] = 1, I3161=0), 1, 0)</f>
        <v>0</v>
      </c>
      <c r="K3162">
        <f>IF(ludnosc[[#This Row],[wiek]]&lt;=18, 1, IF(ludnosc[[#This Row],[wiek]]&lt;67, 2, 3))</f>
        <v>2</v>
      </c>
      <c r="L3162">
        <f>SUM(ludnosc[[#This Row],[m_miasto]:[k_wies]])</f>
        <v>355225</v>
      </c>
    </row>
    <row r="3163" spans="1:12" x14ac:dyDescent="0.3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186440</v>
      </c>
      <c r="H3163">
        <f t="shared" si="99"/>
        <v>175068</v>
      </c>
      <c r="I3163">
        <f>IF(ludnosc[[#This Row],[liczba kobiet]]&gt;ludnosc[[#This Row],[liczba mezczyzn]], 1, 0)</f>
        <v>0</v>
      </c>
      <c r="J3163">
        <f>IF(AND(ludnosc[[#This Row],[czy kobiet wiecej]] = 1, I3162=0), 1, 0)</f>
        <v>0</v>
      </c>
      <c r="K3163">
        <f>IF(ludnosc[[#This Row],[wiek]]&lt;=18, 1, IF(ludnosc[[#This Row],[wiek]]&lt;67, 2, 3))</f>
        <v>2</v>
      </c>
      <c r="L3163">
        <f>SUM(ludnosc[[#This Row],[m_miasto]:[k_wies]])</f>
        <v>361508</v>
      </c>
    </row>
    <row r="3164" spans="1:12" x14ac:dyDescent="0.3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186078</v>
      </c>
      <c r="H3164">
        <f t="shared" si="99"/>
        <v>175413</v>
      </c>
      <c r="I3164">
        <f>IF(ludnosc[[#This Row],[liczba kobiet]]&gt;ludnosc[[#This Row],[liczba mezczyzn]], 1, 0)</f>
        <v>0</v>
      </c>
      <c r="J3164">
        <f>IF(AND(ludnosc[[#This Row],[czy kobiet wiecej]] = 1, I3163=0), 1, 0)</f>
        <v>0</v>
      </c>
      <c r="K3164">
        <f>IF(ludnosc[[#This Row],[wiek]]&lt;=18, 1, IF(ludnosc[[#This Row],[wiek]]&lt;67, 2, 3))</f>
        <v>2</v>
      </c>
      <c r="L3164">
        <f>SUM(ludnosc[[#This Row],[m_miasto]:[k_wies]])</f>
        <v>361491</v>
      </c>
    </row>
    <row r="3165" spans="1:12" x14ac:dyDescent="0.3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200281</v>
      </c>
      <c r="H3165">
        <f t="shared" si="99"/>
        <v>188041</v>
      </c>
      <c r="I3165">
        <f>IF(ludnosc[[#This Row],[liczba kobiet]]&gt;ludnosc[[#This Row],[liczba mezczyzn]], 1, 0)</f>
        <v>0</v>
      </c>
      <c r="J3165">
        <f>IF(AND(ludnosc[[#This Row],[czy kobiet wiecej]] = 1, I3164=0), 1, 0)</f>
        <v>0</v>
      </c>
      <c r="K3165">
        <f>IF(ludnosc[[#This Row],[wiek]]&lt;=18, 1, IF(ludnosc[[#This Row],[wiek]]&lt;67, 2, 3))</f>
        <v>2</v>
      </c>
      <c r="L3165">
        <f>SUM(ludnosc[[#This Row],[m_miasto]:[k_wies]])</f>
        <v>388322</v>
      </c>
    </row>
    <row r="3166" spans="1:12" x14ac:dyDescent="0.3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203861</v>
      </c>
      <c r="H3166">
        <f t="shared" si="99"/>
        <v>191371</v>
      </c>
      <c r="I3166">
        <f>IF(ludnosc[[#This Row],[liczba kobiet]]&gt;ludnosc[[#This Row],[liczba mezczyzn]], 1, 0)</f>
        <v>0</v>
      </c>
      <c r="J3166">
        <f>IF(AND(ludnosc[[#This Row],[czy kobiet wiecej]] = 1, I3165=0), 1, 0)</f>
        <v>0</v>
      </c>
      <c r="K3166">
        <f>IF(ludnosc[[#This Row],[wiek]]&lt;=18, 1, IF(ludnosc[[#This Row],[wiek]]&lt;67, 2, 3))</f>
        <v>2</v>
      </c>
      <c r="L3166">
        <f>SUM(ludnosc[[#This Row],[m_miasto]:[k_wies]])</f>
        <v>395232</v>
      </c>
    </row>
    <row r="3167" spans="1:12" x14ac:dyDescent="0.3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212288</v>
      </c>
      <c r="H3167">
        <f t="shared" si="99"/>
        <v>199699</v>
      </c>
      <c r="I3167">
        <f>IF(ludnosc[[#This Row],[liczba kobiet]]&gt;ludnosc[[#This Row],[liczba mezczyzn]], 1, 0)</f>
        <v>0</v>
      </c>
      <c r="J3167">
        <f>IF(AND(ludnosc[[#This Row],[czy kobiet wiecej]] = 1, I3166=0), 1, 0)</f>
        <v>0</v>
      </c>
      <c r="K3167">
        <f>IF(ludnosc[[#This Row],[wiek]]&lt;=18, 1, IF(ludnosc[[#This Row],[wiek]]&lt;67, 2, 3))</f>
        <v>2</v>
      </c>
      <c r="L3167">
        <f>SUM(ludnosc[[#This Row],[m_miasto]:[k_wies]])</f>
        <v>411987</v>
      </c>
    </row>
    <row r="3168" spans="1:12" x14ac:dyDescent="0.3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220792</v>
      </c>
      <c r="H3168">
        <f t="shared" si="99"/>
        <v>209255</v>
      </c>
      <c r="I3168">
        <f>IF(ludnosc[[#This Row],[liczba kobiet]]&gt;ludnosc[[#This Row],[liczba mezczyzn]], 1, 0)</f>
        <v>0</v>
      </c>
      <c r="J3168">
        <f>IF(AND(ludnosc[[#This Row],[czy kobiet wiecej]] = 1, I3167=0), 1, 0)</f>
        <v>0</v>
      </c>
      <c r="K3168">
        <f>IF(ludnosc[[#This Row],[wiek]]&lt;=18, 1, IF(ludnosc[[#This Row],[wiek]]&lt;67, 2, 3))</f>
        <v>2</v>
      </c>
      <c r="L3168">
        <f>SUM(ludnosc[[#This Row],[m_miasto]:[k_wies]])</f>
        <v>430047</v>
      </c>
    </row>
    <row r="3169" spans="1:12" x14ac:dyDescent="0.3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219493</v>
      </c>
      <c r="H3169">
        <f t="shared" si="99"/>
        <v>208067</v>
      </c>
      <c r="I3169">
        <f>IF(ludnosc[[#This Row],[liczba kobiet]]&gt;ludnosc[[#This Row],[liczba mezczyzn]], 1, 0)</f>
        <v>0</v>
      </c>
      <c r="J3169">
        <f>IF(AND(ludnosc[[#This Row],[czy kobiet wiecej]] = 1, I3168=0), 1, 0)</f>
        <v>0</v>
      </c>
      <c r="K3169">
        <f>IF(ludnosc[[#This Row],[wiek]]&lt;=18, 1, IF(ludnosc[[#This Row],[wiek]]&lt;67, 2, 3))</f>
        <v>2</v>
      </c>
      <c r="L3169">
        <f>SUM(ludnosc[[#This Row],[m_miasto]:[k_wies]])</f>
        <v>427560</v>
      </c>
    </row>
    <row r="3170" spans="1:12" x14ac:dyDescent="0.3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205776</v>
      </c>
      <c r="H3170">
        <f t="shared" si="99"/>
        <v>194370</v>
      </c>
      <c r="I3170">
        <f>IF(ludnosc[[#This Row],[liczba kobiet]]&gt;ludnosc[[#This Row],[liczba mezczyzn]], 1, 0)</f>
        <v>0</v>
      </c>
      <c r="J3170">
        <f>IF(AND(ludnosc[[#This Row],[czy kobiet wiecej]] = 1, I3169=0), 1, 0)</f>
        <v>0</v>
      </c>
      <c r="K3170">
        <f>IF(ludnosc[[#This Row],[wiek]]&lt;=18, 1, IF(ludnosc[[#This Row],[wiek]]&lt;67, 2, 3))</f>
        <v>2</v>
      </c>
      <c r="L3170">
        <f>SUM(ludnosc[[#This Row],[m_miasto]:[k_wies]])</f>
        <v>400146</v>
      </c>
    </row>
    <row r="3171" spans="1:12" x14ac:dyDescent="0.3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195542</v>
      </c>
      <c r="H3171">
        <f t="shared" si="99"/>
        <v>184411</v>
      </c>
      <c r="I3171">
        <f>IF(ludnosc[[#This Row],[liczba kobiet]]&gt;ludnosc[[#This Row],[liczba mezczyzn]], 1, 0)</f>
        <v>0</v>
      </c>
      <c r="J3171">
        <f>IF(AND(ludnosc[[#This Row],[czy kobiet wiecej]] = 1, I3170=0), 1, 0)</f>
        <v>0</v>
      </c>
      <c r="K3171">
        <f>IF(ludnosc[[#This Row],[wiek]]&lt;=18, 1, IF(ludnosc[[#This Row],[wiek]]&lt;67, 2, 3))</f>
        <v>2</v>
      </c>
      <c r="L3171">
        <f>SUM(ludnosc[[#This Row],[m_miasto]:[k_wies]])</f>
        <v>379953</v>
      </c>
    </row>
    <row r="3172" spans="1:12" x14ac:dyDescent="0.3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188032</v>
      </c>
      <c r="H3172">
        <f t="shared" si="99"/>
        <v>177752</v>
      </c>
      <c r="I3172">
        <f>IF(ludnosc[[#This Row],[liczba kobiet]]&gt;ludnosc[[#This Row],[liczba mezczyzn]], 1, 0)</f>
        <v>0</v>
      </c>
      <c r="J3172">
        <f>IF(AND(ludnosc[[#This Row],[czy kobiet wiecej]] = 1, I3171=0), 1, 0)</f>
        <v>0</v>
      </c>
      <c r="K3172">
        <f>IF(ludnosc[[#This Row],[wiek]]&lt;=18, 1, IF(ludnosc[[#This Row],[wiek]]&lt;67, 2, 3))</f>
        <v>2</v>
      </c>
      <c r="L3172">
        <f>SUM(ludnosc[[#This Row],[m_miasto]:[k_wies]])</f>
        <v>365784</v>
      </c>
    </row>
    <row r="3173" spans="1:12" x14ac:dyDescent="0.3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182442</v>
      </c>
      <c r="H3173">
        <f t="shared" si="99"/>
        <v>171599</v>
      </c>
      <c r="I3173">
        <f>IF(ludnosc[[#This Row],[liczba kobiet]]&gt;ludnosc[[#This Row],[liczba mezczyzn]], 1, 0)</f>
        <v>0</v>
      </c>
      <c r="J3173">
        <f>IF(AND(ludnosc[[#This Row],[czy kobiet wiecej]] = 1, I3172=0), 1, 0)</f>
        <v>0</v>
      </c>
      <c r="K3173">
        <f>IF(ludnosc[[#This Row],[wiek]]&lt;=18, 1, IF(ludnosc[[#This Row],[wiek]]&lt;67, 2, 3))</f>
        <v>2</v>
      </c>
      <c r="L3173">
        <f>SUM(ludnosc[[#This Row],[m_miasto]:[k_wies]])</f>
        <v>354041</v>
      </c>
    </row>
    <row r="3174" spans="1:12" x14ac:dyDescent="0.3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178690</v>
      </c>
      <c r="H3174">
        <f t="shared" si="99"/>
        <v>168902</v>
      </c>
      <c r="I3174">
        <f>IF(ludnosc[[#This Row],[liczba kobiet]]&gt;ludnosc[[#This Row],[liczba mezczyzn]], 1, 0)</f>
        <v>0</v>
      </c>
      <c r="J3174">
        <f>IF(AND(ludnosc[[#This Row],[czy kobiet wiecej]] = 1, I3173=0), 1, 0)</f>
        <v>0</v>
      </c>
      <c r="K3174">
        <f>IF(ludnosc[[#This Row],[wiek]]&lt;=18, 1, IF(ludnosc[[#This Row],[wiek]]&lt;67, 2, 3))</f>
        <v>2</v>
      </c>
      <c r="L3174">
        <f>SUM(ludnosc[[#This Row],[m_miasto]:[k_wies]])</f>
        <v>347592</v>
      </c>
    </row>
    <row r="3175" spans="1:12" x14ac:dyDescent="0.3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180265</v>
      </c>
      <c r="H3175">
        <f t="shared" si="99"/>
        <v>170184</v>
      </c>
      <c r="I3175">
        <f>IF(ludnosc[[#This Row],[liczba kobiet]]&gt;ludnosc[[#This Row],[liczba mezczyzn]], 1, 0)</f>
        <v>0</v>
      </c>
      <c r="J3175">
        <f>IF(AND(ludnosc[[#This Row],[czy kobiet wiecej]] = 1, I3174=0), 1, 0)</f>
        <v>0</v>
      </c>
      <c r="K3175">
        <f>IF(ludnosc[[#This Row],[wiek]]&lt;=18, 1, IF(ludnosc[[#This Row],[wiek]]&lt;67, 2, 3))</f>
        <v>2</v>
      </c>
      <c r="L3175">
        <f>SUM(ludnosc[[#This Row],[m_miasto]:[k_wies]])</f>
        <v>350449</v>
      </c>
    </row>
    <row r="3176" spans="1:12" x14ac:dyDescent="0.3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185895</v>
      </c>
      <c r="H3176">
        <f t="shared" si="99"/>
        <v>175999</v>
      </c>
      <c r="I3176">
        <f>IF(ludnosc[[#This Row],[liczba kobiet]]&gt;ludnosc[[#This Row],[liczba mezczyzn]], 1, 0)</f>
        <v>0</v>
      </c>
      <c r="J3176">
        <f>IF(AND(ludnosc[[#This Row],[czy kobiet wiecej]] = 1, I3175=0), 1, 0)</f>
        <v>0</v>
      </c>
      <c r="K3176">
        <f>IF(ludnosc[[#This Row],[wiek]]&lt;=18, 1, IF(ludnosc[[#This Row],[wiek]]&lt;67, 2, 3))</f>
        <v>2</v>
      </c>
      <c r="L3176">
        <f>SUM(ludnosc[[#This Row],[m_miasto]:[k_wies]])</f>
        <v>361894</v>
      </c>
    </row>
    <row r="3177" spans="1:12" x14ac:dyDescent="0.3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190444</v>
      </c>
      <c r="H3177">
        <f t="shared" si="99"/>
        <v>180528</v>
      </c>
      <c r="I3177">
        <f>IF(ludnosc[[#This Row],[liczba kobiet]]&gt;ludnosc[[#This Row],[liczba mezczyzn]], 1, 0)</f>
        <v>0</v>
      </c>
      <c r="J3177">
        <f>IF(AND(ludnosc[[#This Row],[czy kobiet wiecej]] = 1, I3176=0), 1, 0)</f>
        <v>0</v>
      </c>
      <c r="K3177">
        <f>IF(ludnosc[[#This Row],[wiek]]&lt;=18, 1, IF(ludnosc[[#This Row],[wiek]]&lt;67, 2, 3))</f>
        <v>2</v>
      </c>
      <c r="L3177">
        <f>SUM(ludnosc[[#This Row],[m_miasto]:[k_wies]])</f>
        <v>370972</v>
      </c>
    </row>
    <row r="3178" spans="1:12" x14ac:dyDescent="0.3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191384</v>
      </c>
      <c r="H3178">
        <f t="shared" si="99"/>
        <v>181914</v>
      </c>
      <c r="I3178">
        <f>IF(ludnosc[[#This Row],[liczba kobiet]]&gt;ludnosc[[#This Row],[liczba mezczyzn]], 1, 0)</f>
        <v>0</v>
      </c>
      <c r="J3178">
        <f>IF(AND(ludnosc[[#This Row],[czy kobiet wiecej]] = 1, I3177=0), 1, 0)</f>
        <v>0</v>
      </c>
      <c r="K3178">
        <f>IF(ludnosc[[#This Row],[wiek]]&lt;=18, 1, IF(ludnosc[[#This Row],[wiek]]&lt;67, 2, 3))</f>
        <v>2</v>
      </c>
      <c r="L3178">
        <f>SUM(ludnosc[[#This Row],[m_miasto]:[k_wies]])</f>
        <v>373298</v>
      </c>
    </row>
    <row r="3179" spans="1:12" x14ac:dyDescent="0.3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196736</v>
      </c>
      <c r="H3179">
        <f t="shared" si="99"/>
        <v>186445</v>
      </c>
      <c r="I3179">
        <f>IF(ludnosc[[#This Row],[liczba kobiet]]&gt;ludnosc[[#This Row],[liczba mezczyzn]], 1, 0)</f>
        <v>0</v>
      </c>
      <c r="J3179">
        <f>IF(AND(ludnosc[[#This Row],[czy kobiet wiecej]] = 1, I3178=0), 1, 0)</f>
        <v>0</v>
      </c>
      <c r="K3179">
        <f>IF(ludnosc[[#This Row],[wiek]]&lt;=18, 1, IF(ludnosc[[#This Row],[wiek]]&lt;67, 2, 3))</f>
        <v>2</v>
      </c>
      <c r="L3179">
        <f>SUM(ludnosc[[#This Row],[m_miasto]:[k_wies]])</f>
        <v>383181</v>
      </c>
    </row>
    <row r="3180" spans="1:12" x14ac:dyDescent="0.3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203586</v>
      </c>
      <c r="H3180">
        <f t="shared" si="99"/>
        <v>194405</v>
      </c>
      <c r="I3180">
        <f>IF(ludnosc[[#This Row],[liczba kobiet]]&gt;ludnosc[[#This Row],[liczba mezczyzn]], 1, 0)</f>
        <v>0</v>
      </c>
      <c r="J3180">
        <f>IF(AND(ludnosc[[#This Row],[czy kobiet wiecej]] = 1, I3179=0), 1, 0)</f>
        <v>0</v>
      </c>
      <c r="K3180">
        <f>IF(ludnosc[[#This Row],[wiek]]&lt;=18, 1, IF(ludnosc[[#This Row],[wiek]]&lt;67, 2, 3))</f>
        <v>2</v>
      </c>
      <c r="L3180">
        <f>SUM(ludnosc[[#This Row],[m_miasto]:[k_wies]])</f>
        <v>397991</v>
      </c>
    </row>
    <row r="3181" spans="1:12" x14ac:dyDescent="0.3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211252</v>
      </c>
      <c r="H3181">
        <f t="shared" si="99"/>
        <v>201579</v>
      </c>
      <c r="I3181">
        <f>IF(ludnosc[[#This Row],[liczba kobiet]]&gt;ludnosc[[#This Row],[liczba mezczyzn]], 1, 0)</f>
        <v>0</v>
      </c>
      <c r="J3181">
        <f>IF(AND(ludnosc[[#This Row],[czy kobiet wiecej]] = 1, I3180=0), 1, 0)</f>
        <v>0</v>
      </c>
      <c r="K3181">
        <f>IF(ludnosc[[#This Row],[wiek]]&lt;=18, 1, IF(ludnosc[[#This Row],[wiek]]&lt;67, 2, 3))</f>
        <v>2</v>
      </c>
      <c r="L3181">
        <f>SUM(ludnosc[[#This Row],[m_miasto]:[k_wies]])</f>
        <v>412831</v>
      </c>
    </row>
    <row r="3182" spans="1:12" x14ac:dyDescent="0.3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215445</v>
      </c>
      <c r="H3182">
        <f t="shared" si="99"/>
        <v>207769</v>
      </c>
      <c r="I3182">
        <f>IF(ludnosc[[#This Row],[liczba kobiet]]&gt;ludnosc[[#This Row],[liczba mezczyzn]], 1, 0)</f>
        <v>0</v>
      </c>
      <c r="J3182">
        <f>IF(AND(ludnosc[[#This Row],[czy kobiet wiecej]] = 1, I3181=0), 1, 0)</f>
        <v>0</v>
      </c>
      <c r="K3182">
        <f>IF(ludnosc[[#This Row],[wiek]]&lt;=18, 1, IF(ludnosc[[#This Row],[wiek]]&lt;67, 2, 3))</f>
        <v>2</v>
      </c>
      <c r="L3182">
        <f>SUM(ludnosc[[#This Row],[m_miasto]:[k_wies]])</f>
        <v>423214</v>
      </c>
    </row>
    <row r="3183" spans="1:12" x14ac:dyDescent="0.3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227242</v>
      </c>
      <c r="H3183">
        <f t="shared" si="99"/>
        <v>220939</v>
      </c>
      <c r="I3183">
        <f>IF(ludnosc[[#This Row],[liczba kobiet]]&gt;ludnosc[[#This Row],[liczba mezczyzn]], 1, 0)</f>
        <v>0</v>
      </c>
      <c r="J3183">
        <f>IF(AND(ludnosc[[#This Row],[czy kobiet wiecej]] = 1, I3182=0), 1, 0)</f>
        <v>0</v>
      </c>
      <c r="K3183">
        <f>IF(ludnosc[[#This Row],[wiek]]&lt;=18, 1, IF(ludnosc[[#This Row],[wiek]]&lt;67, 2, 3))</f>
        <v>2</v>
      </c>
      <c r="L3183">
        <f>SUM(ludnosc[[#This Row],[m_miasto]:[k_wies]])</f>
        <v>448181</v>
      </c>
    </row>
    <row r="3184" spans="1:12" x14ac:dyDescent="0.3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236126</v>
      </c>
      <c r="H3184">
        <f t="shared" si="99"/>
        <v>228802</v>
      </c>
      <c r="I3184">
        <f>IF(ludnosc[[#This Row],[liczba kobiet]]&gt;ludnosc[[#This Row],[liczba mezczyzn]], 1, 0)</f>
        <v>0</v>
      </c>
      <c r="J3184">
        <f>IF(AND(ludnosc[[#This Row],[czy kobiet wiecej]] = 1, I3183=0), 1, 0)</f>
        <v>0</v>
      </c>
      <c r="K3184">
        <f>IF(ludnosc[[#This Row],[wiek]]&lt;=18, 1, IF(ludnosc[[#This Row],[wiek]]&lt;67, 2, 3))</f>
        <v>2</v>
      </c>
      <c r="L3184">
        <f>SUM(ludnosc[[#This Row],[m_miasto]:[k_wies]])</f>
        <v>464928</v>
      </c>
    </row>
    <row r="3185" spans="1:12" x14ac:dyDescent="0.3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243763</v>
      </c>
      <c r="H3185">
        <f t="shared" si="99"/>
        <v>237326</v>
      </c>
      <c r="I3185">
        <f>IF(ludnosc[[#This Row],[liczba kobiet]]&gt;ludnosc[[#This Row],[liczba mezczyzn]], 1, 0)</f>
        <v>0</v>
      </c>
      <c r="J3185">
        <f>IF(AND(ludnosc[[#This Row],[czy kobiet wiecej]] = 1, I3184=0), 1, 0)</f>
        <v>0</v>
      </c>
      <c r="K3185">
        <f>IF(ludnosc[[#This Row],[wiek]]&lt;=18, 1, IF(ludnosc[[#This Row],[wiek]]&lt;67, 2, 3))</f>
        <v>2</v>
      </c>
      <c r="L3185">
        <f>SUM(ludnosc[[#This Row],[m_miasto]:[k_wies]])</f>
        <v>481089</v>
      </c>
    </row>
    <row r="3186" spans="1:12" x14ac:dyDescent="0.3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257307</v>
      </c>
      <c r="H3186">
        <f t="shared" si="99"/>
        <v>250408</v>
      </c>
      <c r="I3186">
        <f>IF(ludnosc[[#This Row],[liczba kobiet]]&gt;ludnosc[[#This Row],[liczba mezczyzn]], 1, 0)</f>
        <v>0</v>
      </c>
      <c r="J3186">
        <f>IF(AND(ludnosc[[#This Row],[czy kobiet wiecej]] = 1, I3185=0), 1, 0)</f>
        <v>0</v>
      </c>
      <c r="K3186">
        <f>IF(ludnosc[[#This Row],[wiek]]&lt;=18, 1, IF(ludnosc[[#This Row],[wiek]]&lt;67, 2, 3))</f>
        <v>2</v>
      </c>
      <c r="L3186">
        <f>SUM(ludnosc[[#This Row],[m_miasto]:[k_wies]])</f>
        <v>507715</v>
      </c>
    </row>
    <row r="3187" spans="1:12" x14ac:dyDescent="0.3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261434</v>
      </c>
      <c r="H3187">
        <f t="shared" si="99"/>
        <v>256080</v>
      </c>
      <c r="I3187">
        <f>IF(ludnosc[[#This Row],[liczba kobiet]]&gt;ludnosc[[#This Row],[liczba mezczyzn]], 1, 0)</f>
        <v>0</v>
      </c>
      <c r="J3187">
        <f>IF(AND(ludnosc[[#This Row],[czy kobiet wiecej]] = 1, I3186=0), 1, 0)</f>
        <v>0</v>
      </c>
      <c r="K3187">
        <f>IF(ludnosc[[#This Row],[wiek]]&lt;=18, 1, IF(ludnosc[[#This Row],[wiek]]&lt;67, 2, 3))</f>
        <v>2</v>
      </c>
      <c r="L3187">
        <f>SUM(ludnosc[[#This Row],[m_miasto]:[k_wies]])</f>
        <v>517514</v>
      </c>
    </row>
    <row r="3188" spans="1:12" x14ac:dyDescent="0.3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262048</v>
      </c>
      <c r="H3188">
        <f t="shared" si="99"/>
        <v>257756</v>
      </c>
      <c r="I3188">
        <f>IF(ludnosc[[#This Row],[liczba kobiet]]&gt;ludnosc[[#This Row],[liczba mezczyzn]], 1, 0)</f>
        <v>0</v>
      </c>
      <c r="J3188">
        <f>IF(AND(ludnosc[[#This Row],[czy kobiet wiecej]] = 1, I3187=0), 1, 0)</f>
        <v>0</v>
      </c>
      <c r="K3188">
        <f>IF(ludnosc[[#This Row],[wiek]]&lt;=18, 1, IF(ludnosc[[#This Row],[wiek]]&lt;67, 2, 3))</f>
        <v>2</v>
      </c>
      <c r="L3188">
        <f>SUM(ludnosc[[#This Row],[m_miasto]:[k_wies]])</f>
        <v>519804</v>
      </c>
    </row>
    <row r="3189" spans="1:12" x14ac:dyDescent="0.3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267666</v>
      </c>
      <c r="H3189">
        <f t="shared" si="99"/>
        <v>265805</v>
      </c>
      <c r="I3189">
        <f>IF(ludnosc[[#This Row],[liczba kobiet]]&gt;ludnosc[[#This Row],[liczba mezczyzn]], 1, 0)</f>
        <v>0</v>
      </c>
      <c r="J3189">
        <f>IF(AND(ludnosc[[#This Row],[czy kobiet wiecej]] = 1, I3188=0), 1, 0)</f>
        <v>0</v>
      </c>
      <c r="K3189">
        <f>IF(ludnosc[[#This Row],[wiek]]&lt;=18, 1, IF(ludnosc[[#This Row],[wiek]]&lt;67, 2, 3))</f>
        <v>2</v>
      </c>
      <c r="L3189">
        <f>SUM(ludnosc[[#This Row],[m_miasto]:[k_wies]])</f>
        <v>533471</v>
      </c>
    </row>
    <row r="3190" spans="1:12" x14ac:dyDescent="0.3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271320</v>
      </c>
      <c r="H3190">
        <f t="shared" si="99"/>
        <v>269520</v>
      </c>
      <c r="I3190">
        <f>IF(ludnosc[[#This Row],[liczba kobiet]]&gt;ludnosc[[#This Row],[liczba mezczyzn]], 1, 0)</f>
        <v>0</v>
      </c>
      <c r="J3190">
        <f>IF(AND(ludnosc[[#This Row],[czy kobiet wiecej]] = 1, I3189=0), 1, 0)</f>
        <v>0</v>
      </c>
      <c r="K3190">
        <f>IF(ludnosc[[#This Row],[wiek]]&lt;=18, 1, IF(ludnosc[[#This Row],[wiek]]&lt;67, 2, 3))</f>
        <v>2</v>
      </c>
      <c r="L3190">
        <f>SUM(ludnosc[[#This Row],[m_miasto]:[k_wies]])</f>
        <v>540840</v>
      </c>
    </row>
    <row r="3191" spans="1:12" x14ac:dyDescent="0.3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280074</v>
      </c>
      <c r="H3191">
        <f t="shared" si="99"/>
        <v>281543</v>
      </c>
      <c r="I3191">
        <f>IF(ludnosc[[#This Row],[liczba kobiet]]&gt;ludnosc[[#This Row],[liczba mezczyzn]], 1, 0)</f>
        <v>1</v>
      </c>
      <c r="J3191">
        <f>IF(AND(ludnosc[[#This Row],[czy kobiet wiecej]] = 1, I3190=0), 1, 0)</f>
        <v>1</v>
      </c>
      <c r="K3191">
        <f>IF(ludnosc[[#This Row],[wiek]]&lt;=18, 1, IF(ludnosc[[#This Row],[wiek]]&lt;67, 2, 3))</f>
        <v>2</v>
      </c>
      <c r="L3191">
        <f>SUM(ludnosc[[#This Row],[m_miasto]:[k_wies]])</f>
        <v>561617</v>
      </c>
    </row>
    <row r="3192" spans="1:12" x14ac:dyDescent="0.3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294059</v>
      </c>
      <c r="H3192">
        <f t="shared" si="99"/>
        <v>296814</v>
      </c>
      <c r="I3192">
        <f>IF(ludnosc[[#This Row],[liczba kobiet]]&gt;ludnosc[[#This Row],[liczba mezczyzn]], 1, 0)</f>
        <v>1</v>
      </c>
      <c r="J3192">
        <f>IF(AND(ludnosc[[#This Row],[czy kobiet wiecej]] = 1, I3191=0), 1, 0)</f>
        <v>0</v>
      </c>
      <c r="K3192">
        <f>IF(ludnosc[[#This Row],[wiek]]&lt;=18, 1, IF(ludnosc[[#This Row],[wiek]]&lt;67, 2, 3))</f>
        <v>2</v>
      </c>
      <c r="L3192">
        <f>SUM(ludnosc[[#This Row],[m_miasto]:[k_wies]])</f>
        <v>590873</v>
      </c>
    </row>
    <row r="3193" spans="1:12" x14ac:dyDescent="0.3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301030</v>
      </c>
      <c r="H3193">
        <f t="shared" si="99"/>
        <v>304840</v>
      </c>
      <c r="I3193">
        <f>IF(ludnosc[[#This Row],[liczba kobiet]]&gt;ludnosc[[#This Row],[liczba mezczyzn]], 1, 0)</f>
        <v>1</v>
      </c>
      <c r="J3193">
        <f>IF(AND(ludnosc[[#This Row],[czy kobiet wiecej]] = 1, I3192=0), 1, 0)</f>
        <v>0</v>
      </c>
      <c r="K3193">
        <f>IF(ludnosc[[#This Row],[wiek]]&lt;=18, 1, IF(ludnosc[[#This Row],[wiek]]&lt;67, 2, 3))</f>
        <v>2</v>
      </c>
      <c r="L3193">
        <f>SUM(ludnosc[[#This Row],[m_miasto]:[k_wies]])</f>
        <v>605870</v>
      </c>
    </row>
    <row r="3194" spans="1:12" x14ac:dyDescent="0.3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306376</v>
      </c>
      <c r="H3194">
        <f t="shared" si="99"/>
        <v>313780</v>
      </c>
      <c r="I3194">
        <f>IF(ludnosc[[#This Row],[liczba kobiet]]&gt;ludnosc[[#This Row],[liczba mezczyzn]], 1, 0)</f>
        <v>1</v>
      </c>
      <c r="J3194">
        <f>IF(AND(ludnosc[[#This Row],[czy kobiet wiecej]] = 1, I3193=0), 1, 0)</f>
        <v>0</v>
      </c>
      <c r="K3194">
        <f>IF(ludnosc[[#This Row],[wiek]]&lt;=18, 1, IF(ludnosc[[#This Row],[wiek]]&lt;67, 2, 3))</f>
        <v>2</v>
      </c>
      <c r="L3194">
        <f>SUM(ludnosc[[#This Row],[m_miasto]:[k_wies]])</f>
        <v>620156</v>
      </c>
    </row>
    <row r="3195" spans="1:12" x14ac:dyDescent="0.3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294957</v>
      </c>
      <c r="H3195">
        <f t="shared" si="99"/>
        <v>302043</v>
      </c>
      <c r="I3195">
        <f>IF(ludnosc[[#This Row],[liczba kobiet]]&gt;ludnosc[[#This Row],[liczba mezczyzn]], 1, 0)</f>
        <v>1</v>
      </c>
      <c r="J3195">
        <f>IF(AND(ludnosc[[#This Row],[czy kobiet wiecej]] = 1, I3194=0), 1, 0)</f>
        <v>0</v>
      </c>
      <c r="K3195">
        <f>IF(ludnosc[[#This Row],[wiek]]&lt;=18, 1, IF(ludnosc[[#This Row],[wiek]]&lt;67, 2, 3))</f>
        <v>2</v>
      </c>
      <c r="L3195">
        <f>SUM(ludnosc[[#This Row],[m_miasto]:[k_wies]])</f>
        <v>597000</v>
      </c>
    </row>
    <row r="3196" spans="1:12" x14ac:dyDescent="0.3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278792</v>
      </c>
      <c r="H3196">
        <f t="shared" si="99"/>
        <v>289015</v>
      </c>
      <c r="I3196">
        <f>IF(ludnosc[[#This Row],[liczba kobiet]]&gt;ludnosc[[#This Row],[liczba mezczyzn]], 1, 0)</f>
        <v>1</v>
      </c>
      <c r="J3196">
        <f>IF(AND(ludnosc[[#This Row],[czy kobiet wiecej]] = 1, I3195=0), 1, 0)</f>
        <v>0</v>
      </c>
      <c r="K3196">
        <f>IF(ludnosc[[#This Row],[wiek]]&lt;=18, 1, IF(ludnosc[[#This Row],[wiek]]&lt;67, 2, 3))</f>
        <v>2</v>
      </c>
      <c r="L3196">
        <f>SUM(ludnosc[[#This Row],[m_miasto]:[k_wies]])</f>
        <v>567807</v>
      </c>
    </row>
    <row r="3197" spans="1:12" x14ac:dyDescent="0.3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280725</v>
      </c>
      <c r="H3197">
        <f t="shared" si="99"/>
        <v>293326</v>
      </c>
      <c r="I3197">
        <f>IF(ludnosc[[#This Row],[liczba kobiet]]&gt;ludnosc[[#This Row],[liczba mezczyzn]], 1, 0)</f>
        <v>1</v>
      </c>
      <c r="J3197">
        <f>IF(AND(ludnosc[[#This Row],[czy kobiet wiecej]] = 1, I3196=0), 1, 0)</f>
        <v>0</v>
      </c>
      <c r="K3197">
        <f>IF(ludnosc[[#This Row],[wiek]]&lt;=18, 1, IF(ludnosc[[#This Row],[wiek]]&lt;67, 2, 3))</f>
        <v>2</v>
      </c>
      <c r="L3197">
        <f>SUM(ludnosc[[#This Row],[m_miasto]:[k_wies]])</f>
        <v>574051</v>
      </c>
    </row>
    <row r="3198" spans="1:12" x14ac:dyDescent="0.3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276625</v>
      </c>
      <c r="H3198">
        <f t="shared" si="99"/>
        <v>289083</v>
      </c>
      <c r="I3198">
        <f>IF(ludnosc[[#This Row],[liczba kobiet]]&gt;ludnosc[[#This Row],[liczba mezczyzn]], 1, 0)</f>
        <v>1</v>
      </c>
      <c r="J3198">
        <f>IF(AND(ludnosc[[#This Row],[czy kobiet wiecej]] = 1, I3197=0), 1, 0)</f>
        <v>0</v>
      </c>
      <c r="K3198">
        <f>IF(ludnosc[[#This Row],[wiek]]&lt;=18, 1, IF(ludnosc[[#This Row],[wiek]]&lt;67, 2, 3))</f>
        <v>2</v>
      </c>
      <c r="L3198">
        <f>SUM(ludnosc[[#This Row],[m_miasto]:[k_wies]])</f>
        <v>565708</v>
      </c>
    </row>
    <row r="3199" spans="1:12" x14ac:dyDescent="0.3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264979</v>
      </c>
      <c r="H3199">
        <f t="shared" si="99"/>
        <v>280146</v>
      </c>
      <c r="I3199">
        <f>IF(ludnosc[[#This Row],[liczba kobiet]]&gt;ludnosc[[#This Row],[liczba mezczyzn]], 1, 0)</f>
        <v>1</v>
      </c>
      <c r="J3199">
        <f>IF(AND(ludnosc[[#This Row],[czy kobiet wiecej]] = 1, I3198=0), 1, 0)</f>
        <v>0</v>
      </c>
      <c r="K3199">
        <f>IF(ludnosc[[#This Row],[wiek]]&lt;=18, 1, IF(ludnosc[[#This Row],[wiek]]&lt;67, 2, 3))</f>
        <v>2</v>
      </c>
      <c r="L3199">
        <f>SUM(ludnosc[[#This Row],[m_miasto]:[k_wies]])</f>
        <v>545125</v>
      </c>
    </row>
    <row r="3200" spans="1:12" x14ac:dyDescent="0.3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259395</v>
      </c>
      <c r="H3200">
        <f t="shared" si="99"/>
        <v>276255</v>
      </c>
      <c r="I3200">
        <f>IF(ludnosc[[#This Row],[liczba kobiet]]&gt;ludnosc[[#This Row],[liczba mezczyzn]], 1, 0)</f>
        <v>1</v>
      </c>
      <c r="J3200">
        <f>IF(AND(ludnosc[[#This Row],[czy kobiet wiecej]] = 1, I3199=0), 1, 0)</f>
        <v>0</v>
      </c>
      <c r="K3200">
        <f>IF(ludnosc[[#This Row],[wiek]]&lt;=18, 1, IF(ludnosc[[#This Row],[wiek]]&lt;67, 2, 3))</f>
        <v>3</v>
      </c>
      <c r="L3200">
        <f>SUM(ludnosc[[#This Row],[m_miasto]:[k_wies]])</f>
        <v>535650</v>
      </c>
    </row>
    <row r="3201" spans="1:12" x14ac:dyDescent="0.3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255907</v>
      </c>
      <c r="H3201">
        <f t="shared" si="99"/>
        <v>276058</v>
      </c>
      <c r="I3201">
        <f>IF(ludnosc[[#This Row],[liczba kobiet]]&gt;ludnosc[[#This Row],[liczba mezczyzn]], 1, 0)</f>
        <v>1</v>
      </c>
      <c r="J3201">
        <f>IF(AND(ludnosc[[#This Row],[czy kobiet wiecej]] = 1, I3200=0), 1, 0)</f>
        <v>0</v>
      </c>
      <c r="K3201">
        <f>IF(ludnosc[[#This Row],[wiek]]&lt;=18, 1, IF(ludnosc[[#This Row],[wiek]]&lt;67, 2, 3))</f>
        <v>3</v>
      </c>
      <c r="L3201">
        <f>SUM(ludnosc[[#This Row],[m_miasto]:[k_wies]])</f>
        <v>531965</v>
      </c>
    </row>
    <row r="3202" spans="1:12" x14ac:dyDescent="0.3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242972</v>
      </c>
      <c r="H3202">
        <f t="shared" si="99"/>
        <v>264986</v>
      </c>
      <c r="I3202">
        <f>IF(ludnosc[[#This Row],[liczba kobiet]]&gt;ludnosc[[#This Row],[liczba mezczyzn]], 1, 0)</f>
        <v>1</v>
      </c>
      <c r="J3202">
        <f>IF(AND(ludnosc[[#This Row],[czy kobiet wiecej]] = 1, I3201=0), 1, 0)</f>
        <v>0</v>
      </c>
      <c r="K3202">
        <f>IF(ludnosc[[#This Row],[wiek]]&lt;=18, 1, IF(ludnosc[[#This Row],[wiek]]&lt;67, 2, 3))</f>
        <v>3</v>
      </c>
      <c r="L3202">
        <f>SUM(ludnosc[[#This Row],[m_miasto]:[k_wies]])</f>
        <v>507958</v>
      </c>
    </row>
    <row r="3203" spans="1:12" x14ac:dyDescent="0.3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C3203+E3203</f>
        <v>230364</v>
      </c>
      <c r="H3203">
        <f t="shared" ref="H3203:H3266" si="101">D3203+F3203</f>
        <v>253223</v>
      </c>
      <c r="I3203">
        <f>IF(ludnosc[[#This Row],[liczba kobiet]]&gt;ludnosc[[#This Row],[liczba mezczyzn]], 1, 0)</f>
        <v>1</v>
      </c>
      <c r="J3203">
        <f>IF(AND(ludnosc[[#This Row],[czy kobiet wiecej]] = 1, I3202=0), 1, 0)</f>
        <v>0</v>
      </c>
      <c r="K3203">
        <f>IF(ludnosc[[#This Row],[wiek]]&lt;=18, 1, IF(ludnosc[[#This Row],[wiek]]&lt;67, 2, 3))</f>
        <v>3</v>
      </c>
      <c r="L3203">
        <f>SUM(ludnosc[[#This Row],[m_miasto]:[k_wies]])</f>
        <v>483587</v>
      </c>
    </row>
    <row r="3204" spans="1:12" x14ac:dyDescent="0.3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216283</v>
      </c>
      <c r="H3204">
        <f t="shared" si="101"/>
        <v>241953</v>
      </c>
      <c r="I3204">
        <f>IF(ludnosc[[#This Row],[liczba kobiet]]&gt;ludnosc[[#This Row],[liczba mezczyzn]], 1, 0)</f>
        <v>1</v>
      </c>
      <c r="J3204">
        <f>IF(AND(ludnosc[[#This Row],[czy kobiet wiecej]] = 1, I3203=0), 1, 0)</f>
        <v>0</v>
      </c>
      <c r="K3204">
        <f>IF(ludnosc[[#This Row],[wiek]]&lt;=18, 1, IF(ludnosc[[#This Row],[wiek]]&lt;67, 2, 3))</f>
        <v>3</v>
      </c>
      <c r="L3204">
        <f>SUM(ludnosc[[#This Row],[m_miasto]:[k_wies]])</f>
        <v>458236</v>
      </c>
    </row>
    <row r="3205" spans="1:12" x14ac:dyDescent="0.3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203669</v>
      </c>
      <c r="H3205">
        <f t="shared" si="101"/>
        <v>230732</v>
      </c>
      <c r="I3205">
        <f>IF(ludnosc[[#This Row],[liczba kobiet]]&gt;ludnosc[[#This Row],[liczba mezczyzn]], 1, 0)</f>
        <v>1</v>
      </c>
      <c r="J3205">
        <f>IF(AND(ludnosc[[#This Row],[czy kobiet wiecej]] = 1, I3204=0), 1, 0)</f>
        <v>0</v>
      </c>
      <c r="K3205">
        <f>IF(ludnosc[[#This Row],[wiek]]&lt;=18, 1, IF(ludnosc[[#This Row],[wiek]]&lt;67, 2, 3))</f>
        <v>3</v>
      </c>
      <c r="L3205">
        <f>SUM(ludnosc[[#This Row],[m_miasto]:[k_wies]])</f>
        <v>434401</v>
      </c>
    </row>
    <row r="3206" spans="1:12" x14ac:dyDescent="0.3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189888</v>
      </c>
      <c r="H3206">
        <f t="shared" si="101"/>
        <v>220181</v>
      </c>
      <c r="I3206">
        <f>IF(ludnosc[[#This Row],[liczba kobiet]]&gt;ludnosc[[#This Row],[liczba mezczyzn]], 1, 0)</f>
        <v>1</v>
      </c>
      <c r="J3206">
        <f>IF(AND(ludnosc[[#This Row],[czy kobiet wiecej]] = 1, I3205=0), 1, 0)</f>
        <v>0</v>
      </c>
      <c r="K3206">
        <f>IF(ludnosc[[#This Row],[wiek]]&lt;=18, 1, IF(ludnosc[[#This Row],[wiek]]&lt;67, 2, 3))</f>
        <v>3</v>
      </c>
      <c r="L3206">
        <f>SUM(ludnosc[[#This Row],[m_miasto]:[k_wies]])</f>
        <v>410069</v>
      </c>
    </row>
    <row r="3207" spans="1:12" x14ac:dyDescent="0.3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179334</v>
      </c>
      <c r="H3207">
        <f t="shared" si="101"/>
        <v>210290</v>
      </c>
      <c r="I3207">
        <f>IF(ludnosc[[#This Row],[liczba kobiet]]&gt;ludnosc[[#This Row],[liczba mezczyzn]], 1, 0)</f>
        <v>1</v>
      </c>
      <c r="J3207">
        <f>IF(AND(ludnosc[[#This Row],[czy kobiet wiecej]] = 1, I3206=0), 1, 0)</f>
        <v>0</v>
      </c>
      <c r="K3207">
        <f>IF(ludnosc[[#This Row],[wiek]]&lt;=18, 1, IF(ludnosc[[#This Row],[wiek]]&lt;67, 2, 3))</f>
        <v>3</v>
      </c>
      <c r="L3207">
        <f>SUM(ludnosc[[#This Row],[m_miasto]:[k_wies]])</f>
        <v>389624</v>
      </c>
    </row>
    <row r="3208" spans="1:12" x14ac:dyDescent="0.3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166405</v>
      </c>
      <c r="H3208">
        <f t="shared" si="101"/>
        <v>200548</v>
      </c>
      <c r="I3208">
        <f>IF(ludnosc[[#This Row],[liczba kobiet]]&gt;ludnosc[[#This Row],[liczba mezczyzn]], 1, 0)</f>
        <v>1</v>
      </c>
      <c r="J3208">
        <f>IF(AND(ludnosc[[#This Row],[czy kobiet wiecej]] = 1, I3207=0), 1, 0)</f>
        <v>0</v>
      </c>
      <c r="K3208">
        <f>IF(ludnosc[[#This Row],[wiek]]&lt;=18, 1, IF(ludnosc[[#This Row],[wiek]]&lt;67, 2, 3))</f>
        <v>3</v>
      </c>
      <c r="L3208">
        <f>SUM(ludnosc[[#This Row],[m_miasto]:[k_wies]])</f>
        <v>366953</v>
      </c>
    </row>
    <row r="3209" spans="1:12" x14ac:dyDescent="0.3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157542</v>
      </c>
      <c r="H3209">
        <f t="shared" si="101"/>
        <v>193793</v>
      </c>
      <c r="I3209">
        <f>IF(ludnosc[[#This Row],[liczba kobiet]]&gt;ludnosc[[#This Row],[liczba mezczyzn]], 1, 0)</f>
        <v>1</v>
      </c>
      <c r="J3209">
        <f>IF(AND(ludnosc[[#This Row],[czy kobiet wiecej]] = 1, I3208=0), 1, 0)</f>
        <v>0</v>
      </c>
      <c r="K3209">
        <f>IF(ludnosc[[#This Row],[wiek]]&lt;=18, 1, IF(ludnosc[[#This Row],[wiek]]&lt;67, 2, 3))</f>
        <v>3</v>
      </c>
      <c r="L3209">
        <f>SUM(ludnosc[[#This Row],[m_miasto]:[k_wies]])</f>
        <v>351335</v>
      </c>
    </row>
    <row r="3210" spans="1:12" x14ac:dyDescent="0.3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149402</v>
      </c>
      <c r="H3210">
        <f t="shared" si="101"/>
        <v>188594</v>
      </c>
      <c r="I3210">
        <f>IF(ludnosc[[#This Row],[liczba kobiet]]&gt;ludnosc[[#This Row],[liczba mezczyzn]], 1, 0)</f>
        <v>1</v>
      </c>
      <c r="J3210">
        <f>IF(AND(ludnosc[[#This Row],[czy kobiet wiecej]] = 1, I3209=0), 1, 0)</f>
        <v>0</v>
      </c>
      <c r="K3210">
        <f>IF(ludnosc[[#This Row],[wiek]]&lt;=18, 1, IF(ludnosc[[#This Row],[wiek]]&lt;67, 2, 3))</f>
        <v>3</v>
      </c>
      <c r="L3210">
        <f>SUM(ludnosc[[#This Row],[m_miasto]:[k_wies]])</f>
        <v>337996</v>
      </c>
    </row>
    <row r="3211" spans="1:12" x14ac:dyDescent="0.3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143030</v>
      </c>
      <c r="H3211">
        <f t="shared" si="101"/>
        <v>185749</v>
      </c>
      <c r="I3211">
        <f>IF(ludnosc[[#This Row],[liczba kobiet]]&gt;ludnosc[[#This Row],[liczba mezczyzn]], 1, 0)</f>
        <v>1</v>
      </c>
      <c r="J3211">
        <f>IF(AND(ludnosc[[#This Row],[czy kobiet wiecej]] = 1, I3210=0), 1, 0)</f>
        <v>0</v>
      </c>
      <c r="K3211">
        <f>IF(ludnosc[[#This Row],[wiek]]&lt;=18, 1, IF(ludnosc[[#This Row],[wiek]]&lt;67, 2, 3))</f>
        <v>3</v>
      </c>
      <c r="L3211">
        <f>SUM(ludnosc[[#This Row],[m_miasto]:[k_wies]])</f>
        <v>328779</v>
      </c>
    </row>
    <row r="3212" spans="1:12" x14ac:dyDescent="0.3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137050</v>
      </c>
      <c r="H3212">
        <f t="shared" si="101"/>
        <v>183318</v>
      </c>
      <c r="I3212">
        <f>IF(ludnosc[[#This Row],[liczba kobiet]]&gt;ludnosc[[#This Row],[liczba mezczyzn]], 1, 0)</f>
        <v>1</v>
      </c>
      <c r="J3212">
        <f>IF(AND(ludnosc[[#This Row],[czy kobiet wiecej]] = 1, I3211=0), 1, 0)</f>
        <v>0</v>
      </c>
      <c r="K3212">
        <f>IF(ludnosc[[#This Row],[wiek]]&lt;=18, 1, IF(ludnosc[[#This Row],[wiek]]&lt;67, 2, 3))</f>
        <v>3</v>
      </c>
      <c r="L3212">
        <f>SUM(ludnosc[[#This Row],[m_miasto]:[k_wies]])</f>
        <v>320368</v>
      </c>
    </row>
    <row r="3213" spans="1:12" x14ac:dyDescent="0.3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131638</v>
      </c>
      <c r="H3213">
        <f t="shared" si="101"/>
        <v>182126</v>
      </c>
      <c r="I3213">
        <f>IF(ludnosc[[#This Row],[liczba kobiet]]&gt;ludnosc[[#This Row],[liczba mezczyzn]], 1, 0)</f>
        <v>1</v>
      </c>
      <c r="J3213">
        <f>IF(AND(ludnosc[[#This Row],[czy kobiet wiecej]] = 1, I3212=0), 1, 0)</f>
        <v>0</v>
      </c>
      <c r="K3213">
        <f>IF(ludnosc[[#This Row],[wiek]]&lt;=18, 1, IF(ludnosc[[#This Row],[wiek]]&lt;67, 2, 3))</f>
        <v>3</v>
      </c>
      <c r="L3213">
        <f>SUM(ludnosc[[#This Row],[m_miasto]:[k_wies]])</f>
        <v>313764</v>
      </c>
    </row>
    <row r="3214" spans="1:12" x14ac:dyDescent="0.3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124982</v>
      </c>
      <c r="H3214">
        <f t="shared" si="101"/>
        <v>180315</v>
      </c>
      <c r="I3214">
        <f>IF(ludnosc[[#This Row],[liczba kobiet]]&gt;ludnosc[[#This Row],[liczba mezczyzn]], 1, 0)</f>
        <v>1</v>
      </c>
      <c r="J3214">
        <f>IF(AND(ludnosc[[#This Row],[czy kobiet wiecej]] = 1, I3213=0), 1, 0)</f>
        <v>0</v>
      </c>
      <c r="K3214">
        <f>IF(ludnosc[[#This Row],[wiek]]&lt;=18, 1, IF(ludnosc[[#This Row],[wiek]]&lt;67, 2, 3))</f>
        <v>3</v>
      </c>
      <c r="L3214">
        <f>SUM(ludnosc[[#This Row],[m_miasto]:[k_wies]])</f>
        <v>305297</v>
      </c>
    </row>
    <row r="3215" spans="1:12" x14ac:dyDescent="0.3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116684</v>
      </c>
      <c r="H3215">
        <f t="shared" si="101"/>
        <v>174713</v>
      </c>
      <c r="I3215">
        <f>IF(ludnosc[[#This Row],[liczba kobiet]]&gt;ludnosc[[#This Row],[liczba mezczyzn]], 1, 0)</f>
        <v>1</v>
      </c>
      <c r="J3215">
        <f>IF(AND(ludnosc[[#This Row],[czy kobiet wiecej]] = 1, I3214=0), 1, 0)</f>
        <v>0</v>
      </c>
      <c r="K3215">
        <f>IF(ludnosc[[#This Row],[wiek]]&lt;=18, 1, IF(ludnosc[[#This Row],[wiek]]&lt;67, 2, 3))</f>
        <v>3</v>
      </c>
      <c r="L3215">
        <f>SUM(ludnosc[[#This Row],[m_miasto]:[k_wies]])</f>
        <v>291397</v>
      </c>
    </row>
    <row r="3216" spans="1:12" x14ac:dyDescent="0.3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110608</v>
      </c>
      <c r="H3216">
        <f t="shared" si="101"/>
        <v>173591</v>
      </c>
      <c r="I3216">
        <f>IF(ludnosc[[#This Row],[liczba kobiet]]&gt;ludnosc[[#This Row],[liczba mezczyzn]], 1, 0)</f>
        <v>1</v>
      </c>
      <c r="J3216">
        <f>IF(AND(ludnosc[[#This Row],[czy kobiet wiecej]] = 1, I3215=0), 1, 0)</f>
        <v>0</v>
      </c>
      <c r="K3216">
        <f>IF(ludnosc[[#This Row],[wiek]]&lt;=18, 1, IF(ludnosc[[#This Row],[wiek]]&lt;67, 2, 3))</f>
        <v>3</v>
      </c>
      <c r="L3216">
        <f>SUM(ludnosc[[#This Row],[m_miasto]:[k_wies]])</f>
        <v>284199</v>
      </c>
    </row>
    <row r="3217" spans="1:12" x14ac:dyDescent="0.3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105762</v>
      </c>
      <c r="H3217">
        <f t="shared" si="101"/>
        <v>174603</v>
      </c>
      <c r="I3217">
        <f>IF(ludnosc[[#This Row],[liczba kobiet]]&gt;ludnosc[[#This Row],[liczba mezczyzn]], 1, 0)</f>
        <v>1</v>
      </c>
      <c r="J3217">
        <f>IF(AND(ludnosc[[#This Row],[czy kobiet wiecej]] = 1, I3216=0), 1, 0)</f>
        <v>0</v>
      </c>
      <c r="K3217">
        <f>IF(ludnosc[[#This Row],[wiek]]&lt;=18, 1, IF(ludnosc[[#This Row],[wiek]]&lt;67, 2, 3))</f>
        <v>3</v>
      </c>
      <c r="L3217">
        <f>SUM(ludnosc[[#This Row],[m_miasto]:[k_wies]])</f>
        <v>280365</v>
      </c>
    </row>
    <row r="3218" spans="1:12" x14ac:dyDescent="0.3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101368</v>
      </c>
      <c r="H3218">
        <f t="shared" si="101"/>
        <v>175061</v>
      </c>
      <c r="I3218">
        <f>IF(ludnosc[[#This Row],[liczba kobiet]]&gt;ludnosc[[#This Row],[liczba mezczyzn]], 1, 0)</f>
        <v>1</v>
      </c>
      <c r="J3218">
        <f>IF(AND(ludnosc[[#This Row],[czy kobiet wiecej]] = 1, I3217=0), 1, 0)</f>
        <v>0</v>
      </c>
      <c r="K3218">
        <f>IF(ludnosc[[#This Row],[wiek]]&lt;=18, 1, IF(ludnosc[[#This Row],[wiek]]&lt;67, 2, 3))</f>
        <v>3</v>
      </c>
      <c r="L3218">
        <f>SUM(ludnosc[[#This Row],[m_miasto]:[k_wies]])</f>
        <v>276429</v>
      </c>
    </row>
    <row r="3219" spans="1:12" x14ac:dyDescent="0.3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92979</v>
      </c>
      <c r="H3219">
        <f t="shared" si="101"/>
        <v>168606</v>
      </c>
      <c r="I3219">
        <f>IF(ludnosc[[#This Row],[liczba kobiet]]&gt;ludnosc[[#This Row],[liczba mezczyzn]], 1, 0)</f>
        <v>1</v>
      </c>
      <c r="J3219">
        <f>IF(AND(ludnosc[[#This Row],[czy kobiet wiecej]] = 1, I3218=0), 1, 0)</f>
        <v>0</v>
      </c>
      <c r="K3219">
        <f>IF(ludnosc[[#This Row],[wiek]]&lt;=18, 1, IF(ludnosc[[#This Row],[wiek]]&lt;67, 2, 3))</f>
        <v>3</v>
      </c>
      <c r="L3219">
        <f>SUM(ludnosc[[#This Row],[m_miasto]:[k_wies]])</f>
        <v>261585</v>
      </c>
    </row>
    <row r="3220" spans="1:12" x14ac:dyDescent="0.3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82786</v>
      </c>
      <c r="H3220">
        <f t="shared" si="101"/>
        <v>158512</v>
      </c>
      <c r="I3220">
        <f>IF(ludnosc[[#This Row],[liczba kobiet]]&gt;ludnosc[[#This Row],[liczba mezczyzn]], 1, 0)</f>
        <v>1</v>
      </c>
      <c r="J3220">
        <f>IF(AND(ludnosc[[#This Row],[czy kobiet wiecej]] = 1, I3219=0), 1, 0)</f>
        <v>0</v>
      </c>
      <c r="K3220">
        <f>IF(ludnosc[[#This Row],[wiek]]&lt;=18, 1, IF(ludnosc[[#This Row],[wiek]]&lt;67, 2, 3))</f>
        <v>3</v>
      </c>
      <c r="L3220">
        <f>SUM(ludnosc[[#This Row],[m_miasto]:[k_wies]])</f>
        <v>241298</v>
      </c>
    </row>
    <row r="3221" spans="1:12" x14ac:dyDescent="0.3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71255</v>
      </c>
      <c r="H3221">
        <f t="shared" si="101"/>
        <v>143415</v>
      </c>
      <c r="I3221">
        <f>IF(ludnosc[[#This Row],[liczba kobiet]]&gt;ludnosc[[#This Row],[liczba mezczyzn]], 1, 0)</f>
        <v>1</v>
      </c>
      <c r="J3221">
        <f>IF(AND(ludnosc[[#This Row],[czy kobiet wiecej]] = 1, I3220=0), 1, 0)</f>
        <v>0</v>
      </c>
      <c r="K3221">
        <f>IF(ludnosc[[#This Row],[wiek]]&lt;=18, 1, IF(ludnosc[[#This Row],[wiek]]&lt;67, 2, 3))</f>
        <v>3</v>
      </c>
      <c r="L3221">
        <f>SUM(ludnosc[[#This Row],[m_miasto]:[k_wies]])</f>
        <v>214670</v>
      </c>
    </row>
    <row r="3222" spans="1:12" x14ac:dyDescent="0.3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61701</v>
      </c>
      <c r="H3222">
        <f t="shared" si="101"/>
        <v>131163</v>
      </c>
      <c r="I3222">
        <f>IF(ludnosc[[#This Row],[liczba kobiet]]&gt;ludnosc[[#This Row],[liczba mezczyzn]], 1, 0)</f>
        <v>1</v>
      </c>
      <c r="J3222">
        <f>IF(AND(ludnosc[[#This Row],[czy kobiet wiecej]] = 1, I3221=0), 1, 0)</f>
        <v>0</v>
      </c>
      <c r="K3222">
        <f>IF(ludnosc[[#This Row],[wiek]]&lt;=18, 1, IF(ludnosc[[#This Row],[wiek]]&lt;67, 2, 3))</f>
        <v>3</v>
      </c>
      <c r="L3222">
        <f>SUM(ludnosc[[#This Row],[m_miasto]:[k_wies]])</f>
        <v>192864</v>
      </c>
    </row>
    <row r="3223" spans="1:12" x14ac:dyDescent="0.3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50004</v>
      </c>
      <c r="H3223">
        <f t="shared" si="101"/>
        <v>113211</v>
      </c>
      <c r="I3223">
        <f>IF(ludnosc[[#This Row],[liczba kobiet]]&gt;ludnosc[[#This Row],[liczba mezczyzn]], 1, 0)</f>
        <v>1</v>
      </c>
      <c r="J3223">
        <f>IF(AND(ludnosc[[#This Row],[czy kobiet wiecej]] = 1, I3222=0), 1, 0)</f>
        <v>0</v>
      </c>
      <c r="K3223">
        <f>IF(ludnosc[[#This Row],[wiek]]&lt;=18, 1, IF(ludnosc[[#This Row],[wiek]]&lt;67, 2, 3))</f>
        <v>3</v>
      </c>
      <c r="L3223">
        <f>SUM(ludnosc[[#This Row],[m_miasto]:[k_wies]])</f>
        <v>163215</v>
      </c>
    </row>
    <row r="3224" spans="1:12" x14ac:dyDescent="0.3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41231</v>
      </c>
      <c r="H3224">
        <f t="shared" si="101"/>
        <v>99512</v>
      </c>
      <c r="I3224">
        <f>IF(ludnosc[[#This Row],[liczba kobiet]]&gt;ludnosc[[#This Row],[liczba mezczyzn]], 1, 0)</f>
        <v>1</v>
      </c>
      <c r="J3224">
        <f>IF(AND(ludnosc[[#This Row],[czy kobiet wiecej]] = 1, I3223=0), 1, 0)</f>
        <v>0</v>
      </c>
      <c r="K3224">
        <f>IF(ludnosc[[#This Row],[wiek]]&lt;=18, 1, IF(ludnosc[[#This Row],[wiek]]&lt;67, 2, 3))</f>
        <v>3</v>
      </c>
      <c r="L3224">
        <f>SUM(ludnosc[[#This Row],[m_miasto]:[k_wies]])</f>
        <v>140743</v>
      </c>
    </row>
    <row r="3225" spans="1:12" x14ac:dyDescent="0.3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33158</v>
      </c>
      <c r="H3225">
        <f t="shared" si="101"/>
        <v>85351</v>
      </c>
      <c r="I3225">
        <f>IF(ludnosc[[#This Row],[liczba kobiet]]&gt;ludnosc[[#This Row],[liczba mezczyzn]], 1, 0)</f>
        <v>1</v>
      </c>
      <c r="J3225">
        <f>IF(AND(ludnosc[[#This Row],[czy kobiet wiecej]] = 1, I3224=0), 1, 0)</f>
        <v>0</v>
      </c>
      <c r="K3225">
        <f>IF(ludnosc[[#This Row],[wiek]]&lt;=18, 1, IF(ludnosc[[#This Row],[wiek]]&lt;67, 2, 3))</f>
        <v>3</v>
      </c>
      <c r="L3225">
        <f>SUM(ludnosc[[#This Row],[m_miasto]:[k_wies]])</f>
        <v>118509</v>
      </c>
    </row>
    <row r="3226" spans="1:12" x14ac:dyDescent="0.3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26095</v>
      </c>
      <c r="H3226">
        <f t="shared" si="101"/>
        <v>72290</v>
      </c>
      <c r="I3226">
        <f>IF(ludnosc[[#This Row],[liczba kobiet]]&gt;ludnosc[[#This Row],[liczba mezczyzn]], 1, 0)</f>
        <v>1</v>
      </c>
      <c r="J3226">
        <f>IF(AND(ludnosc[[#This Row],[czy kobiet wiecej]] = 1, I3225=0), 1, 0)</f>
        <v>0</v>
      </c>
      <c r="K3226">
        <f>IF(ludnosc[[#This Row],[wiek]]&lt;=18, 1, IF(ludnosc[[#This Row],[wiek]]&lt;67, 2, 3))</f>
        <v>3</v>
      </c>
      <c r="L3226">
        <f>SUM(ludnosc[[#This Row],[m_miasto]:[k_wies]])</f>
        <v>98385</v>
      </c>
    </row>
    <row r="3227" spans="1:12" x14ac:dyDescent="0.3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19746</v>
      </c>
      <c r="H3227">
        <f t="shared" si="101"/>
        <v>58002</v>
      </c>
      <c r="I3227">
        <f>IF(ludnosc[[#This Row],[liczba kobiet]]&gt;ludnosc[[#This Row],[liczba mezczyzn]], 1, 0)</f>
        <v>1</v>
      </c>
      <c r="J3227">
        <f>IF(AND(ludnosc[[#This Row],[czy kobiet wiecej]] = 1, I3226=0), 1, 0)</f>
        <v>0</v>
      </c>
      <c r="K3227">
        <f>IF(ludnosc[[#This Row],[wiek]]&lt;=18, 1, IF(ludnosc[[#This Row],[wiek]]&lt;67, 2, 3))</f>
        <v>3</v>
      </c>
      <c r="L3227">
        <f>SUM(ludnosc[[#This Row],[m_miasto]:[k_wies]])</f>
        <v>77748</v>
      </c>
    </row>
    <row r="3228" spans="1:12" x14ac:dyDescent="0.3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14543</v>
      </c>
      <c r="H3228">
        <f t="shared" si="101"/>
        <v>46124</v>
      </c>
      <c r="I3228">
        <f>IF(ludnosc[[#This Row],[liczba kobiet]]&gt;ludnosc[[#This Row],[liczba mezczyzn]], 1, 0)</f>
        <v>1</v>
      </c>
      <c r="J3228">
        <f>IF(AND(ludnosc[[#This Row],[czy kobiet wiecej]] = 1, I3227=0), 1, 0)</f>
        <v>0</v>
      </c>
      <c r="K3228">
        <f>IF(ludnosc[[#This Row],[wiek]]&lt;=18, 1, IF(ludnosc[[#This Row],[wiek]]&lt;67, 2, 3))</f>
        <v>3</v>
      </c>
      <c r="L3228">
        <f>SUM(ludnosc[[#This Row],[m_miasto]:[k_wies]])</f>
        <v>60667</v>
      </c>
    </row>
    <row r="3229" spans="1:12" x14ac:dyDescent="0.3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10675</v>
      </c>
      <c r="H3229">
        <f t="shared" si="101"/>
        <v>36181</v>
      </c>
      <c r="I3229">
        <f>IF(ludnosc[[#This Row],[liczba kobiet]]&gt;ludnosc[[#This Row],[liczba mezczyzn]], 1, 0)</f>
        <v>1</v>
      </c>
      <c r="J3229">
        <f>IF(AND(ludnosc[[#This Row],[czy kobiet wiecej]] = 1, I3228=0), 1, 0)</f>
        <v>0</v>
      </c>
      <c r="K3229">
        <f>IF(ludnosc[[#This Row],[wiek]]&lt;=18, 1, IF(ludnosc[[#This Row],[wiek]]&lt;67, 2, 3))</f>
        <v>3</v>
      </c>
      <c r="L3229">
        <f>SUM(ludnosc[[#This Row],[m_miasto]:[k_wies]])</f>
        <v>46856</v>
      </c>
    </row>
    <row r="3230" spans="1:12" x14ac:dyDescent="0.3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7304</v>
      </c>
      <c r="H3230">
        <f t="shared" si="101"/>
        <v>26790</v>
      </c>
      <c r="I3230">
        <f>IF(ludnosc[[#This Row],[liczba kobiet]]&gt;ludnosc[[#This Row],[liczba mezczyzn]], 1, 0)</f>
        <v>1</v>
      </c>
      <c r="J3230">
        <f>IF(AND(ludnosc[[#This Row],[czy kobiet wiecej]] = 1, I3229=0), 1, 0)</f>
        <v>0</v>
      </c>
      <c r="K3230">
        <f>IF(ludnosc[[#This Row],[wiek]]&lt;=18, 1, IF(ludnosc[[#This Row],[wiek]]&lt;67, 2, 3))</f>
        <v>3</v>
      </c>
      <c r="L3230">
        <f>SUM(ludnosc[[#This Row],[m_miasto]:[k_wies]])</f>
        <v>34094</v>
      </c>
    </row>
    <row r="3231" spans="1:12" x14ac:dyDescent="0.3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4720</v>
      </c>
      <c r="H3231">
        <f t="shared" si="101"/>
        <v>18833</v>
      </c>
      <c r="I3231">
        <f>IF(ludnosc[[#This Row],[liczba kobiet]]&gt;ludnosc[[#This Row],[liczba mezczyzn]], 1, 0)</f>
        <v>1</v>
      </c>
      <c r="J3231">
        <f>IF(AND(ludnosc[[#This Row],[czy kobiet wiecej]] = 1, I3230=0), 1, 0)</f>
        <v>0</v>
      </c>
      <c r="K3231">
        <f>IF(ludnosc[[#This Row],[wiek]]&lt;=18, 1, IF(ludnosc[[#This Row],[wiek]]&lt;67, 2, 3))</f>
        <v>3</v>
      </c>
      <c r="L3231">
        <f>SUM(ludnosc[[#This Row],[m_miasto]:[k_wies]])</f>
        <v>23553</v>
      </c>
    </row>
    <row r="3232" spans="1:12" x14ac:dyDescent="0.3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2341</v>
      </c>
      <c r="H3232">
        <f t="shared" si="101"/>
        <v>10209</v>
      </c>
      <c r="I3232">
        <f>IF(ludnosc[[#This Row],[liczba kobiet]]&gt;ludnosc[[#This Row],[liczba mezczyzn]], 1, 0)</f>
        <v>1</v>
      </c>
      <c r="J3232">
        <f>IF(AND(ludnosc[[#This Row],[czy kobiet wiecej]] = 1, I3231=0), 1, 0)</f>
        <v>0</v>
      </c>
      <c r="K3232">
        <f>IF(ludnosc[[#This Row],[wiek]]&lt;=18, 1, IF(ludnosc[[#This Row],[wiek]]&lt;67, 2, 3))</f>
        <v>3</v>
      </c>
      <c r="L3232">
        <f>SUM(ludnosc[[#This Row],[m_miasto]:[k_wies]])</f>
        <v>12550</v>
      </c>
    </row>
    <row r="3233" spans="1:12" x14ac:dyDescent="0.3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4356</v>
      </c>
      <c r="H3233">
        <f t="shared" si="101"/>
        <v>24863</v>
      </c>
      <c r="I3233">
        <f>IF(ludnosc[[#This Row],[liczba kobiet]]&gt;ludnosc[[#This Row],[liczba mezczyzn]], 1, 0)</f>
        <v>1</v>
      </c>
      <c r="J3233">
        <f>IF(AND(ludnosc[[#This Row],[czy kobiet wiecej]] = 1, I3232=0), 1, 0)</f>
        <v>0</v>
      </c>
      <c r="K3233">
        <f>IF(ludnosc[[#This Row],[wiek]]&lt;=18, 1, IF(ludnosc[[#This Row],[wiek]]&lt;67, 2, 3))</f>
        <v>3</v>
      </c>
      <c r="L3233">
        <f>SUM(ludnosc[[#This Row],[m_miasto]:[k_wies]])</f>
        <v>29219</v>
      </c>
    </row>
    <row r="3234" spans="1:12" x14ac:dyDescent="0.3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139295</v>
      </c>
      <c r="H3234">
        <f t="shared" si="101"/>
        <v>131283</v>
      </c>
      <c r="I3234">
        <f>IF(ludnosc[[#This Row],[liczba kobiet]]&gt;ludnosc[[#This Row],[liczba mezczyzn]], 1, 0)</f>
        <v>0</v>
      </c>
      <c r="J3234">
        <f>IF(AND(ludnosc[[#This Row],[czy kobiet wiecej]] = 1, I3233=0), 1, 0)</f>
        <v>0</v>
      </c>
      <c r="K3234">
        <f>IF(ludnosc[[#This Row],[wiek]]&lt;=18, 1, IF(ludnosc[[#This Row],[wiek]]&lt;67, 2, 3))</f>
        <v>1</v>
      </c>
      <c r="L3234">
        <f>SUM(ludnosc[[#This Row],[m_miasto]:[k_wies]])</f>
        <v>270578</v>
      </c>
    </row>
    <row r="3235" spans="1:12" x14ac:dyDescent="0.3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141170</v>
      </c>
      <c r="H3235">
        <f t="shared" si="101"/>
        <v>133086</v>
      </c>
      <c r="I3235">
        <f>IF(ludnosc[[#This Row],[liczba kobiet]]&gt;ludnosc[[#This Row],[liczba mezczyzn]], 1, 0)</f>
        <v>0</v>
      </c>
      <c r="J3235">
        <f>IF(AND(ludnosc[[#This Row],[czy kobiet wiecej]] = 1, I3234=0), 1, 0)</f>
        <v>0</v>
      </c>
      <c r="K3235">
        <f>IF(ludnosc[[#This Row],[wiek]]&lt;=18, 1, IF(ludnosc[[#This Row],[wiek]]&lt;67, 2, 3))</f>
        <v>1</v>
      </c>
      <c r="L3235">
        <f>SUM(ludnosc[[#This Row],[m_miasto]:[k_wies]])</f>
        <v>274256</v>
      </c>
    </row>
    <row r="3236" spans="1:12" x14ac:dyDescent="0.3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142554</v>
      </c>
      <c r="H3236">
        <f t="shared" si="101"/>
        <v>134412</v>
      </c>
      <c r="I3236">
        <f>IF(ludnosc[[#This Row],[liczba kobiet]]&gt;ludnosc[[#This Row],[liczba mezczyzn]], 1, 0)</f>
        <v>0</v>
      </c>
      <c r="J3236">
        <f>IF(AND(ludnosc[[#This Row],[czy kobiet wiecej]] = 1, I3235=0), 1, 0)</f>
        <v>0</v>
      </c>
      <c r="K3236">
        <f>IF(ludnosc[[#This Row],[wiek]]&lt;=18, 1, IF(ludnosc[[#This Row],[wiek]]&lt;67, 2, 3))</f>
        <v>1</v>
      </c>
      <c r="L3236">
        <f>SUM(ludnosc[[#This Row],[m_miasto]:[k_wies]])</f>
        <v>276966</v>
      </c>
    </row>
    <row r="3237" spans="1:12" x14ac:dyDescent="0.3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143488</v>
      </c>
      <c r="H3237">
        <f t="shared" si="101"/>
        <v>135301</v>
      </c>
      <c r="I3237">
        <f>IF(ludnosc[[#This Row],[liczba kobiet]]&gt;ludnosc[[#This Row],[liczba mezczyzn]], 1, 0)</f>
        <v>0</v>
      </c>
      <c r="J3237">
        <f>IF(AND(ludnosc[[#This Row],[czy kobiet wiecej]] = 1, I3236=0), 1, 0)</f>
        <v>0</v>
      </c>
      <c r="K3237">
        <f>IF(ludnosc[[#This Row],[wiek]]&lt;=18, 1, IF(ludnosc[[#This Row],[wiek]]&lt;67, 2, 3))</f>
        <v>1</v>
      </c>
      <c r="L3237">
        <f>SUM(ludnosc[[#This Row],[m_miasto]:[k_wies]])</f>
        <v>278789</v>
      </c>
    </row>
    <row r="3238" spans="1:12" x14ac:dyDescent="0.3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144041</v>
      </c>
      <c r="H3238">
        <f t="shared" si="101"/>
        <v>135824</v>
      </c>
      <c r="I3238">
        <f>IF(ludnosc[[#This Row],[liczba kobiet]]&gt;ludnosc[[#This Row],[liczba mezczyzn]], 1, 0)</f>
        <v>0</v>
      </c>
      <c r="J3238">
        <f>IF(AND(ludnosc[[#This Row],[czy kobiet wiecej]] = 1, I3237=0), 1, 0)</f>
        <v>0</v>
      </c>
      <c r="K3238">
        <f>IF(ludnosc[[#This Row],[wiek]]&lt;=18, 1, IF(ludnosc[[#This Row],[wiek]]&lt;67, 2, 3))</f>
        <v>1</v>
      </c>
      <c r="L3238">
        <f>SUM(ludnosc[[#This Row],[m_miasto]:[k_wies]])</f>
        <v>279865</v>
      </c>
    </row>
    <row r="3239" spans="1:12" x14ac:dyDescent="0.3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144298</v>
      </c>
      <c r="H3239">
        <f t="shared" si="101"/>
        <v>136061</v>
      </c>
      <c r="I3239">
        <f>IF(ludnosc[[#This Row],[liczba kobiet]]&gt;ludnosc[[#This Row],[liczba mezczyzn]], 1, 0)</f>
        <v>0</v>
      </c>
      <c r="J3239">
        <f>IF(AND(ludnosc[[#This Row],[czy kobiet wiecej]] = 1, I3238=0), 1, 0)</f>
        <v>0</v>
      </c>
      <c r="K3239">
        <f>IF(ludnosc[[#This Row],[wiek]]&lt;=18, 1, IF(ludnosc[[#This Row],[wiek]]&lt;67, 2, 3))</f>
        <v>1</v>
      </c>
      <c r="L3239">
        <f>SUM(ludnosc[[#This Row],[m_miasto]:[k_wies]])</f>
        <v>280359</v>
      </c>
    </row>
    <row r="3240" spans="1:12" x14ac:dyDescent="0.3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144351</v>
      </c>
      <c r="H3240">
        <f t="shared" si="101"/>
        <v>136108</v>
      </c>
      <c r="I3240">
        <f>IF(ludnosc[[#This Row],[liczba kobiet]]&gt;ludnosc[[#This Row],[liczba mezczyzn]], 1, 0)</f>
        <v>0</v>
      </c>
      <c r="J3240">
        <f>IF(AND(ludnosc[[#This Row],[czy kobiet wiecej]] = 1, I3239=0), 1, 0)</f>
        <v>0</v>
      </c>
      <c r="K3240">
        <f>IF(ludnosc[[#This Row],[wiek]]&lt;=18, 1, IF(ludnosc[[#This Row],[wiek]]&lt;67, 2, 3))</f>
        <v>1</v>
      </c>
      <c r="L3240">
        <f>SUM(ludnosc[[#This Row],[m_miasto]:[k_wies]])</f>
        <v>280459</v>
      </c>
    </row>
    <row r="3241" spans="1:12" x14ac:dyDescent="0.3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144303</v>
      </c>
      <c r="H3241">
        <f t="shared" si="101"/>
        <v>136061</v>
      </c>
      <c r="I3241">
        <f>IF(ludnosc[[#This Row],[liczba kobiet]]&gt;ludnosc[[#This Row],[liczba mezczyzn]], 1, 0)</f>
        <v>0</v>
      </c>
      <c r="J3241">
        <f>IF(AND(ludnosc[[#This Row],[czy kobiet wiecej]] = 1, I3240=0), 1, 0)</f>
        <v>0</v>
      </c>
      <c r="K3241">
        <f>IF(ludnosc[[#This Row],[wiek]]&lt;=18, 1, IF(ludnosc[[#This Row],[wiek]]&lt;67, 2, 3))</f>
        <v>1</v>
      </c>
      <c r="L3241">
        <f>SUM(ludnosc[[#This Row],[m_miasto]:[k_wies]])</f>
        <v>280364</v>
      </c>
    </row>
    <row r="3242" spans="1:12" x14ac:dyDescent="0.3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144239</v>
      </c>
      <c r="H3242">
        <f t="shared" si="101"/>
        <v>136003</v>
      </c>
      <c r="I3242">
        <f>IF(ludnosc[[#This Row],[liczba kobiet]]&gt;ludnosc[[#This Row],[liczba mezczyzn]], 1, 0)</f>
        <v>0</v>
      </c>
      <c r="J3242">
        <f>IF(AND(ludnosc[[#This Row],[czy kobiet wiecej]] = 1, I3241=0), 1, 0)</f>
        <v>0</v>
      </c>
      <c r="K3242">
        <f>IF(ludnosc[[#This Row],[wiek]]&lt;=18, 1, IF(ludnosc[[#This Row],[wiek]]&lt;67, 2, 3))</f>
        <v>1</v>
      </c>
      <c r="L3242">
        <f>SUM(ludnosc[[#This Row],[m_miasto]:[k_wies]])</f>
        <v>280242</v>
      </c>
    </row>
    <row r="3243" spans="1:12" x14ac:dyDescent="0.3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144264</v>
      </c>
      <c r="H3243">
        <f t="shared" si="101"/>
        <v>136031</v>
      </c>
      <c r="I3243">
        <f>IF(ludnosc[[#This Row],[liczba kobiet]]&gt;ludnosc[[#This Row],[liczba mezczyzn]], 1, 0)</f>
        <v>0</v>
      </c>
      <c r="J3243">
        <f>IF(AND(ludnosc[[#This Row],[czy kobiet wiecej]] = 1, I3242=0), 1, 0)</f>
        <v>0</v>
      </c>
      <c r="K3243">
        <f>IF(ludnosc[[#This Row],[wiek]]&lt;=18, 1, IF(ludnosc[[#This Row],[wiek]]&lt;67, 2, 3))</f>
        <v>1</v>
      </c>
      <c r="L3243">
        <f>SUM(ludnosc[[#This Row],[m_miasto]:[k_wies]])</f>
        <v>280295</v>
      </c>
    </row>
    <row r="3244" spans="1:12" x14ac:dyDescent="0.3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144428</v>
      </c>
      <c r="H3244">
        <f t="shared" si="101"/>
        <v>136203</v>
      </c>
      <c r="I3244">
        <f>IF(ludnosc[[#This Row],[liczba kobiet]]&gt;ludnosc[[#This Row],[liczba mezczyzn]], 1, 0)</f>
        <v>0</v>
      </c>
      <c r="J3244">
        <f>IF(AND(ludnosc[[#This Row],[czy kobiet wiecej]] = 1, I3243=0), 1, 0)</f>
        <v>0</v>
      </c>
      <c r="K3244">
        <f>IF(ludnosc[[#This Row],[wiek]]&lt;=18, 1, IF(ludnosc[[#This Row],[wiek]]&lt;67, 2, 3))</f>
        <v>1</v>
      </c>
      <c r="L3244">
        <f>SUM(ludnosc[[#This Row],[m_miasto]:[k_wies]])</f>
        <v>280631</v>
      </c>
    </row>
    <row r="3245" spans="1:12" x14ac:dyDescent="0.3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144782</v>
      </c>
      <c r="H3245">
        <f t="shared" si="101"/>
        <v>136559</v>
      </c>
      <c r="I3245">
        <f>IF(ludnosc[[#This Row],[liczba kobiet]]&gt;ludnosc[[#This Row],[liczba mezczyzn]], 1, 0)</f>
        <v>0</v>
      </c>
      <c r="J3245">
        <f>IF(AND(ludnosc[[#This Row],[czy kobiet wiecej]] = 1, I3244=0), 1, 0)</f>
        <v>0</v>
      </c>
      <c r="K3245">
        <f>IF(ludnosc[[#This Row],[wiek]]&lt;=18, 1, IF(ludnosc[[#This Row],[wiek]]&lt;67, 2, 3))</f>
        <v>1</v>
      </c>
      <c r="L3245">
        <f>SUM(ludnosc[[#This Row],[m_miasto]:[k_wies]])</f>
        <v>281341</v>
      </c>
    </row>
    <row r="3246" spans="1:12" x14ac:dyDescent="0.3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145381</v>
      </c>
      <c r="H3246">
        <f t="shared" si="101"/>
        <v>137142</v>
      </c>
      <c r="I3246">
        <f>IF(ludnosc[[#This Row],[liczba kobiet]]&gt;ludnosc[[#This Row],[liczba mezczyzn]], 1, 0)</f>
        <v>0</v>
      </c>
      <c r="J3246">
        <f>IF(AND(ludnosc[[#This Row],[czy kobiet wiecej]] = 1, I3245=0), 1, 0)</f>
        <v>0</v>
      </c>
      <c r="K3246">
        <f>IF(ludnosc[[#This Row],[wiek]]&lt;=18, 1, IF(ludnosc[[#This Row],[wiek]]&lt;67, 2, 3))</f>
        <v>1</v>
      </c>
      <c r="L3246">
        <f>SUM(ludnosc[[#This Row],[m_miasto]:[k_wies]])</f>
        <v>282523</v>
      </c>
    </row>
    <row r="3247" spans="1:12" x14ac:dyDescent="0.3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146282</v>
      </c>
      <c r="H3247">
        <f t="shared" si="101"/>
        <v>138021</v>
      </c>
      <c r="I3247">
        <f>IF(ludnosc[[#This Row],[liczba kobiet]]&gt;ludnosc[[#This Row],[liczba mezczyzn]], 1, 0)</f>
        <v>0</v>
      </c>
      <c r="J3247">
        <f>IF(AND(ludnosc[[#This Row],[czy kobiet wiecej]] = 1, I3246=0), 1, 0)</f>
        <v>0</v>
      </c>
      <c r="K3247">
        <f>IF(ludnosc[[#This Row],[wiek]]&lt;=18, 1, IF(ludnosc[[#This Row],[wiek]]&lt;67, 2, 3))</f>
        <v>1</v>
      </c>
      <c r="L3247">
        <f>SUM(ludnosc[[#This Row],[m_miasto]:[k_wies]])</f>
        <v>284303</v>
      </c>
    </row>
    <row r="3248" spans="1:12" x14ac:dyDescent="0.3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147504</v>
      </c>
      <c r="H3248">
        <f t="shared" si="101"/>
        <v>139215</v>
      </c>
      <c r="I3248">
        <f>IF(ludnosc[[#This Row],[liczba kobiet]]&gt;ludnosc[[#This Row],[liczba mezczyzn]], 1, 0)</f>
        <v>0</v>
      </c>
      <c r="J3248">
        <f>IF(AND(ludnosc[[#This Row],[czy kobiet wiecej]] = 1, I3247=0), 1, 0)</f>
        <v>0</v>
      </c>
      <c r="K3248">
        <f>IF(ludnosc[[#This Row],[wiek]]&lt;=18, 1, IF(ludnosc[[#This Row],[wiek]]&lt;67, 2, 3))</f>
        <v>1</v>
      </c>
      <c r="L3248">
        <f>SUM(ludnosc[[#This Row],[m_miasto]:[k_wies]])</f>
        <v>286719</v>
      </c>
    </row>
    <row r="3249" spans="1:12" x14ac:dyDescent="0.3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149059</v>
      </c>
      <c r="H3249">
        <f t="shared" si="101"/>
        <v>140730</v>
      </c>
      <c r="I3249">
        <f>IF(ludnosc[[#This Row],[liczba kobiet]]&gt;ludnosc[[#This Row],[liczba mezczyzn]], 1, 0)</f>
        <v>0</v>
      </c>
      <c r="J3249">
        <f>IF(AND(ludnosc[[#This Row],[czy kobiet wiecej]] = 1, I3248=0), 1, 0)</f>
        <v>0</v>
      </c>
      <c r="K3249">
        <f>IF(ludnosc[[#This Row],[wiek]]&lt;=18, 1, IF(ludnosc[[#This Row],[wiek]]&lt;67, 2, 3))</f>
        <v>1</v>
      </c>
      <c r="L3249">
        <f>SUM(ludnosc[[#This Row],[m_miasto]:[k_wies]])</f>
        <v>289789</v>
      </c>
    </row>
    <row r="3250" spans="1:12" x14ac:dyDescent="0.3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150944</v>
      </c>
      <c r="H3250">
        <f t="shared" si="101"/>
        <v>142562</v>
      </c>
      <c r="I3250">
        <f>IF(ludnosc[[#This Row],[liczba kobiet]]&gt;ludnosc[[#This Row],[liczba mezczyzn]], 1, 0)</f>
        <v>0</v>
      </c>
      <c r="J3250">
        <f>IF(AND(ludnosc[[#This Row],[czy kobiet wiecej]] = 1, I3249=0), 1, 0)</f>
        <v>0</v>
      </c>
      <c r="K3250">
        <f>IF(ludnosc[[#This Row],[wiek]]&lt;=18, 1, IF(ludnosc[[#This Row],[wiek]]&lt;67, 2, 3))</f>
        <v>1</v>
      </c>
      <c r="L3250">
        <f>SUM(ludnosc[[#This Row],[m_miasto]:[k_wies]])</f>
        <v>293506</v>
      </c>
    </row>
    <row r="3251" spans="1:12" x14ac:dyDescent="0.3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153128</v>
      </c>
      <c r="H3251">
        <f t="shared" si="101"/>
        <v>144693</v>
      </c>
      <c r="I3251">
        <f>IF(ludnosc[[#This Row],[liczba kobiet]]&gt;ludnosc[[#This Row],[liczba mezczyzn]], 1, 0)</f>
        <v>0</v>
      </c>
      <c r="J3251">
        <f>IF(AND(ludnosc[[#This Row],[czy kobiet wiecej]] = 1, I3250=0), 1, 0)</f>
        <v>0</v>
      </c>
      <c r="K3251">
        <f>IF(ludnosc[[#This Row],[wiek]]&lt;=18, 1, IF(ludnosc[[#This Row],[wiek]]&lt;67, 2, 3))</f>
        <v>1</v>
      </c>
      <c r="L3251">
        <f>SUM(ludnosc[[#This Row],[m_miasto]:[k_wies]])</f>
        <v>297821</v>
      </c>
    </row>
    <row r="3252" spans="1:12" x14ac:dyDescent="0.3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155608</v>
      </c>
      <c r="H3252">
        <f t="shared" si="101"/>
        <v>147103</v>
      </c>
      <c r="I3252">
        <f>IF(ludnosc[[#This Row],[liczba kobiet]]&gt;ludnosc[[#This Row],[liczba mezczyzn]], 1, 0)</f>
        <v>0</v>
      </c>
      <c r="J3252">
        <f>IF(AND(ludnosc[[#This Row],[czy kobiet wiecej]] = 1, I3251=0), 1, 0)</f>
        <v>0</v>
      </c>
      <c r="K3252">
        <f>IF(ludnosc[[#This Row],[wiek]]&lt;=18, 1, IF(ludnosc[[#This Row],[wiek]]&lt;67, 2, 3))</f>
        <v>1</v>
      </c>
      <c r="L3252">
        <f>SUM(ludnosc[[#This Row],[m_miasto]:[k_wies]])</f>
        <v>302711</v>
      </c>
    </row>
    <row r="3253" spans="1:12" x14ac:dyDescent="0.3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158332</v>
      </c>
      <c r="H3253">
        <f t="shared" si="101"/>
        <v>149753</v>
      </c>
      <c r="I3253">
        <f>IF(ludnosc[[#This Row],[liczba kobiet]]&gt;ludnosc[[#This Row],[liczba mezczyzn]], 1, 0)</f>
        <v>0</v>
      </c>
      <c r="J3253">
        <f>IF(AND(ludnosc[[#This Row],[czy kobiet wiecej]] = 1, I3252=0), 1, 0)</f>
        <v>0</v>
      </c>
      <c r="K3253">
        <f>IF(ludnosc[[#This Row],[wiek]]&lt;=18, 1, IF(ludnosc[[#This Row],[wiek]]&lt;67, 2, 3))</f>
        <v>2</v>
      </c>
      <c r="L3253">
        <f>SUM(ludnosc[[#This Row],[m_miasto]:[k_wies]])</f>
        <v>308085</v>
      </c>
    </row>
    <row r="3254" spans="1:12" x14ac:dyDescent="0.3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161261</v>
      </c>
      <c r="H3254">
        <f t="shared" si="101"/>
        <v>152583</v>
      </c>
      <c r="I3254">
        <f>IF(ludnosc[[#This Row],[liczba kobiet]]&gt;ludnosc[[#This Row],[liczba mezczyzn]], 1, 0)</f>
        <v>0</v>
      </c>
      <c r="J3254">
        <f>IF(AND(ludnosc[[#This Row],[czy kobiet wiecej]] = 1, I3253=0), 1, 0)</f>
        <v>0</v>
      </c>
      <c r="K3254">
        <f>IF(ludnosc[[#This Row],[wiek]]&lt;=18, 1, IF(ludnosc[[#This Row],[wiek]]&lt;67, 2, 3))</f>
        <v>2</v>
      </c>
      <c r="L3254">
        <f>SUM(ludnosc[[#This Row],[m_miasto]:[k_wies]])</f>
        <v>313844</v>
      </c>
    </row>
    <row r="3255" spans="1:12" x14ac:dyDescent="0.3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164309</v>
      </c>
      <c r="H3255">
        <f t="shared" si="101"/>
        <v>155505</v>
      </c>
      <c r="I3255">
        <f>IF(ludnosc[[#This Row],[liczba kobiet]]&gt;ludnosc[[#This Row],[liczba mezczyzn]], 1, 0)</f>
        <v>0</v>
      </c>
      <c r="J3255">
        <f>IF(AND(ludnosc[[#This Row],[czy kobiet wiecej]] = 1, I3254=0), 1, 0)</f>
        <v>0</v>
      </c>
      <c r="K3255">
        <f>IF(ludnosc[[#This Row],[wiek]]&lt;=18, 1, IF(ludnosc[[#This Row],[wiek]]&lt;67, 2, 3))</f>
        <v>2</v>
      </c>
      <c r="L3255">
        <f>SUM(ludnosc[[#This Row],[m_miasto]:[k_wies]])</f>
        <v>319814</v>
      </c>
    </row>
    <row r="3256" spans="1:12" x14ac:dyDescent="0.3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167373</v>
      </c>
      <c r="H3256">
        <f t="shared" si="101"/>
        <v>158401</v>
      </c>
      <c r="I3256">
        <f>IF(ludnosc[[#This Row],[liczba kobiet]]&gt;ludnosc[[#This Row],[liczba mezczyzn]], 1, 0)</f>
        <v>0</v>
      </c>
      <c r="J3256">
        <f>IF(AND(ludnosc[[#This Row],[czy kobiet wiecej]] = 1, I3255=0), 1, 0)</f>
        <v>0</v>
      </c>
      <c r="K3256">
        <f>IF(ludnosc[[#This Row],[wiek]]&lt;=18, 1, IF(ludnosc[[#This Row],[wiek]]&lt;67, 2, 3))</f>
        <v>2</v>
      </c>
      <c r="L3256">
        <f>SUM(ludnosc[[#This Row],[m_miasto]:[k_wies]])</f>
        <v>325774</v>
      </c>
    </row>
    <row r="3257" spans="1:12" x14ac:dyDescent="0.3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170298</v>
      </c>
      <c r="H3257">
        <f t="shared" si="101"/>
        <v>161128</v>
      </c>
      <c r="I3257">
        <f>IF(ludnosc[[#This Row],[liczba kobiet]]&gt;ludnosc[[#This Row],[liczba mezczyzn]], 1, 0)</f>
        <v>0</v>
      </c>
      <c r="J3257">
        <f>IF(AND(ludnosc[[#This Row],[czy kobiet wiecej]] = 1, I3256=0), 1, 0)</f>
        <v>0</v>
      </c>
      <c r="K3257">
        <f>IF(ludnosc[[#This Row],[wiek]]&lt;=18, 1, IF(ludnosc[[#This Row],[wiek]]&lt;67, 2, 3))</f>
        <v>2</v>
      </c>
      <c r="L3257">
        <f>SUM(ludnosc[[#This Row],[m_miasto]:[k_wies]])</f>
        <v>331426</v>
      </c>
    </row>
    <row r="3258" spans="1:12" x14ac:dyDescent="0.3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173000</v>
      </c>
      <c r="H3258">
        <f t="shared" si="101"/>
        <v>163580</v>
      </c>
      <c r="I3258">
        <f>IF(ludnosc[[#This Row],[liczba kobiet]]&gt;ludnosc[[#This Row],[liczba mezczyzn]], 1, 0)</f>
        <v>0</v>
      </c>
      <c r="J3258">
        <f>IF(AND(ludnosc[[#This Row],[czy kobiet wiecej]] = 1, I3257=0), 1, 0)</f>
        <v>0</v>
      </c>
      <c r="K3258">
        <f>IF(ludnosc[[#This Row],[wiek]]&lt;=18, 1, IF(ludnosc[[#This Row],[wiek]]&lt;67, 2, 3))</f>
        <v>2</v>
      </c>
      <c r="L3258">
        <f>SUM(ludnosc[[#This Row],[m_miasto]:[k_wies]])</f>
        <v>336580</v>
      </c>
    </row>
    <row r="3259" spans="1:12" x14ac:dyDescent="0.3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175338</v>
      </c>
      <c r="H3259">
        <f t="shared" si="101"/>
        <v>165639</v>
      </c>
      <c r="I3259">
        <f>IF(ludnosc[[#This Row],[liczba kobiet]]&gt;ludnosc[[#This Row],[liczba mezczyzn]], 1, 0)</f>
        <v>0</v>
      </c>
      <c r="J3259">
        <f>IF(AND(ludnosc[[#This Row],[czy kobiet wiecej]] = 1, I3258=0), 1, 0)</f>
        <v>0</v>
      </c>
      <c r="K3259">
        <f>IF(ludnosc[[#This Row],[wiek]]&lt;=18, 1, IF(ludnosc[[#This Row],[wiek]]&lt;67, 2, 3))</f>
        <v>2</v>
      </c>
      <c r="L3259">
        <f>SUM(ludnosc[[#This Row],[m_miasto]:[k_wies]])</f>
        <v>340977</v>
      </c>
    </row>
    <row r="3260" spans="1:12" x14ac:dyDescent="0.3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177158</v>
      </c>
      <c r="H3260">
        <f t="shared" si="101"/>
        <v>167168</v>
      </c>
      <c r="I3260">
        <f>IF(ludnosc[[#This Row],[liczba kobiet]]&gt;ludnosc[[#This Row],[liczba mezczyzn]], 1, 0)</f>
        <v>0</v>
      </c>
      <c r="J3260">
        <f>IF(AND(ludnosc[[#This Row],[czy kobiet wiecej]] = 1, I3259=0), 1, 0)</f>
        <v>0</v>
      </c>
      <c r="K3260">
        <f>IF(ludnosc[[#This Row],[wiek]]&lt;=18, 1, IF(ludnosc[[#This Row],[wiek]]&lt;67, 2, 3))</f>
        <v>2</v>
      </c>
      <c r="L3260">
        <f>SUM(ludnosc[[#This Row],[m_miasto]:[k_wies]])</f>
        <v>344326</v>
      </c>
    </row>
    <row r="3261" spans="1:12" x14ac:dyDescent="0.3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178505</v>
      </c>
      <c r="H3261">
        <f t="shared" si="101"/>
        <v>168212</v>
      </c>
      <c r="I3261">
        <f>IF(ludnosc[[#This Row],[liczba kobiet]]&gt;ludnosc[[#This Row],[liczba mezczyzn]], 1, 0)</f>
        <v>0</v>
      </c>
      <c r="J3261">
        <f>IF(AND(ludnosc[[#This Row],[czy kobiet wiecej]] = 1, I3260=0), 1, 0)</f>
        <v>0</v>
      </c>
      <c r="K3261">
        <f>IF(ludnosc[[#This Row],[wiek]]&lt;=18, 1, IF(ludnosc[[#This Row],[wiek]]&lt;67, 2, 3))</f>
        <v>2</v>
      </c>
      <c r="L3261">
        <f>SUM(ludnosc[[#This Row],[m_miasto]:[k_wies]])</f>
        <v>346717</v>
      </c>
    </row>
    <row r="3262" spans="1:12" x14ac:dyDescent="0.3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179154</v>
      </c>
      <c r="H3262">
        <f t="shared" si="101"/>
        <v>168594</v>
      </c>
      <c r="I3262">
        <f>IF(ludnosc[[#This Row],[liczba kobiet]]&gt;ludnosc[[#This Row],[liczba mezczyzn]], 1, 0)</f>
        <v>0</v>
      </c>
      <c r="J3262">
        <f>IF(AND(ludnosc[[#This Row],[czy kobiet wiecej]] = 1, I3261=0), 1, 0)</f>
        <v>0</v>
      </c>
      <c r="K3262">
        <f>IF(ludnosc[[#This Row],[wiek]]&lt;=18, 1, IF(ludnosc[[#This Row],[wiek]]&lt;67, 2, 3))</f>
        <v>2</v>
      </c>
      <c r="L3262">
        <f>SUM(ludnosc[[#This Row],[m_miasto]:[k_wies]])</f>
        <v>347748</v>
      </c>
    </row>
    <row r="3263" spans="1:12" x14ac:dyDescent="0.3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180737</v>
      </c>
      <c r="H3263">
        <f t="shared" si="101"/>
        <v>169861</v>
      </c>
      <c r="I3263">
        <f>IF(ludnosc[[#This Row],[liczba kobiet]]&gt;ludnosc[[#This Row],[liczba mezczyzn]], 1, 0)</f>
        <v>0</v>
      </c>
      <c r="J3263">
        <f>IF(AND(ludnosc[[#This Row],[czy kobiet wiecej]] = 1, I3262=0), 1, 0)</f>
        <v>0</v>
      </c>
      <c r="K3263">
        <f>IF(ludnosc[[#This Row],[wiek]]&lt;=18, 1, IF(ludnosc[[#This Row],[wiek]]&lt;67, 2, 3))</f>
        <v>2</v>
      </c>
      <c r="L3263">
        <f>SUM(ludnosc[[#This Row],[m_miasto]:[k_wies]])</f>
        <v>350598</v>
      </c>
    </row>
    <row r="3264" spans="1:12" x14ac:dyDescent="0.3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183364</v>
      </c>
      <c r="H3264">
        <f t="shared" si="101"/>
        <v>172151</v>
      </c>
      <c r="I3264">
        <f>IF(ludnosc[[#This Row],[liczba kobiet]]&gt;ludnosc[[#This Row],[liczba mezczyzn]], 1, 0)</f>
        <v>0</v>
      </c>
      <c r="J3264">
        <f>IF(AND(ludnosc[[#This Row],[czy kobiet wiecej]] = 1, I3263=0), 1, 0)</f>
        <v>0</v>
      </c>
      <c r="K3264">
        <f>IF(ludnosc[[#This Row],[wiek]]&lt;=18, 1, IF(ludnosc[[#This Row],[wiek]]&lt;67, 2, 3))</f>
        <v>2</v>
      </c>
      <c r="L3264">
        <f>SUM(ludnosc[[#This Row],[m_miasto]:[k_wies]])</f>
        <v>355515</v>
      </c>
    </row>
    <row r="3265" spans="1:12" x14ac:dyDescent="0.3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186631</v>
      </c>
      <c r="H3265">
        <f t="shared" si="101"/>
        <v>175074</v>
      </c>
      <c r="I3265">
        <f>IF(ludnosc[[#This Row],[liczba kobiet]]&gt;ludnosc[[#This Row],[liczba mezczyzn]], 1, 0)</f>
        <v>0</v>
      </c>
      <c r="J3265">
        <f>IF(AND(ludnosc[[#This Row],[czy kobiet wiecej]] = 1, I3264=0), 1, 0)</f>
        <v>0</v>
      </c>
      <c r="K3265">
        <f>IF(ludnosc[[#This Row],[wiek]]&lt;=18, 1, IF(ludnosc[[#This Row],[wiek]]&lt;67, 2, 3))</f>
        <v>2</v>
      </c>
      <c r="L3265">
        <f>SUM(ludnosc[[#This Row],[m_miasto]:[k_wies]])</f>
        <v>361705</v>
      </c>
    </row>
    <row r="3266" spans="1:12" x14ac:dyDescent="0.3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186211</v>
      </c>
      <c r="H3266">
        <f t="shared" si="101"/>
        <v>175391</v>
      </c>
      <c r="I3266">
        <f>IF(ludnosc[[#This Row],[liczba kobiet]]&gt;ludnosc[[#This Row],[liczba mezczyzn]], 1, 0)</f>
        <v>0</v>
      </c>
      <c r="J3266">
        <f>IF(AND(ludnosc[[#This Row],[czy kobiet wiecej]] = 1, I3265=0), 1, 0)</f>
        <v>0</v>
      </c>
      <c r="K3266">
        <f>IF(ludnosc[[#This Row],[wiek]]&lt;=18, 1, IF(ludnosc[[#This Row],[wiek]]&lt;67, 2, 3))</f>
        <v>2</v>
      </c>
      <c r="L3266">
        <f>SUM(ludnosc[[#This Row],[m_miasto]:[k_wies]])</f>
        <v>361602</v>
      </c>
    </row>
    <row r="3267" spans="1:12" x14ac:dyDescent="0.3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C3267+E3267</f>
        <v>200337</v>
      </c>
      <c r="H3267">
        <f t="shared" ref="H3267:H3330" si="103">D3267+F3267</f>
        <v>187977</v>
      </c>
      <c r="I3267">
        <f>IF(ludnosc[[#This Row],[liczba kobiet]]&gt;ludnosc[[#This Row],[liczba mezczyzn]], 1, 0)</f>
        <v>0</v>
      </c>
      <c r="J3267">
        <f>IF(AND(ludnosc[[#This Row],[czy kobiet wiecej]] = 1, I3266=0), 1, 0)</f>
        <v>0</v>
      </c>
      <c r="K3267">
        <f>IF(ludnosc[[#This Row],[wiek]]&lt;=18, 1, IF(ludnosc[[#This Row],[wiek]]&lt;67, 2, 3))</f>
        <v>2</v>
      </c>
      <c r="L3267">
        <f>SUM(ludnosc[[#This Row],[m_miasto]:[k_wies]])</f>
        <v>388314</v>
      </c>
    </row>
    <row r="3268" spans="1:12" x14ac:dyDescent="0.3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203860</v>
      </c>
      <c r="H3268">
        <f t="shared" si="103"/>
        <v>191281</v>
      </c>
      <c r="I3268">
        <f>IF(ludnosc[[#This Row],[liczba kobiet]]&gt;ludnosc[[#This Row],[liczba mezczyzn]], 1, 0)</f>
        <v>0</v>
      </c>
      <c r="J3268">
        <f>IF(AND(ludnosc[[#This Row],[czy kobiet wiecej]] = 1, I3267=0), 1, 0)</f>
        <v>0</v>
      </c>
      <c r="K3268">
        <f>IF(ludnosc[[#This Row],[wiek]]&lt;=18, 1, IF(ludnosc[[#This Row],[wiek]]&lt;67, 2, 3))</f>
        <v>2</v>
      </c>
      <c r="L3268">
        <f>SUM(ludnosc[[#This Row],[m_miasto]:[k_wies]])</f>
        <v>395141</v>
      </c>
    </row>
    <row r="3269" spans="1:12" x14ac:dyDescent="0.3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212232</v>
      </c>
      <c r="H3269">
        <f t="shared" si="103"/>
        <v>199574</v>
      </c>
      <c r="I3269">
        <f>IF(ludnosc[[#This Row],[liczba kobiet]]&gt;ludnosc[[#This Row],[liczba mezczyzn]], 1, 0)</f>
        <v>0</v>
      </c>
      <c r="J3269">
        <f>IF(AND(ludnosc[[#This Row],[czy kobiet wiecej]] = 1, I3268=0), 1, 0)</f>
        <v>0</v>
      </c>
      <c r="K3269">
        <f>IF(ludnosc[[#This Row],[wiek]]&lt;=18, 1, IF(ludnosc[[#This Row],[wiek]]&lt;67, 2, 3))</f>
        <v>2</v>
      </c>
      <c r="L3269">
        <f>SUM(ludnosc[[#This Row],[m_miasto]:[k_wies]])</f>
        <v>411806</v>
      </c>
    </row>
    <row r="3270" spans="1:12" x14ac:dyDescent="0.3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220677</v>
      </c>
      <c r="H3270">
        <f t="shared" si="103"/>
        <v>209095</v>
      </c>
      <c r="I3270">
        <f>IF(ludnosc[[#This Row],[liczba kobiet]]&gt;ludnosc[[#This Row],[liczba mezczyzn]], 1, 0)</f>
        <v>0</v>
      </c>
      <c r="J3270">
        <f>IF(AND(ludnosc[[#This Row],[czy kobiet wiecej]] = 1, I3269=0), 1, 0)</f>
        <v>0</v>
      </c>
      <c r="K3270">
        <f>IF(ludnosc[[#This Row],[wiek]]&lt;=18, 1, IF(ludnosc[[#This Row],[wiek]]&lt;67, 2, 3))</f>
        <v>2</v>
      </c>
      <c r="L3270">
        <f>SUM(ludnosc[[#This Row],[m_miasto]:[k_wies]])</f>
        <v>429772</v>
      </c>
    </row>
    <row r="3271" spans="1:12" x14ac:dyDescent="0.3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219344</v>
      </c>
      <c r="H3271">
        <f t="shared" si="103"/>
        <v>207887</v>
      </c>
      <c r="I3271">
        <f>IF(ludnosc[[#This Row],[liczba kobiet]]&gt;ludnosc[[#This Row],[liczba mezczyzn]], 1, 0)</f>
        <v>0</v>
      </c>
      <c r="J3271">
        <f>IF(AND(ludnosc[[#This Row],[czy kobiet wiecej]] = 1, I3270=0), 1, 0)</f>
        <v>0</v>
      </c>
      <c r="K3271">
        <f>IF(ludnosc[[#This Row],[wiek]]&lt;=18, 1, IF(ludnosc[[#This Row],[wiek]]&lt;67, 2, 3))</f>
        <v>2</v>
      </c>
      <c r="L3271">
        <f>SUM(ludnosc[[#This Row],[m_miasto]:[k_wies]])</f>
        <v>427231</v>
      </c>
    </row>
    <row r="3272" spans="1:12" x14ac:dyDescent="0.3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205614</v>
      </c>
      <c r="H3272">
        <f t="shared" si="103"/>
        <v>194191</v>
      </c>
      <c r="I3272">
        <f>IF(ludnosc[[#This Row],[liczba kobiet]]&gt;ludnosc[[#This Row],[liczba mezczyzn]], 1, 0)</f>
        <v>0</v>
      </c>
      <c r="J3272">
        <f>IF(AND(ludnosc[[#This Row],[czy kobiet wiecej]] = 1, I3271=0), 1, 0)</f>
        <v>0</v>
      </c>
      <c r="K3272">
        <f>IF(ludnosc[[#This Row],[wiek]]&lt;=18, 1, IF(ludnosc[[#This Row],[wiek]]&lt;67, 2, 3))</f>
        <v>2</v>
      </c>
      <c r="L3272">
        <f>SUM(ludnosc[[#This Row],[m_miasto]:[k_wies]])</f>
        <v>399805</v>
      </c>
    </row>
    <row r="3273" spans="1:12" x14ac:dyDescent="0.3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195370</v>
      </c>
      <c r="H3273">
        <f t="shared" si="103"/>
        <v>184238</v>
      </c>
      <c r="I3273">
        <f>IF(ludnosc[[#This Row],[liczba kobiet]]&gt;ludnosc[[#This Row],[liczba mezczyzn]], 1, 0)</f>
        <v>0</v>
      </c>
      <c r="J3273">
        <f>IF(AND(ludnosc[[#This Row],[czy kobiet wiecej]] = 1, I3272=0), 1, 0)</f>
        <v>0</v>
      </c>
      <c r="K3273">
        <f>IF(ludnosc[[#This Row],[wiek]]&lt;=18, 1, IF(ludnosc[[#This Row],[wiek]]&lt;67, 2, 3))</f>
        <v>2</v>
      </c>
      <c r="L3273">
        <f>SUM(ludnosc[[#This Row],[m_miasto]:[k_wies]])</f>
        <v>379608</v>
      </c>
    </row>
    <row r="3274" spans="1:12" x14ac:dyDescent="0.3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187842</v>
      </c>
      <c r="H3274">
        <f t="shared" si="103"/>
        <v>177574</v>
      </c>
      <c r="I3274">
        <f>IF(ludnosc[[#This Row],[liczba kobiet]]&gt;ludnosc[[#This Row],[liczba mezczyzn]], 1, 0)</f>
        <v>0</v>
      </c>
      <c r="J3274">
        <f>IF(AND(ludnosc[[#This Row],[czy kobiet wiecej]] = 1, I3273=0), 1, 0)</f>
        <v>0</v>
      </c>
      <c r="K3274">
        <f>IF(ludnosc[[#This Row],[wiek]]&lt;=18, 1, IF(ludnosc[[#This Row],[wiek]]&lt;67, 2, 3))</f>
        <v>2</v>
      </c>
      <c r="L3274">
        <f>SUM(ludnosc[[#This Row],[m_miasto]:[k_wies]])</f>
        <v>365416</v>
      </c>
    </row>
    <row r="3275" spans="1:12" x14ac:dyDescent="0.3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182230</v>
      </c>
      <c r="H3275">
        <f t="shared" si="103"/>
        <v>171427</v>
      </c>
      <c r="I3275">
        <f>IF(ludnosc[[#This Row],[liczba kobiet]]&gt;ludnosc[[#This Row],[liczba mezczyzn]], 1, 0)</f>
        <v>0</v>
      </c>
      <c r="J3275">
        <f>IF(AND(ludnosc[[#This Row],[czy kobiet wiecej]] = 1, I3274=0), 1, 0)</f>
        <v>0</v>
      </c>
      <c r="K3275">
        <f>IF(ludnosc[[#This Row],[wiek]]&lt;=18, 1, IF(ludnosc[[#This Row],[wiek]]&lt;67, 2, 3))</f>
        <v>2</v>
      </c>
      <c r="L3275">
        <f>SUM(ludnosc[[#This Row],[m_miasto]:[k_wies]])</f>
        <v>353657</v>
      </c>
    </row>
    <row r="3276" spans="1:12" x14ac:dyDescent="0.3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178460</v>
      </c>
      <c r="H3276">
        <f t="shared" si="103"/>
        <v>168724</v>
      </c>
      <c r="I3276">
        <f>IF(ludnosc[[#This Row],[liczba kobiet]]&gt;ludnosc[[#This Row],[liczba mezczyzn]], 1, 0)</f>
        <v>0</v>
      </c>
      <c r="J3276">
        <f>IF(AND(ludnosc[[#This Row],[czy kobiet wiecej]] = 1, I3275=0), 1, 0)</f>
        <v>0</v>
      </c>
      <c r="K3276">
        <f>IF(ludnosc[[#This Row],[wiek]]&lt;=18, 1, IF(ludnosc[[#This Row],[wiek]]&lt;67, 2, 3))</f>
        <v>2</v>
      </c>
      <c r="L3276">
        <f>SUM(ludnosc[[#This Row],[m_miasto]:[k_wies]])</f>
        <v>347184</v>
      </c>
    </row>
    <row r="3277" spans="1:12" x14ac:dyDescent="0.3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180008</v>
      </c>
      <c r="H3277">
        <f t="shared" si="103"/>
        <v>169996</v>
      </c>
      <c r="I3277">
        <f>IF(ludnosc[[#This Row],[liczba kobiet]]&gt;ludnosc[[#This Row],[liczba mezczyzn]], 1, 0)</f>
        <v>0</v>
      </c>
      <c r="J3277">
        <f>IF(AND(ludnosc[[#This Row],[czy kobiet wiecej]] = 1, I3276=0), 1, 0)</f>
        <v>0</v>
      </c>
      <c r="K3277">
        <f>IF(ludnosc[[#This Row],[wiek]]&lt;=18, 1, IF(ludnosc[[#This Row],[wiek]]&lt;67, 2, 3))</f>
        <v>2</v>
      </c>
      <c r="L3277">
        <f>SUM(ludnosc[[#This Row],[m_miasto]:[k_wies]])</f>
        <v>350004</v>
      </c>
    </row>
    <row r="3278" spans="1:12" x14ac:dyDescent="0.3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185592</v>
      </c>
      <c r="H3278">
        <f t="shared" si="103"/>
        <v>175795</v>
      </c>
      <c r="I3278">
        <f>IF(ludnosc[[#This Row],[liczba kobiet]]&gt;ludnosc[[#This Row],[liczba mezczyzn]], 1, 0)</f>
        <v>0</v>
      </c>
      <c r="J3278">
        <f>IF(AND(ludnosc[[#This Row],[czy kobiet wiecej]] = 1, I3277=0), 1, 0)</f>
        <v>0</v>
      </c>
      <c r="K3278">
        <f>IF(ludnosc[[#This Row],[wiek]]&lt;=18, 1, IF(ludnosc[[#This Row],[wiek]]&lt;67, 2, 3))</f>
        <v>2</v>
      </c>
      <c r="L3278">
        <f>SUM(ludnosc[[#This Row],[m_miasto]:[k_wies]])</f>
        <v>361387</v>
      </c>
    </row>
    <row r="3279" spans="1:12" x14ac:dyDescent="0.3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190094</v>
      </c>
      <c r="H3279">
        <f t="shared" si="103"/>
        <v>180306</v>
      </c>
      <c r="I3279">
        <f>IF(ludnosc[[#This Row],[liczba kobiet]]&gt;ludnosc[[#This Row],[liczba mezczyzn]], 1, 0)</f>
        <v>0</v>
      </c>
      <c r="J3279">
        <f>IF(AND(ludnosc[[#This Row],[czy kobiet wiecej]] = 1, I3278=0), 1, 0)</f>
        <v>0</v>
      </c>
      <c r="K3279">
        <f>IF(ludnosc[[#This Row],[wiek]]&lt;=18, 1, IF(ludnosc[[#This Row],[wiek]]&lt;67, 2, 3))</f>
        <v>2</v>
      </c>
      <c r="L3279">
        <f>SUM(ludnosc[[#This Row],[m_miasto]:[k_wies]])</f>
        <v>370400</v>
      </c>
    </row>
    <row r="3280" spans="1:12" x14ac:dyDescent="0.3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190992</v>
      </c>
      <c r="H3280">
        <f t="shared" si="103"/>
        <v>181680</v>
      </c>
      <c r="I3280">
        <f>IF(ludnosc[[#This Row],[liczba kobiet]]&gt;ludnosc[[#This Row],[liczba mezczyzn]], 1, 0)</f>
        <v>0</v>
      </c>
      <c r="J3280">
        <f>IF(AND(ludnosc[[#This Row],[czy kobiet wiecej]] = 1, I3279=0), 1, 0)</f>
        <v>0</v>
      </c>
      <c r="K3280">
        <f>IF(ludnosc[[#This Row],[wiek]]&lt;=18, 1, IF(ludnosc[[#This Row],[wiek]]&lt;67, 2, 3))</f>
        <v>2</v>
      </c>
      <c r="L3280">
        <f>SUM(ludnosc[[#This Row],[m_miasto]:[k_wies]])</f>
        <v>372672</v>
      </c>
    </row>
    <row r="3281" spans="1:12" x14ac:dyDescent="0.3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196289</v>
      </c>
      <c r="H3281">
        <f t="shared" si="103"/>
        <v>186190</v>
      </c>
      <c r="I3281">
        <f>IF(ludnosc[[#This Row],[liczba kobiet]]&gt;ludnosc[[#This Row],[liczba mezczyzn]], 1, 0)</f>
        <v>0</v>
      </c>
      <c r="J3281">
        <f>IF(AND(ludnosc[[#This Row],[czy kobiet wiecej]] = 1, I3280=0), 1, 0)</f>
        <v>0</v>
      </c>
      <c r="K3281">
        <f>IF(ludnosc[[#This Row],[wiek]]&lt;=18, 1, IF(ludnosc[[#This Row],[wiek]]&lt;67, 2, 3))</f>
        <v>2</v>
      </c>
      <c r="L3281">
        <f>SUM(ludnosc[[#This Row],[m_miasto]:[k_wies]])</f>
        <v>382479</v>
      </c>
    </row>
    <row r="3282" spans="1:12" x14ac:dyDescent="0.3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203068</v>
      </c>
      <c r="H3282">
        <f t="shared" si="103"/>
        <v>194125</v>
      </c>
      <c r="I3282">
        <f>IF(ludnosc[[#This Row],[liczba kobiet]]&gt;ludnosc[[#This Row],[liczba mezczyzn]], 1, 0)</f>
        <v>0</v>
      </c>
      <c r="J3282">
        <f>IF(AND(ludnosc[[#This Row],[czy kobiet wiecej]] = 1, I3281=0), 1, 0)</f>
        <v>0</v>
      </c>
      <c r="K3282">
        <f>IF(ludnosc[[#This Row],[wiek]]&lt;=18, 1, IF(ludnosc[[#This Row],[wiek]]&lt;67, 2, 3))</f>
        <v>2</v>
      </c>
      <c r="L3282">
        <f>SUM(ludnosc[[#This Row],[m_miasto]:[k_wies]])</f>
        <v>397193</v>
      </c>
    </row>
    <row r="3283" spans="1:12" x14ac:dyDescent="0.3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210647</v>
      </c>
      <c r="H3283">
        <f t="shared" si="103"/>
        <v>201263</v>
      </c>
      <c r="I3283">
        <f>IF(ludnosc[[#This Row],[liczba kobiet]]&gt;ludnosc[[#This Row],[liczba mezczyzn]], 1, 0)</f>
        <v>0</v>
      </c>
      <c r="J3283">
        <f>IF(AND(ludnosc[[#This Row],[czy kobiet wiecej]] = 1, I3282=0), 1, 0)</f>
        <v>0</v>
      </c>
      <c r="K3283">
        <f>IF(ludnosc[[#This Row],[wiek]]&lt;=18, 1, IF(ludnosc[[#This Row],[wiek]]&lt;67, 2, 3))</f>
        <v>2</v>
      </c>
      <c r="L3283">
        <f>SUM(ludnosc[[#This Row],[m_miasto]:[k_wies]])</f>
        <v>411910</v>
      </c>
    </row>
    <row r="3284" spans="1:12" x14ac:dyDescent="0.3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214767</v>
      </c>
      <c r="H3284">
        <f t="shared" si="103"/>
        <v>207417</v>
      </c>
      <c r="I3284">
        <f>IF(ludnosc[[#This Row],[liczba kobiet]]&gt;ludnosc[[#This Row],[liczba mezczyzn]], 1, 0)</f>
        <v>0</v>
      </c>
      <c r="J3284">
        <f>IF(AND(ludnosc[[#This Row],[czy kobiet wiecej]] = 1, I3283=0), 1, 0)</f>
        <v>0</v>
      </c>
      <c r="K3284">
        <f>IF(ludnosc[[#This Row],[wiek]]&lt;=18, 1, IF(ludnosc[[#This Row],[wiek]]&lt;67, 2, 3))</f>
        <v>2</v>
      </c>
      <c r="L3284">
        <f>SUM(ludnosc[[#This Row],[m_miasto]:[k_wies]])</f>
        <v>422184</v>
      </c>
    </row>
    <row r="3285" spans="1:12" x14ac:dyDescent="0.3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226455</v>
      </c>
      <c r="H3285">
        <f t="shared" si="103"/>
        <v>220530</v>
      </c>
      <c r="I3285">
        <f>IF(ludnosc[[#This Row],[liczba kobiet]]&gt;ludnosc[[#This Row],[liczba mezczyzn]], 1, 0)</f>
        <v>0</v>
      </c>
      <c r="J3285">
        <f>IF(AND(ludnosc[[#This Row],[czy kobiet wiecej]] = 1, I3284=0), 1, 0)</f>
        <v>0</v>
      </c>
      <c r="K3285">
        <f>IF(ludnosc[[#This Row],[wiek]]&lt;=18, 1, IF(ludnosc[[#This Row],[wiek]]&lt;67, 2, 3))</f>
        <v>2</v>
      </c>
      <c r="L3285">
        <f>SUM(ludnosc[[#This Row],[m_miasto]:[k_wies]])</f>
        <v>446985</v>
      </c>
    </row>
    <row r="3286" spans="1:12" x14ac:dyDescent="0.3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235224</v>
      </c>
      <c r="H3286">
        <f t="shared" si="103"/>
        <v>228343</v>
      </c>
      <c r="I3286">
        <f>IF(ludnosc[[#This Row],[liczba kobiet]]&gt;ludnosc[[#This Row],[liczba mezczyzn]], 1, 0)</f>
        <v>0</v>
      </c>
      <c r="J3286">
        <f>IF(AND(ludnosc[[#This Row],[czy kobiet wiecej]] = 1, I3285=0), 1, 0)</f>
        <v>0</v>
      </c>
      <c r="K3286">
        <f>IF(ludnosc[[#This Row],[wiek]]&lt;=18, 1, IF(ludnosc[[#This Row],[wiek]]&lt;67, 2, 3))</f>
        <v>2</v>
      </c>
      <c r="L3286">
        <f>SUM(ludnosc[[#This Row],[m_miasto]:[k_wies]])</f>
        <v>463567</v>
      </c>
    </row>
    <row r="3287" spans="1:12" x14ac:dyDescent="0.3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242760</v>
      </c>
      <c r="H3287">
        <f t="shared" si="103"/>
        <v>236812</v>
      </c>
      <c r="I3287">
        <f>IF(ludnosc[[#This Row],[liczba kobiet]]&gt;ludnosc[[#This Row],[liczba mezczyzn]], 1, 0)</f>
        <v>0</v>
      </c>
      <c r="J3287">
        <f>IF(AND(ludnosc[[#This Row],[czy kobiet wiecej]] = 1, I3286=0), 1, 0)</f>
        <v>0</v>
      </c>
      <c r="K3287">
        <f>IF(ludnosc[[#This Row],[wiek]]&lt;=18, 1, IF(ludnosc[[#This Row],[wiek]]&lt;67, 2, 3))</f>
        <v>2</v>
      </c>
      <c r="L3287">
        <f>SUM(ludnosc[[#This Row],[m_miasto]:[k_wies]])</f>
        <v>479572</v>
      </c>
    </row>
    <row r="3288" spans="1:12" x14ac:dyDescent="0.3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256154</v>
      </c>
      <c r="H3288">
        <f t="shared" si="103"/>
        <v>249826</v>
      </c>
      <c r="I3288">
        <f>IF(ludnosc[[#This Row],[liczba kobiet]]&gt;ludnosc[[#This Row],[liczba mezczyzn]], 1, 0)</f>
        <v>0</v>
      </c>
      <c r="J3288">
        <f>IF(AND(ludnosc[[#This Row],[czy kobiet wiecej]] = 1, I3287=0), 1, 0)</f>
        <v>0</v>
      </c>
      <c r="K3288">
        <f>IF(ludnosc[[#This Row],[wiek]]&lt;=18, 1, IF(ludnosc[[#This Row],[wiek]]&lt;67, 2, 3))</f>
        <v>2</v>
      </c>
      <c r="L3288">
        <f>SUM(ludnosc[[#This Row],[m_miasto]:[k_wies]])</f>
        <v>505980</v>
      </c>
    </row>
    <row r="3289" spans="1:12" x14ac:dyDescent="0.3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260182</v>
      </c>
      <c r="H3289">
        <f t="shared" si="103"/>
        <v>255448</v>
      </c>
      <c r="I3289">
        <f>IF(ludnosc[[#This Row],[liczba kobiet]]&gt;ludnosc[[#This Row],[liczba mezczyzn]], 1, 0)</f>
        <v>0</v>
      </c>
      <c r="J3289">
        <f>IF(AND(ludnosc[[#This Row],[czy kobiet wiecej]] = 1, I3288=0), 1, 0)</f>
        <v>0</v>
      </c>
      <c r="K3289">
        <f>IF(ludnosc[[#This Row],[wiek]]&lt;=18, 1, IF(ludnosc[[#This Row],[wiek]]&lt;67, 2, 3))</f>
        <v>2</v>
      </c>
      <c r="L3289">
        <f>SUM(ludnosc[[#This Row],[m_miasto]:[k_wies]])</f>
        <v>515630</v>
      </c>
    </row>
    <row r="3290" spans="1:12" x14ac:dyDescent="0.3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260713</v>
      </c>
      <c r="H3290">
        <f t="shared" si="103"/>
        <v>257083</v>
      </c>
      <c r="I3290">
        <f>IF(ludnosc[[#This Row],[liczba kobiet]]&gt;ludnosc[[#This Row],[liczba mezczyzn]], 1, 0)</f>
        <v>0</v>
      </c>
      <c r="J3290">
        <f>IF(AND(ludnosc[[#This Row],[czy kobiet wiecej]] = 1, I3289=0), 1, 0)</f>
        <v>0</v>
      </c>
      <c r="K3290">
        <f>IF(ludnosc[[#This Row],[wiek]]&lt;=18, 1, IF(ludnosc[[#This Row],[wiek]]&lt;67, 2, 3))</f>
        <v>2</v>
      </c>
      <c r="L3290">
        <f>SUM(ludnosc[[#This Row],[m_miasto]:[k_wies]])</f>
        <v>517796</v>
      </c>
    </row>
    <row r="3291" spans="1:12" x14ac:dyDescent="0.3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266215</v>
      </c>
      <c r="H3291">
        <f t="shared" si="103"/>
        <v>265080</v>
      </c>
      <c r="I3291">
        <f>IF(ludnosc[[#This Row],[liczba kobiet]]&gt;ludnosc[[#This Row],[liczba mezczyzn]], 1, 0)</f>
        <v>0</v>
      </c>
      <c r="J3291">
        <f>IF(AND(ludnosc[[#This Row],[czy kobiet wiecej]] = 1, I3290=0), 1, 0)</f>
        <v>0</v>
      </c>
      <c r="K3291">
        <f>IF(ludnosc[[#This Row],[wiek]]&lt;=18, 1, IF(ludnosc[[#This Row],[wiek]]&lt;67, 2, 3))</f>
        <v>2</v>
      </c>
      <c r="L3291">
        <f>SUM(ludnosc[[#This Row],[m_miasto]:[k_wies]])</f>
        <v>531295</v>
      </c>
    </row>
    <row r="3292" spans="1:12" x14ac:dyDescent="0.3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269759</v>
      </c>
      <c r="H3292">
        <f t="shared" si="103"/>
        <v>268732</v>
      </c>
      <c r="I3292">
        <f>IF(ludnosc[[#This Row],[liczba kobiet]]&gt;ludnosc[[#This Row],[liczba mezczyzn]], 1, 0)</f>
        <v>0</v>
      </c>
      <c r="J3292">
        <f>IF(AND(ludnosc[[#This Row],[czy kobiet wiecej]] = 1, I3291=0), 1, 0)</f>
        <v>0</v>
      </c>
      <c r="K3292">
        <f>IF(ludnosc[[#This Row],[wiek]]&lt;=18, 1, IF(ludnosc[[#This Row],[wiek]]&lt;67, 2, 3))</f>
        <v>2</v>
      </c>
      <c r="L3292">
        <f>SUM(ludnosc[[#This Row],[m_miasto]:[k_wies]])</f>
        <v>538491</v>
      </c>
    </row>
    <row r="3293" spans="1:12" x14ac:dyDescent="0.3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278364</v>
      </c>
      <c r="H3293">
        <f t="shared" si="103"/>
        <v>280675</v>
      </c>
      <c r="I3293">
        <f>IF(ludnosc[[#This Row],[liczba kobiet]]&gt;ludnosc[[#This Row],[liczba mezczyzn]], 1, 0)</f>
        <v>1</v>
      </c>
      <c r="J3293">
        <f>IF(AND(ludnosc[[#This Row],[czy kobiet wiecej]] = 1, I3292=0), 1, 0)</f>
        <v>1</v>
      </c>
      <c r="K3293">
        <f>IF(ludnosc[[#This Row],[wiek]]&lt;=18, 1, IF(ludnosc[[#This Row],[wiek]]&lt;67, 2, 3))</f>
        <v>2</v>
      </c>
      <c r="L3293">
        <f>SUM(ludnosc[[#This Row],[m_miasto]:[k_wies]])</f>
        <v>559039</v>
      </c>
    </row>
    <row r="3294" spans="1:12" x14ac:dyDescent="0.3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292122</v>
      </c>
      <c r="H3294">
        <f t="shared" si="103"/>
        <v>295848</v>
      </c>
      <c r="I3294">
        <f>IF(ludnosc[[#This Row],[liczba kobiet]]&gt;ludnosc[[#This Row],[liczba mezczyzn]], 1, 0)</f>
        <v>1</v>
      </c>
      <c r="J3294">
        <f>IF(AND(ludnosc[[#This Row],[czy kobiet wiecej]] = 1, I3293=0), 1, 0)</f>
        <v>0</v>
      </c>
      <c r="K3294">
        <f>IF(ludnosc[[#This Row],[wiek]]&lt;=18, 1, IF(ludnosc[[#This Row],[wiek]]&lt;67, 2, 3))</f>
        <v>2</v>
      </c>
      <c r="L3294">
        <f>SUM(ludnosc[[#This Row],[m_miasto]:[k_wies]])</f>
        <v>587970</v>
      </c>
    </row>
    <row r="3295" spans="1:12" x14ac:dyDescent="0.3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298927</v>
      </c>
      <c r="H3295">
        <f t="shared" si="103"/>
        <v>303799</v>
      </c>
      <c r="I3295">
        <f>IF(ludnosc[[#This Row],[liczba kobiet]]&gt;ludnosc[[#This Row],[liczba mezczyzn]], 1, 0)</f>
        <v>1</v>
      </c>
      <c r="J3295">
        <f>IF(AND(ludnosc[[#This Row],[czy kobiet wiecej]] = 1, I3294=0), 1, 0)</f>
        <v>0</v>
      </c>
      <c r="K3295">
        <f>IF(ludnosc[[#This Row],[wiek]]&lt;=18, 1, IF(ludnosc[[#This Row],[wiek]]&lt;67, 2, 3))</f>
        <v>2</v>
      </c>
      <c r="L3295">
        <f>SUM(ludnosc[[#This Row],[m_miasto]:[k_wies]])</f>
        <v>602726</v>
      </c>
    </row>
    <row r="3296" spans="1:12" x14ac:dyDescent="0.3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304087</v>
      </c>
      <c r="H3296">
        <f t="shared" si="103"/>
        <v>312642</v>
      </c>
      <c r="I3296">
        <f>IF(ludnosc[[#This Row],[liczba kobiet]]&gt;ludnosc[[#This Row],[liczba mezczyzn]], 1, 0)</f>
        <v>1</v>
      </c>
      <c r="J3296">
        <f>IF(AND(ludnosc[[#This Row],[czy kobiet wiecej]] = 1, I3295=0), 1, 0)</f>
        <v>0</v>
      </c>
      <c r="K3296">
        <f>IF(ludnosc[[#This Row],[wiek]]&lt;=18, 1, IF(ludnosc[[#This Row],[wiek]]&lt;67, 2, 3))</f>
        <v>2</v>
      </c>
      <c r="L3296">
        <f>SUM(ludnosc[[#This Row],[m_miasto]:[k_wies]])</f>
        <v>616729</v>
      </c>
    </row>
    <row r="3297" spans="1:12" x14ac:dyDescent="0.3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292589</v>
      </c>
      <c r="H3297">
        <f t="shared" si="103"/>
        <v>300886</v>
      </c>
      <c r="I3297">
        <f>IF(ludnosc[[#This Row],[liczba kobiet]]&gt;ludnosc[[#This Row],[liczba mezczyzn]], 1, 0)</f>
        <v>1</v>
      </c>
      <c r="J3297">
        <f>IF(AND(ludnosc[[#This Row],[czy kobiet wiecej]] = 1, I3296=0), 1, 0)</f>
        <v>0</v>
      </c>
      <c r="K3297">
        <f>IF(ludnosc[[#This Row],[wiek]]&lt;=18, 1, IF(ludnosc[[#This Row],[wiek]]&lt;67, 2, 3))</f>
        <v>2</v>
      </c>
      <c r="L3297">
        <f>SUM(ludnosc[[#This Row],[m_miasto]:[k_wies]])</f>
        <v>593475</v>
      </c>
    </row>
    <row r="3298" spans="1:12" x14ac:dyDescent="0.3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276404</v>
      </c>
      <c r="H3298">
        <f t="shared" si="103"/>
        <v>287847</v>
      </c>
      <c r="I3298">
        <f>IF(ludnosc[[#This Row],[liczba kobiet]]&gt;ludnosc[[#This Row],[liczba mezczyzn]], 1, 0)</f>
        <v>1</v>
      </c>
      <c r="J3298">
        <f>IF(AND(ludnosc[[#This Row],[czy kobiet wiecej]] = 1, I3297=0), 1, 0)</f>
        <v>0</v>
      </c>
      <c r="K3298">
        <f>IF(ludnosc[[#This Row],[wiek]]&lt;=18, 1, IF(ludnosc[[#This Row],[wiek]]&lt;67, 2, 3))</f>
        <v>2</v>
      </c>
      <c r="L3298">
        <f>SUM(ludnosc[[#This Row],[m_miasto]:[k_wies]])</f>
        <v>564251</v>
      </c>
    </row>
    <row r="3299" spans="1:12" x14ac:dyDescent="0.3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278167</v>
      </c>
      <c r="H3299">
        <f t="shared" si="103"/>
        <v>292066</v>
      </c>
      <c r="I3299">
        <f>IF(ludnosc[[#This Row],[liczba kobiet]]&gt;ludnosc[[#This Row],[liczba mezczyzn]], 1, 0)</f>
        <v>1</v>
      </c>
      <c r="J3299">
        <f>IF(AND(ludnosc[[#This Row],[czy kobiet wiecej]] = 1, I3298=0), 1, 0)</f>
        <v>0</v>
      </c>
      <c r="K3299">
        <f>IF(ludnosc[[#This Row],[wiek]]&lt;=18, 1, IF(ludnosc[[#This Row],[wiek]]&lt;67, 2, 3))</f>
        <v>2</v>
      </c>
      <c r="L3299">
        <f>SUM(ludnosc[[#This Row],[m_miasto]:[k_wies]])</f>
        <v>570233</v>
      </c>
    </row>
    <row r="3300" spans="1:12" x14ac:dyDescent="0.3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273887</v>
      </c>
      <c r="H3300">
        <f t="shared" si="103"/>
        <v>287754</v>
      </c>
      <c r="I3300">
        <f>IF(ludnosc[[#This Row],[liczba kobiet]]&gt;ludnosc[[#This Row],[liczba mezczyzn]], 1, 0)</f>
        <v>1</v>
      </c>
      <c r="J3300">
        <f>IF(AND(ludnosc[[#This Row],[czy kobiet wiecej]] = 1, I3299=0), 1, 0)</f>
        <v>0</v>
      </c>
      <c r="K3300">
        <f>IF(ludnosc[[#This Row],[wiek]]&lt;=18, 1, IF(ludnosc[[#This Row],[wiek]]&lt;67, 2, 3))</f>
        <v>2</v>
      </c>
      <c r="L3300">
        <f>SUM(ludnosc[[#This Row],[m_miasto]:[k_wies]])</f>
        <v>561641</v>
      </c>
    </row>
    <row r="3301" spans="1:12" x14ac:dyDescent="0.3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262141</v>
      </c>
      <c r="H3301">
        <f t="shared" si="103"/>
        <v>278785</v>
      </c>
      <c r="I3301">
        <f>IF(ludnosc[[#This Row],[liczba kobiet]]&gt;ludnosc[[#This Row],[liczba mezczyzn]], 1, 0)</f>
        <v>1</v>
      </c>
      <c r="J3301">
        <f>IF(AND(ludnosc[[#This Row],[czy kobiet wiecej]] = 1, I3300=0), 1, 0)</f>
        <v>0</v>
      </c>
      <c r="K3301">
        <f>IF(ludnosc[[#This Row],[wiek]]&lt;=18, 1, IF(ludnosc[[#This Row],[wiek]]&lt;67, 2, 3))</f>
        <v>3</v>
      </c>
      <c r="L3301">
        <f>SUM(ludnosc[[#This Row],[m_miasto]:[k_wies]])</f>
        <v>540926</v>
      </c>
    </row>
    <row r="3302" spans="1:12" x14ac:dyDescent="0.3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256377</v>
      </c>
      <c r="H3302">
        <f t="shared" si="103"/>
        <v>274783</v>
      </c>
      <c r="I3302">
        <f>IF(ludnosc[[#This Row],[liczba kobiet]]&gt;ludnosc[[#This Row],[liczba mezczyzn]], 1, 0)</f>
        <v>1</v>
      </c>
      <c r="J3302">
        <f>IF(AND(ludnosc[[#This Row],[czy kobiet wiecej]] = 1, I3301=0), 1, 0)</f>
        <v>0</v>
      </c>
      <c r="K3302">
        <f>IF(ludnosc[[#This Row],[wiek]]&lt;=18, 1, IF(ludnosc[[#This Row],[wiek]]&lt;67, 2, 3))</f>
        <v>3</v>
      </c>
      <c r="L3302">
        <f>SUM(ludnosc[[#This Row],[m_miasto]:[k_wies]])</f>
        <v>531160</v>
      </c>
    </row>
    <row r="3303" spans="1:12" x14ac:dyDescent="0.3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252630</v>
      </c>
      <c r="H3303">
        <f t="shared" si="103"/>
        <v>274448</v>
      </c>
      <c r="I3303">
        <f>IF(ludnosc[[#This Row],[liczba kobiet]]&gt;ludnosc[[#This Row],[liczba mezczyzn]], 1, 0)</f>
        <v>1</v>
      </c>
      <c r="J3303">
        <f>IF(AND(ludnosc[[#This Row],[czy kobiet wiecej]] = 1, I3302=0), 1, 0)</f>
        <v>0</v>
      </c>
      <c r="K3303">
        <f>IF(ludnosc[[#This Row],[wiek]]&lt;=18, 1, IF(ludnosc[[#This Row],[wiek]]&lt;67, 2, 3))</f>
        <v>3</v>
      </c>
      <c r="L3303">
        <f>SUM(ludnosc[[#This Row],[m_miasto]:[k_wies]])</f>
        <v>527078</v>
      </c>
    </row>
    <row r="3304" spans="1:12" x14ac:dyDescent="0.3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239544</v>
      </c>
      <c r="H3304">
        <f t="shared" si="103"/>
        <v>263275</v>
      </c>
      <c r="I3304">
        <f>IF(ludnosc[[#This Row],[liczba kobiet]]&gt;ludnosc[[#This Row],[liczba mezczyzn]], 1, 0)</f>
        <v>1</v>
      </c>
      <c r="J3304">
        <f>IF(AND(ludnosc[[#This Row],[czy kobiet wiecej]] = 1, I3303=0), 1, 0)</f>
        <v>0</v>
      </c>
      <c r="K3304">
        <f>IF(ludnosc[[#This Row],[wiek]]&lt;=18, 1, IF(ludnosc[[#This Row],[wiek]]&lt;67, 2, 3))</f>
        <v>3</v>
      </c>
      <c r="L3304">
        <f>SUM(ludnosc[[#This Row],[m_miasto]:[k_wies]])</f>
        <v>502819</v>
      </c>
    </row>
    <row r="3305" spans="1:12" x14ac:dyDescent="0.3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226732</v>
      </c>
      <c r="H3305">
        <f t="shared" si="103"/>
        <v>251391</v>
      </c>
      <c r="I3305">
        <f>IF(ludnosc[[#This Row],[liczba kobiet]]&gt;ludnosc[[#This Row],[liczba mezczyzn]], 1, 0)</f>
        <v>1</v>
      </c>
      <c r="J3305">
        <f>IF(AND(ludnosc[[#This Row],[czy kobiet wiecej]] = 1, I3304=0), 1, 0)</f>
        <v>0</v>
      </c>
      <c r="K3305">
        <f>IF(ludnosc[[#This Row],[wiek]]&lt;=18, 1, IF(ludnosc[[#This Row],[wiek]]&lt;67, 2, 3))</f>
        <v>3</v>
      </c>
      <c r="L3305">
        <f>SUM(ludnosc[[#This Row],[m_miasto]:[k_wies]])</f>
        <v>478123</v>
      </c>
    </row>
    <row r="3306" spans="1:12" x14ac:dyDescent="0.3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212448</v>
      </c>
      <c r="H3306">
        <f t="shared" si="103"/>
        <v>239961</v>
      </c>
      <c r="I3306">
        <f>IF(ludnosc[[#This Row],[liczba kobiet]]&gt;ludnosc[[#This Row],[liczba mezczyzn]], 1, 0)</f>
        <v>1</v>
      </c>
      <c r="J3306">
        <f>IF(AND(ludnosc[[#This Row],[czy kobiet wiecej]] = 1, I3305=0), 1, 0)</f>
        <v>0</v>
      </c>
      <c r="K3306">
        <f>IF(ludnosc[[#This Row],[wiek]]&lt;=18, 1, IF(ludnosc[[#This Row],[wiek]]&lt;67, 2, 3))</f>
        <v>3</v>
      </c>
      <c r="L3306">
        <f>SUM(ludnosc[[#This Row],[m_miasto]:[k_wies]])</f>
        <v>452409</v>
      </c>
    </row>
    <row r="3307" spans="1:12" x14ac:dyDescent="0.3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199603</v>
      </c>
      <c r="H3307">
        <f t="shared" si="103"/>
        <v>228589</v>
      </c>
      <c r="I3307">
        <f>IF(ludnosc[[#This Row],[liczba kobiet]]&gt;ludnosc[[#This Row],[liczba mezczyzn]], 1, 0)</f>
        <v>1</v>
      </c>
      <c r="J3307">
        <f>IF(AND(ludnosc[[#This Row],[czy kobiet wiecej]] = 1, I3306=0), 1, 0)</f>
        <v>0</v>
      </c>
      <c r="K3307">
        <f>IF(ludnosc[[#This Row],[wiek]]&lt;=18, 1, IF(ludnosc[[#This Row],[wiek]]&lt;67, 2, 3))</f>
        <v>3</v>
      </c>
      <c r="L3307">
        <f>SUM(ludnosc[[#This Row],[m_miasto]:[k_wies]])</f>
        <v>428192</v>
      </c>
    </row>
    <row r="3308" spans="1:12" x14ac:dyDescent="0.3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185596</v>
      </c>
      <c r="H3308">
        <f t="shared" si="103"/>
        <v>217855</v>
      </c>
      <c r="I3308">
        <f>IF(ludnosc[[#This Row],[liczba kobiet]]&gt;ludnosc[[#This Row],[liczba mezczyzn]], 1, 0)</f>
        <v>1</v>
      </c>
      <c r="J3308">
        <f>IF(AND(ludnosc[[#This Row],[czy kobiet wiecej]] = 1, I3307=0), 1, 0)</f>
        <v>0</v>
      </c>
      <c r="K3308">
        <f>IF(ludnosc[[#This Row],[wiek]]&lt;=18, 1, IF(ludnosc[[#This Row],[wiek]]&lt;67, 2, 3))</f>
        <v>3</v>
      </c>
      <c r="L3308">
        <f>SUM(ludnosc[[#This Row],[m_miasto]:[k_wies]])</f>
        <v>403451</v>
      </c>
    </row>
    <row r="3309" spans="1:12" x14ac:dyDescent="0.3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174753</v>
      </c>
      <c r="H3309">
        <f t="shared" si="103"/>
        <v>207754</v>
      </c>
      <c r="I3309">
        <f>IF(ludnosc[[#This Row],[liczba kobiet]]&gt;ludnosc[[#This Row],[liczba mezczyzn]], 1, 0)</f>
        <v>1</v>
      </c>
      <c r="J3309">
        <f>IF(AND(ludnosc[[#This Row],[czy kobiet wiecej]] = 1, I3308=0), 1, 0)</f>
        <v>0</v>
      </c>
      <c r="K3309">
        <f>IF(ludnosc[[#This Row],[wiek]]&lt;=18, 1, IF(ludnosc[[#This Row],[wiek]]&lt;67, 2, 3))</f>
        <v>3</v>
      </c>
      <c r="L3309">
        <f>SUM(ludnosc[[#This Row],[m_miasto]:[k_wies]])</f>
        <v>382507</v>
      </c>
    </row>
    <row r="3310" spans="1:12" x14ac:dyDescent="0.3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161567</v>
      </c>
      <c r="H3310">
        <f t="shared" si="103"/>
        <v>197743</v>
      </c>
      <c r="I3310">
        <f>IF(ludnosc[[#This Row],[liczba kobiet]]&gt;ludnosc[[#This Row],[liczba mezczyzn]], 1, 0)</f>
        <v>1</v>
      </c>
      <c r="J3310">
        <f>IF(AND(ludnosc[[#This Row],[czy kobiet wiecej]] = 1, I3309=0), 1, 0)</f>
        <v>0</v>
      </c>
      <c r="K3310">
        <f>IF(ludnosc[[#This Row],[wiek]]&lt;=18, 1, IF(ludnosc[[#This Row],[wiek]]&lt;67, 2, 3))</f>
        <v>3</v>
      </c>
      <c r="L3310">
        <f>SUM(ludnosc[[#This Row],[m_miasto]:[k_wies]])</f>
        <v>359310</v>
      </c>
    </row>
    <row r="3311" spans="1:12" x14ac:dyDescent="0.3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152372</v>
      </c>
      <c r="H3311">
        <f t="shared" si="103"/>
        <v>190708</v>
      </c>
      <c r="I3311">
        <f>IF(ludnosc[[#This Row],[liczba kobiet]]&gt;ludnosc[[#This Row],[liczba mezczyzn]], 1, 0)</f>
        <v>1</v>
      </c>
      <c r="J3311">
        <f>IF(AND(ludnosc[[#This Row],[czy kobiet wiecej]] = 1, I3310=0), 1, 0)</f>
        <v>0</v>
      </c>
      <c r="K3311">
        <f>IF(ludnosc[[#This Row],[wiek]]&lt;=18, 1, IF(ludnosc[[#This Row],[wiek]]&lt;67, 2, 3))</f>
        <v>3</v>
      </c>
      <c r="L3311">
        <f>SUM(ludnosc[[#This Row],[m_miasto]:[k_wies]])</f>
        <v>343080</v>
      </c>
    </row>
    <row r="3312" spans="1:12" x14ac:dyDescent="0.3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143859</v>
      </c>
      <c r="H3312">
        <f t="shared" si="103"/>
        <v>185061</v>
      </c>
      <c r="I3312">
        <f>IF(ludnosc[[#This Row],[liczba kobiet]]&gt;ludnosc[[#This Row],[liczba mezczyzn]], 1, 0)</f>
        <v>1</v>
      </c>
      <c r="J3312">
        <f>IF(AND(ludnosc[[#This Row],[czy kobiet wiecej]] = 1, I3311=0), 1, 0)</f>
        <v>0</v>
      </c>
      <c r="K3312">
        <f>IF(ludnosc[[#This Row],[wiek]]&lt;=18, 1, IF(ludnosc[[#This Row],[wiek]]&lt;67, 2, 3))</f>
        <v>3</v>
      </c>
      <c r="L3312">
        <f>SUM(ludnosc[[#This Row],[m_miasto]:[k_wies]])</f>
        <v>328920</v>
      </c>
    </row>
    <row r="3313" spans="1:12" x14ac:dyDescent="0.3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137008</v>
      </c>
      <c r="H3313">
        <f t="shared" si="103"/>
        <v>181752</v>
      </c>
      <c r="I3313">
        <f>IF(ludnosc[[#This Row],[liczba kobiet]]&gt;ludnosc[[#This Row],[liczba mezczyzn]], 1, 0)</f>
        <v>1</v>
      </c>
      <c r="J3313">
        <f>IF(AND(ludnosc[[#This Row],[czy kobiet wiecej]] = 1, I3312=0), 1, 0)</f>
        <v>0</v>
      </c>
      <c r="K3313">
        <f>IF(ludnosc[[#This Row],[wiek]]&lt;=18, 1, IF(ludnosc[[#This Row],[wiek]]&lt;67, 2, 3))</f>
        <v>3</v>
      </c>
      <c r="L3313">
        <f>SUM(ludnosc[[#This Row],[m_miasto]:[k_wies]])</f>
        <v>318760</v>
      </c>
    </row>
    <row r="3314" spans="1:12" x14ac:dyDescent="0.3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130473</v>
      </c>
      <c r="H3314">
        <f t="shared" si="103"/>
        <v>178707</v>
      </c>
      <c r="I3314">
        <f>IF(ludnosc[[#This Row],[liczba kobiet]]&gt;ludnosc[[#This Row],[liczba mezczyzn]], 1, 0)</f>
        <v>1</v>
      </c>
      <c r="J3314">
        <f>IF(AND(ludnosc[[#This Row],[czy kobiet wiecej]] = 1, I3313=0), 1, 0)</f>
        <v>0</v>
      </c>
      <c r="K3314">
        <f>IF(ludnosc[[#This Row],[wiek]]&lt;=18, 1, IF(ludnosc[[#This Row],[wiek]]&lt;67, 2, 3))</f>
        <v>3</v>
      </c>
      <c r="L3314">
        <f>SUM(ludnosc[[#This Row],[m_miasto]:[k_wies]])</f>
        <v>309180</v>
      </c>
    </row>
    <row r="3315" spans="1:12" x14ac:dyDescent="0.3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124551</v>
      </c>
      <c r="H3315">
        <f t="shared" si="103"/>
        <v>176753</v>
      </c>
      <c r="I3315">
        <f>IF(ludnosc[[#This Row],[liczba kobiet]]&gt;ludnosc[[#This Row],[liczba mezczyzn]], 1, 0)</f>
        <v>1</v>
      </c>
      <c r="J3315">
        <f>IF(AND(ludnosc[[#This Row],[czy kobiet wiecej]] = 1, I3314=0), 1, 0)</f>
        <v>0</v>
      </c>
      <c r="K3315">
        <f>IF(ludnosc[[#This Row],[wiek]]&lt;=18, 1, IF(ludnosc[[#This Row],[wiek]]&lt;67, 2, 3))</f>
        <v>3</v>
      </c>
      <c r="L3315">
        <f>SUM(ludnosc[[#This Row],[m_miasto]:[k_wies]])</f>
        <v>301304</v>
      </c>
    </row>
    <row r="3316" spans="1:12" x14ac:dyDescent="0.3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117385</v>
      </c>
      <c r="H3316">
        <f t="shared" si="103"/>
        <v>174056</v>
      </c>
      <c r="I3316">
        <f>IF(ludnosc[[#This Row],[liczba kobiet]]&gt;ludnosc[[#This Row],[liczba mezczyzn]], 1, 0)</f>
        <v>1</v>
      </c>
      <c r="J3316">
        <f>IF(AND(ludnosc[[#This Row],[czy kobiet wiecej]] = 1, I3315=0), 1, 0)</f>
        <v>0</v>
      </c>
      <c r="K3316">
        <f>IF(ludnosc[[#This Row],[wiek]]&lt;=18, 1, IF(ludnosc[[#This Row],[wiek]]&lt;67, 2, 3))</f>
        <v>3</v>
      </c>
      <c r="L3316">
        <f>SUM(ludnosc[[#This Row],[m_miasto]:[k_wies]])</f>
        <v>291441</v>
      </c>
    </row>
    <row r="3317" spans="1:12" x14ac:dyDescent="0.3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108757</v>
      </c>
      <c r="H3317">
        <f t="shared" si="103"/>
        <v>167752</v>
      </c>
      <c r="I3317">
        <f>IF(ludnosc[[#This Row],[liczba kobiet]]&gt;ludnosc[[#This Row],[liczba mezczyzn]], 1, 0)</f>
        <v>1</v>
      </c>
      <c r="J3317">
        <f>IF(AND(ludnosc[[#This Row],[czy kobiet wiecej]] = 1, I3316=0), 1, 0)</f>
        <v>0</v>
      </c>
      <c r="K3317">
        <f>IF(ludnosc[[#This Row],[wiek]]&lt;=18, 1, IF(ludnosc[[#This Row],[wiek]]&lt;67, 2, 3))</f>
        <v>3</v>
      </c>
      <c r="L3317">
        <f>SUM(ludnosc[[#This Row],[m_miasto]:[k_wies]])</f>
        <v>276509</v>
      </c>
    </row>
    <row r="3318" spans="1:12" x14ac:dyDescent="0.3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102292</v>
      </c>
      <c r="H3318">
        <f t="shared" si="103"/>
        <v>165635</v>
      </c>
      <c r="I3318">
        <f>IF(ludnosc[[#This Row],[liczba kobiet]]&gt;ludnosc[[#This Row],[liczba mezczyzn]], 1, 0)</f>
        <v>1</v>
      </c>
      <c r="J3318">
        <f>IF(AND(ludnosc[[#This Row],[czy kobiet wiecej]] = 1, I3317=0), 1, 0)</f>
        <v>0</v>
      </c>
      <c r="K3318">
        <f>IF(ludnosc[[#This Row],[wiek]]&lt;=18, 1, IF(ludnosc[[#This Row],[wiek]]&lt;67, 2, 3))</f>
        <v>3</v>
      </c>
      <c r="L3318">
        <f>SUM(ludnosc[[#This Row],[m_miasto]:[k_wies]])</f>
        <v>267927</v>
      </c>
    </row>
    <row r="3319" spans="1:12" x14ac:dyDescent="0.3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97030</v>
      </c>
      <c r="H3319">
        <f t="shared" si="103"/>
        <v>165522</v>
      </c>
      <c r="I3319">
        <f>IF(ludnosc[[#This Row],[liczba kobiet]]&gt;ludnosc[[#This Row],[liczba mezczyzn]], 1, 0)</f>
        <v>1</v>
      </c>
      <c r="J3319">
        <f>IF(AND(ludnosc[[#This Row],[czy kobiet wiecej]] = 1, I3318=0), 1, 0)</f>
        <v>0</v>
      </c>
      <c r="K3319">
        <f>IF(ludnosc[[#This Row],[wiek]]&lt;=18, 1, IF(ludnosc[[#This Row],[wiek]]&lt;67, 2, 3))</f>
        <v>3</v>
      </c>
      <c r="L3319">
        <f>SUM(ludnosc[[#This Row],[m_miasto]:[k_wies]])</f>
        <v>262552</v>
      </c>
    </row>
    <row r="3320" spans="1:12" x14ac:dyDescent="0.3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91904</v>
      </c>
      <c r="H3320">
        <f t="shared" si="103"/>
        <v>164166</v>
      </c>
      <c r="I3320">
        <f>IF(ludnosc[[#This Row],[liczba kobiet]]&gt;ludnosc[[#This Row],[liczba mezczyzn]], 1, 0)</f>
        <v>1</v>
      </c>
      <c r="J3320">
        <f>IF(AND(ludnosc[[#This Row],[czy kobiet wiecej]] = 1, I3319=0), 1, 0)</f>
        <v>0</v>
      </c>
      <c r="K3320">
        <f>IF(ludnosc[[#This Row],[wiek]]&lt;=18, 1, IF(ludnosc[[#This Row],[wiek]]&lt;67, 2, 3))</f>
        <v>3</v>
      </c>
      <c r="L3320">
        <f>SUM(ludnosc[[#This Row],[m_miasto]:[k_wies]])</f>
        <v>256070</v>
      </c>
    </row>
    <row r="3321" spans="1:12" x14ac:dyDescent="0.3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83536</v>
      </c>
      <c r="H3321">
        <f t="shared" si="103"/>
        <v>156984</v>
      </c>
      <c r="I3321">
        <f>IF(ludnosc[[#This Row],[liczba kobiet]]&gt;ludnosc[[#This Row],[liczba mezczyzn]], 1, 0)</f>
        <v>1</v>
      </c>
      <c r="J3321">
        <f>IF(AND(ludnosc[[#This Row],[czy kobiet wiecej]] = 1, I3320=0), 1, 0)</f>
        <v>0</v>
      </c>
      <c r="K3321">
        <f>IF(ludnosc[[#This Row],[wiek]]&lt;=18, 1, IF(ludnosc[[#This Row],[wiek]]&lt;67, 2, 3))</f>
        <v>3</v>
      </c>
      <c r="L3321">
        <f>SUM(ludnosc[[#This Row],[m_miasto]:[k_wies]])</f>
        <v>240520</v>
      </c>
    </row>
    <row r="3322" spans="1:12" x14ac:dyDescent="0.3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73642</v>
      </c>
      <c r="H3322">
        <f t="shared" si="103"/>
        <v>146413</v>
      </c>
      <c r="I3322">
        <f>IF(ludnosc[[#This Row],[liczba kobiet]]&gt;ludnosc[[#This Row],[liczba mezczyzn]], 1, 0)</f>
        <v>1</v>
      </c>
      <c r="J3322">
        <f>IF(AND(ludnosc[[#This Row],[czy kobiet wiecej]] = 1, I3321=0), 1, 0)</f>
        <v>0</v>
      </c>
      <c r="K3322">
        <f>IF(ludnosc[[#This Row],[wiek]]&lt;=18, 1, IF(ludnosc[[#This Row],[wiek]]&lt;67, 2, 3))</f>
        <v>3</v>
      </c>
      <c r="L3322">
        <f>SUM(ludnosc[[#This Row],[m_miasto]:[k_wies]])</f>
        <v>220055</v>
      </c>
    </row>
    <row r="3323" spans="1:12" x14ac:dyDescent="0.3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62696</v>
      </c>
      <c r="H3323">
        <f t="shared" si="103"/>
        <v>131302</v>
      </c>
      <c r="I3323">
        <f>IF(ludnosc[[#This Row],[liczba kobiet]]&gt;ludnosc[[#This Row],[liczba mezczyzn]], 1, 0)</f>
        <v>1</v>
      </c>
      <c r="J3323">
        <f>IF(AND(ludnosc[[#This Row],[czy kobiet wiecej]] = 1, I3322=0), 1, 0)</f>
        <v>0</v>
      </c>
      <c r="K3323">
        <f>IF(ludnosc[[#This Row],[wiek]]&lt;=18, 1, IF(ludnosc[[#This Row],[wiek]]&lt;67, 2, 3))</f>
        <v>3</v>
      </c>
      <c r="L3323">
        <f>SUM(ludnosc[[#This Row],[m_miasto]:[k_wies]])</f>
        <v>193998</v>
      </c>
    </row>
    <row r="3324" spans="1:12" x14ac:dyDescent="0.3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53643</v>
      </c>
      <c r="H3324">
        <f t="shared" si="103"/>
        <v>118906</v>
      </c>
      <c r="I3324">
        <f>IF(ludnosc[[#This Row],[liczba kobiet]]&gt;ludnosc[[#This Row],[liczba mezczyzn]], 1, 0)</f>
        <v>1</v>
      </c>
      <c r="J3324">
        <f>IF(AND(ludnosc[[#This Row],[czy kobiet wiecej]] = 1, I3323=0), 1, 0)</f>
        <v>0</v>
      </c>
      <c r="K3324">
        <f>IF(ludnosc[[#This Row],[wiek]]&lt;=18, 1, IF(ludnosc[[#This Row],[wiek]]&lt;67, 2, 3))</f>
        <v>3</v>
      </c>
      <c r="L3324">
        <f>SUM(ludnosc[[#This Row],[m_miasto]:[k_wies]])</f>
        <v>172549</v>
      </c>
    </row>
    <row r="3325" spans="1:12" x14ac:dyDescent="0.3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42911</v>
      </c>
      <c r="H3325">
        <f t="shared" si="103"/>
        <v>101519</v>
      </c>
      <c r="I3325">
        <f>IF(ludnosc[[#This Row],[liczba kobiet]]&gt;ludnosc[[#This Row],[liczba mezczyzn]], 1, 0)</f>
        <v>1</v>
      </c>
      <c r="J3325">
        <f>IF(AND(ludnosc[[#This Row],[czy kobiet wiecej]] = 1, I3324=0), 1, 0)</f>
        <v>0</v>
      </c>
      <c r="K3325">
        <f>IF(ludnosc[[#This Row],[wiek]]&lt;=18, 1, IF(ludnosc[[#This Row],[wiek]]&lt;67, 2, 3))</f>
        <v>3</v>
      </c>
      <c r="L3325">
        <f>SUM(ludnosc[[#This Row],[m_miasto]:[k_wies]])</f>
        <v>144430</v>
      </c>
    </row>
    <row r="3326" spans="1:12" x14ac:dyDescent="0.3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34872</v>
      </c>
      <c r="H3326">
        <f t="shared" si="103"/>
        <v>88159</v>
      </c>
      <c r="I3326">
        <f>IF(ludnosc[[#This Row],[liczba kobiet]]&gt;ludnosc[[#This Row],[liczba mezczyzn]], 1, 0)</f>
        <v>1</v>
      </c>
      <c r="J3326">
        <f>IF(AND(ludnosc[[#This Row],[czy kobiet wiecej]] = 1, I3325=0), 1, 0)</f>
        <v>0</v>
      </c>
      <c r="K3326">
        <f>IF(ludnosc[[#This Row],[wiek]]&lt;=18, 1, IF(ludnosc[[#This Row],[wiek]]&lt;67, 2, 3))</f>
        <v>3</v>
      </c>
      <c r="L3326">
        <f>SUM(ludnosc[[#This Row],[m_miasto]:[k_wies]])</f>
        <v>123031</v>
      </c>
    </row>
    <row r="3327" spans="1:12" x14ac:dyDescent="0.3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27605</v>
      </c>
      <c r="H3327">
        <f t="shared" si="103"/>
        <v>74592</v>
      </c>
      <c r="I3327">
        <f>IF(ludnosc[[#This Row],[liczba kobiet]]&gt;ludnosc[[#This Row],[liczba mezczyzn]], 1, 0)</f>
        <v>1</v>
      </c>
      <c r="J3327">
        <f>IF(AND(ludnosc[[#This Row],[czy kobiet wiecej]] = 1, I3326=0), 1, 0)</f>
        <v>0</v>
      </c>
      <c r="K3327">
        <f>IF(ludnosc[[#This Row],[wiek]]&lt;=18, 1, IF(ludnosc[[#This Row],[wiek]]&lt;67, 2, 3))</f>
        <v>3</v>
      </c>
      <c r="L3327">
        <f>SUM(ludnosc[[#This Row],[m_miasto]:[k_wies]])</f>
        <v>102197</v>
      </c>
    </row>
    <row r="3328" spans="1:12" x14ac:dyDescent="0.3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21342</v>
      </c>
      <c r="H3328">
        <f t="shared" si="103"/>
        <v>62236</v>
      </c>
      <c r="I3328">
        <f>IF(ludnosc[[#This Row],[liczba kobiet]]&gt;ludnosc[[#This Row],[liczba mezczyzn]], 1, 0)</f>
        <v>1</v>
      </c>
      <c r="J3328">
        <f>IF(AND(ludnosc[[#This Row],[czy kobiet wiecej]] = 1, I3327=0), 1, 0)</f>
        <v>0</v>
      </c>
      <c r="K3328">
        <f>IF(ludnosc[[#This Row],[wiek]]&lt;=18, 1, IF(ludnosc[[#This Row],[wiek]]&lt;67, 2, 3))</f>
        <v>3</v>
      </c>
      <c r="L3328">
        <f>SUM(ludnosc[[#This Row],[m_miasto]:[k_wies]])</f>
        <v>83578</v>
      </c>
    </row>
    <row r="3329" spans="1:12" x14ac:dyDescent="0.3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15831</v>
      </c>
      <c r="H3329">
        <f t="shared" si="103"/>
        <v>49093</v>
      </c>
      <c r="I3329">
        <f>IF(ludnosc[[#This Row],[liczba kobiet]]&gt;ludnosc[[#This Row],[liczba mezczyzn]], 1, 0)</f>
        <v>1</v>
      </c>
      <c r="J3329">
        <f>IF(AND(ludnosc[[#This Row],[czy kobiet wiecej]] = 1, I3328=0), 1, 0)</f>
        <v>0</v>
      </c>
      <c r="K3329">
        <f>IF(ludnosc[[#This Row],[wiek]]&lt;=18, 1, IF(ludnosc[[#This Row],[wiek]]&lt;67, 2, 3))</f>
        <v>3</v>
      </c>
      <c r="L3329">
        <f>SUM(ludnosc[[#This Row],[m_miasto]:[k_wies]])</f>
        <v>64924</v>
      </c>
    </row>
    <row r="3330" spans="1:12" x14ac:dyDescent="0.3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11413</v>
      </c>
      <c r="H3330">
        <f t="shared" si="103"/>
        <v>38306</v>
      </c>
      <c r="I3330">
        <f>IF(ludnosc[[#This Row],[liczba kobiet]]&gt;ludnosc[[#This Row],[liczba mezczyzn]], 1, 0)</f>
        <v>1</v>
      </c>
      <c r="J3330">
        <f>IF(AND(ludnosc[[#This Row],[czy kobiet wiecej]] = 1, I3329=0), 1, 0)</f>
        <v>0</v>
      </c>
      <c r="K3330">
        <f>IF(ludnosc[[#This Row],[wiek]]&lt;=18, 1, IF(ludnosc[[#This Row],[wiek]]&lt;67, 2, 3))</f>
        <v>3</v>
      </c>
      <c r="L3330">
        <f>SUM(ludnosc[[#This Row],[m_miasto]:[k_wies]])</f>
        <v>49719</v>
      </c>
    </row>
    <row r="3331" spans="1:12" x14ac:dyDescent="0.3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C3331+E3331</f>
        <v>8181</v>
      </c>
      <c r="H3331">
        <f t="shared" ref="H3331:H3394" si="105">D3331+F3331</f>
        <v>29415</v>
      </c>
      <c r="I3331">
        <f>IF(ludnosc[[#This Row],[liczba kobiet]]&gt;ludnosc[[#This Row],[liczba mezczyzn]], 1, 0)</f>
        <v>1</v>
      </c>
      <c r="J3331">
        <f>IF(AND(ludnosc[[#This Row],[czy kobiet wiecej]] = 1, I3330=0), 1, 0)</f>
        <v>0</v>
      </c>
      <c r="K3331">
        <f>IF(ludnosc[[#This Row],[wiek]]&lt;=18, 1, IF(ludnosc[[#This Row],[wiek]]&lt;67, 2, 3))</f>
        <v>3</v>
      </c>
      <c r="L3331">
        <f>SUM(ludnosc[[#This Row],[m_miasto]:[k_wies]])</f>
        <v>37596</v>
      </c>
    </row>
    <row r="3332" spans="1:12" x14ac:dyDescent="0.3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5449</v>
      </c>
      <c r="H3332">
        <f t="shared" si="105"/>
        <v>21263</v>
      </c>
      <c r="I3332">
        <f>IF(ludnosc[[#This Row],[liczba kobiet]]&gt;ludnosc[[#This Row],[liczba mezczyzn]], 1, 0)</f>
        <v>1</v>
      </c>
      <c r="J3332">
        <f>IF(AND(ludnosc[[#This Row],[czy kobiet wiecej]] = 1, I3331=0), 1, 0)</f>
        <v>0</v>
      </c>
      <c r="K3332">
        <f>IF(ludnosc[[#This Row],[wiek]]&lt;=18, 1, IF(ludnosc[[#This Row],[wiek]]&lt;67, 2, 3))</f>
        <v>3</v>
      </c>
      <c r="L3332">
        <f>SUM(ludnosc[[#This Row],[m_miasto]:[k_wies]])</f>
        <v>26712</v>
      </c>
    </row>
    <row r="3333" spans="1:12" x14ac:dyDescent="0.3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3421</v>
      </c>
      <c r="H3333">
        <f t="shared" si="105"/>
        <v>14560</v>
      </c>
      <c r="I3333">
        <f>IF(ludnosc[[#This Row],[liczba kobiet]]&gt;ludnosc[[#This Row],[liczba mezczyzn]], 1, 0)</f>
        <v>1</v>
      </c>
      <c r="J3333">
        <f>IF(AND(ludnosc[[#This Row],[czy kobiet wiecej]] = 1, I3332=0), 1, 0)</f>
        <v>0</v>
      </c>
      <c r="K3333">
        <f>IF(ludnosc[[#This Row],[wiek]]&lt;=18, 1, IF(ludnosc[[#This Row],[wiek]]&lt;67, 2, 3))</f>
        <v>3</v>
      </c>
      <c r="L3333">
        <f>SUM(ludnosc[[#This Row],[m_miasto]:[k_wies]])</f>
        <v>17981</v>
      </c>
    </row>
    <row r="3334" spans="1:12" x14ac:dyDescent="0.3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4616</v>
      </c>
      <c r="H3334">
        <f t="shared" si="105"/>
        <v>25957</v>
      </c>
      <c r="I3334">
        <f>IF(ludnosc[[#This Row],[liczba kobiet]]&gt;ludnosc[[#This Row],[liczba mezczyzn]], 1, 0)</f>
        <v>1</v>
      </c>
      <c r="J3334">
        <f>IF(AND(ludnosc[[#This Row],[czy kobiet wiecej]] = 1, I3333=0), 1, 0)</f>
        <v>0</v>
      </c>
      <c r="K3334">
        <f>IF(ludnosc[[#This Row],[wiek]]&lt;=18, 1, IF(ludnosc[[#This Row],[wiek]]&lt;67, 2, 3))</f>
        <v>3</v>
      </c>
      <c r="L3334">
        <f>SUM(ludnosc[[#This Row],[m_miasto]:[k_wies]])</f>
        <v>30573</v>
      </c>
    </row>
    <row r="3335" spans="1:12" x14ac:dyDescent="0.3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138125</v>
      </c>
      <c r="H3335">
        <f t="shared" si="105"/>
        <v>130178</v>
      </c>
      <c r="I3335">
        <f>IF(ludnosc[[#This Row],[liczba kobiet]]&gt;ludnosc[[#This Row],[liczba mezczyzn]], 1, 0)</f>
        <v>0</v>
      </c>
      <c r="J3335">
        <f>IF(AND(ludnosc[[#This Row],[czy kobiet wiecej]] = 1, I3334=0), 1, 0)</f>
        <v>0</v>
      </c>
      <c r="K3335">
        <f>IF(ludnosc[[#This Row],[wiek]]&lt;=18, 1, IF(ludnosc[[#This Row],[wiek]]&lt;67, 2, 3))</f>
        <v>1</v>
      </c>
      <c r="L3335">
        <f>SUM(ludnosc[[#This Row],[m_miasto]:[k_wies]])</f>
        <v>268303</v>
      </c>
    </row>
    <row r="3336" spans="1:12" x14ac:dyDescent="0.3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140235</v>
      </c>
      <c r="H3336">
        <f t="shared" si="105"/>
        <v>132210</v>
      </c>
      <c r="I3336">
        <f>IF(ludnosc[[#This Row],[liczba kobiet]]&gt;ludnosc[[#This Row],[liczba mezczyzn]], 1, 0)</f>
        <v>0</v>
      </c>
      <c r="J3336">
        <f>IF(AND(ludnosc[[#This Row],[czy kobiet wiecej]] = 1, I3335=0), 1, 0)</f>
        <v>0</v>
      </c>
      <c r="K3336">
        <f>IF(ludnosc[[#This Row],[wiek]]&lt;=18, 1, IF(ludnosc[[#This Row],[wiek]]&lt;67, 2, 3))</f>
        <v>1</v>
      </c>
      <c r="L3336">
        <f>SUM(ludnosc[[#This Row],[m_miasto]:[k_wies]])</f>
        <v>272445</v>
      </c>
    </row>
    <row r="3337" spans="1:12" x14ac:dyDescent="0.3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141879</v>
      </c>
      <c r="H3337">
        <f t="shared" si="105"/>
        <v>133778</v>
      </c>
      <c r="I3337">
        <f>IF(ludnosc[[#This Row],[liczba kobiet]]&gt;ludnosc[[#This Row],[liczba mezczyzn]], 1, 0)</f>
        <v>0</v>
      </c>
      <c r="J3337">
        <f>IF(AND(ludnosc[[#This Row],[czy kobiet wiecej]] = 1, I3336=0), 1, 0)</f>
        <v>0</v>
      </c>
      <c r="K3337">
        <f>IF(ludnosc[[#This Row],[wiek]]&lt;=18, 1, IF(ludnosc[[#This Row],[wiek]]&lt;67, 2, 3))</f>
        <v>1</v>
      </c>
      <c r="L3337">
        <f>SUM(ludnosc[[#This Row],[m_miasto]:[k_wies]])</f>
        <v>275657</v>
      </c>
    </row>
    <row r="3338" spans="1:12" x14ac:dyDescent="0.3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143066</v>
      </c>
      <c r="H3338">
        <f t="shared" si="105"/>
        <v>134903</v>
      </c>
      <c r="I3338">
        <f>IF(ludnosc[[#This Row],[liczba kobiet]]&gt;ludnosc[[#This Row],[liczba mezczyzn]], 1, 0)</f>
        <v>0</v>
      </c>
      <c r="J3338">
        <f>IF(AND(ludnosc[[#This Row],[czy kobiet wiecej]] = 1, I3337=0), 1, 0)</f>
        <v>0</v>
      </c>
      <c r="K3338">
        <f>IF(ludnosc[[#This Row],[wiek]]&lt;=18, 1, IF(ludnosc[[#This Row],[wiek]]&lt;67, 2, 3))</f>
        <v>1</v>
      </c>
      <c r="L3338">
        <f>SUM(ludnosc[[#This Row],[m_miasto]:[k_wies]])</f>
        <v>277969</v>
      </c>
    </row>
    <row r="3339" spans="1:12" x14ac:dyDescent="0.3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143837</v>
      </c>
      <c r="H3339">
        <f t="shared" si="105"/>
        <v>135633</v>
      </c>
      <c r="I3339">
        <f>IF(ludnosc[[#This Row],[liczba kobiet]]&gt;ludnosc[[#This Row],[liczba mezczyzn]], 1, 0)</f>
        <v>0</v>
      </c>
      <c r="J3339">
        <f>IF(AND(ludnosc[[#This Row],[czy kobiet wiecej]] = 1, I3338=0), 1, 0)</f>
        <v>0</v>
      </c>
      <c r="K3339">
        <f>IF(ludnosc[[#This Row],[wiek]]&lt;=18, 1, IF(ludnosc[[#This Row],[wiek]]&lt;67, 2, 3))</f>
        <v>1</v>
      </c>
      <c r="L3339">
        <f>SUM(ludnosc[[#This Row],[m_miasto]:[k_wies]])</f>
        <v>279470</v>
      </c>
    </row>
    <row r="3340" spans="1:12" x14ac:dyDescent="0.3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144263</v>
      </c>
      <c r="H3340">
        <f t="shared" si="105"/>
        <v>136026</v>
      </c>
      <c r="I3340">
        <f>IF(ludnosc[[#This Row],[liczba kobiet]]&gt;ludnosc[[#This Row],[liczba mezczyzn]], 1, 0)</f>
        <v>0</v>
      </c>
      <c r="J3340">
        <f>IF(AND(ludnosc[[#This Row],[czy kobiet wiecej]] = 1, I3339=0), 1, 0)</f>
        <v>0</v>
      </c>
      <c r="K3340">
        <f>IF(ludnosc[[#This Row],[wiek]]&lt;=18, 1, IF(ludnosc[[#This Row],[wiek]]&lt;67, 2, 3))</f>
        <v>1</v>
      </c>
      <c r="L3340">
        <f>SUM(ludnosc[[#This Row],[m_miasto]:[k_wies]])</f>
        <v>280289</v>
      </c>
    </row>
    <row r="3341" spans="1:12" x14ac:dyDescent="0.3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144411</v>
      </c>
      <c r="H3341">
        <f t="shared" si="105"/>
        <v>136163</v>
      </c>
      <c r="I3341">
        <f>IF(ludnosc[[#This Row],[liczba kobiet]]&gt;ludnosc[[#This Row],[liczba mezczyzn]], 1, 0)</f>
        <v>0</v>
      </c>
      <c r="J3341">
        <f>IF(AND(ludnosc[[#This Row],[czy kobiet wiecej]] = 1, I3340=0), 1, 0)</f>
        <v>0</v>
      </c>
      <c r="K3341">
        <f>IF(ludnosc[[#This Row],[wiek]]&lt;=18, 1, IF(ludnosc[[#This Row],[wiek]]&lt;67, 2, 3))</f>
        <v>1</v>
      </c>
      <c r="L3341">
        <f>SUM(ludnosc[[#This Row],[m_miasto]:[k_wies]])</f>
        <v>280574</v>
      </c>
    </row>
    <row r="3342" spans="1:12" x14ac:dyDescent="0.3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144386</v>
      </c>
      <c r="H3342">
        <f t="shared" si="105"/>
        <v>136141</v>
      </c>
      <c r="I3342">
        <f>IF(ludnosc[[#This Row],[liczba kobiet]]&gt;ludnosc[[#This Row],[liczba mezczyzn]], 1, 0)</f>
        <v>0</v>
      </c>
      <c r="J3342">
        <f>IF(AND(ludnosc[[#This Row],[czy kobiet wiecej]] = 1, I3341=0), 1, 0)</f>
        <v>0</v>
      </c>
      <c r="K3342">
        <f>IF(ludnosc[[#This Row],[wiek]]&lt;=18, 1, IF(ludnosc[[#This Row],[wiek]]&lt;67, 2, 3))</f>
        <v>1</v>
      </c>
      <c r="L3342">
        <f>SUM(ludnosc[[#This Row],[m_miasto]:[k_wies]])</f>
        <v>280527</v>
      </c>
    </row>
    <row r="3343" spans="1:12" x14ac:dyDescent="0.3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144278</v>
      </c>
      <c r="H3343">
        <f t="shared" si="105"/>
        <v>136036</v>
      </c>
      <c r="I3343">
        <f>IF(ludnosc[[#This Row],[liczba kobiet]]&gt;ludnosc[[#This Row],[liczba mezczyzn]], 1, 0)</f>
        <v>0</v>
      </c>
      <c r="J3343">
        <f>IF(AND(ludnosc[[#This Row],[czy kobiet wiecej]] = 1, I3342=0), 1, 0)</f>
        <v>0</v>
      </c>
      <c r="K3343">
        <f>IF(ludnosc[[#This Row],[wiek]]&lt;=18, 1, IF(ludnosc[[#This Row],[wiek]]&lt;67, 2, 3))</f>
        <v>1</v>
      </c>
      <c r="L3343">
        <f>SUM(ludnosc[[#This Row],[m_miasto]:[k_wies]])</f>
        <v>280314</v>
      </c>
    </row>
    <row r="3344" spans="1:12" x14ac:dyDescent="0.3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144176</v>
      </c>
      <c r="H3344">
        <f t="shared" si="105"/>
        <v>135950</v>
      </c>
      <c r="I3344">
        <f>IF(ludnosc[[#This Row],[liczba kobiet]]&gt;ludnosc[[#This Row],[liczba mezczyzn]], 1, 0)</f>
        <v>0</v>
      </c>
      <c r="J3344">
        <f>IF(AND(ludnosc[[#This Row],[czy kobiet wiecej]] = 1, I3343=0), 1, 0)</f>
        <v>0</v>
      </c>
      <c r="K3344">
        <f>IF(ludnosc[[#This Row],[wiek]]&lt;=18, 1, IF(ludnosc[[#This Row],[wiek]]&lt;67, 2, 3))</f>
        <v>1</v>
      </c>
      <c r="L3344">
        <f>SUM(ludnosc[[#This Row],[m_miasto]:[k_wies]])</f>
        <v>280126</v>
      </c>
    </row>
    <row r="3345" spans="1:12" x14ac:dyDescent="0.3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144178</v>
      </c>
      <c r="H3345">
        <f t="shared" si="105"/>
        <v>135965</v>
      </c>
      <c r="I3345">
        <f>IF(ludnosc[[#This Row],[liczba kobiet]]&gt;ludnosc[[#This Row],[liczba mezczyzn]], 1, 0)</f>
        <v>0</v>
      </c>
      <c r="J3345">
        <f>IF(AND(ludnosc[[#This Row],[czy kobiet wiecej]] = 1, I3344=0), 1, 0)</f>
        <v>0</v>
      </c>
      <c r="K3345">
        <f>IF(ludnosc[[#This Row],[wiek]]&lt;=18, 1, IF(ludnosc[[#This Row],[wiek]]&lt;67, 2, 3))</f>
        <v>1</v>
      </c>
      <c r="L3345">
        <f>SUM(ludnosc[[#This Row],[m_miasto]:[k_wies]])</f>
        <v>280143</v>
      </c>
    </row>
    <row r="3346" spans="1:12" x14ac:dyDescent="0.3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144339</v>
      </c>
      <c r="H3346">
        <f t="shared" si="105"/>
        <v>136132</v>
      </c>
      <c r="I3346">
        <f>IF(ludnosc[[#This Row],[liczba kobiet]]&gt;ludnosc[[#This Row],[liczba mezczyzn]], 1, 0)</f>
        <v>0</v>
      </c>
      <c r="J3346">
        <f>IF(AND(ludnosc[[#This Row],[czy kobiet wiecej]] = 1, I3345=0), 1, 0)</f>
        <v>0</v>
      </c>
      <c r="K3346">
        <f>IF(ludnosc[[#This Row],[wiek]]&lt;=18, 1, IF(ludnosc[[#This Row],[wiek]]&lt;67, 2, 3))</f>
        <v>1</v>
      </c>
      <c r="L3346">
        <f>SUM(ludnosc[[#This Row],[m_miasto]:[k_wies]])</f>
        <v>280471</v>
      </c>
    </row>
    <row r="3347" spans="1:12" x14ac:dyDescent="0.3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144688</v>
      </c>
      <c r="H3347">
        <f t="shared" si="105"/>
        <v>136491</v>
      </c>
      <c r="I3347">
        <f>IF(ludnosc[[#This Row],[liczba kobiet]]&gt;ludnosc[[#This Row],[liczba mezczyzn]], 1, 0)</f>
        <v>0</v>
      </c>
      <c r="J3347">
        <f>IF(AND(ludnosc[[#This Row],[czy kobiet wiecej]] = 1, I3346=0), 1, 0)</f>
        <v>0</v>
      </c>
      <c r="K3347">
        <f>IF(ludnosc[[#This Row],[wiek]]&lt;=18, 1, IF(ludnosc[[#This Row],[wiek]]&lt;67, 2, 3))</f>
        <v>1</v>
      </c>
      <c r="L3347">
        <f>SUM(ludnosc[[#This Row],[m_miasto]:[k_wies]])</f>
        <v>281179</v>
      </c>
    </row>
    <row r="3348" spans="1:12" x14ac:dyDescent="0.3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145295</v>
      </c>
      <c r="H3348">
        <f t="shared" si="105"/>
        <v>137092</v>
      </c>
      <c r="I3348">
        <f>IF(ludnosc[[#This Row],[liczba kobiet]]&gt;ludnosc[[#This Row],[liczba mezczyzn]], 1, 0)</f>
        <v>0</v>
      </c>
      <c r="J3348">
        <f>IF(AND(ludnosc[[#This Row],[czy kobiet wiecej]] = 1, I3347=0), 1, 0)</f>
        <v>0</v>
      </c>
      <c r="K3348">
        <f>IF(ludnosc[[#This Row],[wiek]]&lt;=18, 1, IF(ludnosc[[#This Row],[wiek]]&lt;67, 2, 3))</f>
        <v>1</v>
      </c>
      <c r="L3348">
        <f>SUM(ludnosc[[#This Row],[m_miasto]:[k_wies]])</f>
        <v>282387</v>
      </c>
    </row>
    <row r="3349" spans="1:12" x14ac:dyDescent="0.3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146204</v>
      </c>
      <c r="H3349">
        <f t="shared" si="105"/>
        <v>137987</v>
      </c>
      <c r="I3349">
        <f>IF(ludnosc[[#This Row],[liczba kobiet]]&gt;ludnosc[[#This Row],[liczba mezczyzn]], 1, 0)</f>
        <v>0</v>
      </c>
      <c r="J3349">
        <f>IF(AND(ludnosc[[#This Row],[czy kobiet wiecej]] = 1, I3348=0), 1, 0)</f>
        <v>0</v>
      </c>
      <c r="K3349">
        <f>IF(ludnosc[[#This Row],[wiek]]&lt;=18, 1, IF(ludnosc[[#This Row],[wiek]]&lt;67, 2, 3))</f>
        <v>1</v>
      </c>
      <c r="L3349">
        <f>SUM(ludnosc[[#This Row],[m_miasto]:[k_wies]])</f>
        <v>284191</v>
      </c>
    </row>
    <row r="3350" spans="1:12" x14ac:dyDescent="0.3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147437</v>
      </c>
      <c r="H3350">
        <f t="shared" si="105"/>
        <v>139198</v>
      </c>
      <c r="I3350">
        <f>IF(ludnosc[[#This Row],[liczba kobiet]]&gt;ludnosc[[#This Row],[liczba mezczyzn]], 1, 0)</f>
        <v>0</v>
      </c>
      <c r="J3350">
        <f>IF(AND(ludnosc[[#This Row],[czy kobiet wiecej]] = 1, I3349=0), 1, 0)</f>
        <v>0</v>
      </c>
      <c r="K3350">
        <f>IF(ludnosc[[#This Row],[wiek]]&lt;=18, 1, IF(ludnosc[[#This Row],[wiek]]&lt;67, 2, 3))</f>
        <v>1</v>
      </c>
      <c r="L3350">
        <f>SUM(ludnosc[[#This Row],[m_miasto]:[k_wies]])</f>
        <v>286635</v>
      </c>
    </row>
    <row r="3351" spans="1:12" x14ac:dyDescent="0.3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149001</v>
      </c>
      <c r="H3351">
        <f t="shared" si="105"/>
        <v>140727</v>
      </c>
      <c r="I3351">
        <f>IF(ludnosc[[#This Row],[liczba kobiet]]&gt;ludnosc[[#This Row],[liczba mezczyzn]], 1, 0)</f>
        <v>0</v>
      </c>
      <c r="J3351">
        <f>IF(AND(ludnosc[[#This Row],[czy kobiet wiecej]] = 1, I3350=0), 1, 0)</f>
        <v>0</v>
      </c>
      <c r="K3351">
        <f>IF(ludnosc[[#This Row],[wiek]]&lt;=18, 1, IF(ludnosc[[#This Row],[wiek]]&lt;67, 2, 3))</f>
        <v>1</v>
      </c>
      <c r="L3351">
        <f>SUM(ludnosc[[#This Row],[m_miasto]:[k_wies]])</f>
        <v>289728</v>
      </c>
    </row>
    <row r="3352" spans="1:12" x14ac:dyDescent="0.3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150883</v>
      </c>
      <c r="H3352">
        <f t="shared" si="105"/>
        <v>142567</v>
      </c>
      <c r="I3352">
        <f>IF(ludnosc[[#This Row],[liczba kobiet]]&gt;ludnosc[[#This Row],[liczba mezczyzn]], 1, 0)</f>
        <v>0</v>
      </c>
      <c r="J3352">
        <f>IF(AND(ludnosc[[#This Row],[czy kobiet wiecej]] = 1, I3351=0), 1, 0)</f>
        <v>0</v>
      </c>
      <c r="K3352">
        <f>IF(ludnosc[[#This Row],[wiek]]&lt;=18, 1, IF(ludnosc[[#This Row],[wiek]]&lt;67, 2, 3))</f>
        <v>1</v>
      </c>
      <c r="L3352">
        <f>SUM(ludnosc[[#This Row],[m_miasto]:[k_wies]])</f>
        <v>293450</v>
      </c>
    </row>
    <row r="3353" spans="1:12" x14ac:dyDescent="0.3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153065</v>
      </c>
      <c r="H3353">
        <f t="shared" si="105"/>
        <v>144703</v>
      </c>
      <c r="I3353">
        <f>IF(ludnosc[[#This Row],[liczba kobiet]]&gt;ludnosc[[#This Row],[liczba mezczyzn]], 1, 0)</f>
        <v>0</v>
      </c>
      <c r="J3353">
        <f>IF(AND(ludnosc[[#This Row],[czy kobiet wiecej]] = 1, I3352=0), 1, 0)</f>
        <v>0</v>
      </c>
      <c r="K3353">
        <f>IF(ludnosc[[#This Row],[wiek]]&lt;=18, 1, IF(ludnosc[[#This Row],[wiek]]&lt;67, 2, 3))</f>
        <v>1</v>
      </c>
      <c r="L3353">
        <f>SUM(ludnosc[[#This Row],[m_miasto]:[k_wies]])</f>
        <v>297768</v>
      </c>
    </row>
    <row r="3354" spans="1:12" x14ac:dyDescent="0.3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155539</v>
      </c>
      <c r="H3354">
        <f t="shared" si="105"/>
        <v>147109</v>
      </c>
      <c r="I3354">
        <f>IF(ludnosc[[#This Row],[liczba kobiet]]&gt;ludnosc[[#This Row],[liczba mezczyzn]], 1, 0)</f>
        <v>0</v>
      </c>
      <c r="J3354">
        <f>IF(AND(ludnosc[[#This Row],[czy kobiet wiecej]] = 1, I3353=0), 1, 0)</f>
        <v>0</v>
      </c>
      <c r="K3354">
        <f>IF(ludnosc[[#This Row],[wiek]]&lt;=18, 1, IF(ludnosc[[#This Row],[wiek]]&lt;67, 2, 3))</f>
        <v>2</v>
      </c>
      <c r="L3354">
        <f>SUM(ludnosc[[#This Row],[m_miasto]:[k_wies]])</f>
        <v>302648</v>
      </c>
    </row>
    <row r="3355" spans="1:12" x14ac:dyDescent="0.3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158272</v>
      </c>
      <c r="H3355">
        <f t="shared" si="105"/>
        <v>149752</v>
      </c>
      <c r="I3355">
        <f>IF(ludnosc[[#This Row],[liczba kobiet]]&gt;ludnosc[[#This Row],[liczba mezczyzn]], 1, 0)</f>
        <v>0</v>
      </c>
      <c r="J3355">
        <f>IF(AND(ludnosc[[#This Row],[czy kobiet wiecej]] = 1, I3354=0), 1, 0)</f>
        <v>0</v>
      </c>
      <c r="K3355">
        <f>IF(ludnosc[[#This Row],[wiek]]&lt;=18, 1, IF(ludnosc[[#This Row],[wiek]]&lt;67, 2, 3))</f>
        <v>2</v>
      </c>
      <c r="L3355">
        <f>SUM(ludnosc[[#This Row],[m_miasto]:[k_wies]])</f>
        <v>308024</v>
      </c>
    </row>
    <row r="3356" spans="1:12" x14ac:dyDescent="0.3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161220</v>
      </c>
      <c r="H3356">
        <f t="shared" si="105"/>
        <v>152576</v>
      </c>
      <c r="I3356">
        <f>IF(ludnosc[[#This Row],[liczba kobiet]]&gt;ludnosc[[#This Row],[liczba mezczyzn]], 1, 0)</f>
        <v>0</v>
      </c>
      <c r="J3356">
        <f>IF(AND(ludnosc[[#This Row],[czy kobiet wiecej]] = 1, I3355=0), 1, 0)</f>
        <v>0</v>
      </c>
      <c r="K3356">
        <f>IF(ludnosc[[#This Row],[wiek]]&lt;=18, 1, IF(ludnosc[[#This Row],[wiek]]&lt;67, 2, 3))</f>
        <v>2</v>
      </c>
      <c r="L3356">
        <f>SUM(ludnosc[[#This Row],[m_miasto]:[k_wies]])</f>
        <v>313796</v>
      </c>
    </row>
    <row r="3357" spans="1:12" x14ac:dyDescent="0.3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164309</v>
      </c>
      <c r="H3357">
        <f t="shared" si="105"/>
        <v>155500</v>
      </c>
      <c r="I3357">
        <f>IF(ludnosc[[#This Row],[liczba kobiet]]&gt;ludnosc[[#This Row],[liczba mezczyzn]], 1, 0)</f>
        <v>0</v>
      </c>
      <c r="J3357">
        <f>IF(AND(ludnosc[[#This Row],[czy kobiet wiecej]] = 1, I3356=0), 1, 0)</f>
        <v>0</v>
      </c>
      <c r="K3357">
        <f>IF(ludnosc[[#This Row],[wiek]]&lt;=18, 1, IF(ludnosc[[#This Row],[wiek]]&lt;67, 2, 3))</f>
        <v>2</v>
      </c>
      <c r="L3357">
        <f>SUM(ludnosc[[#This Row],[m_miasto]:[k_wies]])</f>
        <v>319809</v>
      </c>
    </row>
    <row r="3358" spans="1:12" x14ac:dyDescent="0.3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167434</v>
      </c>
      <c r="H3358">
        <f t="shared" si="105"/>
        <v>158411</v>
      </c>
      <c r="I3358">
        <f>IF(ludnosc[[#This Row],[liczba kobiet]]&gt;ludnosc[[#This Row],[liczba mezczyzn]], 1, 0)</f>
        <v>0</v>
      </c>
      <c r="J3358">
        <f>IF(AND(ludnosc[[#This Row],[czy kobiet wiecej]] = 1, I3357=0), 1, 0)</f>
        <v>0</v>
      </c>
      <c r="K3358">
        <f>IF(ludnosc[[#This Row],[wiek]]&lt;=18, 1, IF(ludnosc[[#This Row],[wiek]]&lt;67, 2, 3))</f>
        <v>2</v>
      </c>
      <c r="L3358">
        <f>SUM(ludnosc[[#This Row],[m_miasto]:[k_wies]])</f>
        <v>325845</v>
      </c>
    </row>
    <row r="3359" spans="1:12" x14ac:dyDescent="0.3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170438</v>
      </c>
      <c r="H3359">
        <f t="shared" si="105"/>
        <v>161151</v>
      </c>
      <c r="I3359">
        <f>IF(ludnosc[[#This Row],[liczba kobiet]]&gt;ludnosc[[#This Row],[liczba mezczyzn]], 1, 0)</f>
        <v>0</v>
      </c>
      <c r="J3359">
        <f>IF(AND(ludnosc[[#This Row],[czy kobiet wiecej]] = 1, I3358=0), 1, 0)</f>
        <v>0</v>
      </c>
      <c r="K3359">
        <f>IF(ludnosc[[#This Row],[wiek]]&lt;=18, 1, IF(ludnosc[[#This Row],[wiek]]&lt;67, 2, 3))</f>
        <v>2</v>
      </c>
      <c r="L3359">
        <f>SUM(ludnosc[[#This Row],[m_miasto]:[k_wies]])</f>
        <v>331589</v>
      </c>
    </row>
    <row r="3360" spans="1:12" x14ac:dyDescent="0.3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173216</v>
      </c>
      <c r="H3360">
        <f t="shared" si="105"/>
        <v>163627</v>
      </c>
      <c r="I3360">
        <f>IF(ludnosc[[#This Row],[liczba kobiet]]&gt;ludnosc[[#This Row],[liczba mezczyzn]], 1, 0)</f>
        <v>0</v>
      </c>
      <c r="J3360">
        <f>IF(AND(ludnosc[[#This Row],[czy kobiet wiecej]] = 1, I3359=0), 1, 0)</f>
        <v>0</v>
      </c>
      <c r="K3360">
        <f>IF(ludnosc[[#This Row],[wiek]]&lt;=18, 1, IF(ludnosc[[#This Row],[wiek]]&lt;67, 2, 3))</f>
        <v>2</v>
      </c>
      <c r="L3360">
        <f>SUM(ludnosc[[#This Row],[m_miasto]:[k_wies]])</f>
        <v>336843</v>
      </c>
    </row>
    <row r="3361" spans="1:12" x14ac:dyDescent="0.3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175621</v>
      </c>
      <c r="H3361">
        <f t="shared" si="105"/>
        <v>165708</v>
      </c>
      <c r="I3361">
        <f>IF(ludnosc[[#This Row],[liczba kobiet]]&gt;ludnosc[[#This Row],[liczba mezczyzn]], 1, 0)</f>
        <v>0</v>
      </c>
      <c r="J3361">
        <f>IF(AND(ludnosc[[#This Row],[czy kobiet wiecej]] = 1, I3360=0), 1, 0)</f>
        <v>0</v>
      </c>
      <c r="K3361">
        <f>IF(ludnosc[[#This Row],[wiek]]&lt;=18, 1, IF(ludnosc[[#This Row],[wiek]]&lt;67, 2, 3))</f>
        <v>2</v>
      </c>
      <c r="L3361">
        <f>SUM(ludnosc[[#This Row],[m_miasto]:[k_wies]])</f>
        <v>341329</v>
      </c>
    </row>
    <row r="3362" spans="1:12" x14ac:dyDescent="0.3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177484</v>
      </c>
      <c r="H3362">
        <f t="shared" si="105"/>
        <v>167245</v>
      </c>
      <c r="I3362">
        <f>IF(ludnosc[[#This Row],[liczba kobiet]]&gt;ludnosc[[#This Row],[liczba mezczyzn]], 1, 0)</f>
        <v>0</v>
      </c>
      <c r="J3362">
        <f>IF(AND(ludnosc[[#This Row],[czy kobiet wiecej]] = 1, I3361=0), 1, 0)</f>
        <v>0</v>
      </c>
      <c r="K3362">
        <f>IF(ludnosc[[#This Row],[wiek]]&lt;=18, 1, IF(ludnosc[[#This Row],[wiek]]&lt;67, 2, 3))</f>
        <v>2</v>
      </c>
      <c r="L3362">
        <f>SUM(ludnosc[[#This Row],[m_miasto]:[k_wies]])</f>
        <v>344729</v>
      </c>
    </row>
    <row r="3363" spans="1:12" x14ac:dyDescent="0.3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178837</v>
      </c>
      <c r="H3363">
        <f t="shared" si="105"/>
        <v>168290</v>
      </c>
      <c r="I3363">
        <f>IF(ludnosc[[#This Row],[liczba kobiet]]&gt;ludnosc[[#This Row],[liczba mezczyzn]], 1, 0)</f>
        <v>0</v>
      </c>
      <c r="J3363">
        <f>IF(AND(ludnosc[[#This Row],[czy kobiet wiecej]] = 1, I3362=0), 1, 0)</f>
        <v>0</v>
      </c>
      <c r="K3363">
        <f>IF(ludnosc[[#This Row],[wiek]]&lt;=18, 1, IF(ludnosc[[#This Row],[wiek]]&lt;67, 2, 3))</f>
        <v>2</v>
      </c>
      <c r="L3363">
        <f>SUM(ludnosc[[#This Row],[m_miasto]:[k_wies]])</f>
        <v>347127</v>
      </c>
    </row>
    <row r="3364" spans="1:12" x14ac:dyDescent="0.3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179464</v>
      </c>
      <c r="H3364">
        <f t="shared" si="105"/>
        <v>168659</v>
      </c>
      <c r="I3364">
        <f>IF(ludnosc[[#This Row],[liczba kobiet]]&gt;ludnosc[[#This Row],[liczba mezczyzn]], 1, 0)</f>
        <v>0</v>
      </c>
      <c r="J3364">
        <f>IF(AND(ludnosc[[#This Row],[czy kobiet wiecej]] = 1, I3363=0), 1, 0)</f>
        <v>0</v>
      </c>
      <c r="K3364">
        <f>IF(ludnosc[[#This Row],[wiek]]&lt;=18, 1, IF(ludnosc[[#This Row],[wiek]]&lt;67, 2, 3))</f>
        <v>2</v>
      </c>
      <c r="L3364">
        <f>SUM(ludnosc[[#This Row],[m_miasto]:[k_wies]])</f>
        <v>348123</v>
      </c>
    </row>
    <row r="3365" spans="1:12" x14ac:dyDescent="0.3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181000</v>
      </c>
      <c r="H3365">
        <f t="shared" si="105"/>
        <v>169908</v>
      </c>
      <c r="I3365">
        <f>IF(ludnosc[[#This Row],[liczba kobiet]]&gt;ludnosc[[#This Row],[liczba mezczyzn]], 1, 0)</f>
        <v>0</v>
      </c>
      <c r="J3365">
        <f>IF(AND(ludnosc[[#This Row],[czy kobiet wiecej]] = 1, I3364=0), 1, 0)</f>
        <v>0</v>
      </c>
      <c r="K3365">
        <f>IF(ludnosc[[#This Row],[wiek]]&lt;=18, 1, IF(ludnosc[[#This Row],[wiek]]&lt;67, 2, 3))</f>
        <v>2</v>
      </c>
      <c r="L3365">
        <f>SUM(ludnosc[[#This Row],[m_miasto]:[k_wies]])</f>
        <v>350908</v>
      </c>
    </row>
    <row r="3366" spans="1:12" x14ac:dyDescent="0.3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183570</v>
      </c>
      <c r="H3366">
        <f t="shared" si="105"/>
        <v>172163</v>
      </c>
      <c r="I3366">
        <f>IF(ludnosc[[#This Row],[liczba kobiet]]&gt;ludnosc[[#This Row],[liczba mezczyzn]], 1, 0)</f>
        <v>0</v>
      </c>
      <c r="J3366">
        <f>IF(AND(ludnosc[[#This Row],[czy kobiet wiecej]] = 1, I3365=0), 1, 0)</f>
        <v>0</v>
      </c>
      <c r="K3366">
        <f>IF(ludnosc[[#This Row],[wiek]]&lt;=18, 1, IF(ludnosc[[#This Row],[wiek]]&lt;67, 2, 3))</f>
        <v>2</v>
      </c>
      <c r="L3366">
        <f>SUM(ludnosc[[#This Row],[m_miasto]:[k_wies]])</f>
        <v>355733</v>
      </c>
    </row>
    <row r="3367" spans="1:12" x14ac:dyDescent="0.3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186773</v>
      </c>
      <c r="H3367">
        <f t="shared" si="105"/>
        <v>175062</v>
      </c>
      <c r="I3367">
        <f>IF(ludnosc[[#This Row],[liczba kobiet]]&gt;ludnosc[[#This Row],[liczba mezczyzn]], 1, 0)</f>
        <v>0</v>
      </c>
      <c r="J3367">
        <f>IF(AND(ludnosc[[#This Row],[czy kobiet wiecej]] = 1, I3366=0), 1, 0)</f>
        <v>0</v>
      </c>
      <c r="K3367">
        <f>IF(ludnosc[[#This Row],[wiek]]&lt;=18, 1, IF(ludnosc[[#This Row],[wiek]]&lt;67, 2, 3))</f>
        <v>2</v>
      </c>
      <c r="L3367">
        <f>SUM(ludnosc[[#This Row],[m_miasto]:[k_wies]])</f>
        <v>361835</v>
      </c>
    </row>
    <row r="3368" spans="1:12" x14ac:dyDescent="0.3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186288</v>
      </c>
      <c r="H3368">
        <f t="shared" si="105"/>
        <v>175349</v>
      </c>
      <c r="I3368">
        <f>IF(ludnosc[[#This Row],[liczba kobiet]]&gt;ludnosc[[#This Row],[liczba mezczyzn]], 1, 0)</f>
        <v>0</v>
      </c>
      <c r="J3368">
        <f>IF(AND(ludnosc[[#This Row],[czy kobiet wiecej]] = 1, I3367=0), 1, 0)</f>
        <v>0</v>
      </c>
      <c r="K3368">
        <f>IF(ludnosc[[#This Row],[wiek]]&lt;=18, 1, IF(ludnosc[[#This Row],[wiek]]&lt;67, 2, 3))</f>
        <v>2</v>
      </c>
      <c r="L3368">
        <f>SUM(ludnosc[[#This Row],[m_miasto]:[k_wies]])</f>
        <v>361637</v>
      </c>
    </row>
    <row r="3369" spans="1:12" x14ac:dyDescent="0.3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200350</v>
      </c>
      <c r="H3369">
        <f t="shared" si="105"/>
        <v>187892</v>
      </c>
      <c r="I3369">
        <f>IF(ludnosc[[#This Row],[liczba kobiet]]&gt;ludnosc[[#This Row],[liczba mezczyzn]], 1, 0)</f>
        <v>0</v>
      </c>
      <c r="J3369">
        <f>IF(AND(ludnosc[[#This Row],[czy kobiet wiecej]] = 1, I3368=0), 1, 0)</f>
        <v>0</v>
      </c>
      <c r="K3369">
        <f>IF(ludnosc[[#This Row],[wiek]]&lt;=18, 1, IF(ludnosc[[#This Row],[wiek]]&lt;67, 2, 3))</f>
        <v>2</v>
      </c>
      <c r="L3369">
        <f>SUM(ludnosc[[#This Row],[m_miasto]:[k_wies]])</f>
        <v>388242</v>
      </c>
    </row>
    <row r="3370" spans="1:12" x14ac:dyDescent="0.3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203823</v>
      </c>
      <c r="H3370">
        <f t="shared" si="105"/>
        <v>191169</v>
      </c>
      <c r="I3370">
        <f>IF(ludnosc[[#This Row],[liczba kobiet]]&gt;ludnosc[[#This Row],[liczba mezczyzn]], 1, 0)</f>
        <v>0</v>
      </c>
      <c r="J3370">
        <f>IF(AND(ludnosc[[#This Row],[czy kobiet wiecej]] = 1, I3369=0), 1, 0)</f>
        <v>0</v>
      </c>
      <c r="K3370">
        <f>IF(ludnosc[[#This Row],[wiek]]&lt;=18, 1, IF(ludnosc[[#This Row],[wiek]]&lt;67, 2, 3))</f>
        <v>2</v>
      </c>
      <c r="L3370">
        <f>SUM(ludnosc[[#This Row],[m_miasto]:[k_wies]])</f>
        <v>394992</v>
      </c>
    </row>
    <row r="3371" spans="1:12" x14ac:dyDescent="0.3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212140</v>
      </c>
      <c r="H3371">
        <f t="shared" si="105"/>
        <v>199428</v>
      </c>
      <c r="I3371">
        <f>IF(ludnosc[[#This Row],[liczba kobiet]]&gt;ludnosc[[#This Row],[liczba mezczyzn]], 1, 0)</f>
        <v>0</v>
      </c>
      <c r="J3371">
        <f>IF(AND(ludnosc[[#This Row],[czy kobiet wiecej]] = 1, I3370=0), 1, 0)</f>
        <v>0</v>
      </c>
      <c r="K3371">
        <f>IF(ludnosc[[#This Row],[wiek]]&lt;=18, 1, IF(ludnosc[[#This Row],[wiek]]&lt;67, 2, 3))</f>
        <v>2</v>
      </c>
      <c r="L3371">
        <f>SUM(ludnosc[[#This Row],[m_miasto]:[k_wies]])</f>
        <v>411568</v>
      </c>
    </row>
    <row r="3372" spans="1:12" x14ac:dyDescent="0.3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220534</v>
      </c>
      <c r="H3372">
        <f t="shared" si="105"/>
        <v>208915</v>
      </c>
      <c r="I3372">
        <f>IF(ludnosc[[#This Row],[liczba kobiet]]&gt;ludnosc[[#This Row],[liczba mezczyzn]], 1, 0)</f>
        <v>0</v>
      </c>
      <c r="J3372">
        <f>IF(AND(ludnosc[[#This Row],[czy kobiet wiecej]] = 1, I3371=0), 1, 0)</f>
        <v>0</v>
      </c>
      <c r="K3372">
        <f>IF(ludnosc[[#This Row],[wiek]]&lt;=18, 1, IF(ludnosc[[#This Row],[wiek]]&lt;67, 2, 3))</f>
        <v>2</v>
      </c>
      <c r="L3372">
        <f>SUM(ludnosc[[#This Row],[m_miasto]:[k_wies]])</f>
        <v>429449</v>
      </c>
    </row>
    <row r="3373" spans="1:12" x14ac:dyDescent="0.3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219169</v>
      </c>
      <c r="H3373">
        <f t="shared" si="105"/>
        <v>207696</v>
      </c>
      <c r="I3373">
        <f>IF(ludnosc[[#This Row],[liczba kobiet]]&gt;ludnosc[[#This Row],[liczba mezczyzn]], 1, 0)</f>
        <v>0</v>
      </c>
      <c r="J3373">
        <f>IF(AND(ludnosc[[#This Row],[czy kobiet wiecej]] = 1, I3372=0), 1, 0)</f>
        <v>0</v>
      </c>
      <c r="K3373">
        <f>IF(ludnosc[[#This Row],[wiek]]&lt;=18, 1, IF(ludnosc[[#This Row],[wiek]]&lt;67, 2, 3))</f>
        <v>2</v>
      </c>
      <c r="L3373">
        <f>SUM(ludnosc[[#This Row],[m_miasto]:[k_wies]])</f>
        <v>426865</v>
      </c>
    </row>
    <row r="3374" spans="1:12" x14ac:dyDescent="0.3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205425</v>
      </c>
      <c r="H3374">
        <f t="shared" si="105"/>
        <v>194008</v>
      </c>
      <c r="I3374">
        <f>IF(ludnosc[[#This Row],[liczba kobiet]]&gt;ludnosc[[#This Row],[liczba mezczyzn]], 1, 0)</f>
        <v>0</v>
      </c>
      <c r="J3374">
        <f>IF(AND(ludnosc[[#This Row],[czy kobiet wiecej]] = 1, I3373=0), 1, 0)</f>
        <v>0</v>
      </c>
      <c r="K3374">
        <f>IF(ludnosc[[#This Row],[wiek]]&lt;=18, 1, IF(ludnosc[[#This Row],[wiek]]&lt;67, 2, 3))</f>
        <v>2</v>
      </c>
      <c r="L3374">
        <f>SUM(ludnosc[[#This Row],[m_miasto]:[k_wies]])</f>
        <v>399433</v>
      </c>
    </row>
    <row r="3375" spans="1:12" x14ac:dyDescent="0.3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195173</v>
      </c>
      <c r="H3375">
        <f t="shared" si="105"/>
        <v>184052</v>
      </c>
      <c r="I3375">
        <f>IF(ludnosc[[#This Row],[liczba kobiet]]&gt;ludnosc[[#This Row],[liczba mezczyzn]], 1, 0)</f>
        <v>0</v>
      </c>
      <c r="J3375">
        <f>IF(AND(ludnosc[[#This Row],[czy kobiet wiecej]] = 1, I3374=0), 1, 0)</f>
        <v>0</v>
      </c>
      <c r="K3375">
        <f>IF(ludnosc[[#This Row],[wiek]]&lt;=18, 1, IF(ludnosc[[#This Row],[wiek]]&lt;67, 2, 3))</f>
        <v>2</v>
      </c>
      <c r="L3375">
        <f>SUM(ludnosc[[#This Row],[m_miasto]:[k_wies]])</f>
        <v>379225</v>
      </c>
    </row>
    <row r="3376" spans="1:12" x14ac:dyDescent="0.3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187628</v>
      </c>
      <c r="H3376">
        <f t="shared" si="105"/>
        <v>177390</v>
      </c>
      <c r="I3376">
        <f>IF(ludnosc[[#This Row],[liczba kobiet]]&gt;ludnosc[[#This Row],[liczba mezczyzn]], 1, 0)</f>
        <v>0</v>
      </c>
      <c r="J3376">
        <f>IF(AND(ludnosc[[#This Row],[czy kobiet wiecej]] = 1, I3375=0), 1, 0)</f>
        <v>0</v>
      </c>
      <c r="K3376">
        <f>IF(ludnosc[[#This Row],[wiek]]&lt;=18, 1, IF(ludnosc[[#This Row],[wiek]]&lt;67, 2, 3))</f>
        <v>2</v>
      </c>
      <c r="L3376">
        <f>SUM(ludnosc[[#This Row],[m_miasto]:[k_wies]])</f>
        <v>365018</v>
      </c>
    </row>
    <row r="3377" spans="1:12" x14ac:dyDescent="0.3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181999</v>
      </c>
      <c r="H3377">
        <f t="shared" si="105"/>
        <v>171244</v>
      </c>
      <c r="I3377">
        <f>IF(ludnosc[[#This Row],[liczba kobiet]]&gt;ludnosc[[#This Row],[liczba mezczyzn]], 1, 0)</f>
        <v>0</v>
      </c>
      <c r="J3377">
        <f>IF(AND(ludnosc[[#This Row],[czy kobiet wiecej]] = 1, I3376=0), 1, 0)</f>
        <v>0</v>
      </c>
      <c r="K3377">
        <f>IF(ludnosc[[#This Row],[wiek]]&lt;=18, 1, IF(ludnosc[[#This Row],[wiek]]&lt;67, 2, 3))</f>
        <v>2</v>
      </c>
      <c r="L3377">
        <f>SUM(ludnosc[[#This Row],[m_miasto]:[k_wies]])</f>
        <v>353243</v>
      </c>
    </row>
    <row r="3378" spans="1:12" x14ac:dyDescent="0.3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178205</v>
      </c>
      <c r="H3378">
        <f t="shared" si="105"/>
        <v>168543</v>
      </c>
      <c r="I3378">
        <f>IF(ludnosc[[#This Row],[liczba kobiet]]&gt;ludnosc[[#This Row],[liczba mezczyzn]], 1, 0)</f>
        <v>0</v>
      </c>
      <c r="J3378">
        <f>IF(AND(ludnosc[[#This Row],[czy kobiet wiecej]] = 1, I3377=0), 1, 0)</f>
        <v>0</v>
      </c>
      <c r="K3378">
        <f>IF(ludnosc[[#This Row],[wiek]]&lt;=18, 1, IF(ludnosc[[#This Row],[wiek]]&lt;67, 2, 3))</f>
        <v>2</v>
      </c>
      <c r="L3378">
        <f>SUM(ludnosc[[#This Row],[m_miasto]:[k_wies]])</f>
        <v>346748</v>
      </c>
    </row>
    <row r="3379" spans="1:12" x14ac:dyDescent="0.3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179722</v>
      </c>
      <c r="H3379">
        <f t="shared" si="105"/>
        <v>169803</v>
      </c>
      <c r="I3379">
        <f>IF(ludnosc[[#This Row],[liczba kobiet]]&gt;ludnosc[[#This Row],[liczba mezczyzn]], 1, 0)</f>
        <v>0</v>
      </c>
      <c r="J3379">
        <f>IF(AND(ludnosc[[#This Row],[czy kobiet wiecej]] = 1, I3378=0), 1, 0)</f>
        <v>0</v>
      </c>
      <c r="K3379">
        <f>IF(ludnosc[[#This Row],[wiek]]&lt;=18, 1, IF(ludnosc[[#This Row],[wiek]]&lt;67, 2, 3))</f>
        <v>2</v>
      </c>
      <c r="L3379">
        <f>SUM(ludnosc[[#This Row],[m_miasto]:[k_wies]])</f>
        <v>349525</v>
      </c>
    </row>
    <row r="3380" spans="1:12" x14ac:dyDescent="0.3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185260</v>
      </c>
      <c r="H3380">
        <f t="shared" si="105"/>
        <v>175583</v>
      </c>
      <c r="I3380">
        <f>IF(ludnosc[[#This Row],[liczba kobiet]]&gt;ludnosc[[#This Row],[liczba mezczyzn]], 1, 0)</f>
        <v>0</v>
      </c>
      <c r="J3380">
        <f>IF(AND(ludnosc[[#This Row],[czy kobiet wiecej]] = 1, I3379=0), 1, 0)</f>
        <v>0</v>
      </c>
      <c r="K3380">
        <f>IF(ludnosc[[#This Row],[wiek]]&lt;=18, 1, IF(ludnosc[[#This Row],[wiek]]&lt;67, 2, 3))</f>
        <v>2</v>
      </c>
      <c r="L3380">
        <f>SUM(ludnosc[[#This Row],[m_miasto]:[k_wies]])</f>
        <v>360843</v>
      </c>
    </row>
    <row r="3381" spans="1:12" x14ac:dyDescent="0.3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189717</v>
      </c>
      <c r="H3381">
        <f t="shared" si="105"/>
        <v>180081</v>
      </c>
      <c r="I3381">
        <f>IF(ludnosc[[#This Row],[liczba kobiet]]&gt;ludnosc[[#This Row],[liczba mezczyzn]], 1, 0)</f>
        <v>0</v>
      </c>
      <c r="J3381">
        <f>IF(AND(ludnosc[[#This Row],[czy kobiet wiecej]] = 1, I3380=0), 1, 0)</f>
        <v>0</v>
      </c>
      <c r="K3381">
        <f>IF(ludnosc[[#This Row],[wiek]]&lt;=18, 1, IF(ludnosc[[#This Row],[wiek]]&lt;67, 2, 3))</f>
        <v>2</v>
      </c>
      <c r="L3381">
        <f>SUM(ludnosc[[#This Row],[m_miasto]:[k_wies]])</f>
        <v>369798</v>
      </c>
    </row>
    <row r="3382" spans="1:12" x14ac:dyDescent="0.3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190575</v>
      </c>
      <c r="H3382">
        <f t="shared" si="105"/>
        <v>181442</v>
      </c>
      <c r="I3382">
        <f>IF(ludnosc[[#This Row],[liczba kobiet]]&gt;ludnosc[[#This Row],[liczba mezczyzn]], 1, 0)</f>
        <v>0</v>
      </c>
      <c r="J3382">
        <f>IF(AND(ludnosc[[#This Row],[czy kobiet wiecej]] = 1, I3381=0), 1, 0)</f>
        <v>0</v>
      </c>
      <c r="K3382">
        <f>IF(ludnosc[[#This Row],[wiek]]&lt;=18, 1, IF(ludnosc[[#This Row],[wiek]]&lt;67, 2, 3))</f>
        <v>2</v>
      </c>
      <c r="L3382">
        <f>SUM(ludnosc[[#This Row],[m_miasto]:[k_wies]])</f>
        <v>372017</v>
      </c>
    </row>
    <row r="3383" spans="1:12" x14ac:dyDescent="0.3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195804</v>
      </c>
      <c r="H3383">
        <f t="shared" si="105"/>
        <v>185932</v>
      </c>
      <c r="I3383">
        <f>IF(ludnosc[[#This Row],[liczba kobiet]]&gt;ludnosc[[#This Row],[liczba mezczyzn]], 1, 0)</f>
        <v>0</v>
      </c>
      <c r="J3383">
        <f>IF(AND(ludnosc[[#This Row],[czy kobiet wiecej]] = 1, I3382=0), 1, 0)</f>
        <v>0</v>
      </c>
      <c r="K3383">
        <f>IF(ludnosc[[#This Row],[wiek]]&lt;=18, 1, IF(ludnosc[[#This Row],[wiek]]&lt;67, 2, 3))</f>
        <v>2</v>
      </c>
      <c r="L3383">
        <f>SUM(ludnosc[[#This Row],[m_miasto]:[k_wies]])</f>
        <v>381736</v>
      </c>
    </row>
    <row r="3384" spans="1:12" x14ac:dyDescent="0.3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202502</v>
      </c>
      <c r="H3384">
        <f t="shared" si="105"/>
        <v>193828</v>
      </c>
      <c r="I3384">
        <f>IF(ludnosc[[#This Row],[liczba kobiet]]&gt;ludnosc[[#This Row],[liczba mezczyzn]], 1, 0)</f>
        <v>0</v>
      </c>
      <c r="J3384">
        <f>IF(AND(ludnosc[[#This Row],[czy kobiet wiecej]] = 1, I3383=0), 1, 0)</f>
        <v>0</v>
      </c>
      <c r="K3384">
        <f>IF(ludnosc[[#This Row],[wiek]]&lt;=18, 1, IF(ludnosc[[#This Row],[wiek]]&lt;67, 2, 3))</f>
        <v>2</v>
      </c>
      <c r="L3384">
        <f>SUM(ludnosc[[#This Row],[m_miasto]:[k_wies]])</f>
        <v>396330</v>
      </c>
    </row>
    <row r="3385" spans="1:12" x14ac:dyDescent="0.3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209997</v>
      </c>
      <c r="H3385">
        <f t="shared" si="105"/>
        <v>200929</v>
      </c>
      <c r="I3385">
        <f>IF(ludnosc[[#This Row],[liczba kobiet]]&gt;ludnosc[[#This Row],[liczba mezczyzn]], 1, 0)</f>
        <v>0</v>
      </c>
      <c r="J3385">
        <f>IF(AND(ludnosc[[#This Row],[czy kobiet wiecej]] = 1, I3384=0), 1, 0)</f>
        <v>0</v>
      </c>
      <c r="K3385">
        <f>IF(ludnosc[[#This Row],[wiek]]&lt;=18, 1, IF(ludnosc[[#This Row],[wiek]]&lt;67, 2, 3))</f>
        <v>2</v>
      </c>
      <c r="L3385">
        <f>SUM(ludnosc[[#This Row],[m_miasto]:[k_wies]])</f>
        <v>410926</v>
      </c>
    </row>
    <row r="3386" spans="1:12" x14ac:dyDescent="0.3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214039</v>
      </c>
      <c r="H3386">
        <f t="shared" si="105"/>
        <v>207049</v>
      </c>
      <c r="I3386">
        <f>IF(ludnosc[[#This Row],[liczba kobiet]]&gt;ludnosc[[#This Row],[liczba mezczyzn]], 1, 0)</f>
        <v>0</v>
      </c>
      <c r="J3386">
        <f>IF(AND(ludnosc[[#This Row],[czy kobiet wiecej]] = 1, I3385=0), 1, 0)</f>
        <v>0</v>
      </c>
      <c r="K3386">
        <f>IF(ludnosc[[#This Row],[wiek]]&lt;=18, 1, IF(ludnosc[[#This Row],[wiek]]&lt;67, 2, 3))</f>
        <v>2</v>
      </c>
      <c r="L3386">
        <f>SUM(ludnosc[[#This Row],[m_miasto]:[k_wies]])</f>
        <v>421088</v>
      </c>
    </row>
    <row r="3387" spans="1:12" x14ac:dyDescent="0.3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225606</v>
      </c>
      <c r="H3387">
        <f t="shared" si="105"/>
        <v>220098</v>
      </c>
      <c r="I3387">
        <f>IF(ludnosc[[#This Row],[liczba kobiet]]&gt;ludnosc[[#This Row],[liczba mezczyzn]], 1, 0)</f>
        <v>0</v>
      </c>
      <c r="J3387">
        <f>IF(AND(ludnosc[[#This Row],[czy kobiet wiecej]] = 1, I3386=0), 1, 0)</f>
        <v>0</v>
      </c>
      <c r="K3387">
        <f>IF(ludnosc[[#This Row],[wiek]]&lt;=18, 1, IF(ludnosc[[#This Row],[wiek]]&lt;67, 2, 3))</f>
        <v>2</v>
      </c>
      <c r="L3387">
        <f>SUM(ludnosc[[#This Row],[m_miasto]:[k_wies]])</f>
        <v>445704</v>
      </c>
    </row>
    <row r="3388" spans="1:12" x14ac:dyDescent="0.3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234271</v>
      </c>
      <c r="H3388">
        <f t="shared" si="105"/>
        <v>227863</v>
      </c>
      <c r="I3388">
        <f>IF(ludnosc[[#This Row],[liczba kobiet]]&gt;ludnosc[[#This Row],[liczba mezczyzn]], 1, 0)</f>
        <v>0</v>
      </c>
      <c r="J3388">
        <f>IF(AND(ludnosc[[#This Row],[czy kobiet wiecej]] = 1, I3387=0), 1, 0)</f>
        <v>0</v>
      </c>
      <c r="K3388">
        <f>IF(ludnosc[[#This Row],[wiek]]&lt;=18, 1, IF(ludnosc[[#This Row],[wiek]]&lt;67, 2, 3))</f>
        <v>2</v>
      </c>
      <c r="L3388">
        <f>SUM(ludnosc[[#This Row],[m_miasto]:[k_wies]])</f>
        <v>462134</v>
      </c>
    </row>
    <row r="3389" spans="1:12" x14ac:dyDescent="0.3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241694</v>
      </c>
      <c r="H3389">
        <f t="shared" si="105"/>
        <v>236282</v>
      </c>
      <c r="I3389">
        <f>IF(ludnosc[[#This Row],[liczba kobiet]]&gt;ludnosc[[#This Row],[liczba mezczyzn]], 1, 0)</f>
        <v>0</v>
      </c>
      <c r="J3389">
        <f>IF(AND(ludnosc[[#This Row],[czy kobiet wiecej]] = 1, I3388=0), 1, 0)</f>
        <v>0</v>
      </c>
      <c r="K3389">
        <f>IF(ludnosc[[#This Row],[wiek]]&lt;=18, 1, IF(ludnosc[[#This Row],[wiek]]&lt;67, 2, 3))</f>
        <v>2</v>
      </c>
      <c r="L3389">
        <f>SUM(ludnosc[[#This Row],[m_miasto]:[k_wies]])</f>
        <v>477976</v>
      </c>
    </row>
    <row r="3390" spans="1:12" x14ac:dyDescent="0.3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254958</v>
      </c>
      <c r="H3390">
        <f t="shared" si="105"/>
        <v>249224</v>
      </c>
      <c r="I3390">
        <f>IF(ludnosc[[#This Row],[liczba kobiet]]&gt;ludnosc[[#This Row],[liczba mezczyzn]], 1, 0)</f>
        <v>0</v>
      </c>
      <c r="J3390">
        <f>IF(AND(ludnosc[[#This Row],[czy kobiet wiecej]] = 1, I3389=0), 1, 0)</f>
        <v>0</v>
      </c>
      <c r="K3390">
        <f>IF(ludnosc[[#This Row],[wiek]]&lt;=18, 1, IF(ludnosc[[#This Row],[wiek]]&lt;67, 2, 3))</f>
        <v>2</v>
      </c>
      <c r="L3390">
        <f>SUM(ludnosc[[#This Row],[m_miasto]:[k_wies]])</f>
        <v>504182</v>
      </c>
    </row>
    <row r="3391" spans="1:12" x14ac:dyDescent="0.3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258886</v>
      </c>
      <c r="H3391">
        <f t="shared" si="105"/>
        <v>254798</v>
      </c>
      <c r="I3391">
        <f>IF(ludnosc[[#This Row],[liczba kobiet]]&gt;ludnosc[[#This Row],[liczba mezczyzn]], 1, 0)</f>
        <v>0</v>
      </c>
      <c r="J3391">
        <f>IF(AND(ludnosc[[#This Row],[czy kobiet wiecej]] = 1, I3390=0), 1, 0)</f>
        <v>0</v>
      </c>
      <c r="K3391">
        <f>IF(ludnosc[[#This Row],[wiek]]&lt;=18, 1, IF(ludnosc[[#This Row],[wiek]]&lt;67, 2, 3))</f>
        <v>2</v>
      </c>
      <c r="L3391">
        <f>SUM(ludnosc[[#This Row],[m_miasto]:[k_wies]])</f>
        <v>513684</v>
      </c>
    </row>
    <row r="3392" spans="1:12" x14ac:dyDescent="0.3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259335</v>
      </c>
      <c r="H3392">
        <f t="shared" si="105"/>
        <v>256397</v>
      </c>
      <c r="I3392">
        <f>IF(ludnosc[[#This Row],[liczba kobiet]]&gt;ludnosc[[#This Row],[liczba mezczyzn]], 1, 0)</f>
        <v>0</v>
      </c>
      <c r="J3392">
        <f>IF(AND(ludnosc[[#This Row],[czy kobiet wiecej]] = 1, I3391=0), 1, 0)</f>
        <v>0</v>
      </c>
      <c r="K3392">
        <f>IF(ludnosc[[#This Row],[wiek]]&lt;=18, 1, IF(ludnosc[[#This Row],[wiek]]&lt;67, 2, 3))</f>
        <v>2</v>
      </c>
      <c r="L3392">
        <f>SUM(ludnosc[[#This Row],[m_miasto]:[k_wies]])</f>
        <v>515732</v>
      </c>
    </row>
    <row r="3393" spans="1:12" x14ac:dyDescent="0.3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264719</v>
      </c>
      <c r="H3393">
        <f t="shared" si="105"/>
        <v>264326</v>
      </c>
      <c r="I3393">
        <f>IF(ludnosc[[#This Row],[liczba kobiet]]&gt;ludnosc[[#This Row],[liczba mezczyzn]], 1, 0)</f>
        <v>0</v>
      </c>
      <c r="J3393">
        <f>IF(AND(ludnosc[[#This Row],[czy kobiet wiecej]] = 1, I3392=0), 1, 0)</f>
        <v>0</v>
      </c>
      <c r="K3393">
        <f>IF(ludnosc[[#This Row],[wiek]]&lt;=18, 1, IF(ludnosc[[#This Row],[wiek]]&lt;67, 2, 3))</f>
        <v>2</v>
      </c>
      <c r="L3393">
        <f>SUM(ludnosc[[#This Row],[m_miasto]:[k_wies]])</f>
        <v>529045</v>
      </c>
    </row>
    <row r="3394" spans="1:12" x14ac:dyDescent="0.3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268155</v>
      </c>
      <c r="H3394">
        <f t="shared" si="105"/>
        <v>267923</v>
      </c>
      <c r="I3394">
        <f>IF(ludnosc[[#This Row],[liczba kobiet]]&gt;ludnosc[[#This Row],[liczba mezczyzn]], 1, 0)</f>
        <v>0</v>
      </c>
      <c r="J3394">
        <f>IF(AND(ludnosc[[#This Row],[czy kobiet wiecej]] = 1, I3393=0), 1, 0)</f>
        <v>0</v>
      </c>
      <c r="K3394">
        <f>IF(ludnosc[[#This Row],[wiek]]&lt;=18, 1, IF(ludnosc[[#This Row],[wiek]]&lt;67, 2, 3))</f>
        <v>2</v>
      </c>
      <c r="L3394">
        <f>SUM(ludnosc[[#This Row],[m_miasto]:[k_wies]])</f>
        <v>536078</v>
      </c>
    </row>
    <row r="3395" spans="1:12" x14ac:dyDescent="0.3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C3395+E3395</f>
        <v>276577</v>
      </c>
      <c r="H3395">
        <f t="shared" ref="H3395:H3458" si="107">D3395+F3395</f>
        <v>279783</v>
      </c>
      <c r="I3395">
        <f>IF(ludnosc[[#This Row],[liczba kobiet]]&gt;ludnosc[[#This Row],[liczba mezczyzn]], 1, 0)</f>
        <v>1</v>
      </c>
      <c r="J3395">
        <f>IF(AND(ludnosc[[#This Row],[czy kobiet wiecej]] = 1, I3394=0), 1, 0)</f>
        <v>1</v>
      </c>
      <c r="K3395">
        <f>IF(ludnosc[[#This Row],[wiek]]&lt;=18, 1, IF(ludnosc[[#This Row],[wiek]]&lt;67, 2, 3))</f>
        <v>2</v>
      </c>
      <c r="L3395">
        <f>SUM(ludnosc[[#This Row],[m_miasto]:[k_wies]])</f>
        <v>556360</v>
      </c>
    </row>
    <row r="3396" spans="1:12" x14ac:dyDescent="0.3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290138</v>
      </c>
      <c r="H3396">
        <f t="shared" si="107"/>
        <v>294860</v>
      </c>
      <c r="I3396">
        <f>IF(ludnosc[[#This Row],[liczba kobiet]]&gt;ludnosc[[#This Row],[liczba mezczyzn]], 1, 0)</f>
        <v>1</v>
      </c>
      <c r="J3396">
        <f>IF(AND(ludnosc[[#This Row],[czy kobiet wiecej]] = 1, I3395=0), 1, 0)</f>
        <v>0</v>
      </c>
      <c r="K3396">
        <f>IF(ludnosc[[#This Row],[wiek]]&lt;=18, 1, IF(ludnosc[[#This Row],[wiek]]&lt;67, 2, 3))</f>
        <v>2</v>
      </c>
      <c r="L3396">
        <f>SUM(ludnosc[[#This Row],[m_miasto]:[k_wies]])</f>
        <v>584998</v>
      </c>
    </row>
    <row r="3397" spans="1:12" x14ac:dyDescent="0.3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296762</v>
      </c>
      <c r="H3397">
        <f t="shared" si="107"/>
        <v>302722</v>
      </c>
      <c r="I3397">
        <f>IF(ludnosc[[#This Row],[liczba kobiet]]&gt;ludnosc[[#This Row],[liczba mezczyzn]], 1, 0)</f>
        <v>1</v>
      </c>
      <c r="J3397">
        <f>IF(AND(ludnosc[[#This Row],[czy kobiet wiecej]] = 1, I3396=0), 1, 0)</f>
        <v>0</v>
      </c>
      <c r="K3397">
        <f>IF(ludnosc[[#This Row],[wiek]]&lt;=18, 1, IF(ludnosc[[#This Row],[wiek]]&lt;67, 2, 3))</f>
        <v>2</v>
      </c>
      <c r="L3397">
        <f>SUM(ludnosc[[#This Row],[m_miasto]:[k_wies]])</f>
        <v>599484</v>
      </c>
    </row>
    <row r="3398" spans="1:12" x14ac:dyDescent="0.3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301718</v>
      </c>
      <c r="H3398">
        <f t="shared" si="107"/>
        <v>311471</v>
      </c>
      <c r="I3398">
        <f>IF(ludnosc[[#This Row],[liczba kobiet]]&gt;ludnosc[[#This Row],[liczba mezczyzn]], 1, 0)</f>
        <v>1</v>
      </c>
      <c r="J3398">
        <f>IF(AND(ludnosc[[#This Row],[czy kobiet wiecej]] = 1, I3397=0), 1, 0)</f>
        <v>0</v>
      </c>
      <c r="K3398">
        <f>IF(ludnosc[[#This Row],[wiek]]&lt;=18, 1, IF(ludnosc[[#This Row],[wiek]]&lt;67, 2, 3))</f>
        <v>2</v>
      </c>
      <c r="L3398">
        <f>SUM(ludnosc[[#This Row],[m_miasto]:[k_wies]])</f>
        <v>613189</v>
      </c>
    </row>
    <row r="3399" spans="1:12" x14ac:dyDescent="0.3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290159</v>
      </c>
      <c r="H3399">
        <f t="shared" si="107"/>
        <v>299697</v>
      </c>
      <c r="I3399">
        <f>IF(ludnosc[[#This Row],[liczba kobiet]]&gt;ludnosc[[#This Row],[liczba mezczyzn]], 1, 0)</f>
        <v>1</v>
      </c>
      <c r="J3399">
        <f>IF(AND(ludnosc[[#This Row],[czy kobiet wiecej]] = 1, I3398=0), 1, 0)</f>
        <v>0</v>
      </c>
      <c r="K3399">
        <f>IF(ludnosc[[#This Row],[wiek]]&lt;=18, 1, IF(ludnosc[[#This Row],[wiek]]&lt;67, 2, 3))</f>
        <v>2</v>
      </c>
      <c r="L3399">
        <f>SUM(ludnosc[[#This Row],[m_miasto]:[k_wies]])</f>
        <v>589856</v>
      </c>
    </row>
    <row r="3400" spans="1:12" x14ac:dyDescent="0.3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273970</v>
      </c>
      <c r="H3400">
        <f t="shared" si="107"/>
        <v>286645</v>
      </c>
      <c r="I3400">
        <f>IF(ludnosc[[#This Row],[liczba kobiet]]&gt;ludnosc[[#This Row],[liczba mezczyzn]], 1, 0)</f>
        <v>1</v>
      </c>
      <c r="J3400">
        <f>IF(AND(ludnosc[[#This Row],[czy kobiet wiecej]] = 1, I3399=0), 1, 0)</f>
        <v>0</v>
      </c>
      <c r="K3400">
        <f>IF(ludnosc[[#This Row],[wiek]]&lt;=18, 1, IF(ludnosc[[#This Row],[wiek]]&lt;67, 2, 3))</f>
        <v>2</v>
      </c>
      <c r="L3400">
        <f>SUM(ludnosc[[#This Row],[m_miasto]:[k_wies]])</f>
        <v>560615</v>
      </c>
    </row>
    <row r="3401" spans="1:12" x14ac:dyDescent="0.3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275495</v>
      </c>
      <c r="H3401">
        <f t="shared" si="107"/>
        <v>290762</v>
      </c>
      <c r="I3401">
        <f>IF(ludnosc[[#This Row],[liczba kobiet]]&gt;ludnosc[[#This Row],[liczba mezczyzn]], 1, 0)</f>
        <v>1</v>
      </c>
      <c r="J3401">
        <f>IF(AND(ludnosc[[#This Row],[czy kobiet wiecej]] = 1, I3400=0), 1, 0)</f>
        <v>0</v>
      </c>
      <c r="K3401">
        <f>IF(ludnosc[[#This Row],[wiek]]&lt;=18, 1, IF(ludnosc[[#This Row],[wiek]]&lt;67, 2, 3))</f>
        <v>2</v>
      </c>
      <c r="L3401">
        <f>SUM(ludnosc[[#This Row],[m_miasto]:[k_wies]])</f>
        <v>566257</v>
      </c>
    </row>
    <row r="3402" spans="1:12" x14ac:dyDescent="0.3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271050</v>
      </c>
      <c r="H3402">
        <f t="shared" si="107"/>
        <v>286394</v>
      </c>
      <c r="I3402">
        <f>IF(ludnosc[[#This Row],[liczba kobiet]]&gt;ludnosc[[#This Row],[liczba mezczyzn]], 1, 0)</f>
        <v>1</v>
      </c>
      <c r="J3402">
        <f>IF(AND(ludnosc[[#This Row],[czy kobiet wiecej]] = 1, I3401=0), 1, 0)</f>
        <v>0</v>
      </c>
      <c r="K3402">
        <f>IF(ludnosc[[#This Row],[wiek]]&lt;=18, 1, IF(ludnosc[[#This Row],[wiek]]&lt;67, 2, 3))</f>
        <v>3</v>
      </c>
      <c r="L3402">
        <f>SUM(ludnosc[[#This Row],[m_miasto]:[k_wies]])</f>
        <v>557444</v>
      </c>
    </row>
    <row r="3403" spans="1:12" x14ac:dyDescent="0.3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259199</v>
      </c>
      <c r="H3403">
        <f t="shared" si="107"/>
        <v>277346</v>
      </c>
      <c r="I3403">
        <f>IF(ludnosc[[#This Row],[liczba kobiet]]&gt;ludnosc[[#This Row],[liczba mezczyzn]], 1, 0)</f>
        <v>1</v>
      </c>
      <c r="J3403">
        <f>IF(AND(ludnosc[[#This Row],[czy kobiet wiecej]] = 1, I3402=0), 1, 0)</f>
        <v>0</v>
      </c>
      <c r="K3403">
        <f>IF(ludnosc[[#This Row],[wiek]]&lt;=18, 1, IF(ludnosc[[#This Row],[wiek]]&lt;67, 2, 3))</f>
        <v>3</v>
      </c>
      <c r="L3403">
        <f>SUM(ludnosc[[#This Row],[m_miasto]:[k_wies]])</f>
        <v>536545</v>
      </c>
    </row>
    <row r="3404" spans="1:12" x14ac:dyDescent="0.3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253207</v>
      </c>
      <c r="H3404">
        <f t="shared" si="107"/>
        <v>273229</v>
      </c>
      <c r="I3404">
        <f>IF(ludnosc[[#This Row],[liczba kobiet]]&gt;ludnosc[[#This Row],[liczba mezczyzn]], 1, 0)</f>
        <v>1</v>
      </c>
      <c r="J3404">
        <f>IF(AND(ludnosc[[#This Row],[czy kobiet wiecej]] = 1, I3403=0), 1, 0)</f>
        <v>0</v>
      </c>
      <c r="K3404">
        <f>IF(ludnosc[[#This Row],[wiek]]&lt;=18, 1, IF(ludnosc[[#This Row],[wiek]]&lt;67, 2, 3))</f>
        <v>3</v>
      </c>
      <c r="L3404">
        <f>SUM(ludnosc[[#This Row],[m_miasto]:[k_wies]])</f>
        <v>526436</v>
      </c>
    </row>
    <row r="3405" spans="1:12" x14ac:dyDescent="0.3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249190</v>
      </c>
      <c r="H3405">
        <f t="shared" si="107"/>
        <v>272735</v>
      </c>
      <c r="I3405">
        <f>IF(ludnosc[[#This Row],[liczba kobiet]]&gt;ludnosc[[#This Row],[liczba mezczyzn]], 1, 0)</f>
        <v>1</v>
      </c>
      <c r="J3405">
        <f>IF(AND(ludnosc[[#This Row],[czy kobiet wiecej]] = 1, I3404=0), 1, 0)</f>
        <v>0</v>
      </c>
      <c r="K3405">
        <f>IF(ludnosc[[#This Row],[wiek]]&lt;=18, 1, IF(ludnosc[[#This Row],[wiek]]&lt;67, 2, 3))</f>
        <v>3</v>
      </c>
      <c r="L3405">
        <f>SUM(ludnosc[[#This Row],[m_miasto]:[k_wies]])</f>
        <v>521925</v>
      </c>
    </row>
    <row r="3406" spans="1:12" x14ac:dyDescent="0.3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235907</v>
      </c>
      <c r="H3406">
        <f t="shared" si="107"/>
        <v>261436</v>
      </c>
      <c r="I3406">
        <f>IF(ludnosc[[#This Row],[liczba kobiet]]&gt;ludnosc[[#This Row],[liczba mezczyzn]], 1, 0)</f>
        <v>1</v>
      </c>
      <c r="J3406">
        <f>IF(AND(ludnosc[[#This Row],[czy kobiet wiecej]] = 1, I3405=0), 1, 0)</f>
        <v>0</v>
      </c>
      <c r="K3406">
        <f>IF(ludnosc[[#This Row],[wiek]]&lt;=18, 1, IF(ludnosc[[#This Row],[wiek]]&lt;67, 2, 3))</f>
        <v>3</v>
      </c>
      <c r="L3406">
        <f>SUM(ludnosc[[#This Row],[m_miasto]:[k_wies]])</f>
        <v>497343</v>
      </c>
    </row>
    <row r="3407" spans="1:12" x14ac:dyDescent="0.3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222852</v>
      </c>
      <c r="H3407">
        <f t="shared" si="107"/>
        <v>249388</v>
      </c>
      <c r="I3407">
        <f>IF(ludnosc[[#This Row],[liczba kobiet]]&gt;ludnosc[[#This Row],[liczba mezczyzn]], 1, 0)</f>
        <v>1</v>
      </c>
      <c r="J3407">
        <f>IF(AND(ludnosc[[#This Row],[czy kobiet wiecej]] = 1, I3406=0), 1, 0)</f>
        <v>0</v>
      </c>
      <c r="K3407">
        <f>IF(ludnosc[[#This Row],[wiek]]&lt;=18, 1, IF(ludnosc[[#This Row],[wiek]]&lt;67, 2, 3))</f>
        <v>3</v>
      </c>
      <c r="L3407">
        <f>SUM(ludnosc[[#This Row],[m_miasto]:[k_wies]])</f>
        <v>472240</v>
      </c>
    </row>
    <row r="3408" spans="1:12" x14ac:dyDescent="0.3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208351</v>
      </c>
      <c r="H3408">
        <f t="shared" si="107"/>
        <v>237806</v>
      </c>
      <c r="I3408">
        <f>IF(ludnosc[[#This Row],[liczba kobiet]]&gt;ludnosc[[#This Row],[liczba mezczyzn]], 1, 0)</f>
        <v>1</v>
      </c>
      <c r="J3408">
        <f>IF(AND(ludnosc[[#This Row],[czy kobiet wiecej]] = 1, I3407=0), 1, 0)</f>
        <v>0</v>
      </c>
      <c r="K3408">
        <f>IF(ludnosc[[#This Row],[wiek]]&lt;=18, 1, IF(ludnosc[[#This Row],[wiek]]&lt;67, 2, 3))</f>
        <v>3</v>
      </c>
      <c r="L3408">
        <f>SUM(ludnosc[[#This Row],[m_miasto]:[k_wies]])</f>
        <v>446157</v>
      </c>
    </row>
    <row r="3409" spans="1:12" x14ac:dyDescent="0.3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195239</v>
      </c>
      <c r="H3409">
        <f t="shared" si="107"/>
        <v>226249</v>
      </c>
      <c r="I3409">
        <f>IF(ludnosc[[#This Row],[liczba kobiet]]&gt;ludnosc[[#This Row],[liczba mezczyzn]], 1, 0)</f>
        <v>1</v>
      </c>
      <c r="J3409">
        <f>IF(AND(ludnosc[[#This Row],[czy kobiet wiecej]] = 1, I3408=0), 1, 0)</f>
        <v>0</v>
      </c>
      <c r="K3409">
        <f>IF(ludnosc[[#This Row],[wiek]]&lt;=18, 1, IF(ludnosc[[#This Row],[wiek]]&lt;67, 2, 3))</f>
        <v>3</v>
      </c>
      <c r="L3409">
        <f>SUM(ludnosc[[#This Row],[m_miasto]:[k_wies]])</f>
        <v>421488</v>
      </c>
    </row>
    <row r="3410" spans="1:12" x14ac:dyDescent="0.3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181004</v>
      </c>
      <c r="H3410">
        <f t="shared" si="107"/>
        <v>215305</v>
      </c>
      <c r="I3410">
        <f>IF(ludnosc[[#This Row],[liczba kobiet]]&gt;ludnosc[[#This Row],[liczba mezczyzn]], 1, 0)</f>
        <v>1</v>
      </c>
      <c r="J3410">
        <f>IF(AND(ludnosc[[#This Row],[czy kobiet wiecej]] = 1, I3409=0), 1, 0)</f>
        <v>0</v>
      </c>
      <c r="K3410">
        <f>IF(ludnosc[[#This Row],[wiek]]&lt;=18, 1, IF(ludnosc[[#This Row],[wiek]]&lt;67, 2, 3))</f>
        <v>3</v>
      </c>
      <c r="L3410">
        <f>SUM(ludnosc[[#This Row],[m_miasto]:[k_wies]])</f>
        <v>396309</v>
      </c>
    </row>
    <row r="3411" spans="1:12" x14ac:dyDescent="0.3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169819</v>
      </c>
      <c r="H3411">
        <f t="shared" si="107"/>
        <v>204940</v>
      </c>
      <c r="I3411">
        <f>IF(ludnosc[[#This Row],[liczba kobiet]]&gt;ludnosc[[#This Row],[liczba mezczyzn]], 1, 0)</f>
        <v>1</v>
      </c>
      <c r="J3411">
        <f>IF(AND(ludnosc[[#This Row],[czy kobiet wiecej]] = 1, I3410=0), 1, 0)</f>
        <v>0</v>
      </c>
      <c r="K3411">
        <f>IF(ludnosc[[#This Row],[wiek]]&lt;=18, 1, IF(ludnosc[[#This Row],[wiek]]&lt;67, 2, 3))</f>
        <v>3</v>
      </c>
      <c r="L3411">
        <f>SUM(ludnosc[[#This Row],[m_miasto]:[k_wies]])</f>
        <v>374759</v>
      </c>
    </row>
    <row r="3412" spans="1:12" x14ac:dyDescent="0.3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156422</v>
      </c>
      <c r="H3412">
        <f t="shared" si="107"/>
        <v>194680</v>
      </c>
      <c r="I3412">
        <f>IF(ludnosc[[#This Row],[liczba kobiet]]&gt;ludnosc[[#This Row],[liczba mezczyzn]], 1, 0)</f>
        <v>1</v>
      </c>
      <c r="J3412">
        <f>IF(AND(ludnosc[[#This Row],[czy kobiet wiecej]] = 1, I3411=0), 1, 0)</f>
        <v>0</v>
      </c>
      <c r="K3412">
        <f>IF(ludnosc[[#This Row],[wiek]]&lt;=18, 1, IF(ludnosc[[#This Row],[wiek]]&lt;67, 2, 3))</f>
        <v>3</v>
      </c>
      <c r="L3412">
        <f>SUM(ludnosc[[#This Row],[m_miasto]:[k_wies]])</f>
        <v>351102</v>
      </c>
    </row>
    <row r="3413" spans="1:12" x14ac:dyDescent="0.3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146870</v>
      </c>
      <c r="H3413">
        <f t="shared" si="107"/>
        <v>187228</v>
      </c>
      <c r="I3413">
        <f>IF(ludnosc[[#This Row],[liczba kobiet]]&gt;ludnosc[[#This Row],[liczba mezczyzn]], 1, 0)</f>
        <v>1</v>
      </c>
      <c r="J3413">
        <f>IF(AND(ludnosc[[#This Row],[czy kobiet wiecej]] = 1, I3412=0), 1, 0)</f>
        <v>0</v>
      </c>
      <c r="K3413">
        <f>IF(ludnosc[[#This Row],[wiek]]&lt;=18, 1, IF(ludnosc[[#This Row],[wiek]]&lt;67, 2, 3))</f>
        <v>3</v>
      </c>
      <c r="L3413">
        <f>SUM(ludnosc[[#This Row],[m_miasto]:[k_wies]])</f>
        <v>334098</v>
      </c>
    </row>
    <row r="3414" spans="1:12" x14ac:dyDescent="0.3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137955</v>
      </c>
      <c r="H3414">
        <f t="shared" si="107"/>
        <v>181178</v>
      </c>
      <c r="I3414">
        <f>IF(ludnosc[[#This Row],[liczba kobiet]]&gt;ludnosc[[#This Row],[liczba mezczyzn]], 1, 0)</f>
        <v>1</v>
      </c>
      <c r="J3414">
        <f>IF(AND(ludnosc[[#This Row],[czy kobiet wiecej]] = 1, I3413=0), 1, 0)</f>
        <v>0</v>
      </c>
      <c r="K3414">
        <f>IF(ludnosc[[#This Row],[wiek]]&lt;=18, 1, IF(ludnosc[[#This Row],[wiek]]&lt;67, 2, 3))</f>
        <v>3</v>
      </c>
      <c r="L3414">
        <f>SUM(ludnosc[[#This Row],[m_miasto]:[k_wies]])</f>
        <v>319133</v>
      </c>
    </row>
    <row r="3415" spans="1:12" x14ac:dyDescent="0.3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130597</v>
      </c>
      <c r="H3415">
        <f t="shared" si="107"/>
        <v>177296</v>
      </c>
      <c r="I3415">
        <f>IF(ludnosc[[#This Row],[liczba kobiet]]&gt;ludnosc[[#This Row],[liczba mezczyzn]], 1, 0)</f>
        <v>1</v>
      </c>
      <c r="J3415">
        <f>IF(AND(ludnosc[[#This Row],[czy kobiet wiecej]] = 1, I3414=0), 1, 0)</f>
        <v>0</v>
      </c>
      <c r="K3415">
        <f>IF(ludnosc[[#This Row],[wiek]]&lt;=18, 1, IF(ludnosc[[#This Row],[wiek]]&lt;67, 2, 3))</f>
        <v>3</v>
      </c>
      <c r="L3415">
        <f>SUM(ludnosc[[#This Row],[m_miasto]:[k_wies]])</f>
        <v>307893</v>
      </c>
    </row>
    <row r="3416" spans="1:12" x14ac:dyDescent="0.3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123613</v>
      </c>
      <c r="H3416">
        <f t="shared" si="107"/>
        <v>173559</v>
      </c>
      <c r="I3416">
        <f>IF(ludnosc[[#This Row],[liczba kobiet]]&gt;ludnosc[[#This Row],[liczba mezczyzn]], 1, 0)</f>
        <v>1</v>
      </c>
      <c r="J3416">
        <f>IF(AND(ludnosc[[#This Row],[czy kobiet wiecej]] = 1, I3415=0), 1, 0)</f>
        <v>0</v>
      </c>
      <c r="K3416">
        <f>IF(ludnosc[[#This Row],[wiek]]&lt;=18, 1, IF(ludnosc[[#This Row],[wiek]]&lt;67, 2, 3))</f>
        <v>3</v>
      </c>
      <c r="L3416">
        <f>SUM(ludnosc[[#This Row],[m_miasto]:[k_wies]])</f>
        <v>297172</v>
      </c>
    </row>
    <row r="3417" spans="1:12" x14ac:dyDescent="0.3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117149</v>
      </c>
      <c r="H3417">
        <f t="shared" si="107"/>
        <v>170762</v>
      </c>
      <c r="I3417">
        <f>IF(ludnosc[[#This Row],[liczba kobiet]]&gt;ludnosc[[#This Row],[liczba mezczyzn]], 1, 0)</f>
        <v>1</v>
      </c>
      <c r="J3417">
        <f>IF(AND(ludnosc[[#This Row],[czy kobiet wiecej]] = 1, I3416=0), 1, 0)</f>
        <v>0</v>
      </c>
      <c r="K3417">
        <f>IF(ludnosc[[#This Row],[wiek]]&lt;=18, 1, IF(ludnosc[[#This Row],[wiek]]&lt;67, 2, 3))</f>
        <v>3</v>
      </c>
      <c r="L3417">
        <f>SUM(ludnosc[[#This Row],[m_miasto]:[k_wies]])</f>
        <v>287911</v>
      </c>
    </row>
    <row r="3418" spans="1:12" x14ac:dyDescent="0.3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109582</v>
      </c>
      <c r="H3418">
        <f t="shared" si="107"/>
        <v>167282</v>
      </c>
      <c r="I3418">
        <f>IF(ludnosc[[#This Row],[liczba kobiet]]&gt;ludnosc[[#This Row],[liczba mezczyzn]], 1, 0)</f>
        <v>1</v>
      </c>
      <c r="J3418">
        <f>IF(AND(ludnosc[[#This Row],[czy kobiet wiecej]] = 1, I3417=0), 1, 0)</f>
        <v>0</v>
      </c>
      <c r="K3418">
        <f>IF(ludnosc[[#This Row],[wiek]]&lt;=18, 1, IF(ludnosc[[#This Row],[wiek]]&lt;67, 2, 3))</f>
        <v>3</v>
      </c>
      <c r="L3418">
        <f>SUM(ludnosc[[#This Row],[m_miasto]:[k_wies]])</f>
        <v>276864</v>
      </c>
    </row>
    <row r="3419" spans="1:12" x14ac:dyDescent="0.3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100751</v>
      </c>
      <c r="H3419">
        <f t="shared" si="107"/>
        <v>160227</v>
      </c>
      <c r="I3419">
        <f>IF(ludnosc[[#This Row],[liczba kobiet]]&gt;ludnosc[[#This Row],[liczba mezczyzn]], 1, 0)</f>
        <v>1</v>
      </c>
      <c r="J3419">
        <f>IF(AND(ludnosc[[#This Row],[czy kobiet wiecej]] = 1, I3418=0), 1, 0)</f>
        <v>0</v>
      </c>
      <c r="K3419">
        <f>IF(ludnosc[[#This Row],[wiek]]&lt;=18, 1, IF(ludnosc[[#This Row],[wiek]]&lt;67, 2, 3))</f>
        <v>3</v>
      </c>
      <c r="L3419">
        <f>SUM(ludnosc[[#This Row],[m_miasto]:[k_wies]])</f>
        <v>260978</v>
      </c>
    </row>
    <row r="3420" spans="1:12" x14ac:dyDescent="0.3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94008</v>
      </c>
      <c r="H3420">
        <f t="shared" si="107"/>
        <v>157199</v>
      </c>
      <c r="I3420">
        <f>IF(ludnosc[[#This Row],[liczba kobiet]]&gt;ludnosc[[#This Row],[liczba mezczyzn]], 1, 0)</f>
        <v>1</v>
      </c>
      <c r="J3420">
        <f>IF(AND(ludnosc[[#This Row],[czy kobiet wiecej]] = 1, I3419=0), 1, 0)</f>
        <v>0</v>
      </c>
      <c r="K3420">
        <f>IF(ludnosc[[#This Row],[wiek]]&lt;=18, 1, IF(ludnosc[[#This Row],[wiek]]&lt;67, 2, 3))</f>
        <v>3</v>
      </c>
      <c r="L3420">
        <f>SUM(ludnosc[[#This Row],[m_miasto]:[k_wies]])</f>
        <v>251207</v>
      </c>
    </row>
    <row r="3421" spans="1:12" x14ac:dyDescent="0.3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88127</v>
      </c>
      <c r="H3421">
        <f t="shared" si="107"/>
        <v>155409</v>
      </c>
      <c r="I3421">
        <f>IF(ludnosc[[#This Row],[liczba kobiet]]&gt;ludnosc[[#This Row],[liczba mezczyzn]], 1, 0)</f>
        <v>1</v>
      </c>
      <c r="J3421">
        <f>IF(AND(ludnosc[[#This Row],[czy kobiet wiecej]] = 1, I3420=0), 1, 0)</f>
        <v>0</v>
      </c>
      <c r="K3421">
        <f>IF(ludnosc[[#This Row],[wiek]]&lt;=18, 1, IF(ludnosc[[#This Row],[wiek]]&lt;67, 2, 3))</f>
        <v>3</v>
      </c>
      <c r="L3421">
        <f>SUM(ludnosc[[#This Row],[m_miasto]:[k_wies]])</f>
        <v>243536</v>
      </c>
    </row>
    <row r="3422" spans="1:12" x14ac:dyDescent="0.3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82721</v>
      </c>
      <c r="H3422">
        <f t="shared" si="107"/>
        <v>153043</v>
      </c>
      <c r="I3422">
        <f>IF(ludnosc[[#This Row],[liczba kobiet]]&gt;ludnosc[[#This Row],[liczba mezczyzn]], 1, 0)</f>
        <v>1</v>
      </c>
      <c r="J3422">
        <f>IF(AND(ludnosc[[#This Row],[czy kobiet wiecej]] = 1, I3421=0), 1, 0)</f>
        <v>0</v>
      </c>
      <c r="K3422">
        <f>IF(ludnosc[[#This Row],[wiek]]&lt;=18, 1, IF(ludnosc[[#This Row],[wiek]]&lt;67, 2, 3))</f>
        <v>3</v>
      </c>
      <c r="L3422">
        <f>SUM(ludnosc[[#This Row],[m_miasto]:[k_wies]])</f>
        <v>235764</v>
      </c>
    </row>
    <row r="3423" spans="1:12" x14ac:dyDescent="0.3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74462</v>
      </c>
      <c r="H3423">
        <f t="shared" si="107"/>
        <v>145201</v>
      </c>
      <c r="I3423">
        <f>IF(ludnosc[[#This Row],[liczba kobiet]]&gt;ludnosc[[#This Row],[liczba mezczyzn]], 1, 0)</f>
        <v>1</v>
      </c>
      <c r="J3423">
        <f>IF(AND(ludnosc[[#This Row],[czy kobiet wiecej]] = 1, I3422=0), 1, 0)</f>
        <v>0</v>
      </c>
      <c r="K3423">
        <f>IF(ludnosc[[#This Row],[wiek]]&lt;=18, 1, IF(ludnosc[[#This Row],[wiek]]&lt;67, 2, 3))</f>
        <v>3</v>
      </c>
      <c r="L3423">
        <f>SUM(ludnosc[[#This Row],[m_miasto]:[k_wies]])</f>
        <v>219663</v>
      </c>
    </row>
    <row r="3424" spans="1:12" x14ac:dyDescent="0.3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64939</v>
      </c>
      <c r="H3424">
        <f t="shared" si="107"/>
        <v>134239</v>
      </c>
      <c r="I3424">
        <f>IF(ludnosc[[#This Row],[liczba kobiet]]&gt;ludnosc[[#This Row],[liczba mezczyzn]], 1, 0)</f>
        <v>1</v>
      </c>
      <c r="J3424">
        <f>IF(AND(ludnosc[[#This Row],[czy kobiet wiecej]] = 1, I3423=0), 1, 0)</f>
        <v>0</v>
      </c>
      <c r="K3424">
        <f>IF(ludnosc[[#This Row],[wiek]]&lt;=18, 1, IF(ludnosc[[#This Row],[wiek]]&lt;67, 2, 3))</f>
        <v>3</v>
      </c>
      <c r="L3424">
        <f>SUM(ludnosc[[#This Row],[m_miasto]:[k_wies]])</f>
        <v>199178</v>
      </c>
    </row>
    <row r="3425" spans="1:12" x14ac:dyDescent="0.3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54636</v>
      </c>
      <c r="H3425">
        <f t="shared" si="107"/>
        <v>119221</v>
      </c>
      <c r="I3425">
        <f>IF(ludnosc[[#This Row],[liczba kobiet]]&gt;ludnosc[[#This Row],[liczba mezczyzn]], 1, 0)</f>
        <v>1</v>
      </c>
      <c r="J3425">
        <f>IF(AND(ludnosc[[#This Row],[czy kobiet wiecej]] = 1, I3424=0), 1, 0)</f>
        <v>0</v>
      </c>
      <c r="K3425">
        <f>IF(ludnosc[[#This Row],[wiek]]&lt;=18, 1, IF(ludnosc[[#This Row],[wiek]]&lt;67, 2, 3))</f>
        <v>3</v>
      </c>
      <c r="L3425">
        <f>SUM(ludnosc[[#This Row],[m_miasto]:[k_wies]])</f>
        <v>173857</v>
      </c>
    </row>
    <row r="3426" spans="1:12" x14ac:dyDescent="0.3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46146</v>
      </c>
      <c r="H3426">
        <f t="shared" si="107"/>
        <v>106812</v>
      </c>
      <c r="I3426">
        <f>IF(ludnosc[[#This Row],[liczba kobiet]]&gt;ludnosc[[#This Row],[liczba mezczyzn]], 1, 0)</f>
        <v>1</v>
      </c>
      <c r="J3426">
        <f>IF(AND(ludnosc[[#This Row],[czy kobiet wiecej]] = 1, I3425=0), 1, 0)</f>
        <v>0</v>
      </c>
      <c r="K3426">
        <f>IF(ludnosc[[#This Row],[wiek]]&lt;=18, 1, IF(ludnosc[[#This Row],[wiek]]&lt;67, 2, 3))</f>
        <v>3</v>
      </c>
      <c r="L3426">
        <f>SUM(ludnosc[[#This Row],[m_miasto]:[k_wies]])</f>
        <v>152958</v>
      </c>
    </row>
    <row r="3427" spans="1:12" x14ac:dyDescent="0.3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36388</v>
      </c>
      <c r="H3427">
        <f t="shared" si="107"/>
        <v>90104</v>
      </c>
      <c r="I3427">
        <f>IF(ludnosc[[#This Row],[liczba kobiet]]&gt;ludnosc[[#This Row],[liczba mezczyzn]], 1, 0)</f>
        <v>1</v>
      </c>
      <c r="J3427">
        <f>IF(AND(ludnosc[[#This Row],[czy kobiet wiecej]] = 1, I3426=0), 1, 0)</f>
        <v>0</v>
      </c>
      <c r="K3427">
        <f>IF(ludnosc[[#This Row],[wiek]]&lt;=18, 1, IF(ludnosc[[#This Row],[wiek]]&lt;67, 2, 3))</f>
        <v>3</v>
      </c>
      <c r="L3427">
        <f>SUM(ludnosc[[#This Row],[m_miasto]:[k_wies]])</f>
        <v>126492</v>
      </c>
    </row>
    <row r="3428" spans="1:12" x14ac:dyDescent="0.3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29107</v>
      </c>
      <c r="H3428">
        <f t="shared" si="107"/>
        <v>77205</v>
      </c>
      <c r="I3428">
        <f>IF(ludnosc[[#This Row],[liczba kobiet]]&gt;ludnosc[[#This Row],[liczba mezczyzn]], 1, 0)</f>
        <v>1</v>
      </c>
      <c r="J3428">
        <f>IF(AND(ludnosc[[#This Row],[czy kobiet wiecej]] = 1, I3427=0), 1, 0)</f>
        <v>0</v>
      </c>
      <c r="K3428">
        <f>IF(ludnosc[[#This Row],[wiek]]&lt;=18, 1, IF(ludnosc[[#This Row],[wiek]]&lt;67, 2, 3))</f>
        <v>3</v>
      </c>
      <c r="L3428">
        <f>SUM(ludnosc[[#This Row],[m_miasto]:[k_wies]])</f>
        <v>106312</v>
      </c>
    </row>
    <row r="3429" spans="1:12" x14ac:dyDescent="0.3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22639</v>
      </c>
      <c r="H3429">
        <f t="shared" si="107"/>
        <v>64357</v>
      </c>
      <c r="I3429">
        <f>IF(ludnosc[[#This Row],[liczba kobiet]]&gt;ludnosc[[#This Row],[liczba mezczyzn]], 1, 0)</f>
        <v>1</v>
      </c>
      <c r="J3429">
        <f>IF(AND(ludnosc[[#This Row],[czy kobiet wiecej]] = 1, I3428=0), 1, 0)</f>
        <v>0</v>
      </c>
      <c r="K3429">
        <f>IF(ludnosc[[#This Row],[wiek]]&lt;=18, 1, IF(ludnosc[[#This Row],[wiek]]&lt;67, 2, 3))</f>
        <v>3</v>
      </c>
      <c r="L3429">
        <f>SUM(ludnosc[[#This Row],[m_miasto]:[k_wies]])</f>
        <v>86996</v>
      </c>
    </row>
    <row r="3430" spans="1:12" x14ac:dyDescent="0.3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17172</v>
      </c>
      <c r="H3430">
        <f t="shared" si="107"/>
        <v>52799</v>
      </c>
      <c r="I3430">
        <f>IF(ludnosc[[#This Row],[liczba kobiet]]&gt;ludnosc[[#This Row],[liczba mezczyzn]], 1, 0)</f>
        <v>1</v>
      </c>
      <c r="J3430">
        <f>IF(AND(ludnosc[[#This Row],[czy kobiet wiecej]] = 1, I3429=0), 1, 0)</f>
        <v>0</v>
      </c>
      <c r="K3430">
        <f>IF(ludnosc[[#This Row],[wiek]]&lt;=18, 1, IF(ludnosc[[#This Row],[wiek]]&lt;67, 2, 3))</f>
        <v>3</v>
      </c>
      <c r="L3430">
        <f>SUM(ludnosc[[#This Row],[m_miasto]:[k_wies]])</f>
        <v>69971</v>
      </c>
    </row>
    <row r="3431" spans="1:12" x14ac:dyDescent="0.3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12467</v>
      </c>
      <c r="H3431">
        <f t="shared" si="107"/>
        <v>40870</v>
      </c>
      <c r="I3431">
        <f>IF(ludnosc[[#This Row],[liczba kobiet]]&gt;ludnosc[[#This Row],[liczba mezczyzn]], 1, 0)</f>
        <v>1</v>
      </c>
      <c r="J3431">
        <f>IF(AND(ludnosc[[#This Row],[czy kobiet wiecej]] = 1, I3430=0), 1, 0)</f>
        <v>0</v>
      </c>
      <c r="K3431">
        <f>IF(ludnosc[[#This Row],[wiek]]&lt;=18, 1, IF(ludnosc[[#This Row],[wiek]]&lt;67, 2, 3))</f>
        <v>3</v>
      </c>
      <c r="L3431">
        <f>SUM(ludnosc[[#This Row],[m_miasto]:[k_wies]])</f>
        <v>53337</v>
      </c>
    </row>
    <row r="3432" spans="1:12" x14ac:dyDescent="0.3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8774</v>
      </c>
      <c r="H3432">
        <f t="shared" si="107"/>
        <v>31223</v>
      </c>
      <c r="I3432">
        <f>IF(ludnosc[[#This Row],[liczba kobiet]]&gt;ludnosc[[#This Row],[liczba mezczyzn]], 1, 0)</f>
        <v>1</v>
      </c>
      <c r="J3432">
        <f>IF(AND(ludnosc[[#This Row],[czy kobiet wiecej]] = 1, I3431=0), 1, 0)</f>
        <v>0</v>
      </c>
      <c r="K3432">
        <f>IF(ludnosc[[#This Row],[wiek]]&lt;=18, 1, IF(ludnosc[[#This Row],[wiek]]&lt;67, 2, 3))</f>
        <v>3</v>
      </c>
      <c r="L3432">
        <f>SUM(ludnosc[[#This Row],[m_miasto]:[k_wies]])</f>
        <v>39997</v>
      </c>
    </row>
    <row r="3433" spans="1:12" x14ac:dyDescent="0.3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6127</v>
      </c>
      <c r="H3433">
        <f t="shared" si="107"/>
        <v>23411</v>
      </c>
      <c r="I3433">
        <f>IF(ludnosc[[#This Row],[liczba kobiet]]&gt;ludnosc[[#This Row],[liczba mezczyzn]], 1, 0)</f>
        <v>1</v>
      </c>
      <c r="J3433">
        <f>IF(AND(ludnosc[[#This Row],[czy kobiet wiecej]] = 1, I3432=0), 1, 0)</f>
        <v>0</v>
      </c>
      <c r="K3433">
        <f>IF(ludnosc[[#This Row],[wiek]]&lt;=18, 1, IF(ludnosc[[#This Row],[wiek]]&lt;67, 2, 3))</f>
        <v>3</v>
      </c>
      <c r="L3433">
        <f>SUM(ludnosc[[#This Row],[m_miasto]:[k_wies]])</f>
        <v>29538</v>
      </c>
    </row>
    <row r="3434" spans="1:12" x14ac:dyDescent="0.3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3962</v>
      </c>
      <c r="H3434">
        <f t="shared" si="107"/>
        <v>16487</v>
      </c>
      <c r="I3434">
        <f>IF(ludnosc[[#This Row],[liczba kobiet]]&gt;ludnosc[[#This Row],[liczba mezczyzn]], 1, 0)</f>
        <v>1</v>
      </c>
      <c r="J3434">
        <f>IF(AND(ludnosc[[#This Row],[czy kobiet wiecej]] = 1, I3433=0), 1, 0)</f>
        <v>0</v>
      </c>
      <c r="K3434">
        <f>IF(ludnosc[[#This Row],[wiek]]&lt;=18, 1, IF(ludnosc[[#This Row],[wiek]]&lt;67, 2, 3))</f>
        <v>3</v>
      </c>
      <c r="L3434">
        <f>SUM(ludnosc[[#This Row],[m_miasto]:[k_wies]])</f>
        <v>20449</v>
      </c>
    </row>
    <row r="3435" spans="1:12" x14ac:dyDescent="0.3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5573</v>
      </c>
      <c r="H3435">
        <f t="shared" si="107"/>
        <v>30131</v>
      </c>
      <c r="I3435">
        <f>IF(ludnosc[[#This Row],[liczba kobiet]]&gt;ludnosc[[#This Row],[liczba mezczyzn]], 1, 0)</f>
        <v>1</v>
      </c>
      <c r="J3435">
        <f>IF(AND(ludnosc[[#This Row],[czy kobiet wiecej]] = 1, I3434=0), 1, 0)</f>
        <v>0</v>
      </c>
      <c r="K3435">
        <f>IF(ludnosc[[#This Row],[wiek]]&lt;=18, 1, IF(ludnosc[[#This Row],[wiek]]&lt;67, 2, 3))</f>
        <v>3</v>
      </c>
      <c r="L3435">
        <f>SUM(ludnosc[[#This Row],[m_miasto]:[k_wies]])</f>
        <v>35704</v>
      </c>
    </row>
    <row r="3436" spans="1:12" x14ac:dyDescent="0.3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136758</v>
      </c>
      <c r="H3436">
        <f t="shared" si="107"/>
        <v>128891</v>
      </c>
      <c r="I3436">
        <f>IF(ludnosc[[#This Row],[liczba kobiet]]&gt;ludnosc[[#This Row],[liczba mezczyzn]], 1, 0)</f>
        <v>0</v>
      </c>
      <c r="J3436">
        <f>IF(AND(ludnosc[[#This Row],[czy kobiet wiecej]] = 1, I3435=0), 1, 0)</f>
        <v>0</v>
      </c>
      <c r="K3436">
        <f>IF(ludnosc[[#This Row],[wiek]]&lt;=18, 1, IF(ludnosc[[#This Row],[wiek]]&lt;67, 2, 3))</f>
        <v>1</v>
      </c>
      <c r="L3436">
        <f>SUM(ludnosc[[#This Row],[m_miasto]:[k_wies]])</f>
        <v>265649</v>
      </c>
    </row>
    <row r="3437" spans="1:12" x14ac:dyDescent="0.3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139070</v>
      </c>
      <c r="H3437">
        <f t="shared" si="107"/>
        <v>131108</v>
      </c>
      <c r="I3437">
        <f>IF(ludnosc[[#This Row],[liczba kobiet]]&gt;ludnosc[[#This Row],[liczba mezczyzn]], 1, 0)</f>
        <v>0</v>
      </c>
      <c r="J3437">
        <f>IF(AND(ludnosc[[#This Row],[czy kobiet wiecej]] = 1, I3436=0), 1, 0)</f>
        <v>0</v>
      </c>
      <c r="K3437">
        <f>IF(ludnosc[[#This Row],[wiek]]&lt;=18, 1, IF(ludnosc[[#This Row],[wiek]]&lt;67, 2, 3))</f>
        <v>1</v>
      </c>
      <c r="L3437">
        <f>SUM(ludnosc[[#This Row],[m_miasto]:[k_wies]])</f>
        <v>270178</v>
      </c>
    </row>
    <row r="3438" spans="1:12" x14ac:dyDescent="0.3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140950</v>
      </c>
      <c r="H3438">
        <f t="shared" si="107"/>
        <v>132903</v>
      </c>
      <c r="I3438">
        <f>IF(ludnosc[[#This Row],[liczba kobiet]]&gt;ludnosc[[#This Row],[liczba mezczyzn]], 1, 0)</f>
        <v>0</v>
      </c>
      <c r="J3438">
        <f>IF(AND(ludnosc[[#This Row],[czy kobiet wiecej]] = 1, I3437=0), 1, 0)</f>
        <v>0</v>
      </c>
      <c r="K3438">
        <f>IF(ludnosc[[#This Row],[wiek]]&lt;=18, 1, IF(ludnosc[[#This Row],[wiek]]&lt;67, 2, 3))</f>
        <v>1</v>
      </c>
      <c r="L3438">
        <f>SUM(ludnosc[[#This Row],[m_miasto]:[k_wies]])</f>
        <v>273853</v>
      </c>
    </row>
    <row r="3439" spans="1:12" x14ac:dyDescent="0.3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142401</v>
      </c>
      <c r="H3439">
        <f t="shared" si="107"/>
        <v>134268</v>
      </c>
      <c r="I3439">
        <f>IF(ludnosc[[#This Row],[liczba kobiet]]&gt;ludnosc[[#This Row],[liczba mezczyzn]], 1, 0)</f>
        <v>0</v>
      </c>
      <c r="J3439">
        <f>IF(AND(ludnosc[[#This Row],[czy kobiet wiecej]] = 1, I3438=0), 1, 0)</f>
        <v>0</v>
      </c>
      <c r="K3439">
        <f>IF(ludnosc[[#This Row],[wiek]]&lt;=18, 1, IF(ludnosc[[#This Row],[wiek]]&lt;67, 2, 3))</f>
        <v>1</v>
      </c>
      <c r="L3439">
        <f>SUM(ludnosc[[#This Row],[m_miasto]:[k_wies]])</f>
        <v>276669</v>
      </c>
    </row>
    <row r="3440" spans="1:12" x14ac:dyDescent="0.3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143423</v>
      </c>
      <c r="H3440">
        <f t="shared" si="107"/>
        <v>135237</v>
      </c>
      <c r="I3440">
        <f>IF(ludnosc[[#This Row],[liczba kobiet]]&gt;ludnosc[[#This Row],[liczba mezczyzn]], 1, 0)</f>
        <v>0</v>
      </c>
      <c r="J3440">
        <f>IF(AND(ludnosc[[#This Row],[czy kobiet wiecej]] = 1, I3439=0), 1, 0)</f>
        <v>0</v>
      </c>
      <c r="K3440">
        <f>IF(ludnosc[[#This Row],[wiek]]&lt;=18, 1, IF(ludnosc[[#This Row],[wiek]]&lt;67, 2, 3))</f>
        <v>1</v>
      </c>
      <c r="L3440">
        <f>SUM(ludnosc[[#This Row],[m_miasto]:[k_wies]])</f>
        <v>278660</v>
      </c>
    </row>
    <row r="3441" spans="1:12" x14ac:dyDescent="0.3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144059</v>
      </c>
      <c r="H3441">
        <f t="shared" si="107"/>
        <v>135835</v>
      </c>
      <c r="I3441">
        <f>IF(ludnosc[[#This Row],[liczba kobiet]]&gt;ludnosc[[#This Row],[liczba mezczyzn]], 1, 0)</f>
        <v>0</v>
      </c>
      <c r="J3441">
        <f>IF(AND(ludnosc[[#This Row],[czy kobiet wiecej]] = 1, I3440=0), 1, 0)</f>
        <v>0</v>
      </c>
      <c r="K3441">
        <f>IF(ludnosc[[#This Row],[wiek]]&lt;=18, 1, IF(ludnosc[[#This Row],[wiek]]&lt;67, 2, 3))</f>
        <v>1</v>
      </c>
      <c r="L3441">
        <f>SUM(ludnosc[[#This Row],[m_miasto]:[k_wies]])</f>
        <v>279894</v>
      </c>
    </row>
    <row r="3442" spans="1:12" x14ac:dyDescent="0.3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144377</v>
      </c>
      <c r="H3442">
        <f t="shared" si="107"/>
        <v>136127</v>
      </c>
      <c r="I3442">
        <f>IF(ludnosc[[#This Row],[liczba kobiet]]&gt;ludnosc[[#This Row],[liczba mezczyzn]], 1, 0)</f>
        <v>0</v>
      </c>
      <c r="J3442">
        <f>IF(AND(ludnosc[[#This Row],[czy kobiet wiecej]] = 1, I3441=0), 1, 0)</f>
        <v>0</v>
      </c>
      <c r="K3442">
        <f>IF(ludnosc[[#This Row],[wiek]]&lt;=18, 1, IF(ludnosc[[#This Row],[wiek]]&lt;67, 2, 3))</f>
        <v>1</v>
      </c>
      <c r="L3442">
        <f>SUM(ludnosc[[#This Row],[m_miasto]:[k_wies]])</f>
        <v>280504</v>
      </c>
    </row>
    <row r="3443" spans="1:12" x14ac:dyDescent="0.3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144447</v>
      </c>
      <c r="H3443">
        <f t="shared" si="107"/>
        <v>136191</v>
      </c>
      <c r="I3443">
        <f>IF(ludnosc[[#This Row],[liczba kobiet]]&gt;ludnosc[[#This Row],[liczba mezczyzn]], 1, 0)</f>
        <v>0</v>
      </c>
      <c r="J3443">
        <f>IF(AND(ludnosc[[#This Row],[czy kobiet wiecej]] = 1, I3442=0), 1, 0)</f>
        <v>0</v>
      </c>
      <c r="K3443">
        <f>IF(ludnosc[[#This Row],[wiek]]&lt;=18, 1, IF(ludnosc[[#This Row],[wiek]]&lt;67, 2, 3))</f>
        <v>1</v>
      </c>
      <c r="L3443">
        <f>SUM(ludnosc[[#This Row],[m_miasto]:[k_wies]])</f>
        <v>280638</v>
      </c>
    </row>
    <row r="3444" spans="1:12" x14ac:dyDescent="0.3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144361</v>
      </c>
      <c r="H3444">
        <f t="shared" si="107"/>
        <v>136112</v>
      </c>
      <c r="I3444">
        <f>IF(ludnosc[[#This Row],[liczba kobiet]]&gt;ludnosc[[#This Row],[liczba mezczyzn]], 1, 0)</f>
        <v>0</v>
      </c>
      <c r="J3444">
        <f>IF(AND(ludnosc[[#This Row],[czy kobiet wiecej]] = 1, I3443=0), 1, 0)</f>
        <v>0</v>
      </c>
      <c r="K3444">
        <f>IF(ludnosc[[#This Row],[wiek]]&lt;=18, 1, IF(ludnosc[[#This Row],[wiek]]&lt;67, 2, 3))</f>
        <v>1</v>
      </c>
      <c r="L3444">
        <f>SUM(ludnosc[[#This Row],[m_miasto]:[k_wies]])</f>
        <v>280473</v>
      </c>
    </row>
    <row r="3445" spans="1:12" x14ac:dyDescent="0.3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144215</v>
      </c>
      <c r="H3445">
        <f t="shared" si="107"/>
        <v>135983</v>
      </c>
      <c r="I3445">
        <f>IF(ludnosc[[#This Row],[liczba kobiet]]&gt;ludnosc[[#This Row],[liczba mezczyzn]], 1, 0)</f>
        <v>0</v>
      </c>
      <c r="J3445">
        <f>IF(AND(ludnosc[[#This Row],[czy kobiet wiecej]] = 1, I3444=0), 1, 0)</f>
        <v>0</v>
      </c>
      <c r="K3445">
        <f>IF(ludnosc[[#This Row],[wiek]]&lt;=18, 1, IF(ludnosc[[#This Row],[wiek]]&lt;67, 2, 3))</f>
        <v>1</v>
      </c>
      <c r="L3445">
        <f>SUM(ludnosc[[#This Row],[m_miasto]:[k_wies]])</f>
        <v>280198</v>
      </c>
    </row>
    <row r="3446" spans="1:12" x14ac:dyDescent="0.3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144093</v>
      </c>
      <c r="H3446">
        <f t="shared" si="107"/>
        <v>135883</v>
      </c>
      <c r="I3446">
        <f>IF(ludnosc[[#This Row],[liczba kobiet]]&gt;ludnosc[[#This Row],[liczba mezczyzn]], 1, 0)</f>
        <v>0</v>
      </c>
      <c r="J3446">
        <f>IF(AND(ludnosc[[#This Row],[czy kobiet wiecej]] = 1, I3445=0), 1, 0)</f>
        <v>0</v>
      </c>
      <c r="K3446">
        <f>IF(ludnosc[[#This Row],[wiek]]&lt;=18, 1, IF(ludnosc[[#This Row],[wiek]]&lt;67, 2, 3))</f>
        <v>1</v>
      </c>
      <c r="L3446">
        <f>SUM(ludnosc[[#This Row],[m_miasto]:[k_wies]])</f>
        <v>279976</v>
      </c>
    </row>
    <row r="3447" spans="1:12" x14ac:dyDescent="0.3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144083</v>
      </c>
      <c r="H3447">
        <f t="shared" si="107"/>
        <v>135892</v>
      </c>
      <c r="I3447">
        <f>IF(ludnosc[[#This Row],[liczba kobiet]]&gt;ludnosc[[#This Row],[liczba mezczyzn]], 1, 0)</f>
        <v>0</v>
      </c>
      <c r="J3447">
        <f>IF(AND(ludnosc[[#This Row],[czy kobiet wiecej]] = 1, I3446=0), 1, 0)</f>
        <v>0</v>
      </c>
      <c r="K3447">
        <f>IF(ludnosc[[#This Row],[wiek]]&lt;=18, 1, IF(ludnosc[[#This Row],[wiek]]&lt;67, 2, 3))</f>
        <v>1</v>
      </c>
      <c r="L3447">
        <f>SUM(ludnosc[[#This Row],[m_miasto]:[k_wies]])</f>
        <v>279975</v>
      </c>
    </row>
    <row r="3448" spans="1:12" x14ac:dyDescent="0.3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144245</v>
      </c>
      <c r="H3448">
        <f t="shared" si="107"/>
        <v>136072</v>
      </c>
      <c r="I3448">
        <f>IF(ludnosc[[#This Row],[liczba kobiet]]&gt;ludnosc[[#This Row],[liczba mezczyzn]], 1, 0)</f>
        <v>0</v>
      </c>
      <c r="J3448">
        <f>IF(AND(ludnosc[[#This Row],[czy kobiet wiecej]] = 1, I3447=0), 1, 0)</f>
        <v>0</v>
      </c>
      <c r="K3448">
        <f>IF(ludnosc[[#This Row],[wiek]]&lt;=18, 1, IF(ludnosc[[#This Row],[wiek]]&lt;67, 2, 3))</f>
        <v>1</v>
      </c>
      <c r="L3448">
        <f>SUM(ludnosc[[#This Row],[m_miasto]:[k_wies]])</f>
        <v>280317</v>
      </c>
    </row>
    <row r="3449" spans="1:12" x14ac:dyDescent="0.3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144605</v>
      </c>
      <c r="H3449">
        <f t="shared" si="107"/>
        <v>136437</v>
      </c>
      <c r="I3449">
        <f>IF(ludnosc[[#This Row],[liczba kobiet]]&gt;ludnosc[[#This Row],[liczba mezczyzn]], 1, 0)</f>
        <v>0</v>
      </c>
      <c r="J3449">
        <f>IF(AND(ludnosc[[#This Row],[czy kobiet wiecej]] = 1, I3448=0), 1, 0)</f>
        <v>0</v>
      </c>
      <c r="K3449">
        <f>IF(ludnosc[[#This Row],[wiek]]&lt;=18, 1, IF(ludnosc[[#This Row],[wiek]]&lt;67, 2, 3))</f>
        <v>1</v>
      </c>
      <c r="L3449">
        <f>SUM(ludnosc[[#This Row],[m_miasto]:[k_wies]])</f>
        <v>281042</v>
      </c>
    </row>
    <row r="3450" spans="1:12" x14ac:dyDescent="0.3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145217</v>
      </c>
      <c r="H3450">
        <f t="shared" si="107"/>
        <v>137057</v>
      </c>
      <c r="I3450">
        <f>IF(ludnosc[[#This Row],[liczba kobiet]]&gt;ludnosc[[#This Row],[liczba mezczyzn]], 1, 0)</f>
        <v>0</v>
      </c>
      <c r="J3450">
        <f>IF(AND(ludnosc[[#This Row],[czy kobiet wiecej]] = 1, I3449=0), 1, 0)</f>
        <v>0</v>
      </c>
      <c r="K3450">
        <f>IF(ludnosc[[#This Row],[wiek]]&lt;=18, 1, IF(ludnosc[[#This Row],[wiek]]&lt;67, 2, 3))</f>
        <v>1</v>
      </c>
      <c r="L3450">
        <f>SUM(ludnosc[[#This Row],[m_miasto]:[k_wies]])</f>
        <v>282274</v>
      </c>
    </row>
    <row r="3451" spans="1:12" x14ac:dyDescent="0.3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146137</v>
      </c>
      <c r="H3451">
        <f t="shared" si="107"/>
        <v>137973</v>
      </c>
      <c r="I3451">
        <f>IF(ludnosc[[#This Row],[liczba kobiet]]&gt;ludnosc[[#This Row],[liczba mezczyzn]], 1, 0)</f>
        <v>0</v>
      </c>
      <c r="J3451">
        <f>IF(AND(ludnosc[[#This Row],[czy kobiet wiecej]] = 1, I3450=0), 1, 0)</f>
        <v>0</v>
      </c>
      <c r="K3451">
        <f>IF(ludnosc[[#This Row],[wiek]]&lt;=18, 1, IF(ludnosc[[#This Row],[wiek]]&lt;67, 2, 3))</f>
        <v>1</v>
      </c>
      <c r="L3451">
        <f>SUM(ludnosc[[#This Row],[m_miasto]:[k_wies]])</f>
        <v>284110</v>
      </c>
    </row>
    <row r="3452" spans="1:12" x14ac:dyDescent="0.3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147380</v>
      </c>
      <c r="H3452">
        <f t="shared" si="107"/>
        <v>139199</v>
      </c>
      <c r="I3452">
        <f>IF(ludnosc[[#This Row],[liczba kobiet]]&gt;ludnosc[[#This Row],[liczba mezczyzn]], 1, 0)</f>
        <v>0</v>
      </c>
      <c r="J3452">
        <f>IF(AND(ludnosc[[#This Row],[czy kobiet wiecej]] = 1, I3451=0), 1, 0)</f>
        <v>0</v>
      </c>
      <c r="K3452">
        <f>IF(ludnosc[[#This Row],[wiek]]&lt;=18, 1, IF(ludnosc[[#This Row],[wiek]]&lt;67, 2, 3))</f>
        <v>1</v>
      </c>
      <c r="L3452">
        <f>SUM(ludnosc[[#This Row],[m_miasto]:[k_wies]])</f>
        <v>286579</v>
      </c>
    </row>
    <row r="3453" spans="1:12" x14ac:dyDescent="0.3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148944</v>
      </c>
      <c r="H3453">
        <f t="shared" si="107"/>
        <v>140739</v>
      </c>
      <c r="I3453">
        <f>IF(ludnosc[[#This Row],[liczba kobiet]]&gt;ludnosc[[#This Row],[liczba mezczyzn]], 1, 0)</f>
        <v>0</v>
      </c>
      <c r="J3453">
        <f>IF(AND(ludnosc[[#This Row],[czy kobiet wiecej]] = 1, I3452=0), 1, 0)</f>
        <v>0</v>
      </c>
      <c r="K3453">
        <f>IF(ludnosc[[#This Row],[wiek]]&lt;=18, 1, IF(ludnosc[[#This Row],[wiek]]&lt;67, 2, 3))</f>
        <v>1</v>
      </c>
      <c r="L3453">
        <f>SUM(ludnosc[[#This Row],[m_miasto]:[k_wies]])</f>
        <v>289683</v>
      </c>
    </row>
    <row r="3454" spans="1:12" x14ac:dyDescent="0.3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150825</v>
      </c>
      <c r="H3454">
        <f t="shared" si="107"/>
        <v>142580</v>
      </c>
      <c r="I3454">
        <f>IF(ludnosc[[#This Row],[liczba kobiet]]&gt;ludnosc[[#This Row],[liczba mezczyzn]], 1, 0)</f>
        <v>0</v>
      </c>
      <c r="J3454">
        <f>IF(AND(ludnosc[[#This Row],[czy kobiet wiecej]] = 1, I3453=0), 1, 0)</f>
        <v>0</v>
      </c>
      <c r="K3454">
        <f>IF(ludnosc[[#This Row],[wiek]]&lt;=18, 1, IF(ludnosc[[#This Row],[wiek]]&lt;67, 2, 3))</f>
        <v>1</v>
      </c>
      <c r="L3454">
        <f>SUM(ludnosc[[#This Row],[m_miasto]:[k_wies]])</f>
        <v>293405</v>
      </c>
    </row>
    <row r="3455" spans="1:12" x14ac:dyDescent="0.3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153004</v>
      </c>
      <c r="H3455">
        <f t="shared" si="107"/>
        <v>144709</v>
      </c>
      <c r="I3455">
        <f>IF(ludnosc[[#This Row],[liczba kobiet]]&gt;ludnosc[[#This Row],[liczba mezczyzn]], 1, 0)</f>
        <v>0</v>
      </c>
      <c r="J3455">
        <f>IF(AND(ludnosc[[#This Row],[czy kobiet wiecej]] = 1, I3454=0), 1, 0)</f>
        <v>0</v>
      </c>
      <c r="K3455">
        <f>IF(ludnosc[[#This Row],[wiek]]&lt;=18, 1, IF(ludnosc[[#This Row],[wiek]]&lt;67, 2, 3))</f>
        <v>2</v>
      </c>
      <c r="L3455">
        <f>SUM(ludnosc[[#This Row],[m_miasto]:[k_wies]])</f>
        <v>297713</v>
      </c>
    </row>
    <row r="3456" spans="1:12" x14ac:dyDescent="0.3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155481</v>
      </c>
      <c r="H3456">
        <f t="shared" si="107"/>
        <v>147111</v>
      </c>
      <c r="I3456">
        <f>IF(ludnosc[[#This Row],[liczba kobiet]]&gt;ludnosc[[#This Row],[liczba mezczyzn]], 1, 0)</f>
        <v>0</v>
      </c>
      <c r="J3456">
        <f>IF(AND(ludnosc[[#This Row],[czy kobiet wiecej]] = 1, I3455=0), 1, 0)</f>
        <v>0</v>
      </c>
      <c r="K3456">
        <f>IF(ludnosc[[#This Row],[wiek]]&lt;=18, 1, IF(ludnosc[[#This Row],[wiek]]&lt;67, 2, 3))</f>
        <v>2</v>
      </c>
      <c r="L3456">
        <f>SUM(ludnosc[[#This Row],[m_miasto]:[k_wies]])</f>
        <v>302592</v>
      </c>
    </row>
    <row r="3457" spans="1:12" x14ac:dyDescent="0.3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158236</v>
      </c>
      <c r="H3457">
        <f t="shared" si="107"/>
        <v>149747</v>
      </c>
      <c r="I3457">
        <f>IF(ludnosc[[#This Row],[liczba kobiet]]&gt;ludnosc[[#This Row],[liczba mezczyzn]], 1, 0)</f>
        <v>0</v>
      </c>
      <c r="J3457">
        <f>IF(AND(ludnosc[[#This Row],[czy kobiet wiecej]] = 1, I3456=0), 1, 0)</f>
        <v>0</v>
      </c>
      <c r="K3457">
        <f>IF(ludnosc[[#This Row],[wiek]]&lt;=18, 1, IF(ludnosc[[#This Row],[wiek]]&lt;67, 2, 3))</f>
        <v>2</v>
      </c>
      <c r="L3457">
        <f>SUM(ludnosc[[#This Row],[m_miasto]:[k_wies]])</f>
        <v>307983</v>
      </c>
    </row>
    <row r="3458" spans="1:12" x14ac:dyDescent="0.3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161224</v>
      </c>
      <c r="H3458">
        <f t="shared" si="107"/>
        <v>152575</v>
      </c>
      <c r="I3458">
        <f>IF(ludnosc[[#This Row],[liczba kobiet]]&gt;ludnosc[[#This Row],[liczba mezczyzn]], 1, 0)</f>
        <v>0</v>
      </c>
      <c r="J3458">
        <f>IF(AND(ludnosc[[#This Row],[czy kobiet wiecej]] = 1, I3457=0), 1, 0)</f>
        <v>0</v>
      </c>
      <c r="K3458">
        <f>IF(ludnosc[[#This Row],[wiek]]&lt;=18, 1, IF(ludnosc[[#This Row],[wiek]]&lt;67, 2, 3))</f>
        <v>2</v>
      </c>
      <c r="L3458">
        <f>SUM(ludnosc[[#This Row],[m_miasto]:[k_wies]])</f>
        <v>313799</v>
      </c>
    </row>
    <row r="3459" spans="1:12" x14ac:dyDescent="0.3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C3459+E3459</f>
        <v>164376</v>
      </c>
      <c r="H3459">
        <f t="shared" ref="H3459:H3522" si="109">D3459+F3459</f>
        <v>155507</v>
      </c>
      <c r="I3459">
        <f>IF(ludnosc[[#This Row],[liczba kobiet]]&gt;ludnosc[[#This Row],[liczba mezczyzn]], 1, 0)</f>
        <v>0</v>
      </c>
      <c r="J3459">
        <f>IF(AND(ludnosc[[#This Row],[czy kobiet wiecej]] = 1, I3458=0), 1, 0)</f>
        <v>0</v>
      </c>
      <c r="K3459">
        <f>IF(ludnosc[[#This Row],[wiek]]&lt;=18, 1, IF(ludnosc[[#This Row],[wiek]]&lt;67, 2, 3))</f>
        <v>2</v>
      </c>
      <c r="L3459">
        <f>SUM(ludnosc[[#This Row],[m_miasto]:[k_wies]])</f>
        <v>319883</v>
      </c>
    </row>
    <row r="3460" spans="1:12" x14ac:dyDescent="0.3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167578</v>
      </c>
      <c r="H3460">
        <f t="shared" si="109"/>
        <v>158438</v>
      </c>
      <c r="I3460">
        <f>IF(ludnosc[[#This Row],[liczba kobiet]]&gt;ludnosc[[#This Row],[liczba mezczyzn]], 1, 0)</f>
        <v>0</v>
      </c>
      <c r="J3460">
        <f>IF(AND(ludnosc[[#This Row],[czy kobiet wiecej]] = 1, I3459=0), 1, 0)</f>
        <v>0</v>
      </c>
      <c r="K3460">
        <f>IF(ludnosc[[#This Row],[wiek]]&lt;=18, 1, IF(ludnosc[[#This Row],[wiek]]&lt;67, 2, 3))</f>
        <v>2</v>
      </c>
      <c r="L3460">
        <f>SUM(ludnosc[[#This Row],[m_miasto]:[k_wies]])</f>
        <v>326016</v>
      </c>
    </row>
    <row r="3461" spans="1:12" x14ac:dyDescent="0.3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170657</v>
      </c>
      <c r="H3461">
        <f t="shared" si="109"/>
        <v>161205</v>
      </c>
      <c r="I3461">
        <f>IF(ludnosc[[#This Row],[liczba kobiet]]&gt;ludnosc[[#This Row],[liczba mezczyzn]], 1, 0)</f>
        <v>0</v>
      </c>
      <c r="J3461">
        <f>IF(AND(ludnosc[[#This Row],[czy kobiet wiecej]] = 1, I3460=0), 1, 0)</f>
        <v>0</v>
      </c>
      <c r="K3461">
        <f>IF(ludnosc[[#This Row],[wiek]]&lt;=18, 1, IF(ludnosc[[#This Row],[wiek]]&lt;67, 2, 3))</f>
        <v>2</v>
      </c>
      <c r="L3461">
        <f>SUM(ludnosc[[#This Row],[m_miasto]:[k_wies]])</f>
        <v>331862</v>
      </c>
    </row>
    <row r="3462" spans="1:12" x14ac:dyDescent="0.3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173502</v>
      </c>
      <c r="H3462">
        <f t="shared" si="109"/>
        <v>163701</v>
      </c>
      <c r="I3462">
        <f>IF(ludnosc[[#This Row],[liczba kobiet]]&gt;ludnosc[[#This Row],[liczba mezczyzn]], 1, 0)</f>
        <v>0</v>
      </c>
      <c r="J3462">
        <f>IF(AND(ludnosc[[#This Row],[czy kobiet wiecej]] = 1, I3461=0), 1, 0)</f>
        <v>0</v>
      </c>
      <c r="K3462">
        <f>IF(ludnosc[[#This Row],[wiek]]&lt;=18, 1, IF(ludnosc[[#This Row],[wiek]]&lt;67, 2, 3))</f>
        <v>2</v>
      </c>
      <c r="L3462">
        <f>SUM(ludnosc[[#This Row],[m_miasto]:[k_wies]])</f>
        <v>337203</v>
      </c>
    </row>
    <row r="3463" spans="1:12" x14ac:dyDescent="0.3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175951</v>
      </c>
      <c r="H3463">
        <f t="shared" si="109"/>
        <v>165792</v>
      </c>
      <c r="I3463">
        <f>IF(ludnosc[[#This Row],[liczba kobiet]]&gt;ludnosc[[#This Row],[liczba mezczyzn]], 1, 0)</f>
        <v>0</v>
      </c>
      <c r="J3463">
        <f>IF(AND(ludnosc[[#This Row],[czy kobiet wiecej]] = 1, I3462=0), 1, 0)</f>
        <v>0</v>
      </c>
      <c r="K3463">
        <f>IF(ludnosc[[#This Row],[wiek]]&lt;=18, 1, IF(ludnosc[[#This Row],[wiek]]&lt;67, 2, 3))</f>
        <v>2</v>
      </c>
      <c r="L3463">
        <f>SUM(ludnosc[[#This Row],[m_miasto]:[k_wies]])</f>
        <v>341743</v>
      </c>
    </row>
    <row r="3464" spans="1:12" x14ac:dyDescent="0.3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177822</v>
      </c>
      <c r="H3464">
        <f t="shared" si="109"/>
        <v>167328</v>
      </c>
      <c r="I3464">
        <f>IF(ludnosc[[#This Row],[liczba kobiet]]&gt;ludnosc[[#This Row],[liczba mezczyzn]], 1, 0)</f>
        <v>0</v>
      </c>
      <c r="J3464">
        <f>IF(AND(ludnosc[[#This Row],[czy kobiet wiecej]] = 1, I3463=0), 1, 0)</f>
        <v>0</v>
      </c>
      <c r="K3464">
        <f>IF(ludnosc[[#This Row],[wiek]]&lt;=18, 1, IF(ludnosc[[#This Row],[wiek]]&lt;67, 2, 3))</f>
        <v>2</v>
      </c>
      <c r="L3464">
        <f>SUM(ludnosc[[#This Row],[m_miasto]:[k_wies]])</f>
        <v>345150</v>
      </c>
    </row>
    <row r="3465" spans="1:12" x14ac:dyDescent="0.3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179147</v>
      </c>
      <c r="H3465">
        <f t="shared" si="109"/>
        <v>168359</v>
      </c>
      <c r="I3465">
        <f>IF(ludnosc[[#This Row],[liczba kobiet]]&gt;ludnosc[[#This Row],[liczba mezczyzn]], 1, 0)</f>
        <v>0</v>
      </c>
      <c r="J3465">
        <f>IF(AND(ludnosc[[#This Row],[czy kobiet wiecej]] = 1, I3464=0), 1, 0)</f>
        <v>0</v>
      </c>
      <c r="K3465">
        <f>IF(ludnosc[[#This Row],[wiek]]&lt;=18, 1, IF(ludnosc[[#This Row],[wiek]]&lt;67, 2, 3))</f>
        <v>2</v>
      </c>
      <c r="L3465">
        <f>SUM(ludnosc[[#This Row],[m_miasto]:[k_wies]])</f>
        <v>347506</v>
      </c>
    </row>
    <row r="3466" spans="1:12" x14ac:dyDescent="0.3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179736</v>
      </c>
      <c r="H3466">
        <f t="shared" si="109"/>
        <v>168706</v>
      </c>
      <c r="I3466">
        <f>IF(ludnosc[[#This Row],[liczba kobiet]]&gt;ludnosc[[#This Row],[liczba mezczyzn]], 1, 0)</f>
        <v>0</v>
      </c>
      <c r="J3466">
        <f>IF(AND(ludnosc[[#This Row],[czy kobiet wiecej]] = 1, I3465=0), 1, 0)</f>
        <v>0</v>
      </c>
      <c r="K3466">
        <f>IF(ludnosc[[#This Row],[wiek]]&lt;=18, 1, IF(ludnosc[[#This Row],[wiek]]&lt;67, 2, 3))</f>
        <v>2</v>
      </c>
      <c r="L3466">
        <f>SUM(ludnosc[[#This Row],[m_miasto]:[k_wies]])</f>
        <v>348442</v>
      </c>
    </row>
    <row r="3467" spans="1:12" x14ac:dyDescent="0.3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181212</v>
      </c>
      <c r="H3467">
        <f t="shared" si="109"/>
        <v>169928</v>
      </c>
      <c r="I3467">
        <f>IF(ludnosc[[#This Row],[liczba kobiet]]&gt;ludnosc[[#This Row],[liczba mezczyzn]], 1, 0)</f>
        <v>0</v>
      </c>
      <c r="J3467">
        <f>IF(AND(ludnosc[[#This Row],[czy kobiet wiecej]] = 1, I3466=0), 1, 0)</f>
        <v>0</v>
      </c>
      <c r="K3467">
        <f>IF(ludnosc[[#This Row],[wiek]]&lt;=18, 1, IF(ludnosc[[#This Row],[wiek]]&lt;67, 2, 3))</f>
        <v>2</v>
      </c>
      <c r="L3467">
        <f>SUM(ludnosc[[#This Row],[m_miasto]:[k_wies]])</f>
        <v>351140</v>
      </c>
    </row>
    <row r="3468" spans="1:12" x14ac:dyDescent="0.3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183710</v>
      </c>
      <c r="H3468">
        <f t="shared" si="109"/>
        <v>172158</v>
      </c>
      <c r="I3468">
        <f>IF(ludnosc[[#This Row],[liczba kobiet]]&gt;ludnosc[[#This Row],[liczba mezczyzn]], 1, 0)</f>
        <v>0</v>
      </c>
      <c r="J3468">
        <f>IF(AND(ludnosc[[#This Row],[czy kobiet wiecej]] = 1, I3467=0), 1, 0)</f>
        <v>0</v>
      </c>
      <c r="K3468">
        <f>IF(ludnosc[[#This Row],[wiek]]&lt;=18, 1, IF(ludnosc[[#This Row],[wiek]]&lt;67, 2, 3))</f>
        <v>2</v>
      </c>
      <c r="L3468">
        <f>SUM(ludnosc[[#This Row],[m_miasto]:[k_wies]])</f>
        <v>355868</v>
      </c>
    </row>
    <row r="3469" spans="1:12" x14ac:dyDescent="0.3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186856</v>
      </c>
      <c r="H3469">
        <f t="shared" si="109"/>
        <v>175021</v>
      </c>
      <c r="I3469">
        <f>IF(ludnosc[[#This Row],[liczba kobiet]]&gt;ludnosc[[#This Row],[liczba mezczyzn]], 1, 0)</f>
        <v>0</v>
      </c>
      <c r="J3469">
        <f>IF(AND(ludnosc[[#This Row],[czy kobiet wiecej]] = 1, I3468=0), 1, 0)</f>
        <v>0</v>
      </c>
      <c r="K3469">
        <f>IF(ludnosc[[#This Row],[wiek]]&lt;=18, 1, IF(ludnosc[[#This Row],[wiek]]&lt;67, 2, 3))</f>
        <v>2</v>
      </c>
      <c r="L3469">
        <f>SUM(ludnosc[[#This Row],[m_miasto]:[k_wies]])</f>
        <v>361877</v>
      </c>
    </row>
    <row r="3470" spans="1:12" x14ac:dyDescent="0.3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186320</v>
      </c>
      <c r="H3470">
        <f t="shared" si="109"/>
        <v>175281</v>
      </c>
      <c r="I3470">
        <f>IF(ludnosc[[#This Row],[liczba kobiet]]&gt;ludnosc[[#This Row],[liczba mezczyzn]], 1, 0)</f>
        <v>0</v>
      </c>
      <c r="J3470">
        <f>IF(AND(ludnosc[[#This Row],[czy kobiet wiecej]] = 1, I3469=0), 1, 0)</f>
        <v>0</v>
      </c>
      <c r="K3470">
        <f>IF(ludnosc[[#This Row],[wiek]]&lt;=18, 1, IF(ludnosc[[#This Row],[wiek]]&lt;67, 2, 3))</f>
        <v>2</v>
      </c>
      <c r="L3470">
        <f>SUM(ludnosc[[#This Row],[m_miasto]:[k_wies]])</f>
        <v>361601</v>
      </c>
    </row>
    <row r="3471" spans="1:12" x14ac:dyDescent="0.3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200319</v>
      </c>
      <c r="H3471">
        <f t="shared" si="109"/>
        <v>187786</v>
      </c>
      <c r="I3471">
        <f>IF(ludnosc[[#This Row],[liczba kobiet]]&gt;ludnosc[[#This Row],[liczba mezczyzn]], 1, 0)</f>
        <v>0</v>
      </c>
      <c r="J3471">
        <f>IF(AND(ludnosc[[#This Row],[czy kobiet wiecej]] = 1, I3470=0), 1, 0)</f>
        <v>0</v>
      </c>
      <c r="K3471">
        <f>IF(ludnosc[[#This Row],[wiek]]&lt;=18, 1, IF(ludnosc[[#This Row],[wiek]]&lt;67, 2, 3))</f>
        <v>2</v>
      </c>
      <c r="L3471">
        <f>SUM(ludnosc[[#This Row],[m_miasto]:[k_wies]])</f>
        <v>388105</v>
      </c>
    </row>
    <row r="3472" spans="1:12" x14ac:dyDescent="0.3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203744</v>
      </c>
      <c r="H3472">
        <f t="shared" si="109"/>
        <v>191040</v>
      </c>
      <c r="I3472">
        <f>IF(ludnosc[[#This Row],[liczba kobiet]]&gt;ludnosc[[#This Row],[liczba mezczyzn]], 1, 0)</f>
        <v>0</v>
      </c>
      <c r="J3472">
        <f>IF(AND(ludnosc[[#This Row],[czy kobiet wiecej]] = 1, I3471=0), 1, 0)</f>
        <v>0</v>
      </c>
      <c r="K3472">
        <f>IF(ludnosc[[#This Row],[wiek]]&lt;=18, 1, IF(ludnosc[[#This Row],[wiek]]&lt;67, 2, 3))</f>
        <v>2</v>
      </c>
      <c r="L3472">
        <f>SUM(ludnosc[[#This Row],[m_miasto]:[k_wies]])</f>
        <v>394784</v>
      </c>
    </row>
    <row r="3473" spans="1:12" x14ac:dyDescent="0.3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212011</v>
      </c>
      <c r="H3473">
        <f t="shared" si="109"/>
        <v>199265</v>
      </c>
      <c r="I3473">
        <f>IF(ludnosc[[#This Row],[liczba kobiet]]&gt;ludnosc[[#This Row],[liczba mezczyzn]], 1, 0)</f>
        <v>0</v>
      </c>
      <c r="J3473">
        <f>IF(AND(ludnosc[[#This Row],[czy kobiet wiecej]] = 1, I3472=0), 1, 0)</f>
        <v>0</v>
      </c>
      <c r="K3473">
        <f>IF(ludnosc[[#This Row],[wiek]]&lt;=18, 1, IF(ludnosc[[#This Row],[wiek]]&lt;67, 2, 3))</f>
        <v>2</v>
      </c>
      <c r="L3473">
        <f>SUM(ludnosc[[#This Row],[m_miasto]:[k_wies]])</f>
        <v>411276</v>
      </c>
    </row>
    <row r="3474" spans="1:12" x14ac:dyDescent="0.3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220361</v>
      </c>
      <c r="H3474">
        <f t="shared" si="109"/>
        <v>208721</v>
      </c>
      <c r="I3474">
        <f>IF(ludnosc[[#This Row],[liczba kobiet]]&gt;ludnosc[[#This Row],[liczba mezczyzn]], 1, 0)</f>
        <v>0</v>
      </c>
      <c r="J3474">
        <f>IF(AND(ludnosc[[#This Row],[czy kobiet wiecej]] = 1, I3473=0), 1, 0)</f>
        <v>0</v>
      </c>
      <c r="K3474">
        <f>IF(ludnosc[[#This Row],[wiek]]&lt;=18, 1, IF(ludnosc[[#This Row],[wiek]]&lt;67, 2, 3))</f>
        <v>2</v>
      </c>
      <c r="L3474">
        <f>SUM(ludnosc[[#This Row],[m_miasto]:[k_wies]])</f>
        <v>429082</v>
      </c>
    </row>
    <row r="3475" spans="1:12" x14ac:dyDescent="0.3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218965</v>
      </c>
      <c r="H3475">
        <f t="shared" si="109"/>
        <v>207487</v>
      </c>
      <c r="I3475">
        <f>IF(ludnosc[[#This Row],[liczba kobiet]]&gt;ludnosc[[#This Row],[liczba mezczyzn]], 1, 0)</f>
        <v>0</v>
      </c>
      <c r="J3475">
        <f>IF(AND(ludnosc[[#This Row],[czy kobiet wiecej]] = 1, I3474=0), 1, 0)</f>
        <v>0</v>
      </c>
      <c r="K3475">
        <f>IF(ludnosc[[#This Row],[wiek]]&lt;=18, 1, IF(ludnosc[[#This Row],[wiek]]&lt;67, 2, 3))</f>
        <v>2</v>
      </c>
      <c r="L3475">
        <f>SUM(ludnosc[[#This Row],[m_miasto]:[k_wies]])</f>
        <v>426452</v>
      </c>
    </row>
    <row r="3476" spans="1:12" x14ac:dyDescent="0.3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205219</v>
      </c>
      <c r="H3476">
        <f t="shared" si="109"/>
        <v>193814</v>
      </c>
      <c r="I3476">
        <f>IF(ludnosc[[#This Row],[liczba kobiet]]&gt;ludnosc[[#This Row],[liczba mezczyzn]], 1, 0)</f>
        <v>0</v>
      </c>
      <c r="J3476">
        <f>IF(AND(ludnosc[[#This Row],[czy kobiet wiecej]] = 1, I3475=0), 1, 0)</f>
        <v>0</v>
      </c>
      <c r="K3476">
        <f>IF(ludnosc[[#This Row],[wiek]]&lt;=18, 1, IF(ludnosc[[#This Row],[wiek]]&lt;67, 2, 3))</f>
        <v>2</v>
      </c>
      <c r="L3476">
        <f>SUM(ludnosc[[#This Row],[m_miasto]:[k_wies]])</f>
        <v>399033</v>
      </c>
    </row>
    <row r="3477" spans="1:12" x14ac:dyDescent="0.3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194951</v>
      </c>
      <c r="H3477">
        <f t="shared" si="109"/>
        <v>183860</v>
      </c>
      <c r="I3477">
        <f>IF(ludnosc[[#This Row],[liczba kobiet]]&gt;ludnosc[[#This Row],[liczba mezczyzn]], 1, 0)</f>
        <v>0</v>
      </c>
      <c r="J3477">
        <f>IF(AND(ludnosc[[#This Row],[czy kobiet wiecej]] = 1, I3476=0), 1, 0)</f>
        <v>0</v>
      </c>
      <c r="K3477">
        <f>IF(ludnosc[[#This Row],[wiek]]&lt;=18, 1, IF(ludnosc[[#This Row],[wiek]]&lt;67, 2, 3))</f>
        <v>2</v>
      </c>
      <c r="L3477">
        <f>SUM(ludnosc[[#This Row],[m_miasto]:[k_wies]])</f>
        <v>378811</v>
      </c>
    </row>
    <row r="3478" spans="1:12" x14ac:dyDescent="0.3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187393</v>
      </c>
      <c r="H3478">
        <f t="shared" si="109"/>
        <v>177202</v>
      </c>
      <c r="I3478">
        <f>IF(ludnosc[[#This Row],[liczba kobiet]]&gt;ludnosc[[#This Row],[liczba mezczyzn]], 1, 0)</f>
        <v>0</v>
      </c>
      <c r="J3478">
        <f>IF(AND(ludnosc[[#This Row],[czy kobiet wiecej]] = 1, I3477=0), 1, 0)</f>
        <v>0</v>
      </c>
      <c r="K3478">
        <f>IF(ludnosc[[#This Row],[wiek]]&lt;=18, 1, IF(ludnosc[[#This Row],[wiek]]&lt;67, 2, 3))</f>
        <v>2</v>
      </c>
      <c r="L3478">
        <f>SUM(ludnosc[[#This Row],[m_miasto]:[k_wies]])</f>
        <v>364595</v>
      </c>
    </row>
    <row r="3479" spans="1:12" x14ac:dyDescent="0.3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181750</v>
      </c>
      <c r="H3479">
        <f t="shared" si="109"/>
        <v>171059</v>
      </c>
      <c r="I3479">
        <f>IF(ludnosc[[#This Row],[liczba kobiet]]&gt;ludnosc[[#This Row],[liczba mezczyzn]], 1, 0)</f>
        <v>0</v>
      </c>
      <c r="J3479">
        <f>IF(AND(ludnosc[[#This Row],[czy kobiet wiecej]] = 1, I3478=0), 1, 0)</f>
        <v>0</v>
      </c>
      <c r="K3479">
        <f>IF(ludnosc[[#This Row],[wiek]]&lt;=18, 1, IF(ludnosc[[#This Row],[wiek]]&lt;67, 2, 3))</f>
        <v>2</v>
      </c>
      <c r="L3479">
        <f>SUM(ludnosc[[#This Row],[m_miasto]:[k_wies]])</f>
        <v>352809</v>
      </c>
    </row>
    <row r="3480" spans="1:12" x14ac:dyDescent="0.3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177935</v>
      </c>
      <c r="H3480">
        <f t="shared" si="109"/>
        <v>168349</v>
      </c>
      <c r="I3480">
        <f>IF(ludnosc[[#This Row],[liczba kobiet]]&gt;ludnosc[[#This Row],[liczba mezczyzn]], 1, 0)</f>
        <v>0</v>
      </c>
      <c r="J3480">
        <f>IF(AND(ludnosc[[#This Row],[czy kobiet wiecej]] = 1, I3479=0), 1, 0)</f>
        <v>0</v>
      </c>
      <c r="K3480">
        <f>IF(ludnosc[[#This Row],[wiek]]&lt;=18, 1, IF(ludnosc[[#This Row],[wiek]]&lt;67, 2, 3))</f>
        <v>2</v>
      </c>
      <c r="L3480">
        <f>SUM(ludnosc[[#This Row],[m_miasto]:[k_wies]])</f>
        <v>346284</v>
      </c>
    </row>
    <row r="3481" spans="1:12" x14ac:dyDescent="0.3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179414</v>
      </c>
      <c r="H3481">
        <f t="shared" si="109"/>
        <v>169608</v>
      </c>
      <c r="I3481">
        <f>IF(ludnosc[[#This Row],[liczba kobiet]]&gt;ludnosc[[#This Row],[liczba mezczyzn]], 1, 0)</f>
        <v>0</v>
      </c>
      <c r="J3481">
        <f>IF(AND(ludnosc[[#This Row],[czy kobiet wiecej]] = 1, I3480=0), 1, 0)</f>
        <v>0</v>
      </c>
      <c r="K3481">
        <f>IF(ludnosc[[#This Row],[wiek]]&lt;=18, 1, IF(ludnosc[[#This Row],[wiek]]&lt;67, 2, 3))</f>
        <v>2</v>
      </c>
      <c r="L3481">
        <f>SUM(ludnosc[[#This Row],[m_miasto]:[k_wies]])</f>
        <v>349022</v>
      </c>
    </row>
    <row r="3482" spans="1:12" x14ac:dyDescent="0.3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184904</v>
      </c>
      <c r="H3482">
        <f t="shared" si="109"/>
        <v>175366</v>
      </c>
      <c r="I3482">
        <f>IF(ludnosc[[#This Row],[liczba kobiet]]&gt;ludnosc[[#This Row],[liczba mezczyzn]], 1, 0)</f>
        <v>0</v>
      </c>
      <c r="J3482">
        <f>IF(AND(ludnosc[[#This Row],[czy kobiet wiecej]] = 1, I3481=0), 1, 0)</f>
        <v>0</v>
      </c>
      <c r="K3482">
        <f>IF(ludnosc[[#This Row],[wiek]]&lt;=18, 1, IF(ludnosc[[#This Row],[wiek]]&lt;67, 2, 3))</f>
        <v>2</v>
      </c>
      <c r="L3482">
        <f>SUM(ludnosc[[#This Row],[m_miasto]:[k_wies]])</f>
        <v>360270</v>
      </c>
    </row>
    <row r="3483" spans="1:12" x14ac:dyDescent="0.3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189304</v>
      </c>
      <c r="H3483">
        <f t="shared" si="109"/>
        <v>179844</v>
      </c>
      <c r="I3483">
        <f>IF(ludnosc[[#This Row],[liczba kobiet]]&gt;ludnosc[[#This Row],[liczba mezczyzn]], 1, 0)</f>
        <v>0</v>
      </c>
      <c r="J3483">
        <f>IF(AND(ludnosc[[#This Row],[czy kobiet wiecej]] = 1, I3482=0), 1, 0)</f>
        <v>0</v>
      </c>
      <c r="K3483">
        <f>IF(ludnosc[[#This Row],[wiek]]&lt;=18, 1, IF(ludnosc[[#This Row],[wiek]]&lt;67, 2, 3))</f>
        <v>2</v>
      </c>
      <c r="L3483">
        <f>SUM(ludnosc[[#This Row],[m_miasto]:[k_wies]])</f>
        <v>369148</v>
      </c>
    </row>
    <row r="3484" spans="1:12" x14ac:dyDescent="0.3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190110</v>
      </c>
      <c r="H3484">
        <f t="shared" si="109"/>
        <v>181197</v>
      </c>
      <c r="I3484">
        <f>IF(ludnosc[[#This Row],[liczba kobiet]]&gt;ludnosc[[#This Row],[liczba mezczyzn]], 1, 0)</f>
        <v>0</v>
      </c>
      <c r="J3484">
        <f>IF(AND(ludnosc[[#This Row],[czy kobiet wiecej]] = 1, I3483=0), 1, 0)</f>
        <v>0</v>
      </c>
      <c r="K3484">
        <f>IF(ludnosc[[#This Row],[wiek]]&lt;=18, 1, IF(ludnosc[[#This Row],[wiek]]&lt;67, 2, 3))</f>
        <v>2</v>
      </c>
      <c r="L3484">
        <f>SUM(ludnosc[[#This Row],[m_miasto]:[k_wies]])</f>
        <v>371307</v>
      </c>
    </row>
    <row r="3485" spans="1:12" x14ac:dyDescent="0.3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195272</v>
      </c>
      <c r="H3485">
        <f t="shared" si="109"/>
        <v>185654</v>
      </c>
      <c r="I3485">
        <f>IF(ludnosc[[#This Row],[liczba kobiet]]&gt;ludnosc[[#This Row],[liczba mezczyzn]], 1, 0)</f>
        <v>0</v>
      </c>
      <c r="J3485">
        <f>IF(AND(ludnosc[[#This Row],[czy kobiet wiecej]] = 1, I3484=0), 1, 0)</f>
        <v>0</v>
      </c>
      <c r="K3485">
        <f>IF(ludnosc[[#This Row],[wiek]]&lt;=18, 1, IF(ludnosc[[#This Row],[wiek]]&lt;67, 2, 3))</f>
        <v>2</v>
      </c>
      <c r="L3485">
        <f>SUM(ludnosc[[#This Row],[m_miasto]:[k_wies]])</f>
        <v>380926</v>
      </c>
    </row>
    <row r="3486" spans="1:12" x14ac:dyDescent="0.3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201891</v>
      </c>
      <c r="H3486">
        <f t="shared" si="109"/>
        <v>193512</v>
      </c>
      <c r="I3486">
        <f>IF(ludnosc[[#This Row],[liczba kobiet]]&gt;ludnosc[[#This Row],[liczba mezczyzn]], 1, 0)</f>
        <v>0</v>
      </c>
      <c r="J3486">
        <f>IF(AND(ludnosc[[#This Row],[czy kobiet wiecej]] = 1, I3485=0), 1, 0)</f>
        <v>0</v>
      </c>
      <c r="K3486">
        <f>IF(ludnosc[[#This Row],[wiek]]&lt;=18, 1, IF(ludnosc[[#This Row],[wiek]]&lt;67, 2, 3))</f>
        <v>2</v>
      </c>
      <c r="L3486">
        <f>SUM(ludnosc[[#This Row],[m_miasto]:[k_wies]])</f>
        <v>395403</v>
      </c>
    </row>
    <row r="3487" spans="1:12" x14ac:dyDescent="0.3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209295</v>
      </c>
      <c r="H3487">
        <f t="shared" si="109"/>
        <v>200575</v>
      </c>
      <c r="I3487">
        <f>IF(ludnosc[[#This Row],[liczba kobiet]]&gt;ludnosc[[#This Row],[liczba mezczyzn]], 1, 0)</f>
        <v>0</v>
      </c>
      <c r="J3487">
        <f>IF(AND(ludnosc[[#This Row],[czy kobiet wiecej]] = 1, I3486=0), 1, 0)</f>
        <v>0</v>
      </c>
      <c r="K3487">
        <f>IF(ludnosc[[#This Row],[wiek]]&lt;=18, 1, IF(ludnosc[[#This Row],[wiek]]&lt;67, 2, 3))</f>
        <v>2</v>
      </c>
      <c r="L3487">
        <f>SUM(ludnosc[[#This Row],[m_miasto]:[k_wies]])</f>
        <v>409870</v>
      </c>
    </row>
    <row r="3488" spans="1:12" x14ac:dyDescent="0.3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213258</v>
      </c>
      <c r="H3488">
        <f t="shared" si="109"/>
        <v>206652</v>
      </c>
      <c r="I3488">
        <f>IF(ludnosc[[#This Row],[liczba kobiet]]&gt;ludnosc[[#This Row],[liczba mezczyzn]], 1, 0)</f>
        <v>0</v>
      </c>
      <c r="J3488">
        <f>IF(AND(ludnosc[[#This Row],[czy kobiet wiecej]] = 1, I3487=0), 1, 0)</f>
        <v>0</v>
      </c>
      <c r="K3488">
        <f>IF(ludnosc[[#This Row],[wiek]]&lt;=18, 1, IF(ludnosc[[#This Row],[wiek]]&lt;67, 2, 3))</f>
        <v>2</v>
      </c>
      <c r="L3488">
        <f>SUM(ludnosc[[#This Row],[m_miasto]:[k_wies]])</f>
        <v>419910</v>
      </c>
    </row>
    <row r="3489" spans="1:12" x14ac:dyDescent="0.3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224713</v>
      </c>
      <c r="H3489">
        <f t="shared" si="109"/>
        <v>219644</v>
      </c>
      <c r="I3489">
        <f>IF(ludnosc[[#This Row],[liczba kobiet]]&gt;ludnosc[[#This Row],[liczba mezczyzn]], 1, 0)</f>
        <v>0</v>
      </c>
      <c r="J3489">
        <f>IF(AND(ludnosc[[#This Row],[czy kobiet wiecej]] = 1, I3488=0), 1, 0)</f>
        <v>0</v>
      </c>
      <c r="K3489">
        <f>IF(ludnosc[[#This Row],[wiek]]&lt;=18, 1, IF(ludnosc[[#This Row],[wiek]]&lt;67, 2, 3))</f>
        <v>2</v>
      </c>
      <c r="L3489">
        <f>SUM(ludnosc[[#This Row],[m_miasto]:[k_wies]])</f>
        <v>444357</v>
      </c>
    </row>
    <row r="3490" spans="1:12" x14ac:dyDescent="0.3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233270</v>
      </c>
      <c r="H3490">
        <f t="shared" si="109"/>
        <v>227358</v>
      </c>
      <c r="I3490">
        <f>IF(ludnosc[[#This Row],[liczba kobiet]]&gt;ludnosc[[#This Row],[liczba mezczyzn]], 1, 0)</f>
        <v>0</v>
      </c>
      <c r="J3490">
        <f>IF(AND(ludnosc[[#This Row],[czy kobiet wiecej]] = 1, I3489=0), 1, 0)</f>
        <v>0</v>
      </c>
      <c r="K3490">
        <f>IF(ludnosc[[#This Row],[wiek]]&lt;=18, 1, IF(ludnosc[[#This Row],[wiek]]&lt;67, 2, 3))</f>
        <v>2</v>
      </c>
      <c r="L3490">
        <f>SUM(ludnosc[[#This Row],[m_miasto]:[k_wies]])</f>
        <v>460628</v>
      </c>
    </row>
    <row r="3491" spans="1:12" x14ac:dyDescent="0.3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240592</v>
      </c>
      <c r="H3491">
        <f t="shared" si="109"/>
        <v>235726</v>
      </c>
      <c r="I3491">
        <f>IF(ludnosc[[#This Row],[liczba kobiet]]&gt;ludnosc[[#This Row],[liczba mezczyzn]], 1, 0)</f>
        <v>0</v>
      </c>
      <c r="J3491">
        <f>IF(AND(ludnosc[[#This Row],[czy kobiet wiecej]] = 1, I3490=0), 1, 0)</f>
        <v>0</v>
      </c>
      <c r="K3491">
        <f>IF(ludnosc[[#This Row],[wiek]]&lt;=18, 1, IF(ludnosc[[#This Row],[wiek]]&lt;67, 2, 3))</f>
        <v>2</v>
      </c>
      <c r="L3491">
        <f>SUM(ludnosc[[#This Row],[m_miasto]:[k_wies]])</f>
        <v>476318</v>
      </c>
    </row>
    <row r="3492" spans="1:12" x14ac:dyDescent="0.3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253711</v>
      </c>
      <c r="H3492">
        <f t="shared" si="109"/>
        <v>248601</v>
      </c>
      <c r="I3492">
        <f>IF(ludnosc[[#This Row],[liczba kobiet]]&gt;ludnosc[[#This Row],[liczba mezczyzn]], 1, 0)</f>
        <v>0</v>
      </c>
      <c r="J3492">
        <f>IF(AND(ludnosc[[#This Row],[czy kobiet wiecej]] = 1, I3491=0), 1, 0)</f>
        <v>0</v>
      </c>
      <c r="K3492">
        <f>IF(ludnosc[[#This Row],[wiek]]&lt;=18, 1, IF(ludnosc[[#This Row],[wiek]]&lt;67, 2, 3))</f>
        <v>2</v>
      </c>
      <c r="L3492">
        <f>SUM(ludnosc[[#This Row],[m_miasto]:[k_wies]])</f>
        <v>502312</v>
      </c>
    </row>
    <row r="3493" spans="1:12" x14ac:dyDescent="0.3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257553</v>
      </c>
      <c r="H3493">
        <f t="shared" si="109"/>
        <v>254123</v>
      </c>
      <c r="I3493">
        <f>IF(ludnosc[[#This Row],[liczba kobiet]]&gt;ludnosc[[#This Row],[liczba mezczyzn]], 1, 0)</f>
        <v>0</v>
      </c>
      <c r="J3493">
        <f>IF(AND(ludnosc[[#This Row],[czy kobiet wiecej]] = 1, I3492=0), 1, 0)</f>
        <v>0</v>
      </c>
      <c r="K3493">
        <f>IF(ludnosc[[#This Row],[wiek]]&lt;=18, 1, IF(ludnosc[[#This Row],[wiek]]&lt;67, 2, 3))</f>
        <v>2</v>
      </c>
      <c r="L3493">
        <f>SUM(ludnosc[[#This Row],[m_miasto]:[k_wies]])</f>
        <v>511676</v>
      </c>
    </row>
    <row r="3494" spans="1:12" x14ac:dyDescent="0.3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257914</v>
      </c>
      <c r="H3494">
        <f t="shared" si="109"/>
        <v>255684</v>
      </c>
      <c r="I3494">
        <f>IF(ludnosc[[#This Row],[liczba kobiet]]&gt;ludnosc[[#This Row],[liczba mezczyzn]], 1, 0)</f>
        <v>0</v>
      </c>
      <c r="J3494">
        <f>IF(AND(ludnosc[[#This Row],[czy kobiet wiecej]] = 1, I3493=0), 1, 0)</f>
        <v>0</v>
      </c>
      <c r="K3494">
        <f>IF(ludnosc[[#This Row],[wiek]]&lt;=18, 1, IF(ludnosc[[#This Row],[wiek]]&lt;67, 2, 3))</f>
        <v>2</v>
      </c>
      <c r="L3494">
        <f>SUM(ludnosc[[#This Row],[m_miasto]:[k_wies]])</f>
        <v>513598</v>
      </c>
    </row>
    <row r="3495" spans="1:12" x14ac:dyDescent="0.3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263183</v>
      </c>
      <c r="H3495">
        <f t="shared" si="109"/>
        <v>263545</v>
      </c>
      <c r="I3495">
        <f>IF(ludnosc[[#This Row],[liczba kobiet]]&gt;ludnosc[[#This Row],[liczba mezczyzn]], 1, 0)</f>
        <v>1</v>
      </c>
      <c r="J3495">
        <f>IF(AND(ludnosc[[#This Row],[czy kobiet wiecej]] = 1, I3494=0), 1, 0)</f>
        <v>1</v>
      </c>
      <c r="K3495">
        <f>IF(ludnosc[[#This Row],[wiek]]&lt;=18, 1, IF(ludnosc[[#This Row],[wiek]]&lt;67, 2, 3))</f>
        <v>2</v>
      </c>
      <c r="L3495">
        <f>SUM(ludnosc[[#This Row],[m_miasto]:[k_wies]])</f>
        <v>526728</v>
      </c>
    </row>
    <row r="3496" spans="1:12" x14ac:dyDescent="0.3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266476</v>
      </c>
      <c r="H3496">
        <f t="shared" si="109"/>
        <v>267093</v>
      </c>
      <c r="I3496">
        <f>IF(ludnosc[[#This Row],[liczba kobiet]]&gt;ludnosc[[#This Row],[liczba mezczyzn]], 1, 0)</f>
        <v>1</v>
      </c>
      <c r="J3496">
        <f>IF(AND(ludnosc[[#This Row],[czy kobiet wiecej]] = 1, I3495=0), 1, 0)</f>
        <v>0</v>
      </c>
      <c r="K3496">
        <f>IF(ludnosc[[#This Row],[wiek]]&lt;=18, 1, IF(ludnosc[[#This Row],[wiek]]&lt;67, 2, 3))</f>
        <v>2</v>
      </c>
      <c r="L3496">
        <f>SUM(ludnosc[[#This Row],[m_miasto]:[k_wies]])</f>
        <v>533569</v>
      </c>
    </row>
    <row r="3497" spans="1:12" x14ac:dyDescent="0.3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274755</v>
      </c>
      <c r="H3497">
        <f t="shared" si="109"/>
        <v>278874</v>
      </c>
      <c r="I3497">
        <f>IF(ludnosc[[#This Row],[liczba kobiet]]&gt;ludnosc[[#This Row],[liczba mezczyzn]], 1, 0)</f>
        <v>1</v>
      </c>
      <c r="J3497">
        <f>IF(AND(ludnosc[[#This Row],[czy kobiet wiecej]] = 1, I3496=0), 1, 0)</f>
        <v>0</v>
      </c>
      <c r="K3497">
        <f>IF(ludnosc[[#This Row],[wiek]]&lt;=18, 1, IF(ludnosc[[#This Row],[wiek]]&lt;67, 2, 3))</f>
        <v>2</v>
      </c>
      <c r="L3497">
        <f>SUM(ludnosc[[#This Row],[m_miasto]:[k_wies]])</f>
        <v>553629</v>
      </c>
    </row>
    <row r="3498" spans="1:12" x14ac:dyDescent="0.3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288097</v>
      </c>
      <c r="H3498">
        <f t="shared" si="109"/>
        <v>293840</v>
      </c>
      <c r="I3498">
        <f>IF(ludnosc[[#This Row],[liczba kobiet]]&gt;ludnosc[[#This Row],[liczba mezczyzn]], 1, 0)</f>
        <v>1</v>
      </c>
      <c r="J3498">
        <f>IF(AND(ludnosc[[#This Row],[czy kobiet wiecej]] = 1, I3497=0), 1, 0)</f>
        <v>0</v>
      </c>
      <c r="K3498">
        <f>IF(ludnosc[[#This Row],[wiek]]&lt;=18, 1, IF(ludnosc[[#This Row],[wiek]]&lt;67, 2, 3))</f>
        <v>2</v>
      </c>
      <c r="L3498">
        <f>SUM(ludnosc[[#This Row],[m_miasto]:[k_wies]])</f>
        <v>581937</v>
      </c>
    </row>
    <row r="3499" spans="1:12" x14ac:dyDescent="0.3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294526</v>
      </c>
      <c r="H3499">
        <f t="shared" si="109"/>
        <v>301620</v>
      </c>
      <c r="I3499">
        <f>IF(ludnosc[[#This Row],[liczba kobiet]]&gt;ludnosc[[#This Row],[liczba mezczyzn]], 1, 0)</f>
        <v>1</v>
      </c>
      <c r="J3499">
        <f>IF(AND(ludnosc[[#This Row],[czy kobiet wiecej]] = 1, I3498=0), 1, 0)</f>
        <v>0</v>
      </c>
      <c r="K3499">
        <f>IF(ludnosc[[#This Row],[wiek]]&lt;=18, 1, IF(ludnosc[[#This Row],[wiek]]&lt;67, 2, 3))</f>
        <v>2</v>
      </c>
      <c r="L3499">
        <f>SUM(ludnosc[[#This Row],[m_miasto]:[k_wies]])</f>
        <v>596146</v>
      </c>
    </row>
    <row r="3500" spans="1:12" x14ac:dyDescent="0.3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299295</v>
      </c>
      <c r="H3500">
        <f t="shared" si="109"/>
        <v>310268</v>
      </c>
      <c r="I3500">
        <f>IF(ludnosc[[#This Row],[liczba kobiet]]&gt;ludnosc[[#This Row],[liczba mezczyzn]], 1, 0)</f>
        <v>1</v>
      </c>
      <c r="J3500">
        <f>IF(AND(ludnosc[[#This Row],[czy kobiet wiecej]] = 1, I3499=0), 1, 0)</f>
        <v>0</v>
      </c>
      <c r="K3500">
        <f>IF(ludnosc[[#This Row],[wiek]]&lt;=18, 1, IF(ludnosc[[#This Row],[wiek]]&lt;67, 2, 3))</f>
        <v>2</v>
      </c>
      <c r="L3500">
        <f>SUM(ludnosc[[#This Row],[m_miasto]:[k_wies]])</f>
        <v>609563</v>
      </c>
    </row>
    <row r="3501" spans="1:12" x14ac:dyDescent="0.3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287685</v>
      </c>
      <c r="H3501">
        <f t="shared" si="109"/>
        <v>298476</v>
      </c>
      <c r="I3501">
        <f>IF(ludnosc[[#This Row],[liczba kobiet]]&gt;ludnosc[[#This Row],[liczba mezczyzn]], 1, 0)</f>
        <v>1</v>
      </c>
      <c r="J3501">
        <f>IF(AND(ludnosc[[#This Row],[czy kobiet wiecej]] = 1, I3500=0), 1, 0)</f>
        <v>0</v>
      </c>
      <c r="K3501">
        <f>IF(ludnosc[[#This Row],[wiek]]&lt;=18, 1, IF(ludnosc[[#This Row],[wiek]]&lt;67, 2, 3))</f>
        <v>2</v>
      </c>
      <c r="L3501">
        <f>SUM(ludnosc[[#This Row],[m_miasto]:[k_wies]])</f>
        <v>586161</v>
      </c>
    </row>
    <row r="3502" spans="1:12" x14ac:dyDescent="0.3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271438</v>
      </c>
      <c r="H3502">
        <f t="shared" si="109"/>
        <v>285404</v>
      </c>
      <c r="I3502">
        <f>IF(ludnosc[[#This Row],[liczba kobiet]]&gt;ludnosc[[#This Row],[liczba mezczyzn]], 1, 0)</f>
        <v>1</v>
      </c>
      <c r="J3502">
        <f>IF(AND(ludnosc[[#This Row],[czy kobiet wiecej]] = 1, I3501=0), 1, 0)</f>
        <v>0</v>
      </c>
      <c r="K3502">
        <f>IF(ludnosc[[#This Row],[wiek]]&lt;=18, 1, IF(ludnosc[[#This Row],[wiek]]&lt;67, 2, 3))</f>
        <v>2</v>
      </c>
      <c r="L3502">
        <f>SUM(ludnosc[[#This Row],[m_miasto]:[k_wies]])</f>
        <v>556842</v>
      </c>
    </row>
    <row r="3503" spans="1:12" x14ac:dyDescent="0.3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272753</v>
      </c>
      <c r="H3503">
        <f t="shared" si="109"/>
        <v>289427</v>
      </c>
      <c r="I3503">
        <f>IF(ludnosc[[#This Row],[liczba kobiet]]&gt;ludnosc[[#This Row],[liczba mezczyzn]], 1, 0)</f>
        <v>1</v>
      </c>
      <c r="J3503">
        <f>IF(AND(ludnosc[[#This Row],[czy kobiet wiecej]] = 1, I3502=0), 1, 0)</f>
        <v>0</v>
      </c>
      <c r="K3503">
        <f>IF(ludnosc[[#This Row],[wiek]]&lt;=18, 1, IF(ludnosc[[#This Row],[wiek]]&lt;67, 2, 3))</f>
        <v>3</v>
      </c>
      <c r="L3503">
        <f>SUM(ludnosc[[#This Row],[m_miasto]:[k_wies]])</f>
        <v>562180</v>
      </c>
    </row>
    <row r="3504" spans="1:12" x14ac:dyDescent="0.3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268117</v>
      </c>
      <c r="H3504">
        <f t="shared" si="109"/>
        <v>284959</v>
      </c>
      <c r="I3504">
        <f>IF(ludnosc[[#This Row],[liczba kobiet]]&gt;ludnosc[[#This Row],[liczba mezczyzn]], 1, 0)</f>
        <v>1</v>
      </c>
      <c r="J3504">
        <f>IF(AND(ludnosc[[#This Row],[czy kobiet wiecej]] = 1, I3503=0), 1, 0)</f>
        <v>0</v>
      </c>
      <c r="K3504">
        <f>IF(ludnosc[[#This Row],[wiek]]&lt;=18, 1, IF(ludnosc[[#This Row],[wiek]]&lt;67, 2, 3))</f>
        <v>3</v>
      </c>
      <c r="L3504">
        <f>SUM(ludnosc[[#This Row],[m_miasto]:[k_wies]])</f>
        <v>553076</v>
      </c>
    </row>
    <row r="3505" spans="1:12" x14ac:dyDescent="0.3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256114</v>
      </c>
      <c r="H3505">
        <f t="shared" si="109"/>
        <v>275828</v>
      </c>
      <c r="I3505">
        <f>IF(ludnosc[[#This Row],[liczba kobiet]]&gt;ludnosc[[#This Row],[liczba mezczyzn]], 1, 0)</f>
        <v>1</v>
      </c>
      <c r="J3505">
        <f>IF(AND(ludnosc[[#This Row],[czy kobiet wiecej]] = 1, I3504=0), 1, 0)</f>
        <v>0</v>
      </c>
      <c r="K3505">
        <f>IF(ludnosc[[#This Row],[wiek]]&lt;=18, 1, IF(ludnosc[[#This Row],[wiek]]&lt;67, 2, 3))</f>
        <v>3</v>
      </c>
      <c r="L3505">
        <f>SUM(ludnosc[[#This Row],[m_miasto]:[k_wies]])</f>
        <v>531942</v>
      </c>
    </row>
    <row r="3506" spans="1:12" x14ac:dyDescent="0.3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249895</v>
      </c>
      <c r="H3506">
        <f t="shared" si="109"/>
        <v>271583</v>
      </c>
      <c r="I3506">
        <f>IF(ludnosc[[#This Row],[liczba kobiet]]&gt;ludnosc[[#This Row],[liczba mezczyzn]], 1, 0)</f>
        <v>1</v>
      </c>
      <c r="J3506">
        <f>IF(AND(ludnosc[[#This Row],[czy kobiet wiecej]] = 1, I3505=0), 1, 0)</f>
        <v>0</v>
      </c>
      <c r="K3506">
        <f>IF(ludnosc[[#This Row],[wiek]]&lt;=18, 1, IF(ludnosc[[#This Row],[wiek]]&lt;67, 2, 3))</f>
        <v>3</v>
      </c>
      <c r="L3506">
        <f>SUM(ludnosc[[#This Row],[m_miasto]:[k_wies]])</f>
        <v>521478</v>
      </c>
    </row>
    <row r="3507" spans="1:12" x14ac:dyDescent="0.3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245543</v>
      </c>
      <c r="H3507">
        <f t="shared" si="109"/>
        <v>270887</v>
      </c>
      <c r="I3507">
        <f>IF(ludnosc[[#This Row],[liczba kobiet]]&gt;ludnosc[[#This Row],[liczba mezczyzn]], 1, 0)</f>
        <v>1</v>
      </c>
      <c r="J3507">
        <f>IF(AND(ludnosc[[#This Row],[czy kobiet wiecej]] = 1, I3506=0), 1, 0)</f>
        <v>0</v>
      </c>
      <c r="K3507">
        <f>IF(ludnosc[[#This Row],[wiek]]&lt;=18, 1, IF(ludnosc[[#This Row],[wiek]]&lt;67, 2, 3))</f>
        <v>3</v>
      </c>
      <c r="L3507">
        <f>SUM(ludnosc[[#This Row],[m_miasto]:[k_wies]])</f>
        <v>516430</v>
      </c>
    </row>
    <row r="3508" spans="1:12" x14ac:dyDescent="0.3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232014</v>
      </c>
      <c r="H3508">
        <f t="shared" si="109"/>
        <v>259411</v>
      </c>
      <c r="I3508">
        <f>IF(ludnosc[[#This Row],[liczba kobiet]]&gt;ludnosc[[#This Row],[liczba mezczyzn]], 1, 0)</f>
        <v>1</v>
      </c>
      <c r="J3508">
        <f>IF(AND(ludnosc[[#This Row],[czy kobiet wiecej]] = 1, I3507=0), 1, 0)</f>
        <v>0</v>
      </c>
      <c r="K3508">
        <f>IF(ludnosc[[#This Row],[wiek]]&lt;=18, 1, IF(ludnosc[[#This Row],[wiek]]&lt;67, 2, 3))</f>
        <v>3</v>
      </c>
      <c r="L3508">
        <f>SUM(ludnosc[[#This Row],[m_miasto]:[k_wies]])</f>
        <v>491425</v>
      </c>
    </row>
    <row r="3509" spans="1:12" x14ac:dyDescent="0.3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218700</v>
      </c>
      <c r="H3509">
        <f t="shared" si="109"/>
        <v>247214</v>
      </c>
      <c r="I3509">
        <f>IF(ludnosc[[#This Row],[liczba kobiet]]&gt;ludnosc[[#This Row],[liczba mezczyzn]], 1, 0)</f>
        <v>1</v>
      </c>
      <c r="J3509">
        <f>IF(AND(ludnosc[[#This Row],[czy kobiet wiecej]] = 1, I3508=0), 1, 0)</f>
        <v>0</v>
      </c>
      <c r="K3509">
        <f>IF(ludnosc[[#This Row],[wiek]]&lt;=18, 1, IF(ludnosc[[#This Row],[wiek]]&lt;67, 2, 3))</f>
        <v>3</v>
      </c>
      <c r="L3509">
        <f>SUM(ludnosc[[#This Row],[m_miasto]:[k_wies]])</f>
        <v>465914</v>
      </c>
    </row>
    <row r="3510" spans="1:12" x14ac:dyDescent="0.3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203945</v>
      </c>
      <c r="H3510">
        <f t="shared" si="109"/>
        <v>235443</v>
      </c>
      <c r="I3510">
        <f>IF(ludnosc[[#This Row],[liczba kobiet]]&gt;ludnosc[[#This Row],[liczba mezczyzn]], 1, 0)</f>
        <v>1</v>
      </c>
      <c r="J3510">
        <f>IF(AND(ludnosc[[#This Row],[czy kobiet wiecej]] = 1, I3509=0), 1, 0)</f>
        <v>0</v>
      </c>
      <c r="K3510">
        <f>IF(ludnosc[[#This Row],[wiek]]&lt;=18, 1, IF(ludnosc[[#This Row],[wiek]]&lt;67, 2, 3))</f>
        <v>3</v>
      </c>
      <c r="L3510">
        <f>SUM(ludnosc[[#This Row],[m_miasto]:[k_wies]])</f>
        <v>439388</v>
      </c>
    </row>
    <row r="3511" spans="1:12" x14ac:dyDescent="0.3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190562</v>
      </c>
      <c r="H3511">
        <f t="shared" si="109"/>
        <v>223683</v>
      </c>
      <c r="I3511">
        <f>IF(ludnosc[[#This Row],[liczba kobiet]]&gt;ludnosc[[#This Row],[liczba mezczyzn]], 1, 0)</f>
        <v>1</v>
      </c>
      <c r="J3511">
        <f>IF(AND(ludnosc[[#This Row],[czy kobiet wiecej]] = 1, I3510=0), 1, 0)</f>
        <v>0</v>
      </c>
      <c r="K3511">
        <f>IF(ludnosc[[#This Row],[wiek]]&lt;=18, 1, IF(ludnosc[[#This Row],[wiek]]&lt;67, 2, 3))</f>
        <v>3</v>
      </c>
      <c r="L3511">
        <f>SUM(ludnosc[[#This Row],[m_miasto]:[k_wies]])</f>
        <v>414245</v>
      </c>
    </row>
    <row r="3512" spans="1:12" x14ac:dyDescent="0.3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176044</v>
      </c>
      <c r="H3512">
        <f t="shared" si="109"/>
        <v>212469</v>
      </c>
      <c r="I3512">
        <f>IF(ludnosc[[#This Row],[liczba kobiet]]&gt;ludnosc[[#This Row],[liczba mezczyzn]], 1, 0)</f>
        <v>1</v>
      </c>
      <c r="J3512">
        <f>IF(AND(ludnosc[[#This Row],[czy kobiet wiecej]] = 1, I3511=0), 1, 0)</f>
        <v>0</v>
      </c>
      <c r="K3512">
        <f>IF(ludnosc[[#This Row],[wiek]]&lt;=18, 1, IF(ludnosc[[#This Row],[wiek]]&lt;67, 2, 3))</f>
        <v>3</v>
      </c>
      <c r="L3512">
        <f>SUM(ludnosc[[#This Row],[m_miasto]:[k_wies]])</f>
        <v>388513</v>
      </c>
    </row>
    <row r="3513" spans="1:12" x14ac:dyDescent="0.3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164563</v>
      </c>
      <c r="H3513">
        <f t="shared" si="109"/>
        <v>201853</v>
      </c>
      <c r="I3513">
        <f>IF(ludnosc[[#This Row],[liczba kobiet]]&gt;ludnosc[[#This Row],[liczba mezczyzn]], 1, 0)</f>
        <v>1</v>
      </c>
      <c r="J3513">
        <f>IF(AND(ludnosc[[#This Row],[czy kobiet wiecej]] = 1, I3512=0), 1, 0)</f>
        <v>0</v>
      </c>
      <c r="K3513">
        <f>IF(ludnosc[[#This Row],[wiek]]&lt;=18, 1, IF(ludnosc[[#This Row],[wiek]]&lt;67, 2, 3))</f>
        <v>3</v>
      </c>
      <c r="L3513">
        <f>SUM(ludnosc[[#This Row],[m_miasto]:[k_wies]])</f>
        <v>366416</v>
      </c>
    </row>
    <row r="3514" spans="1:12" x14ac:dyDescent="0.3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150927</v>
      </c>
      <c r="H3514">
        <f t="shared" si="109"/>
        <v>191228</v>
      </c>
      <c r="I3514">
        <f>IF(ludnosc[[#This Row],[liczba kobiet]]&gt;ludnosc[[#This Row],[liczba mezczyzn]], 1, 0)</f>
        <v>1</v>
      </c>
      <c r="J3514">
        <f>IF(AND(ludnosc[[#This Row],[czy kobiet wiecej]] = 1, I3513=0), 1, 0)</f>
        <v>0</v>
      </c>
      <c r="K3514">
        <f>IF(ludnosc[[#This Row],[wiek]]&lt;=18, 1, IF(ludnosc[[#This Row],[wiek]]&lt;67, 2, 3))</f>
        <v>3</v>
      </c>
      <c r="L3514">
        <f>SUM(ludnosc[[#This Row],[m_miasto]:[k_wies]])</f>
        <v>342155</v>
      </c>
    </row>
    <row r="3515" spans="1:12" x14ac:dyDescent="0.3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141003</v>
      </c>
      <c r="H3515">
        <f t="shared" si="109"/>
        <v>183406</v>
      </c>
      <c r="I3515">
        <f>IF(ludnosc[[#This Row],[liczba kobiet]]&gt;ludnosc[[#This Row],[liczba mezczyzn]], 1, 0)</f>
        <v>1</v>
      </c>
      <c r="J3515">
        <f>IF(AND(ludnosc[[#This Row],[czy kobiet wiecej]] = 1, I3514=0), 1, 0)</f>
        <v>0</v>
      </c>
      <c r="K3515">
        <f>IF(ludnosc[[#This Row],[wiek]]&lt;=18, 1, IF(ludnosc[[#This Row],[wiek]]&lt;67, 2, 3))</f>
        <v>3</v>
      </c>
      <c r="L3515">
        <f>SUM(ludnosc[[#This Row],[m_miasto]:[k_wies]])</f>
        <v>324409</v>
      </c>
    </row>
    <row r="3516" spans="1:12" x14ac:dyDescent="0.3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131654</v>
      </c>
      <c r="H3516">
        <f t="shared" si="109"/>
        <v>176855</v>
      </c>
      <c r="I3516">
        <f>IF(ludnosc[[#This Row],[liczba kobiet]]&gt;ludnosc[[#This Row],[liczba mezczyzn]], 1, 0)</f>
        <v>1</v>
      </c>
      <c r="J3516">
        <f>IF(AND(ludnosc[[#This Row],[czy kobiet wiecej]] = 1, I3515=0), 1, 0)</f>
        <v>0</v>
      </c>
      <c r="K3516">
        <f>IF(ludnosc[[#This Row],[wiek]]&lt;=18, 1, IF(ludnosc[[#This Row],[wiek]]&lt;67, 2, 3))</f>
        <v>3</v>
      </c>
      <c r="L3516">
        <f>SUM(ludnosc[[#This Row],[m_miasto]:[k_wies]])</f>
        <v>308509</v>
      </c>
    </row>
    <row r="3517" spans="1:12" x14ac:dyDescent="0.3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123893</v>
      </c>
      <c r="H3517">
        <f t="shared" si="109"/>
        <v>172317</v>
      </c>
      <c r="I3517">
        <f>IF(ludnosc[[#This Row],[liczba kobiet]]&gt;ludnosc[[#This Row],[liczba mezczyzn]], 1, 0)</f>
        <v>1</v>
      </c>
      <c r="J3517">
        <f>IF(AND(ludnosc[[#This Row],[czy kobiet wiecej]] = 1, I3516=0), 1, 0)</f>
        <v>0</v>
      </c>
      <c r="K3517">
        <f>IF(ludnosc[[#This Row],[wiek]]&lt;=18, 1, IF(ludnosc[[#This Row],[wiek]]&lt;67, 2, 3))</f>
        <v>3</v>
      </c>
      <c r="L3517">
        <f>SUM(ludnosc[[#This Row],[m_miasto]:[k_wies]])</f>
        <v>296210</v>
      </c>
    </row>
    <row r="3518" spans="1:12" x14ac:dyDescent="0.3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116431</v>
      </c>
      <c r="H3518">
        <f t="shared" si="109"/>
        <v>167812</v>
      </c>
      <c r="I3518">
        <f>IF(ludnosc[[#This Row],[liczba kobiet]]&gt;ludnosc[[#This Row],[liczba mezczyzn]], 1, 0)</f>
        <v>1</v>
      </c>
      <c r="J3518">
        <f>IF(AND(ludnosc[[#This Row],[czy kobiet wiecej]] = 1, I3517=0), 1, 0)</f>
        <v>0</v>
      </c>
      <c r="K3518">
        <f>IF(ludnosc[[#This Row],[wiek]]&lt;=18, 1, IF(ludnosc[[#This Row],[wiek]]&lt;67, 2, 3))</f>
        <v>3</v>
      </c>
      <c r="L3518">
        <f>SUM(ludnosc[[#This Row],[m_miasto]:[k_wies]])</f>
        <v>284243</v>
      </c>
    </row>
    <row r="3519" spans="1:12" x14ac:dyDescent="0.3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109530</v>
      </c>
      <c r="H3519">
        <f t="shared" si="109"/>
        <v>164270</v>
      </c>
      <c r="I3519">
        <f>IF(ludnosc[[#This Row],[liczba kobiet]]&gt;ludnosc[[#This Row],[liczba mezczyzn]], 1, 0)</f>
        <v>1</v>
      </c>
      <c r="J3519">
        <f>IF(AND(ludnosc[[#This Row],[czy kobiet wiecej]] = 1, I3518=0), 1, 0)</f>
        <v>0</v>
      </c>
      <c r="K3519">
        <f>IF(ludnosc[[#This Row],[wiek]]&lt;=18, 1, IF(ludnosc[[#This Row],[wiek]]&lt;67, 2, 3))</f>
        <v>3</v>
      </c>
      <c r="L3519">
        <f>SUM(ludnosc[[#This Row],[m_miasto]:[k_wies]])</f>
        <v>273800</v>
      </c>
    </row>
    <row r="3520" spans="1:12" x14ac:dyDescent="0.3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101680</v>
      </c>
      <c r="H3520">
        <f t="shared" si="109"/>
        <v>159944</v>
      </c>
      <c r="I3520">
        <f>IF(ludnosc[[#This Row],[liczba kobiet]]&gt;ludnosc[[#This Row],[liczba mezczyzn]], 1, 0)</f>
        <v>1</v>
      </c>
      <c r="J3520">
        <f>IF(AND(ludnosc[[#This Row],[czy kobiet wiecej]] = 1, I3519=0), 1, 0)</f>
        <v>0</v>
      </c>
      <c r="K3520">
        <f>IF(ludnosc[[#This Row],[wiek]]&lt;=18, 1, IF(ludnosc[[#This Row],[wiek]]&lt;67, 2, 3))</f>
        <v>3</v>
      </c>
      <c r="L3520">
        <f>SUM(ludnosc[[#This Row],[m_miasto]:[k_wies]])</f>
        <v>261624</v>
      </c>
    </row>
    <row r="3521" spans="1:12" x14ac:dyDescent="0.3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92752</v>
      </c>
      <c r="H3521">
        <f t="shared" si="109"/>
        <v>152236</v>
      </c>
      <c r="I3521">
        <f>IF(ludnosc[[#This Row],[liczba kobiet]]&gt;ludnosc[[#This Row],[liczba mezczyzn]], 1, 0)</f>
        <v>1</v>
      </c>
      <c r="J3521">
        <f>IF(AND(ludnosc[[#This Row],[czy kobiet wiecej]] = 1, I3520=0), 1, 0)</f>
        <v>0</v>
      </c>
      <c r="K3521">
        <f>IF(ludnosc[[#This Row],[wiek]]&lt;=18, 1, IF(ludnosc[[#This Row],[wiek]]&lt;67, 2, 3))</f>
        <v>3</v>
      </c>
      <c r="L3521">
        <f>SUM(ludnosc[[#This Row],[m_miasto]:[k_wies]])</f>
        <v>244988</v>
      </c>
    </row>
    <row r="3522" spans="1:12" x14ac:dyDescent="0.3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85537</v>
      </c>
      <c r="H3522">
        <f t="shared" si="109"/>
        <v>147766</v>
      </c>
      <c r="I3522">
        <f>IF(ludnosc[[#This Row],[liczba kobiet]]&gt;ludnosc[[#This Row],[liczba mezczyzn]], 1, 0)</f>
        <v>1</v>
      </c>
      <c r="J3522">
        <f>IF(AND(ludnosc[[#This Row],[czy kobiet wiecej]] = 1, I3521=0), 1, 0)</f>
        <v>0</v>
      </c>
      <c r="K3522">
        <f>IF(ludnosc[[#This Row],[wiek]]&lt;=18, 1, IF(ludnosc[[#This Row],[wiek]]&lt;67, 2, 3))</f>
        <v>3</v>
      </c>
      <c r="L3522">
        <f>SUM(ludnosc[[#This Row],[m_miasto]:[k_wies]])</f>
        <v>233303</v>
      </c>
    </row>
    <row r="3523" spans="1:12" x14ac:dyDescent="0.3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C3523+E3523</f>
        <v>79480</v>
      </c>
      <c r="H3523">
        <f t="shared" ref="H3523:H3586" si="111">D3523+F3523</f>
        <v>145064</v>
      </c>
      <c r="I3523">
        <f>IF(ludnosc[[#This Row],[liczba kobiet]]&gt;ludnosc[[#This Row],[liczba mezczyzn]], 1, 0)</f>
        <v>1</v>
      </c>
      <c r="J3523">
        <f>IF(AND(ludnosc[[#This Row],[czy kobiet wiecej]] = 1, I3522=0), 1, 0)</f>
        <v>0</v>
      </c>
      <c r="K3523">
        <f>IF(ludnosc[[#This Row],[wiek]]&lt;=18, 1, IF(ludnosc[[#This Row],[wiek]]&lt;67, 2, 3))</f>
        <v>3</v>
      </c>
      <c r="L3523">
        <f>SUM(ludnosc[[#This Row],[m_miasto]:[k_wies]])</f>
        <v>224544</v>
      </c>
    </row>
    <row r="3524" spans="1:12" x14ac:dyDescent="0.3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73879</v>
      </c>
      <c r="H3524">
        <f t="shared" si="111"/>
        <v>141748</v>
      </c>
      <c r="I3524">
        <f>IF(ludnosc[[#This Row],[liczba kobiet]]&gt;ludnosc[[#This Row],[liczba mezczyzn]], 1, 0)</f>
        <v>1</v>
      </c>
      <c r="J3524">
        <f>IF(AND(ludnosc[[#This Row],[czy kobiet wiecej]] = 1, I3523=0), 1, 0)</f>
        <v>0</v>
      </c>
      <c r="K3524">
        <f>IF(ludnosc[[#This Row],[wiek]]&lt;=18, 1, IF(ludnosc[[#This Row],[wiek]]&lt;67, 2, 3))</f>
        <v>3</v>
      </c>
      <c r="L3524">
        <f>SUM(ludnosc[[#This Row],[m_miasto]:[k_wies]])</f>
        <v>215627</v>
      </c>
    </row>
    <row r="3525" spans="1:12" x14ac:dyDescent="0.3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65798</v>
      </c>
      <c r="H3525">
        <f t="shared" si="111"/>
        <v>133322</v>
      </c>
      <c r="I3525">
        <f>IF(ludnosc[[#This Row],[liczba kobiet]]&gt;ludnosc[[#This Row],[liczba mezczyzn]], 1, 0)</f>
        <v>1</v>
      </c>
      <c r="J3525">
        <f>IF(AND(ludnosc[[#This Row],[czy kobiet wiecej]] = 1, I3524=0), 1, 0)</f>
        <v>0</v>
      </c>
      <c r="K3525">
        <f>IF(ludnosc[[#This Row],[wiek]]&lt;=18, 1, IF(ludnosc[[#This Row],[wiek]]&lt;67, 2, 3))</f>
        <v>3</v>
      </c>
      <c r="L3525">
        <f>SUM(ludnosc[[#This Row],[m_miasto]:[k_wies]])</f>
        <v>199120</v>
      </c>
    </row>
    <row r="3526" spans="1:12" x14ac:dyDescent="0.3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56717</v>
      </c>
      <c r="H3526">
        <f t="shared" si="111"/>
        <v>122087</v>
      </c>
      <c r="I3526">
        <f>IF(ludnosc[[#This Row],[liczba kobiet]]&gt;ludnosc[[#This Row],[liczba mezczyzn]], 1, 0)</f>
        <v>1</v>
      </c>
      <c r="J3526">
        <f>IF(AND(ludnosc[[#This Row],[czy kobiet wiecej]] = 1, I3525=0), 1, 0)</f>
        <v>0</v>
      </c>
      <c r="K3526">
        <f>IF(ludnosc[[#This Row],[wiek]]&lt;=18, 1, IF(ludnosc[[#This Row],[wiek]]&lt;67, 2, 3))</f>
        <v>3</v>
      </c>
      <c r="L3526">
        <f>SUM(ludnosc[[#This Row],[m_miasto]:[k_wies]])</f>
        <v>178804</v>
      </c>
    </row>
    <row r="3527" spans="1:12" x14ac:dyDescent="0.3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47106</v>
      </c>
      <c r="H3527">
        <f t="shared" si="111"/>
        <v>107276</v>
      </c>
      <c r="I3527">
        <f>IF(ludnosc[[#This Row],[liczba kobiet]]&gt;ludnosc[[#This Row],[liczba mezczyzn]], 1, 0)</f>
        <v>1</v>
      </c>
      <c r="J3527">
        <f>IF(AND(ludnosc[[#This Row],[czy kobiet wiecej]] = 1, I3526=0), 1, 0)</f>
        <v>0</v>
      </c>
      <c r="K3527">
        <f>IF(ludnosc[[#This Row],[wiek]]&lt;=18, 1, IF(ludnosc[[#This Row],[wiek]]&lt;67, 2, 3))</f>
        <v>3</v>
      </c>
      <c r="L3527">
        <f>SUM(ludnosc[[#This Row],[m_miasto]:[k_wies]])</f>
        <v>154382</v>
      </c>
    </row>
    <row r="3528" spans="1:12" x14ac:dyDescent="0.3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39229</v>
      </c>
      <c r="H3528">
        <f t="shared" si="111"/>
        <v>94977</v>
      </c>
      <c r="I3528">
        <f>IF(ludnosc[[#This Row],[liczba kobiet]]&gt;ludnosc[[#This Row],[liczba mezczyzn]], 1, 0)</f>
        <v>1</v>
      </c>
      <c r="J3528">
        <f>IF(AND(ludnosc[[#This Row],[czy kobiet wiecej]] = 1, I3527=0), 1, 0)</f>
        <v>0</v>
      </c>
      <c r="K3528">
        <f>IF(ludnosc[[#This Row],[wiek]]&lt;=18, 1, IF(ludnosc[[#This Row],[wiek]]&lt;67, 2, 3))</f>
        <v>3</v>
      </c>
      <c r="L3528">
        <f>SUM(ludnosc[[#This Row],[m_miasto]:[k_wies]])</f>
        <v>134206</v>
      </c>
    </row>
    <row r="3529" spans="1:12" x14ac:dyDescent="0.3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30453</v>
      </c>
      <c r="H3529">
        <f t="shared" si="111"/>
        <v>79068</v>
      </c>
      <c r="I3529">
        <f>IF(ludnosc[[#This Row],[liczba kobiet]]&gt;ludnosc[[#This Row],[liczba mezczyzn]], 1, 0)</f>
        <v>1</v>
      </c>
      <c r="J3529">
        <f>IF(AND(ludnosc[[#This Row],[czy kobiet wiecej]] = 1, I3528=0), 1, 0)</f>
        <v>0</v>
      </c>
      <c r="K3529">
        <f>IF(ludnosc[[#This Row],[wiek]]&lt;=18, 1, IF(ludnosc[[#This Row],[wiek]]&lt;67, 2, 3))</f>
        <v>3</v>
      </c>
      <c r="L3529">
        <f>SUM(ludnosc[[#This Row],[m_miasto]:[k_wies]])</f>
        <v>109521</v>
      </c>
    </row>
    <row r="3530" spans="1:12" x14ac:dyDescent="0.3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23943</v>
      </c>
      <c r="H3530">
        <f t="shared" si="111"/>
        <v>66753</v>
      </c>
      <c r="I3530">
        <f>IF(ludnosc[[#This Row],[liczba kobiet]]&gt;ludnosc[[#This Row],[liczba mezczyzn]], 1, 0)</f>
        <v>1</v>
      </c>
      <c r="J3530">
        <f>IF(AND(ludnosc[[#This Row],[czy kobiet wiecej]] = 1, I3529=0), 1, 0)</f>
        <v>0</v>
      </c>
      <c r="K3530">
        <f>IF(ludnosc[[#This Row],[wiek]]&lt;=18, 1, IF(ludnosc[[#This Row],[wiek]]&lt;67, 2, 3))</f>
        <v>3</v>
      </c>
      <c r="L3530">
        <f>SUM(ludnosc[[#This Row],[m_miasto]:[k_wies]])</f>
        <v>90696</v>
      </c>
    </row>
    <row r="3531" spans="1:12" x14ac:dyDescent="0.3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18265</v>
      </c>
      <c r="H3531">
        <f t="shared" si="111"/>
        <v>54724</v>
      </c>
      <c r="I3531">
        <f>IF(ludnosc[[#This Row],[liczba kobiet]]&gt;ludnosc[[#This Row],[liczba mezczyzn]], 1, 0)</f>
        <v>1</v>
      </c>
      <c r="J3531">
        <f>IF(AND(ludnosc[[#This Row],[czy kobiet wiecej]] = 1, I3530=0), 1, 0)</f>
        <v>0</v>
      </c>
      <c r="K3531">
        <f>IF(ludnosc[[#This Row],[wiek]]&lt;=18, 1, IF(ludnosc[[#This Row],[wiek]]&lt;67, 2, 3))</f>
        <v>3</v>
      </c>
      <c r="L3531">
        <f>SUM(ludnosc[[#This Row],[m_miasto]:[k_wies]])</f>
        <v>72989</v>
      </c>
    </row>
    <row r="3532" spans="1:12" x14ac:dyDescent="0.3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13563</v>
      </c>
      <c r="H3532">
        <f t="shared" si="111"/>
        <v>44065</v>
      </c>
      <c r="I3532">
        <f>IF(ludnosc[[#This Row],[liczba kobiet]]&gt;ludnosc[[#This Row],[liczba mezczyzn]], 1, 0)</f>
        <v>1</v>
      </c>
      <c r="J3532">
        <f>IF(AND(ludnosc[[#This Row],[czy kobiet wiecej]] = 1, I3531=0), 1, 0)</f>
        <v>0</v>
      </c>
      <c r="K3532">
        <f>IF(ludnosc[[#This Row],[wiek]]&lt;=18, 1, IF(ludnosc[[#This Row],[wiek]]&lt;67, 2, 3))</f>
        <v>3</v>
      </c>
      <c r="L3532">
        <f>SUM(ludnosc[[#This Row],[m_miasto]:[k_wies]])</f>
        <v>57628</v>
      </c>
    </row>
    <row r="3533" spans="1:12" x14ac:dyDescent="0.3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9617</v>
      </c>
      <c r="H3533">
        <f t="shared" si="111"/>
        <v>33399</v>
      </c>
      <c r="I3533">
        <f>IF(ludnosc[[#This Row],[liczba kobiet]]&gt;ludnosc[[#This Row],[liczba mezczyzn]], 1, 0)</f>
        <v>1</v>
      </c>
      <c r="J3533">
        <f>IF(AND(ludnosc[[#This Row],[czy kobiet wiecej]] = 1, I3532=0), 1, 0)</f>
        <v>0</v>
      </c>
      <c r="K3533">
        <f>IF(ludnosc[[#This Row],[wiek]]&lt;=18, 1, IF(ludnosc[[#This Row],[wiek]]&lt;67, 2, 3))</f>
        <v>3</v>
      </c>
      <c r="L3533">
        <f>SUM(ludnosc[[#This Row],[m_miasto]:[k_wies]])</f>
        <v>43016</v>
      </c>
    </row>
    <row r="3534" spans="1:12" x14ac:dyDescent="0.3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6592</v>
      </c>
      <c r="H3534">
        <f t="shared" si="111"/>
        <v>24919</v>
      </c>
      <c r="I3534">
        <f>IF(ludnosc[[#This Row],[liczba kobiet]]&gt;ludnosc[[#This Row],[liczba mezczyzn]], 1, 0)</f>
        <v>1</v>
      </c>
      <c r="J3534">
        <f>IF(AND(ludnosc[[#This Row],[czy kobiet wiecej]] = 1, I3533=0), 1, 0)</f>
        <v>0</v>
      </c>
      <c r="K3534">
        <f>IF(ludnosc[[#This Row],[wiek]]&lt;=18, 1, IF(ludnosc[[#This Row],[wiek]]&lt;67, 2, 3))</f>
        <v>3</v>
      </c>
      <c r="L3534">
        <f>SUM(ludnosc[[#This Row],[m_miasto]:[k_wies]])</f>
        <v>31511</v>
      </c>
    </row>
    <row r="3535" spans="1:12" x14ac:dyDescent="0.3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4470</v>
      </c>
      <c r="H3535">
        <f t="shared" si="111"/>
        <v>18206</v>
      </c>
      <c r="I3535">
        <f>IF(ludnosc[[#This Row],[liczba kobiet]]&gt;ludnosc[[#This Row],[liczba mezczyzn]], 1, 0)</f>
        <v>1</v>
      </c>
      <c r="J3535">
        <f>IF(AND(ludnosc[[#This Row],[czy kobiet wiecej]] = 1, I3534=0), 1, 0)</f>
        <v>0</v>
      </c>
      <c r="K3535">
        <f>IF(ludnosc[[#This Row],[wiek]]&lt;=18, 1, IF(ludnosc[[#This Row],[wiek]]&lt;67, 2, 3))</f>
        <v>3</v>
      </c>
      <c r="L3535">
        <f>SUM(ludnosc[[#This Row],[m_miasto]:[k_wies]])</f>
        <v>22676</v>
      </c>
    </row>
    <row r="3536" spans="1:12" x14ac:dyDescent="0.3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6644</v>
      </c>
      <c r="H3536">
        <f t="shared" si="111"/>
        <v>34781</v>
      </c>
      <c r="I3536">
        <f>IF(ludnosc[[#This Row],[liczba kobiet]]&gt;ludnosc[[#This Row],[liczba mezczyzn]], 1, 0)</f>
        <v>1</v>
      </c>
      <c r="J3536">
        <f>IF(AND(ludnosc[[#This Row],[czy kobiet wiecej]] = 1, I3535=0), 1, 0)</f>
        <v>0</v>
      </c>
      <c r="K3536">
        <f>IF(ludnosc[[#This Row],[wiek]]&lt;=18, 1, IF(ludnosc[[#This Row],[wiek]]&lt;67, 2, 3))</f>
        <v>3</v>
      </c>
      <c r="L3536">
        <f>SUM(ludnosc[[#This Row],[m_miasto]:[k_wies]])</f>
        <v>41425</v>
      </c>
    </row>
    <row r="3537" spans="1:12" x14ac:dyDescent="0.3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135255</v>
      </c>
      <c r="H3537">
        <f t="shared" si="111"/>
        <v>127475</v>
      </c>
      <c r="I3537">
        <f>IF(ludnosc[[#This Row],[liczba kobiet]]&gt;ludnosc[[#This Row],[liczba mezczyzn]], 1, 0)</f>
        <v>0</v>
      </c>
      <c r="J3537">
        <f>IF(AND(ludnosc[[#This Row],[czy kobiet wiecej]] = 1, I3536=0), 1, 0)</f>
        <v>0</v>
      </c>
      <c r="K3537">
        <f>IF(ludnosc[[#This Row],[wiek]]&lt;=18, 1, IF(ludnosc[[#This Row],[wiek]]&lt;67, 2, 3))</f>
        <v>1</v>
      </c>
      <c r="L3537">
        <f>SUM(ludnosc[[#This Row],[m_miasto]:[k_wies]])</f>
        <v>262730</v>
      </c>
    </row>
    <row r="3538" spans="1:12" x14ac:dyDescent="0.3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137708</v>
      </c>
      <c r="H3538">
        <f t="shared" si="111"/>
        <v>129822</v>
      </c>
      <c r="I3538">
        <f>IF(ludnosc[[#This Row],[liczba kobiet]]&gt;ludnosc[[#This Row],[liczba mezczyzn]], 1, 0)</f>
        <v>0</v>
      </c>
      <c r="J3538">
        <f>IF(AND(ludnosc[[#This Row],[czy kobiet wiecej]] = 1, I3537=0), 1, 0)</f>
        <v>0</v>
      </c>
      <c r="K3538">
        <f>IF(ludnosc[[#This Row],[wiek]]&lt;=18, 1, IF(ludnosc[[#This Row],[wiek]]&lt;67, 2, 3))</f>
        <v>1</v>
      </c>
      <c r="L3538">
        <f>SUM(ludnosc[[#This Row],[m_miasto]:[k_wies]])</f>
        <v>267530</v>
      </c>
    </row>
    <row r="3539" spans="1:12" x14ac:dyDescent="0.3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139786</v>
      </c>
      <c r="H3539">
        <f t="shared" si="111"/>
        <v>131797</v>
      </c>
      <c r="I3539">
        <f>IF(ludnosc[[#This Row],[liczba kobiet]]&gt;ludnosc[[#This Row],[liczba mezczyzn]], 1, 0)</f>
        <v>0</v>
      </c>
      <c r="J3539">
        <f>IF(AND(ludnosc[[#This Row],[czy kobiet wiecej]] = 1, I3538=0), 1, 0)</f>
        <v>0</v>
      </c>
      <c r="K3539">
        <f>IF(ludnosc[[#This Row],[wiek]]&lt;=18, 1, IF(ludnosc[[#This Row],[wiek]]&lt;67, 2, 3))</f>
        <v>1</v>
      </c>
      <c r="L3539">
        <f>SUM(ludnosc[[#This Row],[m_miasto]:[k_wies]])</f>
        <v>271583</v>
      </c>
    </row>
    <row r="3540" spans="1:12" x14ac:dyDescent="0.3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141475</v>
      </c>
      <c r="H3540">
        <f t="shared" si="111"/>
        <v>133398</v>
      </c>
      <c r="I3540">
        <f>IF(ludnosc[[#This Row],[liczba kobiet]]&gt;ludnosc[[#This Row],[liczba mezczyzn]], 1, 0)</f>
        <v>0</v>
      </c>
      <c r="J3540">
        <f>IF(AND(ludnosc[[#This Row],[czy kobiet wiecej]] = 1, I3539=0), 1, 0)</f>
        <v>0</v>
      </c>
      <c r="K3540">
        <f>IF(ludnosc[[#This Row],[wiek]]&lt;=18, 1, IF(ludnosc[[#This Row],[wiek]]&lt;67, 2, 3))</f>
        <v>1</v>
      </c>
      <c r="L3540">
        <f>SUM(ludnosc[[#This Row],[m_miasto]:[k_wies]])</f>
        <v>274873</v>
      </c>
    </row>
    <row r="3541" spans="1:12" x14ac:dyDescent="0.3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142754</v>
      </c>
      <c r="H3541">
        <f t="shared" si="111"/>
        <v>134607</v>
      </c>
      <c r="I3541">
        <f>IF(ludnosc[[#This Row],[liczba kobiet]]&gt;ludnosc[[#This Row],[liczba mezczyzn]], 1, 0)</f>
        <v>0</v>
      </c>
      <c r="J3541">
        <f>IF(AND(ludnosc[[#This Row],[czy kobiet wiecej]] = 1, I3540=0), 1, 0)</f>
        <v>0</v>
      </c>
      <c r="K3541">
        <f>IF(ludnosc[[#This Row],[wiek]]&lt;=18, 1, IF(ludnosc[[#This Row],[wiek]]&lt;67, 2, 3))</f>
        <v>1</v>
      </c>
      <c r="L3541">
        <f>SUM(ludnosc[[#This Row],[m_miasto]:[k_wies]])</f>
        <v>277361</v>
      </c>
    </row>
    <row r="3542" spans="1:12" x14ac:dyDescent="0.3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143641</v>
      </c>
      <c r="H3542">
        <f t="shared" si="111"/>
        <v>135440</v>
      </c>
      <c r="I3542">
        <f>IF(ludnosc[[#This Row],[liczba kobiet]]&gt;ludnosc[[#This Row],[liczba mezczyzn]], 1, 0)</f>
        <v>0</v>
      </c>
      <c r="J3542">
        <f>IF(AND(ludnosc[[#This Row],[czy kobiet wiecej]] = 1, I3541=0), 1, 0)</f>
        <v>0</v>
      </c>
      <c r="K3542">
        <f>IF(ludnosc[[#This Row],[wiek]]&lt;=18, 1, IF(ludnosc[[#This Row],[wiek]]&lt;67, 2, 3))</f>
        <v>1</v>
      </c>
      <c r="L3542">
        <f>SUM(ludnosc[[#This Row],[m_miasto]:[k_wies]])</f>
        <v>279081</v>
      </c>
    </row>
    <row r="3543" spans="1:12" x14ac:dyDescent="0.3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144176</v>
      </c>
      <c r="H3543">
        <f t="shared" si="111"/>
        <v>135938</v>
      </c>
      <c r="I3543">
        <f>IF(ludnosc[[#This Row],[liczba kobiet]]&gt;ludnosc[[#This Row],[liczba mezczyzn]], 1, 0)</f>
        <v>0</v>
      </c>
      <c r="J3543">
        <f>IF(AND(ludnosc[[#This Row],[czy kobiet wiecej]] = 1, I3542=0), 1, 0)</f>
        <v>0</v>
      </c>
      <c r="K3543">
        <f>IF(ludnosc[[#This Row],[wiek]]&lt;=18, 1, IF(ludnosc[[#This Row],[wiek]]&lt;67, 2, 3))</f>
        <v>1</v>
      </c>
      <c r="L3543">
        <f>SUM(ludnosc[[#This Row],[m_miasto]:[k_wies]])</f>
        <v>280114</v>
      </c>
    </row>
    <row r="3544" spans="1:12" x14ac:dyDescent="0.3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144413</v>
      </c>
      <c r="H3544">
        <f t="shared" si="111"/>
        <v>136157</v>
      </c>
      <c r="I3544">
        <f>IF(ludnosc[[#This Row],[liczba kobiet]]&gt;ludnosc[[#This Row],[liczba mezczyzn]], 1, 0)</f>
        <v>0</v>
      </c>
      <c r="J3544">
        <f>IF(AND(ludnosc[[#This Row],[czy kobiet wiecej]] = 1, I3543=0), 1, 0)</f>
        <v>0</v>
      </c>
      <c r="K3544">
        <f>IF(ludnosc[[#This Row],[wiek]]&lt;=18, 1, IF(ludnosc[[#This Row],[wiek]]&lt;67, 2, 3))</f>
        <v>1</v>
      </c>
      <c r="L3544">
        <f>SUM(ludnosc[[#This Row],[m_miasto]:[k_wies]])</f>
        <v>280570</v>
      </c>
    </row>
    <row r="3545" spans="1:12" x14ac:dyDescent="0.3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144419</v>
      </c>
      <c r="H3545">
        <f t="shared" si="111"/>
        <v>136166</v>
      </c>
      <c r="I3545">
        <f>IF(ludnosc[[#This Row],[liczba kobiet]]&gt;ludnosc[[#This Row],[liczba mezczyzn]], 1, 0)</f>
        <v>0</v>
      </c>
      <c r="J3545">
        <f>IF(AND(ludnosc[[#This Row],[czy kobiet wiecej]] = 1, I3544=0), 1, 0)</f>
        <v>0</v>
      </c>
      <c r="K3545">
        <f>IF(ludnosc[[#This Row],[wiek]]&lt;=18, 1, IF(ludnosc[[#This Row],[wiek]]&lt;67, 2, 3))</f>
        <v>1</v>
      </c>
      <c r="L3545">
        <f>SUM(ludnosc[[#This Row],[m_miasto]:[k_wies]])</f>
        <v>280585</v>
      </c>
    </row>
    <row r="3546" spans="1:12" x14ac:dyDescent="0.3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144300</v>
      </c>
      <c r="H3546">
        <f t="shared" si="111"/>
        <v>136061</v>
      </c>
      <c r="I3546">
        <f>IF(ludnosc[[#This Row],[liczba kobiet]]&gt;ludnosc[[#This Row],[liczba mezczyzn]], 1, 0)</f>
        <v>0</v>
      </c>
      <c r="J3546">
        <f>IF(AND(ludnosc[[#This Row],[czy kobiet wiecej]] = 1, I3545=0), 1, 0)</f>
        <v>0</v>
      </c>
      <c r="K3546">
        <f>IF(ludnosc[[#This Row],[wiek]]&lt;=18, 1, IF(ludnosc[[#This Row],[wiek]]&lt;67, 2, 3))</f>
        <v>1</v>
      </c>
      <c r="L3546">
        <f>SUM(ludnosc[[#This Row],[m_miasto]:[k_wies]])</f>
        <v>280361</v>
      </c>
    </row>
    <row r="3547" spans="1:12" x14ac:dyDescent="0.3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144131</v>
      </c>
      <c r="H3547">
        <f t="shared" si="111"/>
        <v>135914</v>
      </c>
      <c r="I3547">
        <f>IF(ludnosc[[#This Row],[liczba kobiet]]&gt;ludnosc[[#This Row],[liczba mezczyzn]], 1, 0)</f>
        <v>0</v>
      </c>
      <c r="J3547">
        <f>IF(AND(ludnosc[[#This Row],[czy kobiet wiecej]] = 1, I3546=0), 1, 0)</f>
        <v>0</v>
      </c>
      <c r="K3547">
        <f>IF(ludnosc[[#This Row],[wiek]]&lt;=18, 1, IF(ludnosc[[#This Row],[wiek]]&lt;67, 2, 3))</f>
        <v>1</v>
      </c>
      <c r="L3547">
        <f>SUM(ludnosc[[#This Row],[m_miasto]:[k_wies]])</f>
        <v>280045</v>
      </c>
    </row>
    <row r="3548" spans="1:12" x14ac:dyDescent="0.3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143998</v>
      </c>
      <c r="H3548">
        <f t="shared" si="111"/>
        <v>135808</v>
      </c>
      <c r="I3548">
        <f>IF(ludnosc[[#This Row],[liczba kobiet]]&gt;ludnosc[[#This Row],[liczba mezczyzn]], 1, 0)</f>
        <v>0</v>
      </c>
      <c r="J3548">
        <f>IF(AND(ludnosc[[#This Row],[czy kobiet wiecej]] = 1, I3547=0), 1, 0)</f>
        <v>0</v>
      </c>
      <c r="K3548">
        <f>IF(ludnosc[[#This Row],[wiek]]&lt;=18, 1, IF(ludnosc[[#This Row],[wiek]]&lt;67, 2, 3))</f>
        <v>1</v>
      </c>
      <c r="L3548">
        <f>SUM(ludnosc[[#This Row],[m_miasto]:[k_wies]])</f>
        <v>279806</v>
      </c>
    </row>
    <row r="3549" spans="1:12" x14ac:dyDescent="0.3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143992</v>
      </c>
      <c r="H3549">
        <f t="shared" si="111"/>
        <v>135826</v>
      </c>
      <c r="I3549">
        <f>IF(ludnosc[[#This Row],[liczba kobiet]]&gt;ludnosc[[#This Row],[liczba mezczyzn]], 1, 0)</f>
        <v>0</v>
      </c>
      <c r="J3549">
        <f>IF(AND(ludnosc[[#This Row],[czy kobiet wiecej]] = 1, I3548=0), 1, 0)</f>
        <v>0</v>
      </c>
      <c r="K3549">
        <f>IF(ludnosc[[#This Row],[wiek]]&lt;=18, 1, IF(ludnosc[[#This Row],[wiek]]&lt;67, 2, 3))</f>
        <v>1</v>
      </c>
      <c r="L3549">
        <f>SUM(ludnosc[[#This Row],[m_miasto]:[k_wies]])</f>
        <v>279818</v>
      </c>
    </row>
    <row r="3550" spans="1:12" x14ac:dyDescent="0.3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144158</v>
      </c>
      <c r="H3550">
        <f t="shared" si="111"/>
        <v>136017</v>
      </c>
      <c r="I3550">
        <f>IF(ludnosc[[#This Row],[liczba kobiet]]&gt;ludnosc[[#This Row],[liczba mezczyzn]], 1, 0)</f>
        <v>0</v>
      </c>
      <c r="J3550">
        <f>IF(AND(ludnosc[[#This Row],[czy kobiet wiecej]] = 1, I3549=0), 1, 0)</f>
        <v>0</v>
      </c>
      <c r="K3550">
        <f>IF(ludnosc[[#This Row],[wiek]]&lt;=18, 1, IF(ludnosc[[#This Row],[wiek]]&lt;67, 2, 3))</f>
        <v>1</v>
      </c>
      <c r="L3550">
        <f>SUM(ludnosc[[#This Row],[m_miasto]:[k_wies]])</f>
        <v>280175</v>
      </c>
    </row>
    <row r="3551" spans="1:12" x14ac:dyDescent="0.3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144527</v>
      </c>
      <c r="H3551">
        <f t="shared" si="111"/>
        <v>136405</v>
      </c>
      <c r="I3551">
        <f>IF(ludnosc[[#This Row],[liczba kobiet]]&gt;ludnosc[[#This Row],[liczba mezczyzn]], 1, 0)</f>
        <v>0</v>
      </c>
      <c r="J3551">
        <f>IF(AND(ludnosc[[#This Row],[czy kobiet wiecej]] = 1, I3550=0), 1, 0)</f>
        <v>0</v>
      </c>
      <c r="K3551">
        <f>IF(ludnosc[[#This Row],[wiek]]&lt;=18, 1, IF(ludnosc[[#This Row],[wiek]]&lt;67, 2, 3))</f>
        <v>1</v>
      </c>
      <c r="L3551">
        <f>SUM(ludnosc[[#This Row],[m_miasto]:[k_wies]])</f>
        <v>280932</v>
      </c>
    </row>
    <row r="3552" spans="1:12" x14ac:dyDescent="0.3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145155</v>
      </c>
      <c r="H3552">
        <f t="shared" si="111"/>
        <v>137046</v>
      </c>
      <c r="I3552">
        <f>IF(ludnosc[[#This Row],[liczba kobiet]]&gt;ludnosc[[#This Row],[liczba mezczyzn]], 1, 0)</f>
        <v>0</v>
      </c>
      <c r="J3552">
        <f>IF(AND(ludnosc[[#This Row],[czy kobiet wiecej]] = 1, I3551=0), 1, 0)</f>
        <v>0</v>
      </c>
      <c r="K3552">
        <f>IF(ludnosc[[#This Row],[wiek]]&lt;=18, 1, IF(ludnosc[[#This Row],[wiek]]&lt;67, 2, 3))</f>
        <v>1</v>
      </c>
      <c r="L3552">
        <f>SUM(ludnosc[[#This Row],[m_miasto]:[k_wies]])</f>
        <v>282201</v>
      </c>
    </row>
    <row r="3553" spans="1:12" x14ac:dyDescent="0.3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146080</v>
      </c>
      <c r="H3553">
        <f t="shared" si="111"/>
        <v>137972</v>
      </c>
      <c r="I3553">
        <f>IF(ludnosc[[#This Row],[liczba kobiet]]&gt;ludnosc[[#This Row],[liczba mezczyzn]], 1, 0)</f>
        <v>0</v>
      </c>
      <c r="J3553">
        <f>IF(AND(ludnosc[[#This Row],[czy kobiet wiecej]] = 1, I3552=0), 1, 0)</f>
        <v>0</v>
      </c>
      <c r="K3553">
        <f>IF(ludnosc[[#This Row],[wiek]]&lt;=18, 1, IF(ludnosc[[#This Row],[wiek]]&lt;67, 2, 3))</f>
        <v>1</v>
      </c>
      <c r="L3553">
        <f>SUM(ludnosc[[#This Row],[m_miasto]:[k_wies]])</f>
        <v>284052</v>
      </c>
    </row>
    <row r="3554" spans="1:12" x14ac:dyDescent="0.3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147325</v>
      </c>
      <c r="H3554">
        <f t="shared" si="111"/>
        <v>139208</v>
      </c>
      <c r="I3554">
        <f>IF(ludnosc[[#This Row],[liczba kobiet]]&gt;ludnosc[[#This Row],[liczba mezczyzn]], 1, 0)</f>
        <v>0</v>
      </c>
      <c r="J3554">
        <f>IF(AND(ludnosc[[#This Row],[czy kobiet wiecej]] = 1, I3553=0), 1, 0)</f>
        <v>0</v>
      </c>
      <c r="K3554">
        <f>IF(ludnosc[[#This Row],[wiek]]&lt;=18, 1, IF(ludnosc[[#This Row],[wiek]]&lt;67, 2, 3))</f>
        <v>1</v>
      </c>
      <c r="L3554">
        <f>SUM(ludnosc[[#This Row],[m_miasto]:[k_wies]])</f>
        <v>286533</v>
      </c>
    </row>
    <row r="3555" spans="1:12" x14ac:dyDescent="0.3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148888</v>
      </c>
      <c r="H3555">
        <f t="shared" si="111"/>
        <v>140749</v>
      </c>
      <c r="I3555">
        <f>IF(ludnosc[[#This Row],[liczba kobiet]]&gt;ludnosc[[#This Row],[liczba mezczyzn]], 1, 0)</f>
        <v>0</v>
      </c>
      <c r="J3555">
        <f>IF(AND(ludnosc[[#This Row],[czy kobiet wiecej]] = 1, I3554=0), 1, 0)</f>
        <v>0</v>
      </c>
      <c r="K3555">
        <f>IF(ludnosc[[#This Row],[wiek]]&lt;=18, 1, IF(ludnosc[[#This Row],[wiek]]&lt;67, 2, 3))</f>
        <v>1</v>
      </c>
      <c r="L3555">
        <f>SUM(ludnosc[[#This Row],[m_miasto]:[k_wies]])</f>
        <v>289637</v>
      </c>
    </row>
    <row r="3556" spans="1:12" x14ac:dyDescent="0.3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150763</v>
      </c>
      <c r="H3556">
        <f t="shared" si="111"/>
        <v>142588</v>
      </c>
      <c r="I3556">
        <f>IF(ludnosc[[#This Row],[liczba kobiet]]&gt;ludnosc[[#This Row],[liczba mezczyzn]], 1, 0)</f>
        <v>0</v>
      </c>
      <c r="J3556">
        <f>IF(AND(ludnosc[[#This Row],[czy kobiet wiecej]] = 1, I3555=0), 1, 0)</f>
        <v>0</v>
      </c>
      <c r="K3556">
        <f>IF(ludnosc[[#This Row],[wiek]]&lt;=18, 1, IF(ludnosc[[#This Row],[wiek]]&lt;67, 2, 3))</f>
        <v>2</v>
      </c>
      <c r="L3556">
        <f>SUM(ludnosc[[#This Row],[m_miasto]:[k_wies]])</f>
        <v>293351</v>
      </c>
    </row>
    <row r="3557" spans="1:12" x14ac:dyDescent="0.3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152949</v>
      </c>
      <c r="H3557">
        <f t="shared" si="111"/>
        <v>144712</v>
      </c>
      <c r="I3557">
        <f>IF(ludnosc[[#This Row],[liczba kobiet]]&gt;ludnosc[[#This Row],[liczba mezczyzn]], 1, 0)</f>
        <v>0</v>
      </c>
      <c r="J3557">
        <f>IF(AND(ludnosc[[#This Row],[czy kobiet wiecej]] = 1, I3556=0), 1, 0)</f>
        <v>0</v>
      </c>
      <c r="K3557">
        <f>IF(ludnosc[[#This Row],[wiek]]&lt;=18, 1, IF(ludnosc[[#This Row],[wiek]]&lt;67, 2, 3))</f>
        <v>2</v>
      </c>
      <c r="L3557">
        <f>SUM(ludnosc[[#This Row],[m_miasto]:[k_wies]])</f>
        <v>297661</v>
      </c>
    </row>
    <row r="3558" spans="1:12" x14ac:dyDescent="0.3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155448</v>
      </c>
      <c r="H3558">
        <f t="shared" si="111"/>
        <v>147109</v>
      </c>
      <c r="I3558">
        <f>IF(ludnosc[[#This Row],[liczba kobiet]]&gt;ludnosc[[#This Row],[liczba mezczyzn]], 1, 0)</f>
        <v>0</v>
      </c>
      <c r="J3558">
        <f>IF(AND(ludnosc[[#This Row],[czy kobiet wiecej]] = 1, I3557=0), 1, 0)</f>
        <v>0</v>
      </c>
      <c r="K3558">
        <f>IF(ludnosc[[#This Row],[wiek]]&lt;=18, 1, IF(ludnosc[[#This Row],[wiek]]&lt;67, 2, 3))</f>
        <v>2</v>
      </c>
      <c r="L3558">
        <f>SUM(ludnosc[[#This Row],[m_miasto]:[k_wies]])</f>
        <v>302557</v>
      </c>
    </row>
    <row r="3559" spans="1:12" x14ac:dyDescent="0.3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158242</v>
      </c>
      <c r="H3559">
        <f t="shared" si="111"/>
        <v>149749</v>
      </c>
      <c r="I3559">
        <f>IF(ludnosc[[#This Row],[liczba kobiet]]&gt;ludnosc[[#This Row],[liczba mezczyzn]], 1, 0)</f>
        <v>0</v>
      </c>
      <c r="J3559">
        <f>IF(AND(ludnosc[[#This Row],[czy kobiet wiecej]] = 1, I3558=0), 1, 0)</f>
        <v>0</v>
      </c>
      <c r="K3559">
        <f>IF(ludnosc[[#This Row],[wiek]]&lt;=18, 1, IF(ludnosc[[#This Row],[wiek]]&lt;67, 2, 3))</f>
        <v>2</v>
      </c>
      <c r="L3559">
        <f>SUM(ludnosc[[#This Row],[m_miasto]:[k_wies]])</f>
        <v>307991</v>
      </c>
    </row>
    <row r="3560" spans="1:12" x14ac:dyDescent="0.3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161292</v>
      </c>
      <c r="H3560">
        <f t="shared" si="111"/>
        <v>152586</v>
      </c>
      <c r="I3560">
        <f>IF(ludnosc[[#This Row],[liczba kobiet]]&gt;ludnosc[[#This Row],[liczba mezczyzn]], 1, 0)</f>
        <v>0</v>
      </c>
      <c r="J3560">
        <f>IF(AND(ludnosc[[#This Row],[czy kobiet wiecej]] = 1, I3559=0), 1, 0)</f>
        <v>0</v>
      </c>
      <c r="K3560">
        <f>IF(ludnosc[[#This Row],[wiek]]&lt;=18, 1, IF(ludnosc[[#This Row],[wiek]]&lt;67, 2, 3))</f>
        <v>2</v>
      </c>
      <c r="L3560">
        <f>SUM(ludnosc[[#This Row],[m_miasto]:[k_wies]])</f>
        <v>313878</v>
      </c>
    </row>
    <row r="3561" spans="1:12" x14ac:dyDescent="0.3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164525</v>
      </c>
      <c r="H3561">
        <f t="shared" si="111"/>
        <v>155540</v>
      </c>
      <c r="I3561">
        <f>IF(ludnosc[[#This Row],[liczba kobiet]]&gt;ludnosc[[#This Row],[liczba mezczyzn]], 1, 0)</f>
        <v>0</v>
      </c>
      <c r="J3561">
        <f>IF(AND(ludnosc[[#This Row],[czy kobiet wiecej]] = 1, I3560=0), 1, 0)</f>
        <v>0</v>
      </c>
      <c r="K3561">
        <f>IF(ludnosc[[#This Row],[wiek]]&lt;=18, 1, IF(ludnosc[[#This Row],[wiek]]&lt;67, 2, 3))</f>
        <v>2</v>
      </c>
      <c r="L3561">
        <f>SUM(ludnosc[[#This Row],[m_miasto]:[k_wies]])</f>
        <v>320065</v>
      </c>
    </row>
    <row r="3562" spans="1:12" x14ac:dyDescent="0.3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167807</v>
      </c>
      <c r="H3562">
        <f t="shared" si="111"/>
        <v>158494</v>
      </c>
      <c r="I3562">
        <f>IF(ludnosc[[#This Row],[liczba kobiet]]&gt;ludnosc[[#This Row],[liczba mezczyzn]], 1, 0)</f>
        <v>0</v>
      </c>
      <c r="J3562">
        <f>IF(AND(ludnosc[[#This Row],[czy kobiet wiecej]] = 1, I3561=0), 1, 0)</f>
        <v>0</v>
      </c>
      <c r="K3562">
        <f>IF(ludnosc[[#This Row],[wiek]]&lt;=18, 1, IF(ludnosc[[#This Row],[wiek]]&lt;67, 2, 3))</f>
        <v>2</v>
      </c>
      <c r="L3562">
        <f>SUM(ludnosc[[#This Row],[m_miasto]:[k_wies]])</f>
        <v>326301</v>
      </c>
    </row>
    <row r="3563" spans="1:12" x14ac:dyDescent="0.3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170952</v>
      </c>
      <c r="H3563">
        <f t="shared" si="111"/>
        <v>161276</v>
      </c>
      <c r="I3563">
        <f>IF(ludnosc[[#This Row],[liczba kobiet]]&gt;ludnosc[[#This Row],[liczba mezczyzn]], 1, 0)</f>
        <v>0</v>
      </c>
      <c r="J3563">
        <f>IF(AND(ludnosc[[#This Row],[czy kobiet wiecej]] = 1, I3562=0), 1, 0)</f>
        <v>0</v>
      </c>
      <c r="K3563">
        <f>IF(ludnosc[[#This Row],[wiek]]&lt;=18, 1, IF(ludnosc[[#This Row],[wiek]]&lt;67, 2, 3))</f>
        <v>2</v>
      </c>
      <c r="L3563">
        <f>SUM(ludnosc[[#This Row],[m_miasto]:[k_wies]])</f>
        <v>332228</v>
      </c>
    </row>
    <row r="3564" spans="1:12" x14ac:dyDescent="0.3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173840</v>
      </c>
      <c r="H3564">
        <f t="shared" si="111"/>
        <v>163789</v>
      </c>
      <c r="I3564">
        <f>IF(ludnosc[[#This Row],[liczba kobiet]]&gt;ludnosc[[#This Row],[liczba mezczyzn]], 1, 0)</f>
        <v>0</v>
      </c>
      <c r="J3564">
        <f>IF(AND(ludnosc[[#This Row],[czy kobiet wiecej]] = 1, I3563=0), 1, 0)</f>
        <v>0</v>
      </c>
      <c r="K3564">
        <f>IF(ludnosc[[#This Row],[wiek]]&lt;=18, 1, IF(ludnosc[[#This Row],[wiek]]&lt;67, 2, 3))</f>
        <v>2</v>
      </c>
      <c r="L3564">
        <f>SUM(ludnosc[[#This Row],[m_miasto]:[k_wies]])</f>
        <v>337629</v>
      </c>
    </row>
    <row r="3565" spans="1:12" x14ac:dyDescent="0.3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176291</v>
      </c>
      <c r="H3565">
        <f t="shared" si="111"/>
        <v>165878</v>
      </c>
      <c r="I3565">
        <f>IF(ludnosc[[#This Row],[liczba kobiet]]&gt;ludnosc[[#This Row],[liczba mezczyzn]], 1, 0)</f>
        <v>0</v>
      </c>
      <c r="J3565">
        <f>IF(AND(ludnosc[[#This Row],[czy kobiet wiecej]] = 1, I3564=0), 1, 0)</f>
        <v>0</v>
      </c>
      <c r="K3565">
        <f>IF(ludnosc[[#This Row],[wiek]]&lt;=18, 1, IF(ludnosc[[#This Row],[wiek]]&lt;67, 2, 3))</f>
        <v>2</v>
      </c>
      <c r="L3565">
        <f>SUM(ludnosc[[#This Row],[m_miasto]:[k_wies]])</f>
        <v>342169</v>
      </c>
    </row>
    <row r="3566" spans="1:12" x14ac:dyDescent="0.3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178145</v>
      </c>
      <c r="H3566">
        <f t="shared" si="111"/>
        <v>167401</v>
      </c>
      <c r="I3566">
        <f>IF(ludnosc[[#This Row],[liczba kobiet]]&gt;ludnosc[[#This Row],[liczba mezczyzn]], 1, 0)</f>
        <v>0</v>
      </c>
      <c r="J3566">
        <f>IF(AND(ludnosc[[#This Row],[czy kobiet wiecej]] = 1, I3565=0), 1, 0)</f>
        <v>0</v>
      </c>
      <c r="K3566">
        <f>IF(ludnosc[[#This Row],[wiek]]&lt;=18, 1, IF(ludnosc[[#This Row],[wiek]]&lt;67, 2, 3))</f>
        <v>2</v>
      </c>
      <c r="L3566">
        <f>SUM(ludnosc[[#This Row],[m_miasto]:[k_wies]])</f>
        <v>345546</v>
      </c>
    </row>
    <row r="3567" spans="1:12" x14ac:dyDescent="0.3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179425</v>
      </c>
      <c r="H3567">
        <f t="shared" si="111"/>
        <v>168411</v>
      </c>
      <c r="I3567">
        <f>IF(ludnosc[[#This Row],[liczba kobiet]]&gt;ludnosc[[#This Row],[liczba mezczyzn]], 1, 0)</f>
        <v>0</v>
      </c>
      <c r="J3567">
        <f>IF(AND(ludnosc[[#This Row],[czy kobiet wiecej]] = 1, I3566=0), 1, 0)</f>
        <v>0</v>
      </c>
      <c r="K3567">
        <f>IF(ludnosc[[#This Row],[wiek]]&lt;=18, 1, IF(ludnosc[[#This Row],[wiek]]&lt;67, 2, 3))</f>
        <v>2</v>
      </c>
      <c r="L3567">
        <f>SUM(ludnosc[[#This Row],[m_miasto]:[k_wies]])</f>
        <v>347836</v>
      </c>
    </row>
    <row r="3568" spans="1:12" x14ac:dyDescent="0.3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179951</v>
      </c>
      <c r="H3568">
        <f t="shared" si="111"/>
        <v>168731</v>
      </c>
      <c r="I3568">
        <f>IF(ludnosc[[#This Row],[liczba kobiet]]&gt;ludnosc[[#This Row],[liczba mezczyzn]], 1, 0)</f>
        <v>0</v>
      </c>
      <c r="J3568">
        <f>IF(AND(ludnosc[[#This Row],[czy kobiet wiecej]] = 1, I3567=0), 1, 0)</f>
        <v>0</v>
      </c>
      <c r="K3568">
        <f>IF(ludnosc[[#This Row],[wiek]]&lt;=18, 1, IF(ludnosc[[#This Row],[wiek]]&lt;67, 2, 3))</f>
        <v>2</v>
      </c>
      <c r="L3568">
        <f>SUM(ludnosc[[#This Row],[m_miasto]:[k_wies]])</f>
        <v>348682</v>
      </c>
    </row>
    <row r="3569" spans="1:12" x14ac:dyDescent="0.3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181363</v>
      </c>
      <c r="H3569">
        <f t="shared" si="111"/>
        <v>169921</v>
      </c>
      <c r="I3569">
        <f>IF(ludnosc[[#This Row],[liczba kobiet]]&gt;ludnosc[[#This Row],[liczba mezczyzn]], 1, 0)</f>
        <v>0</v>
      </c>
      <c r="J3569">
        <f>IF(AND(ludnosc[[#This Row],[czy kobiet wiecej]] = 1, I3568=0), 1, 0)</f>
        <v>0</v>
      </c>
      <c r="K3569">
        <f>IF(ludnosc[[#This Row],[wiek]]&lt;=18, 1, IF(ludnosc[[#This Row],[wiek]]&lt;67, 2, 3))</f>
        <v>2</v>
      </c>
      <c r="L3569">
        <f>SUM(ludnosc[[#This Row],[m_miasto]:[k_wies]])</f>
        <v>351284</v>
      </c>
    </row>
    <row r="3570" spans="1:12" x14ac:dyDescent="0.3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183804</v>
      </c>
      <c r="H3570">
        <f t="shared" si="111"/>
        <v>172121</v>
      </c>
      <c r="I3570">
        <f>IF(ludnosc[[#This Row],[liczba kobiet]]&gt;ludnosc[[#This Row],[liczba mezczyzn]], 1, 0)</f>
        <v>0</v>
      </c>
      <c r="J3570">
        <f>IF(AND(ludnosc[[#This Row],[czy kobiet wiecej]] = 1, I3569=0), 1, 0)</f>
        <v>0</v>
      </c>
      <c r="K3570">
        <f>IF(ludnosc[[#This Row],[wiek]]&lt;=18, 1, IF(ludnosc[[#This Row],[wiek]]&lt;67, 2, 3))</f>
        <v>2</v>
      </c>
      <c r="L3570">
        <f>SUM(ludnosc[[#This Row],[m_miasto]:[k_wies]])</f>
        <v>355925</v>
      </c>
    </row>
    <row r="3571" spans="1:12" x14ac:dyDescent="0.3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186892</v>
      </c>
      <c r="H3571">
        <f t="shared" si="111"/>
        <v>174954</v>
      </c>
      <c r="I3571">
        <f>IF(ludnosc[[#This Row],[liczba kobiet]]&gt;ludnosc[[#This Row],[liczba mezczyzn]], 1, 0)</f>
        <v>0</v>
      </c>
      <c r="J3571">
        <f>IF(AND(ludnosc[[#This Row],[czy kobiet wiecej]] = 1, I3570=0), 1, 0)</f>
        <v>0</v>
      </c>
      <c r="K3571">
        <f>IF(ludnosc[[#This Row],[wiek]]&lt;=18, 1, IF(ludnosc[[#This Row],[wiek]]&lt;67, 2, 3))</f>
        <v>2</v>
      </c>
      <c r="L3571">
        <f>SUM(ludnosc[[#This Row],[m_miasto]:[k_wies]])</f>
        <v>361846</v>
      </c>
    </row>
    <row r="3572" spans="1:12" x14ac:dyDescent="0.3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186314</v>
      </c>
      <c r="H3572">
        <f t="shared" si="111"/>
        <v>175197</v>
      </c>
      <c r="I3572">
        <f>IF(ludnosc[[#This Row],[liczba kobiet]]&gt;ludnosc[[#This Row],[liczba mezczyzn]], 1, 0)</f>
        <v>0</v>
      </c>
      <c r="J3572">
        <f>IF(AND(ludnosc[[#This Row],[czy kobiet wiecej]] = 1, I3571=0), 1, 0)</f>
        <v>0</v>
      </c>
      <c r="K3572">
        <f>IF(ludnosc[[#This Row],[wiek]]&lt;=18, 1, IF(ludnosc[[#This Row],[wiek]]&lt;67, 2, 3))</f>
        <v>2</v>
      </c>
      <c r="L3572">
        <f>SUM(ludnosc[[#This Row],[m_miasto]:[k_wies]])</f>
        <v>361511</v>
      </c>
    </row>
    <row r="3573" spans="1:12" x14ac:dyDescent="0.3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200250</v>
      </c>
      <c r="H3573">
        <f t="shared" si="111"/>
        <v>187663</v>
      </c>
      <c r="I3573">
        <f>IF(ludnosc[[#This Row],[liczba kobiet]]&gt;ludnosc[[#This Row],[liczba mezczyzn]], 1, 0)</f>
        <v>0</v>
      </c>
      <c r="J3573">
        <f>IF(AND(ludnosc[[#This Row],[czy kobiet wiecej]] = 1, I3572=0), 1, 0)</f>
        <v>0</v>
      </c>
      <c r="K3573">
        <f>IF(ludnosc[[#This Row],[wiek]]&lt;=18, 1, IF(ludnosc[[#This Row],[wiek]]&lt;67, 2, 3))</f>
        <v>2</v>
      </c>
      <c r="L3573">
        <f>SUM(ludnosc[[#This Row],[m_miasto]:[k_wies]])</f>
        <v>387913</v>
      </c>
    </row>
    <row r="3574" spans="1:12" x14ac:dyDescent="0.3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203633</v>
      </c>
      <c r="H3574">
        <f t="shared" si="111"/>
        <v>190886</v>
      </c>
      <c r="I3574">
        <f>IF(ludnosc[[#This Row],[liczba kobiet]]&gt;ludnosc[[#This Row],[liczba mezczyzn]], 1, 0)</f>
        <v>0</v>
      </c>
      <c r="J3574">
        <f>IF(AND(ludnosc[[#This Row],[czy kobiet wiecej]] = 1, I3573=0), 1, 0)</f>
        <v>0</v>
      </c>
      <c r="K3574">
        <f>IF(ludnosc[[#This Row],[wiek]]&lt;=18, 1, IF(ludnosc[[#This Row],[wiek]]&lt;67, 2, 3))</f>
        <v>2</v>
      </c>
      <c r="L3574">
        <f>SUM(ludnosc[[#This Row],[m_miasto]:[k_wies]])</f>
        <v>394519</v>
      </c>
    </row>
    <row r="3575" spans="1:12" x14ac:dyDescent="0.3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211858</v>
      </c>
      <c r="H3575">
        <f t="shared" si="111"/>
        <v>199088</v>
      </c>
      <c r="I3575">
        <f>IF(ludnosc[[#This Row],[liczba kobiet]]&gt;ludnosc[[#This Row],[liczba mezczyzn]], 1, 0)</f>
        <v>0</v>
      </c>
      <c r="J3575">
        <f>IF(AND(ludnosc[[#This Row],[czy kobiet wiecej]] = 1, I3574=0), 1, 0)</f>
        <v>0</v>
      </c>
      <c r="K3575">
        <f>IF(ludnosc[[#This Row],[wiek]]&lt;=18, 1, IF(ludnosc[[#This Row],[wiek]]&lt;67, 2, 3))</f>
        <v>2</v>
      </c>
      <c r="L3575">
        <f>SUM(ludnosc[[#This Row],[m_miasto]:[k_wies]])</f>
        <v>410946</v>
      </c>
    </row>
    <row r="3576" spans="1:12" x14ac:dyDescent="0.3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220161</v>
      </c>
      <c r="H3576">
        <f t="shared" si="111"/>
        <v>208514</v>
      </c>
      <c r="I3576">
        <f>IF(ludnosc[[#This Row],[liczba kobiet]]&gt;ludnosc[[#This Row],[liczba mezczyzn]], 1, 0)</f>
        <v>0</v>
      </c>
      <c r="J3576">
        <f>IF(AND(ludnosc[[#This Row],[czy kobiet wiecej]] = 1, I3575=0), 1, 0)</f>
        <v>0</v>
      </c>
      <c r="K3576">
        <f>IF(ludnosc[[#This Row],[wiek]]&lt;=18, 1, IF(ludnosc[[#This Row],[wiek]]&lt;67, 2, 3))</f>
        <v>2</v>
      </c>
      <c r="L3576">
        <f>SUM(ludnosc[[#This Row],[m_miasto]:[k_wies]])</f>
        <v>428675</v>
      </c>
    </row>
    <row r="3577" spans="1:12" x14ac:dyDescent="0.3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218737</v>
      </c>
      <c r="H3577">
        <f t="shared" si="111"/>
        <v>207271</v>
      </c>
      <c r="I3577">
        <f>IF(ludnosc[[#This Row],[liczba kobiet]]&gt;ludnosc[[#This Row],[liczba mezczyzn]], 1, 0)</f>
        <v>0</v>
      </c>
      <c r="J3577">
        <f>IF(AND(ludnosc[[#This Row],[czy kobiet wiecej]] = 1, I3576=0), 1, 0)</f>
        <v>0</v>
      </c>
      <c r="K3577">
        <f>IF(ludnosc[[#This Row],[wiek]]&lt;=18, 1, IF(ludnosc[[#This Row],[wiek]]&lt;67, 2, 3))</f>
        <v>2</v>
      </c>
      <c r="L3577">
        <f>SUM(ludnosc[[#This Row],[m_miasto]:[k_wies]])</f>
        <v>426008</v>
      </c>
    </row>
    <row r="3578" spans="1:12" x14ac:dyDescent="0.3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204985</v>
      </c>
      <c r="H3578">
        <f t="shared" si="111"/>
        <v>193607</v>
      </c>
      <c r="I3578">
        <f>IF(ludnosc[[#This Row],[liczba kobiet]]&gt;ludnosc[[#This Row],[liczba mezczyzn]], 1, 0)</f>
        <v>0</v>
      </c>
      <c r="J3578">
        <f>IF(AND(ludnosc[[#This Row],[czy kobiet wiecej]] = 1, I3577=0), 1, 0)</f>
        <v>0</v>
      </c>
      <c r="K3578">
        <f>IF(ludnosc[[#This Row],[wiek]]&lt;=18, 1, IF(ludnosc[[#This Row],[wiek]]&lt;67, 2, 3))</f>
        <v>2</v>
      </c>
      <c r="L3578">
        <f>SUM(ludnosc[[#This Row],[m_miasto]:[k_wies]])</f>
        <v>398592</v>
      </c>
    </row>
    <row r="3579" spans="1:12" x14ac:dyDescent="0.3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194704</v>
      </c>
      <c r="H3579">
        <f t="shared" si="111"/>
        <v>183665</v>
      </c>
      <c r="I3579">
        <f>IF(ludnosc[[#This Row],[liczba kobiet]]&gt;ludnosc[[#This Row],[liczba mezczyzn]], 1, 0)</f>
        <v>0</v>
      </c>
      <c r="J3579">
        <f>IF(AND(ludnosc[[#This Row],[czy kobiet wiecej]] = 1, I3578=0), 1, 0)</f>
        <v>0</v>
      </c>
      <c r="K3579">
        <f>IF(ludnosc[[#This Row],[wiek]]&lt;=18, 1, IF(ludnosc[[#This Row],[wiek]]&lt;67, 2, 3))</f>
        <v>2</v>
      </c>
      <c r="L3579">
        <f>SUM(ludnosc[[#This Row],[m_miasto]:[k_wies]])</f>
        <v>378369</v>
      </c>
    </row>
    <row r="3580" spans="1:12" x14ac:dyDescent="0.3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187134</v>
      </c>
      <c r="H3580">
        <f t="shared" si="111"/>
        <v>177010</v>
      </c>
      <c r="I3580">
        <f>IF(ludnosc[[#This Row],[liczba kobiet]]&gt;ludnosc[[#This Row],[liczba mezczyzn]], 1, 0)</f>
        <v>0</v>
      </c>
      <c r="J3580">
        <f>IF(AND(ludnosc[[#This Row],[czy kobiet wiecej]] = 1, I3579=0), 1, 0)</f>
        <v>0</v>
      </c>
      <c r="K3580">
        <f>IF(ludnosc[[#This Row],[wiek]]&lt;=18, 1, IF(ludnosc[[#This Row],[wiek]]&lt;67, 2, 3))</f>
        <v>2</v>
      </c>
      <c r="L3580">
        <f>SUM(ludnosc[[#This Row],[m_miasto]:[k_wies]])</f>
        <v>364144</v>
      </c>
    </row>
    <row r="3581" spans="1:12" x14ac:dyDescent="0.3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181472</v>
      </c>
      <c r="H3581">
        <f t="shared" si="111"/>
        <v>170866</v>
      </c>
      <c r="I3581">
        <f>IF(ludnosc[[#This Row],[liczba kobiet]]&gt;ludnosc[[#This Row],[liczba mezczyzn]], 1, 0)</f>
        <v>0</v>
      </c>
      <c r="J3581">
        <f>IF(AND(ludnosc[[#This Row],[czy kobiet wiecej]] = 1, I3580=0), 1, 0)</f>
        <v>0</v>
      </c>
      <c r="K3581">
        <f>IF(ludnosc[[#This Row],[wiek]]&lt;=18, 1, IF(ludnosc[[#This Row],[wiek]]&lt;67, 2, 3))</f>
        <v>2</v>
      </c>
      <c r="L3581">
        <f>SUM(ludnosc[[#This Row],[m_miasto]:[k_wies]])</f>
        <v>352338</v>
      </c>
    </row>
    <row r="3582" spans="1:12" x14ac:dyDescent="0.3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177634</v>
      </c>
      <c r="H3582">
        <f t="shared" si="111"/>
        <v>168159</v>
      </c>
      <c r="I3582">
        <f>IF(ludnosc[[#This Row],[liczba kobiet]]&gt;ludnosc[[#This Row],[liczba mezczyzn]], 1, 0)</f>
        <v>0</v>
      </c>
      <c r="J3582">
        <f>IF(AND(ludnosc[[#This Row],[czy kobiet wiecej]] = 1, I3581=0), 1, 0)</f>
        <v>0</v>
      </c>
      <c r="K3582">
        <f>IF(ludnosc[[#This Row],[wiek]]&lt;=18, 1, IF(ludnosc[[#This Row],[wiek]]&lt;67, 2, 3))</f>
        <v>2</v>
      </c>
      <c r="L3582">
        <f>SUM(ludnosc[[#This Row],[m_miasto]:[k_wies]])</f>
        <v>345793</v>
      </c>
    </row>
    <row r="3583" spans="1:12" x14ac:dyDescent="0.3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179077</v>
      </c>
      <c r="H3583">
        <f t="shared" si="111"/>
        <v>169404</v>
      </c>
      <c r="I3583">
        <f>IF(ludnosc[[#This Row],[liczba kobiet]]&gt;ludnosc[[#This Row],[liczba mezczyzn]], 1, 0)</f>
        <v>0</v>
      </c>
      <c r="J3583">
        <f>IF(AND(ludnosc[[#This Row],[czy kobiet wiecej]] = 1, I3582=0), 1, 0)</f>
        <v>0</v>
      </c>
      <c r="K3583">
        <f>IF(ludnosc[[#This Row],[wiek]]&lt;=18, 1, IF(ludnosc[[#This Row],[wiek]]&lt;67, 2, 3))</f>
        <v>2</v>
      </c>
      <c r="L3583">
        <f>SUM(ludnosc[[#This Row],[m_miasto]:[k_wies]])</f>
        <v>348481</v>
      </c>
    </row>
    <row r="3584" spans="1:12" x14ac:dyDescent="0.3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184521</v>
      </c>
      <c r="H3584">
        <f t="shared" si="111"/>
        <v>175147</v>
      </c>
      <c r="I3584">
        <f>IF(ludnosc[[#This Row],[liczba kobiet]]&gt;ludnosc[[#This Row],[liczba mezczyzn]], 1, 0)</f>
        <v>0</v>
      </c>
      <c r="J3584">
        <f>IF(AND(ludnosc[[#This Row],[czy kobiet wiecej]] = 1, I3583=0), 1, 0)</f>
        <v>0</v>
      </c>
      <c r="K3584">
        <f>IF(ludnosc[[#This Row],[wiek]]&lt;=18, 1, IF(ludnosc[[#This Row],[wiek]]&lt;67, 2, 3))</f>
        <v>2</v>
      </c>
      <c r="L3584">
        <f>SUM(ludnosc[[#This Row],[m_miasto]:[k_wies]])</f>
        <v>359668</v>
      </c>
    </row>
    <row r="3585" spans="1:12" x14ac:dyDescent="0.3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188856</v>
      </c>
      <c r="H3585">
        <f t="shared" si="111"/>
        <v>179604</v>
      </c>
      <c r="I3585">
        <f>IF(ludnosc[[#This Row],[liczba kobiet]]&gt;ludnosc[[#This Row],[liczba mezczyzn]], 1, 0)</f>
        <v>0</v>
      </c>
      <c r="J3585">
        <f>IF(AND(ludnosc[[#This Row],[czy kobiet wiecej]] = 1, I3584=0), 1, 0)</f>
        <v>0</v>
      </c>
      <c r="K3585">
        <f>IF(ludnosc[[#This Row],[wiek]]&lt;=18, 1, IF(ludnosc[[#This Row],[wiek]]&lt;67, 2, 3))</f>
        <v>2</v>
      </c>
      <c r="L3585">
        <f>SUM(ludnosc[[#This Row],[m_miasto]:[k_wies]])</f>
        <v>368460</v>
      </c>
    </row>
    <row r="3586" spans="1:12" x14ac:dyDescent="0.3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189610</v>
      </c>
      <c r="H3586">
        <f t="shared" si="111"/>
        <v>180929</v>
      </c>
      <c r="I3586">
        <f>IF(ludnosc[[#This Row],[liczba kobiet]]&gt;ludnosc[[#This Row],[liczba mezczyzn]], 1, 0)</f>
        <v>0</v>
      </c>
      <c r="J3586">
        <f>IF(AND(ludnosc[[#This Row],[czy kobiet wiecej]] = 1, I3585=0), 1, 0)</f>
        <v>0</v>
      </c>
      <c r="K3586">
        <f>IF(ludnosc[[#This Row],[wiek]]&lt;=18, 1, IF(ludnosc[[#This Row],[wiek]]&lt;67, 2, 3))</f>
        <v>2</v>
      </c>
      <c r="L3586">
        <f>SUM(ludnosc[[#This Row],[m_miasto]:[k_wies]])</f>
        <v>370539</v>
      </c>
    </row>
    <row r="3587" spans="1:12" x14ac:dyDescent="0.3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C3587+E3587</f>
        <v>194697</v>
      </c>
      <c r="H3587">
        <f t="shared" ref="H3587:H3650" si="113">D3587+F3587</f>
        <v>185366</v>
      </c>
      <c r="I3587">
        <f>IF(ludnosc[[#This Row],[liczba kobiet]]&gt;ludnosc[[#This Row],[liczba mezczyzn]], 1, 0)</f>
        <v>0</v>
      </c>
      <c r="J3587">
        <f>IF(AND(ludnosc[[#This Row],[czy kobiet wiecej]] = 1, I3586=0), 1, 0)</f>
        <v>0</v>
      </c>
      <c r="K3587">
        <f>IF(ludnosc[[#This Row],[wiek]]&lt;=18, 1, IF(ludnosc[[#This Row],[wiek]]&lt;67, 2, 3))</f>
        <v>2</v>
      </c>
      <c r="L3587">
        <f>SUM(ludnosc[[#This Row],[m_miasto]:[k_wies]])</f>
        <v>380063</v>
      </c>
    </row>
    <row r="3588" spans="1:12" x14ac:dyDescent="0.3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201236</v>
      </c>
      <c r="H3588">
        <f t="shared" si="113"/>
        <v>193180</v>
      </c>
      <c r="I3588">
        <f>IF(ludnosc[[#This Row],[liczba kobiet]]&gt;ludnosc[[#This Row],[liczba mezczyzn]], 1, 0)</f>
        <v>0</v>
      </c>
      <c r="J3588">
        <f>IF(AND(ludnosc[[#This Row],[czy kobiet wiecej]] = 1, I3587=0), 1, 0)</f>
        <v>0</v>
      </c>
      <c r="K3588">
        <f>IF(ludnosc[[#This Row],[wiek]]&lt;=18, 1, IF(ludnosc[[#This Row],[wiek]]&lt;67, 2, 3))</f>
        <v>2</v>
      </c>
      <c r="L3588">
        <f>SUM(ludnosc[[#This Row],[m_miasto]:[k_wies]])</f>
        <v>394416</v>
      </c>
    </row>
    <row r="3589" spans="1:12" x14ac:dyDescent="0.3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208545</v>
      </c>
      <c r="H3589">
        <f t="shared" si="113"/>
        <v>200201</v>
      </c>
      <c r="I3589">
        <f>IF(ludnosc[[#This Row],[liczba kobiet]]&gt;ludnosc[[#This Row],[liczba mezczyzn]], 1, 0)</f>
        <v>0</v>
      </c>
      <c r="J3589">
        <f>IF(AND(ludnosc[[#This Row],[czy kobiet wiecej]] = 1, I3588=0), 1, 0)</f>
        <v>0</v>
      </c>
      <c r="K3589">
        <f>IF(ludnosc[[#This Row],[wiek]]&lt;=18, 1, IF(ludnosc[[#This Row],[wiek]]&lt;67, 2, 3))</f>
        <v>2</v>
      </c>
      <c r="L3589">
        <f>SUM(ludnosc[[#This Row],[m_miasto]:[k_wies]])</f>
        <v>408746</v>
      </c>
    </row>
    <row r="3590" spans="1:12" x14ac:dyDescent="0.3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212430</v>
      </c>
      <c r="H3590">
        <f t="shared" si="113"/>
        <v>206238</v>
      </c>
      <c r="I3590">
        <f>IF(ludnosc[[#This Row],[liczba kobiet]]&gt;ludnosc[[#This Row],[liczba mezczyzn]], 1, 0)</f>
        <v>0</v>
      </c>
      <c r="J3590">
        <f>IF(AND(ludnosc[[#This Row],[czy kobiet wiecej]] = 1, I3589=0), 1, 0)</f>
        <v>0</v>
      </c>
      <c r="K3590">
        <f>IF(ludnosc[[#This Row],[wiek]]&lt;=18, 1, IF(ludnosc[[#This Row],[wiek]]&lt;67, 2, 3))</f>
        <v>2</v>
      </c>
      <c r="L3590">
        <f>SUM(ludnosc[[#This Row],[m_miasto]:[k_wies]])</f>
        <v>418668</v>
      </c>
    </row>
    <row r="3591" spans="1:12" x14ac:dyDescent="0.3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223769</v>
      </c>
      <c r="H3591">
        <f t="shared" si="113"/>
        <v>219167</v>
      </c>
      <c r="I3591">
        <f>IF(ludnosc[[#This Row],[liczba kobiet]]&gt;ludnosc[[#This Row],[liczba mezczyzn]], 1, 0)</f>
        <v>0</v>
      </c>
      <c r="J3591">
        <f>IF(AND(ludnosc[[#This Row],[czy kobiet wiecej]] = 1, I3590=0), 1, 0)</f>
        <v>0</v>
      </c>
      <c r="K3591">
        <f>IF(ludnosc[[#This Row],[wiek]]&lt;=18, 1, IF(ludnosc[[#This Row],[wiek]]&lt;67, 2, 3))</f>
        <v>2</v>
      </c>
      <c r="L3591">
        <f>SUM(ludnosc[[#This Row],[m_miasto]:[k_wies]])</f>
        <v>442936</v>
      </c>
    </row>
    <row r="3592" spans="1:12" x14ac:dyDescent="0.3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232226</v>
      </c>
      <c r="H3592">
        <f t="shared" si="113"/>
        <v>226837</v>
      </c>
      <c r="I3592">
        <f>IF(ludnosc[[#This Row],[liczba kobiet]]&gt;ludnosc[[#This Row],[liczba mezczyzn]], 1, 0)</f>
        <v>0</v>
      </c>
      <c r="J3592">
        <f>IF(AND(ludnosc[[#This Row],[czy kobiet wiecej]] = 1, I3591=0), 1, 0)</f>
        <v>0</v>
      </c>
      <c r="K3592">
        <f>IF(ludnosc[[#This Row],[wiek]]&lt;=18, 1, IF(ludnosc[[#This Row],[wiek]]&lt;67, 2, 3))</f>
        <v>2</v>
      </c>
      <c r="L3592">
        <f>SUM(ludnosc[[#This Row],[m_miasto]:[k_wies]])</f>
        <v>459063</v>
      </c>
    </row>
    <row r="3593" spans="1:12" x14ac:dyDescent="0.3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239446</v>
      </c>
      <c r="H3593">
        <f t="shared" si="113"/>
        <v>235153</v>
      </c>
      <c r="I3593">
        <f>IF(ludnosc[[#This Row],[liczba kobiet]]&gt;ludnosc[[#This Row],[liczba mezczyzn]], 1, 0)</f>
        <v>0</v>
      </c>
      <c r="J3593">
        <f>IF(AND(ludnosc[[#This Row],[czy kobiet wiecej]] = 1, I3592=0), 1, 0)</f>
        <v>0</v>
      </c>
      <c r="K3593">
        <f>IF(ludnosc[[#This Row],[wiek]]&lt;=18, 1, IF(ludnosc[[#This Row],[wiek]]&lt;67, 2, 3))</f>
        <v>2</v>
      </c>
      <c r="L3593">
        <f>SUM(ludnosc[[#This Row],[m_miasto]:[k_wies]])</f>
        <v>474599</v>
      </c>
    </row>
    <row r="3594" spans="1:12" x14ac:dyDescent="0.3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252433</v>
      </c>
      <c r="H3594">
        <f t="shared" si="113"/>
        <v>247960</v>
      </c>
      <c r="I3594">
        <f>IF(ludnosc[[#This Row],[liczba kobiet]]&gt;ludnosc[[#This Row],[liczba mezczyzn]], 1, 0)</f>
        <v>0</v>
      </c>
      <c r="J3594">
        <f>IF(AND(ludnosc[[#This Row],[czy kobiet wiecej]] = 1, I3593=0), 1, 0)</f>
        <v>0</v>
      </c>
      <c r="K3594">
        <f>IF(ludnosc[[#This Row],[wiek]]&lt;=18, 1, IF(ludnosc[[#This Row],[wiek]]&lt;67, 2, 3))</f>
        <v>2</v>
      </c>
      <c r="L3594">
        <f>SUM(ludnosc[[#This Row],[m_miasto]:[k_wies]])</f>
        <v>500393</v>
      </c>
    </row>
    <row r="3595" spans="1:12" x14ac:dyDescent="0.3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256175</v>
      </c>
      <c r="H3595">
        <f t="shared" si="113"/>
        <v>253431</v>
      </c>
      <c r="I3595">
        <f>IF(ludnosc[[#This Row],[liczba kobiet]]&gt;ludnosc[[#This Row],[liczba mezczyzn]], 1, 0)</f>
        <v>0</v>
      </c>
      <c r="J3595">
        <f>IF(AND(ludnosc[[#This Row],[czy kobiet wiecej]] = 1, I3594=0), 1, 0)</f>
        <v>0</v>
      </c>
      <c r="K3595">
        <f>IF(ludnosc[[#This Row],[wiek]]&lt;=18, 1, IF(ludnosc[[#This Row],[wiek]]&lt;67, 2, 3))</f>
        <v>2</v>
      </c>
      <c r="L3595">
        <f>SUM(ludnosc[[#This Row],[m_miasto]:[k_wies]])</f>
        <v>509606</v>
      </c>
    </row>
    <row r="3596" spans="1:12" x14ac:dyDescent="0.3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256461</v>
      </c>
      <c r="H3596">
        <f t="shared" si="113"/>
        <v>254946</v>
      </c>
      <c r="I3596">
        <f>IF(ludnosc[[#This Row],[liczba kobiet]]&gt;ludnosc[[#This Row],[liczba mezczyzn]], 1, 0)</f>
        <v>0</v>
      </c>
      <c r="J3596">
        <f>IF(AND(ludnosc[[#This Row],[czy kobiet wiecej]] = 1, I3595=0), 1, 0)</f>
        <v>0</v>
      </c>
      <c r="K3596">
        <f>IF(ludnosc[[#This Row],[wiek]]&lt;=18, 1, IF(ludnosc[[#This Row],[wiek]]&lt;67, 2, 3))</f>
        <v>2</v>
      </c>
      <c r="L3596">
        <f>SUM(ludnosc[[#This Row],[m_miasto]:[k_wies]])</f>
        <v>511407</v>
      </c>
    </row>
    <row r="3597" spans="1:12" x14ac:dyDescent="0.3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261585</v>
      </c>
      <c r="H3597">
        <f t="shared" si="113"/>
        <v>262748</v>
      </c>
      <c r="I3597">
        <f>IF(ludnosc[[#This Row],[liczba kobiet]]&gt;ludnosc[[#This Row],[liczba mezczyzn]], 1, 0)</f>
        <v>1</v>
      </c>
      <c r="J3597">
        <f>IF(AND(ludnosc[[#This Row],[czy kobiet wiecej]] = 1, I3596=0), 1, 0)</f>
        <v>1</v>
      </c>
      <c r="K3597">
        <f>IF(ludnosc[[#This Row],[wiek]]&lt;=18, 1, IF(ludnosc[[#This Row],[wiek]]&lt;67, 2, 3))</f>
        <v>2</v>
      </c>
      <c r="L3597">
        <f>SUM(ludnosc[[#This Row],[m_miasto]:[k_wies]])</f>
        <v>524333</v>
      </c>
    </row>
    <row r="3598" spans="1:12" x14ac:dyDescent="0.3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264775</v>
      </c>
      <c r="H3598">
        <f t="shared" si="113"/>
        <v>266247</v>
      </c>
      <c r="I3598">
        <f>IF(ludnosc[[#This Row],[liczba kobiet]]&gt;ludnosc[[#This Row],[liczba mezczyzn]], 1, 0)</f>
        <v>1</v>
      </c>
      <c r="J3598">
        <f>IF(AND(ludnosc[[#This Row],[czy kobiet wiecej]] = 1, I3597=0), 1, 0)</f>
        <v>0</v>
      </c>
      <c r="K3598">
        <f>IF(ludnosc[[#This Row],[wiek]]&lt;=18, 1, IF(ludnosc[[#This Row],[wiek]]&lt;67, 2, 3))</f>
        <v>2</v>
      </c>
      <c r="L3598">
        <f>SUM(ludnosc[[#This Row],[m_miasto]:[k_wies]])</f>
        <v>531022</v>
      </c>
    </row>
    <row r="3599" spans="1:12" x14ac:dyDescent="0.3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272887</v>
      </c>
      <c r="H3599">
        <f t="shared" si="113"/>
        <v>277938</v>
      </c>
      <c r="I3599">
        <f>IF(ludnosc[[#This Row],[liczba kobiet]]&gt;ludnosc[[#This Row],[liczba mezczyzn]], 1, 0)</f>
        <v>1</v>
      </c>
      <c r="J3599">
        <f>IF(AND(ludnosc[[#This Row],[czy kobiet wiecej]] = 1, I3598=0), 1, 0)</f>
        <v>0</v>
      </c>
      <c r="K3599">
        <f>IF(ludnosc[[#This Row],[wiek]]&lt;=18, 1, IF(ludnosc[[#This Row],[wiek]]&lt;67, 2, 3))</f>
        <v>2</v>
      </c>
      <c r="L3599">
        <f>SUM(ludnosc[[#This Row],[m_miasto]:[k_wies]])</f>
        <v>550825</v>
      </c>
    </row>
    <row r="3600" spans="1:12" x14ac:dyDescent="0.3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286000</v>
      </c>
      <c r="H3600">
        <f t="shared" si="113"/>
        <v>292799</v>
      </c>
      <c r="I3600">
        <f>IF(ludnosc[[#This Row],[liczba kobiet]]&gt;ludnosc[[#This Row],[liczba mezczyzn]], 1, 0)</f>
        <v>1</v>
      </c>
      <c r="J3600">
        <f>IF(AND(ludnosc[[#This Row],[czy kobiet wiecej]] = 1, I3599=0), 1, 0)</f>
        <v>0</v>
      </c>
      <c r="K3600">
        <f>IF(ludnosc[[#This Row],[wiek]]&lt;=18, 1, IF(ludnosc[[#This Row],[wiek]]&lt;67, 2, 3))</f>
        <v>2</v>
      </c>
      <c r="L3600">
        <f>SUM(ludnosc[[#This Row],[m_miasto]:[k_wies]])</f>
        <v>578799</v>
      </c>
    </row>
    <row r="3601" spans="1:12" x14ac:dyDescent="0.3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292237</v>
      </c>
      <c r="H3601">
        <f t="shared" si="113"/>
        <v>300488</v>
      </c>
      <c r="I3601">
        <f>IF(ludnosc[[#This Row],[liczba kobiet]]&gt;ludnosc[[#This Row],[liczba mezczyzn]], 1, 0)</f>
        <v>1</v>
      </c>
      <c r="J3601">
        <f>IF(AND(ludnosc[[#This Row],[czy kobiet wiecej]] = 1, I3600=0), 1, 0)</f>
        <v>0</v>
      </c>
      <c r="K3601">
        <f>IF(ludnosc[[#This Row],[wiek]]&lt;=18, 1, IF(ludnosc[[#This Row],[wiek]]&lt;67, 2, 3))</f>
        <v>2</v>
      </c>
      <c r="L3601">
        <f>SUM(ludnosc[[#This Row],[m_miasto]:[k_wies]])</f>
        <v>592725</v>
      </c>
    </row>
    <row r="3602" spans="1:12" x14ac:dyDescent="0.3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296832</v>
      </c>
      <c r="H3602">
        <f t="shared" si="113"/>
        <v>309041</v>
      </c>
      <c r="I3602">
        <f>IF(ludnosc[[#This Row],[liczba kobiet]]&gt;ludnosc[[#This Row],[liczba mezczyzn]], 1, 0)</f>
        <v>1</v>
      </c>
      <c r="J3602">
        <f>IF(AND(ludnosc[[#This Row],[czy kobiet wiecej]] = 1, I3601=0), 1, 0)</f>
        <v>0</v>
      </c>
      <c r="K3602">
        <f>IF(ludnosc[[#This Row],[wiek]]&lt;=18, 1, IF(ludnosc[[#This Row],[wiek]]&lt;67, 2, 3))</f>
        <v>2</v>
      </c>
      <c r="L3602">
        <f>SUM(ludnosc[[#This Row],[m_miasto]:[k_wies]])</f>
        <v>605873</v>
      </c>
    </row>
    <row r="3603" spans="1:12" x14ac:dyDescent="0.3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285126</v>
      </c>
      <c r="H3603">
        <f t="shared" si="113"/>
        <v>297219</v>
      </c>
      <c r="I3603">
        <f>IF(ludnosc[[#This Row],[liczba kobiet]]&gt;ludnosc[[#This Row],[liczba mezczyzn]], 1, 0)</f>
        <v>1</v>
      </c>
      <c r="J3603">
        <f>IF(AND(ludnosc[[#This Row],[czy kobiet wiecej]] = 1, I3602=0), 1, 0)</f>
        <v>0</v>
      </c>
      <c r="K3603">
        <f>IF(ludnosc[[#This Row],[wiek]]&lt;=18, 1, IF(ludnosc[[#This Row],[wiek]]&lt;67, 2, 3))</f>
        <v>2</v>
      </c>
      <c r="L3603">
        <f>SUM(ludnosc[[#This Row],[m_miasto]:[k_wies]])</f>
        <v>582345</v>
      </c>
    </row>
    <row r="3604" spans="1:12" x14ac:dyDescent="0.3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268832</v>
      </c>
      <c r="H3604">
        <f t="shared" si="113"/>
        <v>284135</v>
      </c>
      <c r="I3604">
        <f>IF(ludnosc[[#This Row],[liczba kobiet]]&gt;ludnosc[[#This Row],[liczba mezczyzn]], 1, 0)</f>
        <v>1</v>
      </c>
      <c r="J3604">
        <f>IF(AND(ludnosc[[#This Row],[czy kobiet wiecej]] = 1, I3603=0), 1, 0)</f>
        <v>0</v>
      </c>
      <c r="K3604">
        <f>IF(ludnosc[[#This Row],[wiek]]&lt;=18, 1, IF(ludnosc[[#This Row],[wiek]]&lt;67, 2, 3))</f>
        <v>3</v>
      </c>
      <c r="L3604">
        <f>SUM(ludnosc[[#This Row],[m_miasto]:[k_wies]])</f>
        <v>552967</v>
      </c>
    </row>
    <row r="3605" spans="1:12" x14ac:dyDescent="0.3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269916</v>
      </c>
      <c r="H3605">
        <f t="shared" si="113"/>
        <v>288025</v>
      </c>
      <c r="I3605">
        <f>IF(ludnosc[[#This Row],[liczba kobiet]]&gt;ludnosc[[#This Row],[liczba mezczyzn]], 1, 0)</f>
        <v>1</v>
      </c>
      <c r="J3605">
        <f>IF(AND(ludnosc[[#This Row],[czy kobiet wiecej]] = 1, I3604=0), 1, 0)</f>
        <v>0</v>
      </c>
      <c r="K3605">
        <f>IF(ludnosc[[#This Row],[wiek]]&lt;=18, 1, IF(ludnosc[[#This Row],[wiek]]&lt;67, 2, 3))</f>
        <v>3</v>
      </c>
      <c r="L3605">
        <f>SUM(ludnosc[[#This Row],[m_miasto]:[k_wies]])</f>
        <v>557941</v>
      </c>
    </row>
    <row r="3606" spans="1:12" x14ac:dyDescent="0.3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265055</v>
      </c>
      <c r="H3606">
        <f t="shared" si="113"/>
        <v>283448</v>
      </c>
      <c r="I3606">
        <f>IF(ludnosc[[#This Row],[liczba kobiet]]&gt;ludnosc[[#This Row],[liczba mezczyzn]], 1, 0)</f>
        <v>1</v>
      </c>
      <c r="J3606">
        <f>IF(AND(ludnosc[[#This Row],[czy kobiet wiecej]] = 1, I3605=0), 1, 0)</f>
        <v>0</v>
      </c>
      <c r="K3606">
        <f>IF(ludnosc[[#This Row],[wiek]]&lt;=18, 1, IF(ludnosc[[#This Row],[wiek]]&lt;67, 2, 3))</f>
        <v>3</v>
      </c>
      <c r="L3606">
        <f>SUM(ludnosc[[#This Row],[m_miasto]:[k_wies]])</f>
        <v>548503</v>
      </c>
    </row>
    <row r="3607" spans="1:12" x14ac:dyDescent="0.3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252893</v>
      </c>
      <c r="H3607">
        <f t="shared" si="113"/>
        <v>274217</v>
      </c>
      <c r="I3607">
        <f>IF(ludnosc[[#This Row],[liczba kobiet]]&gt;ludnosc[[#This Row],[liczba mezczyzn]], 1, 0)</f>
        <v>1</v>
      </c>
      <c r="J3607">
        <f>IF(AND(ludnosc[[#This Row],[czy kobiet wiecej]] = 1, I3606=0), 1, 0)</f>
        <v>0</v>
      </c>
      <c r="K3607">
        <f>IF(ludnosc[[#This Row],[wiek]]&lt;=18, 1, IF(ludnosc[[#This Row],[wiek]]&lt;67, 2, 3))</f>
        <v>3</v>
      </c>
      <c r="L3607">
        <f>SUM(ludnosc[[#This Row],[m_miasto]:[k_wies]])</f>
        <v>527110</v>
      </c>
    </row>
    <row r="3608" spans="1:12" x14ac:dyDescent="0.3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246375</v>
      </c>
      <c r="H3608">
        <f t="shared" si="113"/>
        <v>269800</v>
      </c>
      <c r="I3608">
        <f>IF(ludnosc[[#This Row],[liczba kobiet]]&gt;ludnosc[[#This Row],[liczba mezczyzn]], 1, 0)</f>
        <v>1</v>
      </c>
      <c r="J3608">
        <f>IF(AND(ludnosc[[#This Row],[czy kobiet wiecej]] = 1, I3607=0), 1, 0)</f>
        <v>0</v>
      </c>
      <c r="K3608">
        <f>IF(ludnosc[[#This Row],[wiek]]&lt;=18, 1, IF(ludnosc[[#This Row],[wiek]]&lt;67, 2, 3))</f>
        <v>3</v>
      </c>
      <c r="L3608">
        <f>SUM(ludnosc[[#This Row],[m_miasto]:[k_wies]])</f>
        <v>516175</v>
      </c>
    </row>
    <row r="3609" spans="1:12" x14ac:dyDescent="0.3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241642</v>
      </c>
      <c r="H3609">
        <f t="shared" si="113"/>
        <v>268860</v>
      </c>
      <c r="I3609">
        <f>IF(ludnosc[[#This Row],[liczba kobiet]]&gt;ludnosc[[#This Row],[liczba mezczyzn]], 1, 0)</f>
        <v>1</v>
      </c>
      <c r="J3609">
        <f>IF(AND(ludnosc[[#This Row],[czy kobiet wiecej]] = 1, I3608=0), 1, 0)</f>
        <v>0</v>
      </c>
      <c r="K3609">
        <f>IF(ludnosc[[#This Row],[wiek]]&lt;=18, 1, IF(ludnosc[[#This Row],[wiek]]&lt;67, 2, 3))</f>
        <v>3</v>
      </c>
      <c r="L3609">
        <f>SUM(ludnosc[[#This Row],[m_miasto]:[k_wies]])</f>
        <v>510502</v>
      </c>
    </row>
    <row r="3610" spans="1:12" x14ac:dyDescent="0.3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227843</v>
      </c>
      <c r="H3610">
        <f t="shared" si="113"/>
        <v>257223</v>
      </c>
      <c r="I3610">
        <f>IF(ludnosc[[#This Row],[liczba kobiet]]&gt;ludnosc[[#This Row],[liczba mezczyzn]], 1, 0)</f>
        <v>1</v>
      </c>
      <c r="J3610">
        <f>IF(AND(ludnosc[[#This Row],[czy kobiet wiecej]] = 1, I3609=0), 1, 0)</f>
        <v>0</v>
      </c>
      <c r="K3610">
        <f>IF(ludnosc[[#This Row],[wiek]]&lt;=18, 1, IF(ludnosc[[#This Row],[wiek]]&lt;67, 2, 3))</f>
        <v>3</v>
      </c>
      <c r="L3610">
        <f>SUM(ludnosc[[#This Row],[m_miasto]:[k_wies]])</f>
        <v>485066</v>
      </c>
    </row>
    <row r="3611" spans="1:12" x14ac:dyDescent="0.3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214233</v>
      </c>
      <c r="H3611">
        <f t="shared" si="113"/>
        <v>244839</v>
      </c>
      <c r="I3611">
        <f>IF(ludnosc[[#This Row],[liczba kobiet]]&gt;ludnosc[[#This Row],[liczba mezczyzn]], 1, 0)</f>
        <v>1</v>
      </c>
      <c r="J3611">
        <f>IF(AND(ludnosc[[#This Row],[czy kobiet wiecej]] = 1, I3610=0), 1, 0)</f>
        <v>0</v>
      </c>
      <c r="K3611">
        <f>IF(ludnosc[[#This Row],[wiek]]&lt;=18, 1, IF(ludnosc[[#This Row],[wiek]]&lt;67, 2, 3))</f>
        <v>3</v>
      </c>
      <c r="L3611">
        <f>SUM(ludnosc[[#This Row],[m_miasto]:[k_wies]])</f>
        <v>459072</v>
      </c>
    </row>
    <row r="3612" spans="1:12" x14ac:dyDescent="0.3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199215</v>
      </c>
      <c r="H3612">
        <f t="shared" si="113"/>
        <v>232857</v>
      </c>
      <c r="I3612">
        <f>IF(ludnosc[[#This Row],[liczba kobiet]]&gt;ludnosc[[#This Row],[liczba mezczyzn]], 1, 0)</f>
        <v>1</v>
      </c>
      <c r="J3612">
        <f>IF(AND(ludnosc[[#This Row],[czy kobiet wiecej]] = 1, I3611=0), 1, 0)</f>
        <v>0</v>
      </c>
      <c r="K3612">
        <f>IF(ludnosc[[#This Row],[wiek]]&lt;=18, 1, IF(ludnosc[[#This Row],[wiek]]&lt;67, 2, 3))</f>
        <v>3</v>
      </c>
      <c r="L3612">
        <f>SUM(ludnosc[[#This Row],[m_miasto]:[k_wies]])</f>
        <v>432072</v>
      </c>
    </row>
    <row r="3613" spans="1:12" x14ac:dyDescent="0.3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185504</v>
      </c>
      <c r="H3613">
        <f t="shared" si="113"/>
        <v>220825</v>
      </c>
      <c r="I3613">
        <f>IF(ludnosc[[#This Row],[liczba kobiet]]&gt;ludnosc[[#This Row],[liczba mezczyzn]], 1, 0)</f>
        <v>1</v>
      </c>
      <c r="J3613">
        <f>IF(AND(ludnosc[[#This Row],[czy kobiet wiecej]] = 1, I3612=0), 1, 0)</f>
        <v>0</v>
      </c>
      <c r="K3613">
        <f>IF(ludnosc[[#This Row],[wiek]]&lt;=18, 1, IF(ludnosc[[#This Row],[wiek]]&lt;67, 2, 3))</f>
        <v>3</v>
      </c>
      <c r="L3613">
        <f>SUM(ludnosc[[#This Row],[m_miasto]:[k_wies]])</f>
        <v>406329</v>
      </c>
    </row>
    <row r="3614" spans="1:12" x14ac:dyDescent="0.3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170757</v>
      </c>
      <c r="H3614">
        <f t="shared" si="113"/>
        <v>209373</v>
      </c>
      <c r="I3614">
        <f>IF(ludnosc[[#This Row],[liczba kobiet]]&gt;ludnosc[[#This Row],[liczba mezczyzn]], 1, 0)</f>
        <v>1</v>
      </c>
      <c r="J3614">
        <f>IF(AND(ludnosc[[#This Row],[czy kobiet wiecej]] = 1, I3613=0), 1, 0)</f>
        <v>0</v>
      </c>
      <c r="K3614">
        <f>IF(ludnosc[[#This Row],[wiek]]&lt;=18, 1, IF(ludnosc[[#This Row],[wiek]]&lt;67, 2, 3))</f>
        <v>3</v>
      </c>
      <c r="L3614">
        <f>SUM(ludnosc[[#This Row],[m_miasto]:[k_wies]])</f>
        <v>380130</v>
      </c>
    </row>
    <row r="3615" spans="1:12" x14ac:dyDescent="0.3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158950</v>
      </c>
      <c r="H3615">
        <f t="shared" si="113"/>
        <v>198377</v>
      </c>
      <c r="I3615">
        <f>IF(ludnosc[[#This Row],[liczba kobiet]]&gt;ludnosc[[#This Row],[liczba mezczyzn]], 1, 0)</f>
        <v>1</v>
      </c>
      <c r="J3615">
        <f>IF(AND(ludnosc[[#This Row],[czy kobiet wiecej]] = 1, I3614=0), 1, 0)</f>
        <v>0</v>
      </c>
      <c r="K3615">
        <f>IF(ludnosc[[#This Row],[wiek]]&lt;=18, 1, IF(ludnosc[[#This Row],[wiek]]&lt;67, 2, 3))</f>
        <v>3</v>
      </c>
      <c r="L3615">
        <f>SUM(ludnosc[[#This Row],[m_miasto]:[k_wies]])</f>
        <v>357327</v>
      </c>
    </row>
    <row r="3616" spans="1:12" x14ac:dyDescent="0.3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145060</v>
      </c>
      <c r="H3616">
        <f t="shared" si="113"/>
        <v>187435</v>
      </c>
      <c r="I3616">
        <f>IF(ludnosc[[#This Row],[liczba kobiet]]&gt;ludnosc[[#This Row],[liczba mezczyzn]], 1, 0)</f>
        <v>1</v>
      </c>
      <c r="J3616">
        <f>IF(AND(ludnosc[[#This Row],[czy kobiet wiecej]] = 1, I3615=0), 1, 0)</f>
        <v>0</v>
      </c>
      <c r="K3616">
        <f>IF(ludnosc[[#This Row],[wiek]]&lt;=18, 1, IF(ludnosc[[#This Row],[wiek]]&lt;67, 2, 3))</f>
        <v>3</v>
      </c>
      <c r="L3616">
        <f>SUM(ludnosc[[#This Row],[m_miasto]:[k_wies]])</f>
        <v>332495</v>
      </c>
    </row>
    <row r="3617" spans="1:12" x14ac:dyDescent="0.3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134730</v>
      </c>
      <c r="H3617">
        <f t="shared" si="113"/>
        <v>179145</v>
      </c>
      <c r="I3617">
        <f>IF(ludnosc[[#This Row],[liczba kobiet]]&gt;ludnosc[[#This Row],[liczba mezczyzn]], 1, 0)</f>
        <v>1</v>
      </c>
      <c r="J3617">
        <f>IF(AND(ludnosc[[#This Row],[czy kobiet wiecej]] = 1, I3616=0), 1, 0)</f>
        <v>0</v>
      </c>
      <c r="K3617">
        <f>IF(ludnosc[[#This Row],[wiek]]&lt;=18, 1, IF(ludnosc[[#This Row],[wiek]]&lt;67, 2, 3))</f>
        <v>3</v>
      </c>
      <c r="L3617">
        <f>SUM(ludnosc[[#This Row],[m_miasto]:[k_wies]])</f>
        <v>313875</v>
      </c>
    </row>
    <row r="3618" spans="1:12" x14ac:dyDescent="0.3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125060</v>
      </c>
      <c r="H3618">
        <f t="shared" si="113"/>
        <v>172015</v>
      </c>
      <c r="I3618">
        <f>IF(ludnosc[[#This Row],[liczba kobiet]]&gt;ludnosc[[#This Row],[liczba mezczyzn]], 1, 0)</f>
        <v>1</v>
      </c>
      <c r="J3618">
        <f>IF(AND(ludnosc[[#This Row],[czy kobiet wiecej]] = 1, I3617=0), 1, 0)</f>
        <v>0</v>
      </c>
      <c r="K3618">
        <f>IF(ludnosc[[#This Row],[wiek]]&lt;=18, 1, IF(ludnosc[[#This Row],[wiek]]&lt;67, 2, 3))</f>
        <v>3</v>
      </c>
      <c r="L3618">
        <f>SUM(ludnosc[[#This Row],[m_miasto]:[k_wies]])</f>
        <v>297075</v>
      </c>
    </row>
    <row r="3619" spans="1:12" x14ac:dyDescent="0.3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116865</v>
      </c>
      <c r="H3619">
        <f t="shared" si="113"/>
        <v>166758</v>
      </c>
      <c r="I3619">
        <f>IF(ludnosc[[#This Row],[liczba kobiet]]&gt;ludnosc[[#This Row],[liczba mezczyzn]], 1, 0)</f>
        <v>1</v>
      </c>
      <c r="J3619">
        <f>IF(AND(ludnosc[[#This Row],[czy kobiet wiecej]] = 1, I3618=0), 1, 0)</f>
        <v>0</v>
      </c>
      <c r="K3619">
        <f>IF(ludnosc[[#This Row],[wiek]]&lt;=18, 1, IF(ludnosc[[#This Row],[wiek]]&lt;67, 2, 3))</f>
        <v>3</v>
      </c>
      <c r="L3619">
        <f>SUM(ludnosc[[#This Row],[m_miasto]:[k_wies]])</f>
        <v>283623</v>
      </c>
    </row>
    <row r="3620" spans="1:12" x14ac:dyDescent="0.3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109024</v>
      </c>
      <c r="H3620">
        <f t="shared" si="113"/>
        <v>161581</v>
      </c>
      <c r="I3620">
        <f>IF(ludnosc[[#This Row],[liczba kobiet]]&gt;ludnosc[[#This Row],[liczba mezczyzn]], 1, 0)</f>
        <v>1</v>
      </c>
      <c r="J3620">
        <f>IF(AND(ludnosc[[#This Row],[czy kobiet wiecej]] = 1, I3619=0), 1, 0)</f>
        <v>0</v>
      </c>
      <c r="K3620">
        <f>IF(ludnosc[[#This Row],[wiek]]&lt;=18, 1, IF(ludnosc[[#This Row],[wiek]]&lt;67, 2, 3))</f>
        <v>3</v>
      </c>
      <c r="L3620">
        <f>SUM(ludnosc[[#This Row],[m_miasto]:[k_wies]])</f>
        <v>270605</v>
      </c>
    </row>
    <row r="3621" spans="1:12" x14ac:dyDescent="0.3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101802</v>
      </c>
      <c r="H3621">
        <f t="shared" si="113"/>
        <v>157226</v>
      </c>
      <c r="I3621">
        <f>IF(ludnosc[[#This Row],[liczba kobiet]]&gt;ludnosc[[#This Row],[liczba mezczyzn]], 1, 0)</f>
        <v>1</v>
      </c>
      <c r="J3621">
        <f>IF(AND(ludnosc[[#This Row],[czy kobiet wiecej]] = 1, I3620=0), 1, 0)</f>
        <v>0</v>
      </c>
      <c r="K3621">
        <f>IF(ludnosc[[#This Row],[wiek]]&lt;=18, 1, IF(ludnosc[[#This Row],[wiek]]&lt;67, 2, 3))</f>
        <v>3</v>
      </c>
      <c r="L3621">
        <f>SUM(ludnosc[[#This Row],[m_miasto]:[k_wies]])</f>
        <v>259028</v>
      </c>
    </row>
    <row r="3622" spans="1:12" x14ac:dyDescent="0.3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93777</v>
      </c>
      <c r="H3622">
        <f t="shared" si="113"/>
        <v>152140</v>
      </c>
      <c r="I3622">
        <f>IF(ludnosc[[#This Row],[liczba kobiet]]&gt;ludnosc[[#This Row],[liczba mezczyzn]], 1, 0)</f>
        <v>1</v>
      </c>
      <c r="J3622">
        <f>IF(AND(ludnosc[[#This Row],[czy kobiet wiecej]] = 1, I3621=0), 1, 0)</f>
        <v>0</v>
      </c>
      <c r="K3622">
        <f>IF(ludnosc[[#This Row],[wiek]]&lt;=18, 1, IF(ludnosc[[#This Row],[wiek]]&lt;67, 2, 3))</f>
        <v>3</v>
      </c>
      <c r="L3622">
        <f>SUM(ludnosc[[#This Row],[m_miasto]:[k_wies]])</f>
        <v>245917</v>
      </c>
    </row>
    <row r="3623" spans="1:12" x14ac:dyDescent="0.3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84550</v>
      </c>
      <c r="H3623">
        <f t="shared" si="113"/>
        <v>143276</v>
      </c>
      <c r="I3623">
        <f>IF(ludnosc[[#This Row],[liczba kobiet]]&gt;ludnosc[[#This Row],[liczba mezczyzn]], 1, 0)</f>
        <v>1</v>
      </c>
      <c r="J3623">
        <f>IF(AND(ludnosc[[#This Row],[czy kobiet wiecej]] = 1, I3622=0), 1, 0)</f>
        <v>0</v>
      </c>
      <c r="K3623">
        <f>IF(ludnosc[[#This Row],[wiek]]&lt;=18, 1, IF(ludnosc[[#This Row],[wiek]]&lt;67, 2, 3))</f>
        <v>3</v>
      </c>
      <c r="L3623">
        <f>SUM(ludnosc[[#This Row],[m_miasto]:[k_wies]])</f>
        <v>227826</v>
      </c>
    </row>
    <row r="3624" spans="1:12" x14ac:dyDescent="0.3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77290</v>
      </c>
      <c r="H3624">
        <f t="shared" si="113"/>
        <v>138110</v>
      </c>
      <c r="I3624">
        <f>IF(ludnosc[[#This Row],[liczba kobiet]]&gt;ludnosc[[#This Row],[liczba mezczyzn]], 1, 0)</f>
        <v>1</v>
      </c>
      <c r="J3624">
        <f>IF(AND(ludnosc[[#This Row],[czy kobiet wiecej]] = 1, I3623=0), 1, 0)</f>
        <v>0</v>
      </c>
      <c r="K3624">
        <f>IF(ludnosc[[#This Row],[wiek]]&lt;=18, 1, IF(ludnosc[[#This Row],[wiek]]&lt;67, 2, 3))</f>
        <v>3</v>
      </c>
      <c r="L3624">
        <f>SUM(ludnosc[[#This Row],[m_miasto]:[k_wies]])</f>
        <v>215400</v>
      </c>
    </row>
    <row r="3625" spans="1:12" x14ac:dyDescent="0.3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71127</v>
      </c>
      <c r="H3625">
        <f t="shared" si="113"/>
        <v>134547</v>
      </c>
      <c r="I3625">
        <f>IF(ludnosc[[#This Row],[liczba kobiet]]&gt;ludnosc[[#This Row],[liczba mezczyzn]], 1, 0)</f>
        <v>1</v>
      </c>
      <c r="J3625">
        <f>IF(AND(ludnosc[[#This Row],[czy kobiet wiecej]] = 1, I3624=0), 1, 0)</f>
        <v>0</v>
      </c>
      <c r="K3625">
        <f>IF(ludnosc[[#This Row],[wiek]]&lt;=18, 1, IF(ludnosc[[#This Row],[wiek]]&lt;67, 2, 3))</f>
        <v>3</v>
      </c>
      <c r="L3625">
        <f>SUM(ludnosc[[#This Row],[m_miasto]:[k_wies]])</f>
        <v>205674</v>
      </c>
    </row>
    <row r="3626" spans="1:12" x14ac:dyDescent="0.3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65422</v>
      </c>
      <c r="H3626">
        <f t="shared" si="113"/>
        <v>130347</v>
      </c>
      <c r="I3626">
        <f>IF(ludnosc[[#This Row],[liczba kobiet]]&gt;ludnosc[[#This Row],[liczba mezczyzn]], 1, 0)</f>
        <v>1</v>
      </c>
      <c r="J3626">
        <f>IF(AND(ludnosc[[#This Row],[czy kobiet wiecej]] = 1, I3625=0), 1, 0)</f>
        <v>0</v>
      </c>
      <c r="K3626">
        <f>IF(ludnosc[[#This Row],[wiek]]&lt;=18, 1, IF(ludnosc[[#This Row],[wiek]]&lt;67, 2, 3))</f>
        <v>3</v>
      </c>
      <c r="L3626">
        <f>SUM(ludnosc[[#This Row],[m_miasto]:[k_wies]])</f>
        <v>195769</v>
      </c>
    </row>
    <row r="3627" spans="1:12" x14ac:dyDescent="0.3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57596</v>
      </c>
      <c r="H3627">
        <f t="shared" si="113"/>
        <v>121440</v>
      </c>
      <c r="I3627">
        <f>IF(ludnosc[[#This Row],[liczba kobiet]]&gt;ludnosc[[#This Row],[liczba mezczyzn]], 1, 0)</f>
        <v>1</v>
      </c>
      <c r="J3627">
        <f>IF(AND(ludnosc[[#This Row],[czy kobiet wiecej]] = 1, I3626=0), 1, 0)</f>
        <v>0</v>
      </c>
      <c r="K3627">
        <f>IF(ludnosc[[#This Row],[wiek]]&lt;=18, 1, IF(ludnosc[[#This Row],[wiek]]&lt;67, 2, 3))</f>
        <v>3</v>
      </c>
      <c r="L3627">
        <f>SUM(ludnosc[[#This Row],[m_miasto]:[k_wies]])</f>
        <v>179036</v>
      </c>
    </row>
    <row r="3628" spans="1:12" x14ac:dyDescent="0.3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49017</v>
      </c>
      <c r="H3628">
        <f t="shared" si="113"/>
        <v>110042</v>
      </c>
      <c r="I3628">
        <f>IF(ludnosc[[#This Row],[liczba kobiet]]&gt;ludnosc[[#This Row],[liczba mezczyzn]], 1, 0)</f>
        <v>1</v>
      </c>
      <c r="J3628">
        <f>IF(AND(ludnosc[[#This Row],[czy kobiet wiecej]] = 1, I3627=0), 1, 0)</f>
        <v>0</v>
      </c>
      <c r="K3628">
        <f>IF(ludnosc[[#This Row],[wiek]]&lt;=18, 1, IF(ludnosc[[#This Row],[wiek]]&lt;67, 2, 3))</f>
        <v>3</v>
      </c>
      <c r="L3628">
        <f>SUM(ludnosc[[#This Row],[m_miasto]:[k_wies]])</f>
        <v>159059</v>
      </c>
    </row>
    <row r="3629" spans="1:12" x14ac:dyDescent="0.3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40143</v>
      </c>
      <c r="H3629">
        <f t="shared" si="113"/>
        <v>95564</v>
      </c>
      <c r="I3629">
        <f>IF(ludnosc[[#This Row],[liczba kobiet]]&gt;ludnosc[[#This Row],[liczba mezczyzn]], 1, 0)</f>
        <v>1</v>
      </c>
      <c r="J3629">
        <f>IF(AND(ludnosc[[#This Row],[czy kobiet wiecej]] = 1, I3628=0), 1, 0)</f>
        <v>0</v>
      </c>
      <c r="K3629">
        <f>IF(ludnosc[[#This Row],[wiek]]&lt;=18, 1, IF(ludnosc[[#This Row],[wiek]]&lt;67, 2, 3))</f>
        <v>3</v>
      </c>
      <c r="L3629">
        <f>SUM(ludnosc[[#This Row],[m_miasto]:[k_wies]])</f>
        <v>135707</v>
      </c>
    </row>
    <row r="3630" spans="1:12" x14ac:dyDescent="0.3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32917</v>
      </c>
      <c r="H3630">
        <f t="shared" si="113"/>
        <v>83506</v>
      </c>
      <c r="I3630">
        <f>IF(ludnosc[[#This Row],[liczba kobiet]]&gt;ludnosc[[#This Row],[liczba mezczyzn]], 1, 0)</f>
        <v>1</v>
      </c>
      <c r="J3630">
        <f>IF(AND(ludnosc[[#This Row],[czy kobiet wiecej]] = 1, I3629=0), 1, 0)</f>
        <v>0</v>
      </c>
      <c r="K3630">
        <f>IF(ludnosc[[#This Row],[wiek]]&lt;=18, 1, IF(ludnosc[[#This Row],[wiek]]&lt;67, 2, 3))</f>
        <v>3</v>
      </c>
      <c r="L3630">
        <f>SUM(ludnosc[[#This Row],[m_miasto]:[k_wies]])</f>
        <v>116423</v>
      </c>
    </row>
    <row r="3631" spans="1:12" x14ac:dyDescent="0.3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25119</v>
      </c>
      <c r="H3631">
        <f t="shared" si="113"/>
        <v>68506</v>
      </c>
      <c r="I3631">
        <f>IF(ludnosc[[#This Row],[liczba kobiet]]&gt;ludnosc[[#This Row],[liczba mezczyzn]], 1, 0)</f>
        <v>1</v>
      </c>
      <c r="J3631">
        <f>IF(AND(ludnosc[[#This Row],[czy kobiet wiecej]] = 1, I3630=0), 1, 0)</f>
        <v>0</v>
      </c>
      <c r="K3631">
        <f>IF(ludnosc[[#This Row],[wiek]]&lt;=18, 1, IF(ludnosc[[#This Row],[wiek]]&lt;67, 2, 3))</f>
        <v>3</v>
      </c>
      <c r="L3631">
        <f>SUM(ludnosc[[#This Row],[m_miasto]:[k_wies]])</f>
        <v>93625</v>
      </c>
    </row>
    <row r="3632" spans="1:12" x14ac:dyDescent="0.3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19375</v>
      </c>
      <c r="H3632">
        <f t="shared" si="113"/>
        <v>56891</v>
      </c>
      <c r="I3632">
        <f>IF(ludnosc[[#This Row],[liczba kobiet]]&gt;ludnosc[[#This Row],[liczba mezczyzn]], 1, 0)</f>
        <v>1</v>
      </c>
      <c r="J3632">
        <f>IF(AND(ludnosc[[#This Row],[czy kobiet wiecej]] = 1, I3631=0), 1, 0)</f>
        <v>0</v>
      </c>
      <c r="K3632">
        <f>IF(ludnosc[[#This Row],[wiek]]&lt;=18, 1, IF(ludnosc[[#This Row],[wiek]]&lt;67, 2, 3))</f>
        <v>3</v>
      </c>
      <c r="L3632">
        <f>SUM(ludnosc[[#This Row],[m_miasto]:[k_wies]])</f>
        <v>76266</v>
      </c>
    </row>
    <row r="3633" spans="1:12" x14ac:dyDescent="0.3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14473</v>
      </c>
      <c r="H3633">
        <f t="shared" si="113"/>
        <v>45784</v>
      </c>
      <c r="I3633">
        <f>IF(ludnosc[[#This Row],[liczba kobiet]]&gt;ludnosc[[#This Row],[liczba mezczyzn]], 1, 0)</f>
        <v>1</v>
      </c>
      <c r="J3633">
        <f>IF(AND(ludnosc[[#This Row],[czy kobiet wiecej]] = 1, I3632=0), 1, 0)</f>
        <v>0</v>
      </c>
      <c r="K3633">
        <f>IF(ludnosc[[#This Row],[wiek]]&lt;=18, 1, IF(ludnosc[[#This Row],[wiek]]&lt;67, 2, 3))</f>
        <v>3</v>
      </c>
      <c r="L3633">
        <f>SUM(ludnosc[[#This Row],[m_miasto]:[k_wies]])</f>
        <v>60257</v>
      </c>
    </row>
    <row r="3634" spans="1:12" x14ac:dyDescent="0.3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10495</v>
      </c>
      <c r="H3634">
        <f t="shared" si="113"/>
        <v>36107</v>
      </c>
      <c r="I3634">
        <f>IF(ludnosc[[#This Row],[liczba kobiet]]&gt;ludnosc[[#This Row],[liczba mezczyzn]], 1, 0)</f>
        <v>1</v>
      </c>
      <c r="J3634">
        <f>IF(AND(ludnosc[[#This Row],[czy kobiet wiecej]] = 1, I3633=0), 1, 0)</f>
        <v>0</v>
      </c>
      <c r="K3634">
        <f>IF(ludnosc[[#This Row],[wiek]]&lt;=18, 1, IF(ludnosc[[#This Row],[wiek]]&lt;67, 2, 3))</f>
        <v>3</v>
      </c>
      <c r="L3634">
        <f>SUM(ludnosc[[#This Row],[m_miasto]:[k_wies]])</f>
        <v>46602</v>
      </c>
    </row>
    <row r="3635" spans="1:12" x14ac:dyDescent="0.3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7250</v>
      </c>
      <c r="H3635">
        <f t="shared" si="113"/>
        <v>26730</v>
      </c>
      <c r="I3635">
        <f>IF(ludnosc[[#This Row],[liczba kobiet]]&gt;ludnosc[[#This Row],[liczba mezczyzn]], 1, 0)</f>
        <v>1</v>
      </c>
      <c r="J3635">
        <f>IF(AND(ludnosc[[#This Row],[czy kobiet wiecej]] = 1, I3634=0), 1, 0)</f>
        <v>0</v>
      </c>
      <c r="K3635">
        <f>IF(ludnosc[[#This Row],[wiek]]&lt;=18, 1, IF(ludnosc[[#This Row],[wiek]]&lt;67, 2, 3))</f>
        <v>3</v>
      </c>
      <c r="L3635">
        <f>SUM(ludnosc[[#This Row],[m_miasto]:[k_wies]])</f>
        <v>33980</v>
      </c>
    </row>
    <row r="3636" spans="1:12" x14ac:dyDescent="0.3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4830</v>
      </c>
      <c r="H3636">
        <f t="shared" si="113"/>
        <v>19432</v>
      </c>
      <c r="I3636">
        <f>IF(ludnosc[[#This Row],[liczba kobiet]]&gt;ludnosc[[#This Row],[liczba mezczyzn]], 1, 0)</f>
        <v>1</v>
      </c>
      <c r="J3636">
        <f>IF(AND(ludnosc[[#This Row],[czy kobiet wiecej]] = 1, I3635=0), 1, 0)</f>
        <v>0</v>
      </c>
      <c r="K3636">
        <f>IF(ludnosc[[#This Row],[wiek]]&lt;=18, 1, IF(ludnosc[[#This Row],[wiek]]&lt;67, 2, 3))</f>
        <v>3</v>
      </c>
      <c r="L3636">
        <f>SUM(ludnosc[[#This Row],[m_miasto]:[k_wies]])</f>
        <v>24262</v>
      </c>
    </row>
    <row r="3637" spans="1:12" x14ac:dyDescent="0.3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7768</v>
      </c>
      <c r="H3637">
        <f t="shared" si="113"/>
        <v>39652</v>
      </c>
      <c r="I3637">
        <f>IF(ludnosc[[#This Row],[liczba kobiet]]&gt;ludnosc[[#This Row],[liczba mezczyzn]], 1, 0)</f>
        <v>1</v>
      </c>
      <c r="J3637">
        <f>IF(AND(ludnosc[[#This Row],[czy kobiet wiecej]] = 1, I3636=0), 1, 0)</f>
        <v>0</v>
      </c>
      <c r="K3637">
        <f>IF(ludnosc[[#This Row],[wiek]]&lt;=18, 1, IF(ludnosc[[#This Row],[wiek]]&lt;67, 2, 3))</f>
        <v>3</v>
      </c>
      <c r="L3637">
        <f>SUM(ludnosc[[#This Row],[m_miasto]:[k_wies]])</f>
        <v>47420</v>
      </c>
    </row>
    <row r="3638" spans="1:12" x14ac:dyDescent="0.3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133678</v>
      </c>
      <c r="H3638">
        <f t="shared" si="113"/>
        <v>125987</v>
      </c>
      <c r="I3638">
        <f>IF(ludnosc[[#This Row],[liczba kobiet]]&gt;ludnosc[[#This Row],[liczba mezczyzn]], 1, 0)</f>
        <v>0</v>
      </c>
      <c r="J3638">
        <f>IF(AND(ludnosc[[#This Row],[czy kobiet wiecej]] = 1, I3637=0), 1, 0)</f>
        <v>0</v>
      </c>
      <c r="K3638">
        <f>IF(ludnosc[[#This Row],[wiek]]&lt;=18, 1, IF(ludnosc[[#This Row],[wiek]]&lt;67, 2, 3))</f>
        <v>1</v>
      </c>
      <c r="L3638">
        <f>SUM(ludnosc[[#This Row],[m_miasto]:[k_wies]])</f>
        <v>259665</v>
      </c>
    </row>
    <row r="3639" spans="1:12" x14ac:dyDescent="0.3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136206</v>
      </c>
      <c r="H3639">
        <f t="shared" si="113"/>
        <v>128405</v>
      </c>
      <c r="I3639">
        <f>IF(ludnosc[[#This Row],[liczba kobiet]]&gt;ludnosc[[#This Row],[liczba mezczyzn]], 1, 0)</f>
        <v>0</v>
      </c>
      <c r="J3639">
        <f>IF(AND(ludnosc[[#This Row],[czy kobiet wiecej]] = 1, I3638=0), 1, 0)</f>
        <v>0</v>
      </c>
      <c r="K3639">
        <f>IF(ludnosc[[#This Row],[wiek]]&lt;=18, 1, IF(ludnosc[[#This Row],[wiek]]&lt;67, 2, 3))</f>
        <v>1</v>
      </c>
      <c r="L3639">
        <f>SUM(ludnosc[[#This Row],[m_miasto]:[k_wies]])</f>
        <v>264611</v>
      </c>
    </row>
    <row r="3640" spans="1:12" x14ac:dyDescent="0.3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138424</v>
      </c>
      <c r="H3640">
        <f t="shared" si="113"/>
        <v>130518</v>
      </c>
      <c r="I3640">
        <f>IF(ludnosc[[#This Row],[liczba kobiet]]&gt;ludnosc[[#This Row],[liczba mezczyzn]], 1, 0)</f>
        <v>0</v>
      </c>
      <c r="J3640">
        <f>IF(AND(ludnosc[[#This Row],[czy kobiet wiecej]] = 1, I3639=0), 1, 0)</f>
        <v>0</v>
      </c>
      <c r="K3640">
        <f>IF(ludnosc[[#This Row],[wiek]]&lt;=18, 1, IF(ludnosc[[#This Row],[wiek]]&lt;67, 2, 3))</f>
        <v>1</v>
      </c>
      <c r="L3640">
        <f>SUM(ludnosc[[#This Row],[m_miasto]:[k_wies]])</f>
        <v>268942</v>
      </c>
    </row>
    <row r="3641" spans="1:12" x14ac:dyDescent="0.3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140305</v>
      </c>
      <c r="H3641">
        <f t="shared" si="113"/>
        <v>132297</v>
      </c>
      <c r="I3641">
        <f>IF(ludnosc[[#This Row],[liczba kobiet]]&gt;ludnosc[[#This Row],[liczba mezczyzn]], 1, 0)</f>
        <v>0</v>
      </c>
      <c r="J3641">
        <f>IF(AND(ludnosc[[#This Row],[czy kobiet wiecej]] = 1, I3640=0), 1, 0)</f>
        <v>0</v>
      </c>
      <c r="K3641">
        <f>IF(ludnosc[[#This Row],[wiek]]&lt;=18, 1, IF(ludnosc[[#This Row],[wiek]]&lt;67, 2, 3))</f>
        <v>1</v>
      </c>
      <c r="L3641">
        <f>SUM(ludnosc[[#This Row],[m_miasto]:[k_wies]])</f>
        <v>272602</v>
      </c>
    </row>
    <row r="3642" spans="1:12" x14ac:dyDescent="0.3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141826</v>
      </c>
      <c r="H3642">
        <f t="shared" si="113"/>
        <v>133731</v>
      </c>
      <c r="I3642">
        <f>IF(ludnosc[[#This Row],[liczba kobiet]]&gt;ludnosc[[#This Row],[liczba mezczyzn]], 1, 0)</f>
        <v>0</v>
      </c>
      <c r="J3642">
        <f>IF(AND(ludnosc[[#This Row],[czy kobiet wiecej]] = 1, I3641=0), 1, 0)</f>
        <v>0</v>
      </c>
      <c r="K3642">
        <f>IF(ludnosc[[#This Row],[wiek]]&lt;=18, 1, IF(ludnosc[[#This Row],[wiek]]&lt;67, 2, 3))</f>
        <v>1</v>
      </c>
      <c r="L3642">
        <f>SUM(ludnosc[[#This Row],[m_miasto]:[k_wies]])</f>
        <v>275557</v>
      </c>
    </row>
    <row r="3643" spans="1:12" x14ac:dyDescent="0.3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142976</v>
      </c>
      <c r="H3643">
        <f t="shared" si="113"/>
        <v>134807</v>
      </c>
      <c r="I3643">
        <f>IF(ludnosc[[#This Row],[liczba kobiet]]&gt;ludnosc[[#This Row],[liczba mezczyzn]], 1, 0)</f>
        <v>0</v>
      </c>
      <c r="J3643">
        <f>IF(AND(ludnosc[[#This Row],[czy kobiet wiecej]] = 1, I3642=0), 1, 0)</f>
        <v>0</v>
      </c>
      <c r="K3643">
        <f>IF(ludnosc[[#This Row],[wiek]]&lt;=18, 1, IF(ludnosc[[#This Row],[wiek]]&lt;67, 2, 3))</f>
        <v>1</v>
      </c>
      <c r="L3643">
        <f>SUM(ludnosc[[#This Row],[m_miasto]:[k_wies]])</f>
        <v>277783</v>
      </c>
    </row>
    <row r="3644" spans="1:12" x14ac:dyDescent="0.3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143761</v>
      </c>
      <c r="H3644">
        <f t="shared" si="113"/>
        <v>135543</v>
      </c>
      <c r="I3644">
        <f>IF(ludnosc[[#This Row],[liczba kobiet]]&gt;ludnosc[[#This Row],[liczba mezczyzn]], 1, 0)</f>
        <v>0</v>
      </c>
      <c r="J3644">
        <f>IF(AND(ludnosc[[#This Row],[czy kobiet wiecej]] = 1, I3643=0), 1, 0)</f>
        <v>0</v>
      </c>
      <c r="K3644">
        <f>IF(ludnosc[[#This Row],[wiek]]&lt;=18, 1, IF(ludnosc[[#This Row],[wiek]]&lt;67, 2, 3))</f>
        <v>1</v>
      </c>
      <c r="L3644">
        <f>SUM(ludnosc[[#This Row],[m_miasto]:[k_wies]])</f>
        <v>279304</v>
      </c>
    </row>
    <row r="3645" spans="1:12" x14ac:dyDescent="0.3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144210</v>
      </c>
      <c r="H3645">
        <f t="shared" si="113"/>
        <v>135964</v>
      </c>
      <c r="I3645">
        <f>IF(ludnosc[[#This Row],[liczba kobiet]]&gt;ludnosc[[#This Row],[liczba mezczyzn]], 1, 0)</f>
        <v>0</v>
      </c>
      <c r="J3645">
        <f>IF(AND(ludnosc[[#This Row],[czy kobiet wiecej]] = 1, I3644=0), 1, 0)</f>
        <v>0</v>
      </c>
      <c r="K3645">
        <f>IF(ludnosc[[#This Row],[wiek]]&lt;=18, 1, IF(ludnosc[[#This Row],[wiek]]&lt;67, 2, 3))</f>
        <v>1</v>
      </c>
      <c r="L3645">
        <f>SUM(ludnosc[[#This Row],[m_miasto]:[k_wies]])</f>
        <v>280174</v>
      </c>
    </row>
    <row r="3646" spans="1:12" x14ac:dyDescent="0.3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144385</v>
      </c>
      <c r="H3646">
        <f t="shared" si="113"/>
        <v>136132</v>
      </c>
      <c r="I3646">
        <f>IF(ludnosc[[#This Row],[liczba kobiet]]&gt;ludnosc[[#This Row],[liczba mezczyzn]], 1, 0)</f>
        <v>0</v>
      </c>
      <c r="J3646">
        <f>IF(AND(ludnosc[[#This Row],[czy kobiet wiecej]] = 1, I3645=0), 1, 0)</f>
        <v>0</v>
      </c>
      <c r="K3646">
        <f>IF(ludnosc[[#This Row],[wiek]]&lt;=18, 1, IF(ludnosc[[#This Row],[wiek]]&lt;67, 2, 3))</f>
        <v>1</v>
      </c>
      <c r="L3646">
        <f>SUM(ludnosc[[#This Row],[m_miasto]:[k_wies]])</f>
        <v>280517</v>
      </c>
    </row>
    <row r="3647" spans="1:12" x14ac:dyDescent="0.3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144355</v>
      </c>
      <c r="H3647">
        <f t="shared" si="113"/>
        <v>136114</v>
      </c>
      <c r="I3647">
        <f>IF(ludnosc[[#This Row],[liczba kobiet]]&gt;ludnosc[[#This Row],[liczba mezczyzn]], 1, 0)</f>
        <v>0</v>
      </c>
      <c r="J3647">
        <f>IF(AND(ludnosc[[#This Row],[czy kobiet wiecej]] = 1, I3646=0), 1, 0)</f>
        <v>0</v>
      </c>
      <c r="K3647">
        <f>IF(ludnosc[[#This Row],[wiek]]&lt;=18, 1, IF(ludnosc[[#This Row],[wiek]]&lt;67, 2, 3))</f>
        <v>1</v>
      </c>
      <c r="L3647">
        <f>SUM(ludnosc[[#This Row],[m_miasto]:[k_wies]])</f>
        <v>280469</v>
      </c>
    </row>
    <row r="3648" spans="1:12" x14ac:dyDescent="0.3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144214</v>
      </c>
      <c r="H3648">
        <f t="shared" si="113"/>
        <v>135991</v>
      </c>
      <c r="I3648">
        <f>IF(ludnosc[[#This Row],[liczba kobiet]]&gt;ludnosc[[#This Row],[liczba mezczyzn]], 1, 0)</f>
        <v>0</v>
      </c>
      <c r="J3648">
        <f>IF(AND(ludnosc[[#This Row],[czy kobiet wiecej]] = 1, I3647=0), 1, 0)</f>
        <v>0</v>
      </c>
      <c r="K3648">
        <f>IF(ludnosc[[#This Row],[wiek]]&lt;=18, 1, IF(ludnosc[[#This Row],[wiek]]&lt;67, 2, 3))</f>
        <v>1</v>
      </c>
      <c r="L3648">
        <f>SUM(ludnosc[[#This Row],[m_miasto]:[k_wies]])</f>
        <v>280205</v>
      </c>
    </row>
    <row r="3649" spans="1:12" x14ac:dyDescent="0.3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144040</v>
      </c>
      <c r="H3649">
        <f t="shared" si="113"/>
        <v>135848</v>
      </c>
      <c r="I3649">
        <f>IF(ludnosc[[#This Row],[liczba kobiet]]&gt;ludnosc[[#This Row],[liczba mezczyzn]], 1, 0)</f>
        <v>0</v>
      </c>
      <c r="J3649">
        <f>IF(AND(ludnosc[[#This Row],[czy kobiet wiecej]] = 1, I3648=0), 1, 0)</f>
        <v>0</v>
      </c>
      <c r="K3649">
        <f>IF(ludnosc[[#This Row],[wiek]]&lt;=18, 1, IF(ludnosc[[#This Row],[wiek]]&lt;67, 2, 3))</f>
        <v>1</v>
      </c>
      <c r="L3649">
        <f>SUM(ludnosc[[#This Row],[m_miasto]:[k_wies]])</f>
        <v>279888</v>
      </c>
    </row>
    <row r="3650" spans="1:12" x14ac:dyDescent="0.3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143907</v>
      </c>
      <c r="H3650">
        <f t="shared" si="113"/>
        <v>135745</v>
      </c>
      <c r="I3650">
        <f>IF(ludnosc[[#This Row],[liczba kobiet]]&gt;ludnosc[[#This Row],[liczba mezczyzn]], 1, 0)</f>
        <v>0</v>
      </c>
      <c r="J3650">
        <f>IF(AND(ludnosc[[#This Row],[czy kobiet wiecej]] = 1, I3649=0), 1, 0)</f>
        <v>0</v>
      </c>
      <c r="K3650">
        <f>IF(ludnosc[[#This Row],[wiek]]&lt;=18, 1, IF(ludnosc[[#This Row],[wiek]]&lt;67, 2, 3))</f>
        <v>1</v>
      </c>
      <c r="L3650">
        <f>SUM(ludnosc[[#This Row],[m_miasto]:[k_wies]])</f>
        <v>279652</v>
      </c>
    </row>
    <row r="3651" spans="1:12" x14ac:dyDescent="0.3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C3651+E3651</f>
        <v>143905</v>
      </c>
      <c r="H3651">
        <f t="shared" ref="H3651:H3714" si="115">D3651+F3651</f>
        <v>135781</v>
      </c>
      <c r="I3651">
        <f>IF(ludnosc[[#This Row],[liczba kobiet]]&gt;ludnosc[[#This Row],[liczba mezczyzn]], 1, 0)</f>
        <v>0</v>
      </c>
      <c r="J3651">
        <f>IF(AND(ludnosc[[#This Row],[czy kobiet wiecej]] = 1, I3650=0), 1, 0)</f>
        <v>0</v>
      </c>
      <c r="K3651">
        <f>IF(ludnosc[[#This Row],[wiek]]&lt;=18, 1, IF(ludnosc[[#This Row],[wiek]]&lt;67, 2, 3))</f>
        <v>1</v>
      </c>
      <c r="L3651">
        <f>SUM(ludnosc[[#This Row],[m_miasto]:[k_wies]])</f>
        <v>279686</v>
      </c>
    </row>
    <row r="3652" spans="1:12" x14ac:dyDescent="0.3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144081</v>
      </c>
      <c r="H3652">
        <f t="shared" si="115"/>
        <v>135985</v>
      </c>
      <c r="I3652">
        <f>IF(ludnosc[[#This Row],[liczba kobiet]]&gt;ludnosc[[#This Row],[liczba mezczyzn]], 1, 0)</f>
        <v>0</v>
      </c>
      <c r="J3652">
        <f>IF(AND(ludnosc[[#This Row],[czy kobiet wiecej]] = 1, I3651=0), 1, 0)</f>
        <v>0</v>
      </c>
      <c r="K3652">
        <f>IF(ludnosc[[#This Row],[wiek]]&lt;=18, 1, IF(ludnosc[[#This Row],[wiek]]&lt;67, 2, 3))</f>
        <v>1</v>
      </c>
      <c r="L3652">
        <f>SUM(ludnosc[[#This Row],[m_miasto]:[k_wies]])</f>
        <v>280066</v>
      </c>
    </row>
    <row r="3653" spans="1:12" x14ac:dyDescent="0.3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144462</v>
      </c>
      <c r="H3653">
        <f t="shared" si="115"/>
        <v>136392</v>
      </c>
      <c r="I3653">
        <f>IF(ludnosc[[#This Row],[liczba kobiet]]&gt;ludnosc[[#This Row],[liczba mezczyzn]], 1, 0)</f>
        <v>0</v>
      </c>
      <c r="J3653">
        <f>IF(AND(ludnosc[[#This Row],[czy kobiet wiecej]] = 1, I3652=0), 1, 0)</f>
        <v>0</v>
      </c>
      <c r="K3653">
        <f>IF(ludnosc[[#This Row],[wiek]]&lt;=18, 1, IF(ludnosc[[#This Row],[wiek]]&lt;67, 2, 3))</f>
        <v>1</v>
      </c>
      <c r="L3653">
        <f>SUM(ludnosc[[#This Row],[m_miasto]:[k_wies]])</f>
        <v>280854</v>
      </c>
    </row>
    <row r="3654" spans="1:12" x14ac:dyDescent="0.3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145095</v>
      </c>
      <c r="H3654">
        <f t="shared" si="115"/>
        <v>137046</v>
      </c>
      <c r="I3654">
        <f>IF(ludnosc[[#This Row],[liczba kobiet]]&gt;ludnosc[[#This Row],[liczba mezczyzn]], 1, 0)</f>
        <v>0</v>
      </c>
      <c r="J3654">
        <f>IF(AND(ludnosc[[#This Row],[czy kobiet wiecej]] = 1, I3653=0), 1, 0)</f>
        <v>0</v>
      </c>
      <c r="K3654">
        <f>IF(ludnosc[[#This Row],[wiek]]&lt;=18, 1, IF(ludnosc[[#This Row],[wiek]]&lt;67, 2, 3))</f>
        <v>1</v>
      </c>
      <c r="L3654">
        <f>SUM(ludnosc[[#This Row],[m_miasto]:[k_wies]])</f>
        <v>282141</v>
      </c>
    </row>
    <row r="3655" spans="1:12" x14ac:dyDescent="0.3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146026</v>
      </c>
      <c r="H3655">
        <f t="shared" si="115"/>
        <v>137986</v>
      </c>
      <c r="I3655">
        <f>IF(ludnosc[[#This Row],[liczba kobiet]]&gt;ludnosc[[#This Row],[liczba mezczyzn]], 1, 0)</f>
        <v>0</v>
      </c>
      <c r="J3655">
        <f>IF(AND(ludnosc[[#This Row],[czy kobiet wiecej]] = 1, I3654=0), 1, 0)</f>
        <v>0</v>
      </c>
      <c r="K3655">
        <f>IF(ludnosc[[#This Row],[wiek]]&lt;=18, 1, IF(ludnosc[[#This Row],[wiek]]&lt;67, 2, 3))</f>
        <v>1</v>
      </c>
      <c r="L3655">
        <f>SUM(ludnosc[[#This Row],[m_miasto]:[k_wies]])</f>
        <v>284012</v>
      </c>
    </row>
    <row r="3656" spans="1:12" x14ac:dyDescent="0.3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147269</v>
      </c>
      <c r="H3656">
        <f t="shared" si="115"/>
        <v>139223</v>
      </c>
      <c r="I3656">
        <f>IF(ludnosc[[#This Row],[liczba kobiet]]&gt;ludnosc[[#This Row],[liczba mezczyzn]], 1, 0)</f>
        <v>0</v>
      </c>
      <c r="J3656">
        <f>IF(AND(ludnosc[[#This Row],[czy kobiet wiecej]] = 1, I3655=0), 1, 0)</f>
        <v>0</v>
      </c>
      <c r="K3656">
        <f>IF(ludnosc[[#This Row],[wiek]]&lt;=18, 1, IF(ludnosc[[#This Row],[wiek]]&lt;67, 2, 3))</f>
        <v>1</v>
      </c>
      <c r="L3656">
        <f>SUM(ludnosc[[#This Row],[m_miasto]:[k_wies]])</f>
        <v>286492</v>
      </c>
    </row>
    <row r="3657" spans="1:12" x14ac:dyDescent="0.3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148831</v>
      </c>
      <c r="H3657">
        <f t="shared" si="115"/>
        <v>140759</v>
      </c>
      <c r="I3657">
        <f>IF(ludnosc[[#This Row],[liczba kobiet]]&gt;ludnosc[[#This Row],[liczba mezczyzn]], 1, 0)</f>
        <v>0</v>
      </c>
      <c r="J3657">
        <f>IF(AND(ludnosc[[#This Row],[czy kobiet wiecej]] = 1, I3656=0), 1, 0)</f>
        <v>0</v>
      </c>
      <c r="K3657">
        <f>IF(ludnosc[[#This Row],[wiek]]&lt;=18, 1, IF(ludnosc[[#This Row],[wiek]]&lt;67, 2, 3))</f>
        <v>2</v>
      </c>
      <c r="L3657">
        <f>SUM(ludnosc[[#This Row],[m_miasto]:[k_wies]])</f>
        <v>289590</v>
      </c>
    </row>
    <row r="3658" spans="1:12" x14ac:dyDescent="0.3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150716</v>
      </c>
      <c r="H3658">
        <f t="shared" si="115"/>
        <v>142593</v>
      </c>
      <c r="I3658">
        <f>IF(ludnosc[[#This Row],[liczba kobiet]]&gt;ludnosc[[#This Row],[liczba mezczyzn]], 1, 0)</f>
        <v>0</v>
      </c>
      <c r="J3658">
        <f>IF(AND(ludnosc[[#This Row],[czy kobiet wiecej]] = 1, I3657=0), 1, 0)</f>
        <v>0</v>
      </c>
      <c r="K3658">
        <f>IF(ludnosc[[#This Row],[wiek]]&lt;=18, 1, IF(ludnosc[[#This Row],[wiek]]&lt;67, 2, 3))</f>
        <v>2</v>
      </c>
      <c r="L3658">
        <f>SUM(ludnosc[[#This Row],[m_miasto]:[k_wies]])</f>
        <v>293309</v>
      </c>
    </row>
    <row r="3659" spans="1:12" x14ac:dyDescent="0.3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152920</v>
      </c>
      <c r="H3659">
        <f t="shared" si="115"/>
        <v>144708</v>
      </c>
      <c r="I3659">
        <f>IF(ludnosc[[#This Row],[liczba kobiet]]&gt;ludnosc[[#This Row],[liczba mezczyzn]], 1, 0)</f>
        <v>0</v>
      </c>
      <c r="J3659">
        <f>IF(AND(ludnosc[[#This Row],[czy kobiet wiecej]] = 1, I3658=0), 1, 0)</f>
        <v>0</v>
      </c>
      <c r="K3659">
        <f>IF(ludnosc[[#This Row],[wiek]]&lt;=18, 1, IF(ludnosc[[#This Row],[wiek]]&lt;67, 2, 3))</f>
        <v>2</v>
      </c>
      <c r="L3659">
        <f>SUM(ludnosc[[#This Row],[m_miasto]:[k_wies]])</f>
        <v>297628</v>
      </c>
    </row>
    <row r="3660" spans="1:12" x14ac:dyDescent="0.3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155460</v>
      </c>
      <c r="H3660">
        <f t="shared" si="115"/>
        <v>147111</v>
      </c>
      <c r="I3660">
        <f>IF(ludnosc[[#This Row],[liczba kobiet]]&gt;ludnosc[[#This Row],[liczba mezczyzn]], 1, 0)</f>
        <v>0</v>
      </c>
      <c r="J3660">
        <f>IF(AND(ludnosc[[#This Row],[czy kobiet wiecej]] = 1, I3659=0), 1, 0)</f>
        <v>0</v>
      </c>
      <c r="K3660">
        <f>IF(ludnosc[[#This Row],[wiek]]&lt;=18, 1, IF(ludnosc[[#This Row],[wiek]]&lt;67, 2, 3))</f>
        <v>2</v>
      </c>
      <c r="L3660">
        <f>SUM(ludnosc[[#This Row],[m_miasto]:[k_wies]])</f>
        <v>302571</v>
      </c>
    </row>
    <row r="3661" spans="1:12" x14ac:dyDescent="0.3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158318</v>
      </c>
      <c r="H3661">
        <f t="shared" si="115"/>
        <v>149760</v>
      </c>
      <c r="I3661">
        <f>IF(ludnosc[[#This Row],[liczba kobiet]]&gt;ludnosc[[#This Row],[liczba mezczyzn]], 1, 0)</f>
        <v>0</v>
      </c>
      <c r="J3661">
        <f>IF(AND(ludnosc[[#This Row],[czy kobiet wiecej]] = 1, I3660=0), 1, 0)</f>
        <v>0</v>
      </c>
      <c r="K3661">
        <f>IF(ludnosc[[#This Row],[wiek]]&lt;=18, 1, IF(ludnosc[[#This Row],[wiek]]&lt;67, 2, 3))</f>
        <v>2</v>
      </c>
      <c r="L3661">
        <f>SUM(ludnosc[[#This Row],[m_miasto]:[k_wies]])</f>
        <v>308078</v>
      </c>
    </row>
    <row r="3662" spans="1:12" x14ac:dyDescent="0.3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161449</v>
      </c>
      <c r="H3662">
        <f t="shared" si="115"/>
        <v>152623</v>
      </c>
      <c r="I3662">
        <f>IF(ludnosc[[#This Row],[liczba kobiet]]&gt;ludnosc[[#This Row],[liczba mezczyzn]], 1, 0)</f>
        <v>0</v>
      </c>
      <c r="J3662">
        <f>IF(AND(ludnosc[[#This Row],[czy kobiet wiecej]] = 1, I3661=0), 1, 0)</f>
        <v>0</v>
      </c>
      <c r="K3662">
        <f>IF(ludnosc[[#This Row],[wiek]]&lt;=18, 1, IF(ludnosc[[#This Row],[wiek]]&lt;67, 2, 3))</f>
        <v>2</v>
      </c>
      <c r="L3662">
        <f>SUM(ludnosc[[#This Row],[m_miasto]:[k_wies]])</f>
        <v>314072</v>
      </c>
    </row>
    <row r="3663" spans="1:12" x14ac:dyDescent="0.3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164758</v>
      </c>
      <c r="H3663">
        <f t="shared" si="115"/>
        <v>155598</v>
      </c>
      <c r="I3663">
        <f>IF(ludnosc[[#This Row],[liczba kobiet]]&gt;ludnosc[[#This Row],[liczba mezczyzn]], 1, 0)</f>
        <v>0</v>
      </c>
      <c r="J3663">
        <f>IF(AND(ludnosc[[#This Row],[czy kobiet wiecej]] = 1, I3662=0), 1, 0)</f>
        <v>0</v>
      </c>
      <c r="K3663">
        <f>IF(ludnosc[[#This Row],[wiek]]&lt;=18, 1, IF(ludnosc[[#This Row],[wiek]]&lt;67, 2, 3))</f>
        <v>2</v>
      </c>
      <c r="L3663">
        <f>SUM(ludnosc[[#This Row],[m_miasto]:[k_wies]])</f>
        <v>320356</v>
      </c>
    </row>
    <row r="3664" spans="1:12" x14ac:dyDescent="0.3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168105</v>
      </c>
      <c r="H3664">
        <f t="shared" si="115"/>
        <v>158571</v>
      </c>
      <c r="I3664">
        <f>IF(ludnosc[[#This Row],[liczba kobiet]]&gt;ludnosc[[#This Row],[liczba mezczyzn]], 1, 0)</f>
        <v>0</v>
      </c>
      <c r="J3664">
        <f>IF(AND(ludnosc[[#This Row],[czy kobiet wiecej]] = 1, I3663=0), 1, 0)</f>
        <v>0</v>
      </c>
      <c r="K3664">
        <f>IF(ludnosc[[#This Row],[wiek]]&lt;=18, 1, IF(ludnosc[[#This Row],[wiek]]&lt;67, 2, 3))</f>
        <v>2</v>
      </c>
      <c r="L3664">
        <f>SUM(ludnosc[[#This Row],[m_miasto]:[k_wies]])</f>
        <v>326676</v>
      </c>
    </row>
    <row r="3665" spans="1:12" x14ac:dyDescent="0.3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171295</v>
      </c>
      <c r="H3665">
        <f t="shared" si="115"/>
        <v>161370</v>
      </c>
      <c r="I3665">
        <f>IF(ludnosc[[#This Row],[liczba kobiet]]&gt;ludnosc[[#This Row],[liczba mezczyzn]], 1, 0)</f>
        <v>0</v>
      </c>
      <c r="J3665">
        <f>IF(AND(ludnosc[[#This Row],[czy kobiet wiecej]] = 1, I3664=0), 1, 0)</f>
        <v>0</v>
      </c>
      <c r="K3665">
        <f>IF(ludnosc[[#This Row],[wiek]]&lt;=18, 1, IF(ludnosc[[#This Row],[wiek]]&lt;67, 2, 3))</f>
        <v>2</v>
      </c>
      <c r="L3665">
        <f>SUM(ludnosc[[#This Row],[m_miasto]:[k_wies]])</f>
        <v>332665</v>
      </c>
    </row>
    <row r="3666" spans="1:12" x14ac:dyDescent="0.3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174190</v>
      </c>
      <c r="H3666">
        <f t="shared" si="115"/>
        <v>163874</v>
      </c>
      <c r="I3666">
        <f>IF(ludnosc[[#This Row],[liczba kobiet]]&gt;ludnosc[[#This Row],[liczba mezczyzn]], 1, 0)</f>
        <v>0</v>
      </c>
      <c r="J3666">
        <f>IF(AND(ludnosc[[#This Row],[czy kobiet wiecej]] = 1, I3665=0), 1, 0)</f>
        <v>0</v>
      </c>
      <c r="K3666">
        <f>IF(ludnosc[[#This Row],[wiek]]&lt;=18, 1, IF(ludnosc[[#This Row],[wiek]]&lt;67, 2, 3))</f>
        <v>2</v>
      </c>
      <c r="L3666">
        <f>SUM(ludnosc[[#This Row],[m_miasto]:[k_wies]])</f>
        <v>338064</v>
      </c>
    </row>
    <row r="3667" spans="1:12" x14ac:dyDescent="0.3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176619</v>
      </c>
      <c r="H3667">
        <f t="shared" si="115"/>
        <v>165953</v>
      </c>
      <c r="I3667">
        <f>IF(ludnosc[[#This Row],[liczba kobiet]]&gt;ludnosc[[#This Row],[liczba mezczyzn]], 1, 0)</f>
        <v>0</v>
      </c>
      <c r="J3667">
        <f>IF(AND(ludnosc[[#This Row],[czy kobiet wiecej]] = 1, I3666=0), 1, 0)</f>
        <v>0</v>
      </c>
      <c r="K3667">
        <f>IF(ludnosc[[#This Row],[wiek]]&lt;=18, 1, IF(ludnosc[[#This Row],[wiek]]&lt;67, 2, 3))</f>
        <v>2</v>
      </c>
      <c r="L3667">
        <f>SUM(ludnosc[[#This Row],[m_miasto]:[k_wies]])</f>
        <v>342572</v>
      </c>
    </row>
    <row r="3668" spans="1:12" x14ac:dyDescent="0.3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178422</v>
      </c>
      <c r="H3668">
        <f t="shared" si="115"/>
        <v>167456</v>
      </c>
      <c r="I3668">
        <f>IF(ludnosc[[#This Row],[liczba kobiet]]&gt;ludnosc[[#This Row],[liczba mezczyzn]], 1, 0)</f>
        <v>0</v>
      </c>
      <c r="J3668">
        <f>IF(AND(ludnosc[[#This Row],[czy kobiet wiecej]] = 1, I3667=0), 1, 0)</f>
        <v>0</v>
      </c>
      <c r="K3668">
        <f>IF(ludnosc[[#This Row],[wiek]]&lt;=18, 1, IF(ludnosc[[#This Row],[wiek]]&lt;67, 2, 3))</f>
        <v>2</v>
      </c>
      <c r="L3668">
        <f>SUM(ludnosc[[#This Row],[m_miasto]:[k_wies]])</f>
        <v>345878</v>
      </c>
    </row>
    <row r="3669" spans="1:12" x14ac:dyDescent="0.3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179646</v>
      </c>
      <c r="H3669">
        <f t="shared" si="115"/>
        <v>168434</v>
      </c>
      <c r="I3669">
        <f>IF(ludnosc[[#This Row],[liczba kobiet]]&gt;ludnosc[[#This Row],[liczba mezczyzn]], 1, 0)</f>
        <v>0</v>
      </c>
      <c r="J3669">
        <f>IF(AND(ludnosc[[#This Row],[czy kobiet wiecej]] = 1, I3668=0), 1, 0)</f>
        <v>0</v>
      </c>
      <c r="K3669">
        <f>IF(ludnosc[[#This Row],[wiek]]&lt;=18, 1, IF(ludnosc[[#This Row],[wiek]]&lt;67, 2, 3))</f>
        <v>2</v>
      </c>
      <c r="L3669">
        <f>SUM(ludnosc[[#This Row],[m_miasto]:[k_wies]])</f>
        <v>348080</v>
      </c>
    </row>
    <row r="3670" spans="1:12" x14ac:dyDescent="0.3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180109</v>
      </c>
      <c r="H3670">
        <f t="shared" si="115"/>
        <v>168727</v>
      </c>
      <c r="I3670">
        <f>IF(ludnosc[[#This Row],[liczba kobiet]]&gt;ludnosc[[#This Row],[liczba mezczyzn]], 1, 0)</f>
        <v>0</v>
      </c>
      <c r="J3670">
        <f>IF(AND(ludnosc[[#This Row],[czy kobiet wiecej]] = 1, I3669=0), 1, 0)</f>
        <v>0</v>
      </c>
      <c r="K3670">
        <f>IF(ludnosc[[#This Row],[wiek]]&lt;=18, 1, IF(ludnosc[[#This Row],[wiek]]&lt;67, 2, 3))</f>
        <v>2</v>
      </c>
      <c r="L3670">
        <f>SUM(ludnosc[[#This Row],[m_miasto]:[k_wies]])</f>
        <v>348836</v>
      </c>
    </row>
    <row r="3671" spans="1:12" x14ac:dyDescent="0.3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181461</v>
      </c>
      <c r="H3671">
        <f t="shared" si="115"/>
        <v>169891</v>
      </c>
      <c r="I3671">
        <f>IF(ludnosc[[#This Row],[liczba kobiet]]&gt;ludnosc[[#This Row],[liczba mezczyzn]], 1, 0)</f>
        <v>0</v>
      </c>
      <c r="J3671">
        <f>IF(AND(ludnosc[[#This Row],[czy kobiet wiecej]] = 1, I3670=0), 1, 0)</f>
        <v>0</v>
      </c>
      <c r="K3671">
        <f>IF(ludnosc[[#This Row],[wiek]]&lt;=18, 1, IF(ludnosc[[#This Row],[wiek]]&lt;67, 2, 3))</f>
        <v>2</v>
      </c>
      <c r="L3671">
        <f>SUM(ludnosc[[#This Row],[m_miasto]:[k_wies]])</f>
        <v>351352</v>
      </c>
    </row>
    <row r="3672" spans="1:12" x14ac:dyDescent="0.3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183850</v>
      </c>
      <c r="H3672">
        <f t="shared" si="115"/>
        <v>172059</v>
      </c>
      <c r="I3672">
        <f>IF(ludnosc[[#This Row],[liczba kobiet]]&gt;ludnosc[[#This Row],[liczba mezczyzn]], 1, 0)</f>
        <v>0</v>
      </c>
      <c r="J3672">
        <f>IF(AND(ludnosc[[#This Row],[czy kobiet wiecej]] = 1, I3671=0), 1, 0)</f>
        <v>0</v>
      </c>
      <c r="K3672">
        <f>IF(ludnosc[[#This Row],[wiek]]&lt;=18, 1, IF(ludnosc[[#This Row],[wiek]]&lt;67, 2, 3))</f>
        <v>2</v>
      </c>
      <c r="L3672">
        <f>SUM(ludnosc[[#This Row],[m_miasto]:[k_wies]])</f>
        <v>355909</v>
      </c>
    </row>
    <row r="3673" spans="1:12" x14ac:dyDescent="0.3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186889</v>
      </c>
      <c r="H3673">
        <f t="shared" si="115"/>
        <v>174870</v>
      </c>
      <c r="I3673">
        <f>IF(ludnosc[[#This Row],[liczba kobiet]]&gt;ludnosc[[#This Row],[liczba mezczyzn]], 1, 0)</f>
        <v>0</v>
      </c>
      <c r="J3673">
        <f>IF(AND(ludnosc[[#This Row],[czy kobiet wiecej]] = 1, I3672=0), 1, 0)</f>
        <v>0</v>
      </c>
      <c r="K3673">
        <f>IF(ludnosc[[#This Row],[wiek]]&lt;=18, 1, IF(ludnosc[[#This Row],[wiek]]&lt;67, 2, 3))</f>
        <v>2</v>
      </c>
      <c r="L3673">
        <f>SUM(ludnosc[[#This Row],[m_miasto]:[k_wies]])</f>
        <v>361759</v>
      </c>
    </row>
    <row r="3674" spans="1:12" x14ac:dyDescent="0.3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186270</v>
      </c>
      <c r="H3674">
        <f t="shared" si="115"/>
        <v>175088</v>
      </c>
      <c r="I3674">
        <f>IF(ludnosc[[#This Row],[liczba kobiet]]&gt;ludnosc[[#This Row],[liczba mezczyzn]], 1, 0)</f>
        <v>0</v>
      </c>
      <c r="J3674">
        <f>IF(AND(ludnosc[[#This Row],[czy kobiet wiecej]] = 1, I3673=0), 1, 0)</f>
        <v>0</v>
      </c>
      <c r="K3674">
        <f>IF(ludnosc[[#This Row],[wiek]]&lt;=18, 1, IF(ludnosc[[#This Row],[wiek]]&lt;67, 2, 3))</f>
        <v>2</v>
      </c>
      <c r="L3674">
        <f>SUM(ludnosc[[#This Row],[m_miasto]:[k_wies]])</f>
        <v>361358</v>
      </c>
    </row>
    <row r="3675" spans="1:12" x14ac:dyDescent="0.3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200152</v>
      </c>
      <c r="H3675">
        <f t="shared" si="115"/>
        <v>187515</v>
      </c>
      <c r="I3675">
        <f>IF(ludnosc[[#This Row],[liczba kobiet]]&gt;ludnosc[[#This Row],[liczba mezczyzn]], 1, 0)</f>
        <v>0</v>
      </c>
      <c r="J3675">
        <f>IF(AND(ludnosc[[#This Row],[czy kobiet wiecej]] = 1, I3674=0), 1, 0)</f>
        <v>0</v>
      </c>
      <c r="K3675">
        <f>IF(ludnosc[[#This Row],[wiek]]&lt;=18, 1, IF(ludnosc[[#This Row],[wiek]]&lt;67, 2, 3))</f>
        <v>2</v>
      </c>
      <c r="L3675">
        <f>SUM(ludnosc[[#This Row],[m_miasto]:[k_wies]])</f>
        <v>387667</v>
      </c>
    </row>
    <row r="3676" spans="1:12" x14ac:dyDescent="0.3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203496</v>
      </c>
      <c r="H3676">
        <f t="shared" si="115"/>
        <v>190721</v>
      </c>
      <c r="I3676">
        <f>IF(ludnosc[[#This Row],[liczba kobiet]]&gt;ludnosc[[#This Row],[liczba mezczyzn]], 1, 0)</f>
        <v>0</v>
      </c>
      <c r="J3676">
        <f>IF(AND(ludnosc[[#This Row],[czy kobiet wiecej]] = 1, I3675=0), 1, 0)</f>
        <v>0</v>
      </c>
      <c r="K3676">
        <f>IF(ludnosc[[#This Row],[wiek]]&lt;=18, 1, IF(ludnosc[[#This Row],[wiek]]&lt;67, 2, 3))</f>
        <v>2</v>
      </c>
      <c r="L3676">
        <f>SUM(ludnosc[[#This Row],[m_miasto]:[k_wies]])</f>
        <v>394217</v>
      </c>
    </row>
    <row r="3677" spans="1:12" x14ac:dyDescent="0.3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211676</v>
      </c>
      <c r="H3677">
        <f t="shared" si="115"/>
        <v>198896</v>
      </c>
      <c r="I3677">
        <f>IF(ludnosc[[#This Row],[liczba kobiet]]&gt;ludnosc[[#This Row],[liczba mezczyzn]], 1, 0)</f>
        <v>0</v>
      </c>
      <c r="J3677">
        <f>IF(AND(ludnosc[[#This Row],[czy kobiet wiecej]] = 1, I3676=0), 1, 0)</f>
        <v>0</v>
      </c>
      <c r="K3677">
        <f>IF(ludnosc[[#This Row],[wiek]]&lt;=18, 1, IF(ludnosc[[#This Row],[wiek]]&lt;67, 2, 3))</f>
        <v>2</v>
      </c>
      <c r="L3677">
        <f>SUM(ludnosc[[#This Row],[m_miasto]:[k_wies]])</f>
        <v>410572</v>
      </c>
    </row>
    <row r="3678" spans="1:12" x14ac:dyDescent="0.3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219937</v>
      </c>
      <c r="H3678">
        <f t="shared" si="115"/>
        <v>208298</v>
      </c>
      <c r="I3678">
        <f>IF(ludnosc[[#This Row],[liczba kobiet]]&gt;ludnosc[[#This Row],[liczba mezczyzn]], 1, 0)</f>
        <v>0</v>
      </c>
      <c r="J3678">
        <f>IF(AND(ludnosc[[#This Row],[czy kobiet wiecej]] = 1, I3677=0), 1, 0)</f>
        <v>0</v>
      </c>
      <c r="K3678">
        <f>IF(ludnosc[[#This Row],[wiek]]&lt;=18, 1, IF(ludnosc[[#This Row],[wiek]]&lt;67, 2, 3))</f>
        <v>2</v>
      </c>
      <c r="L3678">
        <f>SUM(ludnosc[[#This Row],[m_miasto]:[k_wies]])</f>
        <v>428235</v>
      </c>
    </row>
    <row r="3679" spans="1:12" x14ac:dyDescent="0.3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218486</v>
      </c>
      <c r="H3679">
        <f t="shared" si="115"/>
        <v>207043</v>
      </c>
      <c r="I3679">
        <f>IF(ludnosc[[#This Row],[liczba kobiet]]&gt;ludnosc[[#This Row],[liczba mezczyzn]], 1, 0)</f>
        <v>0</v>
      </c>
      <c r="J3679">
        <f>IF(AND(ludnosc[[#This Row],[czy kobiet wiecej]] = 1, I3678=0), 1, 0)</f>
        <v>0</v>
      </c>
      <c r="K3679">
        <f>IF(ludnosc[[#This Row],[wiek]]&lt;=18, 1, IF(ludnosc[[#This Row],[wiek]]&lt;67, 2, 3))</f>
        <v>2</v>
      </c>
      <c r="L3679">
        <f>SUM(ludnosc[[#This Row],[m_miasto]:[k_wies]])</f>
        <v>425529</v>
      </c>
    </row>
    <row r="3680" spans="1:12" x14ac:dyDescent="0.3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204729</v>
      </c>
      <c r="H3680">
        <f t="shared" si="115"/>
        <v>193394</v>
      </c>
      <c r="I3680">
        <f>IF(ludnosc[[#This Row],[liczba kobiet]]&gt;ludnosc[[#This Row],[liczba mezczyzn]], 1, 0)</f>
        <v>0</v>
      </c>
      <c r="J3680">
        <f>IF(AND(ludnosc[[#This Row],[czy kobiet wiecej]] = 1, I3679=0), 1, 0)</f>
        <v>0</v>
      </c>
      <c r="K3680">
        <f>IF(ludnosc[[#This Row],[wiek]]&lt;=18, 1, IF(ludnosc[[#This Row],[wiek]]&lt;67, 2, 3))</f>
        <v>2</v>
      </c>
      <c r="L3680">
        <f>SUM(ludnosc[[#This Row],[m_miasto]:[k_wies]])</f>
        <v>398123</v>
      </c>
    </row>
    <row r="3681" spans="1:12" x14ac:dyDescent="0.3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194438</v>
      </c>
      <c r="H3681">
        <f t="shared" si="115"/>
        <v>183461</v>
      </c>
      <c r="I3681">
        <f>IF(ludnosc[[#This Row],[liczba kobiet]]&gt;ludnosc[[#This Row],[liczba mezczyzn]], 1, 0)</f>
        <v>0</v>
      </c>
      <c r="J3681">
        <f>IF(AND(ludnosc[[#This Row],[czy kobiet wiecej]] = 1, I3680=0), 1, 0)</f>
        <v>0</v>
      </c>
      <c r="K3681">
        <f>IF(ludnosc[[#This Row],[wiek]]&lt;=18, 1, IF(ludnosc[[#This Row],[wiek]]&lt;67, 2, 3))</f>
        <v>2</v>
      </c>
      <c r="L3681">
        <f>SUM(ludnosc[[#This Row],[m_miasto]:[k_wies]])</f>
        <v>377899</v>
      </c>
    </row>
    <row r="3682" spans="1:12" x14ac:dyDescent="0.3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186855</v>
      </c>
      <c r="H3682">
        <f t="shared" si="115"/>
        <v>176807</v>
      </c>
      <c r="I3682">
        <f>IF(ludnosc[[#This Row],[liczba kobiet]]&gt;ludnosc[[#This Row],[liczba mezczyzn]], 1, 0)</f>
        <v>0</v>
      </c>
      <c r="J3682">
        <f>IF(AND(ludnosc[[#This Row],[czy kobiet wiecej]] = 1, I3681=0), 1, 0)</f>
        <v>0</v>
      </c>
      <c r="K3682">
        <f>IF(ludnosc[[#This Row],[wiek]]&lt;=18, 1, IF(ludnosc[[#This Row],[wiek]]&lt;67, 2, 3))</f>
        <v>2</v>
      </c>
      <c r="L3682">
        <f>SUM(ludnosc[[#This Row],[m_miasto]:[k_wies]])</f>
        <v>363662</v>
      </c>
    </row>
    <row r="3683" spans="1:12" x14ac:dyDescent="0.3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181172</v>
      </c>
      <c r="H3683">
        <f t="shared" si="115"/>
        <v>170672</v>
      </c>
      <c r="I3683">
        <f>IF(ludnosc[[#This Row],[liczba kobiet]]&gt;ludnosc[[#This Row],[liczba mezczyzn]], 1, 0)</f>
        <v>0</v>
      </c>
      <c r="J3683">
        <f>IF(AND(ludnosc[[#This Row],[czy kobiet wiecej]] = 1, I3682=0), 1, 0)</f>
        <v>0</v>
      </c>
      <c r="K3683">
        <f>IF(ludnosc[[#This Row],[wiek]]&lt;=18, 1, IF(ludnosc[[#This Row],[wiek]]&lt;67, 2, 3))</f>
        <v>2</v>
      </c>
      <c r="L3683">
        <f>SUM(ludnosc[[#This Row],[m_miasto]:[k_wies]])</f>
        <v>351844</v>
      </c>
    </row>
    <row r="3684" spans="1:12" x14ac:dyDescent="0.3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177312</v>
      </c>
      <c r="H3684">
        <f t="shared" si="115"/>
        <v>167958</v>
      </c>
      <c r="I3684">
        <f>IF(ludnosc[[#This Row],[liczba kobiet]]&gt;ludnosc[[#This Row],[liczba mezczyzn]], 1, 0)</f>
        <v>0</v>
      </c>
      <c r="J3684">
        <f>IF(AND(ludnosc[[#This Row],[czy kobiet wiecej]] = 1, I3683=0), 1, 0)</f>
        <v>0</v>
      </c>
      <c r="K3684">
        <f>IF(ludnosc[[#This Row],[wiek]]&lt;=18, 1, IF(ludnosc[[#This Row],[wiek]]&lt;67, 2, 3))</f>
        <v>2</v>
      </c>
      <c r="L3684">
        <f>SUM(ludnosc[[#This Row],[m_miasto]:[k_wies]])</f>
        <v>345270</v>
      </c>
    </row>
    <row r="3685" spans="1:12" x14ac:dyDescent="0.3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178715</v>
      </c>
      <c r="H3685">
        <f t="shared" si="115"/>
        <v>169198</v>
      </c>
      <c r="I3685">
        <f>IF(ludnosc[[#This Row],[liczba kobiet]]&gt;ludnosc[[#This Row],[liczba mezczyzn]], 1, 0)</f>
        <v>0</v>
      </c>
      <c r="J3685">
        <f>IF(AND(ludnosc[[#This Row],[czy kobiet wiecej]] = 1, I3684=0), 1, 0)</f>
        <v>0</v>
      </c>
      <c r="K3685">
        <f>IF(ludnosc[[#This Row],[wiek]]&lt;=18, 1, IF(ludnosc[[#This Row],[wiek]]&lt;67, 2, 3))</f>
        <v>2</v>
      </c>
      <c r="L3685">
        <f>SUM(ludnosc[[#This Row],[m_miasto]:[k_wies]])</f>
        <v>347913</v>
      </c>
    </row>
    <row r="3686" spans="1:12" x14ac:dyDescent="0.3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184090</v>
      </c>
      <c r="H3686">
        <f t="shared" si="115"/>
        <v>174917</v>
      </c>
      <c r="I3686">
        <f>IF(ludnosc[[#This Row],[liczba kobiet]]&gt;ludnosc[[#This Row],[liczba mezczyzn]], 1, 0)</f>
        <v>0</v>
      </c>
      <c r="J3686">
        <f>IF(AND(ludnosc[[#This Row],[czy kobiet wiecej]] = 1, I3685=0), 1, 0)</f>
        <v>0</v>
      </c>
      <c r="K3686">
        <f>IF(ludnosc[[#This Row],[wiek]]&lt;=18, 1, IF(ludnosc[[#This Row],[wiek]]&lt;67, 2, 3))</f>
        <v>2</v>
      </c>
      <c r="L3686">
        <f>SUM(ludnosc[[#This Row],[m_miasto]:[k_wies]])</f>
        <v>359007</v>
      </c>
    </row>
    <row r="3687" spans="1:12" x14ac:dyDescent="0.3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188368</v>
      </c>
      <c r="H3687">
        <f t="shared" si="115"/>
        <v>179349</v>
      </c>
      <c r="I3687">
        <f>IF(ludnosc[[#This Row],[liczba kobiet]]&gt;ludnosc[[#This Row],[liczba mezczyzn]], 1, 0)</f>
        <v>0</v>
      </c>
      <c r="J3687">
        <f>IF(AND(ludnosc[[#This Row],[czy kobiet wiecej]] = 1, I3686=0), 1, 0)</f>
        <v>0</v>
      </c>
      <c r="K3687">
        <f>IF(ludnosc[[#This Row],[wiek]]&lt;=18, 1, IF(ludnosc[[#This Row],[wiek]]&lt;67, 2, 3))</f>
        <v>2</v>
      </c>
      <c r="L3687">
        <f>SUM(ludnosc[[#This Row],[m_miasto]:[k_wies]])</f>
        <v>367717</v>
      </c>
    </row>
    <row r="3688" spans="1:12" x14ac:dyDescent="0.3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189060</v>
      </c>
      <c r="H3688">
        <f t="shared" si="115"/>
        <v>180656</v>
      </c>
      <c r="I3688">
        <f>IF(ludnosc[[#This Row],[liczba kobiet]]&gt;ludnosc[[#This Row],[liczba mezczyzn]], 1, 0)</f>
        <v>0</v>
      </c>
      <c r="J3688">
        <f>IF(AND(ludnosc[[#This Row],[czy kobiet wiecej]] = 1, I3687=0), 1, 0)</f>
        <v>0</v>
      </c>
      <c r="K3688">
        <f>IF(ludnosc[[#This Row],[wiek]]&lt;=18, 1, IF(ludnosc[[#This Row],[wiek]]&lt;67, 2, 3))</f>
        <v>2</v>
      </c>
      <c r="L3688">
        <f>SUM(ludnosc[[#This Row],[m_miasto]:[k_wies]])</f>
        <v>369716</v>
      </c>
    </row>
    <row r="3689" spans="1:12" x14ac:dyDescent="0.3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194078</v>
      </c>
      <c r="H3689">
        <f t="shared" si="115"/>
        <v>185053</v>
      </c>
      <c r="I3689">
        <f>IF(ludnosc[[#This Row],[liczba kobiet]]&gt;ludnosc[[#This Row],[liczba mezczyzn]], 1, 0)</f>
        <v>0</v>
      </c>
      <c r="J3689">
        <f>IF(AND(ludnosc[[#This Row],[czy kobiet wiecej]] = 1, I3688=0), 1, 0)</f>
        <v>0</v>
      </c>
      <c r="K3689">
        <f>IF(ludnosc[[#This Row],[wiek]]&lt;=18, 1, IF(ludnosc[[#This Row],[wiek]]&lt;67, 2, 3))</f>
        <v>2</v>
      </c>
      <c r="L3689">
        <f>SUM(ludnosc[[#This Row],[m_miasto]:[k_wies]])</f>
        <v>379131</v>
      </c>
    </row>
    <row r="3690" spans="1:12" x14ac:dyDescent="0.3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200531</v>
      </c>
      <c r="H3690">
        <f t="shared" si="115"/>
        <v>192826</v>
      </c>
      <c r="I3690">
        <f>IF(ludnosc[[#This Row],[liczba kobiet]]&gt;ludnosc[[#This Row],[liczba mezczyzn]], 1, 0)</f>
        <v>0</v>
      </c>
      <c r="J3690">
        <f>IF(AND(ludnosc[[#This Row],[czy kobiet wiecej]] = 1, I3689=0), 1, 0)</f>
        <v>0</v>
      </c>
      <c r="K3690">
        <f>IF(ludnosc[[#This Row],[wiek]]&lt;=18, 1, IF(ludnosc[[#This Row],[wiek]]&lt;67, 2, 3))</f>
        <v>2</v>
      </c>
      <c r="L3690">
        <f>SUM(ludnosc[[#This Row],[m_miasto]:[k_wies]])</f>
        <v>393357</v>
      </c>
    </row>
    <row r="3691" spans="1:12" x14ac:dyDescent="0.3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207755</v>
      </c>
      <c r="H3691">
        <f t="shared" si="115"/>
        <v>199808</v>
      </c>
      <c r="I3691">
        <f>IF(ludnosc[[#This Row],[liczba kobiet]]&gt;ludnosc[[#This Row],[liczba mezczyzn]], 1, 0)</f>
        <v>0</v>
      </c>
      <c r="J3691">
        <f>IF(AND(ludnosc[[#This Row],[czy kobiet wiecej]] = 1, I3690=0), 1, 0)</f>
        <v>0</v>
      </c>
      <c r="K3691">
        <f>IF(ludnosc[[#This Row],[wiek]]&lt;=18, 1, IF(ludnosc[[#This Row],[wiek]]&lt;67, 2, 3))</f>
        <v>2</v>
      </c>
      <c r="L3691">
        <f>SUM(ludnosc[[#This Row],[m_miasto]:[k_wies]])</f>
        <v>407563</v>
      </c>
    </row>
    <row r="3692" spans="1:12" x14ac:dyDescent="0.3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211562</v>
      </c>
      <c r="H3692">
        <f t="shared" si="115"/>
        <v>205806</v>
      </c>
      <c r="I3692">
        <f>IF(ludnosc[[#This Row],[liczba kobiet]]&gt;ludnosc[[#This Row],[liczba mezczyzn]], 1, 0)</f>
        <v>0</v>
      </c>
      <c r="J3692">
        <f>IF(AND(ludnosc[[#This Row],[czy kobiet wiecej]] = 1, I3691=0), 1, 0)</f>
        <v>0</v>
      </c>
      <c r="K3692">
        <f>IF(ludnosc[[#This Row],[wiek]]&lt;=18, 1, IF(ludnosc[[#This Row],[wiek]]&lt;67, 2, 3))</f>
        <v>2</v>
      </c>
      <c r="L3692">
        <f>SUM(ludnosc[[#This Row],[m_miasto]:[k_wies]])</f>
        <v>417368</v>
      </c>
    </row>
    <row r="3693" spans="1:12" x14ac:dyDescent="0.3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222793</v>
      </c>
      <c r="H3693">
        <f t="shared" si="115"/>
        <v>218676</v>
      </c>
      <c r="I3693">
        <f>IF(ludnosc[[#This Row],[liczba kobiet]]&gt;ludnosc[[#This Row],[liczba mezczyzn]], 1, 0)</f>
        <v>0</v>
      </c>
      <c r="J3693">
        <f>IF(AND(ludnosc[[#This Row],[czy kobiet wiecej]] = 1, I3692=0), 1, 0)</f>
        <v>0</v>
      </c>
      <c r="K3693">
        <f>IF(ludnosc[[#This Row],[wiek]]&lt;=18, 1, IF(ludnosc[[#This Row],[wiek]]&lt;67, 2, 3))</f>
        <v>2</v>
      </c>
      <c r="L3693">
        <f>SUM(ludnosc[[#This Row],[m_miasto]:[k_wies]])</f>
        <v>441469</v>
      </c>
    </row>
    <row r="3694" spans="1:12" x14ac:dyDescent="0.3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231146</v>
      </c>
      <c r="H3694">
        <f t="shared" si="115"/>
        <v>226294</v>
      </c>
      <c r="I3694">
        <f>IF(ludnosc[[#This Row],[liczba kobiet]]&gt;ludnosc[[#This Row],[liczba mezczyzn]], 1, 0)</f>
        <v>0</v>
      </c>
      <c r="J3694">
        <f>IF(AND(ludnosc[[#This Row],[czy kobiet wiecej]] = 1, I3693=0), 1, 0)</f>
        <v>0</v>
      </c>
      <c r="K3694">
        <f>IF(ludnosc[[#This Row],[wiek]]&lt;=18, 1, IF(ludnosc[[#This Row],[wiek]]&lt;67, 2, 3))</f>
        <v>2</v>
      </c>
      <c r="L3694">
        <f>SUM(ludnosc[[#This Row],[m_miasto]:[k_wies]])</f>
        <v>457440</v>
      </c>
    </row>
    <row r="3695" spans="1:12" x14ac:dyDescent="0.3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238272</v>
      </c>
      <c r="H3695">
        <f t="shared" si="115"/>
        <v>234563</v>
      </c>
      <c r="I3695">
        <f>IF(ludnosc[[#This Row],[liczba kobiet]]&gt;ludnosc[[#This Row],[liczba mezczyzn]], 1, 0)</f>
        <v>0</v>
      </c>
      <c r="J3695">
        <f>IF(AND(ludnosc[[#This Row],[czy kobiet wiecej]] = 1, I3694=0), 1, 0)</f>
        <v>0</v>
      </c>
      <c r="K3695">
        <f>IF(ludnosc[[#This Row],[wiek]]&lt;=18, 1, IF(ludnosc[[#This Row],[wiek]]&lt;67, 2, 3))</f>
        <v>2</v>
      </c>
      <c r="L3695">
        <f>SUM(ludnosc[[#This Row],[m_miasto]:[k_wies]])</f>
        <v>472835</v>
      </c>
    </row>
    <row r="3696" spans="1:12" x14ac:dyDescent="0.3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251120</v>
      </c>
      <c r="H3696">
        <f t="shared" si="115"/>
        <v>247299</v>
      </c>
      <c r="I3696">
        <f>IF(ludnosc[[#This Row],[liczba kobiet]]&gt;ludnosc[[#This Row],[liczba mezczyzn]], 1, 0)</f>
        <v>0</v>
      </c>
      <c r="J3696">
        <f>IF(AND(ludnosc[[#This Row],[czy kobiet wiecej]] = 1, I3695=0), 1, 0)</f>
        <v>0</v>
      </c>
      <c r="K3696">
        <f>IF(ludnosc[[#This Row],[wiek]]&lt;=18, 1, IF(ludnosc[[#This Row],[wiek]]&lt;67, 2, 3))</f>
        <v>2</v>
      </c>
      <c r="L3696">
        <f>SUM(ludnosc[[#This Row],[m_miasto]:[k_wies]])</f>
        <v>498419</v>
      </c>
    </row>
    <row r="3697" spans="1:12" x14ac:dyDescent="0.3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254766</v>
      </c>
      <c r="H3697">
        <f t="shared" si="115"/>
        <v>252720</v>
      </c>
      <c r="I3697">
        <f>IF(ludnosc[[#This Row],[liczba kobiet]]&gt;ludnosc[[#This Row],[liczba mezczyzn]], 1, 0)</f>
        <v>0</v>
      </c>
      <c r="J3697">
        <f>IF(AND(ludnosc[[#This Row],[czy kobiet wiecej]] = 1, I3696=0), 1, 0)</f>
        <v>0</v>
      </c>
      <c r="K3697">
        <f>IF(ludnosc[[#This Row],[wiek]]&lt;=18, 1, IF(ludnosc[[#This Row],[wiek]]&lt;67, 2, 3))</f>
        <v>2</v>
      </c>
      <c r="L3697">
        <f>SUM(ludnosc[[#This Row],[m_miasto]:[k_wies]])</f>
        <v>507486</v>
      </c>
    </row>
    <row r="3698" spans="1:12" x14ac:dyDescent="0.3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254948</v>
      </c>
      <c r="H3698">
        <f t="shared" si="115"/>
        <v>254197</v>
      </c>
      <c r="I3698">
        <f>IF(ludnosc[[#This Row],[liczba kobiet]]&gt;ludnosc[[#This Row],[liczba mezczyzn]], 1, 0)</f>
        <v>0</v>
      </c>
      <c r="J3698">
        <f>IF(AND(ludnosc[[#This Row],[czy kobiet wiecej]] = 1, I3697=0), 1, 0)</f>
        <v>0</v>
      </c>
      <c r="K3698">
        <f>IF(ludnosc[[#This Row],[wiek]]&lt;=18, 1, IF(ludnosc[[#This Row],[wiek]]&lt;67, 2, 3))</f>
        <v>2</v>
      </c>
      <c r="L3698">
        <f>SUM(ludnosc[[#This Row],[m_miasto]:[k_wies]])</f>
        <v>509145</v>
      </c>
    </row>
    <row r="3699" spans="1:12" x14ac:dyDescent="0.3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259962</v>
      </c>
      <c r="H3699">
        <f t="shared" si="115"/>
        <v>261937</v>
      </c>
      <c r="I3699">
        <f>IF(ludnosc[[#This Row],[liczba kobiet]]&gt;ludnosc[[#This Row],[liczba mezczyzn]], 1, 0)</f>
        <v>1</v>
      </c>
      <c r="J3699">
        <f>IF(AND(ludnosc[[#This Row],[czy kobiet wiecej]] = 1, I3698=0), 1, 0)</f>
        <v>1</v>
      </c>
      <c r="K3699">
        <f>IF(ludnosc[[#This Row],[wiek]]&lt;=18, 1, IF(ludnosc[[#This Row],[wiek]]&lt;67, 2, 3))</f>
        <v>2</v>
      </c>
      <c r="L3699">
        <f>SUM(ludnosc[[#This Row],[m_miasto]:[k_wies]])</f>
        <v>521899</v>
      </c>
    </row>
    <row r="3700" spans="1:12" x14ac:dyDescent="0.3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263035</v>
      </c>
      <c r="H3700">
        <f t="shared" si="115"/>
        <v>265376</v>
      </c>
      <c r="I3700">
        <f>IF(ludnosc[[#This Row],[liczba kobiet]]&gt;ludnosc[[#This Row],[liczba mezczyzn]], 1, 0)</f>
        <v>1</v>
      </c>
      <c r="J3700">
        <f>IF(AND(ludnosc[[#This Row],[czy kobiet wiecej]] = 1, I3699=0), 1, 0)</f>
        <v>0</v>
      </c>
      <c r="K3700">
        <f>IF(ludnosc[[#This Row],[wiek]]&lt;=18, 1, IF(ludnosc[[#This Row],[wiek]]&lt;67, 2, 3))</f>
        <v>2</v>
      </c>
      <c r="L3700">
        <f>SUM(ludnosc[[#This Row],[m_miasto]:[k_wies]])</f>
        <v>528411</v>
      </c>
    </row>
    <row r="3701" spans="1:12" x14ac:dyDescent="0.3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270967</v>
      </c>
      <c r="H3701">
        <f t="shared" si="115"/>
        <v>276977</v>
      </c>
      <c r="I3701">
        <f>IF(ludnosc[[#This Row],[liczba kobiet]]&gt;ludnosc[[#This Row],[liczba mezczyzn]], 1, 0)</f>
        <v>1</v>
      </c>
      <c r="J3701">
        <f>IF(AND(ludnosc[[#This Row],[czy kobiet wiecej]] = 1, I3700=0), 1, 0)</f>
        <v>0</v>
      </c>
      <c r="K3701">
        <f>IF(ludnosc[[#This Row],[wiek]]&lt;=18, 1, IF(ludnosc[[#This Row],[wiek]]&lt;67, 2, 3))</f>
        <v>2</v>
      </c>
      <c r="L3701">
        <f>SUM(ludnosc[[#This Row],[m_miasto]:[k_wies]])</f>
        <v>547944</v>
      </c>
    </row>
    <row r="3702" spans="1:12" x14ac:dyDescent="0.3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283858</v>
      </c>
      <c r="H3702">
        <f t="shared" si="115"/>
        <v>291731</v>
      </c>
      <c r="I3702">
        <f>IF(ludnosc[[#This Row],[liczba kobiet]]&gt;ludnosc[[#This Row],[liczba mezczyzn]], 1, 0)</f>
        <v>1</v>
      </c>
      <c r="J3702">
        <f>IF(AND(ludnosc[[#This Row],[czy kobiet wiecej]] = 1, I3701=0), 1, 0)</f>
        <v>0</v>
      </c>
      <c r="K3702">
        <f>IF(ludnosc[[#This Row],[wiek]]&lt;=18, 1, IF(ludnosc[[#This Row],[wiek]]&lt;67, 2, 3))</f>
        <v>2</v>
      </c>
      <c r="L3702">
        <f>SUM(ludnosc[[#This Row],[m_miasto]:[k_wies]])</f>
        <v>575589</v>
      </c>
    </row>
    <row r="3703" spans="1:12" x14ac:dyDescent="0.3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289924</v>
      </c>
      <c r="H3703">
        <f t="shared" si="115"/>
        <v>299334</v>
      </c>
      <c r="I3703">
        <f>IF(ludnosc[[#This Row],[liczba kobiet]]&gt;ludnosc[[#This Row],[liczba mezczyzn]], 1, 0)</f>
        <v>1</v>
      </c>
      <c r="J3703">
        <f>IF(AND(ludnosc[[#This Row],[czy kobiet wiecej]] = 1, I3702=0), 1, 0)</f>
        <v>0</v>
      </c>
      <c r="K3703">
        <f>IF(ludnosc[[#This Row],[wiek]]&lt;=18, 1, IF(ludnosc[[#This Row],[wiek]]&lt;67, 2, 3))</f>
        <v>2</v>
      </c>
      <c r="L3703">
        <f>SUM(ludnosc[[#This Row],[m_miasto]:[k_wies]])</f>
        <v>589258</v>
      </c>
    </row>
    <row r="3704" spans="1:12" x14ac:dyDescent="0.3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294285</v>
      </c>
      <c r="H3704">
        <f t="shared" si="115"/>
        <v>307776</v>
      </c>
      <c r="I3704">
        <f>IF(ludnosc[[#This Row],[liczba kobiet]]&gt;ludnosc[[#This Row],[liczba mezczyzn]], 1, 0)</f>
        <v>1</v>
      </c>
      <c r="J3704">
        <f>IF(AND(ludnosc[[#This Row],[czy kobiet wiecej]] = 1, I3703=0), 1, 0)</f>
        <v>0</v>
      </c>
      <c r="K3704">
        <f>IF(ludnosc[[#This Row],[wiek]]&lt;=18, 1, IF(ludnosc[[#This Row],[wiek]]&lt;67, 2, 3))</f>
        <v>2</v>
      </c>
      <c r="L3704">
        <f>SUM(ludnosc[[#This Row],[m_miasto]:[k_wies]])</f>
        <v>602061</v>
      </c>
    </row>
    <row r="3705" spans="1:12" x14ac:dyDescent="0.3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282491</v>
      </c>
      <c r="H3705">
        <f t="shared" si="115"/>
        <v>295942</v>
      </c>
      <c r="I3705">
        <f>IF(ludnosc[[#This Row],[liczba kobiet]]&gt;ludnosc[[#This Row],[liczba mezczyzn]], 1, 0)</f>
        <v>1</v>
      </c>
      <c r="J3705">
        <f>IF(AND(ludnosc[[#This Row],[czy kobiet wiecej]] = 1, I3704=0), 1, 0)</f>
        <v>0</v>
      </c>
      <c r="K3705">
        <f>IF(ludnosc[[#This Row],[wiek]]&lt;=18, 1, IF(ludnosc[[#This Row],[wiek]]&lt;67, 2, 3))</f>
        <v>3</v>
      </c>
      <c r="L3705">
        <f>SUM(ludnosc[[#This Row],[m_miasto]:[k_wies]])</f>
        <v>578433</v>
      </c>
    </row>
    <row r="3706" spans="1:12" x14ac:dyDescent="0.3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266147</v>
      </c>
      <c r="H3706">
        <f t="shared" si="115"/>
        <v>282805</v>
      </c>
      <c r="I3706">
        <f>IF(ludnosc[[#This Row],[liczba kobiet]]&gt;ludnosc[[#This Row],[liczba mezczyzn]], 1, 0)</f>
        <v>1</v>
      </c>
      <c r="J3706">
        <f>IF(AND(ludnosc[[#This Row],[czy kobiet wiecej]] = 1, I3705=0), 1, 0)</f>
        <v>0</v>
      </c>
      <c r="K3706">
        <f>IF(ludnosc[[#This Row],[wiek]]&lt;=18, 1, IF(ludnosc[[#This Row],[wiek]]&lt;67, 2, 3))</f>
        <v>3</v>
      </c>
      <c r="L3706">
        <f>SUM(ludnosc[[#This Row],[m_miasto]:[k_wies]])</f>
        <v>548952</v>
      </c>
    </row>
    <row r="3707" spans="1:12" x14ac:dyDescent="0.3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266951</v>
      </c>
      <c r="H3707">
        <f t="shared" si="115"/>
        <v>286549</v>
      </c>
      <c r="I3707">
        <f>IF(ludnosc[[#This Row],[liczba kobiet]]&gt;ludnosc[[#This Row],[liczba mezczyzn]], 1, 0)</f>
        <v>1</v>
      </c>
      <c r="J3707">
        <f>IF(AND(ludnosc[[#This Row],[czy kobiet wiecej]] = 1, I3706=0), 1, 0)</f>
        <v>0</v>
      </c>
      <c r="K3707">
        <f>IF(ludnosc[[#This Row],[wiek]]&lt;=18, 1, IF(ludnosc[[#This Row],[wiek]]&lt;67, 2, 3))</f>
        <v>3</v>
      </c>
      <c r="L3707">
        <f>SUM(ludnosc[[#This Row],[m_miasto]:[k_wies]])</f>
        <v>553500</v>
      </c>
    </row>
    <row r="3708" spans="1:12" x14ac:dyDescent="0.3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261851</v>
      </c>
      <c r="H3708">
        <f t="shared" si="115"/>
        <v>281852</v>
      </c>
      <c r="I3708">
        <f>IF(ludnosc[[#This Row],[liczba kobiet]]&gt;ludnosc[[#This Row],[liczba mezczyzn]], 1, 0)</f>
        <v>1</v>
      </c>
      <c r="J3708">
        <f>IF(AND(ludnosc[[#This Row],[czy kobiet wiecej]] = 1, I3707=0), 1, 0)</f>
        <v>0</v>
      </c>
      <c r="K3708">
        <f>IF(ludnosc[[#This Row],[wiek]]&lt;=18, 1, IF(ludnosc[[#This Row],[wiek]]&lt;67, 2, 3))</f>
        <v>3</v>
      </c>
      <c r="L3708">
        <f>SUM(ludnosc[[#This Row],[m_miasto]:[k_wies]])</f>
        <v>543703</v>
      </c>
    </row>
    <row r="3709" spans="1:12" x14ac:dyDescent="0.3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249473</v>
      </c>
      <c r="H3709">
        <f t="shared" si="115"/>
        <v>272482</v>
      </c>
      <c r="I3709">
        <f>IF(ludnosc[[#This Row],[liczba kobiet]]&gt;ludnosc[[#This Row],[liczba mezczyzn]], 1, 0)</f>
        <v>1</v>
      </c>
      <c r="J3709">
        <f>IF(AND(ludnosc[[#This Row],[czy kobiet wiecej]] = 1, I3708=0), 1, 0)</f>
        <v>0</v>
      </c>
      <c r="K3709">
        <f>IF(ludnosc[[#This Row],[wiek]]&lt;=18, 1, IF(ludnosc[[#This Row],[wiek]]&lt;67, 2, 3))</f>
        <v>3</v>
      </c>
      <c r="L3709">
        <f>SUM(ludnosc[[#This Row],[m_miasto]:[k_wies]])</f>
        <v>521955</v>
      </c>
    </row>
    <row r="3710" spans="1:12" x14ac:dyDescent="0.3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242612</v>
      </c>
      <c r="H3710">
        <f t="shared" si="115"/>
        <v>267852</v>
      </c>
      <c r="I3710">
        <f>IF(ludnosc[[#This Row],[liczba kobiet]]&gt;ludnosc[[#This Row],[liczba mezczyzn]], 1, 0)</f>
        <v>1</v>
      </c>
      <c r="J3710">
        <f>IF(AND(ludnosc[[#This Row],[czy kobiet wiecej]] = 1, I3709=0), 1, 0)</f>
        <v>0</v>
      </c>
      <c r="K3710">
        <f>IF(ludnosc[[#This Row],[wiek]]&lt;=18, 1, IF(ludnosc[[#This Row],[wiek]]&lt;67, 2, 3))</f>
        <v>3</v>
      </c>
      <c r="L3710">
        <f>SUM(ludnosc[[#This Row],[m_miasto]:[k_wies]])</f>
        <v>510464</v>
      </c>
    </row>
    <row r="3711" spans="1:12" x14ac:dyDescent="0.3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237458</v>
      </c>
      <c r="H3711">
        <f t="shared" si="115"/>
        <v>266662</v>
      </c>
      <c r="I3711">
        <f>IF(ludnosc[[#This Row],[liczba kobiet]]&gt;ludnosc[[#This Row],[liczba mezczyzn]], 1, 0)</f>
        <v>1</v>
      </c>
      <c r="J3711">
        <f>IF(AND(ludnosc[[#This Row],[czy kobiet wiecej]] = 1, I3710=0), 1, 0)</f>
        <v>0</v>
      </c>
      <c r="K3711">
        <f>IF(ludnosc[[#This Row],[wiek]]&lt;=18, 1, IF(ludnosc[[#This Row],[wiek]]&lt;67, 2, 3))</f>
        <v>3</v>
      </c>
      <c r="L3711">
        <f>SUM(ludnosc[[#This Row],[m_miasto]:[k_wies]])</f>
        <v>504120</v>
      </c>
    </row>
    <row r="3712" spans="1:12" x14ac:dyDescent="0.3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223351</v>
      </c>
      <c r="H3712">
        <f t="shared" si="115"/>
        <v>254831</v>
      </c>
      <c r="I3712">
        <f>IF(ludnosc[[#This Row],[liczba kobiet]]&gt;ludnosc[[#This Row],[liczba mezczyzn]], 1, 0)</f>
        <v>1</v>
      </c>
      <c r="J3712">
        <f>IF(AND(ludnosc[[#This Row],[czy kobiet wiecej]] = 1, I3711=0), 1, 0)</f>
        <v>0</v>
      </c>
      <c r="K3712">
        <f>IF(ludnosc[[#This Row],[wiek]]&lt;=18, 1, IF(ludnosc[[#This Row],[wiek]]&lt;67, 2, 3))</f>
        <v>3</v>
      </c>
      <c r="L3712">
        <f>SUM(ludnosc[[#This Row],[m_miasto]:[k_wies]])</f>
        <v>478182</v>
      </c>
    </row>
    <row r="3713" spans="1:12" x14ac:dyDescent="0.3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209431</v>
      </c>
      <c r="H3713">
        <f t="shared" si="115"/>
        <v>242236</v>
      </c>
      <c r="I3713">
        <f>IF(ludnosc[[#This Row],[liczba kobiet]]&gt;ludnosc[[#This Row],[liczba mezczyzn]], 1, 0)</f>
        <v>1</v>
      </c>
      <c r="J3713">
        <f>IF(AND(ludnosc[[#This Row],[czy kobiet wiecej]] = 1, I3712=0), 1, 0)</f>
        <v>0</v>
      </c>
      <c r="K3713">
        <f>IF(ludnosc[[#This Row],[wiek]]&lt;=18, 1, IF(ludnosc[[#This Row],[wiek]]&lt;67, 2, 3))</f>
        <v>3</v>
      </c>
      <c r="L3713">
        <f>SUM(ludnosc[[#This Row],[m_miasto]:[k_wies]])</f>
        <v>451667</v>
      </c>
    </row>
    <row r="3714" spans="1:12" x14ac:dyDescent="0.3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194097</v>
      </c>
      <c r="H3714">
        <f t="shared" si="115"/>
        <v>229975</v>
      </c>
      <c r="I3714">
        <f>IF(ludnosc[[#This Row],[liczba kobiet]]&gt;ludnosc[[#This Row],[liczba mezczyzn]], 1, 0)</f>
        <v>1</v>
      </c>
      <c r="J3714">
        <f>IF(AND(ludnosc[[#This Row],[czy kobiet wiecej]] = 1, I3713=0), 1, 0)</f>
        <v>0</v>
      </c>
      <c r="K3714">
        <f>IF(ludnosc[[#This Row],[wiek]]&lt;=18, 1, IF(ludnosc[[#This Row],[wiek]]&lt;67, 2, 3))</f>
        <v>3</v>
      </c>
      <c r="L3714">
        <f>SUM(ludnosc[[#This Row],[m_miasto]:[k_wies]])</f>
        <v>424072</v>
      </c>
    </row>
    <row r="3715" spans="1:12" x14ac:dyDescent="0.3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C3715+E3715</f>
        <v>180106</v>
      </c>
      <c r="H3715">
        <f t="shared" ref="H3715:H3778" si="117">D3715+F3715</f>
        <v>217701</v>
      </c>
      <c r="I3715">
        <f>IF(ludnosc[[#This Row],[liczba kobiet]]&gt;ludnosc[[#This Row],[liczba mezczyzn]], 1, 0)</f>
        <v>1</v>
      </c>
      <c r="J3715">
        <f>IF(AND(ludnosc[[#This Row],[czy kobiet wiecej]] = 1, I3714=0), 1, 0)</f>
        <v>0</v>
      </c>
      <c r="K3715">
        <f>IF(ludnosc[[#This Row],[wiek]]&lt;=18, 1, IF(ludnosc[[#This Row],[wiek]]&lt;67, 2, 3))</f>
        <v>3</v>
      </c>
      <c r="L3715">
        <f>SUM(ludnosc[[#This Row],[m_miasto]:[k_wies]])</f>
        <v>397807</v>
      </c>
    </row>
    <row r="3716" spans="1:12" x14ac:dyDescent="0.3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165101</v>
      </c>
      <c r="H3716">
        <f t="shared" si="117"/>
        <v>205867</v>
      </c>
      <c r="I3716">
        <f>IF(ludnosc[[#This Row],[liczba kobiet]]&gt;ludnosc[[#This Row],[liczba mezczyzn]], 1, 0)</f>
        <v>1</v>
      </c>
      <c r="J3716">
        <f>IF(AND(ludnosc[[#This Row],[czy kobiet wiecej]] = 1, I3715=0), 1, 0)</f>
        <v>0</v>
      </c>
      <c r="K3716">
        <f>IF(ludnosc[[#This Row],[wiek]]&lt;=18, 1, IF(ludnosc[[#This Row],[wiek]]&lt;67, 2, 3))</f>
        <v>3</v>
      </c>
      <c r="L3716">
        <f>SUM(ludnosc[[#This Row],[m_miasto]:[k_wies]])</f>
        <v>370968</v>
      </c>
    </row>
    <row r="3717" spans="1:12" x14ac:dyDescent="0.3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152946</v>
      </c>
      <c r="H3717">
        <f t="shared" si="117"/>
        <v>194551</v>
      </c>
      <c r="I3717">
        <f>IF(ludnosc[[#This Row],[liczba kobiet]]&gt;ludnosc[[#This Row],[liczba mezczyzn]], 1, 0)</f>
        <v>1</v>
      </c>
      <c r="J3717">
        <f>IF(AND(ludnosc[[#This Row],[czy kobiet wiecej]] = 1, I3716=0), 1, 0)</f>
        <v>0</v>
      </c>
      <c r="K3717">
        <f>IF(ludnosc[[#This Row],[wiek]]&lt;=18, 1, IF(ludnosc[[#This Row],[wiek]]&lt;67, 2, 3))</f>
        <v>3</v>
      </c>
      <c r="L3717">
        <f>SUM(ludnosc[[#This Row],[m_miasto]:[k_wies]])</f>
        <v>347497</v>
      </c>
    </row>
    <row r="3718" spans="1:12" x14ac:dyDescent="0.3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138775</v>
      </c>
      <c r="H3718">
        <f t="shared" si="117"/>
        <v>183206</v>
      </c>
      <c r="I3718">
        <f>IF(ludnosc[[#This Row],[liczba kobiet]]&gt;ludnosc[[#This Row],[liczba mezczyzn]], 1, 0)</f>
        <v>1</v>
      </c>
      <c r="J3718">
        <f>IF(AND(ludnosc[[#This Row],[czy kobiet wiecej]] = 1, I3717=0), 1, 0)</f>
        <v>0</v>
      </c>
      <c r="K3718">
        <f>IF(ludnosc[[#This Row],[wiek]]&lt;=18, 1, IF(ludnosc[[#This Row],[wiek]]&lt;67, 2, 3))</f>
        <v>3</v>
      </c>
      <c r="L3718">
        <f>SUM(ludnosc[[#This Row],[m_miasto]:[k_wies]])</f>
        <v>321981</v>
      </c>
    </row>
    <row r="3719" spans="1:12" x14ac:dyDescent="0.3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128153</v>
      </c>
      <c r="H3719">
        <f t="shared" si="117"/>
        <v>174376</v>
      </c>
      <c r="I3719">
        <f>IF(ludnosc[[#This Row],[liczba kobiet]]&gt;ludnosc[[#This Row],[liczba mezczyzn]], 1, 0)</f>
        <v>1</v>
      </c>
      <c r="J3719">
        <f>IF(AND(ludnosc[[#This Row],[czy kobiet wiecej]] = 1, I3718=0), 1, 0)</f>
        <v>0</v>
      </c>
      <c r="K3719">
        <f>IF(ludnosc[[#This Row],[wiek]]&lt;=18, 1, IF(ludnosc[[#This Row],[wiek]]&lt;67, 2, 3))</f>
        <v>3</v>
      </c>
      <c r="L3719">
        <f>SUM(ludnosc[[#This Row],[m_miasto]:[k_wies]])</f>
        <v>302529</v>
      </c>
    </row>
    <row r="3720" spans="1:12" x14ac:dyDescent="0.3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118127</v>
      </c>
      <c r="H3720">
        <f t="shared" si="117"/>
        <v>166604</v>
      </c>
      <c r="I3720">
        <f>IF(ludnosc[[#This Row],[liczba kobiet]]&gt;ludnosc[[#This Row],[liczba mezczyzn]], 1, 0)</f>
        <v>1</v>
      </c>
      <c r="J3720">
        <f>IF(AND(ludnosc[[#This Row],[czy kobiet wiecej]] = 1, I3719=0), 1, 0)</f>
        <v>0</v>
      </c>
      <c r="K3720">
        <f>IF(ludnosc[[#This Row],[wiek]]&lt;=18, 1, IF(ludnosc[[#This Row],[wiek]]&lt;67, 2, 3))</f>
        <v>3</v>
      </c>
      <c r="L3720">
        <f>SUM(ludnosc[[#This Row],[m_miasto]:[k_wies]])</f>
        <v>284731</v>
      </c>
    </row>
    <row r="3721" spans="1:12" x14ac:dyDescent="0.3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109602</v>
      </c>
      <c r="H3721">
        <f t="shared" si="117"/>
        <v>160717</v>
      </c>
      <c r="I3721">
        <f>IF(ludnosc[[#This Row],[liczba kobiet]]&gt;ludnosc[[#This Row],[liczba mezczyzn]], 1, 0)</f>
        <v>1</v>
      </c>
      <c r="J3721">
        <f>IF(AND(ludnosc[[#This Row],[czy kobiet wiecej]] = 1, I3720=0), 1, 0)</f>
        <v>0</v>
      </c>
      <c r="K3721">
        <f>IF(ludnosc[[#This Row],[wiek]]&lt;=18, 1, IF(ludnosc[[#This Row],[wiek]]&lt;67, 2, 3))</f>
        <v>3</v>
      </c>
      <c r="L3721">
        <f>SUM(ludnosc[[#This Row],[m_miasto]:[k_wies]])</f>
        <v>270319</v>
      </c>
    </row>
    <row r="3722" spans="1:12" x14ac:dyDescent="0.3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101499</v>
      </c>
      <c r="H3722">
        <f t="shared" si="117"/>
        <v>154811</v>
      </c>
      <c r="I3722">
        <f>IF(ludnosc[[#This Row],[liczba kobiet]]&gt;ludnosc[[#This Row],[liczba mezczyzn]], 1, 0)</f>
        <v>1</v>
      </c>
      <c r="J3722">
        <f>IF(AND(ludnosc[[#This Row],[czy kobiet wiecej]] = 1, I3721=0), 1, 0)</f>
        <v>0</v>
      </c>
      <c r="K3722">
        <f>IF(ludnosc[[#This Row],[wiek]]&lt;=18, 1, IF(ludnosc[[#This Row],[wiek]]&lt;67, 2, 3))</f>
        <v>3</v>
      </c>
      <c r="L3722">
        <f>SUM(ludnosc[[#This Row],[m_miasto]:[k_wies]])</f>
        <v>256310</v>
      </c>
    </row>
    <row r="3723" spans="1:12" x14ac:dyDescent="0.3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94056</v>
      </c>
      <c r="H3723">
        <f t="shared" si="117"/>
        <v>149726</v>
      </c>
      <c r="I3723">
        <f>IF(ludnosc[[#This Row],[liczba kobiet]]&gt;ludnosc[[#This Row],[liczba mezczyzn]], 1, 0)</f>
        <v>1</v>
      </c>
      <c r="J3723">
        <f>IF(AND(ludnosc[[#This Row],[czy kobiet wiecej]] = 1, I3722=0), 1, 0)</f>
        <v>0</v>
      </c>
      <c r="K3723">
        <f>IF(ludnosc[[#This Row],[wiek]]&lt;=18, 1, IF(ludnosc[[#This Row],[wiek]]&lt;67, 2, 3))</f>
        <v>3</v>
      </c>
      <c r="L3723">
        <f>SUM(ludnosc[[#This Row],[m_miasto]:[k_wies]])</f>
        <v>243782</v>
      </c>
    </row>
    <row r="3724" spans="1:12" x14ac:dyDescent="0.3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85641</v>
      </c>
      <c r="H3724">
        <f t="shared" si="117"/>
        <v>143355</v>
      </c>
      <c r="I3724">
        <f>IF(ludnosc[[#This Row],[liczba kobiet]]&gt;ludnosc[[#This Row],[liczba mezczyzn]], 1, 0)</f>
        <v>1</v>
      </c>
      <c r="J3724">
        <f>IF(AND(ludnosc[[#This Row],[czy kobiet wiecej]] = 1, I3723=0), 1, 0)</f>
        <v>0</v>
      </c>
      <c r="K3724">
        <f>IF(ludnosc[[#This Row],[wiek]]&lt;=18, 1, IF(ludnosc[[#This Row],[wiek]]&lt;67, 2, 3))</f>
        <v>3</v>
      </c>
      <c r="L3724">
        <f>SUM(ludnosc[[#This Row],[m_miasto]:[k_wies]])</f>
        <v>228996</v>
      </c>
    </row>
    <row r="3725" spans="1:12" x14ac:dyDescent="0.3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76545</v>
      </c>
      <c r="H3725">
        <f t="shared" si="117"/>
        <v>134087</v>
      </c>
      <c r="I3725">
        <f>IF(ludnosc[[#This Row],[liczba kobiet]]&gt;ludnosc[[#This Row],[liczba mezczyzn]], 1, 0)</f>
        <v>1</v>
      </c>
      <c r="J3725">
        <f>IF(AND(ludnosc[[#This Row],[czy kobiet wiecej]] = 1, I3724=0), 1, 0)</f>
        <v>0</v>
      </c>
      <c r="K3725">
        <f>IF(ludnosc[[#This Row],[wiek]]&lt;=18, 1, IF(ludnosc[[#This Row],[wiek]]&lt;67, 2, 3))</f>
        <v>3</v>
      </c>
      <c r="L3725">
        <f>SUM(ludnosc[[#This Row],[m_miasto]:[k_wies]])</f>
        <v>210632</v>
      </c>
    </row>
    <row r="3726" spans="1:12" x14ac:dyDescent="0.3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69307</v>
      </c>
      <c r="H3726">
        <f t="shared" si="117"/>
        <v>128272</v>
      </c>
      <c r="I3726">
        <f>IF(ludnosc[[#This Row],[liczba kobiet]]&gt;ludnosc[[#This Row],[liczba mezczyzn]], 1, 0)</f>
        <v>1</v>
      </c>
      <c r="J3726">
        <f>IF(AND(ludnosc[[#This Row],[czy kobiet wiecej]] = 1, I3725=0), 1, 0)</f>
        <v>0</v>
      </c>
      <c r="K3726">
        <f>IF(ludnosc[[#This Row],[wiek]]&lt;=18, 1, IF(ludnosc[[#This Row],[wiek]]&lt;67, 2, 3))</f>
        <v>3</v>
      </c>
      <c r="L3726">
        <f>SUM(ludnosc[[#This Row],[m_miasto]:[k_wies]])</f>
        <v>197579</v>
      </c>
    </row>
    <row r="3727" spans="1:12" x14ac:dyDescent="0.3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63117</v>
      </c>
      <c r="H3727">
        <f t="shared" si="117"/>
        <v>123907</v>
      </c>
      <c r="I3727">
        <f>IF(ludnosc[[#This Row],[liczba kobiet]]&gt;ludnosc[[#This Row],[liczba mezczyzn]], 1, 0)</f>
        <v>1</v>
      </c>
      <c r="J3727">
        <f>IF(AND(ludnosc[[#This Row],[czy kobiet wiecej]] = 1, I3726=0), 1, 0)</f>
        <v>0</v>
      </c>
      <c r="K3727">
        <f>IF(ludnosc[[#This Row],[wiek]]&lt;=18, 1, IF(ludnosc[[#This Row],[wiek]]&lt;67, 2, 3))</f>
        <v>3</v>
      </c>
      <c r="L3727">
        <f>SUM(ludnosc[[#This Row],[m_miasto]:[k_wies]])</f>
        <v>187024</v>
      </c>
    </row>
    <row r="3728" spans="1:12" x14ac:dyDescent="0.3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57386</v>
      </c>
      <c r="H3728">
        <f t="shared" si="117"/>
        <v>118916</v>
      </c>
      <c r="I3728">
        <f>IF(ludnosc[[#This Row],[liczba kobiet]]&gt;ludnosc[[#This Row],[liczba mezczyzn]], 1, 0)</f>
        <v>1</v>
      </c>
      <c r="J3728">
        <f>IF(AND(ludnosc[[#This Row],[czy kobiet wiecej]] = 1, I3727=0), 1, 0)</f>
        <v>0</v>
      </c>
      <c r="K3728">
        <f>IF(ludnosc[[#This Row],[wiek]]&lt;=18, 1, IF(ludnosc[[#This Row],[wiek]]&lt;67, 2, 3))</f>
        <v>3</v>
      </c>
      <c r="L3728">
        <f>SUM(ludnosc[[#This Row],[m_miasto]:[k_wies]])</f>
        <v>176302</v>
      </c>
    </row>
    <row r="3729" spans="1:12" x14ac:dyDescent="0.3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49893</v>
      </c>
      <c r="H3729">
        <f t="shared" si="117"/>
        <v>109648</v>
      </c>
      <c r="I3729">
        <f>IF(ludnosc[[#This Row],[liczba kobiet]]&gt;ludnosc[[#This Row],[liczba mezczyzn]], 1, 0)</f>
        <v>1</v>
      </c>
      <c r="J3729">
        <f>IF(AND(ludnosc[[#This Row],[czy kobiet wiecej]] = 1, I3728=0), 1, 0)</f>
        <v>0</v>
      </c>
      <c r="K3729">
        <f>IF(ludnosc[[#This Row],[wiek]]&lt;=18, 1, IF(ludnosc[[#This Row],[wiek]]&lt;67, 2, 3))</f>
        <v>3</v>
      </c>
      <c r="L3729">
        <f>SUM(ludnosc[[#This Row],[m_miasto]:[k_wies]])</f>
        <v>159541</v>
      </c>
    </row>
    <row r="3730" spans="1:12" x14ac:dyDescent="0.3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41876</v>
      </c>
      <c r="H3730">
        <f t="shared" si="117"/>
        <v>98204</v>
      </c>
      <c r="I3730">
        <f>IF(ludnosc[[#This Row],[liczba kobiet]]&gt;ludnosc[[#This Row],[liczba mezczyzn]], 1, 0)</f>
        <v>1</v>
      </c>
      <c r="J3730">
        <f>IF(AND(ludnosc[[#This Row],[czy kobiet wiecej]] = 1, I3729=0), 1, 0)</f>
        <v>0</v>
      </c>
      <c r="K3730">
        <f>IF(ludnosc[[#This Row],[wiek]]&lt;=18, 1, IF(ludnosc[[#This Row],[wiek]]&lt;67, 2, 3))</f>
        <v>3</v>
      </c>
      <c r="L3730">
        <f>SUM(ludnosc[[#This Row],[m_miasto]:[k_wies]])</f>
        <v>140080</v>
      </c>
    </row>
    <row r="3731" spans="1:12" x14ac:dyDescent="0.3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33771</v>
      </c>
      <c r="H3731">
        <f t="shared" si="117"/>
        <v>84185</v>
      </c>
      <c r="I3731">
        <f>IF(ludnosc[[#This Row],[liczba kobiet]]&gt;ludnosc[[#This Row],[liczba mezczyzn]], 1, 0)</f>
        <v>1</v>
      </c>
      <c r="J3731">
        <f>IF(AND(ludnosc[[#This Row],[czy kobiet wiecej]] = 1, I3730=0), 1, 0)</f>
        <v>0</v>
      </c>
      <c r="K3731">
        <f>IF(ludnosc[[#This Row],[wiek]]&lt;=18, 1, IF(ludnosc[[#This Row],[wiek]]&lt;67, 2, 3))</f>
        <v>3</v>
      </c>
      <c r="L3731">
        <f>SUM(ludnosc[[#This Row],[m_miasto]:[k_wies]])</f>
        <v>117956</v>
      </c>
    </row>
    <row r="3732" spans="1:12" x14ac:dyDescent="0.3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27228</v>
      </c>
      <c r="H3732">
        <f t="shared" si="117"/>
        <v>72505</v>
      </c>
      <c r="I3732">
        <f>IF(ludnosc[[#This Row],[liczba kobiet]]&gt;ludnosc[[#This Row],[liczba mezczyzn]], 1, 0)</f>
        <v>1</v>
      </c>
      <c r="J3732">
        <f>IF(AND(ludnosc[[#This Row],[czy kobiet wiecej]] = 1, I3731=0), 1, 0)</f>
        <v>0</v>
      </c>
      <c r="K3732">
        <f>IF(ludnosc[[#This Row],[wiek]]&lt;=18, 1, IF(ludnosc[[#This Row],[wiek]]&lt;67, 2, 3))</f>
        <v>3</v>
      </c>
      <c r="L3732">
        <f>SUM(ludnosc[[#This Row],[m_miasto]:[k_wies]])</f>
        <v>99733</v>
      </c>
    </row>
    <row r="3733" spans="1:12" x14ac:dyDescent="0.3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20387</v>
      </c>
      <c r="H3733">
        <f t="shared" si="117"/>
        <v>58516</v>
      </c>
      <c r="I3733">
        <f>IF(ludnosc[[#This Row],[liczba kobiet]]&gt;ludnosc[[#This Row],[liczba mezczyzn]], 1, 0)</f>
        <v>1</v>
      </c>
      <c r="J3733">
        <f>IF(AND(ludnosc[[#This Row],[czy kobiet wiecej]] = 1, I3732=0), 1, 0)</f>
        <v>0</v>
      </c>
      <c r="K3733">
        <f>IF(ludnosc[[#This Row],[wiek]]&lt;=18, 1, IF(ludnosc[[#This Row],[wiek]]&lt;67, 2, 3))</f>
        <v>3</v>
      </c>
      <c r="L3733">
        <f>SUM(ludnosc[[#This Row],[m_miasto]:[k_wies]])</f>
        <v>78903</v>
      </c>
    </row>
    <row r="3734" spans="1:12" x14ac:dyDescent="0.3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15399</v>
      </c>
      <c r="H3734">
        <f t="shared" si="117"/>
        <v>47714</v>
      </c>
      <c r="I3734">
        <f>IF(ludnosc[[#This Row],[liczba kobiet]]&gt;ludnosc[[#This Row],[liczba mezczyzn]], 1, 0)</f>
        <v>1</v>
      </c>
      <c r="J3734">
        <f>IF(AND(ludnosc[[#This Row],[czy kobiet wiecej]] = 1, I3733=0), 1, 0)</f>
        <v>0</v>
      </c>
      <c r="K3734">
        <f>IF(ludnosc[[#This Row],[wiek]]&lt;=18, 1, IF(ludnosc[[#This Row],[wiek]]&lt;67, 2, 3))</f>
        <v>3</v>
      </c>
      <c r="L3734">
        <f>SUM(ludnosc[[#This Row],[m_miasto]:[k_wies]])</f>
        <v>63113</v>
      </c>
    </row>
    <row r="3735" spans="1:12" x14ac:dyDescent="0.3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11236</v>
      </c>
      <c r="H3735">
        <f t="shared" si="117"/>
        <v>37614</v>
      </c>
      <c r="I3735">
        <f>IF(ludnosc[[#This Row],[liczba kobiet]]&gt;ludnosc[[#This Row],[liczba mezczyzn]], 1, 0)</f>
        <v>1</v>
      </c>
      <c r="J3735">
        <f>IF(AND(ludnosc[[#This Row],[czy kobiet wiecej]] = 1, I3734=0), 1, 0)</f>
        <v>0</v>
      </c>
      <c r="K3735">
        <f>IF(ludnosc[[#This Row],[wiek]]&lt;=18, 1, IF(ludnosc[[#This Row],[wiek]]&lt;67, 2, 3))</f>
        <v>3</v>
      </c>
      <c r="L3735">
        <f>SUM(ludnosc[[#This Row],[m_miasto]:[k_wies]])</f>
        <v>48850</v>
      </c>
    </row>
    <row r="3736" spans="1:12" x14ac:dyDescent="0.3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7940</v>
      </c>
      <c r="H3736">
        <f t="shared" si="117"/>
        <v>28972</v>
      </c>
      <c r="I3736">
        <f>IF(ludnosc[[#This Row],[liczba kobiet]]&gt;ludnosc[[#This Row],[liczba mezczyzn]], 1, 0)</f>
        <v>1</v>
      </c>
      <c r="J3736">
        <f>IF(AND(ludnosc[[#This Row],[czy kobiet wiecej]] = 1, I3735=0), 1, 0)</f>
        <v>0</v>
      </c>
      <c r="K3736">
        <f>IF(ludnosc[[#This Row],[wiek]]&lt;=18, 1, IF(ludnosc[[#This Row],[wiek]]&lt;67, 2, 3))</f>
        <v>3</v>
      </c>
      <c r="L3736">
        <f>SUM(ludnosc[[#This Row],[m_miasto]:[k_wies]])</f>
        <v>36912</v>
      </c>
    </row>
    <row r="3737" spans="1:12" x14ac:dyDescent="0.3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5327</v>
      </c>
      <c r="H3737">
        <f t="shared" si="117"/>
        <v>20903</v>
      </c>
      <c r="I3737">
        <f>IF(ludnosc[[#This Row],[liczba kobiet]]&gt;ludnosc[[#This Row],[liczba mezczyzn]], 1, 0)</f>
        <v>1</v>
      </c>
      <c r="J3737">
        <f>IF(AND(ludnosc[[#This Row],[czy kobiet wiecej]] = 1, I3736=0), 1, 0)</f>
        <v>0</v>
      </c>
      <c r="K3737">
        <f>IF(ludnosc[[#This Row],[wiek]]&lt;=18, 1, IF(ludnosc[[#This Row],[wiek]]&lt;67, 2, 3))</f>
        <v>3</v>
      </c>
      <c r="L3737">
        <f>SUM(ludnosc[[#This Row],[m_miasto]:[k_wies]])</f>
        <v>26230</v>
      </c>
    </row>
    <row r="3738" spans="1:12" x14ac:dyDescent="0.3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8840</v>
      </c>
      <c r="H3738">
        <f t="shared" si="117"/>
        <v>44345</v>
      </c>
      <c r="I3738">
        <f>IF(ludnosc[[#This Row],[liczba kobiet]]&gt;ludnosc[[#This Row],[liczba mezczyzn]], 1, 0)</f>
        <v>1</v>
      </c>
      <c r="J3738">
        <f>IF(AND(ludnosc[[#This Row],[czy kobiet wiecej]] = 1, I3737=0), 1, 0)</f>
        <v>0</v>
      </c>
      <c r="K3738">
        <f>IF(ludnosc[[#This Row],[wiek]]&lt;=18, 1, IF(ludnosc[[#This Row],[wiek]]&lt;67, 2, 3))</f>
        <v>3</v>
      </c>
      <c r="L3738">
        <f>SUM(ludnosc[[#This Row],[m_miasto]:[k_wies]])</f>
        <v>53185</v>
      </c>
    </row>
    <row r="3739" spans="1:12" x14ac:dyDescent="0.3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132090</v>
      </c>
      <c r="H3739">
        <f t="shared" si="117"/>
        <v>124494</v>
      </c>
      <c r="I3739">
        <f>IF(ludnosc[[#This Row],[liczba kobiet]]&gt;ludnosc[[#This Row],[liczba mezczyzn]], 1, 0)</f>
        <v>0</v>
      </c>
      <c r="J3739">
        <f>IF(AND(ludnosc[[#This Row],[czy kobiet wiecej]] = 1, I3738=0), 1, 0)</f>
        <v>0</v>
      </c>
      <c r="K3739">
        <f>IF(ludnosc[[#This Row],[wiek]]&lt;=18, 1, IF(ludnosc[[#This Row],[wiek]]&lt;67, 2, 3))</f>
        <v>1</v>
      </c>
      <c r="L3739">
        <f>SUM(ludnosc[[#This Row],[m_miasto]:[k_wies]])</f>
        <v>256584</v>
      </c>
    </row>
    <row r="3740" spans="1:12" x14ac:dyDescent="0.3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134625</v>
      </c>
      <c r="H3740">
        <f t="shared" si="117"/>
        <v>126915</v>
      </c>
      <c r="I3740">
        <f>IF(ludnosc[[#This Row],[liczba kobiet]]&gt;ludnosc[[#This Row],[liczba mezczyzn]], 1, 0)</f>
        <v>0</v>
      </c>
      <c r="J3740">
        <f>IF(AND(ludnosc[[#This Row],[czy kobiet wiecej]] = 1, I3739=0), 1, 0)</f>
        <v>0</v>
      </c>
      <c r="K3740">
        <f>IF(ludnosc[[#This Row],[wiek]]&lt;=18, 1, IF(ludnosc[[#This Row],[wiek]]&lt;67, 2, 3))</f>
        <v>1</v>
      </c>
      <c r="L3740">
        <f>SUM(ludnosc[[#This Row],[m_miasto]:[k_wies]])</f>
        <v>261540</v>
      </c>
    </row>
    <row r="3741" spans="1:12" x14ac:dyDescent="0.3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136929</v>
      </c>
      <c r="H3741">
        <f t="shared" si="117"/>
        <v>129102</v>
      </c>
      <c r="I3741">
        <f>IF(ludnosc[[#This Row],[liczba kobiet]]&gt;ludnosc[[#This Row],[liczba mezczyzn]], 1, 0)</f>
        <v>0</v>
      </c>
      <c r="J3741">
        <f>IF(AND(ludnosc[[#This Row],[czy kobiet wiecej]] = 1, I3740=0), 1, 0)</f>
        <v>0</v>
      </c>
      <c r="K3741">
        <f>IF(ludnosc[[#This Row],[wiek]]&lt;=18, 1, IF(ludnosc[[#This Row],[wiek]]&lt;67, 2, 3))</f>
        <v>1</v>
      </c>
      <c r="L3741">
        <f>SUM(ludnosc[[#This Row],[m_miasto]:[k_wies]])</f>
        <v>266031</v>
      </c>
    </row>
    <row r="3742" spans="1:12" x14ac:dyDescent="0.3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138950</v>
      </c>
      <c r="H3742">
        <f t="shared" si="117"/>
        <v>131017</v>
      </c>
      <c r="I3742">
        <f>IF(ludnosc[[#This Row],[liczba kobiet]]&gt;ludnosc[[#This Row],[liczba mezczyzn]], 1, 0)</f>
        <v>0</v>
      </c>
      <c r="J3742">
        <f>IF(AND(ludnosc[[#This Row],[czy kobiet wiecej]] = 1, I3741=0), 1, 0)</f>
        <v>0</v>
      </c>
      <c r="K3742">
        <f>IF(ludnosc[[#This Row],[wiek]]&lt;=18, 1, IF(ludnosc[[#This Row],[wiek]]&lt;67, 2, 3))</f>
        <v>1</v>
      </c>
      <c r="L3742">
        <f>SUM(ludnosc[[#This Row],[m_miasto]:[k_wies]])</f>
        <v>269967</v>
      </c>
    </row>
    <row r="3743" spans="1:12" x14ac:dyDescent="0.3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140665</v>
      </c>
      <c r="H3743">
        <f t="shared" si="117"/>
        <v>132631</v>
      </c>
      <c r="I3743">
        <f>IF(ludnosc[[#This Row],[liczba kobiet]]&gt;ludnosc[[#This Row],[liczba mezczyzn]], 1, 0)</f>
        <v>0</v>
      </c>
      <c r="J3743">
        <f>IF(AND(ludnosc[[#This Row],[czy kobiet wiecej]] = 1, I3742=0), 1, 0)</f>
        <v>0</v>
      </c>
      <c r="K3743">
        <f>IF(ludnosc[[#This Row],[wiek]]&lt;=18, 1, IF(ludnosc[[#This Row],[wiek]]&lt;67, 2, 3))</f>
        <v>1</v>
      </c>
      <c r="L3743">
        <f>SUM(ludnosc[[#This Row],[m_miasto]:[k_wies]])</f>
        <v>273296</v>
      </c>
    </row>
    <row r="3744" spans="1:12" x14ac:dyDescent="0.3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142054</v>
      </c>
      <c r="H3744">
        <f t="shared" si="117"/>
        <v>133940</v>
      </c>
      <c r="I3744">
        <f>IF(ludnosc[[#This Row],[liczba kobiet]]&gt;ludnosc[[#This Row],[liczba mezczyzn]], 1, 0)</f>
        <v>0</v>
      </c>
      <c r="J3744">
        <f>IF(AND(ludnosc[[#This Row],[czy kobiet wiecej]] = 1, I3743=0), 1, 0)</f>
        <v>0</v>
      </c>
      <c r="K3744">
        <f>IF(ludnosc[[#This Row],[wiek]]&lt;=18, 1, IF(ludnosc[[#This Row],[wiek]]&lt;67, 2, 3))</f>
        <v>1</v>
      </c>
      <c r="L3744">
        <f>SUM(ludnosc[[#This Row],[m_miasto]:[k_wies]])</f>
        <v>275994</v>
      </c>
    </row>
    <row r="3745" spans="1:12" x14ac:dyDescent="0.3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143092</v>
      </c>
      <c r="H3745">
        <f t="shared" si="117"/>
        <v>134910</v>
      </c>
      <c r="I3745">
        <f>IF(ludnosc[[#This Row],[liczba kobiet]]&gt;ludnosc[[#This Row],[liczba mezczyzn]], 1, 0)</f>
        <v>0</v>
      </c>
      <c r="J3745">
        <f>IF(AND(ludnosc[[#This Row],[czy kobiet wiecej]] = 1, I3744=0), 1, 0)</f>
        <v>0</v>
      </c>
      <c r="K3745">
        <f>IF(ludnosc[[#This Row],[wiek]]&lt;=18, 1, IF(ludnosc[[#This Row],[wiek]]&lt;67, 2, 3))</f>
        <v>1</v>
      </c>
      <c r="L3745">
        <f>SUM(ludnosc[[#This Row],[m_miasto]:[k_wies]])</f>
        <v>278002</v>
      </c>
    </row>
    <row r="3746" spans="1:12" x14ac:dyDescent="0.3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143793</v>
      </c>
      <c r="H3746">
        <f t="shared" si="117"/>
        <v>135571</v>
      </c>
      <c r="I3746">
        <f>IF(ludnosc[[#This Row],[liczba kobiet]]&gt;ludnosc[[#This Row],[liczba mezczyzn]], 1, 0)</f>
        <v>0</v>
      </c>
      <c r="J3746">
        <f>IF(AND(ludnosc[[#This Row],[czy kobiet wiecej]] = 1, I3745=0), 1, 0)</f>
        <v>0</v>
      </c>
      <c r="K3746">
        <f>IF(ludnosc[[#This Row],[wiek]]&lt;=18, 1, IF(ludnosc[[#This Row],[wiek]]&lt;67, 2, 3))</f>
        <v>1</v>
      </c>
      <c r="L3746">
        <f>SUM(ludnosc[[#This Row],[m_miasto]:[k_wies]])</f>
        <v>279364</v>
      </c>
    </row>
    <row r="3747" spans="1:12" x14ac:dyDescent="0.3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144186</v>
      </c>
      <c r="H3747">
        <f t="shared" si="117"/>
        <v>135940</v>
      </c>
      <c r="I3747">
        <f>IF(ludnosc[[#This Row],[liczba kobiet]]&gt;ludnosc[[#This Row],[liczba mezczyzn]], 1, 0)</f>
        <v>0</v>
      </c>
      <c r="J3747">
        <f>IF(AND(ludnosc[[#This Row],[czy kobiet wiecej]] = 1, I3746=0), 1, 0)</f>
        <v>0</v>
      </c>
      <c r="K3747">
        <f>IF(ludnosc[[#This Row],[wiek]]&lt;=18, 1, IF(ludnosc[[#This Row],[wiek]]&lt;67, 2, 3))</f>
        <v>1</v>
      </c>
      <c r="L3747">
        <f>SUM(ludnosc[[#This Row],[m_miasto]:[k_wies]])</f>
        <v>280126</v>
      </c>
    </row>
    <row r="3748" spans="1:12" x14ac:dyDescent="0.3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144324</v>
      </c>
      <c r="H3748">
        <f t="shared" si="117"/>
        <v>136077</v>
      </c>
      <c r="I3748">
        <f>IF(ludnosc[[#This Row],[liczba kobiet]]&gt;ludnosc[[#This Row],[liczba mezczyzn]], 1, 0)</f>
        <v>0</v>
      </c>
      <c r="J3748">
        <f>IF(AND(ludnosc[[#This Row],[czy kobiet wiecej]] = 1, I3747=0), 1, 0)</f>
        <v>0</v>
      </c>
      <c r="K3748">
        <f>IF(ludnosc[[#This Row],[wiek]]&lt;=18, 1, IF(ludnosc[[#This Row],[wiek]]&lt;67, 2, 3))</f>
        <v>1</v>
      </c>
      <c r="L3748">
        <f>SUM(ludnosc[[#This Row],[m_miasto]:[k_wies]])</f>
        <v>280401</v>
      </c>
    </row>
    <row r="3749" spans="1:12" x14ac:dyDescent="0.3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144271</v>
      </c>
      <c r="H3749">
        <f t="shared" si="117"/>
        <v>136046</v>
      </c>
      <c r="I3749">
        <f>IF(ludnosc[[#This Row],[liczba kobiet]]&gt;ludnosc[[#This Row],[liczba mezczyzn]], 1, 0)</f>
        <v>0</v>
      </c>
      <c r="J3749">
        <f>IF(AND(ludnosc[[#This Row],[czy kobiet wiecej]] = 1, I3748=0), 1, 0)</f>
        <v>0</v>
      </c>
      <c r="K3749">
        <f>IF(ludnosc[[#This Row],[wiek]]&lt;=18, 1, IF(ludnosc[[#This Row],[wiek]]&lt;67, 2, 3))</f>
        <v>1</v>
      </c>
      <c r="L3749">
        <f>SUM(ludnosc[[#This Row],[m_miasto]:[k_wies]])</f>
        <v>280317</v>
      </c>
    </row>
    <row r="3750" spans="1:12" x14ac:dyDescent="0.3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144126</v>
      </c>
      <c r="H3750">
        <f t="shared" si="117"/>
        <v>135921</v>
      </c>
      <c r="I3750">
        <f>IF(ludnosc[[#This Row],[liczba kobiet]]&gt;ludnosc[[#This Row],[liczba mezczyzn]], 1, 0)</f>
        <v>0</v>
      </c>
      <c r="J3750">
        <f>IF(AND(ludnosc[[#This Row],[czy kobiet wiecej]] = 1, I3749=0), 1, 0)</f>
        <v>0</v>
      </c>
      <c r="K3750">
        <f>IF(ludnosc[[#This Row],[wiek]]&lt;=18, 1, IF(ludnosc[[#This Row],[wiek]]&lt;67, 2, 3))</f>
        <v>1</v>
      </c>
      <c r="L3750">
        <f>SUM(ludnosc[[#This Row],[m_miasto]:[k_wies]])</f>
        <v>280047</v>
      </c>
    </row>
    <row r="3751" spans="1:12" x14ac:dyDescent="0.3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143947</v>
      </c>
      <c r="H3751">
        <f t="shared" si="117"/>
        <v>135778</v>
      </c>
      <c r="I3751">
        <f>IF(ludnosc[[#This Row],[liczba kobiet]]&gt;ludnosc[[#This Row],[liczba mezczyzn]], 1, 0)</f>
        <v>0</v>
      </c>
      <c r="J3751">
        <f>IF(AND(ludnosc[[#This Row],[czy kobiet wiecej]] = 1, I3750=0), 1, 0)</f>
        <v>0</v>
      </c>
      <c r="K3751">
        <f>IF(ludnosc[[#This Row],[wiek]]&lt;=18, 1, IF(ludnosc[[#This Row],[wiek]]&lt;67, 2, 3))</f>
        <v>1</v>
      </c>
      <c r="L3751">
        <f>SUM(ludnosc[[#This Row],[m_miasto]:[k_wies]])</f>
        <v>279725</v>
      </c>
    </row>
    <row r="3752" spans="1:12" x14ac:dyDescent="0.3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143819</v>
      </c>
      <c r="H3752">
        <f t="shared" si="117"/>
        <v>135693</v>
      </c>
      <c r="I3752">
        <f>IF(ludnosc[[#This Row],[liczba kobiet]]&gt;ludnosc[[#This Row],[liczba mezczyzn]], 1, 0)</f>
        <v>0</v>
      </c>
      <c r="J3752">
        <f>IF(AND(ludnosc[[#This Row],[czy kobiet wiecej]] = 1, I3751=0), 1, 0)</f>
        <v>0</v>
      </c>
      <c r="K3752">
        <f>IF(ludnosc[[#This Row],[wiek]]&lt;=18, 1, IF(ludnosc[[#This Row],[wiek]]&lt;67, 2, 3))</f>
        <v>1</v>
      </c>
      <c r="L3752">
        <f>SUM(ludnosc[[#This Row],[m_miasto]:[k_wies]])</f>
        <v>279512</v>
      </c>
    </row>
    <row r="3753" spans="1:12" x14ac:dyDescent="0.3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143828</v>
      </c>
      <c r="H3753">
        <f t="shared" si="117"/>
        <v>135743</v>
      </c>
      <c r="I3753">
        <f>IF(ludnosc[[#This Row],[liczba kobiet]]&gt;ludnosc[[#This Row],[liczba mezczyzn]], 1, 0)</f>
        <v>0</v>
      </c>
      <c r="J3753">
        <f>IF(AND(ludnosc[[#This Row],[czy kobiet wiecej]] = 1, I3752=0), 1, 0)</f>
        <v>0</v>
      </c>
      <c r="K3753">
        <f>IF(ludnosc[[#This Row],[wiek]]&lt;=18, 1, IF(ludnosc[[#This Row],[wiek]]&lt;67, 2, 3))</f>
        <v>1</v>
      </c>
      <c r="L3753">
        <f>SUM(ludnosc[[#This Row],[m_miasto]:[k_wies]])</f>
        <v>279571</v>
      </c>
    </row>
    <row r="3754" spans="1:12" x14ac:dyDescent="0.3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144015</v>
      </c>
      <c r="H3754">
        <f t="shared" si="117"/>
        <v>135970</v>
      </c>
      <c r="I3754">
        <f>IF(ludnosc[[#This Row],[liczba kobiet]]&gt;ludnosc[[#This Row],[liczba mezczyzn]], 1, 0)</f>
        <v>0</v>
      </c>
      <c r="J3754">
        <f>IF(AND(ludnosc[[#This Row],[czy kobiet wiecej]] = 1, I3753=0), 1, 0)</f>
        <v>0</v>
      </c>
      <c r="K3754">
        <f>IF(ludnosc[[#This Row],[wiek]]&lt;=18, 1, IF(ludnosc[[#This Row],[wiek]]&lt;67, 2, 3))</f>
        <v>1</v>
      </c>
      <c r="L3754">
        <f>SUM(ludnosc[[#This Row],[m_miasto]:[k_wies]])</f>
        <v>279985</v>
      </c>
    </row>
    <row r="3755" spans="1:12" x14ac:dyDescent="0.3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144406</v>
      </c>
      <c r="H3755">
        <f t="shared" si="117"/>
        <v>136390</v>
      </c>
      <c r="I3755">
        <f>IF(ludnosc[[#This Row],[liczba kobiet]]&gt;ludnosc[[#This Row],[liczba mezczyzn]], 1, 0)</f>
        <v>0</v>
      </c>
      <c r="J3755">
        <f>IF(AND(ludnosc[[#This Row],[czy kobiet wiecej]] = 1, I3754=0), 1, 0)</f>
        <v>0</v>
      </c>
      <c r="K3755">
        <f>IF(ludnosc[[#This Row],[wiek]]&lt;=18, 1, IF(ludnosc[[#This Row],[wiek]]&lt;67, 2, 3))</f>
        <v>1</v>
      </c>
      <c r="L3755">
        <f>SUM(ludnosc[[#This Row],[m_miasto]:[k_wies]])</f>
        <v>280796</v>
      </c>
    </row>
    <row r="3756" spans="1:12" x14ac:dyDescent="0.3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145047</v>
      </c>
      <c r="H3756">
        <f t="shared" si="117"/>
        <v>137057</v>
      </c>
      <c r="I3756">
        <f>IF(ludnosc[[#This Row],[liczba kobiet]]&gt;ludnosc[[#This Row],[liczba mezczyzn]], 1, 0)</f>
        <v>0</v>
      </c>
      <c r="J3756">
        <f>IF(AND(ludnosc[[#This Row],[czy kobiet wiecej]] = 1, I3755=0), 1, 0)</f>
        <v>0</v>
      </c>
      <c r="K3756">
        <f>IF(ludnosc[[#This Row],[wiek]]&lt;=18, 1, IF(ludnosc[[#This Row],[wiek]]&lt;67, 2, 3))</f>
        <v>1</v>
      </c>
      <c r="L3756">
        <f>SUM(ludnosc[[#This Row],[m_miasto]:[k_wies]])</f>
        <v>282104</v>
      </c>
    </row>
    <row r="3757" spans="1:12" x14ac:dyDescent="0.3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145976</v>
      </c>
      <c r="H3757">
        <f t="shared" si="117"/>
        <v>137998</v>
      </c>
      <c r="I3757">
        <f>IF(ludnosc[[#This Row],[liczba kobiet]]&gt;ludnosc[[#This Row],[liczba mezczyzn]], 1, 0)</f>
        <v>0</v>
      </c>
      <c r="J3757">
        <f>IF(AND(ludnosc[[#This Row],[czy kobiet wiecej]] = 1, I3756=0), 1, 0)</f>
        <v>0</v>
      </c>
      <c r="K3757">
        <f>IF(ludnosc[[#This Row],[wiek]]&lt;=18, 1, IF(ludnosc[[#This Row],[wiek]]&lt;67, 2, 3))</f>
        <v>1</v>
      </c>
      <c r="L3757">
        <f>SUM(ludnosc[[#This Row],[m_miasto]:[k_wies]])</f>
        <v>283974</v>
      </c>
    </row>
    <row r="3758" spans="1:12" x14ac:dyDescent="0.3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147219</v>
      </c>
      <c r="H3758">
        <f t="shared" si="117"/>
        <v>139233</v>
      </c>
      <c r="I3758">
        <f>IF(ludnosc[[#This Row],[liczba kobiet]]&gt;ludnosc[[#This Row],[liczba mezczyzn]], 1, 0)</f>
        <v>0</v>
      </c>
      <c r="J3758">
        <f>IF(AND(ludnosc[[#This Row],[czy kobiet wiecej]] = 1, I3757=0), 1, 0)</f>
        <v>0</v>
      </c>
      <c r="K3758">
        <f>IF(ludnosc[[#This Row],[wiek]]&lt;=18, 1, IF(ludnosc[[#This Row],[wiek]]&lt;67, 2, 3))</f>
        <v>2</v>
      </c>
      <c r="L3758">
        <f>SUM(ludnosc[[#This Row],[m_miasto]:[k_wies]])</f>
        <v>286452</v>
      </c>
    </row>
    <row r="3759" spans="1:12" x14ac:dyDescent="0.3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148788</v>
      </c>
      <c r="H3759">
        <f t="shared" si="117"/>
        <v>140764</v>
      </c>
      <c r="I3759">
        <f>IF(ludnosc[[#This Row],[liczba kobiet]]&gt;ludnosc[[#This Row],[liczba mezczyzn]], 1, 0)</f>
        <v>0</v>
      </c>
      <c r="J3759">
        <f>IF(AND(ludnosc[[#This Row],[czy kobiet wiecej]] = 1, I3758=0), 1, 0)</f>
        <v>0</v>
      </c>
      <c r="K3759">
        <f>IF(ludnosc[[#This Row],[wiek]]&lt;=18, 1, IF(ludnosc[[#This Row],[wiek]]&lt;67, 2, 3))</f>
        <v>2</v>
      </c>
      <c r="L3759">
        <f>SUM(ludnosc[[#This Row],[m_miasto]:[k_wies]])</f>
        <v>289552</v>
      </c>
    </row>
    <row r="3760" spans="1:12" x14ac:dyDescent="0.3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150692</v>
      </c>
      <c r="H3760">
        <f t="shared" si="117"/>
        <v>142596</v>
      </c>
      <c r="I3760">
        <f>IF(ludnosc[[#This Row],[liczba kobiet]]&gt;ludnosc[[#This Row],[liczba mezczyzn]], 1, 0)</f>
        <v>0</v>
      </c>
      <c r="J3760">
        <f>IF(AND(ludnosc[[#This Row],[czy kobiet wiecej]] = 1, I3759=0), 1, 0)</f>
        <v>0</v>
      </c>
      <c r="K3760">
        <f>IF(ludnosc[[#This Row],[wiek]]&lt;=18, 1, IF(ludnosc[[#This Row],[wiek]]&lt;67, 2, 3))</f>
        <v>2</v>
      </c>
      <c r="L3760">
        <f>SUM(ludnosc[[#This Row],[m_miasto]:[k_wies]])</f>
        <v>293288</v>
      </c>
    </row>
    <row r="3761" spans="1:12" x14ac:dyDescent="0.3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152939</v>
      </c>
      <c r="H3761">
        <f t="shared" si="117"/>
        <v>144715</v>
      </c>
      <c r="I3761">
        <f>IF(ludnosc[[#This Row],[liczba kobiet]]&gt;ludnosc[[#This Row],[liczba mezczyzn]], 1, 0)</f>
        <v>0</v>
      </c>
      <c r="J3761">
        <f>IF(AND(ludnosc[[#This Row],[czy kobiet wiecej]] = 1, I3760=0), 1, 0)</f>
        <v>0</v>
      </c>
      <c r="K3761">
        <f>IF(ludnosc[[#This Row],[wiek]]&lt;=18, 1, IF(ludnosc[[#This Row],[wiek]]&lt;67, 2, 3))</f>
        <v>2</v>
      </c>
      <c r="L3761">
        <f>SUM(ludnosc[[#This Row],[m_miasto]:[k_wies]])</f>
        <v>297654</v>
      </c>
    </row>
    <row r="3762" spans="1:12" x14ac:dyDescent="0.3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155543</v>
      </c>
      <c r="H3762">
        <f t="shared" si="117"/>
        <v>147129</v>
      </c>
      <c r="I3762">
        <f>IF(ludnosc[[#This Row],[liczba kobiet]]&gt;ludnosc[[#This Row],[liczba mezczyzn]], 1, 0)</f>
        <v>0</v>
      </c>
      <c r="J3762">
        <f>IF(AND(ludnosc[[#This Row],[czy kobiet wiecej]] = 1, I3761=0), 1, 0)</f>
        <v>0</v>
      </c>
      <c r="K3762">
        <f>IF(ludnosc[[#This Row],[wiek]]&lt;=18, 1, IF(ludnosc[[#This Row],[wiek]]&lt;67, 2, 3))</f>
        <v>2</v>
      </c>
      <c r="L3762">
        <f>SUM(ludnosc[[#This Row],[m_miasto]:[k_wies]])</f>
        <v>302672</v>
      </c>
    </row>
    <row r="3763" spans="1:12" x14ac:dyDescent="0.3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158476</v>
      </c>
      <c r="H3763">
        <f t="shared" si="117"/>
        <v>149797</v>
      </c>
      <c r="I3763">
        <f>IF(ludnosc[[#This Row],[liczba kobiet]]&gt;ludnosc[[#This Row],[liczba mezczyzn]], 1, 0)</f>
        <v>0</v>
      </c>
      <c r="J3763">
        <f>IF(AND(ludnosc[[#This Row],[czy kobiet wiecej]] = 1, I3762=0), 1, 0)</f>
        <v>0</v>
      </c>
      <c r="K3763">
        <f>IF(ludnosc[[#This Row],[wiek]]&lt;=18, 1, IF(ludnosc[[#This Row],[wiek]]&lt;67, 2, 3))</f>
        <v>2</v>
      </c>
      <c r="L3763">
        <f>SUM(ludnosc[[#This Row],[m_miasto]:[k_wies]])</f>
        <v>308273</v>
      </c>
    </row>
    <row r="3764" spans="1:12" x14ac:dyDescent="0.3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161688</v>
      </c>
      <c r="H3764">
        <f t="shared" si="117"/>
        <v>152680</v>
      </c>
      <c r="I3764">
        <f>IF(ludnosc[[#This Row],[liczba kobiet]]&gt;ludnosc[[#This Row],[liczba mezczyzn]], 1, 0)</f>
        <v>0</v>
      </c>
      <c r="J3764">
        <f>IF(AND(ludnosc[[#This Row],[czy kobiet wiecej]] = 1, I3763=0), 1, 0)</f>
        <v>0</v>
      </c>
      <c r="K3764">
        <f>IF(ludnosc[[#This Row],[wiek]]&lt;=18, 1, IF(ludnosc[[#This Row],[wiek]]&lt;67, 2, 3))</f>
        <v>2</v>
      </c>
      <c r="L3764">
        <f>SUM(ludnosc[[#This Row],[m_miasto]:[k_wies]])</f>
        <v>314368</v>
      </c>
    </row>
    <row r="3765" spans="1:12" x14ac:dyDescent="0.3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165059</v>
      </c>
      <c r="H3765">
        <f t="shared" si="117"/>
        <v>155679</v>
      </c>
      <c r="I3765">
        <f>IF(ludnosc[[#This Row],[liczba kobiet]]&gt;ludnosc[[#This Row],[liczba mezczyzn]], 1, 0)</f>
        <v>0</v>
      </c>
      <c r="J3765">
        <f>IF(AND(ludnosc[[#This Row],[czy kobiet wiecej]] = 1, I3764=0), 1, 0)</f>
        <v>0</v>
      </c>
      <c r="K3765">
        <f>IF(ludnosc[[#This Row],[wiek]]&lt;=18, 1, IF(ludnosc[[#This Row],[wiek]]&lt;67, 2, 3))</f>
        <v>2</v>
      </c>
      <c r="L3765">
        <f>SUM(ludnosc[[#This Row],[m_miasto]:[k_wies]])</f>
        <v>320738</v>
      </c>
    </row>
    <row r="3766" spans="1:12" x14ac:dyDescent="0.3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168456</v>
      </c>
      <c r="H3766">
        <f t="shared" si="117"/>
        <v>158664</v>
      </c>
      <c r="I3766">
        <f>IF(ludnosc[[#This Row],[liczba kobiet]]&gt;ludnosc[[#This Row],[liczba mezczyzn]], 1, 0)</f>
        <v>0</v>
      </c>
      <c r="J3766">
        <f>IF(AND(ludnosc[[#This Row],[czy kobiet wiecej]] = 1, I3765=0), 1, 0)</f>
        <v>0</v>
      </c>
      <c r="K3766">
        <f>IF(ludnosc[[#This Row],[wiek]]&lt;=18, 1, IF(ludnosc[[#This Row],[wiek]]&lt;67, 2, 3))</f>
        <v>2</v>
      </c>
      <c r="L3766">
        <f>SUM(ludnosc[[#This Row],[m_miasto]:[k_wies]])</f>
        <v>327120</v>
      </c>
    </row>
    <row r="3767" spans="1:12" x14ac:dyDescent="0.3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171653</v>
      </c>
      <c r="H3767">
        <f t="shared" si="117"/>
        <v>161463</v>
      </c>
      <c r="I3767">
        <f>IF(ludnosc[[#This Row],[liczba kobiet]]&gt;ludnosc[[#This Row],[liczba mezczyzn]], 1, 0)</f>
        <v>0</v>
      </c>
      <c r="J3767">
        <f>IF(AND(ludnosc[[#This Row],[czy kobiet wiecej]] = 1, I3766=0), 1, 0)</f>
        <v>0</v>
      </c>
      <c r="K3767">
        <f>IF(ludnosc[[#This Row],[wiek]]&lt;=18, 1, IF(ludnosc[[#This Row],[wiek]]&lt;67, 2, 3))</f>
        <v>2</v>
      </c>
      <c r="L3767">
        <f>SUM(ludnosc[[#This Row],[m_miasto]:[k_wies]])</f>
        <v>333116</v>
      </c>
    </row>
    <row r="3768" spans="1:12" x14ac:dyDescent="0.3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174519</v>
      </c>
      <c r="H3768">
        <f t="shared" si="117"/>
        <v>163955</v>
      </c>
      <c r="I3768">
        <f>IF(ludnosc[[#This Row],[liczba kobiet]]&gt;ludnosc[[#This Row],[liczba mezczyzn]], 1, 0)</f>
        <v>0</v>
      </c>
      <c r="J3768">
        <f>IF(AND(ludnosc[[#This Row],[czy kobiet wiecej]] = 1, I3767=0), 1, 0)</f>
        <v>0</v>
      </c>
      <c r="K3768">
        <f>IF(ludnosc[[#This Row],[wiek]]&lt;=18, 1, IF(ludnosc[[#This Row],[wiek]]&lt;67, 2, 3))</f>
        <v>2</v>
      </c>
      <c r="L3768">
        <f>SUM(ludnosc[[#This Row],[m_miasto]:[k_wies]])</f>
        <v>338474</v>
      </c>
    </row>
    <row r="3769" spans="1:12" x14ac:dyDescent="0.3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176905</v>
      </c>
      <c r="H3769">
        <f t="shared" si="117"/>
        <v>166006</v>
      </c>
      <c r="I3769">
        <f>IF(ludnosc[[#This Row],[liczba kobiet]]&gt;ludnosc[[#This Row],[liczba mezczyzn]], 1, 0)</f>
        <v>0</v>
      </c>
      <c r="J3769">
        <f>IF(AND(ludnosc[[#This Row],[czy kobiet wiecej]] = 1, I3768=0), 1, 0)</f>
        <v>0</v>
      </c>
      <c r="K3769">
        <f>IF(ludnosc[[#This Row],[wiek]]&lt;=18, 1, IF(ludnosc[[#This Row],[wiek]]&lt;67, 2, 3))</f>
        <v>2</v>
      </c>
      <c r="L3769">
        <f>SUM(ludnosc[[#This Row],[m_miasto]:[k_wies]])</f>
        <v>342911</v>
      </c>
    </row>
    <row r="3770" spans="1:12" x14ac:dyDescent="0.3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178645</v>
      </c>
      <c r="H3770">
        <f t="shared" si="117"/>
        <v>167481</v>
      </c>
      <c r="I3770">
        <f>IF(ludnosc[[#This Row],[liczba kobiet]]&gt;ludnosc[[#This Row],[liczba mezczyzn]], 1, 0)</f>
        <v>0</v>
      </c>
      <c r="J3770">
        <f>IF(AND(ludnosc[[#This Row],[czy kobiet wiecej]] = 1, I3769=0), 1, 0)</f>
        <v>0</v>
      </c>
      <c r="K3770">
        <f>IF(ludnosc[[#This Row],[wiek]]&lt;=18, 1, IF(ludnosc[[#This Row],[wiek]]&lt;67, 2, 3))</f>
        <v>2</v>
      </c>
      <c r="L3770">
        <f>SUM(ludnosc[[#This Row],[m_miasto]:[k_wies]])</f>
        <v>346126</v>
      </c>
    </row>
    <row r="3771" spans="1:12" x14ac:dyDescent="0.3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179804</v>
      </c>
      <c r="H3771">
        <f t="shared" si="117"/>
        <v>168432</v>
      </c>
      <c r="I3771">
        <f>IF(ludnosc[[#This Row],[liczba kobiet]]&gt;ludnosc[[#This Row],[liczba mezczyzn]], 1, 0)</f>
        <v>0</v>
      </c>
      <c r="J3771">
        <f>IF(AND(ludnosc[[#This Row],[czy kobiet wiecej]] = 1, I3770=0), 1, 0)</f>
        <v>0</v>
      </c>
      <c r="K3771">
        <f>IF(ludnosc[[#This Row],[wiek]]&lt;=18, 1, IF(ludnosc[[#This Row],[wiek]]&lt;67, 2, 3))</f>
        <v>2</v>
      </c>
      <c r="L3771">
        <f>SUM(ludnosc[[#This Row],[m_miasto]:[k_wies]])</f>
        <v>348236</v>
      </c>
    </row>
    <row r="3772" spans="1:12" x14ac:dyDescent="0.3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180212</v>
      </c>
      <c r="H3772">
        <f t="shared" si="117"/>
        <v>168695</v>
      </c>
      <c r="I3772">
        <f>IF(ludnosc[[#This Row],[liczba kobiet]]&gt;ludnosc[[#This Row],[liczba mezczyzn]], 1, 0)</f>
        <v>0</v>
      </c>
      <c r="J3772">
        <f>IF(AND(ludnosc[[#This Row],[czy kobiet wiecej]] = 1, I3771=0), 1, 0)</f>
        <v>0</v>
      </c>
      <c r="K3772">
        <f>IF(ludnosc[[#This Row],[wiek]]&lt;=18, 1, IF(ludnosc[[#This Row],[wiek]]&lt;67, 2, 3))</f>
        <v>2</v>
      </c>
      <c r="L3772">
        <f>SUM(ludnosc[[#This Row],[m_miasto]:[k_wies]])</f>
        <v>348907</v>
      </c>
    </row>
    <row r="3773" spans="1:12" x14ac:dyDescent="0.3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181511</v>
      </c>
      <c r="H3773">
        <f t="shared" si="117"/>
        <v>169834</v>
      </c>
      <c r="I3773">
        <f>IF(ludnosc[[#This Row],[liczba kobiet]]&gt;ludnosc[[#This Row],[liczba mezczyzn]], 1, 0)</f>
        <v>0</v>
      </c>
      <c r="J3773">
        <f>IF(AND(ludnosc[[#This Row],[czy kobiet wiecej]] = 1, I3772=0), 1, 0)</f>
        <v>0</v>
      </c>
      <c r="K3773">
        <f>IF(ludnosc[[#This Row],[wiek]]&lt;=18, 1, IF(ludnosc[[#This Row],[wiek]]&lt;67, 2, 3))</f>
        <v>2</v>
      </c>
      <c r="L3773">
        <f>SUM(ludnosc[[#This Row],[m_miasto]:[k_wies]])</f>
        <v>351345</v>
      </c>
    </row>
    <row r="3774" spans="1:12" x14ac:dyDescent="0.3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183855</v>
      </c>
      <c r="H3774">
        <f t="shared" si="117"/>
        <v>171984</v>
      </c>
      <c r="I3774">
        <f>IF(ludnosc[[#This Row],[liczba kobiet]]&gt;ludnosc[[#This Row],[liczba mezczyzn]], 1, 0)</f>
        <v>0</v>
      </c>
      <c r="J3774">
        <f>IF(AND(ludnosc[[#This Row],[czy kobiet wiecej]] = 1, I3773=0), 1, 0)</f>
        <v>0</v>
      </c>
      <c r="K3774">
        <f>IF(ludnosc[[#This Row],[wiek]]&lt;=18, 1, IF(ludnosc[[#This Row],[wiek]]&lt;67, 2, 3))</f>
        <v>2</v>
      </c>
      <c r="L3774">
        <f>SUM(ludnosc[[#This Row],[m_miasto]:[k_wies]])</f>
        <v>355839</v>
      </c>
    </row>
    <row r="3775" spans="1:12" x14ac:dyDescent="0.3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186847</v>
      </c>
      <c r="H3775">
        <f t="shared" si="117"/>
        <v>174764</v>
      </c>
      <c r="I3775">
        <f>IF(ludnosc[[#This Row],[liczba kobiet]]&gt;ludnosc[[#This Row],[liczba mezczyzn]], 1, 0)</f>
        <v>0</v>
      </c>
      <c r="J3775">
        <f>IF(AND(ludnosc[[#This Row],[czy kobiet wiecej]] = 1, I3774=0), 1, 0)</f>
        <v>0</v>
      </c>
      <c r="K3775">
        <f>IF(ludnosc[[#This Row],[wiek]]&lt;=18, 1, IF(ludnosc[[#This Row],[wiek]]&lt;67, 2, 3))</f>
        <v>2</v>
      </c>
      <c r="L3775">
        <f>SUM(ludnosc[[#This Row],[m_miasto]:[k_wies]])</f>
        <v>361611</v>
      </c>
    </row>
    <row r="3776" spans="1:12" x14ac:dyDescent="0.3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186196</v>
      </c>
      <c r="H3776">
        <f t="shared" si="117"/>
        <v>174962</v>
      </c>
      <c r="I3776">
        <f>IF(ludnosc[[#This Row],[liczba kobiet]]&gt;ludnosc[[#This Row],[liczba mezczyzn]], 1, 0)</f>
        <v>0</v>
      </c>
      <c r="J3776">
        <f>IF(AND(ludnosc[[#This Row],[czy kobiet wiecej]] = 1, I3775=0), 1, 0)</f>
        <v>0</v>
      </c>
      <c r="K3776">
        <f>IF(ludnosc[[#This Row],[wiek]]&lt;=18, 1, IF(ludnosc[[#This Row],[wiek]]&lt;67, 2, 3))</f>
        <v>2</v>
      </c>
      <c r="L3776">
        <f>SUM(ludnosc[[#This Row],[m_miasto]:[k_wies]])</f>
        <v>361158</v>
      </c>
    </row>
    <row r="3777" spans="1:12" x14ac:dyDescent="0.3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200023</v>
      </c>
      <c r="H3777">
        <f t="shared" si="117"/>
        <v>187355</v>
      </c>
      <c r="I3777">
        <f>IF(ludnosc[[#This Row],[liczba kobiet]]&gt;ludnosc[[#This Row],[liczba mezczyzn]], 1, 0)</f>
        <v>0</v>
      </c>
      <c r="J3777">
        <f>IF(AND(ludnosc[[#This Row],[czy kobiet wiecej]] = 1, I3776=0), 1, 0)</f>
        <v>0</v>
      </c>
      <c r="K3777">
        <f>IF(ludnosc[[#This Row],[wiek]]&lt;=18, 1, IF(ludnosc[[#This Row],[wiek]]&lt;67, 2, 3))</f>
        <v>2</v>
      </c>
      <c r="L3777">
        <f>SUM(ludnosc[[#This Row],[m_miasto]:[k_wies]])</f>
        <v>387378</v>
      </c>
    </row>
    <row r="3778" spans="1:12" x14ac:dyDescent="0.3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203333</v>
      </c>
      <c r="H3778">
        <f t="shared" si="117"/>
        <v>190545</v>
      </c>
      <c r="I3778">
        <f>IF(ludnosc[[#This Row],[liczba kobiet]]&gt;ludnosc[[#This Row],[liczba mezczyzn]], 1, 0)</f>
        <v>0</v>
      </c>
      <c r="J3778">
        <f>IF(AND(ludnosc[[#This Row],[czy kobiet wiecej]] = 1, I3777=0), 1, 0)</f>
        <v>0</v>
      </c>
      <c r="K3778">
        <f>IF(ludnosc[[#This Row],[wiek]]&lt;=18, 1, IF(ludnosc[[#This Row],[wiek]]&lt;67, 2, 3))</f>
        <v>2</v>
      </c>
      <c r="L3778">
        <f>SUM(ludnosc[[#This Row],[m_miasto]:[k_wies]])</f>
        <v>393878</v>
      </c>
    </row>
    <row r="3779" spans="1:12" x14ac:dyDescent="0.3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C3779+E3779</f>
        <v>211473</v>
      </c>
      <c r="H3779">
        <f t="shared" ref="H3779:H3839" si="119">D3779+F3779</f>
        <v>198690</v>
      </c>
      <c r="I3779">
        <f>IF(ludnosc[[#This Row],[liczba kobiet]]&gt;ludnosc[[#This Row],[liczba mezczyzn]], 1, 0)</f>
        <v>0</v>
      </c>
      <c r="J3779">
        <f>IF(AND(ludnosc[[#This Row],[czy kobiet wiecej]] = 1, I3778=0), 1, 0)</f>
        <v>0</v>
      </c>
      <c r="K3779">
        <f>IF(ludnosc[[#This Row],[wiek]]&lt;=18, 1, IF(ludnosc[[#This Row],[wiek]]&lt;67, 2, 3))</f>
        <v>2</v>
      </c>
      <c r="L3779">
        <f>SUM(ludnosc[[#This Row],[m_miasto]:[k_wies]])</f>
        <v>410163</v>
      </c>
    </row>
    <row r="3780" spans="1:12" x14ac:dyDescent="0.3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219690</v>
      </c>
      <c r="H3780">
        <f t="shared" si="119"/>
        <v>208074</v>
      </c>
      <c r="I3780">
        <f>IF(ludnosc[[#This Row],[liczba kobiet]]&gt;ludnosc[[#This Row],[liczba mezczyzn]], 1, 0)</f>
        <v>0</v>
      </c>
      <c r="J3780">
        <f>IF(AND(ludnosc[[#This Row],[czy kobiet wiecej]] = 1, I3779=0), 1, 0)</f>
        <v>0</v>
      </c>
      <c r="K3780">
        <f>IF(ludnosc[[#This Row],[wiek]]&lt;=18, 1, IF(ludnosc[[#This Row],[wiek]]&lt;67, 2, 3))</f>
        <v>2</v>
      </c>
      <c r="L3780">
        <f>SUM(ludnosc[[#This Row],[m_miasto]:[k_wies]])</f>
        <v>427764</v>
      </c>
    </row>
    <row r="3781" spans="1:12" x14ac:dyDescent="0.3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218208</v>
      </c>
      <c r="H3781">
        <f t="shared" si="119"/>
        <v>206817</v>
      </c>
      <c r="I3781">
        <f>IF(ludnosc[[#This Row],[liczba kobiet]]&gt;ludnosc[[#This Row],[liczba mezczyzn]], 1, 0)</f>
        <v>0</v>
      </c>
      <c r="J3781">
        <f>IF(AND(ludnosc[[#This Row],[czy kobiet wiecej]] = 1, I3780=0), 1, 0)</f>
        <v>0</v>
      </c>
      <c r="K3781">
        <f>IF(ludnosc[[#This Row],[wiek]]&lt;=18, 1, IF(ludnosc[[#This Row],[wiek]]&lt;67, 2, 3))</f>
        <v>2</v>
      </c>
      <c r="L3781">
        <f>SUM(ludnosc[[#This Row],[m_miasto]:[k_wies]])</f>
        <v>425025</v>
      </c>
    </row>
    <row r="3782" spans="1:12" x14ac:dyDescent="0.3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204445</v>
      </c>
      <c r="H3782">
        <f t="shared" si="119"/>
        <v>193178</v>
      </c>
      <c r="I3782">
        <f>IF(ludnosc[[#This Row],[liczba kobiet]]&gt;ludnosc[[#This Row],[liczba mezczyzn]], 1, 0)</f>
        <v>0</v>
      </c>
      <c r="J3782">
        <f>IF(AND(ludnosc[[#This Row],[czy kobiet wiecej]] = 1, I3781=0), 1, 0)</f>
        <v>0</v>
      </c>
      <c r="K3782">
        <f>IF(ludnosc[[#This Row],[wiek]]&lt;=18, 1, IF(ludnosc[[#This Row],[wiek]]&lt;67, 2, 3))</f>
        <v>2</v>
      </c>
      <c r="L3782">
        <f>SUM(ludnosc[[#This Row],[m_miasto]:[k_wies]])</f>
        <v>397623</v>
      </c>
    </row>
    <row r="3783" spans="1:12" x14ac:dyDescent="0.3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194151</v>
      </c>
      <c r="H3783">
        <f t="shared" si="119"/>
        <v>183253</v>
      </c>
      <c r="I3783">
        <f>IF(ludnosc[[#This Row],[liczba kobiet]]&gt;ludnosc[[#This Row],[liczba mezczyzn]], 1, 0)</f>
        <v>0</v>
      </c>
      <c r="J3783">
        <f>IF(AND(ludnosc[[#This Row],[czy kobiet wiecej]] = 1, I3782=0), 1, 0)</f>
        <v>0</v>
      </c>
      <c r="K3783">
        <f>IF(ludnosc[[#This Row],[wiek]]&lt;=18, 1, IF(ludnosc[[#This Row],[wiek]]&lt;67, 2, 3))</f>
        <v>2</v>
      </c>
      <c r="L3783">
        <f>SUM(ludnosc[[#This Row],[m_miasto]:[k_wies]])</f>
        <v>377404</v>
      </c>
    </row>
    <row r="3784" spans="1:12" x14ac:dyDescent="0.3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186547</v>
      </c>
      <c r="H3784">
        <f t="shared" si="119"/>
        <v>176605</v>
      </c>
      <c r="I3784">
        <f>IF(ludnosc[[#This Row],[liczba kobiet]]&gt;ludnosc[[#This Row],[liczba mezczyzn]], 1, 0)</f>
        <v>0</v>
      </c>
      <c r="J3784">
        <f>IF(AND(ludnosc[[#This Row],[czy kobiet wiecej]] = 1, I3783=0), 1, 0)</f>
        <v>0</v>
      </c>
      <c r="K3784">
        <f>IF(ludnosc[[#This Row],[wiek]]&lt;=18, 1, IF(ludnosc[[#This Row],[wiek]]&lt;67, 2, 3))</f>
        <v>2</v>
      </c>
      <c r="L3784">
        <f>SUM(ludnosc[[#This Row],[m_miasto]:[k_wies]])</f>
        <v>363152</v>
      </c>
    </row>
    <row r="3785" spans="1:12" x14ac:dyDescent="0.3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180844</v>
      </c>
      <c r="H3785">
        <f t="shared" si="119"/>
        <v>170473</v>
      </c>
      <c r="I3785">
        <f>IF(ludnosc[[#This Row],[liczba kobiet]]&gt;ludnosc[[#This Row],[liczba mezczyzn]], 1, 0)</f>
        <v>0</v>
      </c>
      <c r="J3785">
        <f>IF(AND(ludnosc[[#This Row],[czy kobiet wiecej]] = 1, I3784=0), 1, 0)</f>
        <v>0</v>
      </c>
      <c r="K3785">
        <f>IF(ludnosc[[#This Row],[wiek]]&lt;=18, 1, IF(ludnosc[[#This Row],[wiek]]&lt;67, 2, 3))</f>
        <v>2</v>
      </c>
      <c r="L3785">
        <f>SUM(ludnosc[[#This Row],[m_miasto]:[k_wies]])</f>
        <v>351317</v>
      </c>
    </row>
    <row r="3786" spans="1:12" x14ac:dyDescent="0.3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176963</v>
      </c>
      <c r="H3786">
        <f t="shared" si="119"/>
        <v>167760</v>
      </c>
      <c r="I3786">
        <f>IF(ludnosc[[#This Row],[liczba kobiet]]&gt;ludnosc[[#This Row],[liczba mezczyzn]], 1, 0)</f>
        <v>0</v>
      </c>
      <c r="J3786">
        <f>IF(AND(ludnosc[[#This Row],[czy kobiet wiecej]] = 1, I3785=0), 1, 0)</f>
        <v>0</v>
      </c>
      <c r="K3786">
        <f>IF(ludnosc[[#This Row],[wiek]]&lt;=18, 1, IF(ludnosc[[#This Row],[wiek]]&lt;67, 2, 3))</f>
        <v>2</v>
      </c>
      <c r="L3786">
        <f>SUM(ludnosc[[#This Row],[m_miasto]:[k_wies]])</f>
        <v>344723</v>
      </c>
    </row>
    <row r="3787" spans="1:12" x14ac:dyDescent="0.3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178312</v>
      </c>
      <c r="H3787">
        <f t="shared" si="119"/>
        <v>168977</v>
      </c>
      <c r="I3787">
        <f>IF(ludnosc[[#This Row],[liczba kobiet]]&gt;ludnosc[[#This Row],[liczba mezczyzn]], 1, 0)</f>
        <v>0</v>
      </c>
      <c r="J3787">
        <f>IF(AND(ludnosc[[#This Row],[czy kobiet wiecej]] = 1, I3786=0), 1, 0)</f>
        <v>0</v>
      </c>
      <c r="K3787">
        <f>IF(ludnosc[[#This Row],[wiek]]&lt;=18, 1, IF(ludnosc[[#This Row],[wiek]]&lt;67, 2, 3))</f>
        <v>2</v>
      </c>
      <c r="L3787">
        <f>SUM(ludnosc[[#This Row],[m_miasto]:[k_wies]])</f>
        <v>347289</v>
      </c>
    </row>
    <row r="3788" spans="1:12" x14ac:dyDescent="0.3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183623</v>
      </c>
      <c r="H3788">
        <f t="shared" si="119"/>
        <v>174670</v>
      </c>
      <c r="I3788">
        <f>IF(ludnosc[[#This Row],[liczba kobiet]]&gt;ludnosc[[#This Row],[liczba mezczyzn]], 1, 0)</f>
        <v>0</v>
      </c>
      <c r="J3788">
        <f>IF(AND(ludnosc[[#This Row],[czy kobiet wiecej]] = 1, I3787=0), 1, 0)</f>
        <v>0</v>
      </c>
      <c r="K3788">
        <f>IF(ludnosc[[#This Row],[wiek]]&lt;=18, 1, IF(ludnosc[[#This Row],[wiek]]&lt;67, 2, 3))</f>
        <v>2</v>
      </c>
      <c r="L3788">
        <f>SUM(ludnosc[[#This Row],[m_miasto]:[k_wies]])</f>
        <v>358293</v>
      </c>
    </row>
    <row r="3789" spans="1:12" x14ac:dyDescent="0.3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187836</v>
      </c>
      <c r="H3789">
        <f t="shared" si="119"/>
        <v>179075</v>
      </c>
      <c r="I3789">
        <f>IF(ludnosc[[#This Row],[liczba kobiet]]&gt;ludnosc[[#This Row],[liczba mezczyzn]], 1, 0)</f>
        <v>0</v>
      </c>
      <c r="J3789">
        <f>IF(AND(ludnosc[[#This Row],[czy kobiet wiecej]] = 1, I3788=0), 1, 0)</f>
        <v>0</v>
      </c>
      <c r="K3789">
        <f>IF(ludnosc[[#This Row],[wiek]]&lt;=18, 1, IF(ludnosc[[#This Row],[wiek]]&lt;67, 2, 3))</f>
        <v>2</v>
      </c>
      <c r="L3789">
        <f>SUM(ludnosc[[#This Row],[m_miasto]:[k_wies]])</f>
        <v>366911</v>
      </c>
    </row>
    <row r="3790" spans="1:12" x14ac:dyDescent="0.3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188477</v>
      </c>
      <c r="H3790">
        <f t="shared" si="119"/>
        <v>180360</v>
      </c>
      <c r="I3790">
        <f>IF(ludnosc[[#This Row],[liczba kobiet]]&gt;ludnosc[[#This Row],[liczba mezczyzn]], 1, 0)</f>
        <v>0</v>
      </c>
      <c r="J3790">
        <f>IF(AND(ludnosc[[#This Row],[czy kobiet wiecej]] = 1, I3789=0), 1, 0)</f>
        <v>0</v>
      </c>
      <c r="K3790">
        <f>IF(ludnosc[[#This Row],[wiek]]&lt;=18, 1, IF(ludnosc[[#This Row],[wiek]]&lt;67, 2, 3))</f>
        <v>2</v>
      </c>
      <c r="L3790">
        <f>SUM(ludnosc[[#This Row],[m_miasto]:[k_wies]])</f>
        <v>368837</v>
      </c>
    </row>
    <row r="3791" spans="1:12" x14ac:dyDescent="0.3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193413</v>
      </c>
      <c r="H3791">
        <f t="shared" si="119"/>
        <v>184723</v>
      </c>
      <c r="I3791">
        <f>IF(ludnosc[[#This Row],[liczba kobiet]]&gt;ludnosc[[#This Row],[liczba mezczyzn]], 1, 0)</f>
        <v>0</v>
      </c>
      <c r="J3791">
        <f>IF(AND(ludnosc[[#This Row],[czy kobiet wiecej]] = 1, I3790=0), 1, 0)</f>
        <v>0</v>
      </c>
      <c r="K3791">
        <f>IF(ludnosc[[#This Row],[wiek]]&lt;=18, 1, IF(ludnosc[[#This Row],[wiek]]&lt;67, 2, 3))</f>
        <v>2</v>
      </c>
      <c r="L3791">
        <f>SUM(ludnosc[[#This Row],[m_miasto]:[k_wies]])</f>
        <v>378136</v>
      </c>
    </row>
    <row r="3792" spans="1:12" x14ac:dyDescent="0.3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199784</v>
      </c>
      <c r="H3792">
        <f t="shared" si="119"/>
        <v>192455</v>
      </c>
      <c r="I3792">
        <f>IF(ludnosc[[#This Row],[liczba kobiet]]&gt;ludnosc[[#This Row],[liczba mezczyzn]], 1, 0)</f>
        <v>0</v>
      </c>
      <c r="J3792">
        <f>IF(AND(ludnosc[[#This Row],[czy kobiet wiecej]] = 1, I3791=0), 1, 0)</f>
        <v>0</v>
      </c>
      <c r="K3792">
        <f>IF(ludnosc[[#This Row],[wiek]]&lt;=18, 1, IF(ludnosc[[#This Row],[wiek]]&lt;67, 2, 3))</f>
        <v>2</v>
      </c>
      <c r="L3792">
        <f>SUM(ludnosc[[#This Row],[m_miasto]:[k_wies]])</f>
        <v>392239</v>
      </c>
    </row>
    <row r="3793" spans="1:12" x14ac:dyDescent="0.3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206923</v>
      </c>
      <c r="H3793">
        <f t="shared" si="119"/>
        <v>199396</v>
      </c>
      <c r="I3793">
        <f>IF(ludnosc[[#This Row],[liczba kobiet]]&gt;ludnosc[[#This Row],[liczba mezczyzn]], 1, 0)</f>
        <v>0</v>
      </c>
      <c r="J3793">
        <f>IF(AND(ludnosc[[#This Row],[czy kobiet wiecej]] = 1, I3792=0), 1, 0)</f>
        <v>0</v>
      </c>
      <c r="K3793">
        <f>IF(ludnosc[[#This Row],[wiek]]&lt;=18, 1, IF(ludnosc[[#This Row],[wiek]]&lt;67, 2, 3))</f>
        <v>2</v>
      </c>
      <c r="L3793">
        <f>SUM(ludnosc[[#This Row],[m_miasto]:[k_wies]])</f>
        <v>406319</v>
      </c>
    </row>
    <row r="3794" spans="1:12" x14ac:dyDescent="0.3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210662</v>
      </c>
      <c r="H3794">
        <f t="shared" si="119"/>
        <v>205351</v>
      </c>
      <c r="I3794">
        <f>IF(ludnosc[[#This Row],[liczba kobiet]]&gt;ludnosc[[#This Row],[liczba mezczyzn]], 1, 0)</f>
        <v>0</v>
      </c>
      <c r="J3794">
        <f>IF(AND(ludnosc[[#This Row],[czy kobiet wiecej]] = 1, I3793=0), 1, 0)</f>
        <v>0</v>
      </c>
      <c r="K3794">
        <f>IF(ludnosc[[#This Row],[wiek]]&lt;=18, 1, IF(ludnosc[[#This Row],[wiek]]&lt;67, 2, 3))</f>
        <v>2</v>
      </c>
      <c r="L3794">
        <f>SUM(ludnosc[[#This Row],[m_miasto]:[k_wies]])</f>
        <v>416013</v>
      </c>
    </row>
    <row r="3795" spans="1:12" x14ac:dyDescent="0.3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221782</v>
      </c>
      <c r="H3795">
        <f t="shared" si="119"/>
        <v>218161</v>
      </c>
      <c r="I3795">
        <f>IF(ludnosc[[#This Row],[liczba kobiet]]&gt;ludnosc[[#This Row],[liczba mezczyzn]], 1, 0)</f>
        <v>0</v>
      </c>
      <c r="J3795">
        <f>IF(AND(ludnosc[[#This Row],[czy kobiet wiecej]] = 1, I3794=0), 1, 0)</f>
        <v>0</v>
      </c>
      <c r="K3795">
        <f>IF(ludnosc[[#This Row],[wiek]]&lt;=18, 1, IF(ludnosc[[#This Row],[wiek]]&lt;67, 2, 3))</f>
        <v>2</v>
      </c>
      <c r="L3795">
        <f>SUM(ludnosc[[#This Row],[m_miasto]:[k_wies]])</f>
        <v>439943</v>
      </c>
    </row>
    <row r="3796" spans="1:12" x14ac:dyDescent="0.3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230041</v>
      </c>
      <c r="H3796">
        <f t="shared" si="119"/>
        <v>225738</v>
      </c>
      <c r="I3796">
        <f>IF(ludnosc[[#This Row],[liczba kobiet]]&gt;ludnosc[[#This Row],[liczba mezczyzn]], 1, 0)</f>
        <v>0</v>
      </c>
      <c r="J3796">
        <f>IF(AND(ludnosc[[#This Row],[czy kobiet wiecej]] = 1, I3795=0), 1, 0)</f>
        <v>0</v>
      </c>
      <c r="K3796">
        <f>IF(ludnosc[[#This Row],[wiek]]&lt;=18, 1, IF(ludnosc[[#This Row],[wiek]]&lt;67, 2, 3))</f>
        <v>2</v>
      </c>
      <c r="L3796">
        <f>SUM(ludnosc[[#This Row],[m_miasto]:[k_wies]])</f>
        <v>455779</v>
      </c>
    </row>
    <row r="3797" spans="1:12" x14ac:dyDescent="0.3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237063</v>
      </c>
      <c r="H3797">
        <f t="shared" si="119"/>
        <v>233955</v>
      </c>
      <c r="I3797">
        <f>IF(ludnosc[[#This Row],[liczba kobiet]]&gt;ludnosc[[#This Row],[liczba mezczyzn]], 1, 0)</f>
        <v>0</v>
      </c>
      <c r="J3797">
        <f>IF(AND(ludnosc[[#This Row],[czy kobiet wiecej]] = 1, I3796=0), 1, 0)</f>
        <v>0</v>
      </c>
      <c r="K3797">
        <f>IF(ludnosc[[#This Row],[wiek]]&lt;=18, 1, IF(ludnosc[[#This Row],[wiek]]&lt;67, 2, 3))</f>
        <v>2</v>
      </c>
      <c r="L3797">
        <f>SUM(ludnosc[[#This Row],[m_miasto]:[k_wies]])</f>
        <v>471018</v>
      </c>
    </row>
    <row r="3798" spans="1:12" x14ac:dyDescent="0.3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249776</v>
      </c>
      <c r="H3798">
        <f t="shared" si="119"/>
        <v>246614</v>
      </c>
      <c r="I3798">
        <f>IF(ludnosc[[#This Row],[liczba kobiet]]&gt;ludnosc[[#This Row],[liczba mezczyzn]], 1, 0)</f>
        <v>0</v>
      </c>
      <c r="J3798">
        <f>IF(AND(ludnosc[[#This Row],[czy kobiet wiecej]] = 1, I3797=0), 1, 0)</f>
        <v>0</v>
      </c>
      <c r="K3798">
        <f>IF(ludnosc[[#This Row],[wiek]]&lt;=18, 1, IF(ludnosc[[#This Row],[wiek]]&lt;67, 2, 3))</f>
        <v>2</v>
      </c>
      <c r="L3798">
        <f>SUM(ludnosc[[#This Row],[m_miasto]:[k_wies]])</f>
        <v>496390</v>
      </c>
    </row>
    <row r="3799" spans="1:12" x14ac:dyDescent="0.3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253310</v>
      </c>
      <c r="H3799">
        <f t="shared" si="119"/>
        <v>251986</v>
      </c>
      <c r="I3799">
        <f>IF(ludnosc[[#This Row],[liczba kobiet]]&gt;ludnosc[[#This Row],[liczba mezczyzn]], 1, 0)</f>
        <v>0</v>
      </c>
      <c r="J3799">
        <f>IF(AND(ludnosc[[#This Row],[czy kobiet wiecej]] = 1, I3798=0), 1, 0)</f>
        <v>0</v>
      </c>
      <c r="K3799">
        <f>IF(ludnosc[[#This Row],[wiek]]&lt;=18, 1, IF(ludnosc[[#This Row],[wiek]]&lt;67, 2, 3))</f>
        <v>2</v>
      </c>
      <c r="L3799">
        <f>SUM(ludnosc[[#This Row],[m_miasto]:[k_wies]])</f>
        <v>505296</v>
      </c>
    </row>
    <row r="3800" spans="1:12" x14ac:dyDescent="0.3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253417</v>
      </c>
      <c r="H3800">
        <f t="shared" si="119"/>
        <v>253426</v>
      </c>
      <c r="I3800">
        <f>IF(ludnosc[[#This Row],[liczba kobiet]]&gt;ludnosc[[#This Row],[liczba mezczyzn]], 1, 0)</f>
        <v>1</v>
      </c>
      <c r="J3800">
        <f>IF(AND(ludnosc[[#This Row],[czy kobiet wiecej]] = 1, I3799=0), 1, 0)</f>
        <v>1</v>
      </c>
      <c r="K3800">
        <f>IF(ludnosc[[#This Row],[wiek]]&lt;=18, 1, IF(ludnosc[[#This Row],[wiek]]&lt;67, 2, 3))</f>
        <v>2</v>
      </c>
      <c r="L3800">
        <f>SUM(ludnosc[[#This Row],[m_miasto]:[k_wies]])</f>
        <v>506843</v>
      </c>
    </row>
    <row r="3801" spans="1:12" x14ac:dyDescent="0.3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258311</v>
      </c>
      <c r="H3801">
        <f t="shared" si="119"/>
        <v>261102</v>
      </c>
      <c r="I3801">
        <f>IF(ludnosc[[#This Row],[liczba kobiet]]&gt;ludnosc[[#This Row],[liczba mezczyzn]], 1, 0)</f>
        <v>1</v>
      </c>
      <c r="J3801">
        <f>IF(AND(ludnosc[[#This Row],[czy kobiet wiecej]] = 1, I3800=0), 1, 0)</f>
        <v>0</v>
      </c>
      <c r="K3801">
        <f>IF(ludnosc[[#This Row],[wiek]]&lt;=18, 1, IF(ludnosc[[#This Row],[wiek]]&lt;67, 2, 3))</f>
        <v>2</v>
      </c>
      <c r="L3801">
        <f>SUM(ludnosc[[#This Row],[m_miasto]:[k_wies]])</f>
        <v>519413</v>
      </c>
    </row>
    <row r="3802" spans="1:12" x14ac:dyDescent="0.3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261248</v>
      </c>
      <c r="H3802">
        <f t="shared" si="119"/>
        <v>264486</v>
      </c>
      <c r="I3802">
        <f>IF(ludnosc[[#This Row],[liczba kobiet]]&gt;ludnosc[[#This Row],[liczba mezczyzn]], 1, 0)</f>
        <v>1</v>
      </c>
      <c r="J3802">
        <f>IF(AND(ludnosc[[#This Row],[czy kobiet wiecej]] = 1, I3801=0), 1, 0)</f>
        <v>0</v>
      </c>
      <c r="K3802">
        <f>IF(ludnosc[[#This Row],[wiek]]&lt;=18, 1, IF(ludnosc[[#This Row],[wiek]]&lt;67, 2, 3))</f>
        <v>2</v>
      </c>
      <c r="L3802">
        <f>SUM(ludnosc[[#This Row],[m_miasto]:[k_wies]])</f>
        <v>525734</v>
      </c>
    </row>
    <row r="3803" spans="1:12" x14ac:dyDescent="0.3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269011</v>
      </c>
      <c r="H3803">
        <f t="shared" si="119"/>
        <v>276003</v>
      </c>
      <c r="I3803">
        <f>IF(ludnosc[[#This Row],[liczba kobiet]]&gt;ludnosc[[#This Row],[liczba mezczyzn]], 1, 0)</f>
        <v>1</v>
      </c>
      <c r="J3803">
        <f>IF(AND(ludnosc[[#This Row],[czy kobiet wiecej]] = 1, I3802=0), 1, 0)</f>
        <v>0</v>
      </c>
      <c r="K3803">
        <f>IF(ludnosc[[#This Row],[wiek]]&lt;=18, 1, IF(ludnosc[[#This Row],[wiek]]&lt;67, 2, 3))</f>
        <v>2</v>
      </c>
      <c r="L3803">
        <f>SUM(ludnosc[[#This Row],[m_miasto]:[k_wies]])</f>
        <v>545014</v>
      </c>
    </row>
    <row r="3804" spans="1:12" x14ac:dyDescent="0.3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281695</v>
      </c>
      <c r="H3804">
        <f t="shared" si="119"/>
        <v>290648</v>
      </c>
      <c r="I3804">
        <f>IF(ludnosc[[#This Row],[liczba kobiet]]&gt;ludnosc[[#This Row],[liczba mezczyzn]], 1, 0)</f>
        <v>1</v>
      </c>
      <c r="J3804">
        <f>IF(AND(ludnosc[[#This Row],[czy kobiet wiecej]] = 1, I3803=0), 1, 0)</f>
        <v>0</v>
      </c>
      <c r="K3804">
        <f>IF(ludnosc[[#This Row],[wiek]]&lt;=18, 1, IF(ludnosc[[#This Row],[wiek]]&lt;67, 2, 3))</f>
        <v>2</v>
      </c>
      <c r="L3804">
        <f>SUM(ludnosc[[#This Row],[m_miasto]:[k_wies]])</f>
        <v>572343</v>
      </c>
    </row>
    <row r="3805" spans="1:12" x14ac:dyDescent="0.3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287538</v>
      </c>
      <c r="H3805">
        <f t="shared" si="119"/>
        <v>298150</v>
      </c>
      <c r="I3805">
        <f>IF(ludnosc[[#This Row],[liczba kobiet]]&gt;ludnosc[[#This Row],[liczba mezczyzn]], 1, 0)</f>
        <v>1</v>
      </c>
      <c r="J3805">
        <f>IF(AND(ludnosc[[#This Row],[czy kobiet wiecej]] = 1, I3804=0), 1, 0)</f>
        <v>0</v>
      </c>
      <c r="K3805">
        <f>IF(ludnosc[[#This Row],[wiek]]&lt;=18, 1, IF(ludnosc[[#This Row],[wiek]]&lt;67, 2, 3))</f>
        <v>2</v>
      </c>
      <c r="L3805">
        <f>SUM(ludnosc[[#This Row],[m_miasto]:[k_wies]])</f>
        <v>585688</v>
      </c>
    </row>
    <row r="3806" spans="1:12" x14ac:dyDescent="0.3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291676</v>
      </c>
      <c r="H3806">
        <f t="shared" si="119"/>
        <v>306496</v>
      </c>
      <c r="I3806">
        <f>IF(ludnosc[[#This Row],[liczba kobiet]]&gt;ludnosc[[#This Row],[liczba mezczyzn]], 1, 0)</f>
        <v>1</v>
      </c>
      <c r="J3806">
        <f>IF(AND(ludnosc[[#This Row],[czy kobiet wiecej]] = 1, I3805=0), 1, 0)</f>
        <v>0</v>
      </c>
      <c r="K3806">
        <f>IF(ludnosc[[#This Row],[wiek]]&lt;=18, 1, IF(ludnosc[[#This Row],[wiek]]&lt;67, 2, 3))</f>
        <v>3</v>
      </c>
      <c r="L3806">
        <f>SUM(ludnosc[[#This Row],[m_miasto]:[k_wies]])</f>
        <v>598172</v>
      </c>
    </row>
    <row r="3807" spans="1:12" x14ac:dyDescent="0.3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279784</v>
      </c>
      <c r="H3807">
        <f t="shared" si="119"/>
        <v>294599</v>
      </c>
      <c r="I3807">
        <f>IF(ludnosc[[#This Row],[liczba kobiet]]&gt;ludnosc[[#This Row],[liczba mezczyzn]], 1, 0)</f>
        <v>1</v>
      </c>
      <c r="J3807">
        <f>IF(AND(ludnosc[[#This Row],[czy kobiet wiecej]] = 1, I3806=0), 1, 0)</f>
        <v>0</v>
      </c>
      <c r="K3807">
        <f>IF(ludnosc[[#This Row],[wiek]]&lt;=18, 1, IF(ludnosc[[#This Row],[wiek]]&lt;67, 2, 3))</f>
        <v>3</v>
      </c>
      <c r="L3807">
        <f>SUM(ludnosc[[#This Row],[m_miasto]:[k_wies]])</f>
        <v>574383</v>
      </c>
    </row>
    <row r="3808" spans="1:12" x14ac:dyDescent="0.3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263351</v>
      </c>
      <c r="H3808">
        <f t="shared" si="119"/>
        <v>281411</v>
      </c>
      <c r="I3808">
        <f>IF(ludnosc[[#This Row],[liczba kobiet]]&gt;ludnosc[[#This Row],[liczba mezczyzn]], 1, 0)</f>
        <v>1</v>
      </c>
      <c r="J3808">
        <f>IF(AND(ludnosc[[#This Row],[czy kobiet wiecej]] = 1, I3807=0), 1, 0)</f>
        <v>0</v>
      </c>
      <c r="K3808">
        <f>IF(ludnosc[[#This Row],[wiek]]&lt;=18, 1, IF(ludnosc[[#This Row],[wiek]]&lt;67, 2, 3))</f>
        <v>3</v>
      </c>
      <c r="L3808">
        <f>SUM(ludnosc[[#This Row],[m_miasto]:[k_wies]])</f>
        <v>544762</v>
      </c>
    </row>
    <row r="3809" spans="1:12" x14ac:dyDescent="0.3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263860</v>
      </c>
      <c r="H3809">
        <f t="shared" si="119"/>
        <v>284992</v>
      </c>
      <c r="I3809">
        <f>IF(ludnosc[[#This Row],[liczba kobiet]]&gt;ludnosc[[#This Row],[liczba mezczyzn]], 1, 0)</f>
        <v>1</v>
      </c>
      <c r="J3809">
        <f>IF(AND(ludnosc[[#This Row],[czy kobiet wiecej]] = 1, I3808=0), 1, 0)</f>
        <v>0</v>
      </c>
      <c r="K3809">
        <f>IF(ludnosc[[#This Row],[wiek]]&lt;=18, 1, IF(ludnosc[[#This Row],[wiek]]&lt;67, 2, 3))</f>
        <v>3</v>
      </c>
      <c r="L3809">
        <f>SUM(ludnosc[[#This Row],[m_miasto]:[k_wies]])</f>
        <v>548852</v>
      </c>
    </row>
    <row r="3810" spans="1:12" x14ac:dyDescent="0.3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258455</v>
      </c>
      <c r="H3810">
        <f t="shared" si="119"/>
        <v>280127</v>
      </c>
      <c r="I3810">
        <f>IF(ludnosc[[#This Row],[liczba kobiet]]&gt;ludnosc[[#This Row],[liczba mezczyzn]], 1, 0)</f>
        <v>1</v>
      </c>
      <c r="J3810">
        <f>IF(AND(ludnosc[[#This Row],[czy kobiet wiecej]] = 1, I3809=0), 1, 0)</f>
        <v>0</v>
      </c>
      <c r="K3810">
        <f>IF(ludnosc[[#This Row],[wiek]]&lt;=18, 1, IF(ludnosc[[#This Row],[wiek]]&lt;67, 2, 3))</f>
        <v>3</v>
      </c>
      <c r="L3810">
        <f>SUM(ludnosc[[#This Row],[m_miasto]:[k_wies]])</f>
        <v>538582</v>
      </c>
    </row>
    <row r="3811" spans="1:12" x14ac:dyDescent="0.3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245814</v>
      </c>
      <c r="H3811">
        <f t="shared" si="119"/>
        <v>270581</v>
      </c>
      <c r="I3811">
        <f>IF(ludnosc[[#This Row],[liczba kobiet]]&gt;ludnosc[[#This Row],[liczba mezczyzn]], 1, 0)</f>
        <v>1</v>
      </c>
      <c r="J3811">
        <f>IF(AND(ludnosc[[#This Row],[czy kobiet wiecej]] = 1, I3810=0), 1, 0)</f>
        <v>0</v>
      </c>
      <c r="K3811">
        <f>IF(ludnosc[[#This Row],[wiek]]&lt;=18, 1, IF(ludnosc[[#This Row],[wiek]]&lt;67, 2, 3))</f>
        <v>3</v>
      </c>
      <c r="L3811">
        <f>SUM(ludnosc[[#This Row],[m_miasto]:[k_wies]])</f>
        <v>516395</v>
      </c>
    </row>
    <row r="3812" spans="1:12" x14ac:dyDescent="0.3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238571</v>
      </c>
      <c r="H3812">
        <f t="shared" si="119"/>
        <v>265739</v>
      </c>
      <c r="I3812">
        <f>IF(ludnosc[[#This Row],[liczba kobiet]]&gt;ludnosc[[#This Row],[liczba mezczyzn]], 1, 0)</f>
        <v>1</v>
      </c>
      <c r="J3812">
        <f>IF(AND(ludnosc[[#This Row],[czy kobiet wiecej]] = 1, I3811=0), 1, 0)</f>
        <v>0</v>
      </c>
      <c r="K3812">
        <f>IF(ludnosc[[#This Row],[wiek]]&lt;=18, 1, IF(ludnosc[[#This Row],[wiek]]&lt;67, 2, 3))</f>
        <v>3</v>
      </c>
      <c r="L3812">
        <f>SUM(ludnosc[[#This Row],[m_miasto]:[k_wies]])</f>
        <v>504310</v>
      </c>
    </row>
    <row r="3813" spans="1:12" x14ac:dyDescent="0.3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232952</v>
      </c>
      <c r="H3813">
        <f t="shared" si="119"/>
        <v>264267</v>
      </c>
      <c r="I3813">
        <f>IF(ludnosc[[#This Row],[liczba kobiet]]&gt;ludnosc[[#This Row],[liczba mezczyzn]], 1, 0)</f>
        <v>1</v>
      </c>
      <c r="J3813">
        <f>IF(AND(ludnosc[[#This Row],[czy kobiet wiecej]] = 1, I3812=0), 1, 0)</f>
        <v>0</v>
      </c>
      <c r="K3813">
        <f>IF(ludnosc[[#This Row],[wiek]]&lt;=18, 1, IF(ludnosc[[#This Row],[wiek]]&lt;67, 2, 3))</f>
        <v>3</v>
      </c>
      <c r="L3813">
        <f>SUM(ludnosc[[#This Row],[m_miasto]:[k_wies]])</f>
        <v>497219</v>
      </c>
    </row>
    <row r="3814" spans="1:12" x14ac:dyDescent="0.3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218523</v>
      </c>
      <c r="H3814">
        <f t="shared" si="119"/>
        <v>252211</v>
      </c>
      <c r="I3814">
        <f>IF(ludnosc[[#This Row],[liczba kobiet]]&gt;ludnosc[[#This Row],[liczba mezczyzn]], 1, 0)</f>
        <v>1</v>
      </c>
      <c r="J3814">
        <f>IF(AND(ludnosc[[#This Row],[czy kobiet wiecej]] = 1, I3813=0), 1, 0)</f>
        <v>0</v>
      </c>
      <c r="K3814">
        <f>IF(ludnosc[[#This Row],[wiek]]&lt;=18, 1, IF(ludnosc[[#This Row],[wiek]]&lt;67, 2, 3))</f>
        <v>3</v>
      </c>
      <c r="L3814">
        <f>SUM(ludnosc[[#This Row],[m_miasto]:[k_wies]])</f>
        <v>470734</v>
      </c>
    </row>
    <row r="3815" spans="1:12" x14ac:dyDescent="0.3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204225</v>
      </c>
      <c r="H3815">
        <f t="shared" si="119"/>
        <v>239332</v>
      </c>
      <c r="I3815">
        <f>IF(ludnosc[[#This Row],[liczba kobiet]]&gt;ludnosc[[#This Row],[liczba mezczyzn]], 1, 0)</f>
        <v>1</v>
      </c>
      <c r="J3815">
        <f>IF(AND(ludnosc[[#This Row],[czy kobiet wiecej]] = 1, I3814=0), 1, 0)</f>
        <v>0</v>
      </c>
      <c r="K3815">
        <f>IF(ludnosc[[#This Row],[wiek]]&lt;=18, 1, IF(ludnosc[[#This Row],[wiek]]&lt;67, 2, 3))</f>
        <v>3</v>
      </c>
      <c r="L3815">
        <f>SUM(ludnosc[[#This Row],[m_miasto]:[k_wies]])</f>
        <v>443557</v>
      </c>
    </row>
    <row r="3816" spans="1:12" x14ac:dyDescent="0.3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188622</v>
      </c>
      <c r="H3816">
        <f t="shared" si="119"/>
        <v>226826</v>
      </c>
      <c r="I3816">
        <f>IF(ludnosc[[#This Row],[liczba kobiet]]&gt;ludnosc[[#This Row],[liczba mezczyzn]], 1, 0)</f>
        <v>1</v>
      </c>
      <c r="J3816">
        <f>IF(AND(ludnosc[[#This Row],[czy kobiet wiecej]] = 1, I3815=0), 1, 0)</f>
        <v>0</v>
      </c>
      <c r="K3816">
        <f>IF(ludnosc[[#This Row],[wiek]]&lt;=18, 1, IF(ludnosc[[#This Row],[wiek]]&lt;67, 2, 3))</f>
        <v>3</v>
      </c>
      <c r="L3816">
        <f>SUM(ludnosc[[#This Row],[m_miasto]:[k_wies]])</f>
        <v>415448</v>
      </c>
    </row>
    <row r="3817" spans="1:12" x14ac:dyDescent="0.3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174324</v>
      </c>
      <c r="H3817">
        <f t="shared" si="119"/>
        <v>214166</v>
      </c>
      <c r="I3817">
        <f>IF(ludnosc[[#This Row],[liczba kobiet]]&gt;ludnosc[[#This Row],[liczba mezczyzn]], 1, 0)</f>
        <v>1</v>
      </c>
      <c r="J3817">
        <f>IF(AND(ludnosc[[#This Row],[czy kobiet wiecej]] = 1, I3816=0), 1, 0)</f>
        <v>0</v>
      </c>
      <c r="K3817">
        <f>IF(ludnosc[[#This Row],[wiek]]&lt;=18, 1, IF(ludnosc[[#This Row],[wiek]]&lt;67, 2, 3))</f>
        <v>3</v>
      </c>
      <c r="L3817">
        <f>SUM(ludnosc[[#This Row],[m_miasto]:[k_wies]])</f>
        <v>388490</v>
      </c>
    </row>
    <row r="3818" spans="1:12" x14ac:dyDescent="0.3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159039</v>
      </c>
      <c r="H3818">
        <f t="shared" si="119"/>
        <v>202016</v>
      </c>
      <c r="I3818">
        <f>IF(ludnosc[[#This Row],[liczba kobiet]]&gt;ludnosc[[#This Row],[liczba mezczyzn]], 1, 0)</f>
        <v>1</v>
      </c>
      <c r="J3818">
        <f>IF(AND(ludnosc[[#This Row],[czy kobiet wiecej]] = 1, I3817=0), 1, 0)</f>
        <v>0</v>
      </c>
      <c r="K3818">
        <f>IF(ludnosc[[#This Row],[wiek]]&lt;=18, 1, IF(ludnosc[[#This Row],[wiek]]&lt;67, 2, 3))</f>
        <v>3</v>
      </c>
      <c r="L3818">
        <f>SUM(ludnosc[[#This Row],[m_miasto]:[k_wies]])</f>
        <v>361055</v>
      </c>
    </row>
    <row r="3819" spans="1:12" x14ac:dyDescent="0.3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146504</v>
      </c>
      <c r="H3819">
        <f t="shared" si="119"/>
        <v>190282</v>
      </c>
      <c r="I3819">
        <f>IF(ludnosc[[#This Row],[liczba kobiet]]&gt;ludnosc[[#This Row],[liczba mezczyzn]], 1, 0)</f>
        <v>1</v>
      </c>
      <c r="J3819">
        <f>IF(AND(ludnosc[[#This Row],[czy kobiet wiecej]] = 1, I3818=0), 1, 0)</f>
        <v>0</v>
      </c>
      <c r="K3819">
        <f>IF(ludnosc[[#This Row],[wiek]]&lt;=18, 1, IF(ludnosc[[#This Row],[wiek]]&lt;67, 2, 3))</f>
        <v>3</v>
      </c>
      <c r="L3819">
        <f>SUM(ludnosc[[#This Row],[m_miasto]:[k_wies]])</f>
        <v>336786</v>
      </c>
    </row>
    <row r="3820" spans="1:12" x14ac:dyDescent="0.3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132176</v>
      </c>
      <c r="H3820">
        <f t="shared" si="119"/>
        <v>178454</v>
      </c>
      <c r="I3820">
        <f>IF(ludnosc[[#This Row],[liczba kobiet]]&gt;ludnosc[[#This Row],[liczba mezczyzn]], 1, 0)</f>
        <v>1</v>
      </c>
      <c r="J3820">
        <f>IF(AND(ludnosc[[#This Row],[czy kobiet wiecej]] = 1, I3819=0), 1, 0)</f>
        <v>0</v>
      </c>
      <c r="K3820">
        <f>IF(ludnosc[[#This Row],[wiek]]&lt;=18, 1, IF(ludnosc[[#This Row],[wiek]]&lt;67, 2, 3))</f>
        <v>3</v>
      </c>
      <c r="L3820">
        <f>SUM(ludnosc[[#This Row],[m_miasto]:[k_wies]])</f>
        <v>310630</v>
      </c>
    </row>
    <row r="3821" spans="1:12" x14ac:dyDescent="0.3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121226</v>
      </c>
      <c r="H3821">
        <f t="shared" si="119"/>
        <v>169027</v>
      </c>
      <c r="I3821">
        <f>IF(ludnosc[[#This Row],[liczba kobiet]]&gt;ludnosc[[#This Row],[liczba mezczyzn]], 1, 0)</f>
        <v>1</v>
      </c>
      <c r="J3821">
        <f>IF(AND(ludnosc[[#This Row],[czy kobiet wiecej]] = 1, I3820=0), 1, 0)</f>
        <v>0</v>
      </c>
      <c r="K3821">
        <f>IF(ludnosc[[#This Row],[wiek]]&lt;=18, 1, IF(ludnosc[[#This Row],[wiek]]&lt;67, 2, 3))</f>
        <v>3</v>
      </c>
      <c r="L3821">
        <f>SUM(ludnosc[[#This Row],[m_miasto]:[k_wies]])</f>
        <v>290253</v>
      </c>
    </row>
    <row r="3822" spans="1:12" x14ac:dyDescent="0.3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110956</v>
      </c>
      <c r="H3822">
        <f t="shared" si="119"/>
        <v>160715</v>
      </c>
      <c r="I3822">
        <f>IF(ludnosc[[#This Row],[liczba kobiet]]&gt;ludnosc[[#This Row],[liczba mezczyzn]], 1, 0)</f>
        <v>1</v>
      </c>
      <c r="J3822">
        <f>IF(AND(ludnosc[[#This Row],[czy kobiet wiecej]] = 1, I3821=0), 1, 0)</f>
        <v>0</v>
      </c>
      <c r="K3822">
        <f>IF(ludnosc[[#This Row],[wiek]]&lt;=18, 1, IF(ludnosc[[#This Row],[wiek]]&lt;67, 2, 3))</f>
        <v>3</v>
      </c>
      <c r="L3822">
        <f>SUM(ludnosc[[#This Row],[m_miasto]:[k_wies]])</f>
        <v>271671</v>
      </c>
    </row>
    <row r="3823" spans="1:12" x14ac:dyDescent="0.3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102203</v>
      </c>
      <c r="H3823">
        <f t="shared" si="119"/>
        <v>154143</v>
      </c>
      <c r="I3823">
        <f>IF(ludnosc[[#This Row],[liczba kobiet]]&gt;ludnosc[[#This Row],[liczba mezczyzn]], 1, 0)</f>
        <v>1</v>
      </c>
      <c r="J3823">
        <f>IF(AND(ludnosc[[#This Row],[czy kobiet wiecej]] = 1, I3822=0), 1, 0)</f>
        <v>0</v>
      </c>
      <c r="K3823">
        <f>IF(ludnosc[[#This Row],[wiek]]&lt;=18, 1, IF(ludnosc[[#This Row],[wiek]]&lt;67, 2, 3))</f>
        <v>3</v>
      </c>
      <c r="L3823">
        <f>SUM(ludnosc[[#This Row],[m_miasto]:[k_wies]])</f>
        <v>256346</v>
      </c>
    </row>
    <row r="3824" spans="1:12" x14ac:dyDescent="0.3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93939</v>
      </c>
      <c r="H3824">
        <f t="shared" si="119"/>
        <v>147588</v>
      </c>
      <c r="I3824">
        <f>IF(ludnosc[[#This Row],[liczba kobiet]]&gt;ludnosc[[#This Row],[liczba mezczyzn]], 1, 0)</f>
        <v>1</v>
      </c>
      <c r="J3824">
        <f>IF(AND(ludnosc[[#This Row],[czy kobiet wiecej]] = 1, I3823=0), 1, 0)</f>
        <v>0</v>
      </c>
      <c r="K3824">
        <f>IF(ludnosc[[#This Row],[wiek]]&lt;=18, 1, IF(ludnosc[[#This Row],[wiek]]&lt;67, 2, 3))</f>
        <v>3</v>
      </c>
      <c r="L3824">
        <f>SUM(ludnosc[[#This Row],[m_miasto]:[k_wies]])</f>
        <v>241527</v>
      </c>
    </row>
    <row r="3825" spans="1:12" x14ac:dyDescent="0.3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86055</v>
      </c>
      <c r="H3825">
        <f t="shared" si="119"/>
        <v>141247</v>
      </c>
      <c r="I3825">
        <f>IF(ludnosc[[#This Row],[liczba kobiet]]&gt;ludnosc[[#This Row],[liczba mezczyzn]], 1, 0)</f>
        <v>1</v>
      </c>
      <c r="J3825">
        <f>IF(AND(ludnosc[[#This Row],[czy kobiet wiecej]] = 1, I3824=0), 1, 0)</f>
        <v>0</v>
      </c>
      <c r="K3825">
        <f>IF(ludnosc[[#This Row],[wiek]]&lt;=18, 1, IF(ludnosc[[#This Row],[wiek]]&lt;67, 2, 3))</f>
        <v>3</v>
      </c>
      <c r="L3825">
        <f>SUM(ludnosc[[#This Row],[m_miasto]:[k_wies]])</f>
        <v>227302</v>
      </c>
    </row>
    <row r="3826" spans="1:12" x14ac:dyDescent="0.3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77685</v>
      </c>
      <c r="H3826">
        <f t="shared" si="119"/>
        <v>134335</v>
      </c>
      <c r="I3826">
        <f>IF(ludnosc[[#This Row],[liczba kobiet]]&gt;ludnosc[[#This Row],[liczba mezczyzn]], 1, 0)</f>
        <v>1</v>
      </c>
      <c r="J3826">
        <f>IF(AND(ludnosc[[#This Row],[czy kobiet wiecej]] = 1, I3825=0), 1, 0)</f>
        <v>0</v>
      </c>
      <c r="K3826">
        <f>IF(ludnosc[[#This Row],[wiek]]&lt;=18, 1, IF(ludnosc[[#This Row],[wiek]]&lt;67, 2, 3))</f>
        <v>3</v>
      </c>
      <c r="L3826">
        <f>SUM(ludnosc[[#This Row],[m_miasto]:[k_wies]])</f>
        <v>212020</v>
      </c>
    </row>
    <row r="3827" spans="1:12" x14ac:dyDescent="0.3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68780</v>
      </c>
      <c r="H3827">
        <f t="shared" si="119"/>
        <v>124705</v>
      </c>
      <c r="I3827">
        <f>IF(ludnosc[[#This Row],[liczba kobiet]]&gt;ludnosc[[#This Row],[liczba mezczyzn]], 1, 0)</f>
        <v>1</v>
      </c>
      <c r="J3827">
        <f>IF(AND(ludnosc[[#This Row],[czy kobiet wiecej]] = 1, I3826=0), 1, 0)</f>
        <v>0</v>
      </c>
      <c r="K3827">
        <f>IF(ludnosc[[#This Row],[wiek]]&lt;=18, 1, IF(ludnosc[[#This Row],[wiek]]&lt;67, 2, 3))</f>
        <v>3</v>
      </c>
      <c r="L3827">
        <f>SUM(ludnosc[[#This Row],[m_miasto]:[k_wies]])</f>
        <v>193485</v>
      </c>
    </row>
    <row r="3828" spans="1:12" x14ac:dyDescent="0.3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61629</v>
      </c>
      <c r="H3828">
        <f t="shared" si="119"/>
        <v>118305</v>
      </c>
      <c r="I3828">
        <f>IF(ludnosc[[#This Row],[liczba kobiet]]&gt;ludnosc[[#This Row],[liczba mezczyzn]], 1, 0)</f>
        <v>1</v>
      </c>
      <c r="J3828">
        <f>IF(AND(ludnosc[[#This Row],[czy kobiet wiecej]] = 1, I3827=0), 1, 0)</f>
        <v>0</v>
      </c>
      <c r="K3828">
        <f>IF(ludnosc[[#This Row],[wiek]]&lt;=18, 1, IF(ludnosc[[#This Row],[wiek]]&lt;67, 2, 3))</f>
        <v>3</v>
      </c>
      <c r="L3828">
        <f>SUM(ludnosc[[#This Row],[m_miasto]:[k_wies]])</f>
        <v>179934</v>
      </c>
    </row>
    <row r="3829" spans="1:12" x14ac:dyDescent="0.3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55491</v>
      </c>
      <c r="H3829">
        <f t="shared" si="119"/>
        <v>113227</v>
      </c>
      <c r="I3829">
        <f>IF(ludnosc[[#This Row],[liczba kobiet]]&gt;ludnosc[[#This Row],[liczba mezczyzn]], 1, 0)</f>
        <v>1</v>
      </c>
      <c r="J3829">
        <f>IF(AND(ludnosc[[#This Row],[czy kobiet wiecej]] = 1, I3828=0), 1, 0)</f>
        <v>0</v>
      </c>
      <c r="K3829">
        <f>IF(ludnosc[[#This Row],[wiek]]&lt;=18, 1, IF(ludnosc[[#This Row],[wiek]]&lt;67, 2, 3))</f>
        <v>3</v>
      </c>
      <c r="L3829">
        <f>SUM(ludnosc[[#This Row],[m_miasto]:[k_wies]])</f>
        <v>168718</v>
      </c>
    </row>
    <row r="3830" spans="1:12" x14ac:dyDescent="0.3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49827</v>
      </c>
      <c r="H3830">
        <f t="shared" si="119"/>
        <v>107549</v>
      </c>
      <c r="I3830">
        <f>IF(ludnosc[[#This Row],[liczba kobiet]]&gt;ludnosc[[#This Row],[liczba mezczyzn]], 1, 0)</f>
        <v>1</v>
      </c>
      <c r="J3830">
        <f>IF(AND(ludnosc[[#This Row],[czy kobiet wiecej]] = 1, I3829=0), 1, 0)</f>
        <v>0</v>
      </c>
      <c r="K3830">
        <f>IF(ludnosc[[#This Row],[wiek]]&lt;=18, 1, IF(ludnosc[[#This Row],[wiek]]&lt;67, 2, 3))</f>
        <v>3</v>
      </c>
      <c r="L3830">
        <f>SUM(ludnosc[[#This Row],[m_miasto]:[k_wies]])</f>
        <v>157376</v>
      </c>
    </row>
    <row r="3831" spans="1:12" x14ac:dyDescent="0.3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42731</v>
      </c>
      <c r="H3831">
        <f t="shared" si="119"/>
        <v>98028</v>
      </c>
      <c r="I3831">
        <f>IF(ludnosc[[#This Row],[liczba kobiet]]&gt;ludnosc[[#This Row],[liczba mezczyzn]], 1, 0)</f>
        <v>1</v>
      </c>
      <c r="J3831">
        <f>IF(AND(ludnosc[[#This Row],[czy kobiet wiecej]] = 1, I3830=0), 1, 0)</f>
        <v>0</v>
      </c>
      <c r="K3831">
        <f>IF(ludnosc[[#This Row],[wiek]]&lt;=18, 1, IF(ludnosc[[#This Row],[wiek]]&lt;67, 2, 3))</f>
        <v>3</v>
      </c>
      <c r="L3831">
        <f>SUM(ludnosc[[#This Row],[m_miasto]:[k_wies]])</f>
        <v>140759</v>
      </c>
    </row>
    <row r="3832" spans="1:12" x14ac:dyDescent="0.3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35320</v>
      </c>
      <c r="H3832">
        <f t="shared" si="119"/>
        <v>86679</v>
      </c>
      <c r="I3832">
        <f>IF(ludnosc[[#This Row],[liczba kobiet]]&gt;ludnosc[[#This Row],[liczba mezczyzn]], 1, 0)</f>
        <v>1</v>
      </c>
      <c r="J3832">
        <f>IF(AND(ludnosc[[#This Row],[czy kobiet wiecej]] = 1, I3831=0), 1, 0)</f>
        <v>0</v>
      </c>
      <c r="K3832">
        <f>IF(ludnosc[[#This Row],[wiek]]&lt;=18, 1, IF(ludnosc[[#This Row],[wiek]]&lt;67, 2, 3))</f>
        <v>3</v>
      </c>
      <c r="L3832">
        <f>SUM(ludnosc[[#This Row],[m_miasto]:[k_wies]])</f>
        <v>121999</v>
      </c>
    </row>
    <row r="3833" spans="1:12" x14ac:dyDescent="0.3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28007</v>
      </c>
      <c r="H3833">
        <f t="shared" si="119"/>
        <v>73243</v>
      </c>
      <c r="I3833">
        <f>IF(ludnosc[[#This Row],[liczba kobiet]]&gt;ludnosc[[#This Row],[liczba mezczyzn]], 1, 0)</f>
        <v>1</v>
      </c>
      <c r="J3833">
        <f>IF(AND(ludnosc[[#This Row],[czy kobiet wiecej]] = 1, I3832=0), 1, 0)</f>
        <v>0</v>
      </c>
      <c r="K3833">
        <f>IF(ludnosc[[#This Row],[wiek]]&lt;=18, 1, IF(ludnosc[[#This Row],[wiek]]&lt;67, 2, 3))</f>
        <v>3</v>
      </c>
      <c r="L3833">
        <f>SUM(ludnosc[[#This Row],[m_miasto]:[k_wies]])</f>
        <v>101250</v>
      </c>
    </row>
    <row r="3834" spans="1:12" x14ac:dyDescent="0.3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22159</v>
      </c>
      <c r="H3834">
        <f t="shared" si="119"/>
        <v>62073</v>
      </c>
      <c r="I3834">
        <f>IF(ludnosc[[#This Row],[liczba kobiet]]&gt;ludnosc[[#This Row],[liczba mezczyzn]], 1, 0)</f>
        <v>1</v>
      </c>
      <c r="J3834">
        <f>IF(AND(ludnosc[[#This Row],[czy kobiet wiecej]] = 1, I3833=0), 1, 0)</f>
        <v>0</v>
      </c>
      <c r="K3834">
        <f>IF(ludnosc[[#This Row],[wiek]]&lt;=18, 1, IF(ludnosc[[#This Row],[wiek]]&lt;67, 2, 3))</f>
        <v>3</v>
      </c>
      <c r="L3834">
        <f>SUM(ludnosc[[#This Row],[m_miasto]:[k_wies]])</f>
        <v>84232</v>
      </c>
    </row>
    <row r="3835" spans="1:12" x14ac:dyDescent="0.3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16256</v>
      </c>
      <c r="H3835">
        <f t="shared" si="119"/>
        <v>49191</v>
      </c>
      <c r="I3835">
        <f>IF(ludnosc[[#This Row],[liczba kobiet]]&gt;ludnosc[[#This Row],[liczba mezczyzn]], 1, 0)</f>
        <v>1</v>
      </c>
      <c r="J3835">
        <f>IF(AND(ludnosc[[#This Row],[czy kobiet wiecej]] = 1, I3834=0), 1, 0)</f>
        <v>0</v>
      </c>
      <c r="K3835">
        <f>IF(ludnosc[[#This Row],[wiek]]&lt;=18, 1, IF(ludnosc[[#This Row],[wiek]]&lt;67, 2, 3))</f>
        <v>3</v>
      </c>
      <c r="L3835">
        <f>SUM(ludnosc[[#This Row],[m_miasto]:[k_wies]])</f>
        <v>65447</v>
      </c>
    </row>
    <row r="3836" spans="1:12" x14ac:dyDescent="0.3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11997</v>
      </c>
      <c r="H3836">
        <f t="shared" si="119"/>
        <v>39299</v>
      </c>
      <c r="I3836">
        <f>IF(ludnosc[[#This Row],[liczba kobiet]]&gt;ludnosc[[#This Row],[liczba mezczyzn]], 1, 0)</f>
        <v>1</v>
      </c>
      <c r="J3836">
        <f>IF(AND(ludnosc[[#This Row],[czy kobiet wiecej]] = 1, I3835=0), 1, 0)</f>
        <v>0</v>
      </c>
      <c r="K3836">
        <f>IF(ludnosc[[#This Row],[wiek]]&lt;=18, 1, IF(ludnosc[[#This Row],[wiek]]&lt;67, 2, 3))</f>
        <v>3</v>
      </c>
      <c r="L3836">
        <f>SUM(ludnosc[[#This Row],[m_miasto]:[k_wies]])</f>
        <v>51296</v>
      </c>
    </row>
    <row r="3837" spans="1:12" x14ac:dyDescent="0.3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8526</v>
      </c>
      <c r="H3837">
        <f t="shared" si="119"/>
        <v>30266</v>
      </c>
      <c r="I3837">
        <f>IF(ludnosc[[#This Row],[liczba kobiet]]&gt;ludnosc[[#This Row],[liczba mezczyzn]], 1, 0)</f>
        <v>1</v>
      </c>
      <c r="J3837">
        <f>IF(AND(ludnosc[[#This Row],[czy kobiet wiecej]] = 1, I3836=0), 1, 0)</f>
        <v>0</v>
      </c>
      <c r="K3837">
        <f>IF(ludnosc[[#This Row],[wiek]]&lt;=18, 1, IF(ludnosc[[#This Row],[wiek]]&lt;67, 2, 3))</f>
        <v>3</v>
      </c>
      <c r="L3837">
        <f>SUM(ludnosc[[#This Row],[m_miasto]:[k_wies]])</f>
        <v>38792</v>
      </c>
    </row>
    <row r="3838" spans="1:12" x14ac:dyDescent="0.3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5857</v>
      </c>
      <c r="H3838">
        <f t="shared" si="119"/>
        <v>22728</v>
      </c>
      <c r="I3838">
        <f>IF(ludnosc[[#This Row],[liczba kobiet]]&gt;ludnosc[[#This Row],[liczba mezczyzn]], 1, 0)</f>
        <v>1</v>
      </c>
      <c r="J3838">
        <f>IF(AND(ludnosc[[#This Row],[czy kobiet wiecej]] = 1, I3837=0), 1, 0)</f>
        <v>0</v>
      </c>
      <c r="K3838">
        <f>IF(ludnosc[[#This Row],[wiek]]&lt;=18, 1, IF(ludnosc[[#This Row],[wiek]]&lt;67, 2, 3))</f>
        <v>3</v>
      </c>
      <c r="L3838">
        <f>SUM(ludnosc[[#This Row],[m_miasto]:[k_wies]])</f>
        <v>28585</v>
      </c>
    </row>
    <row r="3839" spans="1:12" x14ac:dyDescent="0.3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9971</v>
      </c>
      <c r="H3839">
        <f t="shared" si="119"/>
        <v>49124</v>
      </c>
      <c r="I3839">
        <f>IF(ludnosc[[#This Row],[liczba kobiet]]&gt;ludnosc[[#This Row],[liczba mezczyzn]], 1, 0)</f>
        <v>1</v>
      </c>
      <c r="J3839">
        <f>IF(AND(ludnosc[[#This Row],[czy kobiet wiecej]] = 1, I3838=0), 1, 0)</f>
        <v>0</v>
      </c>
      <c r="K3839">
        <f>IF(ludnosc[[#This Row],[wiek]]&lt;=18, 1, IF(ludnosc[[#This Row],[wiek]]&lt;67, 2, 3))</f>
        <v>3</v>
      </c>
      <c r="L3839">
        <f>SUM(ludnosc[[#This Row],[m_miasto]:[k_wies]])</f>
        <v>59095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078F8-BD39-43D3-9979-6D96ED0EDC2E}">
  <dimension ref="A1:P3840"/>
  <sheetViews>
    <sheetView workbookViewId="0">
      <selection activeCell="N1" sqref="A1:N3839"/>
    </sheetView>
  </sheetViews>
  <sheetFormatPr defaultRowHeight="14.5" x14ac:dyDescent="0.35"/>
  <cols>
    <col min="2" max="10" width="0" hidden="1" customWidth="1"/>
    <col min="12" max="12" width="0" hidden="1" customWidth="1"/>
    <col min="13" max="13" width="8.7265625" hidden="1" customWidth="1"/>
    <col min="14" max="14" width="8.7265625" customWidth="1"/>
    <col min="15" max="16" width="0" hidden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9" t="s">
        <v>15</v>
      </c>
      <c r="H1" s="19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</row>
    <row r="2" spans="1:16" hidden="1" x14ac:dyDescent="0.3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C2+E2</f>
        <v>184960</v>
      </c>
      <c r="H2">
        <f>D2+F2</f>
        <v>175235</v>
      </c>
      <c r="I2">
        <f>IF(ludnosc4[[#This Row],[liczba kobiet]]&gt;ludnosc4[[#This Row],[liczba mezczyzn]], 1, 0)</f>
        <v>0</v>
      </c>
      <c r="J2">
        <v>0</v>
      </c>
      <c r="K2">
        <f>IF(ludnosc4[[#This Row],[wiek]]&lt;=18, 1, IF(ludnosc4[[#This Row],[wiek]]&lt;67, 2, 3))</f>
        <v>1</v>
      </c>
      <c r="L2">
        <f>SUM(ludnosc4[[#This Row],[m_miasto]:[k_wies]])</f>
        <v>360195</v>
      </c>
      <c r="M2">
        <v>0</v>
      </c>
      <c r="N2">
        <f>ludnosc4[[#This Row],[liczba osob]]</f>
        <v>360195</v>
      </c>
      <c r="O2">
        <v>0</v>
      </c>
      <c r="P2">
        <v>0</v>
      </c>
    </row>
    <row r="3" spans="1:16" hidden="1" x14ac:dyDescent="0.3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H66" si="0">C3+E3</f>
        <v>199988</v>
      </c>
      <c r="H3">
        <f t="shared" si="0"/>
        <v>188715</v>
      </c>
      <c r="I3">
        <f>IF(ludnosc4[[#This Row],[liczba kobiet]]&gt;ludnosc4[[#This Row],[liczba mezczyzn]], 1, 0)</f>
        <v>0</v>
      </c>
      <c r="J3">
        <f>IF(AND(ludnosc4[[#This Row],[czy kobiet wiecej]] = 1, I2=0), 1, 0)</f>
        <v>0</v>
      </c>
      <c r="K3">
        <f>IF(ludnosc4[[#This Row],[wiek]]&lt;=18, 1, IF(ludnosc4[[#This Row],[wiek]]&lt;67, 2, 3))</f>
        <v>1</v>
      </c>
      <c r="L3">
        <f>SUM(ludnosc4[[#This Row],[m_miasto]:[k_wies]])</f>
        <v>388703</v>
      </c>
      <c r="M3">
        <f>IF(ludnosc4[[#This Row],[grupa]]&lt;&gt;K2, 1, 0)</f>
        <v>0</v>
      </c>
      <c r="N3">
        <f>IF(ludnosc4[[#This Row],[czy zmiana2]]=0, N2+ludnosc4[[#This Row],[liczba osob]], ludnosc4[[#This Row],[liczba osob]])</f>
        <v>748898</v>
      </c>
      <c r="O3">
        <f>IF(ludnosc4[[#This Row],[rok]]&lt;&gt;A2, 1, 0)</f>
        <v>0</v>
      </c>
      <c r="P3">
        <f>IF(M4&lt;&gt;0, M4, 0)</f>
        <v>0</v>
      </c>
    </row>
    <row r="4" spans="1:16" hidden="1" x14ac:dyDescent="0.3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204068</v>
      </c>
      <c r="H4">
        <f t="shared" si="0"/>
        <v>192607</v>
      </c>
      <c r="I4">
        <f>IF(ludnosc4[[#This Row],[liczba kobiet]]&gt;ludnosc4[[#This Row],[liczba mezczyzn]], 1, 0)</f>
        <v>0</v>
      </c>
      <c r="J4">
        <f>IF(AND(ludnosc4[[#This Row],[czy kobiet wiecej]] = 1, I3=0), 1, 0)</f>
        <v>0</v>
      </c>
      <c r="K4">
        <f>IF(ludnosc4[[#This Row],[wiek]]&lt;=18, 1, IF(ludnosc4[[#This Row],[wiek]]&lt;67, 2, 3))</f>
        <v>1</v>
      </c>
      <c r="L4">
        <f>SUM(ludnosc4[[#This Row],[m_miasto]:[k_wies]])</f>
        <v>396675</v>
      </c>
      <c r="M4">
        <f>IF(ludnosc4[[#This Row],[grupa]]&lt;&gt;K3, 1, 0)</f>
        <v>0</v>
      </c>
      <c r="N4">
        <f>IF(ludnosc4[[#This Row],[czy zmiana2]]=0, N3+ludnosc4[[#This Row],[liczba osob]], ludnosc4[[#This Row],[liczba osob]])</f>
        <v>1145573</v>
      </c>
      <c r="P4">
        <f>IF(M5&lt;&gt;0, M5, 0)</f>
        <v>0</v>
      </c>
    </row>
    <row r="5" spans="1:16" hidden="1" x14ac:dyDescent="0.3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213090</v>
      </c>
      <c r="H5">
        <f t="shared" si="0"/>
        <v>201554</v>
      </c>
      <c r="I5">
        <f>IF(ludnosc4[[#This Row],[liczba kobiet]]&gt;ludnosc4[[#This Row],[liczba mezczyzn]], 1, 0)</f>
        <v>0</v>
      </c>
      <c r="J5">
        <f>IF(AND(ludnosc4[[#This Row],[czy kobiet wiecej]] = 1, I4=0), 1, 0)</f>
        <v>0</v>
      </c>
      <c r="K5">
        <f>IF(ludnosc4[[#This Row],[wiek]]&lt;=18, 1, IF(ludnosc4[[#This Row],[wiek]]&lt;67, 2, 3))</f>
        <v>1</v>
      </c>
      <c r="L5">
        <f>SUM(ludnosc4[[#This Row],[m_miasto]:[k_wies]])</f>
        <v>414644</v>
      </c>
      <c r="M5">
        <f>IF(ludnosc4[[#This Row],[grupa]]&lt;&gt;K4, 1, 0)</f>
        <v>0</v>
      </c>
      <c r="N5">
        <f>IF(ludnosc4[[#This Row],[czy zmiana2]]=0, N4+ludnosc4[[#This Row],[liczba osob]], ludnosc4[[#This Row],[liczba osob]])</f>
        <v>1560217</v>
      </c>
      <c r="P5">
        <f>IF(M6&lt;&gt;0, M6, 0)</f>
        <v>0</v>
      </c>
    </row>
    <row r="6" spans="1:16" hidden="1" x14ac:dyDescent="0.3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222192</v>
      </c>
      <c r="H6">
        <f t="shared" si="0"/>
        <v>211687</v>
      </c>
      <c r="I6">
        <f>IF(ludnosc4[[#This Row],[liczba kobiet]]&gt;ludnosc4[[#This Row],[liczba mezczyzn]], 1, 0)</f>
        <v>0</v>
      </c>
      <c r="J6">
        <f>IF(AND(ludnosc4[[#This Row],[czy kobiet wiecej]] = 1, I5=0), 1, 0)</f>
        <v>0</v>
      </c>
      <c r="K6">
        <f>IF(ludnosc4[[#This Row],[wiek]]&lt;=18, 1, IF(ludnosc4[[#This Row],[wiek]]&lt;67, 2, 3))</f>
        <v>1</v>
      </c>
      <c r="L6">
        <f>SUM(ludnosc4[[#This Row],[m_miasto]:[k_wies]])</f>
        <v>433879</v>
      </c>
      <c r="M6">
        <f>IF(ludnosc4[[#This Row],[grupa]]&lt;&gt;K5, 1, 0)</f>
        <v>0</v>
      </c>
      <c r="N6">
        <f>IF(ludnosc4[[#This Row],[czy zmiana2]]=0, N5+ludnosc4[[#This Row],[liczba osob]], ludnosc4[[#This Row],[liczba osob]])</f>
        <v>1994096</v>
      </c>
      <c r="P6">
        <f>IF(M7&lt;&gt;0, M7, 0)</f>
        <v>0</v>
      </c>
    </row>
    <row r="7" spans="1:16" hidden="1" x14ac:dyDescent="0.3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221132</v>
      </c>
      <c r="H7">
        <f t="shared" si="0"/>
        <v>210743</v>
      </c>
      <c r="I7">
        <f>IF(ludnosc4[[#This Row],[liczba kobiet]]&gt;ludnosc4[[#This Row],[liczba mezczyzn]], 1, 0)</f>
        <v>0</v>
      </c>
      <c r="J7">
        <f>IF(AND(ludnosc4[[#This Row],[czy kobiet wiecej]] = 1, I6=0), 1, 0)</f>
        <v>0</v>
      </c>
      <c r="K7">
        <f>IF(ludnosc4[[#This Row],[wiek]]&lt;=18, 1, IF(ludnosc4[[#This Row],[wiek]]&lt;67, 2, 3))</f>
        <v>1</v>
      </c>
      <c r="L7">
        <f>SUM(ludnosc4[[#This Row],[m_miasto]:[k_wies]])</f>
        <v>431875</v>
      </c>
      <c r="M7">
        <f>IF(ludnosc4[[#This Row],[grupa]]&lt;&gt;K6, 1, 0)</f>
        <v>0</v>
      </c>
      <c r="N7">
        <f>IF(ludnosc4[[#This Row],[czy zmiana2]]=0, N6+ludnosc4[[#This Row],[liczba osob]], ludnosc4[[#This Row],[liczba osob]])</f>
        <v>2425971</v>
      </c>
      <c r="P7">
        <f>IF(M8&lt;&gt;0, M8, 0)</f>
        <v>0</v>
      </c>
    </row>
    <row r="8" spans="1:16" hidden="1" x14ac:dyDescent="0.3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207188</v>
      </c>
      <c r="H8">
        <f t="shared" si="0"/>
        <v>196853</v>
      </c>
      <c r="I8">
        <f>IF(ludnosc4[[#This Row],[liczba kobiet]]&gt;ludnosc4[[#This Row],[liczba mezczyzn]], 1, 0)</f>
        <v>0</v>
      </c>
      <c r="J8">
        <f>IF(AND(ludnosc4[[#This Row],[czy kobiet wiecej]] = 1, I7=0), 1, 0)</f>
        <v>0</v>
      </c>
      <c r="K8">
        <f>IF(ludnosc4[[#This Row],[wiek]]&lt;=18, 1, IF(ludnosc4[[#This Row],[wiek]]&lt;67, 2, 3))</f>
        <v>1</v>
      </c>
      <c r="L8">
        <f>SUM(ludnosc4[[#This Row],[m_miasto]:[k_wies]])</f>
        <v>404041</v>
      </c>
      <c r="M8">
        <f>IF(ludnosc4[[#This Row],[grupa]]&lt;&gt;K7, 1, 0)</f>
        <v>0</v>
      </c>
      <c r="N8">
        <f>IF(ludnosc4[[#This Row],[czy zmiana2]]=0, N7+ludnosc4[[#This Row],[liczba osob]], ludnosc4[[#This Row],[liczba osob]])</f>
        <v>2830012</v>
      </c>
      <c r="P8">
        <f>IF(M9&lt;&gt;0, M9, 0)</f>
        <v>0</v>
      </c>
    </row>
    <row r="9" spans="1:16" hidden="1" x14ac:dyDescent="0.3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196838</v>
      </c>
      <c r="H9">
        <f t="shared" si="0"/>
        <v>186779</v>
      </c>
      <c r="I9">
        <f>IF(ludnosc4[[#This Row],[liczba kobiet]]&gt;ludnosc4[[#This Row],[liczba mezczyzn]], 1, 0)</f>
        <v>0</v>
      </c>
      <c r="J9">
        <f>IF(AND(ludnosc4[[#This Row],[czy kobiet wiecej]] = 1, I8=0), 1, 0)</f>
        <v>0</v>
      </c>
      <c r="K9">
        <f>IF(ludnosc4[[#This Row],[wiek]]&lt;=18, 1, IF(ludnosc4[[#This Row],[wiek]]&lt;67, 2, 3))</f>
        <v>1</v>
      </c>
      <c r="L9">
        <f>SUM(ludnosc4[[#This Row],[m_miasto]:[k_wies]])</f>
        <v>383617</v>
      </c>
      <c r="M9">
        <f>IF(ludnosc4[[#This Row],[grupa]]&lt;&gt;K8, 1, 0)</f>
        <v>0</v>
      </c>
      <c r="N9">
        <f>IF(ludnosc4[[#This Row],[czy zmiana2]]=0, N8+ludnosc4[[#This Row],[liczba osob]], ludnosc4[[#This Row],[liczba osob]])</f>
        <v>3213629</v>
      </c>
      <c r="P9">
        <f>IF(M10&lt;&gt;0, M10, 0)</f>
        <v>0</v>
      </c>
    </row>
    <row r="10" spans="1:16" hidden="1" x14ac:dyDescent="0.3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189285</v>
      </c>
      <c r="H10">
        <f t="shared" si="0"/>
        <v>180069</v>
      </c>
      <c r="I10">
        <f>IF(ludnosc4[[#This Row],[liczba kobiet]]&gt;ludnosc4[[#This Row],[liczba mezczyzn]], 1, 0)</f>
        <v>0</v>
      </c>
      <c r="J10">
        <f>IF(AND(ludnosc4[[#This Row],[czy kobiet wiecej]] = 1, I9=0), 1, 0)</f>
        <v>0</v>
      </c>
      <c r="K10">
        <f>IF(ludnosc4[[#This Row],[wiek]]&lt;=18, 1, IF(ludnosc4[[#This Row],[wiek]]&lt;67, 2, 3))</f>
        <v>1</v>
      </c>
      <c r="L10">
        <f>SUM(ludnosc4[[#This Row],[m_miasto]:[k_wies]])</f>
        <v>369354</v>
      </c>
      <c r="M10">
        <f>IF(ludnosc4[[#This Row],[grupa]]&lt;&gt;K9, 1, 0)</f>
        <v>0</v>
      </c>
      <c r="N10">
        <f>IF(ludnosc4[[#This Row],[czy zmiana2]]=0, N9+ludnosc4[[#This Row],[liczba osob]], ludnosc4[[#This Row],[liczba osob]])</f>
        <v>3582983</v>
      </c>
      <c r="P10">
        <f>IF(M11&lt;&gt;0, M11, 0)</f>
        <v>0</v>
      </c>
    </row>
    <row r="11" spans="1:16" hidden="1" x14ac:dyDescent="0.3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183730</v>
      </c>
      <c r="H11">
        <f t="shared" si="0"/>
        <v>173854</v>
      </c>
      <c r="I11">
        <f>IF(ludnosc4[[#This Row],[liczba kobiet]]&gt;ludnosc4[[#This Row],[liczba mezczyzn]], 1, 0)</f>
        <v>0</v>
      </c>
      <c r="J11">
        <f>IF(AND(ludnosc4[[#This Row],[czy kobiet wiecej]] = 1, I10=0), 1, 0)</f>
        <v>0</v>
      </c>
      <c r="K11">
        <f>IF(ludnosc4[[#This Row],[wiek]]&lt;=18, 1, IF(ludnosc4[[#This Row],[wiek]]&lt;67, 2, 3))</f>
        <v>1</v>
      </c>
      <c r="L11">
        <f>SUM(ludnosc4[[#This Row],[m_miasto]:[k_wies]])</f>
        <v>357584</v>
      </c>
      <c r="M11">
        <f>IF(ludnosc4[[#This Row],[grupa]]&lt;&gt;K10, 1, 0)</f>
        <v>0</v>
      </c>
      <c r="N11">
        <f>IF(ludnosc4[[#This Row],[czy zmiana2]]=0, N10+ludnosc4[[#This Row],[liczba osob]], ludnosc4[[#This Row],[liczba osob]])</f>
        <v>3940567</v>
      </c>
      <c r="P11">
        <f>IF(M12&lt;&gt;0, M12, 0)</f>
        <v>0</v>
      </c>
    </row>
    <row r="12" spans="1:16" hidden="1" x14ac:dyDescent="0.3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180082</v>
      </c>
      <c r="H12">
        <f t="shared" si="0"/>
        <v>171210</v>
      </c>
      <c r="I12">
        <f>IF(ludnosc4[[#This Row],[liczba kobiet]]&gt;ludnosc4[[#This Row],[liczba mezczyzn]], 1, 0)</f>
        <v>0</v>
      </c>
      <c r="J12">
        <f>IF(AND(ludnosc4[[#This Row],[czy kobiet wiecej]] = 1, I11=0), 1, 0)</f>
        <v>0</v>
      </c>
      <c r="K12">
        <f>IF(ludnosc4[[#This Row],[wiek]]&lt;=18, 1, IF(ludnosc4[[#This Row],[wiek]]&lt;67, 2, 3))</f>
        <v>1</v>
      </c>
      <c r="L12">
        <f>SUM(ludnosc4[[#This Row],[m_miasto]:[k_wies]])</f>
        <v>351292</v>
      </c>
      <c r="M12">
        <f>IF(ludnosc4[[#This Row],[grupa]]&lt;&gt;K11, 1, 0)</f>
        <v>0</v>
      </c>
      <c r="N12">
        <f>IF(ludnosc4[[#This Row],[czy zmiana2]]=0, N11+ludnosc4[[#This Row],[liczba osob]], ludnosc4[[#This Row],[liczba osob]])</f>
        <v>4291859</v>
      </c>
      <c r="P12">
        <f>IF(M13&lt;&gt;0, M13, 0)</f>
        <v>0</v>
      </c>
    </row>
    <row r="13" spans="1:16" hidden="1" x14ac:dyDescent="0.3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182048</v>
      </c>
      <c r="H13">
        <f t="shared" si="0"/>
        <v>172694</v>
      </c>
      <c r="I13">
        <f>IF(ludnosc4[[#This Row],[liczba kobiet]]&gt;ludnosc4[[#This Row],[liczba mezczyzn]], 1, 0)</f>
        <v>0</v>
      </c>
      <c r="J13">
        <f>IF(AND(ludnosc4[[#This Row],[czy kobiet wiecej]] = 1, I12=0), 1, 0)</f>
        <v>0</v>
      </c>
      <c r="K13">
        <f>IF(ludnosc4[[#This Row],[wiek]]&lt;=18, 1, IF(ludnosc4[[#This Row],[wiek]]&lt;67, 2, 3))</f>
        <v>1</v>
      </c>
      <c r="L13">
        <f>SUM(ludnosc4[[#This Row],[m_miasto]:[k_wies]])</f>
        <v>354742</v>
      </c>
      <c r="M13">
        <f>IF(ludnosc4[[#This Row],[grupa]]&lt;&gt;K12, 1, 0)</f>
        <v>0</v>
      </c>
      <c r="N13">
        <f>IF(ludnosc4[[#This Row],[czy zmiana2]]=0, N12+ludnosc4[[#This Row],[liczba osob]], ludnosc4[[#This Row],[liczba osob]])</f>
        <v>4646601</v>
      </c>
      <c r="P13">
        <f>IF(M14&lt;&gt;0, M14, 0)</f>
        <v>0</v>
      </c>
    </row>
    <row r="14" spans="1:16" hidden="1" x14ac:dyDescent="0.3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188294</v>
      </c>
      <c r="H14">
        <f t="shared" si="0"/>
        <v>178906</v>
      </c>
      <c r="I14">
        <f>IF(ludnosc4[[#This Row],[liczba kobiet]]&gt;ludnosc4[[#This Row],[liczba mezczyzn]], 1, 0)</f>
        <v>0</v>
      </c>
      <c r="J14">
        <f>IF(AND(ludnosc4[[#This Row],[czy kobiet wiecej]] = 1, I13=0), 1, 0)</f>
        <v>0</v>
      </c>
      <c r="K14">
        <f>IF(ludnosc4[[#This Row],[wiek]]&lt;=18, 1, IF(ludnosc4[[#This Row],[wiek]]&lt;67, 2, 3))</f>
        <v>1</v>
      </c>
      <c r="L14">
        <f>SUM(ludnosc4[[#This Row],[m_miasto]:[k_wies]])</f>
        <v>367200</v>
      </c>
      <c r="M14">
        <f>IF(ludnosc4[[#This Row],[grupa]]&lt;&gt;K13, 1, 0)</f>
        <v>0</v>
      </c>
      <c r="N14">
        <f>IF(ludnosc4[[#This Row],[czy zmiana2]]=0, N13+ludnosc4[[#This Row],[liczba osob]], ludnosc4[[#This Row],[liczba osob]])</f>
        <v>5013801</v>
      </c>
      <c r="P14">
        <f>IF(M15&lt;&gt;0, M15, 0)</f>
        <v>0</v>
      </c>
    </row>
    <row r="15" spans="1:16" hidden="1" x14ac:dyDescent="0.3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193467</v>
      </c>
      <c r="H15">
        <f t="shared" si="0"/>
        <v>183792</v>
      </c>
      <c r="I15">
        <f>IF(ludnosc4[[#This Row],[liczba kobiet]]&gt;ludnosc4[[#This Row],[liczba mezczyzn]], 1, 0)</f>
        <v>0</v>
      </c>
      <c r="J15">
        <f>IF(AND(ludnosc4[[#This Row],[czy kobiet wiecej]] = 1, I14=0), 1, 0)</f>
        <v>0</v>
      </c>
      <c r="K15">
        <f>IF(ludnosc4[[#This Row],[wiek]]&lt;=18, 1, IF(ludnosc4[[#This Row],[wiek]]&lt;67, 2, 3))</f>
        <v>1</v>
      </c>
      <c r="L15">
        <f>SUM(ludnosc4[[#This Row],[m_miasto]:[k_wies]])</f>
        <v>377259</v>
      </c>
      <c r="M15">
        <f>IF(ludnosc4[[#This Row],[grupa]]&lt;&gt;K14, 1, 0)</f>
        <v>0</v>
      </c>
      <c r="N15">
        <f>IF(ludnosc4[[#This Row],[czy zmiana2]]=0, N14+ludnosc4[[#This Row],[liczba osob]], ludnosc4[[#This Row],[liczba osob]])</f>
        <v>5391060</v>
      </c>
      <c r="P15">
        <f>IF(M16&lt;&gt;0, M16, 0)</f>
        <v>0</v>
      </c>
    </row>
    <row r="16" spans="1:16" hidden="1" x14ac:dyDescent="0.3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194927</v>
      </c>
      <c r="H16">
        <f t="shared" si="0"/>
        <v>185439</v>
      </c>
      <c r="I16">
        <f>IF(ludnosc4[[#This Row],[liczba kobiet]]&gt;ludnosc4[[#This Row],[liczba mezczyzn]], 1, 0)</f>
        <v>0</v>
      </c>
      <c r="J16">
        <f>IF(AND(ludnosc4[[#This Row],[czy kobiet wiecej]] = 1, I15=0), 1, 0)</f>
        <v>0</v>
      </c>
      <c r="K16">
        <f>IF(ludnosc4[[#This Row],[wiek]]&lt;=18, 1, IF(ludnosc4[[#This Row],[wiek]]&lt;67, 2, 3))</f>
        <v>1</v>
      </c>
      <c r="L16">
        <f>SUM(ludnosc4[[#This Row],[m_miasto]:[k_wies]])</f>
        <v>380366</v>
      </c>
      <c r="M16">
        <f>IF(ludnosc4[[#This Row],[grupa]]&lt;&gt;K15, 1, 0)</f>
        <v>0</v>
      </c>
      <c r="N16">
        <f>IF(ludnosc4[[#This Row],[czy zmiana2]]=0, N15+ludnosc4[[#This Row],[liczba osob]], ludnosc4[[#This Row],[liczba osob]])</f>
        <v>5771426</v>
      </c>
      <c r="P16">
        <f>IF(M17&lt;&gt;0, M17, 0)</f>
        <v>0</v>
      </c>
    </row>
    <row r="17" spans="1:16" hidden="1" x14ac:dyDescent="0.3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201074</v>
      </c>
      <c r="H17">
        <f t="shared" si="0"/>
        <v>190407</v>
      </c>
      <c r="I17">
        <f>IF(ludnosc4[[#This Row],[liczba kobiet]]&gt;ludnosc4[[#This Row],[liczba mezczyzn]], 1, 0)</f>
        <v>0</v>
      </c>
      <c r="J17">
        <f>IF(AND(ludnosc4[[#This Row],[czy kobiet wiecej]] = 1, I16=0), 1, 0)</f>
        <v>0</v>
      </c>
      <c r="K17">
        <f>IF(ludnosc4[[#This Row],[wiek]]&lt;=18, 1, IF(ludnosc4[[#This Row],[wiek]]&lt;67, 2, 3))</f>
        <v>1</v>
      </c>
      <c r="L17">
        <f>SUM(ludnosc4[[#This Row],[m_miasto]:[k_wies]])</f>
        <v>391481</v>
      </c>
      <c r="M17">
        <f>IF(ludnosc4[[#This Row],[grupa]]&lt;&gt;K16, 1, 0)</f>
        <v>0</v>
      </c>
      <c r="N17">
        <f>IF(ludnosc4[[#This Row],[czy zmiana2]]=0, N16+ludnosc4[[#This Row],[liczba osob]], ludnosc4[[#This Row],[liczba osob]])</f>
        <v>6162907</v>
      </c>
      <c r="P17">
        <f>IF(M18&lt;&gt;0, M18, 0)</f>
        <v>0</v>
      </c>
    </row>
    <row r="18" spans="1:16" hidden="1" x14ac:dyDescent="0.3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208909</v>
      </c>
      <c r="H18">
        <f t="shared" si="0"/>
        <v>199048</v>
      </c>
      <c r="I18">
        <f>IF(ludnosc4[[#This Row],[liczba kobiet]]&gt;ludnosc4[[#This Row],[liczba mezczyzn]], 1, 0)</f>
        <v>0</v>
      </c>
      <c r="J18">
        <f>IF(AND(ludnosc4[[#This Row],[czy kobiet wiecej]] = 1, I17=0), 1, 0)</f>
        <v>0</v>
      </c>
      <c r="K18">
        <f>IF(ludnosc4[[#This Row],[wiek]]&lt;=18, 1, IF(ludnosc4[[#This Row],[wiek]]&lt;67, 2, 3))</f>
        <v>1</v>
      </c>
      <c r="L18">
        <f>SUM(ludnosc4[[#This Row],[m_miasto]:[k_wies]])</f>
        <v>407957</v>
      </c>
      <c r="M18">
        <f>IF(ludnosc4[[#This Row],[grupa]]&lt;&gt;K17, 1, 0)</f>
        <v>0</v>
      </c>
      <c r="N18">
        <f>IF(ludnosc4[[#This Row],[czy zmiana2]]=0, N17+ludnosc4[[#This Row],[liczba osob]], ludnosc4[[#This Row],[liczba osob]])</f>
        <v>6570864</v>
      </c>
      <c r="P18">
        <f>IF(M19&lt;&gt;0, M19, 0)</f>
        <v>0</v>
      </c>
    </row>
    <row r="19" spans="1:16" hidden="1" x14ac:dyDescent="0.3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217671</v>
      </c>
      <c r="H19">
        <f t="shared" si="0"/>
        <v>206827</v>
      </c>
      <c r="I19">
        <f>IF(ludnosc4[[#This Row],[liczba kobiet]]&gt;ludnosc4[[#This Row],[liczba mezczyzn]], 1, 0)</f>
        <v>0</v>
      </c>
      <c r="J19">
        <f>IF(AND(ludnosc4[[#This Row],[czy kobiet wiecej]] = 1, I18=0), 1, 0)</f>
        <v>0</v>
      </c>
      <c r="K19">
        <f>IF(ludnosc4[[#This Row],[wiek]]&lt;=18, 1, IF(ludnosc4[[#This Row],[wiek]]&lt;67, 2, 3))</f>
        <v>1</v>
      </c>
      <c r="L19">
        <f>SUM(ludnosc4[[#This Row],[m_miasto]:[k_wies]])</f>
        <v>424498</v>
      </c>
      <c r="M19">
        <f>IF(ludnosc4[[#This Row],[grupa]]&lt;&gt;K18, 1, 0)</f>
        <v>0</v>
      </c>
      <c r="N19">
        <f>IF(ludnosc4[[#This Row],[czy zmiana2]]=0, N18+ludnosc4[[#This Row],[liczba osob]], ludnosc4[[#This Row],[liczba osob]])</f>
        <v>6995362</v>
      </c>
      <c r="P19">
        <f>IF(M20&lt;&gt;0, M20, 0)</f>
        <v>0</v>
      </c>
    </row>
    <row r="20" spans="1:16" x14ac:dyDescent="0.3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222811</v>
      </c>
      <c r="H20">
        <f t="shared" si="0"/>
        <v>213558</v>
      </c>
      <c r="I20">
        <f>IF(ludnosc4[[#This Row],[liczba kobiet]]&gt;ludnosc4[[#This Row],[liczba mezczyzn]], 1, 0)</f>
        <v>0</v>
      </c>
      <c r="J20">
        <f>IF(AND(ludnosc4[[#This Row],[czy kobiet wiecej]] = 1, I19=0), 1, 0)</f>
        <v>0</v>
      </c>
      <c r="K20">
        <f>IF(ludnosc4[[#This Row],[wiek]]&lt;=18, 1, IF(ludnosc4[[#This Row],[wiek]]&lt;67, 2, 3))</f>
        <v>1</v>
      </c>
      <c r="L20">
        <f>SUM(ludnosc4[[#This Row],[m_miasto]:[k_wies]])</f>
        <v>436369</v>
      </c>
      <c r="M20">
        <f>IF(ludnosc4[[#This Row],[grupa]]&lt;&gt;K19, 1, 0)</f>
        <v>0</v>
      </c>
      <c r="N20">
        <f>IF(ludnosc4[[#This Row],[czy zmiana2]]=0, N19+ludnosc4[[#This Row],[liczba osob]], ludnosc4[[#This Row],[liczba osob]])</f>
        <v>7431731</v>
      </c>
      <c r="P20">
        <f t="shared" ref="P20" si="1">IF(M21&lt;&gt;0, M21, 0)</f>
        <v>1</v>
      </c>
    </row>
    <row r="21" spans="1:16" hidden="1" x14ac:dyDescent="0.3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236218</v>
      </c>
      <c r="H21">
        <f t="shared" si="0"/>
        <v>227786</v>
      </c>
      <c r="I21">
        <f>IF(ludnosc4[[#This Row],[liczba kobiet]]&gt;ludnosc4[[#This Row],[liczba mezczyzn]], 1, 0)</f>
        <v>0</v>
      </c>
      <c r="J21">
        <f>IF(AND(ludnosc4[[#This Row],[czy kobiet wiecej]] = 1, I20=0), 1, 0)</f>
        <v>0</v>
      </c>
      <c r="K21">
        <f>IF(ludnosc4[[#This Row],[wiek]]&lt;=18, 1, IF(ludnosc4[[#This Row],[wiek]]&lt;67, 2, 3))</f>
        <v>2</v>
      </c>
      <c r="L21">
        <f>SUM(ludnosc4[[#This Row],[m_miasto]:[k_wies]])</f>
        <v>464004</v>
      </c>
      <c r="M21">
        <f>IF(ludnosc4[[#This Row],[grupa]]&lt;&gt;K20, 1, 0)</f>
        <v>1</v>
      </c>
      <c r="N21">
        <f>IF(ludnosc4[[#This Row],[czy zmiana2]]=0, N20+ludnosc4[[#This Row],[liczba osob]], ludnosc4[[#This Row],[liczba osob]])</f>
        <v>464004</v>
      </c>
      <c r="P21">
        <f>IF(M22&lt;&gt;0, M22, 0)</f>
        <v>0</v>
      </c>
    </row>
    <row r="22" spans="1:16" hidden="1" x14ac:dyDescent="0.3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246613</v>
      </c>
      <c r="H22">
        <f t="shared" si="0"/>
        <v>236455</v>
      </c>
      <c r="I22">
        <f>IF(ludnosc4[[#This Row],[liczba kobiet]]&gt;ludnosc4[[#This Row],[liczba mezczyzn]], 1, 0)</f>
        <v>0</v>
      </c>
      <c r="J22">
        <f>IF(AND(ludnosc4[[#This Row],[czy kobiet wiecej]] = 1, I21=0), 1, 0)</f>
        <v>0</v>
      </c>
      <c r="K22">
        <f>IF(ludnosc4[[#This Row],[wiek]]&lt;=18, 1, IF(ludnosc4[[#This Row],[wiek]]&lt;67, 2, 3))</f>
        <v>2</v>
      </c>
      <c r="L22">
        <f>SUM(ludnosc4[[#This Row],[m_miasto]:[k_wies]])</f>
        <v>483068</v>
      </c>
      <c r="M22">
        <f>IF(ludnosc4[[#This Row],[grupa]]&lt;&gt;K21, 1, 0)</f>
        <v>0</v>
      </c>
      <c r="N22">
        <f>IF(ludnosc4[[#This Row],[czy zmiana2]]=0, N21+ludnosc4[[#This Row],[liczba osob]], ludnosc4[[#This Row],[liczba osob]])</f>
        <v>947072</v>
      </c>
      <c r="P22">
        <f>IF(M23&lt;&gt;0, M23, 0)</f>
        <v>0</v>
      </c>
    </row>
    <row r="23" spans="1:16" hidden="1" x14ac:dyDescent="0.3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255858</v>
      </c>
      <c r="H23">
        <f t="shared" si="0"/>
        <v>245824</v>
      </c>
      <c r="I23">
        <f>IF(ludnosc4[[#This Row],[liczba kobiet]]&gt;ludnosc4[[#This Row],[liczba mezczyzn]], 1, 0)</f>
        <v>0</v>
      </c>
      <c r="J23">
        <f>IF(AND(ludnosc4[[#This Row],[czy kobiet wiecej]] = 1, I22=0), 1, 0)</f>
        <v>0</v>
      </c>
      <c r="K23">
        <f>IF(ludnosc4[[#This Row],[wiek]]&lt;=18, 1, IF(ludnosc4[[#This Row],[wiek]]&lt;67, 2, 3))</f>
        <v>2</v>
      </c>
      <c r="L23">
        <f>SUM(ludnosc4[[#This Row],[m_miasto]:[k_wies]])</f>
        <v>501682</v>
      </c>
      <c r="M23">
        <f>IF(ludnosc4[[#This Row],[grupa]]&lt;&gt;K22, 1, 0)</f>
        <v>0</v>
      </c>
      <c r="N23">
        <f>IF(ludnosc4[[#This Row],[czy zmiana2]]=0, N22+ludnosc4[[#This Row],[liczba osob]], ludnosc4[[#This Row],[liczba osob]])</f>
        <v>1448754</v>
      </c>
      <c r="P23">
        <f>IF(M24&lt;&gt;0, M24, 0)</f>
        <v>0</v>
      </c>
    </row>
    <row r="24" spans="1:16" hidden="1" x14ac:dyDescent="0.3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271700</v>
      </c>
      <c r="H24">
        <f t="shared" si="0"/>
        <v>260252</v>
      </c>
      <c r="I24">
        <f>IF(ludnosc4[[#This Row],[liczba kobiet]]&gt;ludnosc4[[#This Row],[liczba mezczyzn]], 1, 0)</f>
        <v>0</v>
      </c>
      <c r="J24">
        <f>IF(AND(ludnosc4[[#This Row],[czy kobiet wiecej]] = 1, I23=0), 1, 0)</f>
        <v>0</v>
      </c>
      <c r="K24">
        <f>IF(ludnosc4[[#This Row],[wiek]]&lt;=18, 1, IF(ludnosc4[[#This Row],[wiek]]&lt;67, 2, 3))</f>
        <v>2</v>
      </c>
      <c r="L24">
        <f>SUM(ludnosc4[[#This Row],[m_miasto]:[k_wies]])</f>
        <v>531952</v>
      </c>
      <c r="M24">
        <f>IF(ludnosc4[[#This Row],[grupa]]&lt;&gt;K23, 1, 0)</f>
        <v>0</v>
      </c>
      <c r="N24">
        <f>IF(ludnosc4[[#This Row],[czy zmiana2]]=0, N23+ludnosc4[[#This Row],[liczba osob]], ludnosc4[[#This Row],[liczba osob]])</f>
        <v>1980706</v>
      </c>
      <c r="P24">
        <f>IF(M25&lt;&gt;0, M25, 0)</f>
        <v>0</v>
      </c>
    </row>
    <row r="25" spans="1:16" hidden="1" x14ac:dyDescent="0.3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277605</v>
      </c>
      <c r="H25">
        <f t="shared" si="0"/>
        <v>266883</v>
      </c>
      <c r="I25">
        <f>IF(ludnosc4[[#This Row],[liczba kobiet]]&gt;ludnosc4[[#This Row],[liczba mezczyzn]], 1, 0)</f>
        <v>0</v>
      </c>
      <c r="J25">
        <f>IF(AND(ludnosc4[[#This Row],[czy kobiet wiecej]] = 1, I24=0), 1, 0)</f>
        <v>0</v>
      </c>
      <c r="K25">
        <f>IF(ludnosc4[[#This Row],[wiek]]&lt;=18, 1, IF(ludnosc4[[#This Row],[wiek]]&lt;67, 2, 3))</f>
        <v>2</v>
      </c>
      <c r="L25">
        <f>SUM(ludnosc4[[#This Row],[m_miasto]:[k_wies]])</f>
        <v>544488</v>
      </c>
      <c r="M25">
        <f>IF(ludnosc4[[#This Row],[grupa]]&lt;&gt;K24, 1, 0)</f>
        <v>0</v>
      </c>
      <c r="N25">
        <f>IF(ludnosc4[[#This Row],[czy zmiana2]]=0, N24+ludnosc4[[#This Row],[liczba osob]], ludnosc4[[#This Row],[liczba osob]])</f>
        <v>2525194</v>
      </c>
      <c r="P25">
        <f>IF(M26&lt;&gt;0, M26, 0)</f>
        <v>0</v>
      </c>
    </row>
    <row r="26" spans="1:16" hidden="1" x14ac:dyDescent="0.3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279889</v>
      </c>
      <c r="H26">
        <f t="shared" si="0"/>
        <v>269363</v>
      </c>
      <c r="I26">
        <f>IF(ludnosc4[[#This Row],[liczba kobiet]]&gt;ludnosc4[[#This Row],[liczba mezczyzn]], 1, 0)</f>
        <v>0</v>
      </c>
      <c r="J26">
        <f>IF(AND(ludnosc4[[#This Row],[czy kobiet wiecej]] = 1, I25=0), 1, 0)</f>
        <v>0</v>
      </c>
      <c r="K26">
        <f>IF(ludnosc4[[#This Row],[wiek]]&lt;=18, 1, IF(ludnosc4[[#This Row],[wiek]]&lt;67, 2, 3))</f>
        <v>2</v>
      </c>
      <c r="L26">
        <f>SUM(ludnosc4[[#This Row],[m_miasto]:[k_wies]])</f>
        <v>549252</v>
      </c>
      <c r="M26">
        <f>IF(ludnosc4[[#This Row],[grupa]]&lt;&gt;K25, 1, 0)</f>
        <v>0</v>
      </c>
      <c r="N26">
        <f>IF(ludnosc4[[#This Row],[czy zmiana2]]=0, N25+ludnosc4[[#This Row],[liczba osob]], ludnosc4[[#This Row],[liczba osob]])</f>
        <v>3074446</v>
      </c>
      <c r="P26">
        <f>IF(M27&lt;&gt;0, M27, 0)</f>
        <v>0</v>
      </c>
    </row>
    <row r="27" spans="1:16" hidden="1" x14ac:dyDescent="0.3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287776</v>
      </c>
      <c r="H27">
        <f t="shared" si="0"/>
        <v>278598</v>
      </c>
      <c r="I27">
        <f>IF(ludnosc4[[#This Row],[liczba kobiet]]&gt;ludnosc4[[#This Row],[liczba mezczyzn]], 1, 0)</f>
        <v>0</v>
      </c>
      <c r="J27">
        <f>IF(AND(ludnosc4[[#This Row],[czy kobiet wiecej]] = 1, I26=0), 1, 0)</f>
        <v>0</v>
      </c>
      <c r="K27">
        <f>IF(ludnosc4[[#This Row],[wiek]]&lt;=18, 1, IF(ludnosc4[[#This Row],[wiek]]&lt;67, 2, 3))</f>
        <v>2</v>
      </c>
      <c r="L27">
        <f>SUM(ludnosc4[[#This Row],[m_miasto]:[k_wies]])</f>
        <v>566374</v>
      </c>
      <c r="M27">
        <f>IF(ludnosc4[[#This Row],[grupa]]&lt;&gt;K26, 1, 0)</f>
        <v>0</v>
      </c>
      <c r="N27">
        <f>IF(ludnosc4[[#This Row],[czy zmiana2]]=0, N26+ludnosc4[[#This Row],[liczba osob]], ludnosc4[[#This Row],[liczba osob]])</f>
        <v>3640820</v>
      </c>
      <c r="P27">
        <f>IF(M28&lt;&gt;0, M28, 0)</f>
        <v>0</v>
      </c>
    </row>
    <row r="28" spans="1:16" hidden="1" x14ac:dyDescent="0.3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293754</v>
      </c>
      <c r="H28">
        <f t="shared" si="0"/>
        <v>283353</v>
      </c>
      <c r="I28">
        <f>IF(ludnosc4[[#This Row],[liczba kobiet]]&gt;ludnosc4[[#This Row],[liczba mezczyzn]], 1, 0)</f>
        <v>0</v>
      </c>
      <c r="J28">
        <f>IF(AND(ludnosc4[[#This Row],[czy kobiet wiecej]] = 1, I27=0), 1, 0)</f>
        <v>0</v>
      </c>
      <c r="K28">
        <f>IF(ludnosc4[[#This Row],[wiek]]&lt;=18, 1, IF(ludnosc4[[#This Row],[wiek]]&lt;67, 2, 3))</f>
        <v>2</v>
      </c>
      <c r="L28">
        <f>SUM(ludnosc4[[#This Row],[m_miasto]:[k_wies]])</f>
        <v>577107</v>
      </c>
      <c r="M28">
        <f>IF(ludnosc4[[#This Row],[grupa]]&lt;&gt;K27, 1, 0)</f>
        <v>0</v>
      </c>
      <c r="N28">
        <f>IF(ludnosc4[[#This Row],[czy zmiana2]]=0, N27+ludnosc4[[#This Row],[liczba osob]], ludnosc4[[#This Row],[liczba osob]])</f>
        <v>4217927</v>
      </c>
      <c r="P28">
        <f>IF(M29&lt;&gt;0, M29, 0)</f>
        <v>0</v>
      </c>
    </row>
    <row r="29" spans="1:16" hidden="1" x14ac:dyDescent="0.3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305582</v>
      </c>
      <c r="H29">
        <f t="shared" si="0"/>
        <v>296926</v>
      </c>
      <c r="I29">
        <f>IF(ludnosc4[[#This Row],[liczba kobiet]]&gt;ludnosc4[[#This Row],[liczba mezczyzn]], 1, 0)</f>
        <v>0</v>
      </c>
      <c r="J29">
        <f>IF(AND(ludnosc4[[#This Row],[czy kobiet wiecej]] = 1, I28=0), 1, 0)</f>
        <v>0</v>
      </c>
      <c r="K29">
        <f>IF(ludnosc4[[#This Row],[wiek]]&lt;=18, 1, IF(ludnosc4[[#This Row],[wiek]]&lt;67, 2, 3))</f>
        <v>2</v>
      </c>
      <c r="L29">
        <f>SUM(ludnosc4[[#This Row],[m_miasto]:[k_wies]])</f>
        <v>602508</v>
      </c>
      <c r="M29">
        <f>IF(ludnosc4[[#This Row],[grupa]]&lt;&gt;K28, 1, 0)</f>
        <v>0</v>
      </c>
      <c r="N29">
        <f>IF(ludnosc4[[#This Row],[czy zmiana2]]=0, N28+ludnosc4[[#This Row],[liczba osob]], ludnosc4[[#This Row],[liczba osob]])</f>
        <v>4820435</v>
      </c>
      <c r="P29">
        <f>IF(M30&lt;&gt;0, M30, 0)</f>
        <v>0</v>
      </c>
    </row>
    <row r="30" spans="1:16" hidden="1" x14ac:dyDescent="0.3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323505</v>
      </c>
      <c r="H30">
        <f t="shared" si="0"/>
        <v>314121</v>
      </c>
      <c r="I30">
        <f>IF(ludnosc4[[#This Row],[liczba kobiet]]&gt;ludnosc4[[#This Row],[liczba mezczyzn]], 1, 0)</f>
        <v>0</v>
      </c>
      <c r="J30">
        <f>IF(AND(ludnosc4[[#This Row],[czy kobiet wiecej]] = 1, I29=0), 1, 0)</f>
        <v>0</v>
      </c>
      <c r="K30">
        <f>IF(ludnosc4[[#This Row],[wiek]]&lt;=18, 1, IF(ludnosc4[[#This Row],[wiek]]&lt;67, 2, 3))</f>
        <v>2</v>
      </c>
      <c r="L30">
        <f>SUM(ludnosc4[[#This Row],[m_miasto]:[k_wies]])</f>
        <v>637626</v>
      </c>
      <c r="M30">
        <f>IF(ludnosc4[[#This Row],[grupa]]&lt;&gt;K29, 1, 0)</f>
        <v>0</v>
      </c>
      <c r="N30">
        <f>IF(ludnosc4[[#This Row],[czy zmiana2]]=0, N29+ludnosc4[[#This Row],[liczba osob]], ludnosc4[[#This Row],[liczba osob]])</f>
        <v>5458061</v>
      </c>
      <c r="P30">
        <f>IF(M31&lt;&gt;0, M31, 0)</f>
        <v>0</v>
      </c>
    </row>
    <row r="31" spans="1:16" hidden="1" x14ac:dyDescent="0.3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334006</v>
      </c>
      <c r="H31">
        <f t="shared" si="0"/>
        <v>323697</v>
      </c>
      <c r="I31">
        <f>IF(ludnosc4[[#This Row],[liczba kobiet]]&gt;ludnosc4[[#This Row],[liczba mezczyzn]], 1, 0)</f>
        <v>0</v>
      </c>
      <c r="J31">
        <f>IF(AND(ludnosc4[[#This Row],[czy kobiet wiecej]] = 1, I30=0), 1, 0)</f>
        <v>0</v>
      </c>
      <c r="K31">
        <f>IF(ludnosc4[[#This Row],[wiek]]&lt;=18, 1, IF(ludnosc4[[#This Row],[wiek]]&lt;67, 2, 3))</f>
        <v>2</v>
      </c>
      <c r="L31">
        <f>SUM(ludnosc4[[#This Row],[m_miasto]:[k_wies]])</f>
        <v>657703</v>
      </c>
      <c r="M31">
        <f>IF(ludnosc4[[#This Row],[grupa]]&lt;&gt;K30, 1, 0)</f>
        <v>0</v>
      </c>
      <c r="N31">
        <f>IF(ludnosc4[[#This Row],[czy zmiana2]]=0, N30+ludnosc4[[#This Row],[liczba osob]], ludnosc4[[#This Row],[liczba osob]])</f>
        <v>6115764</v>
      </c>
      <c r="P31">
        <f>IF(M32&lt;&gt;0, M32, 0)</f>
        <v>0</v>
      </c>
    </row>
    <row r="32" spans="1:16" hidden="1" x14ac:dyDescent="0.3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342987</v>
      </c>
      <c r="H32">
        <f t="shared" si="0"/>
        <v>334342</v>
      </c>
      <c r="I32">
        <f>IF(ludnosc4[[#This Row],[liczba kobiet]]&gt;ludnosc4[[#This Row],[liczba mezczyzn]], 1, 0)</f>
        <v>0</v>
      </c>
      <c r="J32">
        <f>IF(AND(ludnosc4[[#This Row],[czy kobiet wiecej]] = 1, I31=0), 1, 0)</f>
        <v>0</v>
      </c>
      <c r="K32">
        <f>IF(ludnosc4[[#This Row],[wiek]]&lt;=18, 1, IF(ludnosc4[[#This Row],[wiek]]&lt;67, 2, 3))</f>
        <v>2</v>
      </c>
      <c r="L32">
        <f>SUM(ludnosc4[[#This Row],[m_miasto]:[k_wies]])</f>
        <v>677329</v>
      </c>
      <c r="M32">
        <f>IF(ludnosc4[[#This Row],[grupa]]&lt;&gt;K31, 1, 0)</f>
        <v>0</v>
      </c>
      <c r="N32">
        <f>IF(ludnosc4[[#This Row],[czy zmiana2]]=0, N31+ludnosc4[[#This Row],[liczba osob]], ludnosc4[[#This Row],[liczba osob]])</f>
        <v>6793093</v>
      </c>
      <c r="P32">
        <f>IF(M33&lt;&gt;0, M33, 0)</f>
        <v>0</v>
      </c>
    </row>
    <row r="33" spans="1:16" hidden="1" x14ac:dyDescent="0.3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333125</v>
      </c>
      <c r="H33">
        <f t="shared" si="0"/>
        <v>322808</v>
      </c>
      <c r="I33">
        <f>IF(ludnosc4[[#This Row],[liczba kobiet]]&gt;ludnosc4[[#This Row],[liczba mezczyzn]], 1, 0)</f>
        <v>0</v>
      </c>
      <c r="J33">
        <f>IF(AND(ludnosc4[[#This Row],[czy kobiet wiecej]] = 1, I32=0), 1, 0)</f>
        <v>0</v>
      </c>
      <c r="K33">
        <f>IF(ludnosc4[[#This Row],[wiek]]&lt;=18, 1, IF(ludnosc4[[#This Row],[wiek]]&lt;67, 2, 3))</f>
        <v>2</v>
      </c>
      <c r="L33">
        <f>SUM(ludnosc4[[#This Row],[m_miasto]:[k_wies]])</f>
        <v>655933</v>
      </c>
      <c r="M33">
        <f>IF(ludnosc4[[#This Row],[grupa]]&lt;&gt;K32, 1, 0)</f>
        <v>0</v>
      </c>
      <c r="N33">
        <f>IF(ludnosc4[[#This Row],[czy zmiana2]]=0, N32+ludnosc4[[#This Row],[liczba osob]], ludnosc4[[#This Row],[liczba osob]])</f>
        <v>7449026</v>
      </c>
      <c r="P33">
        <f>IF(M34&lt;&gt;0, M34, 0)</f>
        <v>0</v>
      </c>
    </row>
    <row r="34" spans="1:16" hidden="1" x14ac:dyDescent="0.3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317834</v>
      </c>
      <c r="H34">
        <f t="shared" si="0"/>
        <v>309931</v>
      </c>
      <c r="I34">
        <f>IF(ludnosc4[[#This Row],[liczba kobiet]]&gt;ludnosc4[[#This Row],[liczba mezczyzn]], 1, 0)</f>
        <v>0</v>
      </c>
      <c r="J34">
        <f>IF(AND(ludnosc4[[#This Row],[czy kobiet wiecej]] = 1, I33=0), 1, 0)</f>
        <v>0</v>
      </c>
      <c r="K34">
        <f>IF(ludnosc4[[#This Row],[wiek]]&lt;=18, 1, IF(ludnosc4[[#This Row],[wiek]]&lt;67, 2, 3))</f>
        <v>2</v>
      </c>
      <c r="L34">
        <f>SUM(ludnosc4[[#This Row],[m_miasto]:[k_wies]])</f>
        <v>627765</v>
      </c>
      <c r="M34">
        <f>IF(ludnosc4[[#This Row],[grupa]]&lt;&gt;K33, 1, 0)</f>
        <v>0</v>
      </c>
      <c r="N34">
        <f>IF(ludnosc4[[#This Row],[czy zmiana2]]=0, N33+ludnosc4[[#This Row],[liczba osob]], ludnosc4[[#This Row],[liczba osob]])</f>
        <v>8076791</v>
      </c>
      <c r="P34">
        <f>IF(M35&lt;&gt;0, M35, 0)</f>
        <v>0</v>
      </c>
    </row>
    <row r="35" spans="1:16" hidden="1" x14ac:dyDescent="0.3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323466</v>
      </c>
      <c r="H35">
        <f t="shared" si="0"/>
        <v>315816</v>
      </c>
      <c r="I35">
        <f>IF(ludnosc4[[#This Row],[liczba kobiet]]&gt;ludnosc4[[#This Row],[liczba mezczyzn]], 1, 0)</f>
        <v>0</v>
      </c>
      <c r="J35">
        <f>IF(AND(ludnosc4[[#This Row],[czy kobiet wiecej]] = 1, I34=0), 1, 0)</f>
        <v>0</v>
      </c>
      <c r="K35">
        <f>IF(ludnosc4[[#This Row],[wiek]]&lt;=18, 1, IF(ludnosc4[[#This Row],[wiek]]&lt;67, 2, 3))</f>
        <v>2</v>
      </c>
      <c r="L35">
        <f>SUM(ludnosc4[[#This Row],[m_miasto]:[k_wies]])</f>
        <v>639282</v>
      </c>
      <c r="M35">
        <f>IF(ludnosc4[[#This Row],[grupa]]&lt;&gt;K34, 1, 0)</f>
        <v>0</v>
      </c>
      <c r="N35">
        <f>IF(ludnosc4[[#This Row],[czy zmiana2]]=0, N34+ludnosc4[[#This Row],[liczba osob]], ludnosc4[[#This Row],[liczba osob]])</f>
        <v>8716073</v>
      </c>
      <c r="P35">
        <f>IF(M36&lt;&gt;0, M36, 0)</f>
        <v>0</v>
      </c>
    </row>
    <row r="36" spans="1:16" hidden="1" x14ac:dyDescent="0.3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322346</v>
      </c>
      <c r="H36">
        <f t="shared" si="0"/>
        <v>312543</v>
      </c>
      <c r="I36">
        <f>IF(ludnosc4[[#This Row],[liczba kobiet]]&gt;ludnosc4[[#This Row],[liczba mezczyzn]], 1, 0)</f>
        <v>0</v>
      </c>
      <c r="J36">
        <f>IF(AND(ludnosc4[[#This Row],[czy kobiet wiecej]] = 1, I35=0), 1, 0)</f>
        <v>0</v>
      </c>
      <c r="K36">
        <f>IF(ludnosc4[[#This Row],[wiek]]&lt;=18, 1, IF(ludnosc4[[#This Row],[wiek]]&lt;67, 2, 3))</f>
        <v>2</v>
      </c>
      <c r="L36">
        <f>SUM(ludnosc4[[#This Row],[m_miasto]:[k_wies]])</f>
        <v>634889</v>
      </c>
      <c r="M36">
        <f>IF(ludnosc4[[#This Row],[grupa]]&lt;&gt;K35, 1, 0)</f>
        <v>0</v>
      </c>
      <c r="N36">
        <f>IF(ludnosc4[[#This Row],[czy zmiana2]]=0, N35+ludnosc4[[#This Row],[liczba osob]], ludnosc4[[#This Row],[liczba osob]])</f>
        <v>9350962</v>
      </c>
      <c r="P36">
        <f>IF(M37&lt;&gt;0, M37, 0)</f>
        <v>0</v>
      </c>
    </row>
    <row r="37" spans="1:16" hidden="1" x14ac:dyDescent="0.3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312520</v>
      </c>
      <c r="H37">
        <f t="shared" si="0"/>
        <v>304187</v>
      </c>
      <c r="I37">
        <f>IF(ludnosc4[[#This Row],[liczba kobiet]]&gt;ludnosc4[[#This Row],[liczba mezczyzn]], 1, 0)</f>
        <v>0</v>
      </c>
      <c r="J37">
        <f>IF(AND(ludnosc4[[#This Row],[czy kobiet wiecej]] = 1, I36=0), 1, 0)</f>
        <v>0</v>
      </c>
      <c r="K37">
        <f>IF(ludnosc4[[#This Row],[wiek]]&lt;=18, 1, IF(ludnosc4[[#This Row],[wiek]]&lt;67, 2, 3))</f>
        <v>2</v>
      </c>
      <c r="L37">
        <f>SUM(ludnosc4[[#This Row],[m_miasto]:[k_wies]])</f>
        <v>616707</v>
      </c>
      <c r="M37">
        <f>IF(ludnosc4[[#This Row],[grupa]]&lt;&gt;K36, 1, 0)</f>
        <v>0</v>
      </c>
      <c r="N37">
        <f>IF(ludnosc4[[#This Row],[czy zmiana2]]=0, N36+ludnosc4[[#This Row],[liczba osob]], ludnosc4[[#This Row],[liczba osob]])</f>
        <v>9967669</v>
      </c>
      <c r="P37">
        <f>IF(M38&lt;&gt;0, M38, 0)</f>
        <v>0</v>
      </c>
    </row>
    <row r="38" spans="1:16" hidden="1" x14ac:dyDescent="0.3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310082</v>
      </c>
      <c r="H38">
        <f t="shared" si="0"/>
        <v>301460</v>
      </c>
      <c r="I38">
        <f>IF(ludnosc4[[#This Row],[liczba kobiet]]&gt;ludnosc4[[#This Row],[liczba mezczyzn]], 1, 0)</f>
        <v>0</v>
      </c>
      <c r="J38">
        <f>IF(AND(ludnosc4[[#This Row],[czy kobiet wiecej]] = 1, I37=0), 1, 0)</f>
        <v>0</v>
      </c>
      <c r="K38">
        <f>IF(ludnosc4[[#This Row],[wiek]]&lt;=18, 1, IF(ludnosc4[[#This Row],[wiek]]&lt;67, 2, 3))</f>
        <v>2</v>
      </c>
      <c r="L38">
        <f>SUM(ludnosc4[[#This Row],[m_miasto]:[k_wies]])</f>
        <v>611542</v>
      </c>
      <c r="M38">
        <f>IF(ludnosc4[[#This Row],[grupa]]&lt;&gt;K37, 1, 0)</f>
        <v>0</v>
      </c>
      <c r="N38">
        <f>IF(ludnosc4[[#This Row],[czy zmiana2]]=0, N37+ludnosc4[[#This Row],[liczba osob]], ludnosc4[[#This Row],[liczba osob]])</f>
        <v>10579211</v>
      </c>
      <c r="P38">
        <f>IF(M39&lt;&gt;0, M39, 0)</f>
        <v>0</v>
      </c>
    </row>
    <row r="39" spans="1:16" hidden="1" x14ac:dyDescent="0.3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310458</v>
      </c>
      <c r="H39">
        <f t="shared" si="0"/>
        <v>302939</v>
      </c>
      <c r="I39">
        <f>IF(ludnosc4[[#This Row],[liczba kobiet]]&gt;ludnosc4[[#This Row],[liczba mezczyzn]], 1, 0)</f>
        <v>0</v>
      </c>
      <c r="J39">
        <f>IF(AND(ludnosc4[[#This Row],[czy kobiet wiecej]] = 1, I38=0), 1, 0)</f>
        <v>0</v>
      </c>
      <c r="K39">
        <f>IF(ludnosc4[[#This Row],[wiek]]&lt;=18, 1, IF(ludnosc4[[#This Row],[wiek]]&lt;67, 2, 3))</f>
        <v>2</v>
      </c>
      <c r="L39">
        <f>SUM(ludnosc4[[#This Row],[m_miasto]:[k_wies]])</f>
        <v>613397</v>
      </c>
      <c r="M39">
        <f>IF(ludnosc4[[#This Row],[grupa]]&lt;&gt;K38, 1, 0)</f>
        <v>0</v>
      </c>
      <c r="N39">
        <f>IF(ludnosc4[[#This Row],[czy zmiana2]]=0, N38+ludnosc4[[#This Row],[liczba osob]], ludnosc4[[#This Row],[liczba osob]])</f>
        <v>11192608</v>
      </c>
      <c r="P39">
        <f>IF(M40&lt;&gt;0, M40, 0)</f>
        <v>0</v>
      </c>
    </row>
    <row r="40" spans="1:16" hidden="1" x14ac:dyDescent="0.3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299527</v>
      </c>
      <c r="H40">
        <f t="shared" si="0"/>
        <v>292533</v>
      </c>
      <c r="I40">
        <f>IF(ludnosc4[[#This Row],[liczba kobiet]]&gt;ludnosc4[[#This Row],[liczba mezczyzn]], 1, 0)</f>
        <v>0</v>
      </c>
      <c r="J40">
        <f>IF(AND(ludnosc4[[#This Row],[czy kobiet wiecej]] = 1, I39=0), 1, 0)</f>
        <v>0</v>
      </c>
      <c r="K40">
        <f>IF(ludnosc4[[#This Row],[wiek]]&lt;=18, 1, IF(ludnosc4[[#This Row],[wiek]]&lt;67, 2, 3))</f>
        <v>2</v>
      </c>
      <c r="L40">
        <f>SUM(ludnosc4[[#This Row],[m_miasto]:[k_wies]])</f>
        <v>592060</v>
      </c>
      <c r="M40">
        <f>IF(ludnosc4[[#This Row],[grupa]]&lt;&gt;K39, 1, 0)</f>
        <v>0</v>
      </c>
      <c r="N40">
        <f>IF(ludnosc4[[#This Row],[czy zmiana2]]=0, N39+ludnosc4[[#This Row],[liczba osob]], ludnosc4[[#This Row],[liczba osob]])</f>
        <v>11784668</v>
      </c>
      <c r="P40">
        <f>IF(M41&lt;&gt;0, M41, 0)</f>
        <v>0</v>
      </c>
    </row>
    <row r="41" spans="1:16" hidden="1" x14ac:dyDescent="0.3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289129</v>
      </c>
      <c r="H41">
        <f t="shared" si="0"/>
        <v>281438</v>
      </c>
      <c r="I41">
        <f>IF(ludnosc4[[#This Row],[liczba kobiet]]&gt;ludnosc4[[#This Row],[liczba mezczyzn]], 1, 0)</f>
        <v>0</v>
      </c>
      <c r="J41">
        <f>IF(AND(ludnosc4[[#This Row],[czy kobiet wiecej]] = 1, I40=0), 1, 0)</f>
        <v>0</v>
      </c>
      <c r="K41">
        <f>IF(ludnosc4[[#This Row],[wiek]]&lt;=18, 1, IF(ludnosc4[[#This Row],[wiek]]&lt;67, 2, 3))</f>
        <v>2</v>
      </c>
      <c r="L41">
        <f>SUM(ludnosc4[[#This Row],[m_miasto]:[k_wies]])</f>
        <v>570567</v>
      </c>
      <c r="M41">
        <f>IF(ludnosc4[[#This Row],[grupa]]&lt;&gt;K40, 1, 0)</f>
        <v>0</v>
      </c>
      <c r="N41">
        <f>IF(ludnosc4[[#This Row],[czy zmiana2]]=0, N40+ludnosc4[[#This Row],[liczba osob]], ludnosc4[[#This Row],[liczba osob]])</f>
        <v>12355235</v>
      </c>
      <c r="P41">
        <f>IF(M42&lt;&gt;0, M42, 0)</f>
        <v>0</v>
      </c>
    </row>
    <row r="42" spans="1:16" hidden="1" x14ac:dyDescent="0.3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276935</v>
      </c>
      <c r="H42">
        <f t="shared" si="0"/>
        <v>271020</v>
      </c>
      <c r="I42">
        <f>IF(ludnosc4[[#This Row],[liczba kobiet]]&gt;ludnosc4[[#This Row],[liczba mezczyzn]], 1, 0)</f>
        <v>0</v>
      </c>
      <c r="J42">
        <f>IF(AND(ludnosc4[[#This Row],[czy kobiet wiecej]] = 1, I41=0), 1, 0)</f>
        <v>0</v>
      </c>
      <c r="K42">
        <f>IF(ludnosc4[[#This Row],[wiek]]&lt;=18, 1, IF(ludnosc4[[#This Row],[wiek]]&lt;67, 2, 3))</f>
        <v>2</v>
      </c>
      <c r="L42">
        <f>SUM(ludnosc4[[#This Row],[m_miasto]:[k_wies]])</f>
        <v>547955</v>
      </c>
      <c r="M42">
        <f>IF(ludnosc4[[#This Row],[grupa]]&lt;&gt;K41, 1, 0)</f>
        <v>0</v>
      </c>
      <c r="N42">
        <f>IF(ludnosc4[[#This Row],[czy zmiana2]]=0, N41+ludnosc4[[#This Row],[liczba osob]], ludnosc4[[#This Row],[liczba osob]])</f>
        <v>12903190</v>
      </c>
      <c r="P42">
        <f>IF(M43&lt;&gt;0, M43, 0)</f>
        <v>0</v>
      </c>
    </row>
    <row r="43" spans="1:16" hidden="1" x14ac:dyDescent="0.3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266724</v>
      </c>
      <c r="H43">
        <f t="shared" si="0"/>
        <v>260833</v>
      </c>
      <c r="I43">
        <f>IF(ludnosc4[[#This Row],[liczba kobiet]]&gt;ludnosc4[[#This Row],[liczba mezczyzn]], 1, 0)</f>
        <v>0</v>
      </c>
      <c r="J43">
        <f>IF(AND(ludnosc4[[#This Row],[czy kobiet wiecej]] = 1, I42=0), 1, 0)</f>
        <v>0</v>
      </c>
      <c r="K43">
        <f>IF(ludnosc4[[#This Row],[wiek]]&lt;=18, 1, IF(ludnosc4[[#This Row],[wiek]]&lt;67, 2, 3))</f>
        <v>2</v>
      </c>
      <c r="L43">
        <f>SUM(ludnosc4[[#This Row],[m_miasto]:[k_wies]])</f>
        <v>527557</v>
      </c>
      <c r="M43">
        <f>IF(ludnosc4[[#This Row],[grupa]]&lt;&gt;K42, 1, 0)</f>
        <v>0</v>
      </c>
      <c r="N43">
        <f>IF(ludnosc4[[#This Row],[czy zmiana2]]=0, N42+ludnosc4[[#This Row],[liczba osob]], ludnosc4[[#This Row],[liczba osob]])</f>
        <v>13430747</v>
      </c>
      <c r="P43">
        <f>IF(M44&lt;&gt;0, M44, 0)</f>
        <v>0</v>
      </c>
    </row>
    <row r="44" spans="1:16" hidden="1" x14ac:dyDescent="0.3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255088</v>
      </c>
      <c r="H44">
        <f t="shared" si="0"/>
        <v>251537</v>
      </c>
      <c r="I44">
        <f>IF(ludnosc4[[#This Row],[liczba kobiet]]&gt;ludnosc4[[#This Row],[liczba mezczyzn]], 1, 0)</f>
        <v>0</v>
      </c>
      <c r="J44">
        <f>IF(AND(ludnosc4[[#This Row],[czy kobiet wiecej]] = 1, I43=0), 1, 0)</f>
        <v>0</v>
      </c>
      <c r="K44">
        <f>IF(ludnosc4[[#This Row],[wiek]]&lt;=18, 1, IF(ludnosc4[[#This Row],[wiek]]&lt;67, 2, 3))</f>
        <v>2</v>
      </c>
      <c r="L44">
        <f>SUM(ludnosc4[[#This Row],[m_miasto]:[k_wies]])</f>
        <v>506625</v>
      </c>
      <c r="M44">
        <f>IF(ludnosc4[[#This Row],[grupa]]&lt;&gt;K43, 1, 0)</f>
        <v>0</v>
      </c>
      <c r="N44">
        <f>IF(ludnosc4[[#This Row],[czy zmiana2]]=0, N43+ludnosc4[[#This Row],[liczba osob]], ludnosc4[[#This Row],[liczba osob]])</f>
        <v>13937372</v>
      </c>
      <c r="P44">
        <f>IF(M45&lt;&gt;0, M45, 0)</f>
        <v>0</v>
      </c>
    </row>
    <row r="45" spans="1:16" hidden="1" x14ac:dyDescent="0.3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247995</v>
      </c>
      <c r="H45">
        <f t="shared" si="0"/>
        <v>243201</v>
      </c>
      <c r="I45">
        <f>IF(ludnosc4[[#This Row],[liczba kobiet]]&gt;ludnosc4[[#This Row],[liczba mezczyzn]], 1, 0)</f>
        <v>0</v>
      </c>
      <c r="J45">
        <f>IF(AND(ludnosc4[[#This Row],[czy kobiet wiecej]] = 1, I44=0), 1, 0)</f>
        <v>0</v>
      </c>
      <c r="K45">
        <f>IF(ludnosc4[[#This Row],[wiek]]&lt;=18, 1, IF(ludnosc4[[#This Row],[wiek]]&lt;67, 2, 3))</f>
        <v>2</v>
      </c>
      <c r="L45">
        <f>SUM(ludnosc4[[#This Row],[m_miasto]:[k_wies]])</f>
        <v>491196</v>
      </c>
      <c r="M45">
        <f>IF(ludnosc4[[#This Row],[grupa]]&lt;&gt;K44, 1, 0)</f>
        <v>0</v>
      </c>
      <c r="N45">
        <f>IF(ludnosc4[[#This Row],[czy zmiana2]]=0, N44+ludnosc4[[#This Row],[liczba osob]], ludnosc4[[#This Row],[liczba osob]])</f>
        <v>14428568</v>
      </c>
      <c r="P45">
        <f>IF(M46&lt;&gt;0, M46, 0)</f>
        <v>0</v>
      </c>
    </row>
    <row r="46" spans="1:16" hidden="1" x14ac:dyDescent="0.3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237742</v>
      </c>
      <c r="H46">
        <f t="shared" si="0"/>
        <v>235173</v>
      </c>
      <c r="I46">
        <f>IF(ludnosc4[[#This Row],[liczba kobiet]]&gt;ludnosc4[[#This Row],[liczba mezczyzn]], 1, 0)</f>
        <v>0</v>
      </c>
      <c r="J46">
        <f>IF(AND(ludnosc4[[#This Row],[czy kobiet wiecej]] = 1, I45=0), 1, 0)</f>
        <v>0</v>
      </c>
      <c r="K46">
        <f>IF(ludnosc4[[#This Row],[wiek]]&lt;=18, 1, IF(ludnosc4[[#This Row],[wiek]]&lt;67, 2, 3))</f>
        <v>2</v>
      </c>
      <c r="L46">
        <f>SUM(ludnosc4[[#This Row],[m_miasto]:[k_wies]])</f>
        <v>472915</v>
      </c>
      <c r="M46">
        <f>IF(ludnosc4[[#This Row],[grupa]]&lt;&gt;K45, 1, 0)</f>
        <v>0</v>
      </c>
      <c r="N46">
        <f>IF(ludnosc4[[#This Row],[czy zmiana2]]=0, N45+ludnosc4[[#This Row],[liczba osob]], ludnosc4[[#This Row],[liczba osob]])</f>
        <v>14901483</v>
      </c>
      <c r="P46">
        <f>IF(M47&lt;&gt;0, M47, 0)</f>
        <v>0</v>
      </c>
    </row>
    <row r="47" spans="1:16" hidden="1" x14ac:dyDescent="0.3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233618</v>
      </c>
      <c r="H47">
        <f t="shared" si="0"/>
        <v>231031</v>
      </c>
      <c r="I47">
        <f>IF(ludnosc4[[#This Row],[liczba kobiet]]&gt;ludnosc4[[#This Row],[liczba mezczyzn]], 1, 0)</f>
        <v>0</v>
      </c>
      <c r="J47">
        <f>IF(AND(ludnosc4[[#This Row],[czy kobiet wiecej]] = 1, I46=0), 1, 0)</f>
        <v>0</v>
      </c>
      <c r="K47">
        <f>IF(ludnosc4[[#This Row],[wiek]]&lt;=18, 1, IF(ludnosc4[[#This Row],[wiek]]&lt;67, 2, 3))</f>
        <v>2</v>
      </c>
      <c r="L47">
        <f>SUM(ludnosc4[[#This Row],[m_miasto]:[k_wies]])</f>
        <v>464649</v>
      </c>
      <c r="M47">
        <f>IF(ludnosc4[[#This Row],[grupa]]&lt;&gt;K46, 1, 0)</f>
        <v>0</v>
      </c>
      <c r="N47">
        <f>IF(ludnosc4[[#This Row],[czy zmiana2]]=0, N46+ludnosc4[[#This Row],[liczba osob]], ludnosc4[[#This Row],[liczba osob]])</f>
        <v>15366132</v>
      </c>
      <c r="P47">
        <f>IF(M48&lt;&gt;0, M48, 0)</f>
        <v>0</v>
      </c>
    </row>
    <row r="48" spans="1:16" hidden="1" x14ac:dyDescent="0.3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230995</v>
      </c>
      <c r="H48">
        <f t="shared" si="0"/>
        <v>229151</v>
      </c>
      <c r="I48">
        <f>IF(ludnosc4[[#This Row],[liczba kobiet]]&gt;ludnosc4[[#This Row],[liczba mezczyzn]], 1, 0)</f>
        <v>0</v>
      </c>
      <c r="J48">
        <f>IF(AND(ludnosc4[[#This Row],[czy kobiet wiecej]] = 1, I47=0), 1, 0)</f>
        <v>0</v>
      </c>
      <c r="K48">
        <f>IF(ludnosc4[[#This Row],[wiek]]&lt;=18, 1, IF(ludnosc4[[#This Row],[wiek]]&lt;67, 2, 3))</f>
        <v>2</v>
      </c>
      <c r="L48">
        <f>SUM(ludnosc4[[#This Row],[m_miasto]:[k_wies]])</f>
        <v>460146</v>
      </c>
      <c r="M48">
        <f>IF(ludnosc4[[#This Row],[grupa]]&lt;&gt;K47, 1, 0)</f>
        <v>0</v>
      </c>
      <c r="N48">
        <f>IF(ludnosc4[[#This Row],[czy zmiana2]]=0, N47+ludnosc4[[#This Row],[liczba osob]], ludnosc4[[#This Row],[liczba osob]])</f>
        <v>15826278</v>
      </c>
      <c r="P48">
        <f>IF(M49&lt;&gt;0, M49, 0)</f>
        <v>0</v>
      </c>
    </row>
    <row r="49" spans="1:16" hidden="1" x14ac:dyDescent="0.3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231784</v>
      </c>
      <c r="H49">
        <f t="shared" si="0"/>
        <v>230812</v>
      </c>
      <c r="I49">
        <f>IF(ludnosc4[[#This Row],[liczba kobiet]]&gt;ludnosc4[[#This Row],[liczba mezczyzn]], 1, 0)</f>
        <v>0</v>
      </c>
      <c r="J49">
        <f>IF(AND(ludnosc4[[#This Row],[czy kobiet wiecej]] = 1, I48=0), 1, 0)</f>
        <v>0</v>
      </c>
      <c r="K49">
        <f>IF(ludnosc4[[#This Row],[wiek]]&lt;=18, 1, IF(ludnosc4[[#This Row],[wiek]]&lt;67, 2, 3))</f>
        <v>2</v>
      </c>
      <c r="L49">
        <f>SUM(ludnosc4[[#This Row],[m_miasto]:[k_wies]])</f>
        <v>462596</v>
      </c>
      <c r="M49">
        <f>IF(ludnosc4[[#This Row],[grupa]]&lt;&gt;K48, 1, 0)</f>
        <v>0</v>
      </c>
      <c r="N49">
        <f>IF(ludnosc4[[#This Row],[czy zmiana2]]=0, N48+ludnosc4[[#This Row],[liczba osob]], ludnosc4[[#This Row],[liczba osob]])</f>
        <v>16288874</v>
      </c>
      <c r="P49">
        <f>IF(M50&lt;&gt;0, M50, 0)</f>
        <v>0</v>
      </c>
    </row>
    <row r="50" spans="1:16" hidden="1" x14ac:dyDescent="0.3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234189</v>
      </c>
      <c r="H50">
        <f t="shared" si="0"/>
        <v>233776</v>
      </c>
      <c r="I50">
        <f>IF(ludnosc4[[#This Row],[liczba kobiet]]&gt;ludnosc4[[#This Row],[liczba mezczyzn]], 1, 0)</f>
        <v>0</v>
      </c>
      <c r="J50">
        <f>IF(AND(ludnosc4[[#This Row],[czy kobiet wiecej]] = 1, I49=0), 1, 0)</f>
        <v>0</v>
      </c>
      <c r="K50">
        <f>IF(ludnosc4[[#This Row],[wiek]]&lt;=18, 1, IF(ludnosc4[[#This Row],[wiek]]&lt;67, 2, 3))</f>
        <v>2</v>
      </c>
      <c r="L50">
        <f>SUM(ludnosc4[[#This Row],[m_miasto]:[k_wies]])</f>
        <v>467965</v>
      </c>
      <c r="M50">
        <f>IF(ludnosc4[[#This Row],[grupa]]&lt;&gt;K49, 1, 0)</f>
        <v>0</v>
      </c>
      <c r="N50">
        <f>IF(ludnosc4[[#This Row],[czy zmiana2]]=0, N49+ludnosc4[[#This Row],[liczba osob]], ludnosc4[[#This Row],[liczba osob]])</f>
        <v>16756839</v>
      </c>
      <c r="P50">
        <f>IF(M51&lt;&gt;0, M51, 0)</f>
        <v>0</v>
      </c>
    </row>
    <row r="51" spans="1:16" hidden="1" x14ac:dyDescent="0.3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238872</v>
      </c>
      <c r="H51">
        <f t="shared" si="0"/>
        <v>239340</v>
      </c>
      <c r="I51">
        <f>IF(ludnosc4[[#This Row],[liczba kobiet]]&gt;ludnosc4[[#This Row],[liczba mezczyzn]], 1, 0)</f>
        <v>1</v>
      </c>
      <c r="J51">
        <f>IF(AND(ludnosc4[[#This Row],[czy kobiet wiecej]] = 1, I50=0), 1, 0)</f>
        <v>1</v>
      </c>
      <c r="K51">
        <f>IF(ludnosc4[[#This Row],[wiek]]&lt;=18, 1, IF(ludnosc4[[#This Row],[wiek]]&lt;67, 2, 3))</f>
        <v>2</v>
      </c>
      <c r="L51">
        <f>SUM(ludnosc4[[#This Row],[m_miasto]:[k_wies]])</f>
        <v>478212</v>
      </c>
      <c r="M51">
        <f>IF(ludnosc4[[#This Row],[grupa]]&lt;&gt;K50, 1, 0)</f>
        <v>0</v>
      </c>
      <c r="N51">
        <f>IF(ludnosc4[[#This Row],[czy zmiana2]]=0, N50+ludnosc4[[#This Row],[liczba osob]], ludnosc4[[#This Row],[liczba osob]])</f>
        <v>17235051</v>
      </c>
      <c r="P51">
        <f>IF(M52&lt;&gt;0, M52, 0)</f>
        <v>0</v>
      </c>
    </row>
    <row r="52" spans="1:16" hidden="1" x14ac:dyDescent="0.3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242501</v>
      </c>
      <c r="H52">
        <f t="shared" si="0"/>
        <v>245436</v>
      </c>
      <c r="I52">
        <f>IF(ludnosc4[[#This Row],[liczba kobiet]]&gt;ludnosc4[[#This Row],[liczba mezczyzn]], 1, 0)</f>
        <v>1</v>
      </c>
      <c r="J52">
        <f>IF(AND(ludnosc4[[#This Row],[czy kobiet wiecej]] = 1, I51=0), 1, 0)</f>
        <v>0</v>
      </c>
      <c r="K52">
        <f>IF(ludnosc4[[#This Row],[wiek]]&lt;=18, 1, IF(ludnosc4[[#This Row],[wiek]]&lt;67, 2, 3))</f>
        <v>2</v>
      </c>
      <c r="L52">
        <f>SUM(ludnosc4[[#This Row],[m_miasto]:[k_wies]])</f>
        <v>487937</v>
      </c>
      <c r="M52">
        <f>IF(ludnosc4[[#This Row],[grupa]]&lt;&gt;K51, 1, 0)</f>
        <v>0</v>
      </c>
      <c r="N52">
        <f>IF(ludnosc4[[#This Row],[czy zmiana2]]=0, N51+ludnosc4[[#This Row],[liczba osob]], ludnosc4[[#This Row],[liczba osob]])</f>
        <v>17722988</v>
      </c>
      <c r="P52">
        <f>IF(M53&lt;&gt;0, M53, 0)</f>
        <v>0</v>
      </c>
    </row>
    <row r="53" spans="1:16" hidden="1" x14ac:dyDescent="0.3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244080</v>
      </c>
      <c r="H53">
        <f t="shared" si="0"/>
        <v>247793</v>
      </c>
      <c r="I53">
        <f>IF(ludnosc4[[#This Row],[liczba kobiet]]&gt;ludnosc4[[#This Row],[liczba mezczyzn]], 1, 0)</f>
        <v>1</v>
      </c>
      <c r="J53">
        <f>IF(AND(ludnosc4[[#This Row],[czy kobiet wiecej]] = 1, I52=0), 1, 0)</f>
        <v>0</v>
      </c>
      <c r="K53">
        <f>IF(ludnosc4[[#This Row],[wiek]]&lt;=18, 1, IF(ludnosc4[[#This Row],[wiek]]&lt;67, 2, 3))</f>
        <v>2</v>
      </c>
      <c r="L53">
        <f>SUM(ludnosc4[[#This Row],[m_miasto]:[k_wies]])</f>
        <v>491873</v>
      </c>
      <c r="M53">
        <f>IF(ludnosc4[[#This Row],[grupa]]&lt;&gt;K52, 1, 0)</f>
        <v>0</v>
      </c>
      <c r="N53">
        <f>IF(ludnosc4[[#This Row],[czy zmiana2]]=0, N52+ludnosc4[[#This Row],[liczba osob]], ludnosc4[[#This Row],[liczba osob]])</f>
        <v>18214861</v>
      </c>
      <c r="P53">
        <f>IF(M54&lt;&gt;0, M54, 0)</f>
        <v>0</v>
      </c>
    </row>
    <row r="54" spans="1:16" hidden="1" x14ac:dyDescent="0.3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251525</v>
      </c>
      <c r="H54">
        <f t="shared" si="0"/>
        <v>258129</v>
      </c>
      <c r="I54">
        <f>IF(ludnosc4[[#This Row],[liczba kobiet]]&gt;ludnosc4[[#This Row],[liczba mezczyzn]], 1, 0)</f>
        <v>1</v>
      </c>
      <c r="J54">
        <f>IF(AND(ludnosc4[[#This Row],[czy kobiet wiecej]] = 1, I53=0), 1, 0)</f>
        <v>0</v>
      </c>
      <c r="K54">
        <f>IF(ludnosc4[[#This Row],[wiek]]&lt;=18, 1, IF(ludnosc4[[#This Row],[wiek]]&lt;67, 2, 3))</f>
        <v>2</v>
      </c>
      <c r="L54">
        <f>SUM(ludnosc4[[#This Row],[m_miasto]:[k_wies]])</f>
        <v>509654</v>
      </c>
      <c r="M54">
        <f>IF(ludnosc4[[#This Row],[grupa]]&lt;&gt;K53, 1, 0)</f>
        <v>0</v>
      </c>
      <c r="N54">
        <f>IF(ludnosc4[[#This Row],[czy zmiana2]]=0, N53+ludnosc4[[#This Row],[liczba osob]], ludnosc4[[#This Row],[liczba osob]])</f>
        <v>18724515</v>
      </c>
      <c r="P54">
        <f>IF(M55&lt;&gt;0, M55, 0)</f>
        <v>0</v>
      </c>
    </row>
    <row r="55" spans="1:16" hidden="1" x14ac:dyDescent="0.3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263682</v>
      </c>
      <c r="H55">
        <f t="shared" si="0"/>
        <v>274184</v>
      </c>
      <c r="I55">
        <f>IF(ludnosc4[[#This Row],[liczba kobiet]]&gt;ludnosc4[[#This Row],[liczba mezczyzn]], 1, 0)</f>
        <v>1</v>
      </c>
      <c r="J55">
        <f>IF(AND(ludnosc4[[#This Row],[czy kobiet wiecej]] = 1, I54=0), 1, 0)</f>
        <v>0</v>
      </c>
      <c r="K55">
        <f>IF(ludnosc4[[#This Row],[wiek]]&lt;=18, 1, IF(ludnosc4[[#This Row],[wiek]]&lt;67, 2, 3))</f>
        <v>2</v>
      </c>
      <c r="L55">
        <f>SUM(ludnosc4[[#This Row],[m_miasto]:[k_wies]])</f>
        <v>537866</v>
      </c>
      <c r="M55">
        <f>IF(ludnosc4[[#This Row],[grupa]]&lt;&gt;K54, 1, 0)</f>
        <v>0</v>
      </c>
      <c r="N55">
        <f>IF(ludnosc4[[#This Row],[czy zmiana2]]=0, N54+ludnosc4[[#This Row],[liczba osob]], ludnosc4[[#This Row],[liczba osob]])</f>
        <v>19262381</v>
      </c>
      <c r="P55">
        <f>IF(M56&lt;&gt;0, M56, 0)</f>
        <v>0</v>
      </c>
    </row>
    <row r="56" spans="1:16" hidden="1" x14ac:dyDescent="0.3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279557</v>
      </c>
      <c r="H56">
        <f t="shared" si="0"/>
        <v>292401</v>
      </c>
      <c r="I56">
        <f>IF(ludnosc4[[#This Row],[liczba kobiet]]&gt;ludnosc4[[#This Row],[liczba mezczyzn]], 1, 0)</f>
        <v>1</v>
      </c>
      <c r="J56">
        <f>IF(AND(ludnosc4[[#This Row],[czy kobiet wiecej]] = 1, I55=0), 1, 0)</f>
        <v>0</v>
      </c>
      <c r="K56">
        <f>IF(ludnosc4[[#This Row],[wiek]]&lt;=18, 1, IF(ludnosc4[[#This Row],[wiek]]&lt;67, 2, 3))</f>
        <v>2</v>
      </c>
      <c r="L56">
        <f>SUM(ludnosc4[[#This Row],[m_miasto]:[k_wies]])</f>
        <v>571958</v>
      </c>
      <c r="M56">
        <f>IF(ludnosc4[[#This Row],[grupa]]&lt;&gt;K55, 1, 0)</f>
        <v>0</v>
      </c>
      <c r="N56">
        <f>IF(ludnosc4[[#This Row],[czy zmiana2]]=0, N55+ludnosc4[[#This Row],[liczba osob]], ludnosc4[[#This Row],[liczba osob]])</f>
        <v>19834339</v>
      </c>
      <c r="P56">
        <f>IF(M57&lt;&gt;0, M57, 0)</f>
        <v>0</v>
      </c>
    </row>
    <row r="57" spans="1:16" hidden="1" x14ac:dyDescent="0.3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286947</v>
      </c>
      <c r="H57">
        <f t="shared" si="0"/>
        <v>302995</v>
      </c>
      <c r="I57">
        <f>IF(ludnosc4[[#This Row],[liczba kobiet]]&gt;ludnosc4[[#This Row],[liczba mezczyzn]], 1, 0)</f>
        <v>1</v>
      </c>
      <c r="J57">
        <f>IF(AND(ludnosc4[[#This Row],[czy kobiet wiecej]] = 1, I56=0), 1, 0)</f>
        <v>0</v>
      </c>
      <c r="K57">
        <f>IF(ludnosc4[[#This Row],[wiek]]&lt;=18, 1, IF(ludnosc4[[#This Row],[wiek]]&lt;67, 2, 3))</f>
        <v>2</v>
      </c>
      <c r="L57">
        <f>SUM(ludnosc4[[#This Row],[m_miasto]:[k_wies]])</f>
        <v>589942</v>
      </c>
      <c r="M57">
        <f>IF(ludnosc4[[#This Row],[grupa]]&lt;&gt;K56, 1, 0)</f>
        <v>0</v>
      </c>
      <c r="N57">
        <f>IF(ludnosc4[[#This Row],[czy zmiana2]]=0, N56+ludnosc4[[#This Row],[liczba osob]], ludnosc4[[#This Row],[liczba osob]])</f>
        <v>20424281</v>
      </c>
      <c r="P57">
        <f>IF(M58&lt;&gt;0, M58, 0)</f>
        <v>0</v>
      </c>
    </row>
    <row r="58" spans="1:16" hidden="1" x14ac:dyDescent="0.3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288717</v>
      </c>
      <c r="H58">
        <f t="shared" si="0"/>
        <v>308839</v>
      </c>
      <c r="I58">
        <f>IF(ludnosc4[[#This Row],[liczba kobiet]]&gt;ludnosc4[[#This Row],[liczba mezczyzn]], 1, 0)</f>
        <v>1</v>
      </c>
      <c r="J58">
        <f>IF(AND(ludnosc4[[#This Row],[czy kobiet wiecej]] = 1, I57=0), 1, 0)</f>
        <v>0</v>
      </c>
      <c r="K58">
        <f>IF(ludnosc4[[#This Row],[wiek]]&lt;=18, 1, IF(ludnosc4[[#This Row],[wiek]]&lt;67, 2, 3))</f>
        <v>2</v>
      </c>
      <c r="L58">
        <f>SUM(ludnosc4[[#This Row],[m_miasto]:[k_wies]])</f>
        <v>597556</v>
      </c>
      <c r="M58">
        <f>IF(ludnosc4[[#This Row],[grupa]]&lt;&gt;K57, 1, 0)</f>
        <v>0</v>
      </c>
      <c r="N58">
        <f>IF(ludnosc4[[#This Row],[czy zmiana2]]=0, N57+ludnosc4[[#This Row],[liczba osob]], ludnosc4[[#This Row],[liczba osob]])</f>
        <v>21021837</v>
      </c>
      <c r="P58">
        <f>IF(M59&lt;&gt;0, M59, 0)</f>
        <v>0</v>
      </c>
    </row>
    <row r="59" spans="1:16" hidden="1" x14ac:dyDescent="0.3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283967</v>
      </c>
      <c r="H59">
        <f t="shared" si="0"/>
        <v>305680</v>
      </c>
      <c r="I59">
        <f>IF(ludnosc4[[#This Row],[liczba kobiet]]&gt;ludnosc4[[#This Row],[liczba mezczyzn]], 1, 0)</f>
        <v>1</v>
      </c>
      <c r="J59">
        <f>IF(AND(ludnosc4[[#This Row],[czy kobiet wiecej]] = 1, I58=0), 1, 0)</f>
        <v>0</v>
      </c>
      <c r="K59">
        <f>IF(ludnosc4[[#This Row],[wiek]]&lt;=18, 1, IF(ludnosc4[[#This Row],[wiek]]&lt;67, 2, 3))</f>
        <v>2</v>
      </c>
      <c r="L59">
        <f>SUM(ludnosc4[[#This Row],[m_miasto]:[k_wies]])</f>
        <v>589647</v>
      </c>
      <c r="M59">
        <f>IF(ludnosc4[[#This Row],[grupa]]&lt;&gt;K58, 1, 0)</f>
        <v>0</v>
      </c>
      <c r="N59">
        <f>IF(ludnosc4[[#This Row],[czy zmiana2]]=0, N58+ludnosc4[[#This Row],[liczba osob]], ludnosc4[[#This Row],[liczba osob]])</f>
        <v>21611484</v>
      </c>
      <c r="P59">
        <f>IF(M60&lt;&gt;0, M60, 0)</f>
        <v>0</v>
      </c>
    </row>
    <row r="60" spans="1:16" hidden="1" x14ac:dyDescent="0.3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283983</v>
      </c>
      <c r="H60">
        <f t="shared" si="0"/>
        <v>308830</v>
      </c>
      <c r="I60">
        <f>IF(ludnosc4[[#This Row],[liczba kobiet]]&gt;ludnosc4[[#This Row],[liczba mezczyzn]], 1, 0)</f>
        <v>1</v>
      </c>
      <c r="J60">
        <f>IF(AND(ludnosc4[[#This Row],[czy kobiet wiecej]] = 1, I59=0), 1, 0)</f>
        <v>0</v>
      </c>
      <c r="K60">
        <f>IF(ludnosc4[[#This Row],[wiek]]&lt;=18, 1, IF(ludnosc4[[#This Row],[wiek]]&lt;67, 2, 3))</f>
        <v>2</v>
      </c>
      <c r="L60">
        <f>SUM(ludnosc4[[#This Row],[m_miasto]:[k_wies]])</f>
        <v>592813</v>
      </c>
      <c r="M60">
        <f>IF(ludnosc4[[#This Row],[grupa]]&lt;&gt;K59, 1, 0)</f>
        <v>0</v>
      </c>
      <c r="N60">
        <f>IF(ludnosc4[[#This Row],[czy zmiana2]]=0, N59+ludnosc4[[#This Row],[liczba osob]], ludnosc4[[#This Row],[liczba osob]])</f>
        <v>22204297</v>
      </c>
      <c r="P60">
        <f>IF(M61&lt;&gt;0, M61, 0)</f>
        <v>0</v>
      </c>
    </row>
    <row r="61" spans="1:16" hidden="1" x14ac:dyDescent="0.3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269101</v>
      </c>
      <c r="H61">
        <f t="shared" si="0"/>
        <v>297771</v>
      </c>
      <c r="I61">
        <f>IF(ludnosc4[[#This Row],[liczba kobiet]]&gt;ludnosc4[[#This Row],[liczba mezczyzn]], 1, 0)</f>
        <v>1</v>
      </c>
      <c r="J61">
        <f>IF(AND(ludnosc4[[#This Row],[czy kobiet wiecej]] = 1, I60=0), 1, 0)</f>
        <v>0</v>
      </c>
      <c r="K61">
        <f>IF(ludnosc4[[#This Row],[wiek]]&lt;=18, 1, IF(ludnosc4[[#This Row],[wiek]]&lt;67, 2, 3))</f>
        <v>2</v>
      </c>
      <c r="L61">
        <f>SUM(ludnosc4[[#This Row],[m_miasto]:[k_wies]])</f>
        <v>566872</v>
      </c>
      <c r="M61">
        <f>IF(ludnosc4[[#This Row],[grupa]]&lt;&gt;K60, 1, 0)</f>
        <v>0</v>
      </c>
      <c r="N61">
        <f>IF(ludnosc4[[#This Row],[czy zmiana2]]=0, N60+ludnosc4[[#This Row],[liczba osob]], ludnosc4[[#This Row],[liczba osob]])</f>
        <v>22771169</v>
      </c>
      <c r="P61">
        <f>IF(M62&lt;&gt;0, M62, 0)</f>
        <v>0</v>
      </c>
    </row>
    <row r="62" spans="1:16" hidden="1" x14ac:dyDescent="0.3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263474</v>
      </c>
      <c r="H62">
        <f t="shared" si="0"/>
        <v>295842</v>
      </c>
      <c r="I62">
        <f>IF(ludnosc4[[#This Row],[liczba kobiet]]&gt;ludnosc4[[#This Row],[liczba mezczyzn]], 1, 0)</f>
        <v>1</v>
      </c>
      <c r="J62">
        <f>IF(AND(ludnosc4[[#This Row],[czy kobiet wiecej]] = 1, I61=0), 1, 0)</f>
        <v>0</v>
      </c>
      <c r="K62">
        <f>IF(ludnosc4[[#This Row],[wiek]]&lt;=18, 1, IF(ludnosc4[[#This Row],[wiek]]&lt;67, 2, 3))</f>
        <v>2</v>
      </c>
      <c r="L62">
        <f>SUM(ludnosc4[[#This Row],[m_miasto]:[k_wies]])</f>
        <v>559316</v>
      </c>
      <c r="M62">
        <f>IF(ludnosc4[[#This Row],[grupa]]&lt;&gt;K61, 1, 0)</f>
        <v>0</v>
      </c>
      <c r="N62">
        <f>IF(ludnosc4[[#This Row],[czy zmiana2]]=0, N61+ludnosc4[[#This Row],[liczba osob]], ludnosc4[[#This Row],[liczba osob]])</f>
        <v>23330485</v>
      </c>
      <c r="P62">
        <f>IF(M63&lt;&gt;0, M63, 0)</f>
        <v>0</v>
      </c>
    </row>
    <row r="63" spans="1:16" hidden="1" x14ac:dyDescent="0.3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255324</v>
      </c>
      <c r="H63">
        <f t="shared" si="0"/>
        <v>290850</v>
      </c>
      <c r="I63">
        <f>IF(ludnosc4[[#This Row],[liczba kobiet]]&gt;ludnosc4[[#This Row],[liczba mezczyzn]], 1, 0)</f>
        <v>1</v>
      </c>
      <c r="J63">
        <f>IF(AND(ludnosc4[[#This Row],[czy kobiet wiecej]] = 1, I62=0), 1, 0)</f>
        <v>0</v>
      </c>
      <c r="K63">
        <f>IF(ludnosc4[[#This Row],[wiek]]&lt;=18, 1, IF(ludnosc4[[#This Row],[wiek]]&lt;67, 2, 3))</f>
        <v>2</v>
      </c>
      <c r="L63">
        <f>SUM(ludnosc4[[#This Row],[m_miasto]:[k_wies]])</f>
        <v>546174</v>
      </c>
      <c r="M63">
        <f>IF(ludnosc4[[#This Row],[grupa]]&lt;&gt;K62, 1, 0)</f>
        <v>0</v>
      </c>
      <c r="N63">
        <f>IF(ludnosc4[[#This Row],[czy zmiana2]]=0, N62+ludnosc4[[#This Row],[liczba osob]], ludnosc4[[#This Row],[liczba osob]])</f>
        <v>23876659</v>
      </c>
      <c r="P63">
        <f>IF(M64&lt;&gt;0, M64, 0)</f>
        <v>0</v>
      </c>
    </row>
    <row r="64" spans="1:16" hidden="1" x14ac:dyDescent="0.3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245972</v>
      </c>
      <c r="H64">
        <f t="shared" si="0"/>
        <v>286584</v>
      </c>
      <c r="I64">
        <f>IF(ludnosc4[[#This Row],[liczba kobiet]]&gt;ludnosc4[[#This Row],[liczba mezczyzn]], 1, 0)</f>
        <v>1</v>
      </c>
      <c r="J64">
        <f>IF(AND(ludnosc4[[#This Row],[czy kobiet wiecej]] = 1, I63=0), 1, 0)</f>
        <v>0</v>
      </c>
      <c r="K64">
        <f>IF(ludnosc4[[#This Row],[wiek]]&lt;=18, 1, IF(ludnosc4[[#This Row],[wiek]]&lt;67, 2, 3))</f>
        <v>2</v>
      </c>
      <c r="L64">
        <f>SUM(ludnosc4[[#This Row],[m_miasto]:[k_wies]])</f>
        <v>532556</v>
      </c>
      <c r="M64">
        <f>IF(ludnosc4[[#This Row],[grupa]]&lt;&gt;K63, 1, 0)</f>
        <v>0</v>
      </c>
      <c r="N64">
        <f>IF(ludnosc4[[#This Row],[czy zmiana2]]=0, N63+ludnosc4[[#This Row],[liczba osob]], ludnosc4[[#This Row],[liczba osob]])</f>
        <v>24409215</v>
      </c>
      <c r="P64">
        <f>IF(M65&lt;&gt;0, M65, 0)</f>
        <v>0</v>
      </c>
    </row>
    <row r="65" spans="1:16" hidden="1" x14ac:dyDescent="0.3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232270</v>
      </c>
      <c r="H65">
        <f t="shared" si="0"/>
        <v>271928</v>
      </c>
      <c r="I65">
        <f>IF(ludnosc4[[#This Row],[liczba kobiet]]&gt;ludnosc4[[#This Row],[liczba mezczyzn]], 1, 0)</f>
        <v>1</v>
      </c>
      <c r="J65">
        <f>IF(AND(ludnosc4[[#This Row],[czy kobiet wiecej]] = 1, I64=0), 1, 0)</f>
        <v>0</v>
      </c>
      <c r="K65">
        <f>IF(ludnosc4[[#This Row],[wiek]]&lt;=18, 1, IF(ludnosc4[[#This Row],[wiek]]&lt;67, 2, 3))</f>
        <v>2</v>
      </c>
      <c r="L65">
        <f>SUM(ludnosc4[[#This Row],[m_miasto]:[k_wies]])</f>
        <v>504198</v>
      </c>
      <c r="M65">
        <f>IF(ludnosc4[[#This Row],[grupa]]&lt;&gt;K64, 1, 0)</f>
        <v>0</v>
      </c>
      <c r="N65">
        <f>IF(ludnosc4[[#This Row],[czy zmiana2]]=0, N64+ludnosc4[[#This Row],[liczba osob]], ludnosc4[[#This Row],[liczba osob]])</f>
        <v>24913413</v>
      </c>
      <c r="P65">
        <f>IF(M66&lt;&gt;0, M66, 0)</f>
        <v>0</v>
      </c>
    </row>
    <row r="66" spans="1:16" hidden="1" x14ac:dyDescent="0.3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217568</v>
      </c>
      <c r="H66">
        <f t="shared" si="0"/>
        <v>260339</v>
      </c>
      <c r="I66">
        <f>IF(ludnosc4[[#This Row],[liczba kobiet]]&gt;ludnosc4[[#This Row],[liczba mezczyzn]], 1, 0)</f>
        <v>1</v>
      </c>
      <c r="J66">
        <f>IF(AND(ludnosc4[[#This Row],[czy kobiet wiecej]] = 1, I65=0), 1, 0)</f>
        <v>0</v>
      </c>
      <c r="K66">
        <f>IF(ludnosc4[[#This Row],[wiek]]&lt;=18, 1, IF(ludnosc4[[#This Row],[wiek]]&lt;67, 2, 3))</f>
        <v>2</v>
      </c>
      <c r="L66">
        <f>SUM(ludnosc4[[#This Row],[m_miasto]:[k_wies]])</f>
        <v>477907</v>
      </c>
      <c r="M66">
        <f>IF(ludnosc4[[#This Row],[grupa]]&lt;&gt;K65, 1, 0)</f>
        <v>0</v>
      </c>
      <c r="N66">
        <f>IF(ludnosc4[[#This Row],[czy zmiana2]]=0, N65+ludnosc4[[#This Row],[liczba osob]], ludnosc4[[#This Row],[liczba osob]])</f>
        <v>25391320</v>
      </c>
      <c r="P66">
        <f>IF(M67&lt;&gt;0, M67, 0)</f>
        <v>0</v>
      </c>
    </row>
    <row r="67" spans="1:16" hidden="1" x14ac:dyDescent="0.3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H130" si="2">C67+E67</f>
        <v>207801</v>
      </c>
      <c r="H67">
        <f t="shared" si="2"/>
        <v>250898</v>
      </c>
      <c r="I67">
        <f>IF(ludnosc4[[#This Row],[liczba kobiet]]&gt;ludnosc4[[#This Row],[liczba mezczyzn]], 1, 0)</f>
        <v>1</v>
      </c>
      <c r="J67">
        <f>IF(AND(ludnosc4[[#This Row],[czy kobiet wiecej]] = 1, I66=0), 1, 0)</f>
        <v>0</v>
      </c>
      <c r="K67">
        <f>IF(ludnosc4[[#This Row],[wiek]]&lt;=18, 1, IF(ludnosc4[[#This Row],[wiek]]&lt;67, 2, 3))</f>
        <v>2</v>
      </c>
      <c r="L67">
        <f>SUM(ludnosc4[[#This Row],[m_miasto]:[k_wies]])</f>
        <v>458699</v>
      </c>
      <c r="M67">
        <f>IF(ludnosc4[[#This Row],[grupa]]&lt;&gt;K66, 1, 0)</f>
        <v>0</v>
      </c>
      <c r="N67">
        <f>IF(ludnosc4[[#This Row],[czy zmiana2]]=0, N66+ludnosc4[[#This Row],[liczba osob]], ludnosc4[[#This Row],[liczba osob]])</f>
        <v>25850019</v>
      </c>
      <c r="P67">
        <f>IF(M68&lt;&gt;0, M68, 0)</f>
        <v>0</v>
      </c>
    </row>
    <row r="68" spans="1:16" x14ac:dyDescent="0.3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189016</v>
      </c>
      <c r="H68">
        <f t="shared" si="2"/>
        <v>233459</v>
      </c>
      <c r="I68">
        <f>IF(ludnosc4[[#This Row],[liczba kobiet]]&gt;ludnosc4[[#This Row],[liczba mezczyzn]], 1, 0)</f>
        <v>1</v>
      </c>
      <c r="J68">
        <f>IF(AND(ludnosc4[[#This Row],[czy kobiet wiecej]] = 1, I67=0), 1, 0)</f>
        <v>0</v>
      </c>
      <c r="K68">
        <f>IF(ludnosc4[[#This Row],[wiek]]&lt;=18, 1, IF(ludnosc4[[#This Row],[wiek]]&lt;67, 2, 3))</f>
        <v>2</v>
      </c>
      <c r="L68">
        <f>SUM(ludnosc4[[#This Row],[m_miasto]:[k_wies]])</f>
        <v>422475</v>
      </c>
      <c r="M68">
        <f>IF(ludnosc4[[#This Row],[grupa]]&lt;&gt;K67, 1, 0)</f>
        <v>0</v>
      </c>
      <c r="N68">
        <f>IF(ludnosc4[[#This Row],[czy zmiana2]]=0, N67+ludnosc4[[#This Row],[liczba osob]], ludnosc4[[#This Row],[liczba osob]])</f>
        <v>26272494</v>
      </c>
      <c r="P68">
        <f t="shared" ref="P68:P131" si="3">IF(M69&lt;&gt;0, M69, 0)</f>
        <v>1</v>
      </c>
    </row>
    <row r="69" spans="1:16" hidden="1" x14ac:dyDescent="0.3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167055</v>
      </c>
      <c r="H69">
        <f t="shared" si="2"/>
        <v>211808</v>
      </c>
      <c r="I69">
        <f>IF(ludnosc4[[#This Row],[liczba kobiet]]&gt;ludnosc4[[#This Row],[liczba mezczyzn]], 1, 0)</f>
        <v>1</v>
      </c>
      <c r="J69">
        <f>IF(AND(ludnosc4[[#This Row],[czy kobiet wiecej]] = 1, I68=0), 1, 0)</f>
        <v>0</v>
      </c>
      <c r="K69">
        <f>IF(ludnosc4[[#This Row],[wiek]]&lt;=18, 1, IF(ludnosc4[[#This Row],[wiek]]&lt;67, 2, 3))</f>
        <v>3</v>
      </c>
      <c r="L69">
        <f>SUM(ludnosc4[[#This Row],[m_miasto]:[k_wies]])</f>
        <v>378863</v>
      </c>
      <c r="M69">
        <f>IF(ludnosc4[[#This Row],[grupa]]&lt;&gt;K68, 1, 0)</f>
        <v>1</v>
      </c>
      <c r="N69">
        <f>IF(ludnosc4[[#This Row],[czy zmiana2]]=0, N68+ludnosc4[[#This Row],[liczba osob]], ludnosc4[[#This Row],[liczba osob]])</f>
        <v>378863</v>
      </c>
      <c r="P69">
        <f t="shared" si="3"/>
        <v>0</v>
      </c>
    </row>
    <row r="70" spans="1:16" hidden="1" x14ac:dyDescent="0.3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116394</v>
      </c>
      <c r="H70">
        <f t="shared" si="2"/>
        <v>151695</v>
      </c>
      <c r="I70">
        <f>IF(ludnosc4[[#This Row],[liczba kobiet]]&gt;ludnosc4[[#This Row],[liczba mezczyzn]], 1, 0)</f>
        <v>1</v>
      </c>
      <c r="J70">
        <f>IF(AND(ludnosc4[[#This Row],[czy kobiet wiecej]] = 1, I69=0), 1, 0)</f>
        <v>0</v>
      </c>
      <c r="K70">
        <f>IF(ludnosc4[[#This Row],[wiek]]&lt;=18, 1, IF(ludnosc4[[#This Row],[wiek]]&lt;67, 2, 3))</f>
        <v>3</v>
      </c>
      <c r="L70">
        <f>SUM(ludnosc4[[#This Row],[m_miasto]:[k_wies]])</f>
        <v>268089</v>
      </c>
      <c r="M70">
        <f>IF(ludnosc4[[#This Row],[grupa]]&lt;&gt;K69, 1, 0)</f>
        <v>0</v>
      </c>
      <c r="N70">
        <f>IF(ludnosc4[[#This Row],[czy zmiana2]]=0, N69+ludnosc4[[#This Row],[liczba osob]], ludnosc4[[#This Row],[liczba osob]])</f>
        <v>646952</v>
      </c>
      <c r="P70">
        <f t="shared" si="3"/>
        <v>0</v>
      </c>
    </row>
    <row r="71" spans="1:16" hidden="1" x14ac:dyDescent="0.3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111782</v>
      </c>
      <c r="H71">
        <f t="shared" si="2"/>
        <v>149750</v>
      </c>
      <c r="I71">
        <f>IF(ludnosc4[[#This Row],[liczba kobiet]]&gt;ludnosc4[[#This Row],[liczba mezczyzn]], 1, 0)</f>
        <v>1</v>
      </c>
      <c r="J71">
        <f>IF(AND(ludnosc4[[#This Row],[czy kobiet wiecej]] = 1, I70=0), 1, 0)</f>
        <v>0</v>
      </c>
      <c r="K71">
        <f>IF(ludnosc4[[#This Row],[wiek]]&lt;=18, 1, IF(ludnosc4[[#This Row],[wiek]]&lt;67, 2, 3))</f>
        <v>3</v>
      </c>
      <c r="L71">
        <f>SUM(ludnosc4[[#This Row],[m_miasto]:[k_wies]])</f>
        <v>261532</v>
      </c>
      <c r="M71">
        <f>IF(ludnosc4[[#This Row],[grupa]]&lt;&gt;K70, 1, 0)</f>
        <v>0</v>
      </c>
      <c r="N71">
        <f>IF(ludnosc4[[#This Row],[czy zmiana2]]=0, N70+ludnosc4[[#This Row],[liczba osob]], ludnosc4[[#This Row],[liczba osob]])</f>
        <v>908484</v>
      </c>
      <c r="P71">
        <f t="shared" si="3"/>
        <v>0</v>
      </c>
    </row>
    <row r="72" spans="1:16" hidden="1" x14ac:dyDescent="0.3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105751</v>
      </c>
      <c r="H72">
        <f t="shared" si="2"/>
        <v>143999</v>
      </c>
      <c r="I72">
        <f>IF(ludnosc4[[#This Row],[liczba kobiet]]&gt;ludnosc4[[#This Row],[liczba mezczyzn]], 1, 0)</f>
        <v>1</v>
      </c>
      <c r="J72">
        <f>IF(AND(ludnosc4[[#This Row],[czy kobiet wiecej]] = 1, I71=0), 1, 0)</f>
        <v>0</v>
      </c>
      <c r="K72">
        <f>IF(ludnosc4[[#This Row],[wiek]]&lt;=18, 1, IF(ludnosc4[[#This Row],[wiek]]&lt;67, 2, 3))</f>
        <v>3</v>
      </c>
      <c r="L72">
        <f>SUM(ludnosc4[[#This Row],[m_miasto]:[k_wies]])</f>
        <v>249750</v>
      </c>
      <c r="M72">
        <f>IF(ludnosc4[[#This Row],[grupa]]&lt;&gt;K71, 1, 0)</f>
        <v>0</v>
      </c>
      <c r="N72">
        <f>IF(ludnosc4[[#This Row],[czy zmiana2]]=0, N71+ludnosc4[[#This Row],[liczba osob]], ludnosc4[[#This Row],[liczba osob]])</f>
        <v>1158234</v>
      </c>
      <c r="P72">
        <f t="shared" si="3"/>
        <v>0</v>
      </c>
    </row>
    <row r="73" spans="1:16" hidden="1" x14ac:dyDescent="0.3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100064</v>
      </c>
      <c r="H73">
        <f t="shared" si="2"/>
        <v>140461</v>
      </c>
      <c r="I73">
        <f>IF(ludnosc4[[#This Row],[liczba kobiet]]&gt;ludnosc4[[#This Row],[liczba mezczyzn]], 1, 0)</f>
        <v>1</v>
      </c>
      <c r="J73">
        <f>IF(AND(ludnosc4[[#This Row],[czy kobiet wiecej]] = 1, I72=0), 1, 0)</f>
        <v>0</v>
      </c>
      <c r="K73">
        <f>IF(ludnosc4[[#This Row],[wiek]]&lt;=18, 1, IF(ludnosc4[[#This Row],[wiek]]&lt;67, 2, 3))</f>
        <v>3</v>
      </c>
      <c r="L73">
        <f>SUM(ludnosc4[[#This Row],[m_miasto]:[k_wies]])</f>
        <v>240525</v>
      </c>
      <c r="M73">
        <f>IF(ludnosc4[[#This Row],[grupa]]&lt;&gt;K72, 1, 0)</f>
        <v>0</v>
      </c>
      <c r="N73">
        <f>IF(ludnosc4[[#This Row],[czy zmiana2]]=0, N72+ludnosc4[[#This Row],[liczba osob]], ludnosc4[[#This Row],[liczba osob]])</f>
        <v>1398759</v>
      </c>
      <c r="P73">
        <f t="shared" si="3"/>
        <v>0</v>
      </c>
    </row>
    <row r="74" spans="1:16" hidden="1" x14ac:dyDescent="0.3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103331</v>
      </c>
      <c r="H74">
        <f t="shared" si="2"/>
        <v>148673</v>
      </c>
      <c r="I74">
        <f>IF(ludnosc4[[#This Row],[liczba kobiet]]&gt;ludnosc4[[#This Row],[liczba mezczyzn]], 1, 0)</f>
        <v>1</v>
      </c>
      <c r="J74">
        <f>IF(AND(ludnosc4[[#This Row],[czy kobiet wiecej]] = 1, I73=0), 1, 0)</f>
        <v>0</v>
      </c>
      <c r="K74">
        <f>IF(ludnosc4[[#This Row],[wiek]]&lt;=18, 1, IF(ludnosc4[[#This Row],[wiek]]&lt;67, 2, 3))</f>
        <v>3</v>
      </c>
      <c r="L74">
        <f>SUM(ludnosc4[[#This Row],[m_miasto]:[k_wies]])</f>
        <v>252004</v>
      </c>
      <c r="M74">
        <f>IF(ludnosc4[[#This Row],[grupa]]&lt;&gt;K73, 1, 0)</f>
        <v>0</v>
      </c>
      <c r="N74">
        <f>IF(ludnosc4[[#This Row],[czy zmiana2]]=0, N73+ludnosc4[[#This Row],[liczba osob]], ludnosc4[[#This Row],[liczba osob]])</f>
        <v>1650763</v>
      </c>
      <c r="P74">
        <f t="shared" si="3"/>
        <v>0</v>
      </c>
    </row>
    <row r="75" spans="1:16" hidden="1" x14ac:dyDescent="0.3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103291</v>
      </c>
      <c r="H75">
        <f t="shared" si="2"/>
        <v>154407</v>
      </c>
      <c r="I75">
        <f>IF(ludnosc4[[#This Row],[liczba kobiet]]&gt;ludnosc4[[#This Row],[liczba mezczyzn]], 1, 0)</f>
        <v>1</v>
      </c>
      <c r="J75">
        <f>IF(AND(ludnosc4[[#This Row],[czy kobiet wiecej]] = 1, I74=0), 1, 0)</f>
        <v>0</v>
      </c>
      <c r="K75">
        <f>IF(ludnosc4[[#This Row],[wiek]]&lt;=18, 1, IF(ludnosc4[[#This Row],[wiek]]&lt;67, 2, 3))</f>
        <v>3</v>
      </c>
      <c r="L75">
        <f>SUM(ludnosc4[[#This Row],[m_miasto]:[k_wies]])</f>
        <v>257698</v>
      </c>
      <c r="M75">
        <f>IF(ludnosc4[[#This Row],[grupa]]&lt;&gt;K74, 1, 0)</f>
        <v>0</v>
      </c>
      <c r="N75">
        <f>IF(ludnosc4[[#This Row],[czy zmiana2]]=0, N74+ludnosc4[[#This Row],[liczba osob]], ludnosc4[[#This Row],[liczba osob]])</f>
        <v>1908461</v>
      </c>
      <c r="P75">
        <f t="shared" si="3"/>
        <v>0</v>
      </c>
    </row>
    <row r="76" spans="1:16" hidden="1" x14ac:dyDescent="0.3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99132</v>
      </c>
      <c r="H76">
        <f t="shared" si="2"/>
        <v>153345</v>
      </c>
      <c r="I76">
        <f>IF(ludnosc4[[#This Row],[liczba kobiet]]&gt;ludnosc4[[#This Row],[liczba mezczyzn]], 1, 0)</f>
        <v>1</v>
      </c>
      <c r="J76">
        <f>IF(AND(ludnosc4[[#This Row],[czy kobiet wiecej]] = 1, I75=0), 1, 0)</f>
        <v>0</v>
      </c>
      <c r="K76">
        <f>IF(ludnosc4[[#This Row],[wiek]]&lt;=18, 1, IF(ludnosc4[[#This Row],[wiek]]&lt;67, 2, 3))</f>
        <v>3</v>
      </c>
      <c r="L76">
        <f>SUM(ludnosc4[[#This Row],[m_miasto]:[k_wies]])</f>
        <v>252477</v>
      </c>
      <c r="M76">
        <f>IF(ludnosc4[[#This Row],[grupa]]&lt;&gt;K75, 1, 0)</f>
        <v>0</v>
      </c>
      <c r="N76">
        <f>IF(ludnosc4[[#This Row],[czy zmiana2]]=0, N75+ludnosc4[[#This Row],[liczba osob]], ludnosc4[[#This Row],[liczba osob]])</f>
        <v>2160938</v>
      </c>
      <c r="P76">
        <f t="shared" si="3"/>
        <v>0</v>
      </c>
    </row>
    <row r="77" spans="1:16" hidden="1" x14ac:dyDescent="0.3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94729</v>
      </c>
      <c r="H77">
        <f t="shared" si="2"/>
        <v>151125</v>
      </c>
      <c r="I77">
        <f>IF(ludnosc4[[#This Row],[liczba kobiet]]&gt;ludnosc4[[#This Row],[liczba mezczyzn]], 1, 0)</f>
        <v>1</v>
      </c>
      <c r="J77">
        <f>IF(AND(ludnosc4[[#This Row],[czy kobiet wiecej]] = 1, I76=0), 1, 0)</f>
        <v>0</v>
      </c>
      <c r="K77">
        <f>IF(ludnosc4[[#This Row],[wiek]]&lt;=18, 1, IF(ludnosc4[[#This Row],[wiek]]&lt;67, 2, 3))</f>
        <v>3</v>
      </c>
      <c r="L77">
        <f>SUM(ludnosc4[[#This Row],[m_miasto]:[k_wies]])</f>
        <v>245854</v>
      </c>
      <c r="M77">
        <f>IF(ludnosc4[[#This Row],[grupa]]&lt;&gt;K76, 1, 0)</f>
        <v>0</v>
      </c>
      <c r="N77">
        <f>IF(ludnosc4[[#This Row],[czy zmiana2]]=0, N76+ludnosc4[[#This Row],[liczba osob]], ludnosc4[[#This Row],[liczba osob]])</f>
        <v>2406792</v>
      </c>
      <c r="P77">
        <f t="shared" si="3"/>
        <v>0</v>
      </c>
    </row>
    <row r="78" spans="1:16" hidden="1" x14ac:dyDescent="0.3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91078</v>
      </c>
      <c r="H78">
        <f t="shared" si="2"/>
        <v>149026</v>
      </c>
      <c r="I78">
        <f>IF(ludnosc4[[#This Row],[liczba kobiet]]&gt;ludnosc4[[#This Row],[liczba mezczyzn]], 1, 0)</f>
        <v>1</v>
      </c>
      <c r="J78">
        <f>IF(AND(ludnosc4[[#This Row],[czy kobiet wiecej]] = 1, I77=0), 1, 0)</f>
        <v>0</v>
      </c>
      <c r="K78">
        <f>IF(ludnosc4[[#This Row],[wiek]]&lt;=18, 1, IF(ludnosc4[[#This Row],[wiek]]&lt;67, 2, 3))</f>
        <v>3</v>
      </c>
      <c r="L78">
        <f>SUM(ludnosc4[[#This Row],[m_miasto]:[k_wies]])</f>
        <v>240104</v>
      </c>
      <c r="M78">
        <f>IF(ludnosc4[[#This Row],[grupa]]&lt;&gt;K77, 1, 0)</f>
        <v>0</v>
      </c>
      <c r="N78">
        <f>IF(ludnosc4[[#This Row],[czy zmiana2]]=0, N77+ludnosc4[[#This Row],[liczba osob]], ludnosc4[[#This Row],[liczba osob]])</f>
        <v>2646896</v>
      </c>
      <c r="P78">
        <f t="shared" si="3"/>
        <v>0</v>
      </c>
    </row>
    <row r="79" spans="1:16" hidden="1" x14ac:dyDescent="0.3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86898</v>
      </c>
      <c r="H79">
        <f t="shared" si="2"/>
        <v>147285</v>
      </c>
      <c r="I79">
        <f>IF(ludnosc4[[#This Row],[liczba kobiet]]&gt;ludnosc4[[#This Row],[liczba mezczyzn]], 1, 0)</f>
        <v>1</v>
      </c>
      <c r="J79">
        <f>IF(AND(ludnosc4[[#This Row],[czy kobiet wiecej]] = 1, I78=0), 1, 0)</f>
        <v>0</v>
      </c>
      <c r="K79">
        <f>IF(ludnosc4[[#This Row],[wiek]]&lt;=18, 1, IF(ludnosc4[[#This Row],[wiek]]&lt;67, 2, 3))</f>
        <v>3</v>
      </c>
      <c r="L79">
        <f>SUM(ludnosc4[[#This Row],[m_miasto]:[k_wies]])</f>
        <v>234183</v>
      </c>
      <c r="M79">
        <f>IF(ludnosc4[[#This Row],[grupa]]&lt;&gt;K78, 1, 0)</f>
        <v>0</v>
      </c>
      <c r="N79">
        <f>IF(ludnosc4[[#This Row],[czy zmiana2]]=0, N78+ludnosc4[[#This Row],[liczba osob]], ludnosc4[[#This Row],[liczba osob]])</f>
        <v>2881079</v>
      </c>
      <c r="P79">
        <f t="shared" si="3"/>
        <v>0</v>
      </c>
    </row>
    <row r="80" spans="1:16" hidden="1" x14ac:dyDescent="0.3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80507</v>
      </c>
      <c r="H80">
        <f t="shared" si="2"/>
        <v>140819</v>
      </c>
      <c r="I80">
        <f>IF(ludnosc4[[#This Row],[liczba kobiet]]&gt;ludnosc4[[#This Row],[liczba mezczyzn]], 1, 0)</f>
        <v>1</v>
      </c>
      <c r="J80">
        <f>IF(AND(ludnosc4[[#This Row],[czy kobiet wiecej]] = 1, I79=0), 1, 0)</f>
        <v>0</v>
      </c>
      <c r="K80">
        <f>IF(ludnosc4[[#This Row],[wiek]]&lt;=18, 1, IF(ludnosc4[[#This Row],[wiek]]&lt;67, 2, 3))</f>
        <v>3</v>
      </c>
      <c r="L80">
        <f>SUM(ludnosc4[[#This Row],[m_miasto]:[k_wies]])</f>
        <v>221326</v>
      </c>
      <c r="M80">
        <f>IF(ludnosc4[[#This Row],[grupa]]&lt;&gt;K79, 1, 0)</f>
        <v>0</v>
      </c>
      <c r="N80">
        <f>IF(ludnosc4[[#This Row],[czy zmiana2]]=0, N79+ludnosc4[[#This Row],[liczba osob]], ludnosc4[[#This Row],[liczba osob]])</f>
        <v>3102405</v>
      </c>
      <c r="P80">
        <f t="shared" si="3"/>
        <v>0</v>
      </c>
    </row>
    <row r="81" spans="1:16" hidden="1" x14ac:dyDescent="0.3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73210</v>
      </c>
      <c r="H81">
        <f t="shared" si="2"/>
        <v>132677</v>
      </c>
      <c r="I81">
        <f>IF(ludnosc4[[#This Row],[liczba kobiet]]&gt;ludnosc4[[#This Row],[liczba mezczyzn]], 1, 0)</f>
        <v>1</v>
      </c>
      <c r="J81">
        <f>IF(AND(ludnosc4[[#This Row],[czy kobiet wiecej]] = 1, I80=0), 1, 0)</f>
        <v>0</v>
      </c>
      <c r="K81">
        <f>IF(ludnosc4[[#This Row],[wiek]]&lt;=18, 1, IF(ludnosc4[[#This Row],[wiek]]&lt;67, 2, 3))</f>
        <v>3</v>
      </c>
      <c r="L81">
        <f>SUM(ludnosc4[[#This Row],[m_miasto]:[k_wies]])</f>
        <v>205887</v>
      </c>
      <c r="M81">
        <f>IF(ludnosc4[[#This Row],[grupa]]&lt;&gt;K80, 1, 0)</f>
        <v>0</v>
      </c>
      <c r="N81">
        <f>IF(ludnosc4[[#This Row],[czy zmiana2]]=0, N80+ludnosc4[[#This Row],[liczba osob]], ludnosc4[[#This Row],[liczba osob]])</f>
        <v>3308292</v>
      </c>
      <c r="P81">
        <f t="shared" si="3"/>
        <v>0</v>
      </c>
    </row>
    <row r="82" spans="1:16" hidden="1" x14ac:dyDescent="0.3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66978</v>
      </c>
      <c r="H82">
        <f t="shared" si="2"/>
        <v>124516</v>
      </c>
      <c r="I82">
        <f>IF(ludnosc4[[#This Row],[liczba kobiet]]&gt;ludnosc4[[#This Row],[liczba mezczyzn]], 1, 0)</f>
        <v>1</v>
      </c>
      <c r="J82">
        <f>IF(AND(ludnosc4[[#This Row],[czy kobiet wiecej]] = 1, I81=0), 1, 0)</f>
        <v>0</v>
      </c>
      <c r="K82">
        <f>IF(ludnosc4[[#This Row],[wiek]]&lt;=18, 1, IF(ludnosc4[[#This Row],[wiek]]&lt;67, 2, 3))</f>
        <v>3</v>
      </c>
      <c r="L82">
        <f>SUM(ludnosc4[[#This Row],[m_miasto]:[k_wies]])</f>
        <v>191494</v>
      </c>
      <c r="M82">
        <f>IF(ludnosc4[[#This Row],[grupa]]&lt;&gt;K81, 1, 0)</f>
        <v>0</v>
      </c>
      <c r="N82">
        <f>IF(ludnosc4[[#This Row],[czy zmiana2]]=0, N81+ludnosc4[[#This Row],[liczba osob]], ludnosc4[[#This Row],[liczba osob]])</f>
        <v>3499786</v>
      </c>
      <c r="P82">
        <f t="shared" si="3"/>
        <v>0</v>
      </c>
    </row>
    <row r="83" spans="1:16" hidden="1" x14ac:dyDescent="0.3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63125</v>
      </c>
      <c r="H83">
        <f t="shared" si="2"/>
        <v>123543</v>
      </c>
      <c r="I83">
        <f>IF(ludnosc4[[#This Row],[liczba kobiet]]&gt;ludnosc4[[#This Row],[liczba mezczyzn]], 1, 0)</f>
        <v>1</v>
      </c>
      <c r="J83">
        <f>IF(AND(ludnosc4[[#This Row],[czy kobiet wiecej]] = 1, I82=0), 1, 0)</f>
        <v>0</v>
      </c>
      <c r="K83">
        <f>IF(ludnosc4[[#This Row],[wiek]]&lt;=18, 1, IF(ludnosc4[[#This Row],[wiek]]&lt;67, 2, 3))</f>
        <v>3</v>
      </c>
      <c r="L83">
        <f>SUM(ludnosc4[[#This Row],[m_miasto]:[k_wies]])</f>
        <v>186668</v>
      </c>
      <c r="M83">
        <f>IF(ludnosc4[[#This Row],[grupa]]&lt;&gt;K82, 1, 0)</f>
        <v>0</v>
      </c>
      <c r="N83">
        <f>IF(ludnosc4[[#This Row],[czy zmiana2]]=0, N82+ludnosc4[[#This Row],[liczba osob]], ludnosc4[[#This Row],[liczba osob]])</f>
        <v>3686454</v>
      </c>
      <c r="P83">
        <f t="shared" si="3"/>
        <v>0</v>
      </c>
    </row>
    <row r="84" spans="1:16" hidden="1" x14ac:dyDescent="0.3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58238</v>
      </c>
      <c r="H84">
        <f t="shared" si="2"/>
        <v>116817</v>
      </c>
      <c r="I84">
        <f>IF(ludnosc4[[#This Row],[liczba kobiet]]&gt;ludnosc4[[#This Row],[liczba mezczyzn]], 1, 0)</f>
        <v>1</v>
      </c>
      <c r="J84">
        <f>IF(AND(ludnosc4[[#This Row],[czy kobiet wiecej]] = 1, I83=0), 1, 0)</f>
        <v>0</v>
      </c>
      <c r="K84">
        <f>IF(ludnosc4[[#This Row],[wiek]]&lt;=18, 1, IF(ludnosc4[[#This Row],[wiek]]&lt;67, 2, 3))</f>
        <v>3</v>
      </c>
      <c r="L84">
        <f>SUM(ludnosc4[[#This Row],[m_miasto]:[k_wies]])</f>
        <v>175055</v>
      </c>
      <c r="M84">
        <f>IF(ludnosc4[[#This Row],[grupa]]&lt;&gt;K83, 1, 0)</f>
        <v>0</v>
      </c>
      <c r="N84">
        <f>IF(ludnosc4[[#This Row],[czy zmiana2]]=0, N83+ludnosc4[[#This Row],[liczba osob]], ludnosc4[[#This Row],[liczba osob]])</f>
        <v>3861509</v>
      </c>
      <c r="P84">
        <f t="shared" si="3"/>
        <v>0</v>
      </c>
    </row>
    <row r="85" spans="1:16" hidden="1" x14ac:dyDescent="0.3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53071</v>
      </c>
      <c r="H85">
        <f t="shared" si="2"/>
        <v>111516</v>
      </c>
      <c r="I85">
        <f>IF(ludnosc4[[#This Row],[liczba kobiet]]&gt;ludnosc4[[#This Row],[liczba mezczyzn]], 1, 0)</f>
        <v>1</v>
      </c>
      <c r="J85">
        <f>IF(AND(ludnosc4[[#This Row],[czy kobiet wiecej]] = 1, I84=0), 1, 0)</f>
        <v>0</v>
      </c>
      <c r="K85">
        <f>IF(ludnosc4[[#This Row],[wiek]]&lt;=18, 1, IF(ludnosc4[[#This Row],[wiek]]&lt;67, 2, 3))</f>
        <v>3</v>
      </c>
      <c r="L85">
        <f>SUM(ludnosc4[[#This Row],[m_miasto]:[k_wies]])</f>
        <v>164587</v>
      </c>
      <c r="M85">
        <f>IF(ludnosc4[[#This Row],[grupa]]&lt;&gt;K84, 1, 0)</f>
        <v>0</v>
      </c>
      <c r="N85">
        <f>IF(ludnosc4[[#This Row],[czy zmiana2]]=0, N84+ludnosc4[[#This Row],[liczba osob]], ludnosc4[[#This Row],[liczba osob]])</f>
        <v>4026096</v>
      </c>
      <c r="P85">
        <f t="shared" si="3"/>
        <v>0</v>
      </c>
    </row>
    <row r="86" spans="1:16" hidden="1" x14ac:dyDescent="0.3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44247</v>
      </c>
      <c r="H86">
        <f t="shared" si="2"/>
        <v>97327</v>
      </c>
      <c r="I86">
        <f>IF(ludnosc4[[#This Row],[liczba kobiet]]&gt;ludnosc4[[#This Row],[liczba mezczyzn]], 1, 0)</f>
        <v>1</v>
      </c>
      <c r="J86">
        <f>IF(AND(ludnosc4[[#This Row],[czy kobiet wiecej]] = 1, I85=0), 1, 0)</f>
        <v>0</v>
      </c>
      <c r="K86">
        <f>IF(ludnosc4[[#This Row],[wiek]]&lt;=18, 1, IF(ludnosc4[[#This Row],[wiek]]&lt;67, 2, 3))</f>
        <v>3</v>
      </c>
      <c r="L86">
        <f>SUM(ludnosc4[[#This Row],[m_miasto]:[k_wies]])</f>
        <v>141574</v>
      </c>
      <c r="M86">
        <f>IF(ludnosc4[[#This Row],[grupa]]&lt;&gt;K85, 1, 0)</f>
        <v>0</v>
      </c>
      <c r="N86">
        <f>IF(ludnosc4[[#This Row],[czy zmiana2]]=0, N85+ludnosc4[[#This Row],[liczba osob]], ludnosc4[[#This Row],[liczba osob]])</f>
        <v>4167670</v>
      </c>
      <c r="P86">
        <f t="shared" si="3"/>
        <v>0</v>
      </c>
    </row>
    <row r="87" spans="1:16" hidden="1" x14ac:dyDescent="0.3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37436</v>
      </c>
      <c r="H87">
        <f t="shared" si="2"/>
        <v>86183</v>
      </c>
      <c r="I87">
        <f>IF(ludnosc4[[#This Row],[liczba kobiet]]&gt;ludnosc4[[#This Row],[liczba mezczyzn]], 1, 0)</f>
        <v>1</v>
      </c>
      <c r="J87">
        <f>IF(AND(ludnosc4[[#This Row],[czy kobiet wiecej]] = 1, I86=0), 1, 0)</f>
        <v>0</v>
      </c>
      <c r="K87">
        <f>IF(ludnosc4[[#This Row],[wiek]]&lt;=18, 1, IF(ludnosc4[[#This Row],[wiek]]&lt;67, 2, 3))</f>
        <v>3</v>
      </c>
      <c r="L87">
        <f>SUM(ludnosc4[[#This Row],[m_miasto]:[k_wies]])</f>
        <v>123619</v>
      </c>
      <c r="M87">
        <f>IF(ludnosc4[[#This Row],[grupa]]&lt;&gt;K86, 1, 0)</f>
        <v>0</v>
      </c>
      <c r="N87">
        <f>IF(ludnosc4[[#This Row],[czy zmiana2]]=0, N86+ludnosc4[[#This Row],[liczba osob]], ludnosc4[[#This Row],[liczba osob]])</f>
        <v>4291289</v>
      </c>
      <c r="P87">
        <f t="shared" si="3"/>
        <v>0</v>
      </c>
    </row>
    <row r="88" spans="1:16" hidden="1" x14ac:dyDescent="0.3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29161</v>
      </c>
      <c r="H88">
        <f t="shared" si="2"/>
        <v>73012</v>
      </c>
      <c r="I88">
        <f>IF(ludnosc4[[#This Row],[liczba kobiet]]&gt;ludnosc4[[#This Row],[liczba mezczyzn]], 1, 0)</f>
        <v>1</v>
      </c>
      <c r="J88">
        <f>IF(AND(ludnosc4[[#This Row],[czy kobiet wiecej]] = 1, I87=0), 1, 0)</f>
        <v>0</v>
      </c>
      <c r="K88">
        <f>IF(ludnosc4[[#This Row],[wiek]]&lt;=18, 1, IF(ludnosc4[[#This Row],[wiek]]&lt;67, 2, 3))</f>
        <v>3</v>
      </c>
      <c r="L88">
        <f>SUM(ludnosc4[[#This Row],[m_miasto]:[k_wies]])</f>
        <v>102173</v>
      </c>
      <c r="M88">
        <f>IF(ludnosc4[[#This Row],[grupa]]&lt;&gt;K87, 1, 0)</f>
        <v>0</v>
      </c>
      <c r="N88">
        <f>IF(ludnosc4[[#This Row],[czy zmiana2]]=0, N87+ludnosc4[[#This Row],[liczba osob]], ludnosc4[[#This Row],[liczba osob]])</f>
        <v>4393462</v>
      </c>
      <c r="P88">
        <f t="shared" si="3"/>
        <v>0</v>
      </c>
    </row>
    <row r="89" spans="1:16" hidden="1" x14ac:dyDescent="0.3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23638</v>
      </c>
      <c r="H89">
        <f t="shared" si="2"/>
        <v>64615</v>
      </c>
      <c r="I89">
        <f>IF(ludnosc4[[#This Row],[liczba kobiet]]&gt;ludnosc4[[#This Row],[liczba mezczyzn]], 1, 0)</f>
        <v>1</v>
      </c>
      <c r="J89">
        <f>IF(AND(ludnosc4[[#This Row],[czy kobiet wiecej]] = 1, I88=0), 1, 0)</f>
        <v>0</v>
      </c>
      <c r="K89">
        <f>IF(ludnosc4[[#This Row],[wiek]]&lt;=18, 1, IF(ludnosc4[[#This Row],[wiek]]&lt;67, 2, 3))</f>
        <v>3</v>
      </c>
      <c r="L89">
        <f>SUM(ludnosc4[[#This Row],[m_miasto]:[k_wies]])</f>
        <v>88253</v>
      </c>
      <c r="M89">
        <f>IF(ludnosc4[[#This Row],[grupa]]&lt;&gt;K88, 1, 0)</f>
        <v>0</v>
      </c>
      <c r="N89">
        <f>IF(ludnosc4[[#This Row],[czy zmiana2]]=0, N88+ludnosc4[[#This Row],[liczba osob]], ludnosc4[[#This Row],[liczba osob]])</f>
        <v>4481715</v>
      </c>
      <c r="P89">
        <f t="shared" si="3"/>
        <v>0</v>
      </c>
    </row>
    <row r="90" spans="1:16" hidden="1" x14ac:dyDescent="0.3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20174</v>
      </c>
      <c r="H90">
        <f t="shared" si="2"/>
        <v>58076</v>
      </c>
      <c r="I90">
        <f>IF(ludnosc4[[#This Row],[liczba kobiet]]&gt;ludnosc4[[#This Row],[liczba mezczyzn]], 1, 0)</f>
        <v>1</v>
      </c>
      <c r="J90">
        <f>IF(AND(ludnosc4[[#This Row],[czy kobiet wiecej]] = 1, I89=0), 1, 0)</f>
        <v>0</v>
      </c>
      <c r="K90">
        <f>IF(ludnosc4[[#This Row],[wiek]]&lt;=18, 1, IF(ludnosc4[[#This Row],[wiek]]&lt;67, 2, 3))</f>
        <v>3</v>
      </c>
      <c r="L90">
        <f>SUM(ludnosc4[[#This Row],[m_miasto]:[k_wies]])</f>
        <v>78250</v>
      </c>
      <c r="M90">
        <f>IF(ludnosc4[[#This Row],[grupa]]&lt;&gt;K89, 1, 0)</f>
        <v>0</v>
      </c>
      <c r="N90">
        <f>IF(ludnosc4[[#This Row],[czy zmiana2]]=0, N89+ludnosc4[[#This Row],[liczba osob]], ludnosc4[[#This Row],[liczba osob]])</f>
        <v>4559965</v>
      </c>
      <c r="P90">
        <f t="shared" si="3"/>
        <v>0</v>
      </c>
    </row>
    <row r="91" spans="1:16" hidden="1" x14ac:dyDescent="0.3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15067</v>
      </c>
      <c r="H91">
        <f t="shared" si="2"/>
        <v>45286</v>
      </c>
      <c r="I91">
        <f>IF(ludnosc4[[#This Row],[liczba kobiet]]&gt;ludnosc4[[#This Row],[liczba mezczyzn]], 1, 0)</f>
        <v>1</v>
      </c>
      <c r="J91">
        <f>IF(AND(ludnosc4[[#This Row],[czy kobiet wiecej]] = 1, I90=0), 1, 0)</f>
        <v>0</v>
      </c>
      <c r="K91">
        <f>IF(ludnosc4[[#This Row],[wiek]]&lt;=18, 1, IF(ludnosc4[[#This Row],[wiek]]&lt;67, 2, 3))</f>
        <v>3</v>
      </c>
      <c r="L91">
        <f>SUM(ludnosc4[[#This Row],[m_miasto]:[k_wies]])</f>
        <v>60353</v>
      </c>
      <c r="M91">
        <f>IF(ludnosc4[[#This Row],[grupa]]&lt;&gt;K90, 1, 0)</f>
        <v>0</v>
      </c>
      <c r="N91">
        <f>IF(ludnosc4[[#This Row],[czy zmiana2]]=0, N90+ludnosc4[[#This Row],[liczba osob]], ludnosc4[[#This Row],[liczba osob]])</f>
        <v>4620318</v>
      </c>
      <c r="P91">
        <f t="shared" si="3"/>
        <v>0</v>
      </c>
    </row>
    <row r="92" spans="1:16" hidden="1" x14ac:dyDescent="0.3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12465</v>
      </c>
      <c r="H92">
        <f t="shared" si="2"/>
        <v>37701</v>
      </c>
      <c r="I92">
        <f>IF(ludnosc4[[#This Row],[liczba kobiet]]&gt;ludnosc4[[#This Row],[liczba mezczyzn]], 1, 0)</f>
        <v>1</v>
      </c>
      <c r="J92">
        <f>IF(AND(ludnosc4[[#This Row],[czy kobiet wiecej]] = 1, I91=0), 1, 0)</f>
        <v>0</v>
      </c>
      <c r="K92">
        <f>IF(ludnosc4[[#This Row],[wiek]]&lt;=18, 1, IF(ludnosc4[[#This Row],[wiek]]&lt;67, 2, 3))</f>
        <v>3</v>
      </c>
      <c r="L92">
        <f>SUM(ludnosc4[[#This Row],[m_miasto]:[k_wies]])</f>
        <v>50166</v>
      </c>
      <c r="M92">
        <f>IF(ludnosc4[[#This Row],[grupa]]&lt;&gt;K91, 1, 0)</f>
        <v>0</v>
      </c>
      <c r="N92">
        <f>IF(ludnosc4[[#This Row],[czy zmiana2]]=0, N91+ludnosc4[[#This Row],[liczba osob]], ludnosc4[[#This Row],[liczba osob]])</f>
        <v>4670484</v>
      </c>
      <c r="P92">
        <f t="shared" si="3"/>
        <v>0</v>
      </c>
    </row>
    <row r="93" spans="1:16" hidden="1" x14ac:dyDescent="0.3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9006</v>
      </c>
      <c r="H93">
        <f t="shared" si="2"/>
        <v>29487</v>
      </c>
      <c r="I93">
        <f>IF(ludnosc4[[#This Row],[liczba kobiet]]&gt;ludnosc4[[#This Row],[liczba mezczyzn]], 1, 0)</f>
        <v>1</v>
      </c>
      <c r="J93">
        <f>IF(AND(ludnosc4[[#This Row],[czy kobiet wiecej]] = 1, I92=0), 1, 0)</f>
        <v>0</v>
      </c>
      <c r="K93">
        <f>IF(ludnosc4[[#This Row],[wiek]]&lt;=18, 1, IF(ludnosc4[[#This Row],[wiek]]&lt;67, 2, 3))</f>
        <v>3</v>
      </c>
      <c r="L93">
        <f>SUM(ludnosc4[[#This Row],[m_miasto]:[k_wies]])</f>
        <v>38493</v>
      </c>
      <c r="M93">
        <f>IF(ludnosc4[[#This Row],[grupa]]&lt;&gt;K92, 1, 0)</f>
        <v>0</v>
      </c>
      <c r="N93">
        <f>IF(ludnosc4[[#This Row],[czy zmiana2]]=0, N92+ludnosc4[[#This Row],[liczba osob]], ludnosc4[[#This Row],[liczba osob]])</f>
        <v>4708977</v>
      </c>
      <c r="P93">
        <f t="shared" si="3"/>
        <v>0</v>
      </c>
    </row>
    <row r="94" spans="1:16" hidden="1" x14ac:dyDescent="0.3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6134</v>
      </c>
      <c r="H94">
        <f t="shared" si="2"/>
        <v>20007</v>
      </c>
      <c r="I94">
        <f>IF(ludnosc4[[#This Row],[liczba kobiet]]&gt;ludnosc4[[#This Row],[liczba mezczyzn]], 1, 0)</f>
        <v>1</v>
      </c>
      <c r="J94">
        <f>IF(AND(ludnosc4[[#This Row],[czy kobiet wiecej]] = 1, I93=0), 1, 0)</f>
        <v>0</v>
      </c>
      <c r="K94">
        <f>IF(ludnosc4[[#This Row],[wiek]]&lt;=18, 1, IF(ludnosc4[[#This Row],[wiek]]&lt;67, 2, 3))</f>
        <v>3</v>
      </c>
      <c r="L94">
        <f>SUM(ludnosc4[[#This Row],[m_miasto]:[k_wies]])</f>
        <v>26141</v>
      </c>
      <c r="M94">
        <f>IF(ludnosc4[[#This Row],[grupa]]&lt;&gt;K93, 1, 0)</f>
        <v>0</v>
      </c>
      <c r="N94">
        <f>IF(ludnosc4[[#This Row],[czy zmiana2]]=0, N93+ludnosc4[[#This Row],[liczba osob]], ludnosc4[[#This Row],[liczba osob]])</f>
        <v>4735118</v>
      </c>
      <c r="P94">
        <f t="shared" si="3"/>
        <v>0</v>
      </c>
    </row>
    <row r="95" spans="1:16" hidden="1" x14ac:dyDescent="0.3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4555</v>
      </c>
      <c r="H95">
        <f t="shared" si="2"/>
        <v>14487</v>
      </c>
      <c r="I95">
        <f>IF(ludnosc4[[#This Row],[liczba kobiet]]&gt;ludnosc4[[#This Row],[liczba mezczyzn]], 1, 0)</f>
        <v>1</v>
      </c>
      <c r="J95">
        <f>IF(AND(ludnosc4[[#This Row],[czy kobiet wiecej]] = 1, I94=0), 1, 0)</f>
        <v>0</v>
      </c>
      <c r="K95">
        <f>IF(ludnosc4[[#This Row],[wiek]]&lt;=18, 1, IF(ludnosc4[[#This Row],[wiek]]&lt;67, 2, 3))</f>
        <v>3</v>
      </c>
      <c r="L95">
        <f>SUM(ludnosc4[[#This Row],[m_miasto]:[k_wies]])</f>
        <v>19042</v>
      </c>
      <c r="M95">
        <f>IF(ludnosc4[[#This Row],[grupa]]&lt;&gt;K94, 1, 0)</f>
        <v>0</v>
      </c>
      <c r="N95">
        <f>IF(ludnosc4[[#This Row],[czy zmiana2]]=0, N94+ludnosc4[[#This Row],[liczba osob]], ludnosc4[[#This Row],[liczba osob]])</f>
        <v>4754160</v>
      </c>
      <c r="P95">
        <f t="shared" si="3"/>
        <v>0</v>
      </c>
    </row>
    <row r="96" spans="1:16" hidden="1" x14ac:dyDescent="0.3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2905</v>
      </c>
      <c r="H96">
        <f t="shared" si="2"/>
        <v>9869</v>
      </c>
      <c r="I96">
        <f>IF(ludnosc4[[#This Row],[liczba kobiet]]&gt;ludnosc4[[#This Row],[liczba mezczyzn]], 1, 0)</f>
        <v>1</v>
      </c>
      <c r="J96">
        <f>IF(AND(ludnosc4[[#This Row],[czy kobiet wiecej]] = 1, I95=0), 1, 0)</f>
        <v>0</v>
      </c>
      <c r="K96">
        <f>IF(ludnosc4[[#This Row],[wiek]]&lt;=18, 1, IF(ludnosc4[[#This Row],[wiek]]&lt;67, 2, 3))</f>
        <v>3</v>
      </c>
      <c r="L96">
        <f>SUM(ludnosc4[[#This Row],[m_miasto]:[k_wies]])</f>
        <v>12774</v>
      </c>
      <c r="M96">
        <f>IF(ludnosc4[[#This Row],[grupa]]&lt;&gt;K95, 1, 0)</f>
        <v>0</v>
      </c>
      <c r="N96">
        <f>IF(ludnosc4[[#This Row],[czy zmiana2]]=0, N95+ludnosc4[[#This Row],[liczba osob]], ludnosc4[[#This Row],[liczba osob]])</f>
        <v>4766934</v>
      </c>
      <c r="P96">
        <f t="shared" si="3"/>
        <v>0</v>
      </c>
    </row>
    <row r="97" spans="1:16" hidden="1" x14ac:dyDescent="0.3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1395</v>
      </c>
      <c r="H97">
        <f t="shared" si="2"/>
        <v>5204</v>
      </c>
      <c r="I97">
        <f>IF(ludnosc4[[#This Row],[liczba kobiet]]&gt;ludnosc4[[#This Row],[liczba mezczyzn]], 1, 0)</f>
        <v>1</v>
      </c>
      <c r="J97">
        <f>IF(AND(ludnosc4[[#This Row],[czy kobiet wiecej]] = 1, I96=0), 1, 0)</f>
        <v>0</v>
      </c>
      <c r="K97">
        <f>IF(ludnosc4[[#This Row],[wiek]]&lt;=18, 1, IF(ludnosc4[[#This Row],[wiek]]&lt;67, 2, 3))</f>
        <v>3</v>
      </c>
      <c r="L97">
        <f>SUM(ludnosc4[[#This Row],[m_miasto]:[k_wies]])</f>
        <v>6599</v>
      </c>
      <c r="M97">
        <f>IF(ludnosc4[[#This Row],[grupa]]&lt;&gt;K96, 1, 0)</f>
        <v>0</v>
      </c>
      <c r="N97">
        <f>IF(ludnosc4[[#This Row],[czy zmiana2]]=0, N96+ludnosc4[[#This Row],[liczba osob]], ludnosc4[[#This Row],[liczba osob]])</f>
        <v>4773533</v>
      </c>
      <c r="P97">
        <f t="shared" si="3"/>
        <v>0</v>
      </c>
    </row>
    <row r="98" spans="1:16" hidden="1" x14ac:dyDescent="0.3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987</v>
      </c>
      <c r="H98">
        <f t="shared" si="2"/>
        <v>3833</v>
      </c>
      <c r="I98">
        <f>IF(ludnosc4[[#This Row],[liczba kobiet]]&gt;ludnosc4[[#This Row],[liczba mezczyzn]], 1, 0)</f>
        <v>1</v>
      </c>
      <c r="J98">
        <f>IF(AND(ludnosc4[[#This Row],[czy kobiet wiecej]] = 1, I97=0), 1, 0)</f>
        <v>0</v>
      </c>
      <c r="K98">
        <f>IF(ludnosc4[[#This Row],[wiek]]&lt;=18, 1, IF(ludnosc4[[#This Row],[wiek]]&lt;67, 2, 3))</f>
        <v>3</v>
      </c>
      <c r="L98">
        <f>SUM(ludnosc4[[#This Row],[m_miasto]:[k_wies]])</f>
        <v>4820</v>
      </c>
      <c r="M98">
        <f>IF(ludnosc4[[#This Row],[grupa]]&lt;&gt;K97, 1, 0)</f>
        <v>0</v>
      </c>
      <c r="N98">
        <f>IF(ludnosc4[[#This Row],[czy zmiana2]]=0, N97+ludnosc4[[#This Row],[liczba osob]], ludnosc4[[#This Row],[liczba osob]])</f>
        <v>4778353</v>
      </c>
      <c r="P98">
        <f t="shared" si="3"/>
        <v>0</v>
      </c>
    </row>
    <row r="99" spans="1:16" hidden="1" x14ac:dyDescent="0.3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745</v>
      </c>
      <c r="H99">
        <f t="shared" si="2"/>
        <v>2945</v>
      </c>
      <c r="I99">
        <f>IF(ludnosc4[[#This Row],[liczba kobiet]]&gt;ludnosc4[[#This Row],[liczba mezczyzn]], 1, 0)</f>
        <v>1</v>
      </c>
      <c r="J99">
        <f>IF(AND(ludnosc4[[#This Row],[czy kobiet wiecej]] = 1, I98=0), 1, 0)</f>
        <v>0</v>
      </c>
      <c r="K99">
        <f>IF(ludnosc4[[#This Row],[wiek]]&lt;=18, 1, IF(ludnosc4[[#This Row],[wiek]]&lt;67, 2, 3))</f>
        <v>3</v>
      </c>
      <c r="L99">
        <f>SUM(ludnosc4[[#This Row],[m_miasto]:[k_wies]])</f>
        <v>3690</v>
      </c>
      <c r="M99">
        <f>IF(ludnosc4[[#This Row],[grupa]]&lt;&gt;K98, 1, 0)</f>
        <v>0</v>
      </c>
      <c r="N99">
        <f>IF(ludnosc4[[#This Row],[czy zmiana2]]=0, N98+ludnosc4[[#This Row],[liczba osob]], ludnosc4[[#This Row],[liczba osob]])</f>
        <v>4782043</v>
      </c>
      <c r="P99">
        <f t="shared" si="3"/>
        <v>0</v>
      </c>
    </row>
    <row r="100" spans="1:16" hidden="1" x14ac:dyDescent="0.3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509</v>
      </c>
      <c r="H100">
        <f t="shared" si="2"/>
        <v>2196</v>
      </c>
      <c r="I100">
        <f>IF(ludnosc4[[#This Row],[liczba kobiet]]&gt;ludnosc4[[#This Row],[liczba mezczyzn]], 1, 0)</f>
        <v>1</v>
      </c>
      <c r="J100">
        <f>IF(AND(ludnosc4[[#This Row],[czy kobiet wiecej]] = 1, I99=0), 1, 0)</f>
        <v>0</v>
      </c>
      <c r="K100">
        <f>IF(ludnosc4[[#This Row],[wiek]]&lt;=18, 1, IF(ludnosc4[[#This Row],[wiek]]&lt;67, 2, 3))</f>
        <v>3</v>
      </c>
      <c r="L100">
        <f>SUM(ludnosc4[[#This Row],[m_miasto]:[k_wies]])</f>
        <v>2705</v>
      </c>
      <c r="M100">
        <f>IF(ludnosc4[[#This Row],[grupa]]&lt;&gt;K99, 1, 0)</f>
        <v>0</v>
      </c>
      <c r="N100">
        <f>IF(ludnosc4[[#This Row],[czy zmiana2]]=0, N99+ludnosc4[[#This Row],[liczba osob]], ludnosc4[[#This Row],[liczba osob]])</f>
        <v>4784748</v>
      </c>
      <c r="P100">
        <f t="shared" si="3"/>
        <v>0</v>
      </c>
    </row>
    <row r="101" spans="1:16" hidden="1" x14ac:dyDescent="0.3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472</v>
      </c>
      <c r="H101">
        <f t="shared" si="2"/>
        <v>1972</v>
      </c>
      <c r="I101">
        <f>IF(ludnosc4[[#This Row],[liczba kobiet]]&gt;ludnosc4[[#This Row],[liczba mezczyzn]], 1, 0)</f>
        <v>1</v>
      </c>
      <c r="J101">
        <f>IF(AND(ludnosc4[[#This Row],[czy kobiet wiecej]] = 1, I100=0), 1, 0)</f>
        <v>0</v>
      </c>
      <c r="K101">
        <f>IF(ludnosc4[[#This Row],[wiek]]&lt;=18, 1, IF(ludnosc4[[#This Row],[wiek]]&lt;67, 2, 3))</f>
        <v>3</v>
      </c>
      <c r="L101">
        <f>SUM(ludnosc4[[#This Row],[m_miasto]:[k_wies]])</f>
        <v>2444</v>
      </c>
      <c r="M101">
        <f>IF(ludnosc4[[#This Row],[grupa]]&lt;&gt;K100, 1, 0)</f>
        <v>0</v>
      </c>
      <c r="N101">
        <f>IF(ludnosc4[[#This Row],[czy zmiana2]]=0, N100+ludnosc4[[#This Row],[liczba osob]], ludnosc4[[#This Row],[liczba osob]])</f>
        <v>4787192</v>
      </c>
      <c r="P101">
        <f t="shared" si="3"/>
        <v>0</v>
      </c>
    </row>
    <row r="102" spans="1:16" x14ac:dyDescent="0.3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844</v>
      </c>
      <c r="H102">
        <f t="shared" si="2"/>
        <v>3398</v>
      </c>
      <c r="I102">
        <f>IF(ludnosc4[[#This Row],[liczba kobiet]]&gt;ludnosc4[[#This Row],[liczba mezczyzn]], 1, 0)</f>
        <v>1</v>
      </c>
      <c r="J102">
        <f>IF(AND(ludnosc4[[#This Row],[czy kobiet wiecej]] = 1, I101=0), 1, 0)</f>
        <v>0</v>
      </c>
      <c r="K102">
        <f>IF(ludnosc4[[#This Row],[wiek]]&lt;=18, 1, IF(ludnosc4[[#This Row],[wiek]]&lt;67, 2, 3))</f>
        <v>3</v>
      </c>
      <c r="L102">
        <f>SUM(ludnosc4[[#This Row],[m_miasto]:[k_wies]])</f>
        <v>4242</v>
      </c>
      <c r="M102">
        <f>IF(ludnosc4[[#This Row],[grupa]]&lt;&gt;K101, 1, 0)</f>
        <v>0</v>
      </c>
      <c r="N102">
        <f>IF(ludnosc4[[#This Row],[czy zmiana2]]=0, N101+ludnosc4[[#This Row],[liczba osob]], ludnosc4[[#This Row],[liczba osob]])</f>
        <v>4791434</v>
      </c>
      <c r="P102">
        <f t="shared" si="3"/>
        <v>1</v>
      </c>
    </row>
    <row r="103" spans="1:16" hidden="1" x14ac:dyDescent="0.3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185355</v>
      </c>
      <c r="H103">
        <f t="shared" si="2"/>
        <v>174735</v>
      </c>
      <c r="I103">
        <f>IF(ludnosc4[[#This Row],[liczba kobiet]]&gt;ludnosc4[[#This Row],[liczba mezczyzn]], 1, 0)</f>
        <v>0</v>
      </c>
      <c r="J103">
        <f>IF(AND(ludnosc4[[#This Row],[czy kobiet wiecej]] = 1, I102=0), 1, 0)</f>
        <v>0</v>
      </c>
      <c r="K103">
        <f>IF(ludnosc4[[#This Row],[wiek]]&lt;=18, 1, IF(ludnosc4[[#This Row],[wiek]]&lt;67, 2, 3))</f>
        <v>1</v>
      </c>
      <c r="L103">
        <f>SUM(ludnosc4[[#This Row],[m_miasto]:[k_wies]])</f>
        <v>360090</v>
      </c>
      <c r="M103">
        <f>IF(ludnosc4[[#This Row],[grupa]]&lt;&gt;K102, 1, 0)</f>
        <v>1</v>
      </c>
      <c r="N103">
        <f>IF(ludnosc4[[#This Row],[czy zmiana2]]=0, N102+ludnosc4[[#This Row],[liczba osob]], ludnosc4[[#This Row],[liczba osob]])</f>
        <v>360090</v>
      </c>
      <c r="P103">
        <f t="shared" si="3"/>
        <v>0</v>
      </c>
    </row>
    <row r="104" spans="1:16" hidden="1" x14ac:dyDescent="0.3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185361</v>
      </c>
      <c r="H104">
        <f t="shared" si="2"/>
        <v>175642</v>
      </c>
      <c r="I104">
        <f>IF(ludnosc4[[#This Row],[liczba kobiet]]&gt;ludnosc4[[#This Row],[liczba mezczyzn]], 1, 0)</f>
        <v>0</v>
      </c>
      <c r="J104">
        <f>IF(AND(ludnosc4[[#This Row],[czy kobiet wiecej]] = 1, I103=0), 1, 0)</f>
        <v>0</v>
      </c>
      <c r="K104">
        <f>IF(ludnosc4[[#This Row],[wiek]]&lt;=18, 1, IF(ludnosc4[[#This Row],[wiek]]&lt;67, 2, 3))</f>
        <v>1</v>
      </c>
      <c r="L104">
        <f>SUM(ludnosc4[[#This Row],[m_miasto]:[k_wies]])</f>
        <v>361003</v>
      </c>
      <c r="M104">
        <f>IF(ludnosc4[[#This Row],[grupa]]&lt;&gt;K103, 1, 0)</f>
        <v>0</v>
      </c>
      <c r="N104">
        <f>IF(ludnosc4[[#This Row],[czy zmiana2]]=0, N103+ludnosc4[[#This Row],[liczba osob]], ludnosc4[[#This Row],[liczba osob]])</f>
        <v>721093</v>
      </c>
      <c r="P104">
        <f t="shared" si="3"/>
        <v>0</v>
      </c>
    </row>
    <row r="105" spans="1:16" hidden="1" x14ac:dyDescent="0.3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200299</v>
      </c>
      <c r="H105">
        <f t="shared" si="2"/>
        <v>189026</v>
      </c>
      <c r="I105">
        <f>IF(ludnosc4[[#This Row],[liczba kobiet]]&gt;ludnosc4[[#This Row],[liczba mezczyzn]], 1, 0)</f>
        <v>0</v>
      </c>
      <c r="J105">
        <f>IF(AND(ludnosc4[[#This Row],[czy kobiet wiecej]] = 1, I104=0), 1, 0)</f>
        <v>0</v>
      </c>
      <c r="K105">
        <f>IF(ludnosc4[[#This Row],[wiek]]&lt;=18, 1, IF(ludnosc4[[#This Row],[wiek]]&lt;67, 2, 3))</f>
        <v>1</v>
      </c>
      <c r="L105">
        <f>SUM(ludnosc4[[#This Row],[m_miasto]:[k_wies]])</f>
        <v>389325</v>
      </c>
      <c r="M105">
        <f>IF(ludnosc4[[#This Row],[grupa]]&lt;&gt;K104, 1, 0)</f>
        <v>0</v>
      </c>
      <c r="N105">
        <f>IF(ludnosc4[[#This Row],[czy zmiana2]]=0, N104+ludnosc4[[#This Row],[liczba osob]], ludnosc4[[#This Row],[liczba osob]])</f>
        <v>1110418</v>
      </c>
      <c r="P105">
        <f t="shared" si="3"/>
        <v>0</v>
      </c>
    </row>
    <row r="106" spans="1:16" hidden="1" x14ac:dyDescent="0.3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204271</v>
      </c>
      <c r="H106">
        <f t="shared" si="2"/>
        <v>192803</v>
      </c>
      <c r="I106">
        <f>IF(ludnosc4[[#This Row],[liczba kobiet]]&gt;ludnosc4[[#This Row],[liczba mezczyzn]], 1, 0)</f>
        <v>0</v>
      </c>
      <c r="J106">
        <f>IF(AND(ludnosc4[[#This Row],[czy kobiet wiecej]] = 1, I105=0), 1, 0)</f>
        <v>0</v>
      </c>
      <c r="K106">
        <f>IF(ludnosc4[[#This Row],[wiek]]&lt;=18, 1, IF(ludnosc4[[#This Row],[wiek]]&lt;67, 2, 3))</f>
        <v>1</v>
      </c>
      <c r="L106">
        <f>SUM(ludnosc4[[#This Row],[m_miasto]:[k_wies]])</f>
        <v>397074</v>
      </c>
      <c r="M106">
        <f>IF(ludnosc4[[#This Row],[grupa]]&lt;&gt;K105, 1, 0)</f>
        <v>0</v>
      </c>
      <c r="N106">
        <f>IF(ludnosc4[[#This Row],[czy zmiana2]]=0, N105+ludnosc4[[#This Row],[liczba osob]], ludnosc4[[#This Row],[liczba osob]])</f>
        <v>1507492</v>
      </c>
      <c r="P106">
        <f t="shared" si="3"/>
        <v>0</v>
      </c>
    </row>
    <row r="107" spans="1:16" hidden="1" x14ac:dyDescent="0.3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213195</v>
      </c>
      <c r="H107">
        <f t="shared" si="2"/>
        <v>201649</v>
      </c>
      <c r="I107">
        <f>IF(ludnosc4[[#This Row],[liczba kobiet]]&gt;ludnosc4[[#This Row],[liczba mezczyzn]], 1, 0)</f>
        <v>0</v>
      </c>
      <c r="J107">
        <f>IF(AND(ludnosc4[[#This Row],[czy kobiet wiecej]] = 1, I106=0), 1, 0)</f>
        <v>0</v>
      </c>
      <c r="K107">
        <f>IF(ludnosc4[[#This Row],[wiek]]&lt;=18, 1, IF(ludnosc4[[#This Row],[wiek]]&lt;67, 2, 3))</f>
        <v>1</v>
      </c>
      <c r="L107">
        <f>SUM(ludnosc4[[#This Row],[m_miasto]:[k_wies]])</f>
        <v>414844</v>
      </c>
      <c r="M107">
        <f>IF(ludnosc4[[#This Row],[grupa]]&lt;&gt;K106, 1, 0)</f>
        <v>0</v>
      </c>
      <c r="N107">
        <f>IF(ludnosc4[[#This Row],[czy zmiana2]]=0, N106+ludnosc4[[#This Row],[liczba osob]], ludnosc4[[#This Row],[liczba osob]])</f>
        <v>1922336</v>
      </c>
      <c r="P107">
        <f t="shared" si="3"/>
        <v>0</v>
      </c>
    </row>
    <row r="108" spans="1:16" hidden="1" x14ac:dyDescent="0.3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222214</v>
      </c>
      <c r="H108">
        <f t="shared" si="2"/>
        <v>211701</v>
      </c>
      <c r="I108">
        <f>IF(ludnosc4[[#This Row],[liczba kobiet]]&gt;ludnosc4[[#This Row],[liczba mezczyzn]], 1, 0)</f>
        <v>0</v>
      </c>
      <c r="J108">
        <f>IF(AND(ludnosc4[[#This Row],[czy kobiet wiecej]] = 1, I107=0), 1, 0)</f>
        <v>0</v>
      </c>
      <c r="K108">
        <f>IF(ludnosc4[[#This Row],[wiek]]&lt;=18, 1, IF(ludnosc4[[#This Row],[wiek]]&lt;67, 2, 3))</f>
        <v>1</v>
      </c>
      <c r="L108">
        <f>SUM(ludnosc4[[#This Row],[m_miasto]:[k_wies]])</f>
        <v>433915</v>
      </c>
      <c r="M108">
        <f>IF(ludnosc4[[#This Row],[grupa]]&lt;&gt;K107, 1, 0)</f>
        <v>0</v>
      </c>
      <c r="N108">
        <f>IF(ludnosc4[[#This Row],[czy zmiana2]]=0, N107+ludnosc4[[#This Row],[liczba osob]], ludnosc4[[#This Row],[liczba osob]])</f>
        <v>2356251</v>
      </c>
      <c r="P108">
        <f t="shared" si="3"/>
        <v>0</v>
      </c>
    </row>
    <row r="109" spans="1:16" hidden="1" x14ac:dyDescent="0.3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221096</v>
      </c>
      <c r="H109">
        <f t="shared" si="2"/>
        <v>210701</v>
      </c>
      <c r="I109">
        <f>IF(ludnosc4[[#This Row],[liczba kobiet]]&gt;ludnosc4[[#This Row],[liczba mezczyzn]], 1, 0)</f>
        <v>0</v>
      </c>
      <c r="J109">
        <f>IF(AND(ludnosc4[[#This Row],[czy kobiet wiecej]] = 1, I108=0), 1, 0)</f>
        <v>0</v>
      </c>
      <c r="K109">
        <f>IF(ludnosc4[[#This Row],[wiek]]&lt;=18, 1, IF(ludnosc4[[#This Row],[wiek]]&lt;67, 2, 3))</f>
        <v>1</v>
      </c>
      <c r="L109">
        <f>SUM(ludnosc4[[#This Row],[m_miasto]:[k_wies]])</f>
        <v>431797</v>
      </c>
      <c r="M109">
        <f>IF(ludnosc4[[#This Row],[grupa]]&lt;&gt;K108, 1, 0)</f>
        <v>0</v>
      </c>
      <c r="N109">
        <f>IF(ludnosc4[[#This Row],[czy zmiana2]]=0, N108+ludnosc4[[#This Row],[liczba osob]], ludnosc4[[#This Row],[liczba osob]])</f>
        <v>2788048</v>
      </c>
      <c r="P109">
        <f t="shared" si="3"/>
        <v>0</v>
      </c>
    </row>
    <row r="110" spans="1:16" hidden="1" x14ac:dyDescent="0.3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207111</v>
      </c>
      <c r="H110">
        <f t="shared" si="2"/>
        <v>196777</v>
      </c>
      <c r="I110">
        <f>IF(ludnosc4[[#This Row],[liczba kobiet]]&gt;ludnosc4[[#This Row],[liczba mezczyzn]], 1, 0)</f>
        <v>0</v>
      </c>
      <c r="J110">
        <f>IF(AND(ludnosc4[[#This Row],[czy kobiet wiecej]] = 1, I109=0), 1, 0)</f>
        <v>0</v>
      </c>
      <c r="K110">
        <f>IF(ludnosc4[[#This Row],[wiek]]&lt;=18, 1, IF(ludnosc4[[#This Row],[wiek]]&lt;67, 2, 3))</f>
        <v>1</v>
      </c>
      <c r="L110">
        <f>SUM(ludnosc4[[#This Row],[m_miasto]:[k_wies]])</f>
        <v>403888</v>
      </c>
      <c r="M110">
        <f>IF(ludnosc4[[#This Row],[grupa]]&lt;&gt;K109, 1, 0)</f>
        <v>0</v>
      </c>
      <c r="N110">
        <f>IF(ludnosc4[[#This Row],[czy zmiana2]]=0, N109+ludnosc4[[#This Row],[liczba osob]], ludnosc4[[#This Row],[liczba osob]])</f>
        <v>3191936</v>
      </c>
      <c r="P110">
        <f t="shared" si="3"/>
        <v>0</v>
      </c>
    </row>
    <row r="111" spans="1:16" hidden="1" x14ac:dyDescent="0.3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196739</v>
      </c>
      <c r="H111">
        <f t="shared" si="2"/>
        <v>186685</v>
      </c>
      <c r="I111">
        <f>IF(ludnosc4[[#This Row],[liczba kobiet]]&gt;ludnosc4[[#This Row],[liczba mezczyzn]], 1, 0)</f>
        <v>0</v>
      </c>
      <c r="J111">
        <f>IF(AND(ludnosc4[[#This Row],[czy kobiet wiecej]] = 1, I110=0), 1, 0)</f>
        <v>0</v>
      </c>
      <c r="K111">
        <f>IF(ludnosc4[[#This Row],[wiek]]&lt;=18, 1, IF(ludnosc4[[#This Row],[wiek]]&lt;67, 2, 3))</f>
        <v>1</v>
      </c>
      <c r="L111">
        <f>SUM(ludnosc4[[#This Row],[m_miasto]:[k_wies]])</f>
        <v>383424</v>
      </c>
      <c r="M111">
        <f>IF(ludnosc4[[#This Row],[grupa]]&lt;&gt;K110, 1, 0)</f>
        <v>0</v>
      </c>
      <c r="N111">
        <f>IF(ludnosc4[[#This Row],[czy zmiana2]]=0, N110+ludnosc4[[#This Row],[liczba osob]], ludnosc4[[#This Row],[liczba osob]])</f>
        <v>3575360</v>
      </c>
      <c r="P111">
        <f t="shared" si="3"/>
        <v>0</v>
      </c>
    </row>
    <row r="112" spans="1:16" hidden="1" x14ac:dyDescent="0.3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189167</v>
      </c>
      <c r="H112">
        <f t="shared" si="2"/>
        <v>179965</v>
      </c>
      <c r="I112">
        <f>IF(ludnosc4[[#This Row],[liczba kobiet]]&gt;ludnosc4[[#This Row],[liczba mezczyzn]], 1, 0)</f>
        <v>0</v>
      </c>
      <c r="J112">
        <f>IF(AND(ludnosc4[[#This Row],[czy kobiet wiecej]] = 1, I111=0), 1, 0)</f>
        <v>0</v>
      </c>
      <c r="K112">
        <f>IF(ludnosc4[[#This Row],[wiek]]&lt;=18, 1, IF(ludnosc4[[#This Row],[wiek]]&lt;67, 2, 3))</f>
        <v>1</v>
      </c>
      <c r="L112">
        <f>SUM(ludnosc4[[#This Row],[m_miasto]:[k_wies]])</f>
        <v>369132</v>
      </c>
      <c r="M112">
        <f>IF(ludnosc4[[#This Row],[grupa]]&lt;&gt;K111, 1, 0)</f>
        <v>0</v>
      </c>
      <c r="N112">
        <f>IF(ludnosc4[[#This Row],[czy zmiana2]]=0, N111+ludnosc4[[#This Row],[liczba osob]], ludnosc4[[#This Row],[liczba osob]])</f>
        <v>3944492</v>
      </c>
      <c r="P112">
        <f t="shared" si="3"/>
        <v>0</v>
      </c>
    </row>
    <row r="113" spans="1:16" hidden="1" x14ac:dyDescent="0.3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183608</v>
      </c>
      <c r="H113">
        <f t="shared" si="2"/>
        <v>173750</v>
      </c>
      <c r="I113">
        <f>IF(ludnosc4[[#This Row],[liczba kobiet]]&gt;ludnosc4[[#This Row],[liczba mezczyzn]], 1, 0)</f>
        <v>0</v>
      </c>
      <c r="J113">
        <f>IF(AND(ludnosc4[[#This Row],[czy kobiet wiecej]] = 1, I112=0), 1, 0)</f>
        <v>0</v>
      </c>
      <c r="K113">
        <f>IF(ludnosc4[[#This Row],[wiek]]&lt;=18, 1, IF(ludnosc4[[#This Row],[wiek]]&lt;67, 2, 3))</f>
        <v>1</v>
      </c>
      <c r="L113">
        <f>SUM(ludnosc4[[#This Row],[m_miasto]:[k_wies]])</f>
        <v>357358</v>
      </c>
      <c r="M113">
        <f>IF(ludnosc4[[#This Row],[grupa]]&lt;&gt;K112, 1, 0)</f>
        <v>0</v>
      </c>
      <c r="N113">
        <f>IF(ludnosc4[[#This Row],[czy zmiana2]]=0, N112+ludnosc4[[#This Row],[liczba osob]], ludnosc4[[#This Row],[liczba osob]])</f>
        <v>4301850</v>
      </c>
      <c r="P113">
        <f t="shared" si="3"/>
        <v>0</v>
      </c>
    </row>
    <row r="114" spans="1:16" hidden="1" x14ac:dyDescent="0.3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179959</v>
      </c>
      <c r="H114">
        <f t="shared" si="2"/>
        <v>171106</v>
      </c>
      <c r="I114">
        <f>IF(ludnosc4[[#This Row],[liczba kobiet]]&gt;ludnosc4[[#This Row],[liczba mezczyzn]], 1, 0)</f>
        <v>0</v>
      </c>
      <c r="J114">
        <f>IF(AND(ludnosc4[[#This Row],[czy kobiet wiecej]] = 1, I113=0), 1, 0)</f>
        <v>0</v>
      </c>
      <c r="K114">
        <f>IF(ludnosc4[[#This Row],[wiek]]&lt;=18, 1, IF(ludnosc4[[#This Row],[wiek]]&lt;67, 2, 3))</f>
        <v>1</v>
      </c>
      <c r="L114">
        <f>SUM(ludnosc4[[#This Row],[m_miasto]:[k_wies]])</f>
        <v>351065</v>
      </c>
      <c r="M114">
        <f>IF(ludnosc4[[#This Row],[grupa]]&lt;&gt;K113, 1, 0)</f>
        <v>0</v>
      </c>
      <c r="N114">
        <f>IF(ludnosc4[[#This Row],[czy zmiana2]]=0, N113+ludnosc4[[#This Row],[liczba osob]], ludnosc4[[#This Row],[liczba osob]])</f>
        <v>4652915</v>
      </c>
      <c r="P114">
        <f t="shared" si="3"/>
        <v>0</v>
      </c>
    </row>
    <row r="115" spans="1:16" hidden="1" x14ac:dyDescent="0.3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181920</v>
      </c>
      <c r="H115">
        <f t="shared" si="2"/>
        <v>172598</v>
      </c>
      <c r="I115">
        <f>IF(ludnosc4[[#This Row],[liczba kobiet]]&gt;ludnosc4[[#This Row],[liczba mezczyzn]], 1, 0)</f>
        <v>0</v>
      </c>
      <c r="J115">
        <f>IF(AND(ludnosc4[[#This Row],[czy kobiet wiecej]] = 1, I114=0), 1, 0)</f>
        <v>0</v>
      </c>
      <c r="K115">
        <f>IF(ludnosc4[[#This Row],[wiek]]&lt;=18, 1, IF(ludnosc4[[#This Row],[wiek]]&lt;67, 2, 3))</f>
        <v>1</v>
      </c>
      <c r="L115">
        <f>SUM(ludnosc4[[#This Row],[m_miasto]:[k_wies]])</f>
        <v>354518</v>
      </c>
      <c r="M115">
        <f>IF(ludnosc4[[#This Row],[grupa]]&lt;&gt;K114, 1, 0)</f>
        <v>0</v>
      </c>
      <c r="N115">
        <f>IF(ludnosc4[[#This Row],[czy zmiana2]]=0, N114+ludnosc4[[#This Row],[liczba osob]], ludnosc4[[#This Row],[liczba osob]])</f>
        <v>5007433</v>
      </c>
      <c r="P115">
        <f t="shared" si="3"/>
        <v>0</v>
      </c>
    </row>
    <row r="116" spans="1:16" hidden="1" x14ac:dyDescent="0.3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188164</v>
      </c>
      <c r="H116">
        <f t="shared" si="2"/>
        <v>178814</v>
      </c>
      <c r="I116">
        <f>IF(ludnosc4[[#This Row],[liczba kobiet]]&gt;ludnosc4[[#This Row],[liczba mezczyzn]], 1, 0)</f>
        <v>0</v>
      </c>
      <c r="J116">
        <f>IF(AND(ludnosc4[[#This Row],[czy kobiet wiecej]] = 1, I115=0), 1, 0)</f>
        <v>0</v>
      </c>
      <c r="K116">
        <f>IF(ludnosc4[[#This Row],[wiek]]&lt;=18, 1, IF(ludnosc4[[#This Row],[wiek]]&lt;67, 2, 3))</f>
        <v>1</v>
      </c>
      <c r="L116">
        <f>SUM(ludnosc4[[#This Row],[m_miasto]:[k_wies]])</f>
        <v>366978</v>
      </c>
      <c r="M116">
        <f>IF(ludnosc4[[#This Row],[grupa]]&lt;&gt;K115, 1, 0)</f>
        <v>0</v>
      </c>
      <c r="N116">
        <f>IF(ludnosc4[[#This Row],[czy zmiana2]]=0, N115+ludnosc4[[#This Row],[liczba osob]], ludnosc4[[#This Row],[liczba osob]])</f>
        <v>5374411</v>
      </c>
      <c r="P116">
        <f t="shared" si="3"/>
        <v>0</v>
      </c>
    </row>
    <row r="117" spans="1:16" hidden="1" x14ac:dyDescent="0.3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193335</v>
      </c>
      <c r="H117">
        <f t="shared" si="2"/>
        <v>183709</v>
      </c>
      <c r="I117">
        <f>IF(ludnosc4[[#This Row],[liczba kobiet]]&gt;ludnosc4[[#This Row],[liczba mezczyzn]], 1, 0)</f>
        <v>0</v>
      </c>
      <c r="J117">
        <f>IF(AND(ludnosc4[[#This Row],[czy kobiet wiecej]] = 1, I116=0), 1, 0)</f>
        <v>0</v>
      </c>
      <c r="K117">
        <f>IF(ludnosc4[[#This Row],[wiek]]&lt;=18, 1, IF(ludnosc4[[#This Row],[wiek]]&lt;67, 2, 3))</f>
        <v>1</v>
      </c>
      <c r="L117">
        <f>SUM(ludnosc4[[#This Row],[m_miasto]:[k_wies]])</f>
        <v>377044</v>
      </c>
      <c r="M117">
        <f>IF(ludnosc4[[#This Row],[grupa]]&lt;&gt;K116, 1, 0)</f>
        <v>0</v>
      </c>
      <c r="N117">
        <f>IF(ludnosc4[[#This Row],[czy zmiana2]]=0, N116+ludnosc4[[#This Row],[liczba osob]], ludnosc4[[#This Row],[liczba osob]])</f>
        <v>5751455</v>
      </c>
      <c r="P117">
        <f t="shared" si="3"/>
        <v>0</v>
      </c>
    </row>
    <row r="118" spans="1:16" hidden="1" x14ac:dyDescent="0.3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194790</v>
      </c>
      <c r="H118">
        <f t="shared" si="2"/>
        <v>185364</v>
      </c>
      <c r="I118">
        <f>IF(ludnosc4[[#This Row],[liczba kobiet]]&gt;ludnosc4[[#This Row],[liczba mezczyzn]], 1, 0)</f>
        <v>0</v>
      </c>
      <c r="J118">
        <f>IF(AND(ludnosc4[[#This Row],[czy kobiet wiecej]] = 1, I117=0), 1, 0)</f>
        <v>0</v>
      </c>
      <c r="K118">
        <f>IF(ludnosc4[[#This Row],[wiek]]&lt;=18, 1, IF(ludnosc4[[#This Row],[wiek]]&lt;67, 2, 3))</f>
        <v>1</v>
      </c>
      <c r="L118">
        <f>SUM(ludnosc4[[#This Row],[m_miasto]:[k_wies]])</f>
        <v>380154</v>
      </c>
      <c r="M118">
        <f>IF(ludnosc4[[#This Row],[grupa]]&lt;&gt;K117, 1, 0)</f>
        <v>0</v>
      </c>
      <c r="N118">
        <f>IF(ludnosc4[[#This Row],[czy zmiana2]]=0, N117+ludnosc4[[#This Row],[liczba osob]], ludnosc4[[#This Row],[liczba osob]])</f>
        <v>6131609</v>
      </c>
      <c r="P118">
        <f t="shared" si="3"/>
        <v>0</v>
      </c>
    </row>
    <row r="119" spans="1:16" hidden="1" x14ac:dyDescent="0.3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200922</v>
      </c>
      <c r="H119">
        <f t="shared" si="2"/>
        <v>190341</v>
      </c>
      <c r="I119">
        <f>IF(ludnosc4[[#This Row],[liczba kobiet]]&gt;ludnosc4[[#This Row],[liczba mezczyzn]], 1, 0)</f>
        <v>0</v>
      </c>
      <c r="J119">
        <f>IF(AND(ludnosc4[[#This Row],[czy kobiet wiecej]] = 1, I118=0), 1, 0)</f>
        <v>0</v>
      </c>
      <c r="K119">
        <f>IF(ludnosc4[[#This Row],[wiek]]&lt;=18, 1, IF(ludnosc4[[#This Row],[wiek]]&lt;67, 2, 3))</f>
        <v>1</v>
      </c>
      <c r="L119">
        <f>SUM(ludnosc4[[#This Row],[m_miasto]:[k_wies]])</f>
        <v>391263</v>
      </c>
      <c r="M119">
        <f>IF(ludnosc4[[#This Row],[grupa]]&lt;&gt;K118, 1, 0)</f>
        <v>0</v>
      </c>
      <c r="N119">
        <f>IF(ludnosc4[[#This Row],[czy zmiana2]]=0, N118+ludnosc4[[#This Row],[liczba osob]], ludnosc4[[#This Row],[liczba osob]])</f>
        <v>6522872</v>
      </c>
      <c r="P119">
        <f t="shared" si="3"/>
        <v>0</v>
      </c>
    </row>
    <row r="120" spans="1:16" hidden="1" x14ac:dyDescent="0.3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208735</v>
      </c>
      <c r="H120">
        <f t="shared" si="2"/>
        <v>198979</v>
      </c>
      <c r="I120">
        <f>IF(ludnosc4[[#This Row],[liczba kobiet]]&gt;ludnosc4[[#This Row],[liczba mezczyzn]], 1, 0)</f>
        <v>0</v>
      </c>
      <c r="J120">
        <f>IF(AND(ludnosc4[[#This Row],[czy kobiet wiecej]] = 1, I119=0), 1, 0)</f>
        <v>0</v>
      </c>
      <c r="K120">
        <f>IF(ludnosc4[[#This Row],[wiek]]&lt;=18, 1, IF(ludnosc4[[#This Row],[wiek]]&lt;67, 2, 3))</f>
        <v>1</v>
      </c>
      <c r="L120">
        <f>SUM(ludnosc4[[#This Row],[m_miasto]:[k_wies]])</f>
        <v>407714</v>
      </c>
      <c r="M120">
        <f>IF(ludnosc4[[#This Row],[grupa]]&lt;&gt;K119, 1, 0)</f>
        <v>0</v>
      </c>
      <c r="N120">
        <f>IF(ludnosc4[[#This Row],[czy zmiana2]]=0, N119+ludnosc4[[#This Row],[liczba osob]], ludnosc4[[#This Row],[liczba osob]])</f>
        <v>6930586</v>
      </c>
      <c r="P120">
        <f t="shared" si="3"/>
        <v>0</v>
      </c>
    </row>
    <row r="121" spans="1:16" x14ac:dyDescent="0.3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217467</v>
      </c>
      <c r="H121">
        <f t="shared" si="2"/>
        <v>206754</v>
      </c>
      <c r="I121">
        <f>IF(ludnosc4[[#This Row],[liczba kobiet]]&gt;ludnosc4[[#This Row],[liczba mezczyzn]], 1, 0)</f>
        <v>0</v>
      </c>
      <c r="J121">
        <f>IF(AND(ludnosc4[[#This Row],[czy kobiet wiecej]] = 1, I120=0), 1, 0)</f>
        <v>0</v>
      </c>
      <c r="K121">
        <f>IF(ludnosc4[[#This Row],[wiek]]&lt;=18, 1, IF(ludnosc4[[#This Row],[wiek]]&lt;67, 2, 3))</f>
        <v>1</v>
      </c>
      <c r="L121">
        <f>SUM(ludnosc4[[#This Row],[m_miasto]:[k_wies]])</f>
        <v>424221</v>
      </c>
      <c r="M121">
        <f>IF(ludnosc4[[#This Row],[grupa]]&lt;&gt;K120, 1, 0)</f>
        <v>0</v>
      </c>
      <c r="N121">
        <f>IF(ludnosc4[[#This Row],[czy zmiana2]]=0, N120+ludnosc4[[#This Row],[liczba osob]], ludnosc4[[#This Row],[liczba osob]])</f>
        <v>7354807</v>
      </c>
      <c r="P121">
        <f t="shared" si="3"/>
        <v>1</v>
      </c>
    </row>
    <row r="122" spans="1:16" hidden="1" x14ac:dyDescent="0.3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222581</v>
      </c>
      <c r="H122">
        <f t="shared" si="2"/>
        <v>213478</v>
      </c>
      <c r="I122">
        <f>IF(ludnosc4[[#This Row],[liczba kobiet]]&gt;ludnosc4[[#This Row],[liczba mezczyzn]], 1, 0)</f>
        <v>0</v>
      </c>
      <c r="J122">
        <f>IF(AND(ludnosc4[[#This Row],[czy kobiet wiecej]] = 1, I121=0), 1, 0)</f>
        <v>0</v>
      </c>
      <c r="K122">
        <f>IF(ludnosc4[[#This Row],[wiek]]&lt;=18, 1, IF(ludnosc4[[#This Row],[wiek]]&lt;67, 2, 3))</f>
        <v>2</v>
      </c>
      <c r="L122">
        <f>SUM(ludnosc4[[#This Row],[m_miasto]:[k_wies]])</f>
        <v>436059</v>
      </c>
      <c r="M122">
        <f>IF(ludnosc4[[#This Row],[grupa]]&lt;&gt;K121, 1, 0)</f>
        <v>1</v>
      </c>
      <c r="N122">
        <f>IF(ludnosc4[[#This Row],[czy zmiana2]]=0, N121+ludnosc4[[#This Row],[liczba osob]], ludnosc4[[#This Row],[liczba osob]])</f>
        <v>436059</v>
      </c>
      <c r="P122">
        <f t="shared" si="3"/>
        <v>0</v>
      </c>
    </row>
    <row r="123" spans="1:16" hidden="1" x14ac:dyDescent="0.3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235960</v>
      </c>
      <c r="H123">
        <f t="shared" si="2"/>
        <v>227695</v>
      </c>
      <c r="I123">
        <f>IF(ludnosc4[[#This Row],[liczba kobiet]]&gt;ludnosc4[[#This Row],[liczba mezczyzn]], 1, 0)</f>
        <v>0</v>
      </c>
      <c r="J123">
        <f>IF(AND(ludnosc4[[#This Row],[czy kobiet wiecej]] = 1, I122=0), 1, 0)</f>
        <v>0</v>
      </c>
      <c r="K123">
        <f>IF(ludnosc4[[#This Row],[wiek]]&lt;=18, 1, IF(ludnosc4[[#This Row],[wiek]]&lt;67, 2, 3))</f>
        <v>2</v>
      </c>
      <c r="L123">
        <f>SUM(ludnosc4[[#This Row],[m_miasto]:[k_wies]])</f>
        <v>463655</v>
      </c>
      <c r="M123">
        <f>IF(ludnosc4[[#This Row],[grupa]]&lt;&gt;K122, 1, 0)</f>
        <v>0</v>
      </c>
      <c r="N123">
        <f>IF(ludnosc4[[#This Row],[czy zmiana2]]=0, N122+ludnosc4[[#This Row],[liczba osob]], ludnosc4[[#This Row],[liczba osob]])</f>
        <v>899714</v>
      </c>
      <c r="P123">
        <f t="shared" si="3"/>
        <v>0</v>
      </c>
    </row>
    <row r="124" spans="1:16" hidden="1" x14ac:dyDescent="0.3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246339</v>
      </c>
      <c r="H124">
        <f t="shared" si="2"/>
        <v>236346</v>
      </c>
      <c r="I124">
        <f>IF(ludnosc4[[#This Row],[liczba kobiet]]&gt;ludnosc4[[#This Row],[liczba mezczyzn]], 1, 0)</f>
        <v>0</v>
      </c>
      <c r="J124">
        <f>IF(AND(ludnosc4[[#This Row],[czy kobiet wiecej]] = 1, I123=0), 1, 0)</f>
        <v>0</v>
      </c>
      <c r="K124">
        <f>IF(ludnosc4[[#This Row],[wiek]]&lt;=18, 1, IF(ludnosc4[[#This Row],[wiek]]&lt;67, 2, 3))</f>
        <v>2</v>
      </c>
      <c r="L124">
        <f>SUM(ludnosc4[[#This Row],[m_miasto]:[k_wies]])</f>
        <v>482685</v>
      </c>
      <c r="M124">
        <f>IF(ludnosc4[[#This Row],[grupa]]&lt;&gt;K123, 1, 0)</f>
        <v>0</v>
      </c>
      <c r="N124">
        <f>IF(ludnosc4[[#This Row],[czy zmiana2]]=0, N123+ludnosc4[[#This Row],[liczba osob]], ludnosc4[[#This Row],[liczba osob]])</f>
        <v>1382399</v>
      </c>
      <c r="P124">
        <f t="shared" si="3"/>
        <v>0</v>
      </c>
    </row>
    <row r="125" spans="1:16" hidden="1" x14ac:dyDescent="0.3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255586</v>
      </c>
      <c r="H125">
        <f t="shared" si="2"/>
        <v>245701</v>
      </c>
      <c r="I125">
        <f>IF(ludnosc4[[#This Row],[liczba kobiet]]&gt;ludnosc4[[#This Row],[liczba mezczyzn]], 1, 0)</f>
        <v>0</v>
      </c>
      <c r="J125">
        <f>IF(AND(ludnosc4[[#This Row],[czy kobiet wiecej]] = 1, I124=0), 1, 0)</f>
        <v>0</v>
      </c>
      <c r="K125">
        <f>IF(ludnosc4[[#This Row],[wiek]]&lt;=18, 1, IF(ludnosc4[[#This Row],[wiek]]&lt;67, 2, 3))</f>
        <v>2</v>
      </c>
      <c r="L125">
        <f>SUM(ludnosc4[[#This Row],[m_miasto]:[k_wies]])</f>
        <v>501287</v>
      </c>
      <c r="M125">
        <f>IF(ludnosc4[[#This Row],[grupa]]&lt;&gt;K124, 1, 0)</f>
        <v>0</v>
      </c>
      <c r="N125">
        <f>IF(ludnosc4[[#This Row],[czy zmiana2]]=0, N124+ludnosc4[[#This Row],[liczba osob]], ludnosc4[[#This Row],[liczba osob]])</f>
        <v>1883686</v>
      </c>
      <c r="P125">
        <f t="shared" si="3"/>
        <v>0</v>
      </c>
    </row>
    <row r="126" spans="1:16" hidden="1" x14ac:dyDescent="0.3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271430</v>
      </c>
      <c r="H126">
        <f t="shared" si="2"/>
        <v>260105</v>
      </c>
      <c r="I126">
        <f>IF(ludnosc4[[#This Row],[liczba kobiet]]&gt;ludnosc4[[#This Row],[liczba mezczyzn]], 1, 0)</f>
        <v>0</v>
      </c>
      <c r="J126">
        <f>IF(AND(ludnosc4[[#This Row],[czy kobiet wiecej]] = 1, I125=0), 1, 0)</f>
        <v>0</v>
      </c>
      <c r="K126">
        <f>IF(ludnosc4[[#This Row],[wiek]]&lt;=18, 1, IF(ludnosc4[[#This Row],[wiek]]&lt;67, 2, 3))</f>
        <v>2</v>
      </c>
      <c r="L126">
        <f>SUM(ludnosc4[[#This Row],[m_miasto]:[k_wies]])</f>
        <v>531535</v>
      </c>
      <c r="M126">
        <f>IF(ludnosc4[[#This Row],[grupa]]&lt;&gt;K125, 1, 0)</f>
        <v>0</v>
      </c>
      <c r="N126">
        <f>IF(ludnosc4[[#This Row],[czy zmiana2]]=0, N125+ludnosc4[[#This Row],[liczba osob]], ludnosc4[[#This Row],[liczba osob]])</f>
        <v>2415221</v>
      </c>
      <c r="P126">
        <f t="shared" si="3"/>
        <v>0</v>
      </c>
    </row>
    <row r="127" spans="1:16" hidden="1" x14ac:dyDescent="0.3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277362</v>
      </c>
      <c r="H127">
        <f t="shared" si="2"/>
        <v>266718</v>
      </c>
      <c r="I127">
        <f>IF(ludnosc4[[#This Row],[liczba kobiet]]&gt;ludnosc4[[#This Row],[liczba mezczyzn]], 1, 0)</f>
        <v>0</v>
      </c>
      <c r="J127">
        <f>IF(AND(ludnosc4[[#This Row],[czy kobiet wiecej]] = 1, I126=0), 1, 0)</f>
        <v>0</v>
      </c>
      <c r="K127">
        <f>IF(ludnosc4[[#This Row],[wiek]]&lt;=18, 1, IF(ludnosc4[[#This Row],[wiek]]&lt;67, 2, 3))</f>
        <v>2</v>
      </c>
      <c r="L127">
        <f>SUM(ludnosc4[[#This Row],[m_miasto]:[k_wies]])</f>
        <v>544080</v>
      </c>
      <c r="M127">
        <f>IF(ludnosc4[[#This Row],[grupa]]&lt;&gt;K126, 1, 0)</f>
        <v>0</v>
      </c>
      <c r="N127">
        <f>IF(ludnosc4[[#This Row],[czy zmiana2]]=0, N126+ludnosc4[[#This Row],[liczba osob]], ludnosc4[[#This Row],[liczba osob]])</f>
        <v>2959301</v>
      </c>
      <c r="P127">
        <f t="shared" si="3"/>
        <v>0</v>
      </c>
    </row>
    <row r="128" spans="1:16" hidden="1" x14ac:dyDescent="0.3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279673</v>
      </c>
      <c r="H128">
        <f t="shared" si="2"/>
        <v>269184</v>
      </c>
      <c r="I128">
        <f>IF(ludnosc4[[#This Row],[liczba kobiet]]&gt;ludnosc4[[#This Row],[liczba mezczyzn]], 1, 0)</f>
        <v>0</v>
      </c>
      <c r="J128">
        <f>IF(AND(ludnosc4[[#This Row],[czy kobiet wiecej]] = 1, I127=0), 1, 0)</f>
        <v>0</v>
      </c>
      <c r="K128">
        <f>IF(ludnosc4[[#This Row],[wiek]]&lt;=18, 1, IF(ludnosc4[[#This Row],[wiek]]&lt;67, 2, 3))</f>
        <v>2</v>
      </c>
      <c r="L128">
        <f>SUM(ludnosc4[[#This Row],[m_miasto]:[k_wies]])</f>
        <v>548857</v>
      </c>
      <c r="M128">
        <f>IF(ludnosc4[[#This Row],[grupa]]&lt;&gt;K127, 1, 0)</f>
        <v>0</v>
      </c>
      <c r="N128">
        <f>IF(ludnosc4[[#This Row],[czy zmiana2]]=0, N127+ludnosc4[[#This Row],[liczba osob]], ludnosc4[[#This Row],[liczba osob]])</f>
        <v>3508158</v>
      </c>
      <c r="P128">
        <f t="shared" si="3"/>
        <v>0</v>
      </c>
    </row>
    <row r="129" spans="1:16" hidden="1" x14ac:dyDescent="0.3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287577</v>
      </c>
      <c r="H129">
        <f t="shared" si="2"/>
        <v>278394</v>
      </c>
      <c r="I129">
        <f>IF(ludnosc4[[#This Row],[liczba kobiet]]&gt;ludnosc4[[#This Row],[liczba mezczyzn]], 1, 0)</f>
        <v>0</v>
      </c>
      <c r="J129">
        <f>IF(AND(ludnosc4[[#This Row],[czy kobiet wiecej]] = 1, I128=0), 1, 0)</f>
        <v>0</v>
      </c>
      <c r="K129">
        <f>IF(ludnosc4[[#This Row],[wiek]]&lt;=18, 1, IF(ludnosc4[[#This Row],[wiek]]&lt;67, 2, 3))</f>
        <v>2</v>
      </c>
      <c r="L129">
        <f>SUM(ludnosc4[[#This Row],[m_miasto]:[k_wies]])</f>
        <v>565971</v>
      </c>
      <c r="M129">
        <f>IF(ludnosc4[[#This Row],[grupa]]&lt;&gt;K128, 1, 0)</f>
        <v>0</v>
      </c>
      <c r="N129">
        <f>IF(ludnosc4[[#This Row],[czy zmiana2]]=0, N128+ludnosc4[[#This Row],[liczba osob]], ludnosc4[[#This Row],[liczba osob]])</f>
        <v>4074129</v>
      </c>
      <c r="P129">
        <f t="shared" si="3"/>
        <v>0</v>
      </c>
    </row>
    <row r="130" spans="1:16" hidden="1" x14ac:dyDescent="0.3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293558</v>
      </c>
      <c r="H130">
        <f t="shared" si="2"/>
        <v>283120</v>
      </c>
      <c r="I130">
        <f>IF(ludnosc4[[#This Row],[liczba kobiet]]&gt;ludnosc4[[#This Row],[liczba mezczyzn]], 1, 0)</f>
        <v>0</v>
      </c>
      <c r="J130">
        <f>IF(AND(ludnosc4[[#This Row],[czy kobiet wiecej]] = 1, I129=0), 1, 0)</f>
        <v>0</v>
      </c>
      <c r="K130">
        <f>IF(ludnosc4[[#This Row],[wiek]]&lt;=18, 1, IF(ludnosc4[[#This Row],[wiek]]&lt;67, 2, 3))</f>
        <v>2</v>
      </c>
      <c r="L130">
        <f>SUM(ludnosc4[[#This Row],[m_miasto]:[k_wies]])</f>
        <v>576678</v>
      </c>
      <c r="M130">
        <f>IF(ludnosc4[[#This Row],[grupa]]&lt;&gt;K129, 1, 0)</f>
        <v>0</v>
      </c>
      <c r="N130">
        <f>IF(ludnosc4[[#This Row],[czy zmiana2]]=0, N129+ludnosc4[[#This Row],[liczba osob]], ludnosc4[[#This Row],[liczba osob]])</f>
        <v>4650807</v>
      </c>
      <c r="P130">
        <f t="shared" si="3"/>
        <v>0</v>
      </c>
    </row>
    <row r="131" spans="1:16" hidden="1" x14ac:dyDescent="0.3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H194" si="4">C131+E131</f>
        <v>305357</v>
      </c>
      <c r="H131">
        <f t="shared" si="4"/>
        <v>296662</v>
      </c>
      <c r="I131">
        <f>IF(ludnosc4[[#This Row],[liczba kobiet]]&gt;ludnosc4[[#This Row],[liczba mezczyzn]], 1, 0)</f>
        <v>0</v>
      </c>
      <c r="J131">
        <f>IF(AND(ludnosc4[[#This Row],[czy kobiet wiecej]] = 1, I130=0), 1, 0)</f>
        <v>0</v>
      </c>
      <c r="K131">
        <f>IF(ludnosc4[[#This Row],[wiek]]&lt;=18, 1, IF(ludnosc4[[#This Row],[wiek]]&lt;67, 2, 3))</f>
        <v>2</v>
      </c>
      <c r="L131">
        <f>SUM(ludnosc4[[#This Row],[m_miasto]:[k_wies]])</f>
        <v>602019</v>
      </c>
      <c r="M131">
        <f>IF(ludnosc4[[#This Row],[grupa]]&lt;&gt;K130, 1, 0)</f>
        <v>0</v>
      </c>
      <c r="N131">
        <f>IF(ludnosc4[[#This Row],[czy zmiana2]]=0, N130+ludnosc4[[#This Row],[liczba osob]], ludnosc4[[#This Row],[liczba osob]])</f>
        <v>5252826</v>
      </c>
      <c r="P131">
        <f t="shared" si="3"/>
        <v>0</v>
      </c>
    </row>
    <row r="132" spans="1:16" hidden="1" x14ac:dyDescent="0.3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323224</v>
      </c>
      <c r="H132">
        <f t="shared" si="4"/>
        <v>313818</v>
      </c>
      <c r="I132">
        <f>IF(ludnosc4[[#This Row],[liczba kobiet]]&gt;ludnosc4[[#This Row],[liczba mezczyzn]], 1, 0)</f>
        <v>0</v>
      </c>
      <c r="J132">
        <f>IF(AND(ludnosc4[[#This Row],[czy kobiet wiecej]] = 1, I131=0), 1, 0)</f>
        <v>0</v>
      </c>
      <c r="K132">
        <f>IF(ludnosc4[[#This Row],[wiek]]&lt;=18, 1, IF(ludnosc4[[#This Row],[wiek]]&lt;67, 2, 3))</f>
        <v>2</v>
      </c>
      <c r="L132">
        <f>SUM(ludnosc4[[#This Row],[m_miasto]:[k_wies]])</f>
        <v>637042</v>
      </c>
      <c r="M132">
        <f>IF(ludnosc4[[#This Row],[grupa]]&lt;&gt;K131, 1, 0)</f>
        <v>0</v>
      </c>
      <c r="N132">
        <f>IF(ludnosc4[[#This Row],[czy zmiana2]]=0, N131+ludnosc4[[#This Row],[liczba osob]], ludnosc4[[#This Row],[liczba osob]])</f>
        <v>5889868</v>
      </c>
      <c r="P132">
        <f t="shared" ref="P132:P195" si="5">IF(M133&lt;&gt;0, M133, 0)</f>
        <v>0</v>
      </c>
    </row>
    <row r="133" spans="1:16" hidden="1" x14ac:dyDescent="0.3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333664</v>
      </c>
      <c r="H133">
        <f t="shared" si="4"/>
        <v>323357</v>
      </c>
      <c r="I133">
        <f>IF(ludnosc4[[#This Row],[liczba kobiet]]&gt;ludnosc4[[#This Row],[liczba mezczyzn]], 1, 0)</f>
        <v>0</v>
      </c>
      <c r="J133">
        <f>IF(AND(ludnosc4[[#This Row],[czy kobiet wiecej]] = 1, I132=0), 1, 0)</f>
        <v>0</v>
      </c>
      <c r="K133">
        <f>IF(ludnosc4[[#This Row],[wiek]]&lt;=18, 1, IF(ludnosc4[[#This Row],[wiek]]&lt;67, 2, 3))</f>
        <v>2</v>
      </c>
      <c r="L133">
        <f>SUM(ludnosc4[[#This Row],[m_miasto]:[k_wies]])</f>
        <v>657021</v>
      </c>
      <c r="M133">
        <f>IF(ludnosc4[[#This Row],[grupa]]&lt;&gt;K132, 1, 0)</f>
        <v>0</v>
      </c>
      <c r="N133">
        <f>IF(ludnosc4[[#This Row],[czy zmiana2]]=0, N132+ludnosc4[[#This Row],[liczba osob]], ludnosc4[[#This Row],[liczba osob]])</f>
        <v>6546889</v>
      </c>
      <c r="P133">
        <f t="shared" si="5"/>
        <v>0</v>
      </c>
    </row>
    <row r="134" spans="1:16" hidden="1" x14ac:dyDescent="0.3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342573</v>
      </c>
      <c r="H134">
        <f t="shared" si="4"/>
        <v>333969</v>
      </c>
      <c r="I134">
        <f>IF(ludnosc4[[#This Row],[liczba kobiet]]&gt;ludnosc4[[#This Row],[liczba mezczyzn]], 1, 0)</f>
        <v>0</v>
      </c>
      <c r="J134">
        <f>IF(AND(ludnosc4[[#This Row],[czy kobiet wiecej]] = 1, I133=0), 1, 0)</f>
        <v>0</v>
      </c>
      <c r="K134">
        <f>IF(ludnosc4[[#This Row],[wiek]]&lt;=18, 1, IF(ludnosc4[[#This Row],[wiek]]&lt;67, 2, 3))</f>
        <v>2</v>
      </c>
      <c r="L134">
        <f>SUM(ludnosc4[[#This Row],[m_miasto]:[k_wies]])</f>
        <v>676542</v>
      </c>
      <c r="M134">
        <f>IF(ludnosc4[[#This Row],[grupa]]&lt;&gt;K133, 1, 0)</f>
        <v>0</v>
      </c>
      <c r="N134">
        <f>IF(ludnosc4[[#This Row],[czy zmiana2]]=0, N133+ludnosc4[[#This Row],[liczba osob]], ludnosc4[[#This Row],[liczba osob]])</f>
        <v>7223431</v>
      </c>
      <c r="P134">
        <f t="shared" si="5"/>
        <v>0</v>
      </c>
    </row>
    <row r="135" spans="1:16" hidden="1" x14ac:dyDescent="0.3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332668</v>
      </c>
      <c r="H135">
        <f t="shared" si="4"/>
        <v>322428</v>
      </c>
      <c r="I135">
        <f>IF(ludnosc4[[#This Row],[liczba kobiet]]&gt;ludnosc4[[#This Row],[liczba mezczyzn]], 1, 0)</f>
        <v>0</v>
      </c>
      <c r="J135">
        <f>IF(AND(ludnosc4[[#This Row],[czy kobiet wiecej]] = 1, I134=0), 1, 0)</f>
        <v>0</v>
      </c>
      <c r="K135">
        <f>IF(ludnosc4[[#This Row],[wiek]]&lt;=18, 1, IF(ludnosc4[[#This Row],[wiek]]&lt;67, 2, 3))</f>
        <v>2</v>
      </c>
      <c r="L135">
        <f>SUM(ludnosc4[[#This Row],[m_miasto]:[k_wies]])</f>
        <v>655096</v>
      </c>
      <c r="M135">
        <f>IF(ludnosc4[[#This Row],[grupa]]&lt;&gt;K134, 1, 0)</f>
        <v>0</v>
      </c>
      <c r="N135">
        <f>IF(ludnosc4[[#This Row],[czy zmiana2]]=0, N134+ludnosc4[[#This Row],[liczba osob]], ludnosc4[[#This Row],[liczba osob]])</f>
        <v>7878527</v>
      </c>
      <c r="P135">
        <f t="shared" si="5"/>
        <v>0</v>
      </c>
    </row>
    <row r="136" spans="1:16" hidden="1" x14ac:dyDescent="0.3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317344</v>
      </c>
      <c r="H136">
        <f t="shared" si="4"/>
        <v>309554</v>
      </c>
      <c r="I136">
        <f>IF(ludnosc4[[#This Row],[liczba kobiet]]&gt;ludnosc4[[#This Row],[liczba mezczyzn]], 1, 0)</f>
        <v>0</v>
      </c>
      <c r="J136">
        <f>IF(AND(ludnosc4[[#This Row],[czy kobiet wiecej]] = 1, I135=0), 1, 0)</f>
        <v>0</v>
      </c>
      <c r="K136">
        <f>IF(ludnosc4[[#This Row],[wiek]]&lt;=18, 1, IF(ludnosc4[[#This Row],[wiek]]&lt;67, 2, 3))</f>
        <v>2</v>
      </c>
      <c r="L136">
        <f>SUM(ludnosc4[[#This Row],[m_miasto]:[k_wies]])</f>
        <v>626898</v>
      </c>
      <c r="M136">
        <f>IF(ludnosc4[[#This Row],[grupa]]&lt;&gt;K135, 1, 0)</f>
        <v>0</v>
      </c>
      <c r="N136">
        <f>IF(ludnosc4[[#This Row],[czy zmiana2]]=0, N135+ludnosc4[[#This Row],[liczba osob]], ludnosc4[[#This Row],[liczba osob]])</f>
        <v>8505425</v>
      </c>
      <c r="P136">
        <f t="shared" si="5"/>
        <v>0</v>
      </c>
    </row>
    <row r="137" spans="1:16" hidden="1" x14ac:dyDescent="0.3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322903</v>
      </c>
      <c r="H137">
        <f t="shared" si="4"/>
        <v>315415</v>
      </c>
      <c r="I137">
        <f>IF(ludnosc4[[#This Row],[liczba kobiet]]&gt;ludnosc4[[#This Row],[liczba mezczyzn]], 1, 0)</f>
        <v>0</v>
      </c>
      <c r="J137">
        <f>IF(AND(ludnosc4[[#This Row],[czy kobiet wiecej]] = 1, I136=0), 1, 0)</f>
        <v>0</v>
      </c>
      <c r="K137">
        <f>IF(ludnosc4[[#This Row],[wiek]]&lt;=18, 1, IF(ludnosc4[[#This Row],[wiek]]&lt;67, 2, 3))</f>
        <v>2</v>
      </c>
      <c r="L137">
        <f>SUM(ludnosc4[[#This Row],[m_miasto]:[k_wies]])</f>
        <v>638318</v>
      </c>
      <c r="M137">
        <f>IF(ludnosc4[[#This Row],[grupa]]&lt;&gt;K136, 1, 0)</f>
        <v>0</v>
      </c>
      <c r="N137">
        <f>IF(ludnosc4[[#This Row],[czy zmiana2]]=0, N136+ludnosc4[[#This Row],[liczba osob]], ludnosc4[[#This Row],[liczba osob]])</f>
        <v>9143743</v>
      </c>
      <c r="P137">
        <f t="shared" si="5"/>
        <v>0</v>
      </c>
    </row>
    <row r="138" spans="1:16" hidden="1" x14ac:dyDescent="0.3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321722</v>
      </c>
      <c r="H138">
        <f t="shared" si="4"/>
        <v>312129</v>
      </c>
      <c r="I138">
        <f>IF(ludnosc4[[#This Row],[liczba kobiet]]&gt;ludnosc4[[#This Row],[liczba mezczyzn]], 1, 0)</f>
        <v>0</v>
      </c>
      <c r="J138">
        <f>IF(AND(ludnosc4[[#This Row],[czy kobiet wiecej]] = 1, I137=0), 1, 0)</f>
        <v>0</v>
      </c>
      <c r="K138">
        <f>IF(ludnosc4[[#This Row],[wiek]]&lt;=18, 1, IF(ludnosc4[[#This Row],[wiek]]&lt;67, 2, 3))</f>
        <v>2</v>
      </c>
      <c r="L138">
        <f>SUM(ludnosc4[[#This Row],[m_miasto]:[k_wies]])</f>
        <v>633851</v>
      </c>
      <c r="M138">
        <f>IF(ludnosc4[[#This Row],[grupa]]&lt;&gt;K137, 1, 0)</f>
        <v>0</v>
      </c>
      <c r="N138">
        <f>IF(ludnosc4[[#This Row],[czy zmiana2]]=0, N137+ludnosc4[[#This Row],[liczba osob]], ludnosc4[[#This Row],[liczba osob]])</f>
        <v>9777594</v>
      </c>
      <c r="P138">
        <f t="shared" si="5"/>
        <v>0</v>
      </c>
    </row>
    <row r="139" spans="1:16" hidden="1" x14ac:dyDescent="0.3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311856</v>
      </c>
      <c r="H139">
        <f t="shared" si="4"/>
        <v>303773</v>
      </c>
      <c r="I139">
        <f>IF(ludnosc4[[#This Row],[liczba kobiet]]&gt;ludnosc4[[#This Row],[liczba mezczyzn]], 1, 0)</f>
        <v>0</v>
      </c>
      <c r="J139">
        <f>IF(AND(ludnosc4[[#This Row],[czy kobiet wiecej]] = 1, I138=0), 1, 0)</f>
        <v>0</v>
      </c>
      <c r="K139">
        <f>IF(ludnosc4[[#This Row],[wiek]]&lt;=18, 1, IF(ludnosc4[[#This Row],[wiek]]&lt;67, 2, 3))</f>
        <v>2</v>
      </c>
      <c r="L139">
        <f>SUM(ludnosc4[[#This Row],[m_miasto]:[k_wies]])</f>
        <v>615629</v>
      </c>
      <c r="M139">
        <f>IF(ludnosc4[[#This Row],[grupa]]&lt;&gt;K138, 1, 0)</f>
        <v>0</v>
      </c>
      <c r="N139">
        <f>IF(ludnosc4[[#This Row],[czy zmiana2]]=0, N138+ludnosc4[[#This Row],[liczba osob]], ludnosc4[[#This Row],[liczba osob]])</f>
        <v>10393223</v>
      </c>
      <c r="P139">
        <f t="shared" si="5"/>
        <v>0</v>
      </c>
    </row>
    <row r="140" spans="1:16" hidden="1" x14ac:dyDescent="0.3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309364</v>
      </c>
      <c r="H140">
        <f t="shared" si="4"/>
        <v>301036</v>
      </c>
      <c r="I140">
        <f>IF(ludnosc4[[#This Row],[liczba kobiet]]&gt;ludnosc4[[#This Row],[liczba mezczyzn]], 1, 0)</f>
        <v>0</v>
      </c>
      <c r="J140">
        <f>IF(AND(ludnosc4[[#This Row],[czy kobiet wiecej]] = 1, I139=0), 1, 0)</f>
        <v>0</v>
      </c>
      <c r="K140">
        <f>IF(ludnosc4[[#This Row],[wiek]]&lt;=18, 1, IF(ludnosc4[[#This Row],[wiek]]&lt;67, 2, 3))</f>
        <v>2</v>
      </c>
      <c r="L140">
        <f>SUM(ludnosc4[[#This Row],[m_miasto]:[k_wies]])</f>
        <v>610400</v>
      </c>
      <c r="M140">
        <f>IF(ludnosc4[[#This Row],[grupa]]&lt;&gt;K139, 1, 0)</f>
        <v>0</v>
      </c>
      <c r="N140">
        <f>IF(ludnosc4[[#This Row],[czy zmiana2]]=0, N139+ludnosc4[[#This Row],[liczba osob]], ludnosc4[[#This Row],[liczba osob]])</f>
        <v>11003623</v>
      </c>
      <c r="P140">
        <f t="shared" si="5"/>
        <v>0</v>
      </c>
    </row>
    <row r="141" spans="1:16" hidden="1" x14ac:dyDescent="0.3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309675</v>
      </c>
      <c r="H141">
        <f t="shared" si="4"/>
        <v>302500</v>
      </c>
      <c r="I141">
        <f>IF(ludnosc4[[#This Row],[liczba kobiet]]&gt;ludnosc4[[#This Row],[liczba mezczyzn]], 1, 0)</f>
        <v>0</v>
      </c>
      <c r="J141">
        <f>IF(AND(ludnosc4[[#This Row],[czy kobiet wiecej]] = 1, I140=0), 1, 0)</f>
        <v>0</v>
      </c>
      <c r="K141">
        <f>IF(ludnosc4[[#This Row],[wiek]]&lt;=18, 1, IF(ludnosc4[[#This Row],[wiek]]&lt;67, 2, 3))</f>
        <v>2</v>
      </c>
      <c r="L141">
        <f>SUM(ludnosc4[[#This Row],[m_miasto]:[k_wies]])</f>
        <v>612175</v>
      </c>
      <c r="M141">
        <f>IF(ludnosc4[[#This Row],[grupa]]&lt;&gt;K140, 1, 0)</f>
        <v>0</v>
      </c>
      <c r="N141">
        <f>IF(ludnosc4[[#This Row],[czy zmiana2]]=0, N140+ludnosc4[[#This Row],[liczba osob]], ludnosc4[[#This Row],[liczba osob]])</f>
        <v>11615798</v>
      </c>
      <c r="P141">
        <f t="shared" si="5"/>
        <v>0</v>
      </c>
    </row>
    <row r="142" spans="1:16" hidden="1" x14ac:dyDescent="0.3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298708</v>
      </c>
      <c r="H142">
        <f t="shared" si="4"/>
        <v>292096</v>
      </c>
      <c r="I142">
        <f>IF(ludnosc4[[#This Row],[liczba kobiet]]&gt;ludnosc4[[#This Row],[liczba mezczyzn]], 1, 0)</f>
        <v>0</v>
      </c>
      <c r="J142">
        <f>IF(AND(ludnosc4[[#This Row],[czy kobiet wiecej]] = 1, I141=0), 1, 0)</f>
        <v>0</v>
      </c>
      <c r="K142">
        <f>IF(ludnosc4[[#This Row],[wiek]]&lt;=18, 1, IF(ludnosc4[[#This Row],[wiek]]&lt;67, 2, 3))</f>
        <v>2</v>
      </c>
      <c r="L142">
        <f>SUM(ludnosc4[[#This Row],[m_miasto]:[k_wies]])</f>
        <v>590804</v>
      </c>
      <c r="M142">
        <f>IF(ludnosc4[[#This Row],[grupa]]&lt;&gt;K141, 1, 0)</f>
        <v>0</v>
      </c>
      <c r="N142">
        <f>IF(ludnosc4[[#This Row],[czy zmiana2]]=0, N141+ludnosc4[[#This Row],[liczba osob]], ludnosc4[[#This Row],[liczba osob]])</f>
        <v>12206602</v>
      </c>
      <c r="P142">
        <f t="shared" si="5"/>
        <v>0</v>
      </c>
    </row>
    <row r="143" spans="1:16" hidden="1" x14ac:dyDescent="0.3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288273</v>
      </c>
      <c r="H143">
        <f t="shared" si="4"/>
        <v>281003</v>
      </c>
      <c r="I143">
        <f>IF(ludnosc4[[#This Row],[liczba kobiet]]&gt;ludnosc4[[#This Row],[liczba mezczyzn]], 1, 0)</f>
        <v>0</v>
      </c>
      <c r="J143">
        <f>IF(AND(ludnosc4[[#This Row],[czy kobiet wiecej]] = 1, I142=0), 1, 0)</f>
        <v>0</v>
      </c>
      <c r="K143">
        <f>IF(ludnosc4[[#This Row],[wiek]]&lt;=18, 1, IF(ludnosc4[[#This Row],[wiek]]&lt;67, 2, 3))</f>
        <v>2</v>
      </c>
      <c r="L143">
        <f>SUM(ludnosc4[[#This Row],[m_miasto]:[k_wies]])</f>
        <v>569276</v>
      </c>
      <c r="M143">
        <f>IF(ludnosc4[[#This Row],[grupa]]&lt;&gt;K142, 1, 0)</f>
        <v>0</v>
      </c>
      <c r="N143">
        <f>IF(ludnosc4[[#This Row],[czy zmiana2]]=0, N142+ludnosc4[[#This Row],[liczba osob]], ludnosc4[[#This Row],[liczba osob]])</f>
        <v>12775878</v>
      </c>
      <c r="P143">
        <f t="shared" si="5"/>
        <v>0</v>
      </c>
    </row>
    <row r="144" spans="1:16" hidden="1" x14ac:dyDescent="0.3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276048</v>
      </c>
      <c r="H144">
        <f t="shared" si="4"/>
        <v>270584</v>
      </c>
      <c r="I144">
        <f>IF(ludnosc4[[#This Row],[liczba kobiet]]&gt;ludnosc4[[#This Row],[liczba mezczyzn]], 1, 0)</f>
        <v>0</v>
      </c>
      <c r="J144">
        <f>IF(AND(ludnosc4[[#This Row],[czy kobiet wiecej]] = 1, I143=0), 1, 0)</f>
        <v>0</v>
      </c>
      <c r="K144">
        <f>IF(ludnosc4[[#This Row],[wiek]]&lt;=18, 1, IF(ludnosc4[[#This Row],[wiek]]&lt;67, 2, 3))</f>
        <v>2</v>
      </c>
      <c r="L144">
        <f>SUM(ludnosc4[[#This Row],[m_miasto]:[k_wies]])</f>
        <v>546632</v>
      </c>
      <c r="M144">
        <f>IF(ludnosc4[[#This Row],[grupa]]&lt;&gt;K143, 1, 0)</f>
        <v>0</v>
      </c>
      <c r="N144">
        <f>IF(ludnosc4[[#This Row],[czy zmiana2]]=0, N143+ludnosc4[[#This Row],[liczba osob]], ludnosc4[[#This Row],[liczba osob]])</f>
        <v>13322510</v>
      </c>
      <c r="P144">
        <f t="shared" si="5"/>
        <v>0</v>
      </c>
    </row>
    <row r="145" spans="1:16" hidden="1" x14ac:dyDescent="0.3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265803</v>
      </c>
      <c r="H145">
        <f t="shared" si="4"/>
        <v>260398</v>
      </c>
      <c r="I145">
        <f>IF(ludnosc4[[#This Row],[liczba kobiet]]&gt;ludnosc4[[#This Row],[liczba mezczyzn]], 1, 0)</f>
        <v>0</v>
      </c>
      <c r="J145">
        <f>IF(AND(ludnosc4[[#This Row],[czy kobiet wiecej]] = 1, I144=0), 1, 0)</f>
        <v>0</v>
      </c>
      <c r="K145">
        <f>IF(ludnosc4[[#This Row],[wiek]]&lt;=18, 1, IF(ludnosc4[[#This Row],[wiek]]&lt;67, 2, 3))</f>
        <v>2</v>
      </c>
      <c r="L145">
        <f>SUM(ludnosc4[[#This Row],[m_miasto]:[k_wies]])</f>
        <v>526201</v>
      </c>
      <c r="M145">
        <f>IF(ludnosc4[[#This Row],[grupa]]&lt;&gt;K144, 1, 0)</f>
        <v>0</v>
      </c>
      <c r="N145">
        <f>IF(ludnosc4[[#This Row],[czy zmiana2]]=0, N144+ludnosc4[[#This Row],[liczba osob]], ludnosc4[[#This Row],[liczba osob]])</f>
        <v>13848711</v>
      </c>
      <c r="P145">
        <f t="shared" si="5"/>
        <v>0</v>
      </c>
    </row>
    <row r="146" spans="1:16" hidden="1" x14ac:dyDescent="0.3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254133</v>
      </c>
      <c r="H146">
        <f t="shared" si="4"/>
        <v>251096</v>
      </c>
      <c r="I146">
        <f>IF(ludnosc4[[#This Row],[liczba kobiet]]&gt;ludnosc4[[#This Row],[liczba mezczyzn]], 1, 0)</f>
        <v>0</v>
      </c>
      <c r="J146">
        <f>IF(AND(ludnosc4[[#This Row],[czy kobiet wiecej]] = 1, I145=0), 1, 0)</f>
        <v>0</v>
      </c>
      <c r="K146">
        <f>IF(ludnosc4[[#This Row],[wiek]]&lt;=18, 1, IF(ludnosc4[[#This Row],[wiek]]&lt;67, 2, 3))</f>
        <v>2</v>
      </c>
      <c r="L146">
        <f>SUM(ludnosc4[[#This Row],[m_miasto]:[k_wies]])</f>
        <v>505229</v>
      </c>
      <c r="M146">
        <f>IF(ludnosc4[[#This Row],[grupa]]&lt;&gt;K145, 1, 0)</f>
        <v>0</v>
      </c>
      <c r="N146">
        <f>IF(ludnosc4[[#This Row],[czy zmiana2]]=0, N145+ludnosc4[[#This Row],[liczba osob]], ludnosc4[[#This Row],[liczba osob]])</f>
        <v>14353940</v>
      </c>
      <c r="P146">
        <f t="shared" si="5"/>
        <v>0</v>
      </c>
    </row>
    <row r="147" spans="1:16" hidden="1" x14ac:dyDescent="0.3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246982</v>
      </c>
      <c r="H147">
        <f t="shared" si="4"/>
        <v>242751</v>
      </c>
      <c r="I147">
        <f>IF(ludnosc4[[#This Row],[liczba kobiet]]&gt;ludnosc4[[#This Row],[liczba mezczyzn]], 1, 0)</f>
        <v>0</v>
      </c>
      <c r="J147">
        <f>IF(AND(ludnosc4[[#This Row],[czy kobiet wiecej]] = 1, I146=0), 1, 0)</f>
        <v>0</v>
      </c>
      <c r="K147">
        <f>IF(ludnosc4[[#This Row],[wiek]]&lt;=18, 1, IF(ludnosc4[[#This Row],[wiek]]&lt;67, 2, 3))</f>
        <v>2</v>
      </c>
      <c r="L147">
        <f>SUM(ludnosc4[[#This Row],[m_miasto]:[k_wies]])</f>
        <v>489733</v>
      </c>
      <c r="M147">
        <f>IF(ludnosc4[[#This Row],[grupa]]&lt;&gt;K146, 1, 0)</f>
        <v>0</v>
      </c>
      <c r="N147">
        <f>IF(ludnosc4[[#This Row],[czy zmiana2]]=0, N146+ludnosc4[[#This Row],[liczba osob]], ludnosc4[[#This Row],[liczba osob]])</f>
        <v>14843673</v>
      </c>
      <c r="P147">
        <f t="shared" si="5"/>
        <v>0</v>
      </c>
    </row>
    <row r="148" spans="1:16" hidden="1" x14ac:dyDescent="0.3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236685</v>
      </c>
      <c r="H148">
        <f t="shared" si="4"/>
        <v>234714</v>
      </c>
      <c r="I148">
        <f>IF(ludnosc4[[#This Row],[liczba kobiet]]&gt;ludnosc4[[#This Row],[liczba mezczyzn]], 1, 0)</f>
        <v>0</v>
      </c>
      <c r="J148">
        <f>IF(AND(ludnosc4[[#This Row],[czy kobiet wiecej]] = 1, I147=0), 1, 0)</f>
        <v>0</v>
      </c>
      <c r="K148">
        <f>IF(ludnosc4[[#This Row],[wiek]]&lt;=18, 1, IF(ludnosc4[[#This Row],[wiek]]&lt;67, 2, 3))</f>
        <v>2</v>
      </c>
      <c r="L148">
        <f>SUM(ludnosc4[[#This Row],[m_miasto]:[k_wies]])</f>
        <v>471399</v>
      </c>
      <c r="M148">
        <f>IF(ludnosc4[[#This Row],[grupa]]&lt;&gt;K147, 1, 0)</f>
        <v>0</v>
      </c>
      <c r="N148">
        <f>IF(ludnosc4[[#This Row],[czy zmiana2]]=0, N147+ludnosc4[[#This Row],[liczba osob]], ludnosc4[[#This Row],[liczba osob]])</f>
        <v>15315072</v>
      </c>
      <c r="P148">
        <f t="shared" si="5"/>
        <v>0</v>
      </c>
    </row>
    <row r="149" spans="1:16" hidden="1" x14ac:dyDescent="0.3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232482</v>
      </c>
      <c r="H149">
        <f t="shared" si="4"/>
        <v>230553</v>
      </c>
      <c r="I149">
        <f>IF(ludnosc4[[#This Row],[liczba kobiet]]&gt;ludnosc4[[#This Row],[liczba mezczyzn]], 1, 0)</f>
        <v>0</v>
      </c>
      <c r="J149">
        <f>IF(AND(ludnosc4[[#This Row],[czy kobiet wiecej]] = 1, I148=0), 1, 0)</f>
        <v>0</v>
      </c>
      <c r="K149">
        <f>IF(ludnosc4[[#This Row],[wiek]]&lt;=18, 1, IF(ludnosc4[[#This Row],[wiek]]&lt;67, 2, 3))</f>
        <v>2</v>
      </c>
      <c r="L149">
        <f>SUM(ludnosc4[[#This Row],[m_miasto]:[k_wies]])</f>
        <v>463035</v>
      </c>
      <c r="M149">
        <f>IF(ludnosc4[[#This Row],[grupa]]&lt;&gt;K148, 1, 0)</f>
        <v>0</v>
      </c>
      <c r="N149">
        <f>IF(ludnosc4[[#This Row],[czy zmiana2]]=0, N148+ludnosc4[[#This Row],[liczba osob]], ludnosc4[[#This Row],[liczba osob]])</f>
        <v>15778107</v>
      </c>
      <c r="P149">
        <f t="shared" si="5"/>
        <v>0</v>
      </c>
    </row>
    <row r="150" spans="1:16" hidden="1" x14ac:dyDescent="0.3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229766</v>
      </c>
      <c r="H150">
        <f t="shared" si="4"/>
        <v>228643</v>
      </c>
      <c r="I150">
        <f>IF(ludnosc4[[#This Row],[liczba kobiet]]&gt;ludnosc4[[#This Row],[liczba mezczyzn]], 1, 0)</f>
        <v>0</v>
      </c>
      <c r="J150">
        <f>IF(AND(ludnosc4[[#This Row],[czy kobiet wiecej]] = 1, I149=0), 1, 0)</f>
        <v>0</v>
      </c>
      <c r="K150">
        <f>IF(ludnosc4[[#This Row],[wiek]]&lt;=18, 1, IF(ludnosc4[[#This Row],[wiek]]&lt;67, 2, 3))</f>
        <v>2</v>
      </c>
      <c r="L150">
        <f>SUM(ludnosc4[[#This Row],[m_miasto]:[k_wies]])</f>
        <v>458409</v>
      </c>
      <c r="M150">
        <f>IF(ludnosc4[[#This Row],[grupa]]&lt;&gt;K149, 1, 0)</f>
        <v>0</v>
      </c>
      <c r="N150">
        <f>IF(ludnosc4[[#This Row],[czy zmiana2]]=0, N149+ludnosc4[[#This Row],[liczba osob]], ludnosc4[[#This Row],[liczba osob]])</f>
        <v>16236516</v>
      </c>
      <c r="P150">
        <f t="shared" si="5"/>
        <v>0</v>
      </c>
    </row>
    <row r="151" spans="1:16" hidden="1" x14ac:dyDescent="0.3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230431</v>
      </c>
      <c r="H151">
        <f t="shared" si="4"/>
        <v>230259</v>
      </c>
      <c r="I151">
        <f>IF(ludnosc4[[#This Row],[liczba kobiet]]&gt;ludnosc4[[#This Row],[liczba mezczyzn]], 1, 0)</f>
        <v>0</v>
      </c>
      <c r="J151">
        <f>IF(AND(ludnosc4[[#This Row],[czy kobiet wiecej]] = 1, I150=0), 1, 0)</f>
        <v>0</v>
      </c>
      <c r="K151">
        <f>IF(ludnosc4[[#This Row],[wiek]]&lt;=18, 1, IF(ludnosc4[[#This Row],[wiek]]&lt;67, 2, 3))</f>
        <v>2</v>
      </c>
      <c r="L151">
        <f>SUM(ludnosc4[[#This Row],[m_miasto]:[k_wies]])</f>
        <v>460690</v>
      </c>
      <c r="M151">
        <f>IF(ludnosc4[[#This Row],[grupa]]&lt;&gt;K150, 1, 0)</f>
        <v>0</v>
      </c>
      <c r="N151">
        <f>IF(ludnosc4[[#This Row],[czy zmiana2]]=0, N150+ludnosc4[[#This Row],[liczba osob]], ludnosc4[[#This Row],[liczba osob]])</f>
        <v>16697206</v>
      </c>
      <c r="P151">
        <f t="shared" si="5"/>
        <v>0</v>
      </c>
    </row>
    <row r="152" spans="1:16" hidden="1" x14ac:dyDescent="0.3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232687</v>
      </c>
      <c r="H152">
        <f t="shared" si="4"/>
        <v>233165</v>
      </c>
      <c r="I152">
        <f>IF(ludnosc4[[#This Row],[liczba kobiet]]&gt;ludnosc4[[#This Row],[liczba mezczyzn]], 1, 0)</f>
        <v>1</v>
      </c>
      <c r="J152">
        <f>IF(AND(ludnosc4[[#This Row],[czy kobiet wiecej]] = 1, I151=0), 1, 0)</f>
        <v>1</v>
      </c>
      <c r="K152">
        <f>IF(ludnosc4[[#This Row],[wiek]]&lt;=18, 1, IF(ludnosc4[[#This Row],[wiek]]&lt;67, 2, 3))</f>
        <v>2</v>
      </c>
      <c r="L152">
        <f>SUM(ludnosc4[[#This Row],[m_miasto]:[k_wies]])</f>
        <v>465852</v>
      </c>
      <c r="M152">
        <f>IF(ludnosc4[[#This Row],[grupa]]&lt;&gt;K151, 1, 0)</f>
        <v>0</v>
      </c>
      <c r="N152">
        <f>IF(ludnosc4[[#This Row],[czy zmiana2]]=0, N151+ludnosc4[[#This Row],[liczba osob]], ludnosc4[[#This Row],[liczba osob]])</f>
        <v>17163058</v>
      </c>
      <c r="P152">
        <f t="shared" si="5"/>
        <v>0</v>
      </c>
    </row>
    <row r="153" spans="1:16" hidden="1" x14ac:dyDescent="0.3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237184</v>
      </c>
      <c r="H153">
        <f t="shared" si="4"/>
        <v>238656</v>
      </c>
      <c r="I153">
        <f>IF(ludnosc4[[#This Row],[liczba kobiet]]&gt;ludnosc4[[#This Row],[liczba mezczyzn]], 1, 0)</f>
        <v>1</v>
      </c>
      <c r="J153">
        <f>IF(AND(ludnosc4[[#This Row],[czy kobiet wiecej]] = 1, I152=0), 1, 0)</f>
        <v>0</v>
      </c>
      <c r="K153">
        <f>IF(ludnosc4[[#This Row],[wiek]]&lt;=18, 1, IF(ludnosc4[[#This Row],[wiek]]&lt;67, 2, 3))</f>
        <v>2</v>
      </c>
      <c r="L153">
        <f>SUM(ludnosc4[[#This Row],[m_miasto]:[k_wies]])</f>
        <v>475840</v>
      </c>
      <c r="M153">
        <f>IF(ludnosc4[[#This Row],[grupa]]&lt;&gt;K152, 1, 0)</f>
        <v>0</v>
      </c>
      <c r="N153">
        <f>IF(ludnosc4[[#This Row],[czy zmiana2]]=0, N152+ludnosc4[[#This Row],[liczba osob]], ludnosc4[[#This Row],[liczba osob]])</f>
        <v>17638898</v>
      </c>
      <c r="P153">
        <f t="shared" si="5"/>
        <v>0</v>
      </c>
    </row>
    <row r="154" spans="1:16" hidden="1" x14ac:dyDescent="0.3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240622</v>
      </c>
      <c r="H154">
        <f t="shared" si="4"/>
        <v>244672</v>
      </c>
      <c r="I154">
        <f>IF(ludnosc4[[#This Row],[liczba kobiet]]&gt;ludnosc4[[#This Row],[liczba mezczyzn]], 1, 0)</f>
        <v>1</v>
      </c>
      <c r="J154">
        <f>IF(AND(ludnosc4[[#This Row],[czy kobiet wiecej]] = 1, I153=0), 1, 0)</f>
        <v>0</v>
      </c>
      <c r="K154">
        <f>IF(ludnosc4[[#This Row],[wiek]]&lt;=18, 1, IF(ludnosc4[[#This Row],[wiek]]&lt;67, 2, 3))</f>
        <v>2</v>
      </c>
      <c r="L154">
        <f>SUM(ludnosc4[[#This Row],[m_miasto]:[k_wies]])</f>
        <v>485294</v>
      </c>
      <c r="M154">
        <f>IF(ludnosc4[[#This Row],[grupa]]&lt;&gt;K153, 1, 0)</f>
        <v>0</v>
      </c>
      <c r="N154">
        <f>IF(ludnosc4[[#This Row],[czy zmiana2]]=0, N153+ludnosc4[[#This Row],[liczba osob]], ludnosc4[[#This Row],[liczba osob]])</f>
        <v>18124192</v>
      </c>
      <c r="P154">
        <f t="shared" si="5"/>
        <v>0</v>
      </c>
    </row>
    <row r="155" spans="1:16" hidden="1" x14ac:dyDescent="0.3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242005</v>
      </c>
      <c r="H155">
        <f t="shared" si="4"/>
        <v>246951</v>
      </c>
      <c r="I155">
        <f>IF(ludnosc4[[#This Row],[liczba kobiet]]&gt;ludnosc4[[#This Row],[liczba mezczyzn]], 1, 0)</f>
        <v>1</v>
      </c>
      <c r="J155">
        <f>IF(AND(ludnosc4[[#This Row],[czy kobiet wiecej]] = 1, I154=0), 1, 0)</f>
        <v>0</v>
      </c>
      <c r="K155">
        <f>IF(ludnosc4[[#This Row],[wiek]]&lt;=18, 1, IF(ludnosc4[[#This Row],[wiek]]&lt;67, 2, 3))</f>
        <v>2</v>
      </c>
      <c r="L155">
        <f>SUM(ludnosc4[[#This Row],[m_miasto]:[k_wies]])</f>
        <v>488956</v>
      </c>
      <c r="M155">
        <f>IF(ludnosc4[[#This Row],[grupa]]&lt;&gt;K154, 1, 0)</f>
        <v>0</v>
      </c>
      <c r="N155">
        <f>IF(ludnosc4[[#This Row],[czy zmiana2]]=0, N154+ludnosc4[[#This Row],[liczba osob]], ludnosc4[[#This Row],[liczba osob]])</f>
        <v>18613148</v>
      </c>
      <c r="P155">
        <f t="shared" si="5"/>
        <v>0</v>
      </c>
    </row>
    <row r="156" spans="1:16" hidden="1" x14ac:dyDescent="0.3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249184</v>
      </c>
      <c r="H156">
        <f t="shared" si="4"/>
        <v>257166</v>
      </c>
      <c r="I156">
        <f>IF(ludnosc4[[#This Row],[liczba kobiet]]&gt;ludnosc4[[#This Row],[liczba mezczyzn]], 1, 0)</f>
        <v>1</v>
      </c>
      <c r="J156">
        <f>IF(AND(ludnosc4[[#This Row],[czy kobiet wiecej]] = 1, I155=0), 1, 0)</f>
        <v>0</v>
      </c>
      <c r="K156">
        <f>IF(ludnosc4[[#This Row],[wiek]]&lt;=18, 1, IF(ludnosc4[[#This Row],[wiek]]&lt;67, 2, 3))</f>
        <v>2</v>
      </c>
      <c r="L156">
        <f>SUM(ludnosc4[[#This Row],[m_miasto]:[k_wies]])</f>
        <v>506350</v>
      </c>
      <c r="M156">
        <f>IF(ludnosc4[[#This Row],[grupa]]&lt;&gt;K155, 1, 0)</f>
        <v>0</v>
      </c>
      <c r="N156">
        <f>IF(ludnosc4[[#This Row],[czy zmiana2]]=0, N155+ludnosc4[[#This Row],[liczba osob]], ludnosc4[[#This Row],[liczba osob]])</f>
        <v>19119498</v>
      </c>
      <c r="P156">
        <f t="shared" si="5"/>
        <v>0</v>
      </c>
    </row>
    <row r="157" spans="1:16" hidden="1" x14ac:dyDescent="0.3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260996</v>
      </c>
      <c r="H157">
        <f t="shared" si="4"/>
        <v>273060</v>
      </c>
      <c r="I157">
        <f>IF(ludnosc4[[#This Row],[liczba kobiet]]&gt;ludnosc4[[#This Row],[liczba mezczyzn]], 1, 0)</f>
        <v>1</v>
      </c>
      <c r="J157">
        <f>IF(AND(ludnosc4[[#This Row],[czy kobiet wiecej]] = 1, I156=0), 1, 0)</f>
        <v>0</v>
      </c>
      <c r="K157">
        <f>IF(ludnosc4[[#This Row],[wiek]]&lt;=18, 1, IF(ludnosc4[[#This Row],[wiek]]&lt;67, 2, 3))</f>
        <v>2</v>
      </c>
      <c r="L157">
        <f>SUM(ludnosc4[[#This Row],[m_miasto]:[k_wies]])</f>
        <v>534056</v>
      </c>
      <c r="M157">
        <f>IF(ludnosc4[[#This Row],[grupa]]&lt;&gt;K156, 1, 0)</f>
        <v>0</v>
      </c>
      <c r="N157">
        <f>IF(ludnosc4[[#This Row],[czy zmiana2]]=0, N156+ludnosc4[[#This Row],[liczba osob]], ludnosc4[[#This Row],[liczba osob]])</f>
        <v>19653554</v>
      </c>
      <c r="P157">
        <f t="shared" si="5"/>
        <v>0</v>
      </c>
    </row>
    <row r="158" spans="1:16" hidden="1" x14ac:dyDescent="0.3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276450</v>
      </c>
      <c r="H158">
        <f t="shared" si="4"/>
        <v>291085</v>
      </c>
      <c r="I158">
        <f>IF(ludnosc4[[#This Row],[liczba kobiet]]&gt;ludnosc4[[#This Row],[liczba mezczyzn]], 1, 0)</f>
        <v>1</v>
      </c>
      <c r="J158">
        <f>IF(AND(ludnosc4[[#This Row],[czy kobiet wiecej]] = 1, I157=0), 1, 0)</f>
        <v>0</v>
      </c>
      <c r="K158">
        <f>IF(ludnosc4[[#This Row],[wiek]]&lt;=18, 1, IF(ludnosc4[[#This Row],[wiek]]&lt;67, 2, 3))</f>
        <v>2</v>
      </c>
      <c r="L158">
        <f>SUM(ludnosc4[[#This Row],[m_miasto]:[k_wies]])</f>
        <v>567535</v>
      </c>
      <c r="M158">
        <f>IF(ludnosc4[[#This Row],[grupa]]&lt;&gt;K157, 1, 0)</f>
        <v>0</v>
      </c>
      <c r="N158">
        <f>IF(ludnosc4[[#This Row],[czy zmiana2]]=0, N157+ludnosc4[[#This Row],[liczba osob]], ludnosc4[[#This Row],[liczba osob]])</f>
        <v>20221089</v>
      </c>
      <c r="P158">
        <f t="shared" si="5"/>
        <v>0</v>
      </c>
    </row>
    <row r="159" spans="1:16" hidden="1" x14ac:dyDescent="0.3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283476</v>
      </c>
      <c r="H159">
        <f t="shared" si="4"/>
        <v>301505</v>
      </c>
      <c r="I159">
        <f>IF(ludnosc4[[#This Row],[liczba kobiet]]&gt;ludnosc4[[#This Row],[liczba mezczyzn]], 1, 0)</f>
        <v>1</v>
      </c>
      <c r="J159">
        <f>IF(AND(ludnosc4[[#This Row],[czy kobiet wiecej]] = 1, I158=0), 1, 0)</f>
        <v>0</v>
      </c>
      <c r="K159">
        <f>IF(ludnosc4[[#This Row],[wiek]]&lt;=18, 1, IF(ludnosc4[[#This Row],[wiek]]&lt;67, 2, 3))</f>
        <v>2</v>
      </c>
      <c r="L159">
        <f>SUM(ludnosc4[[#This Row],[m_miasto]:[k_wies]])</f>
        <v>584981</v>
      </c>
      <c r="M159">
        <f>IF(ludnosc4[[#This Row],[grupa]]&lt;&gt;K158, 1, 0)</f>
        <v>0</v>
      </c>
      <c r="N159">
        <f>IF(ludnosc4[[#This Row],[czy zmiana2]]=0, N158+ludnosc4[[#This Row],[liczba osob]], ludnosc4[[#This Row],[liczba osob]])</f>
        <v>20806070</v>
      </c>
      <c r="P159">
        <f t="shared" si="5"/>
        <v>0</v>
      </c>
    </row>
    <row r="160" spans="1:16" hidden="1" x14ac:dyDescent="0.3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284919</v>
      </c>
      <c r="H160">
        <f t="shared" si="4"/>
        <v>307183</v>
      </c>
      <c r="I160">
        <f>IF(ludnosc4[[#This Row],[liczba kobiet]]&gt;ludnosc4[[#This Row],[liczba mezczyzn]], 1, 0)</f>
        <v>1</v>
      </c>
      <c r="J160">
        <f>IF(AND(ludnosc4[[#This Row],[czy kobiet wiecej]] = 1, I159=0), 1, 0)</f>
        <v>0</v>
      </c>
      <c r="K160">
        <f>IF(ludnosc4[[#This Row],[wiek]]&lt;=18, 1, IF(ludnosc4[[#This Row],[wiek]]&lt;67, 2, 3))</f>
        <v>2</v>
      </c>
      <c r="L160">
        <f>SUM(ludnosc4[[#This Row],[m_miasto]:[k_wies]])</f>
        <v>592102</v>
      </c>
      <c r="M160">
        <f>IF(ludnosc4[[#This Row],[grupa]]&lt;&gt;K159, 1, 0)</f>
        <v>0</v>
      </c>
      <c r="N160">
        <f>IF(ludnosc4[[#This Row],[czy zmiana2]]=0, N159+ludnosc4[[#This Row],[liczba osob]], ludnosc4[[#This Row],[liczba osob]])</f>
        <v>21398172</v>
      </c>
      <c r="P160">
        <f t="shared" si="5"/>
        <v>0</v>
      </c>
    </row>
    <row r="161" spans="1:16" hidden="1" x14ac:dyDescent="0.3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279919</v>
      </c>
      <c r="H161">
        <f t="shared" si="4"/>
        <v>303900</v>
      </c>
      <c r="I161">
        <f>IF(ludnosc4[[#This Row],[liczba kobiet]]&gt;ludnosc4[[#This Row],[liczba mezczyzn]], 1, 0)</f>
        <v>1</v>
      </c>
      <c r="J161">
        <f>IF(AND(ludnosc4[[#This Row],[czy kobiet wiecej]] = 1, I160=0), 1, 0)</f>
        <v>0</v>
      </c>
      <c r="K161">
        <f>IF(ludnosc4[[#This Row],[wiek]]&lt;=18, 1, IF(ludnosc4[[#This Row],[wiek]]&lt;67, 2, 3))</f>
        <v>2</v>
      </c>
      <c r="L161">
        <f>SUM(ludnosc4[[#This Row],[m_miasto]:[k_wies]])</f>
        <v>583819</v>
      </c>
      <c r="M161">
        <f>IF(ludnosc4[[#This Row],[grupa]]&lt;&gt;K160, 1, 0)</f>
        <v>0</v>
      </c>
      <c r="N161">
        <f>IF(ludnosc4[[#This Row],[czy zmiana2]]=0, N160+ludnosc4[[#This Row],[liczba osob]], ludnosc4[[#This Row],[liczba osob]])</f>
        <v>21981991</v>
      </c>
      <c r="P161">
        <f t="shared" si="5"/>
        <v>0</v>
      </c>
    </row>
    <row r="162" spans="1:16" hidden="1" x14ac:dyDescent="0.3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279608</v>
      </c>
      <c r="H162">
        <f t="shared" si="4"/>
        <v>306877</v>
      </c>
      <c r="I162">
        <f>IF(ludnosc4[[#This Row],[liczba kobiet]]&gt;ludnosc4[[#This Row],[liczba mezczyzn]], 1, 0)</f>
        <v>1</v>
      </c>
      <c r="J162">
        <f>IF(AND(ludnosc4[[#This Row],[czy kobiet wiecej]] = 1, I161=0), 1, 0)</f>
        <v>0</v>
      </c>
      <c r="K162">
        <f>IF(ludnosc4[[#This Row],[wiek]]&lt;=18, 1, IF(ludnosc4[[#This Row],[wiek]]&lt;67, 2, 3))</f>
        <v>2</v>
      </c>
      <c r="L162">
        <f>SUM(ludnosc4[[#This Row],[m_miasto]:[k_wies]])</f>
        <v>586485</v>
      </c>
      <c r="M162">
        <f>IF(ludnosc4[[#This Row],[grupa]]&lt;&gt;K161, 1, 0)</f>
        <v>0</v>
      </c>
      <c r="N162">
        <f>IF(ludnosc4[[#This Row],[czy zmiana2]]=0, N161+ludnosc4[[#This Row],[liczba osob]], ludnosc4[[#This Row],[liczba osob]])</f>
        <v>22568476</v>
      </c>
      <c r="P162">
        <f t="shared" si="5"/>
        <v>0</v>
      </c>
    </row>
    <row r="163" spans="1:16" hidden="1" x14ac:dyDescent="0.3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264634</v>
      </c>
      <c r="H163">
        <f t="shared" si="4"/>
        <v>295729</v>
      </c>
      <c r="I163">
        <f>IF(ludnosc4[[#This Row],[liczba kobiet]]&gt;ludnosc4[[#This Row],[liczba mezczyzn]], 1, 0)</f>
        <v>1</v>
      </c>
      <c r="J163">
        <f>IF(AND(ludnosc4[[#This Row],[czy kobiet wiecej]] = 1, I162=0), 1, 0)</f>
        <v>0</v>
      </c>
      <c r="K163">
        <f>IF(ludnosc4[[#This Row],[wiek]]&lt;=18, 1, IF(ludnosc4[[#This Row],[wiek]]&lt;67, 2, 3))</f>
        <v>2</v>
      </c>
      <c r="L163">
        <f>SUM(ludnosc4[[#This Row],[m_miasto]:[k_wies]])</f>
        <v>560363</v>
      </c>
      <c r="M163">
        <f>IF(ludnosc4[[#This Row],[grupa]]&lt;&gt;K162, 1, 0)</f>
        <v>0</v>
      </c>
      <c r="N163">
        <f>IF(ludnosc4[[#This Row],[czy zmiana2]]=0, N162+ludnosc4[[#This Row],[liczba osob]], ludnosc4[[#This Row],[liczba osob]])</f>
        <v>23128839</v>
      </c>
      <c r="P163">
        <f t="shared" si="5"/>
        <v>0</v>
      </c>
    </row>
    <row r="164" spans="1:16" hidden="1" x14ac:dyDescent="0.3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258767</v>
      </c>
      <c r="H164">
        <f t="shared" si="4"/>
        <v>293652</v>
      </c>
      <c r="I164">
        <f>IF(ludnosc4[[#This Row],[liczba kobiet]]&gt;ludnosc4[[#This Row],[liczba mezczyzn]], 1, 0)</f>
        <v>1</v>
      </c>
      <c r="J164">
        <f>IF(AND(ludnosc4[[#This Row],[czy kobiet wiecej]] = 1, I163=0), 1, 0)</f>
        <v>0</v>
      </c>
      <c r="K164">
        <f>IF(ludnosc4[[#This Row],[wiek]]&lt;=18, 1, IF(ludnosc4[[#This Row],[wiek]]&lt;67, 2, 3))</f>
        <v>2</v>
      </c>
      <c r="L164">
        <f>SUM(ludnosc4[[#This Row],[m_miasto]:[k_wies]])</f>
        <v>552419</v>
      </c>
      <c r="M164">
        <f>IF(ludnosc4[[#This Row],[grupa]]&lt;&gt;K163, 1, 0)</f>
        <v>0</v>
      </c>
      <c r="N164">
        <f>IF(ludnosc4[[#This Row],[czy zmiana2]]=0, N163+ludnosc4[[#This Row],[liczba osob]], ludnosc4[[#This Row],[liczba osob]])</f>
        <v>23681258</v>
      </c>
      <c r="P164">
        <f t="shared" si="5"/>
        <v>0</v>
      </c>
    </row>
    <row r="165" spans="1:16" hidden="1" x14ac:dyDescent="0.3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250431</v>
      </c>
      <c r="H165">
        <f t="shared" si="4"/>
        <v>288524</v>
      </c>
      <c r="I165">
        <f>IF(ludnosc4[[#This Row],[liczba kobiet]]&gt;ludnosc4[[#This Row],[liczba mezczyzn]], 1, 0)</f>
        <v>1</v>
      </c>
      <c r="J165">
        <f>IF(AND(ludnosc4[[#This Row],[czy kobiet wiecej]] = 1, I164=0), 1, 0)</f>
        <v>0</v>
      </c>
      <c r="K165">
        <f>IF(ludnosc4[[#This Row],[wiek]]&lt;=18, 1, IF(ludnosc4[[#This Row],[wiek]]&lt;67, 2, 3))</f>
        <v>2</v>
      </c>
      <c r="L165">
        <f>SUM(ludnosc4[[#This Row],[m_miasto]:[k_wies]])</f>
        <v>538955</v>
      </c>
      <c r="M165">
        <f>IF(ludnosc4[[#This Row],[grupa]]&lt;&gt;K164, 1, 0)</f>
        <v>0</v>
      </c>
      <c r="N165">
        <f>IF(ludnosc4[[#This Row],[czy zmiana2]]=0, N164+ludnosc4[[#This Row],[liczba osob]], ludnosc4[[#This Row],[liczba osob]])</f>
        <v>24220213</v>
      </c>
      <c r="P165">
        <f t="shared" si="5"/>
        <v>0</v>
      </c>
    </row>
    <row r="166" spans="1:16" hidden="1" x14ac:dyDescent="0.3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240915</v>
      </c>
      <c r="H166">
        <f t="shared" si="4"/>
        <v>284117</v>
      </c>
      <c r="I166">
        <f>IF(ludnosc4[[#This Row],[liczba kobiet]]&gt;ludnosc4[[#This Row],[liczba mezczyzn]], 1, 0)</f>
        <v>1</v>
      </c>
      <c r="J166">
        <f>IF(AND(ludnosc4[[#This Row],[czy kobiet wiecej]] = 1, I165=0), 1, 0)</f>
        <v>0</v>
      </c>
      <c r="K166">
        <f>IF(ludnosc4[[#This Row],[wiek]]&lt;=18, 1, IF(ludnosc4[[#This Row],[wiek]]&lt;67, 2, 3))</f>
        <v>2</v>
      </c>
      <c r="L166">
        <f>SUM(ludnosc4[[#This Row],[m_miasto]:[k_wies]])</f>
        <v>525032</v>
      </c>
      <c r="M166">
        <f>IF(ludnosc4[[#This Row],[grupa]]&lt;&gt;K165, 1, 0)</f>
        <v>0</v>
      </c>
      <c r="N166">
        <f>IF(ludnosc4[[#This Row],[czy zmiana2]]=0, N165+ludnosc4[[#This Row],[liczba osob]], ludnosc4[[#This Row],[liczba osob]])</f>
        <v>24745245</v>
      </c>
      <c r="P166">
        <f t="shared" si="5"/>
        <v>0</v>
      </c>
    </row>
    <row r="167" spans="1:16" hidden="1" x14ac:dyDescent="0.3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227158</v>
      </c>
      <c r="H167">
        <f t="shared" si="4"/>
        <v>269408</v>
      </c>
      <c r="I167">
        <f>IF(ludnosc4[[#This Row],[liczba kobiet]]&gt;ludnosc4[[#This Row],[liczba mezczyzn]], 1, 0)</f>
        <v>1</v>
      </c>
      <c r="J167">
        <f>IF(AND(ludnosc4[[#This Row],[czy kobiet wiecej]] = 1, I166=0), 1, 0)</f>
        <v>0</v>
      </c>
      <c r="K167">
        <f>IF(ludnosc4[[#This Row],[wiek]]&lt;=18, 1, IF(ludnosc4[[#This Row],[wiek]]&lt;67, 2, 3))</f>
        <v>2</v>
      </c>
      <c r="L167">
        <f>SUM(ludnosc4[[#This Row],[m_miasto]:[k_wies]])</f>
        <v>496566</v>
      </c>
      <c r="M167">
        <f>IF(ludnosc4[[#This Row],[grupa]]&lt;&gt;K166, 1, 0)</f>
        <v>0</v>
      </c>
      <c r="N167">
        <f>IF(ludnosc4[[#This Row],[czy zmiana2]]=0, N166+ludnosc4[[#This Row],[liczba osob]], ludnosc4[[#This Row],[liczba osob]])</f>
        <v>25241811</v>
      </c>
      <c r="P167">
        <f t="shared" si="5"/>
        <v>0</v>
      </c>
    </row>
    <row r="168" spans="1:16" hidden="1" x14ac:dyDescent="0.3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212451</v>
      </c>
      <c r="H168">
        <f t="shared" si="4"/>
        <v>257740</v>
      </c>
      <c r="I168">
        <f>IF(ludnosc4[[#This Row],[liczba kobiet]]&gt;ludnosc4[[#This Row],[liczba mezczyzn]], 1, 0)</f>
        <v>1</v>
      </c>
      <c r="J168">
        <f>IF(AND(ludnosc4[[#This Row],[czy kobiet wiecej]] = 1, I167=0), 1, 0)</f>
        <v>0</v>
      </c>
      <c r="K168">
        <f>IF(ludnosc4[[#This Row],[wiek]]&lt;=18, 1, IF(ludnosc4[[#This Row],[wiek]]&lt;67, 2, 3))</f>
        <v>2</v>
      </c>
      <c r="L168">
        <f>SUM(ludnosc4[[#This Row],[m_miasto]:[k_wies]])</f>
        <v>470191</v>
      </c>
      <c r="M168">
        <f>IF(ludnosc4[[#This Row],[grupa]]&lt;&gt;K167, 1, 0)</f>
        <v>0</v>
      </c>
      <c r="N168">
        <f>IF(ludnosc4[[#This Row],[czy zmiana2]]=0, N167+ludnosc4[[#This Row],[liczba osob]], ludnosc4[[#This Row],[liczba osob]])</f>
        <v>25712002</v>
      </c>
      <c r="P168">
        <f t="shared" si="5"/>
        <v>0</v>
      </c>
    </row>
    <row r="169" spans="1:16" x14ac:dyDescent="0.3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202576</v>
      </c>
      <c r="H169">
        <f t="shared" si="4"/>
        <v>248206</v>
      </c>
      <c r="I169">
        <f>IF(ludnosc4[[#This Row],[liczba kobiet]]&gt;ludnosc4[[#This Row],[liczba mezczyzn]], 1, 0)</f>
        <v>1</v>
      </c>
      <c r="J169">
        <f>IF(AND(ludnosc4[[#This Row],[czy kobiet wiecej]] = 1, I168=0), 1, 0)</f>
        <v>0</v>
      </c>
      <c r="K169">
        <f>IF(ludnosc4[[#This Row],[wiek]]&lt;=18, 1, IF(ludnosc4[[#This Row],[wiek]]&lt;67, 2, 3))</f>
        <v>2</v>
      </c>
      <c r="L169">
        <f>SUM(ludnosc4[[#This Row],[m_miasto]:[k_wies]])</f>
        <v>450782</v>
      </c>
      <c r="M169">
        <f>IF(ludnosc4[[#This Row],[grupa]]&lt;&gt;K168, 1, 0)</f>
        <v>0</v>
      </c>
      <c r="N169">
        <f>IF(ludnosc4[[#This Row],[czy zmiana2]]=0, N168+ludnosc4[[#This Row],[liczba osob]], ludnosc4[[#This Row],[liczba osob]])</f>
        <v>26162784</v>
      </c>
      <c r="P169">
        <f t="shared" si="5"/>
        <v>1</v>
      </c>
    </row>
    <row r="170" spans="1:16" hidden="1" x14ac:dyDescent="0.3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183946</v>
      </c>
      <c r="H170">
        <f t="shared" si="4"/>
        <v>230759</v>
      </c>
      <c r="I170">
        <f>IF(ludnosc4[[#This Row],[liczba kobiet]]&gt;ludnosc4[[#This Row],[liczba mezczyzn]], 1, 0)</f>
        <v>1</v>
      </c>
      <c r="J170">
        <f>IF(AND(ludnosc4[[#This Row],[czy kobiet wiecej]] = 1, I169=0), 1, 0)</f>
        <v>0</v>
      </c>
      <c r="K170">
        <f>IF(ludnosc4[[#This Row],[wiek]]&lt;=18, 1, IF(ludnosc4[[#This Row],[wiek]]&lt;67, 2, 3))</f>
        <v>3</v>
      </c>
      <c r="L170">
        <f>SUM(ludnosc4[[#This Row],[m_miasto]:[k_wies]])</f>
        <v>414705</v>
      </c>
      <c r="M170">
        <f>IF(ludnosc4[[#This Row],[grupa]]&lt;&gt;K169, 1, 0)</f>
        <v>1</v>
      </c>
      <c r="N170">
        <f>IF(ludnosc4[[#This Row],[czy zmiana2]]=0, N169+ludnosc4[[#This Row],[liczba osob]], ludnosc4[[#This Row],[liczba osob]])</f>
        <v>414705</v>
      </c>
      <c r="P170">
        <f t="shared" si="5"/>
        <v>0</v>
      </c>
    </row>
    <row r="171" spans="1:16" hidden="1" x14ac:dyDescent="0.3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162272</v>
      </c>
      <c r="H171">
        <f t="shared" si="4"/>
        <v>209157</v>
      </c>
      <c r="I171">
        <f>IF(ludnosc4[[#This Row],[liczba kobiet]]&gt;ludnosc4[[#This Row],[liczba mezczyzn]], 1, 0)</f>
        <v>1</v>
      </c>
      <c r="J171">
        <f>IF(AND(ludnosc4[[#This Row],[czy kobiet wiecej]] = 1, I170=0), 1, 0)</f>
        <v>0</v>
      </c>
      <c r="K171">
        <f>IF(ludnosc4[[#This Row],[wiek]]&lt;=18, 1, IF(ludnosc4[[#This Row],[wiek]]&lt;67, 2, 3))</f>
        <v>3</v>
      </c>
      <c r="L171">
        <f>SUM(ludnosc4[[#This Row],[m_miasto]:[k_wies]])</f>
        <v>371429</v>
      </c>
      <c r="M171">
        <f>IF(ludnosc4[[#This Row],[grupa]]&lt;&gt;K170, 1, 0)</f>
        <v>0</v>
      </c>
      <c r="N171">
        <f>IF(ludnosc4[[#This Row],[czy zmiana2]]=0, N170+ludnosc4[[#This Row],[liczba osob]], ludnosc4[[#This Row],[liczba osob]])</f>
        <v>786134</v>
      </c>
      <c r="P171">
        <f t="shared" si="5"/>
        <v>0</v>
      </c>
    </row>
    <row r="172" spans="1:16" hidden="1" x14ac:dyDescent="0.3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112853</v>
      </c>
      <c r="H172">
        <f t="shared" si="4"/>
        <v>149667</v>
      </c>
      <c r="I172">
        <f>IF(ludnosc4[[#This Row],[liczba kobiet]]&gt;ludnosc4[[#This Row],[liczba mezczyzn]], 1, 0)</f>
        <v>1</v>
      </c>
      <c r="J172">
        <f>IF(AND(ludnosc4[[#This Row],[czy kobiet wiecej]] = 1, I171=0), 1, 0)</f>
        <v>0</v>
      </c>
      <c r="K172">
        <f>IF(ludnosc4[[#This Row],[wiek]]&lt;=18, 1, IF(ludnosc4[[#This Row],[wiek]]&lt;67, 2, 3))</f>
        <v>3</v>
      </c>
      <c r="L172">
        <f>SUM(ludnosc4[[#This Row],[m_miasto]:[k_wies]])</f>
        <v>262520</v>
      </c>
      <c r="M172">
        <f>IF(ludnosc4[[#This Row],[grupa]]&lt;&gt;K171, 1, 0)</f>
        <v>0</v>
      </c>
      <c r="N172">
        <f>IF(ludnosc4[[#This Row],[czy zmiana2]]=0, N171+ludnosc4[[#This Row],[liczba osob]], ludnosc4[[#This Row],[liczba osob]])</f>
        <v>1048654</v>
      </c>
      <c r="P172">
        <f t="shared" si="5"/>
        <v>0</v>
      </c>
    </row>
    <row r="173" spans="1:16" hidden="1" x14ac:dyDescent="0.3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108134</v>
      </c>
      <c r="H173">
        <f t="shared" si="4"/>
        <v>147564</v>
      </c>
      <c r="I173">
        <f>IF(ludnosc4[[#This Row],[liczba kobiet]]&gt;ludnosc4[[#This Row],[liczba mezczyzn]], 1, 0)</f>
        <v>1</v>
      </c>
      <c r="J173">
        <f>IF(AND(ludnosc4[[#This Row],[czy kobiet wiecej]] = 1, I172=0), 1, 0)</f>
        <v>0</v>
      </c>
      <c r="K173">
        <f>IF(ludnosc4[[#This Row],[wiek]]&lt;=18, 1, IF(ludnosc4[[#This Row],[wiek]]&lt;67, 2, 3))</f>
        <v>3</v>
      </c>
      <c r="L173">
        <f>SUM(ludnosc4[[#This Row],[m_miasto]:[k_wies]])</f>
        <v>255698</v>
      </c>
      <c r="M173">
        <f>IF(ludnosc4[[#This Row],[grupa]]&lt;&gt;K172, 1, 0)</f>
        <v>0</v>
      </c>
      <c r="N173">
        <f>IF(ludnosc4[[#This Row],[czy zmiana2]]=0, N172+ludnosc4[[#This Row],[liczba osob]], ludnosc4[[#This Row],[liczba osob]])</f>
        <v>1304352</v>
      </c>
      <c r="P173">
        <f t="shared" si="5"/>
        <v>0</v>
      </c>
    </row>
    <row r="174" spans="1:16" hidden="1" x14ac:dyDescent="0.3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102042</v>
      </c>
      <c r="H174">
        <f t="shared" si="4"/>
        <v>141693</v>
      </c>
      <c r="I174">
        <f>IF(ludnosc4[[#This Row],[liczba kobiet]]&gt;ludnosc4[[#This Row],[liczba mezczyzn]], 1, 0)</f>
        <v>1</v>
      </c>
      <c r="J174">
        <f>IF(AND(ludnosc4[[#This Row],[czy kobiet wiecej]] = 1, I173=0), 1, 0)</f>
        <v>0</v>
      </c>
      <c r="K174">
        <f>IF(ludnosc4[[#This Row],[wiek]]&lt;=18, 1, IF(ludnosc4[[#This Row],[wiek]]&lt;67, 2, 3))</f>
        <v>3</v>
      </c>
      <c r="L174">
        <f>SUM(ludnosc4[[#This Row],[m_miasto]:[k_wies]])</f>
        <v>243735</v>
      </c>
      <c r="M174">
        <f>IF(ludnosc4[[#This Row],[grupa]]&lt;&gt;K173, 1, 0)</f>
        <v>0</v>
      </c>
      <c r="N174">
        <f>IF(ludnosc4[[#This Row],[czy zmiana2]]=0, N173+ludnosc4[[#This Row],[liczba osob]], ludnosc4[[#This Row],[liczba osob]])</f>
        <v>1548087</v>
      </c>
      <c r="P174">
        <f t="shared" si="5"/>
        <v>0</v>
      </c>
    </row>
    <row r="175" spans="1:16" hidden="1" x14ac:dyDescent="0.3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96282</v>
      </c>
      <c r="H175">
        <f t="shared" si="4"/>
        <v>137981</v>
      </c>
      <c r="I175">
        <f>IF(ludnosc4[[#This Row],[liczba kobiet]]&gt;ludnosc4[[#This Row],[liczba mezczyzn]], 1, 0)</f>
        <v>1</v>
      </c>
      <c r="J175">
        <f>IF(AND(ludnosc4[[#This Row],[czy kobiet wiecej]] = 1, I174=0), 1, 0)</f>
        <v>0</v>
      </c>
      <c r="K175">
        <f>IF(ludnosc4[[#This Row],[wiek]]&lt;=18, 1, IF(ludnosc4[[#This Row],[wiek]]&lt;67, 2, 3))</f>
        <v>3</v>
      </c>
      <c r="L175">
        <f>SUM(ludnosc4[[#This Row],[m_miasto]:[k_wies]])</f>
        <v>234263</v>
      </c>
      <c r="M175">
        <f>IF(ludnosc4[[#This Row],[grupa]]&lt;&gt;K174, 1, 0)</f>
        <v>0</v>
      </c>
      <c r="N175">
        <f>IF(ludnosc4[[#This Row],[czy zmiana2]]=0, N174+ludnosc4[[#This Row],[liczba osob]], ludnosc4[[#This Row],[liczba osob]])</f>
        <v>1782350</v>
      </c>
      <c r="P175">
        <f t="shared" si="5"/>
        <v>0</v>
      </c>
    </row>
    <row r="176" spans="1:16" hidden="1" x14ac:dyDescent="0.3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99113</v>
      </c>
      <c r="H176">
        <f t="shared" si="4"/>
        <v>145777</v>
      </c>
      <c r="I176">
        <f>IF(ludnosc4[[#This Row],[liczba kobiet]]&gt;ludnosc4[[#This Row],[liczba mezczyzn]], 1, 0)</f>
        <v>1</v>
      </c>
      <c r="J176">
        <f>IF(AND(ludnosc4[[#This Row],[czy kobiet wiecej]] = 1, I175=0), 1, 0)</f>
        <v>0</v>
      </c>
      <c r="K176">
        <f>IF(ludnosc4[[#This Row],[wiek]]&lt;=18, 1, IF(ludnosc4[[#This Row],[wiek]]&lt;67, 2, 3))</f>
        <v>3</v>
      </c>
      <c r="L176">
        <f>SUM(ludnosc4[[#This Row],[m_miasto]:[k_wies]])</f>
        <v>244890</v>
      </c>
      <c r="M176">
        <f>IF(ludnosc4[[#This Row],[grupa]]&lt;&gt;K175, 1, 0)</f>
        <v>0</v>
      </c>
      <c r="N176">
        <f>IF(ludnosc4[[#This Row],[czy zmiana2]]=0, N175+ludnosc4[[#This Row],[liczba osob]], ludnosc4[[#This Row],[liczba osob]])</f>
        <v>2027240</v>
      </c>
      <c r="P176">
        <f t="shared" si="5"/>
        <v>0</v>
      </c>
    </row>
    <row r="177" spans="1:16" hidden="1" x14ac:dyDescent="0.3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98734</v>
      </c>
      <c r="H177">
        <f t="shared" si="4"/>
        <v>151069</v>
      </c>
      <c r="I177">
        <f>IF(ludnosc4[[#This Row],[liczba kobiet]]&gt;ludnosc4[[#This Row],[liczba mezczyzn]], 1, 0)</f>
        <v>1</v>
      </c>
      <c r="J177">
        <f>IF(AND(ludnosc4[[#This Row],[czy kobiet wiecej]] = 1, I176=0), 1, 0)</f>
        <v>0</v>
      </c>
      <c r="K177">
        <f>IF(ludnosc4[[#This Row],[wiek]]&lt;=18, 1, IF(ludnosc4[[#This Row],[wiek]]&lt;67, 2, 3))</f>
        <v>3</v>
      </c>
      <c r="L177">
        <f>SUM(ludnosc4[[#This Row],[m_miasto]:[k_wies]])</f>
        <v>249803</v>
      </c>
      <c r="M177">
        <f>IF(ludnosc4[[#This Row],[grupa]]&lt;&gt;K176, 1, 0)</f>
        <v>0</v>
      </c>
      <c r="N177">
        <f>IF(ludnosc4[[#This Row],[czy zmiana2]]=0, N176+ludnosc4[[#This Row],[liczba osob]], ludnosc4[[#This Row],[liczba osob]])</f>
        <v>2277043</v>
      </c>
      <c r="P177">
        <f t="shared" si="5"/>
        <v>0</v>
      </c>
    </row>
    <row r="178" spans="1:16" hidden="1" x14ac:dyDescent="0.3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94392</v>
      </c>
      <c r="H178">
        <f t="shared" si="4"/>
        <v>149641</v>
      </c>
      <c r="I178">
        <f>IF(ludnosc4[[#This Row],[liczba kobiet]]&gt;ludnosc4[[#This Row],[liczba mezczyzn]], 1, 0)</f>
        <v>1</v>
      </c>
      <c r="J178">
        <f>IF(AND(ludnosc4[[#This Row],[czy kobiet wiecej]] = 1, I177=0), 1, 0)</f>
        <v>0</v>
      </c>
      <c r="K178">
        <f>IF(ludnosc4[[#This Row],[wiek]]&lt;=18, 1, IF(ludnosc4[[#This Row],[wiek]]&lt;67, 2, 3))</f>
        <v>3</v>
      </c>
      <c r="L178">
        <f>SUM(ludnosc4[[#This Row],[m_miasto]:[k_wies]])</f>
        <v>244033</v>
      </c>
      <c r="M178">
        <f>IF(ludnosc4[[#This Row],[grupa]]&lt;&gt;K177, 1, 0)</f>
        <v>0</v>
      </c>
      <c r="N178">
        <f>IF(ludnosc4[[#This Row],[czy zmiana2]]=0, N177+ludnosc4[[#This Row],[liczba osob]], ludnosc4[[#This Row],[liczba osob]])</f>
        <v>2521076</v>
      </c>
      <c r="P178">
        <f t="shared" si="5"/>
        <v>0</v>
      </c>
    </row>
    <row r="179" spans="1:16" hidden="1" x14ac:dyDescent="0.3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89807</v>
      </c>
      <c r="H179">
        <f t="shared" si="4"/>
        <v>147022</v>
      </c>
      <c r="I179">
        <f>IF(ludnosc4[[#This Row],[liczba kobiet]]&gt;ludnosc4[[#This Row],[liczba mezczyzn]], 1, 0)</f>
        <v>1</v>
      </c>
      <c r="J179">
        <f>IF(AND(ludnosc4[[#This Row],[czy kobiet wiecej]] = 1, I178=0), 1, 0)</f>
        <v>0</v>
      </c>
      <c r="K179">
        <f>IF(ludnosc4[[#This Row],[wiek]]&lt;=18, 1, IF(ludnosc4[[#This Row],[wiek]]&lt;67, 2, 3))</f>
        <v>3</v>
      </c>
      <c r="L179">
        <f>SUM(ludnosc4[[#This Row],[m_miasto]:[k_wies]])</f>
        <v>236829</v>
      </c>
      <c r="M179">
        <f>IF(ludnosc4[[#This Row],[grupa]]&lt;&gt;K178, 1, 0)</f>
        <v>0</v>
      </c>
      <c r="N179">
        <f>IF(ludnosc4[[#This Row],[czy zmiana2]]=0, N178+ludnosc4[[#This Row],[liczba osob]], ludnosc4[[#This Row],[liczba osob]])</f>
        <v>2757905</v>
      </c>
      <c r="P179">
        <f t="shared" si="5"/>
        <v>0</v>
      </c>
    </row>
    <row r="180" spans="1:16" hidden="1" x14ac:dyDescent="0.3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85934</v>
      </c>
      <c r="H180">
        <f t="shared" si="4"/>
        <v>144460</v>
      </c>
      <c r="I180">
        <f>IF(ludnosc4[[#This Row],[liczba kobiet]]&gt;ludnosc4[[#This Row],[liczba mezczyzn]], 1, 0)</f>
        <v>1</v>
      </c>
      <c r="J180">
        <f>IF(AND(ludnosc4[[#This Row],[czy kobiet wiecej]] = 1, I179=0), 1, 0)</f>
        <v>0</v>
      </c>
      <c r="K180">
        <f>IF(ludnosc4[[#This Row],[wiek]]&lt;=18, 1, IF(ludnosc4[[#This Row],[wiek]]&lt;67, 2, 3))</f>
        <v>3</v>
      </c>
      <c r="L180">
        <f>SUM(ludnosc4[[#This Row],[m_miasto]:[k_wies]])</f>
        <v>230394</v>
      </c>
      <c r="M180">
        <f>IF(ludnosc4[[#This Row],[grupa]]&lt;&gt;K179, 1, 0)</f>
        <v>0</v>
      </c>
      <c r="N180">
        <f>IF(ludnosc4[[#This Row],[czy zmiana2]]=0, N179+ludnosc4[[#This Row],[liczba osob]], ludnosc4[[#This Row],[liczba osob]])</f>
        <v>2988299</v>
      </c>
      <c r="P180">
        <f t="shared" si="5"/>
        <v>0</v>
      </c>
    </row>
    <row r="181" spans="1:16" hidden="1" x14ac:dyDescent="0.3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81556</v>
      </c>
      <c r="H181">
        <f t="shared" si="4"/>
        <v>142172</v>
      </c>
      <c r="I181">
        <f>IF(ludnosc4[[#This Row],[liczba kobiet]]&gt;ludnosc4[[#This Row],[liczba mezczyzn]], 1, 0)</f>
        <v>1</v>
      </c>
      <c r="J181">
        <f>IF(AND(ludnosc4[[#This Row],[czy kobiet wiecej]] = 1, I180=0), 1, 0)</f>
        <v>0</v>
      </c>
      <c r="K181">
        <f>IF(ludnosc4[[#This Row],[wiek]]&lt;=18, 1, IF(ludnosc4[[#This Row],[wiek]]&lt;67, 2, 3))</f>
        <v>3</v>
      </c>
      <c r="L181">
        <f>SUM(ludnosc4[[#This Row],[m_miasto]:[k_wies]])</f>
        <v>223728</v>
      </c>
      <c r="M181">
        <f>IF(ludnosc4[[#This Row],[grupa]]&lt;&gt;K180, 1, 0)</f>
        <v>0</v>
      </c>
      <c r="N181">
        <f>IF(ludnosc4[[#This Row],[czy zmiana2]]=0, N180+ludnosc4[[#This Row],[liczba osob]], ludnosc4[[#This Row],[liczba osob]])</f>
        <v>3212027</v>
      </c>
      <c r="P181">
        <f t="shared" si="5"/>
        <v>0</v>
      </c>
    </row>
    <row r="182" spans="1:16" hidden="1" x14ac:dyDescent="0.3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75108</v>
      </c>
      <c r="H182">
        <f t="shared" si="4"/>
        <v>135271</v>
      </c>
      <c r="I182">
        <f>IF(ludnosc4[[#This Row],[liczba kobiet]]&gt;ludnosc4[[#This Row],[liczba mezczyzn]], 1, 0)</f>
        <v>1</v>
      </c>
      <c r="J182">
        <f>IF(AND(ludnosc4[[#This Row],[czy kobiet wiecej]] = 1, I181=0), 1, 0)</f>
        <v>0</v>
      </c>
      <c r="K182">
        <f>IF(ludnosc4[[#This Row],[wiek]]&lt;=18, 1, IF(ludnosc4[[#This Row],[wiek]]&lt;67, 2, 3))</f>
        <v>3</v>
      </c>
      <c r="L182">
        <f>SUM(ludnosc4[[#This Row],[m_miasto]:[k_wies]])</f>
        <v>210379</v>
      </c>
      <c r="M182">
        <f>IF(ludnosc4[[#This Row],[grupa]]&lt;&gt;K181, 1, 0)</f>
        <v>0</v>
      </c>
      <c r="N182">
        <f>IF(ludnosc4[[#This Row],[czy zmiana2]]=0, N181+ludnosc4[[#This Row],[liczba osob]], ludnosc4[[#This Row],[liczba osob]])</f>
        <v>3422406</v>
      </c>
      <c r="P182">
        <f t="shared" si="5"/>
        <v>0</v>
      </c>
    </row>
    <row r="183" spans="1:16" hidden="1" x14ac:dyDescent="0.3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67854</v>
      </c>
      <c r="H183">
        <f t="shared" si="4"/>
        <v>126728</v>
      </c>
      <c r="I183">
        <f>IF(ludnosc4[[#This Row],[liczba kobiet]]&gt;ludnosc4[[#This Row],[liczba mezczyzn]], 1, 0)</f>
        <v>1</v>
      </c>
      <c r="J183">
        <f>IF(AND(ludnosc4[[#This Row],[czy kobiet wiecej]] = 1, I182=0), 1, 0)</f>
        <v>0</v>
      </c>
      <c r="K183">
        <f>IF(ludnosc4[[#This Row],[wiek]]&lt;=18, 1, IF(ludnosc4[[#This Row],[wiek]]&lt;67, 2, 3))</f>
        <v>3</v>
      </c>
      <c r="L183">
        <f>SUM(ludnosc4[[#This Row],[m_miasto]:[k_wies]])</f>
        <v>194582</v>
      </c>
      <c r="M183">
        <f>IF(ludnosc4[[#This Row],[grupa]]&lt;&gt;K182, 1, 0)</f>
        <v>0</v>
      </c>
      <c r="N183">
        <f>IF(ludnosc4[[#This Row],[czy zmiana2]]=0, N182+ludnosc4[[#This Row],[liczba osob]], ludnosc4[[#This Row],[liczba osob]])</f>
        <v>3616988</v>
      </c>
      <c r="P183">
        <f t="shared" si="5"/>
        <v>0</v>
      </c>
    </row>
    <row r="184" spans="1:16" hidden="1" x14ac:dyDescent="0.3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61631</v>
      </c>
      <c r="H184">
        <f t="shared" si="4"/>
        <v>118166</v>
      </c>
      <c r="I184">
        <f>IF(ludnosc4[[#This Row],[liczba kobiet]]&gt;ludnosc4[[#This Row],[liczba mezczyzn]], 1, 0)</f>
        <v>1</v>
      </c>
      <c r="J184">
        <f>IF(AND(ludnosc4[[#This Row],[czy kobiet wiecej]] = 1, I183=0), 1, 0)</f>
        <v>0</v>
      </c>
      <c r="K184">
        <f>IF(ludnosc4[[#This Row],[wiek]]&lt;=18, 1, IF(ludnosc4[[#This Row],[wiek]]&lt;67, 2, 3))</f>
        <v>3</v>
      </c>
      <c r="L184">
        <f>SUM(ludnosc4[[#This Row],[m_miasto]:[k_wies]])</f>
        <v>179797</v>
      </c>
      <c r="M184">
        <f>IF(ludnosc4[[#This Row],[grupa]]&lt;&gt;K183, 1, 0)</f>
        <v>0</v>
      </c>
      <c r="N184">
        <f>IF(ludnosc4[[#This Row],[czy zmiana2]]=0, N183+ludnosc4[[#This Row],[liczba osob]], ludnosc4[[#This Row],[liczba osob]])</f>
        <v>3796785</v>
      </c>
      <c r="P184">
        <f t="shared" si="5"/>
        <v>0</v>
      </c>
    </row>
    <row r="185" spans="1:16" hidden="1" x14ac:dyDescent="0.3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57626</v>
      </c>
      <c r="H185">
        <f t="shared" si="4"/>
        <v>116386</v>
      </c>
      <c r="I185">
        <f>IF(ludnosc4[[#This Row],[liczba kobiet]]&gt;ludnosc4[[#This Row],[liczba mezczyzn]], 1, 0)</f>
        <v>1</v>
      </c>
      <c r="J185">
        <f>IF(AND(ludnosc4[[#This Row],[czy kobiet wiecej]] = 1, I184=0), 1, 0)</f>
        <v>0</v>
      </c>
      <c r="K185">
        <f>IF(ludnosc4[[#This Row],[wiek]]&lt;=18, 1, IF(ludnosc4[[#This Row],[wiek]]&lt;67, 2, 3))</f>
        <v>3</v>
      </c>
      <c r="L185">
        <f>SUM(ludnosc4[[#This Row],[m_miasto]:[k_wies]])</f>
        <v>174012</v>
      </c>
      <c r="M185">
        <f>IF(ludnosc4[[#This Row],[grupa]]&lt;&gt;K184, 1, 0)</f>
        <v>0</v>
      </c>
      <c r="N185">
        <f>IF(ludnosc4[[#This Row],[czy zmiana2]]=0, N184+ludnosc4[[#This Row],[liczba osob]], ludnosc4[[#This Row],[liczba osob]])</f>
        <v>3970797</v>
      </c>
      <c r="P185">
        <f t="shared" si="5"/>
        <v>0</v>
      </c>
    </row>
    <row r="186" spans="1:16" hidden="1" x14ac:dyDescent="0.3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52708</v>
      </c>
      <c r="H186">
        <f t="shared" si="4"/>
        <v>109147</v>
      </c>
      <c r="I186">
        <f>IF(ludnosc4[[#This Row],[liczba kobiet]]&gt;ludnosc4[[#This Row],[liczba mezczyzn]], 1, 0)</f>
        <v>1</v>
      </c>
      <c r="J186">
        <f>IF(AND(ludnosc4[[#This Row],[czy kobiet wiecej]] = 1, I185=0), 1, 0)</f>
        <v>0</v>
      </c>
      <c r="K186">
        <f>IF(ludnosc4[[#This Row],[wiek]]&lt;=18, 1, IF(ludnosc4[[#This Row],[wiek]]&lt;67, 2, 3))</f>
        <v>3</v>
      </c>
      <c r="L186">
        <f>SUM(ludnosc4[[#This Row],[m_miasto]:[k_wies]])</f>
        <v>161855</v>
      </c>
      <c r="M186">
        <f>IF(ludnosc4[[#This Row],[grupa]]&lt;&gt;K185, 1, 0)</f>
        <v>0</v>
      </c>
      <c r="N186">
        <f>IF(ludnosc4[[#This Row],[czy zmiana2]]=0, N185+ludnosc4[[#This Row],[liczba osob]], ludnosc4[[#This Row],[liczba osob]])</f>
        <v>4132652</v>
      </c>
      <c r="P186">
        <f t="shared" si="5"/>
        <v>0</v>
      </c>
    </row>
    <row r="187" spans="1:16" hidden="1" x14ac:dyDescent="0.3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47580</v>
      </c>
      <c r="H187">
        <f t="shared" si="4"/>
        <v>103247</v>
      </c>
      <c r="I187">
        <f>IF(ludnosc4[[#This Row],[liczba kobiet]]&gt;ludnosc4[[#This Row],[liczba mezczyzn]], 1, 0)</f>
        <v>1</v>
      </c>
      <c r="J187">
        <f>IF(AND(ludnosc4[[#This Row],[czy kobiet wiecej]] = 1, I186=0), 1, 0)</f>
        <v>0</v>
      </c>
      <c r="K187">
        <f>IF(ludnosc4[[#This Row],[wiek]]&lt;=18, 1, IF(ludnosc4[[#This Row],[wiek]]&lt;67, 2, 3))</f>
        <v>3</v>
      </c>
      <c r="L187">
        <f>SUM(ludnosc4[[#This Row],[m_miasto]:[k_wies]])</f>
        <v>150827</v>
      </c>
      <c r="M187">
        <f>IF(ludnosc4[[#This Row],[grupa]]&lt;&gt;K186, 1, 0)</f>
        <v>0</v>
      </c>
      <c r="N187">
        <f>IF(ludnosc4[[#This Row],[czy zmiana2]]=0, N186+ludnosc4[[#This Row],[liczba osob]], ludnosc4[[#This Row],[liczba osob]])</f>
        <v>4283479</v>
      </c>
      <c r="P187">
        <f t="shared" si="5"/>
        <v>0</v>
      </c>
    </row>
    <row r="188" spans="1:16" hidden="1" x14ac:dyDescent="0.3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39259</v>
      </c>
      <c r="H188">
        <f t="shared" si="4"/>
        <v>89197</v>
      </c>
      <c r="I188">
        <f>IF(ludnosc4[[#This Row],[liczba kobiet]]&gt;ludnosc4[[#This Row],[liczba mezczyzn]], 1, 0)</f>
        <v>1</v>
      </c>
      <c r="J188">
        <f>IF(AND(ludnosc4[[#This Row],[czy kobiet wiecej]] = 1, I187=0), 1, 0)</f>
        <v>0</v>
      </c>
      <c r="K188">
        <f>IF(ludnosc4[[#This Row],[wiek]]&lt;=18, 1, IF(ludnosc4[[#This Row],[wiek]]&lt;67, 2, 3))</f>
        <v>3</v>
      </c>
      <c r="L188">
        <f>SUM(ludnosc4[[#This Row],[m_miasto]:[k_wies]])</f>
        <v>128456</v>
      </c>
      <c r="M188">
        <f>IF(ludnosc4[[#This Row],[grupa]]&lt;&gt;K187, 1, 0)</f>
        <v>0</v>
      </c>
      <c r="N188">
        <f>IF(ludnosc4[[#This Row],[czy zmiana2]]=0, N187+ludnosc4[[#This Row],[liczba osob]], ludnosc4[[#This Row],[liczba osob]])</f>
        <v>4411935</v>
      </c>
      <c r="P188">
        <f t="shared" si="5"/>
        <v>0</v>
      </c>
    </row>
    <row r="189" spans="1:16" hidden="1" x14ac:dyDescent="0.3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32755</v>
      </c>
      <c r="H189">
        <f t="shared" si="4"/>
        <v>77798</v>
      </c>
      <c r="I189">
        <f>IF(ludnosc4[[#This Row],[liczba kobiet]]&gt;ludnosc4[[#This Row],[liczba mezczyzn]], 1, 0)</f>
        <v>1</v>
      </c>
      <c r="J189">
        <f>IF(AND(ludnosc4[[#This Row],[czy kobiet wiecej]] = 1, I188=0), 1, 0)</f>
        <v>0</v>
      </c>
      <c r="K189">
        <f>IF(ludnosc4[[#This Row],[wiek]]&lt;=18, 1, IF(ludnosc4[[#This Row],[wiek]]&lt;67, 2, 3))</f>
        <v>3</v>
      </c>
      <c r="L189">
        <f>SUM(ludnosc4[[#This Row],[m_miasto]:[k_wies]])</f>
        <v>110553</v>
      </c>
      <c r="M189">
        <f>IF(ludnosc4[[#This Row],[grupa]]&lt;&gt;K188, 1, 0)</f>
        <v>0</v>
      </c>
      <c r="N189">
        <f>IF(ludnosc4[[#This Row],[czy zmiana2]]=0, N188+ludnosc4[[#This Row],[liczba osob]], ludnosc4[[#This Row],[liczba osob]])</f>
        <v>4522488</v>
      </c>
      <c r="P189">
        <f t="shared" si="5"/>
        <v>0</v>
      </c>
    </row>
    <row r="190" spans="1:16" hidden="1" x14ac:dyDescent="0.3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25203</v>
      </c>
      <c r="H190">
        <f t="shared" si="4"/>
        <v>65100</v>
      </c>
      <c r="I190">
        <f>IF(ludnosc4[[#This Row],[liczba kobiet]]&gt;ludnosc4[[#This Row],[liczba mezczyzn]], 1, 0)</f>
        <v>1</v>
      </c>
      <c r="J190">
        <f>IF(AND(ludnosc4[[#This Row],[czy kobiet wiecej]] = 1, I189=0), 1, 0)</f>
        <v>0</v>
      </c>
      <c r="K190">
        <f>IF(ludnosc4[[#This Row],[wiek]]&lt;=18, 1, IF(ludnosc4[[#This Row],[wiek]]&lt;67, 2, 3))</f>
        <v>3</v>
      </c>
      <c r="L190">
        <f>SUM(ludnosc4[[#This Row],[m_miasto]:[k_wies]])</f>
        <v>90303</v>
      </c>
      <c r="M190">
        <f>IF(ludnosc4[[#This Row],[grupa]]&lt;&gt;K189, 1, 0)</f>
        <v>0</v>
      </c>
      <c r="N190">
        <f>IF(ludnosc4[[#This Row],[czy zmiana2]]=0, N189+ludnosc4[[#This Row],[liczba osob]], ludnosc4[[#This Row],[liczba osob]])</f>
        <v>4612791</v>
      </c>
      <c r="P190">
        <f t="shared" si="5"/>
        <v>0</v>
      </c>
    </row>
    <row r="191" spans="1:16" hidden="1" x14ac:dyDescent="0.3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20168</v>
      </c>
      <c r="H191">
        <f t="shared" si="4"/>
        <v>56846</v>
      </c>
      <c r="I191">
        <f>IF(ludnosc4[[#This Row],[liczba kobiet]]&gt;ludnosc4[[#This Row],[liczba mezczyzn]], 1, 0)</f>
        <v>1</v>
      </c>
      <c r="J191">
        <f>IF(AND(ludnosc4[[#This Row],[czy kobiet wiecej]] = 1, I190=0), 1, 0)</f>
        <v>0</v>
      </c>
      <c r="K191">
        <f>IF(ludnosc4[[#This Row],[wiek]]&lt;=18, 1, IF(ludnosc4[[#This Row],[wiek]]&lt;67, 2, 3))</f>
        <v>3</v>
      </c>
      <c r="L191">
        <f>SUM(ludnosc4[[#This Row],[m_miasto]:[k_wies]])</f>
        <v>77014</v>
      </c>
      <c r="M191">
        <f>IF(ludnosc4[[#This Row],[grupa]]&lt;&gt;K190, 1, 0)</f>
        <v>0</v>
      </c>
      <c r="N191">
        <f>IF(ludnosc4[[#This Row],[czy zmiana2]]=0, N190+ludnosc4[[#This Row],[liczba osob]], ludnosc4[[#This Row],[liczba osob]])</f>
        <v>4689805</v>
      </c>
      <c r="P191">
        <f t="shared" si="5"/>
        <v>0</v>
      </c>
    </row>
    <row r="192" spans="1:16" hidden="1" x14ac:dyDescent="0.3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16968</v>
      </c>
      <c r="H192">
        <f t="shared" si="4"/>
        <v>50345</v>
      </c>
      <c r="I192">
        <f>IF(ludnosc4[[#This Row],[liczba kobiet]]&gt;ludnosc4[[#This Row],[liczba mezczyzn]], 1, 0)</f>
        <v>1</v>
      </c>
      <c r="J192">
        <f>IF(AND(ludnosc4[[#This Row],[czy kobiet wiecej]] = 1, I191=0), 1, 0)</f>
        <v>0</v>
      </c>
      <c r="K192">
        <f>IF(ludnosc4[[#This Row],[wiek]]&lt;=18, 1, IF(ludnosc4[[#This Row],[wiek]]&lt;67, 2, 3))</f>
        <v>3</v>
      </c>
      <c r="L192">
        <f>SUM(ludnosc4[[#This Row],[m_miasto]:[k_wies]])</f>
        <v>67313</v>
      </c>
      <c r="M192">
        <f>IF(ludnosc4[[#This Row],[grupa]]&lt;&gt;K191, 1, 0)</f>
        <v>0</v>
      </c>
      <c r="N192">
        <f>IF(ludnosc4[[#This Row],[czy zmiana2]]=0, N191+ludnosc4[[#This Row],[liczba osob]], ludnosc4[[#This Row],[liczba osob]])</f>
        <v>4757118</v>
      </c>
      <c r="P192">
        <f t="shared" si="5"/>
        <v>0</v>
      </c>
    </row>
    <row r="193" spans="1:16" hidden="1" x14ac:dyDescent="0.3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12477</v>
      </c>
      <c r="H193">
        <f t="shared" si="4"/>
        <v>38630</v>
      </c>
      <c r="I193">
        <f>IF(ludnosc4[[#This Row],[liczba kobiet]]&gt;ludnosc4[[#This Row],[liczba mezczyzn]], 1, 0)</f>
        <v>1</v>
      </c>
      <c r="J193">
        <f>IF(AND(ludnosc4[[#This Row],[czy kobiet wiecej]] = 1, I192=0), 1, 0)</f>
        <v>0</v>
      </c>
      <c r="K193">
        <f>IF(ludnosc4[[#This Row],[wiek]]&lt;=18, 1, IF(ludnosc4[[#This Row],[wiek]]&lt;67, 2, 3))</f>
        <v>3</v>
      </c>
      <c r="L193">
        <f>SUM(ludnosc4[[#This Row],[m_miasto]:[k_wies]])</f>
        <v>51107</v>
      </c>
      <c r="M193">
        <f>IF(ludnosc4[[#This Row],[grupa]]&lt;&gt;K192, 1, 0)</f>
        <v>0</v>
      </c>
      <c r="N193">
        <f>IF(ludnosc4[[#This Row],[czy zmiana2]]=0, N192+ludnosc4[[#This Row],[liczba osob]], ludnosc4[[#This Row],[liczba osob]])</f>
        <v>4808225</v>
      </c>
      <c r="P193">
        <f t="shared" si="5"/>
        <v>0</v>
      </c>
    </row>
    <row r="194" spans="1:16" hidden="1" x14ac:dyDescent="0.3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10155</v>
      </c>
      <c r="H194">
        <f t="shared" si="4"/>
        <v>31605</v>
      </c>
      <c r="I194">
        <f>IF(ludnosc4[[#This Row],[liczba kobiet]]&gt;ludnosc4[[#This Row],[liczba mezczyzn]], 1, 0)</f>
        <v>1</v>
      </c>
      <c r="J194">
        <f>IF(AND(ludnosc4[[#This Row],[czy kobiet wiecej]] = 1, I193=0), 1, 0)</f>
        <v>0</v>
      </c>
      <c r="K194">
        <f>IF(ludnosc4[[#This Row],[wiek]]&lt;=18, 1, IF(ludnosc4[[#This Row],[wiek]]&lt;67, 2, 3))</f>
        <v>3</v>
      </c>
      <c r="L194">
        <f>SUM(ludnosc4[[#This Row],[m_miasto]:[k_wies]])</f>
        <v>41760</v>
      </c>
      <c r="M194">
        <f>IF(ludnosc4[[#This Row],[grupa]]&lt;&gt;K193, 1, 0)</f>
        <v>0</v>
      </c>
      <c r="N194">
        <f>IF(ludnosc4[[#This Row],[czy zmiana2]]=0, N193+ludnosc4[[#This Row],[liczba osob]], ludnosc4[[#This Row],[liczba osob]])</f>
        <v>4849985</v>
      </c>
      <c r="P194">
        <f t="shared" si="5"/>
        <v>0</v>
      </c>
    </row>
    <row r="195" spans="1:16" hidden="1" x14ac:dyDescent="0.3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H258" si="6">C195+E195</f>
        <v>7206</v>
      </c>
      <c r="H195">
        <f t="shared" si="6"/>
        <v>24260</v>
      </c>
      <c r="I195">
        <f>IF(ludnosc4[[#This Row],[liczba kobiet]]&gt;ludnosc4[[#This Row],[liczba mezczyzn]], 1, 0)</f>
        <v>1</v>
      </c>
      <c r="J195">
        <f>IF(AND(ludnosc4[[#This Row],[czy kobiet wiecej]] = 1, I194=0), 1, 0)</f>
        <v>0</v>
      </c>
      <c r="K195">
        <f>IF(ludnosc4[[#This Row],[wiek]]&lt;=18, 1, IF(ludnosc4[[#This Row],[wiek]]&lt;67, 2, 3))</f>
        <v>3</v>
      </c>
      <c r="L195">
        <f>SUM(ludnosc4[[#This Row],[m_miasto]:[k_wies]])</f>
        <v>31466</v>
      </c>
      <c r="M195">
        <f>IF(ludnosc4[[#This Row],[grupa]]&lt;&gt;K194, 1, 0)</f>
        <v>0</v>
      </c>
      <c r="N195">
        <f>IF(ludnosc4[[#This Row],[czy zmiana2]]=0, N194+ludnosc4[[#This Row],[liczba osob]], ludnosc4[[#This Row],[liczba osob]])</f>
        <v>4881451</v>
      </c>
      <c r="P195">
        <f t="shared" si="5"/>
        <v>0</v>
      </c>
    </row>
    <row r="196" spans="1:16" hidden="1" x14ac:dyDescent="0.3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4819</v>
      </c>
      <c r="H196">
        <f t="shared" si="6"/>
        <v>16125</v>
      </c>
      <c r="I196">
        <f>IF(ludnosc4[[#This Row],[liczba kobiet]]&gt;ludnosc4[[#This Row],[liczba mezczyzn]], 1, 0)</f>
        <v>1</v>
      </c>
      <c r="J196">
        <f>IF(AND(ludnosc4[[#This Row],[czy kobiet wiecej]] = 1, I195=0), 1, 0)</f>
        <v>0</v>
      </c>
      <c r="K196">
        <f>IF(ludnosc4[[#This Row],[wiek]]&lt;=18, 1, IF(ludnosc4[[#This Row],[wiek]]&lt;67, 2, 3))</f>
        <v>3</v>
      </c>
      <c r="L196">
        <f>SUM(ludnosc4[[#This Row],[m_miasto]:[k_wies]])</f>
        <v>20944</v>
      </c>
      <c r="M196">
        <f>IF(ludnosc4[[#This Row],[grupa]]&lt;&gt;K195, 1, 0)</f>
        <v>0</v>
      </c>
      <c r="N196">
        <f>IF(ludnosc4[[#This Row],[czy zmiana2]]=0, N195+ludnosc4[[#This Row],[liczba osob]], ludnosc4[[#This Row],[liczba osob]])</f>
        <v>4902395</v>
      </c>
      <c r="P196">
        <f t="shared" ref="P196:P259" si="7">IF(M197&lt;&gt;0, M197, 0)</f>
        <v>0</v>
      </c>
    </row>
    <row r="197" spans="1:16" hidden="1" x14ac:dyDescent="0.3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3501</v>
      </c>
      <c r="H197">
        <f t="shared" si="6"/>
        <v>11422</v>
      </c>
      <c r="I197">
        <f>IF(ludnosc4[[#This Row],[liczba kobiet]]&gt;ludnosc4[[#This Row],[liczba mezczyzn]], 1, 0)</f>
        <v>1</v>
      </c>
      <c r="J197">
        <f>IF(AND(ludnosc4[[#This Row],[czy kobiet wiecej]] = 1, I196=0), 1, 0)</f>
        <v>0</v>
      </c>
      <c r="K197">
        <f>IF(ludnosc4[[#This Row],[wiek]]&lt;=18, 1, IF(ludnosc4[[#This Row],[wiek]]&lt;67, 2, 3))</f>
        <v>3</v>
      </c>
      <c r="L197">
        <f>SUM(ludnosc4[[#This Row],[m_miasto]:[k_wies]])</f>
        <v>14923</v>
      </c>
      <c r="M197">
        <f>IF(ludnosc4[[#This Row],[grupa]]&lt;&gt;K196, 1, 0)</f>
        <v>0</v>
      </c>
      <c r="N197">
        <f>IF(ludnosc4[[#This Row],[czy zmiana2]]=0, N196+ludnosc4[[#This Row],[liczba osob]], ludnosc4[[#This Row],[liczba osob]])</f>
        <v>4917318</v>
      </c>
      <c r="P197">
        <f t="shared" si="7"/>
        <v>0</v>
      </c>
    </row>
    <row r="198" spans="1:16" hidden="1" x14ac:dyDescent="0.3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2185</v>
      </c>
      <c r="H198">
        <f t="shared" si="6"/>
        <v>7593</v>
      </c>
      <c r="I198">
        <f>IF(ludnosc4[[#This Row],[liczba kobiet]]&gt;ludnosc4[[#This Row],[liczba mezczyzn]], 1, 0)</f>
        <v>1</v>
      </c>
      <c r="J198">
        <f>IF(AND(ludnosc4[[#This Row],[czy kobiet wiecej]] = 1, I197=0), 1, 0)</f>
        <v>0</v>
      </c>
      <c r="K198">
        <f>IF(ludnosc4[[#This Row],[wiek]]&lt;=18, 1, IF(ludnosc4[[#This Row],[wiek]]&lt;67, 2, 3))</f>
        <v>3</v>
      </c>
      <c r="L198">
        <f>SUM(ludnosc4[[#This Row],[m_miasto]:[k_wies]])</f>
        <v>9778</v>
      </c>
      <c r="M198">
        <f>IF(ludnosc4[[#This Row],[grupa]]&lt;&gt;K197, 1, 0)</f>
        <v>0</v>
      </c>
      <c r="N198">
        <f>IF(ludnosc4[[#This Row],[czy zmiana2]]=0, N197+ludnosc4[[#This Row],[liczba osob]], ludnosc4[[#This Row],[liczba osob]])</f>
        <v>4927096</v>
      </c>
      <c r="P198">
        <f t="shared" si="7"/>
        <v>0</v>
      </c>
    </row>
    <row r="199" spans="1:16" hidden="1" x14ac:dyDescent="0.3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1023</v>
      </c>
      <c r="H199">
        <f t="shared" si="6"/>
        <v>3904</v>
      </c>
      <c r="I199">
        <f>IF(ludnosc4[[#This Row],[liczba kobiet]]&gt;ludnosc4[[#This Row],[liczba mezczyzn]], 1, 0)</f>
        <v>1</v>
      </c>
      <c r="J199">
        <f>IF(AND(ludnosc4[[#This Row],[czy kobiet wiecej]] = 1, I198=0), 1, 0)</f>
        <v>0</v>
      </c>
      <c r="K199">
        <f>IF(ludnosc4[[#This Row],[wiek]]&lt;=18, 1, IF(ludnosc4[[#This Row],[wiek]]&lt;67, 2, 3))</f>
        <v>3</v>
      </c>
      <c r="L199">
        <f>SUM(ludnosc4[[#This Row],[m_miasto]:[k_wies]])</f>
        <v>4927</v>
      </c>
      <c r="M199">
        <f>IF(ludnosc4[[#This Row],[grupa]]&lt;&gt;K198, 1, 0)</f>
        <v>0</v>
      </c>
      <c r="N199">
        <f>IF(ludnosc4[[#This Row],[czy zmiana2]]=0, N198+ludnosc4[[#This Row],[liczba osob]], ludnosc4[[#This Row],[liczba osob]])</f>
        <v>4932023</v>
      </c>
      <c r="P199">
        <f t="shared" si="7"/>
        <v>0</v>
      </c>
    </row>
    <row r="200" spans="1:16" hidden="1" x14ac:dyDescent="0.3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706</v>
      </c>
      <c r="H200">
        <f t="shared" si="6"/>
        <v>2799</v>
      </c>
      <c r="I200">
        <f>IF(ludnosc4[[#This Row],[liczba kobiet]]&gt;ludnosc4[[#This Row],[liczba mezczyzn]], 1, 0)</f>
        <v>1</v>
      </c>
      <c r="J200">
        <f>IF(AND(ludnosc4[[#This Row],[czy kobiet wiecej]] = 1, I199=0), 1, 0)</f>
        <v>0</v>
      </c>
      <c r="K200">
        <f>IF(ludnosc4[[#This Row],[wiek]]&lt;=18, 1, IF(ludnosc4[[#This Row],[wiek]]&lt;67, 2, 3))</f>
        <v>3</v>
      </c>
      <c r="L200">
        <f>SUM(ludnosc4[[#This Row],[m_miasto]:[k_wies]])</f>
        <v>3505</v>
      </c>
      <c r="M200">
        <f>IF(ludnosc4[[#This Row],[grupa]]&lt;&gt;K199, 1, 0)</f>
        <v>0</v>
      </c>
      <c r="N200">
        <f>IF(ludnosc4[[#This Row],[czy zmiana2]]=0, N199+ludnosc4[[#This Row],[liczba osob]], ludnosc4[[#This Row],[liczba osob]])</f>
        <v>4935528</v>
      </c>
      <c r="P200">
        <f t="shared" si="7"/>
        <v>0</v>
      </c>
    </row>
    <row r="201" spans="1:16" hidden="1" x14ac:dyDescent="0.3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518</v>
      </c>
      <c r="H201">
        <f t="shared" si="6"/>
        <v>2085</v>
      </c>
      <c r="I201">
        <f>IF(ludnosc4[[#This Row],[liczba kobiet]]&gt;ludnosc4[[#This Row],[liczba mezczyzn]], 1, 0)</f>
        <v>1</v>
      </c>
      <c r="J201">
        <f>IF(AND(ludnosc4[[#This Row],[czy kobiet wiecej]] = 1, I200=0), 1, 0)</f>
        <v>0</v>
      </c>
      <c r="K201">
        <f>IF(ludnosc4[[#This Row],[wiek]]&lt;=18, 1, IF(ludnosc4[[#This Row],[wiek]]&lt;67, 2, 3))</f>
        <v>3</v>
      </c>
      <c r="L201">
        <f>SUM(ludnosc4[[#This Row],[m_miasto]:[k_wies]])</f>
        <v>2603</v>
      </c>
      <c r="M201">
        <f>IF(ludnosc4[[#This Row],[grupa]]&lt;&gt;K200, 1, 0)</f>
        <v>0</v>
      </c>
      <c r="N201">
        <f>IF(ludnosc4[[#This Row],[czy zmiana2]]=0, N200+ludnosc4[[#This Row],[liczba osob]], ludnosc4[[#This Row],[liczba osob]])</f>
        <v>4938131</v>
      </c>
      <c r="P201">
        <f t="shared" si="7"/>
        <v>0</v>
      </c>
    </row>
    <row r="202" spans="1:16" hidden="1" x14ac:dyDescent="0.3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343</v>
      </c>
      <c r="H202">
        <f t="shared" si="6"/>
        <v>1493</v>
      </c>
      <c r="I202">
        <f>IF(ludnosc4[[#This Row],[liczba kobiet]]&gt;ludnosc4[[#This Row],[liczba mezczyzn]], 1, 0)</f>
        <v>1</v>
      </c>
      <c r="J202">
        <f>IF(AND(ludnosc4[[#This Row],[czy kobiet wiecej]] = 1, I201=0), 1, 0)</f>
        <v>0</v>
      </c>
      <c r="K202">
        <f>IF(ludnosc4[[#This Row],[wiek]]&lt;=18, 1, IF(ludnosc4[[#This Row],[wiek]]&lt;67, 2, 3))</f>
        <v>3</v>
      </c>
      <c r="L202">
        <f>SUM(ludnosc4[[#This Row],[m_miasto]:[k_wies]])</f>
        <v>1836</v>
      </c>
      <c r="M202">
        <f>IF(ludnosc4[[#This Row],[grupa]]&lt;&gt;K201, 1, 0)</f>
        <v>0</v>
      </c>
      <c r="N202">
        <f>IF(ludnosc4[[#This Row],[czy zmiana2]]=0, N201+ludnosc4[[#This Row],[liczba osob]], ludnosc4[[#This Row],[liczba osob]])</f>
        <v>4939967</v>
      </c>
      <c r="P202">
        <f t="shared" si="7"/>
        <v>0</v>
      </c>
    </row>
    <row r="203" spans="1:16" x14ac:dyDescent="0.3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824</v>
      </c>
      <c r="H203">
        <f t="shared" si="6"/>
        <v>3368</v>
      </c>
      <c r="I203">
        <f>IF(ludnosc4[[#This Row],[liczba kobiet]]&gt;ludnosc4[[#This Row],[liczba mezczyzn]], 1, 0)</f>
        <v>1</v>
      </c>
      <c r="J203">
        <f>IF(AND(ludnosc4[[#This Row],[czy kobiet wiecej]] = 1, I202=0), 1, 0)</f>
        <v>0</v>
      </c>
      <c r="K203">
        <f>IF(ludnosc4[[#This Row],[wiek]]&lt;=18, 1, IF(ludnosc4[[#This Row],[wiek]]&lt;67, 2, 3))</f>
        <v>3</v>
      </c>
      <c r="L203">
        <f>SUM(ludnosc4[[#This Row],[m_miasto]:[k_wies]])</f>
        <v>4192</v>
      </c>
      <c r="M203">
        <f>IF(ludnosc4[[#This Row],[grupa]]&lt;&gt;K202, 1, 0)</f>
        <v>0</v>
      </c>
      <c r="N203">
        <f>IF(ludnosc4[[#This Row],[czy zmiana2]]=0, N202+ludnosc4[[#This Row],[liczba osob]], ludnosc4[[#This Row],[liczba osob]])</f>
        <v>4944159</v>
      </c>
      <c r="P203">
        <f t="shared" si="7"/>
        <v>1</v>
      </c>
    </row>
    <row r="204" spans="1:16" hidden="1" x14ac:dyDescent="0.3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182046</v>
      </c>
      <c r="H204">
        <f t="shared" si="6"/>
        <v>171613</v>
      </c>
      <c r="I204">
        <f>IF(ludnosc4[[#This Row],[liczba kobiet]]&gt;ludnosc4[[#This Row],[liczba mezczyzn]], 1, 0)</f>
        <v>0</v>
      </c>
      <c r="J204">
        <f>IF(AND(ludnosc4[[#This Row],[czy kobiet wiecej]] = 1, I203=0), 1, 0)</f>
        <v>0</v>
      </c>
      <c r="K204">
        <f>IF(ludnosc4[[#This Row],[wiek]]&lt;=18, 1, IF(ludnosc4[[#This Row],[wiek]]&lt;67, 2, 3))</f>
        <v>1</v>
      </c>
      <c r="L204">
        <f>SUM(ludnosc4[[#This Row],[m_miasto]:[k_wies]])</f>
        <v>353659</v>
      </c>
      <c r="M204">
        <f>IF(ludnosc4[[#This Row],[grupa]]&lt;&gt;K203, 1, 0)</f>
        <v>1</v>
      </c>
      <c r="N204">
        <f>IF(ludnosc4[[#This Row],[czy zmiana2]]=0, N203+ludnosc4[[#This Row],[liczba osob]], ludnosc4[[#This Row],[liczba osob]])</f>
        <v>353659</v>
      </c>
      <c r="P204">
        <f t="shared" si="7"/>
        <v>0</v>
      </c>
    </row>
    <row r="205" spans="1:16" hidden="1" x14ac:dyDescent="0.3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185777</v>
      </c>
      <c r="H205">
        <f t="shared" si="6"/>
        <v>175164</v>
      </c>
      <c r="I205">
        <f>IF(ludnosc4[[#This Row],[liczba kobiet]]&gt;ludnosc4[[#This Row],[liczba mezczyzn]], 1, 0)</f>
        <v>0</v>
      </c>
      <c r="J205">
        <f>IF(AND(ludnosc4[[#This Row],[czy kobiet wiecej]] = 1, I204=0), 1, 0)</f>
        <v>0</v>
      </c>
      <c r="K205">
        <f>IF(ludnosc4[[#This Row],[wiek]]&lt;=18, 1, IF(ludnosc4[[#This Row],[wiek]]&lt;67, 2, 3))</f>
        <v>1</v>
      </c>
      <c r="L205">
        <f>SUM(ludnosc4[[#This Row],[m_miasto]:[k_wies]])</f>
        <v>360941</v>
      </c>
      <c r="M205">
        <f>IF(ludnosc4[[#This Row],[grupa]]&lt;&gt;K204, 1, 0)</f>
        <v>0</v>
      </c>
      <c r="N205">
        <f>IF(ludnosc4[[#This Row],[czy zmiana2]]=0, N204+ludnosc4[[#This Row],[liczba osob]], ludnosc4[[#This Row],[liczba osob]])</f>
        <v>714600</v>
      </c>
      <c r="P205">
        <f t="shared" si="7"/>
        <v>0</v>
      </c>
    </row>
    <row r="206" spans="1:16" hidden="1" x14ac:dyDescent="0.3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185693</v>
      </c>
      <c r="H206">
        <f t="shared" si="6"/>
        <v>175969</v>
      </c>
      <c r="I206">
        <f>IF(ludnosc4[[#This Row],[liczba kobiet]]&gt;ludnosc4[[#This Row],[liczba mezczyzn]], 1, 0)</f>
        <v>0</v>
      </c>
      <c r="J206">
        <f>IF(AND(ludnosc4[[#This Row],[czy kobiet wiecej]] = 1, I205=0), 1, 0)</f>
        <v>0</v>
      </c>
      <c r="K206">
        <f>IF(ludnosc4[[#This Row],[wiek]]&lt;=18, 1, IF(ludnosc4[[#This Row],[wiek]]&lt;67, 2, 3))</f>
        <v>1</v>
      </c>
      <c r="L206">
        <f>SUM(ludnosc4[[#This Row],[m_miasto]:[k_wies]])</f>
        <v>361662</v>
      </c>
      <c r="M206">
        <f>IF(ludnosc4[[#This Row],[grupa]]&lt;&gt;K205, 1, 0)</f>
        <v>0</v>
      </c>
      <c r="N206">
        <f>IF(ludnosc4[[#This Row],[czy zmiana2]]=0, N205+ludnosc4[[#This Row],[liczba osob]], ludnosc4[[#This Row],[liczba osob]])</f>
        <v>1076262</v>
      </c>
      <c r="P206">
        <f t="shared" si="7"/>
        <v>0</v>
      </c>
    </row>
    <row r="207" spans="1:16" hidden="1" x14ac:dyDescent="0.3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200515</v>
      </c>
      <c r="H207">
        <f t="shared" si="6"/>
        <v>189233</v>
      </c>
      <c r="I207">
        <f>IF(ludnosc4[[#This Row],[liczba kobiet]]&gt;ludnosc4[[#This Row],[liczba mezczyzn]], 1, 0)</f>
        <v>0</v>
      </c>
      <c r="J207">
        <f>IF(AND(ludnosc4[[#This Row],[czy kobiet wiecej]] = 1, I206=0), 1, 0)</f>
        <v>0</v>
      </c>
      <c r="K207">
        <f>IF(ludnosc4[[#This Row],[wiek]]&lt;=18, 1, IF(ludnosc4[[#This Row],[wiek]]&lt;67, 2, 3))</f>
        <v>1</v>
      </c>
      <c r="L207">
        <f>SUM(ludnosc4[[#This Row],[m_miasto]:[k_wies]])</f>
        <v>389748</v>
      </c>
      <c r="M207">
        <f>IF(ludnosc4[[#This Row],[grupa]]&lt;&gt;K206, 1, 0)</f>
        <v>0</v>
      </c>
      <c r="N207">
        <f>IF(ludnosc4[[#This Row],[czy zmiana2]]=0, N206+ludnosc4[[#This Row],[liczba osob]], ludnosc4[[#This Row],[liczba osob]])</f>
        <v>1466010</v>
      </c>
      <c r="P207">
        <f t="shared" si="7"/>
        <v>0</v>
      </c>
    </row>
    <row r="208" spans="1:16" hidden="1" x14ac:dyDescent="0.3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204388</v>
      </c>
      <c r="H208">
        <f t="shared" si="6"/>
        <v>192911</v>
      </c>
      <c r="I208">
        <f>IF(ludnosc4[[#This Row],[liczba kobiet]]&gt;ludnosc4[[#This Row],[liczba mezczyzn]], 1, 0)</f>
        <v>0</v>
      </c>
      <c r="J208">
        <f>IF(AND(ludnosc4[[#This Row],[czy kobiet wiecej]] = 1, I207=0), 1, 0)</f>
        <v>0</v>
      </c>
      <c r="K208">
        <f>IF(ludnosc4[[#This Row],[wiek]]&lt;=18, 1, IF(ludnosc4[[#This Row],[wiek]]&lt;67, 2, 3))</f>
        <v>1</v>
      </c>
      <c r="L208">
        <f>SUM(ludnosc4[[#This Row],[m_miasto]:[k_wies]])</f>
        <v>397299</v>
      </c>
      <c r="M208">
        <f>IF(ludnosc4[[#This Row],[grupa]]&lt;&gt;K207, 1, 0)</f>
        <v>0</v>
      </c>
      <c r="N208">
        <f>IF(ludnosc4[[#This Row],[czy zmiana2]]=0, N207+ludnosc4[[#This Row],[liczba osob]], ludnosc4[[#This Row],[liczba osob]])</f>
        <v>1863309</v>
      </c>
      <c r="P208">
        <f t="shared" si="7"/>
        <v>0</v>
      </c>
    </row>
    <row r="209" spans="1:16" hidden="1" x14ac:dyDescent="0.3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213227</v>
      </c>
      <c r="H209">
        <f t="shared" si="6"/>
        <v>201671</v>
      </c>
      <c r="I209">
        <f>IF(ludnosc4[[#This Row],[liczba kobiet]]&gt;ludnosc4[[#This Row],[liczba mezczyzn]], 1, 0)</f>
        <v>0</v>
      </c>
      <c r="J209">
        <f>IF(AND(ludnosc4[[#This Row],[czy kobiet wiecej]] = 1, I208=0), 1, 0)</f>
        <v>0</v>
      </c>
      <c r="K209">
        <f>IF(ludnosc4[[#This Row],[wiek]]&lt;=18, 1, IF(ludnosc4[[#This Row],[wiek]]&lt;67, 2, 3))</f>
        <v>1</v>
      </c>
      <c r="L209">
        <f>SUM(ludnosc4[[#This Row],[m_miasto]:[k_wies]])</f>
        <v>414898</v>
      </c>
      <c r="M209">
        <f>IF(ludnosc4[[#This Row],[grupa]]&lt;&gt;K208, 1, 0)</f>
        <v>0</v>
      </c>
      <c r="N209">
        <f>IF(ludnosc4[[#This Row],[czy zmiana2]]=0, N208+ludnosc4[[#This Row],[liczba osob]], ludnosc4[[#This Row],[liczba osob]])</f>
        <v>2278207</v>
      </c>
      <c r="P209">
        <f t="shared" si="7"/>
        <v>0</v>
      </c>
    </row>
    <row r="210" spans="1:16" hidden="1" x14ac:dyDescent="0.3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222182</v>
      </c>
      <c r="H210">
        <f t="shared" si="6"/>
        <v>211662</v>
      </c>
      <c r="I210">
        <f>IF(ludnosc4[[#This Row],[liczba kobiet]]&gt;ludnosc4[[#This Row],[liczba mezczyzn]], 1, 0)</f>
        <v>0</v>
      </c>
      <c r="J210">
        <f>IF(AND(ludnosc4[[#This Row],[czy kobiet wiecej]] = 1, I209=0), 1, 0)</f>
        <v>0</v>
      </c>
      <c r="K210">
        <f>IF(ludnosc4[[#This Row],[wiek]]&lt;=18, 1, IF(ludnosc4[[#This Row],[wiek]]&lt;67, 2, 3))</f>
        <v>1</v>
      </c>
      <c r="L210">
        <f>SUM(ludnosc4[[#This Row],[m_miasto]:[k_wies]])</f>
        <v>433844</v>
      </c>
      <c r="M210">
        <f>IF(ludnosc4[[#This Row],[grupa]]&lt;&gt;K209, 1, 0)</f>
        <v>0</v>
      </c>
      <c r="N210">
        <f>IF(ludnosc4[[#This Row],[czy zmiana2]]=0, N209+ludnosc4[[#This Row],[liczba osob]], ludnosc4[[#This Row],[liczba osob]])</f>
        <v>2712051</v>
      </c>
      <c r="P210">
        <f t="shared" si="7"/>
        <v>0</v>
      </c>
    </row>
    <row r="211" spans="1:16" hidden="1" x14ac:dyDescent="0.3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221011</v>
      </c>
      <c r="H211">
        <f t="shared" si="6"/>
        <v>210619</v>
      </c>
      <c r="I211">
        <f>IF(ludnosc4[[#This Row],[liczba kobiet]]&gt;ludnosc4[[#This Row],[liczba mezczyzn]], 1, 0)</f>
        <v>0</v>
      </c>
      <c r="J211">
        <f>IF(AND(ludnosc4[[#This Row],[czy kobiet wiecej]] = 1, I210=0), 1, 0)</f>
        <v>0</v>
      </c>
      <c r="K211">
        <f>IF(ludnosc4[[#This Row],[wiek]]&lt;=18, 1, IF(ludnosc4[[#This Row],[wiek]]&lt;67, 2, 3))</f>
        <v>1</v>
      </c>
      <c r="L211">
        <f>SUM(ludnosc4[[#This Row],[m_miasto]:[k_wies]])</f>
        <v>431630</v>
      </c>
      <c r="M211">
        <f>IF(ludnosc4[[#This Row],[grupa]]&lt;&gt;K210, 1, 0)</f>
        <v>0</v>
      </c>
      <c r="N211">
        <f>IF(ludnosc4[[#This Row],[czy zmiana2]]=0, N210+ludnosc4[[#This Row],[liczba osob]], ludnosc4[[#This Row],[liczba osob]])</f>
        <v>3143681</v>
      </c>
      <c r="P211">
        <f t="shared" si="7"/>
        <v>0</v>
      </c>
    </row>
    <row r="212" spans="1:16" hidden="1" x14ac:dyDescent="0.3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207006</v>
      </c>
      <c r="H212">
        <f t="shared" si="6"/>
        <v>196677</v>
      </c>
      <c r="I212">
        <f>IF(ludnosc4[[#This Row],[liczba kobiet]]&gt;ludnosc4[[#This Row],[liczba mezczyzn]], 1, 0)</f>
        <v>0</v>
      </c>
      <c r="J212">
        <f>IF(AND(ludnosc4[[#This Row],[czy kobiet wiecej]] = 1, I211=0), 1, 0)</f>
        <v>0</v>
      </c>
      <c r="K212">
        <f>IF(ludnosc4[[#This Row],[wiek]]&lt;=18, 1, IF(ludnosc4[[#This Row],[wiek]]&lt;67, 2, 3))</f>
        <v>1</v>
      </c>
      <c r="L212">
        <f>SUM(ludnosc4[[#This Row],[m_miasto]:[k_wies]])</f>
        <v>403683</v>
      </c>
      <c r="M212">
        <f>IF(ludnosc4[[#This Row],[grupa]]&lt;&gt;K211, 1, 0)</f>
        <v>0</v>
      </c>
      <c r="N212">
        <f>IF(ludnosc4[[#This Row],[czy zmiana2]]=0, N211+ludnosc4[[#This Row],[liczba osob]], ludnosc4[[#This Row],[liczba osob]])</f>
        <v>3547364</v>
      </c>
      <c r="P212">
        <f t="shared" si="7"/>
        <v>0</v>
      </c>
    </row>
    <row r="213" spans="1:16" hidden="1" x14ac:dyDescent="0.3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196616</v>
      </c>
      <c r="H213">
        <f t="shared" si="6"/>
        <v>186575</v>
      </c>
      <c r="I213">
        <f>IF(ludnosc4[[#This Row],[liczba kobiet]]&gt;ludnosc4[[#This Row],[liczba mezczyzn]], 1, 0)</f>
        <v>0</v>
      </c>
      <c r="J213">
        <f>IF(AND(ludnosc4[[#This Row],[czy kobiet wiecej]] = 1, I212=0), 1, 0)</f>
        <v>0</v>
      </c>
      <c r="K213">
        <f>IF(ludnosc4[[#This Row],[wiek]]&lt;=18, 1, IF(ludnosc4[[#This Row],[wiek]]&lt;67, 2, 3))</f>
        <v>1</v>
      </c>
      <c r="L213">
        <f>SUM(ludnosc4[[#This Row],[m_miasto]:[k_wies]])</f>
        <v>383191</v>
      </c>
      <c r="M213">
        <f>IF(ludnosc4[[#This Row],[grupa]]&lt;&gt;K212, 1, 0)</f>
        <v>0</v>
      </c>
      <c r="N213">
        <f>IF(ludnosc4[[#This Row],[czy zmiana2]]=0, N212+ludnosc4[[#This Row],[liczba osob]], ludnosc4[[#This Row],[liczba osob]])</f>
        <v>3930555</v>
      </c>
      <c r="P213">
        <f t="shared" si="7"/>
        <v>0</v>
      </c>
    </row>
    <row r="214" spans="1:16" hidden="1" x14ac:dyDescent="0.3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189038</v>
      </c>
      <c r="H214">
        <f t="shared" si="6"/>
        <v>179857</v>
      </c>
      <c r="I214">
        <f>IF(ludnosc4[[#This Row],[liczba kobiet]]&gt;ludnosc4[[#This Row],[liczba mezczyzn]], 1, 0)</f>
        <v>0</v>
      </c>
      <c r="J214">
        <f>IF(AND(ludnosc4[[#This Row],[czy kobiet wiecej]] = 1, I213=0), 1, 0)</f>
        <v>0</v>
      </c>
      <c r="K214">
        <f>IF(ludnosc4[[#This Row],[wiek]]&lt;=18, 1, IF(ludnosc4[[#This Row],[wiek]]&lt;67, 2, 3))</f>
        <v>1</v>
      </c>
      <c r="L214">
        <f>SUM(ludnosc4[[#This Row],[m_miasto]:[k_wies]])</f>
        <v>368895</v>
      </c>
      <c r="M214">
        <f>IF(ludnosc4[[#This Row],[grupa]]&lt;&gt;K213, 1, 0)</f>
        <v>0</v>
      </c>
      <c r="N214">
        <f>IF(ludnosc4[[#This Row],[czy zmiana2]]=0, N213+ludnosc4[[#This Row],[liczba osob]], ludnosc4[[#This Row],[liczba osob]])</f>
        <v>4299450</v>
      </c>
      <c r="P214">
        <f t="shared" si="7"/>
        <v>0</v>
      </c>
    </row>
    <row r="215" spans="1:16" hidden="1" x14ac:dyDescent="0.3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183481</v>
      </c>
      <c r="H215">
        <f t="shared" si="6"/>
        <v>173645</v>
      </c>
      <c r="I215">
        <f>IF(ludnosc4[[#This Row],[liczba kobiet]]&gt;ludnosc4[[#This Row],[liczba mezczyzn]], 1, 0)</f>
        <v>0</v>
      </c>
      <c r="J215">
        <f>IF(AND(ludnosc4[[#This Row],[czy kobiet wiecej]] = 1, I214=0), 1, 0)</f>
        <v>0</v>
      </c>
      <c r="K215">
        <f>IF(ludnosc4[[#This Row],[wiek]]&lt;=18, 1, IF(ludnosc4[[#This Row],[wiek]]&lt;67, 2, 3))</f>
        <v>1</v>
      </c>
      <c r="L215">
        <f>SUM(ludnosc4[[#This Row],[m_miasto]:[k_wies]])</f>
        <v>357126</v>
      </c>
      <c r="M215">
        <f>IF(ludnosc4[[#This Row],[grupa]]&lt;&gt;K214, 1, 0)</f>
        <v>0</v>
      </c>
      <c r="N215">
        <f>IF(ludnosc4[[#This Row],[czy zmiana2]]=0, N214+ludnosc4[[#This Row],[liczba osob]], ludnosc4[[#This Row],[liczba osob]])</f>
        <v>4656576</v>
      </c>
      <c r="P215">
        <f t="shared" si="7"/>
        <v>0</v>
      </c>
    </row>
    <row r="216" spans="1:16" hidden="1" x14ac:dyDescent="0.3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179834</v>
      </c>
      <c r="H216">
        <f t="shared" si="6"/>
        <v>171010</v>
      </c>
      <c r="I216">
        <f>IF(ludnosc4[[#This Row],[liczba kobiet]]&gt;ludnosc4[[#This Row],[liczba mezczyzn]], 1, 0)</f>
        <v>0</v>
      </c>
      <c r="J216">
        <f>IF(AND(ludnosc4[[#This Row],[czy kobiet wiecej]] = 1, I215=0), 1, 0)</f>
        <v>0</v>
      </c>
      <c r="K216">
        <f>IF(ludnosc4[[#This Row],[wiek]]&lt;=18, 1, IF(ludnosc4[[#This Row],[wiek]]&lt;67, 2, 3))</f>
        <v>1</v>
      </c>
      <c r="L216">
        <f>SUM(ludnosc4[[#This Row],[m_miasto]:[k_wies]])</f>
        <v>350844</v>
      </c>
      <c r="M216">
        <f>IF(ludnosc4[[#This Row],[grupa]]&lt;&gt;K215, 1, 0)</f>
        <v>0</v>
      </c>
      <c r="N216">
        <f>IF(ludnosc4[[#This Row],[czy zmiana2]]=0, N215+ludnosc4[[#This Row],[liczba osob]], ludnosc4[[#This Row],[liczba osob]])</f>
        <v>5007420</v>
      </c>
      <c r="P216">
        <f t="shared" si="7"/>
        <v>0</v>
      </c>
    </row>
    <row r="217" spans="1:16" hidden="1" x14ac:dyDescent="0.3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181799</v>
      </c>
      <c r="H217">
        <f t="shared" si="6"/>
        <v>172508</v>
      </c>
      <c r="I217">
        <f>IF(ludnosc4[[#This Row],[liczba kobiet]]&gt;ludnosc4[[#This Row],[liczba mezczyzn]], 1, 0)</f>
        <v>0</v>
      </c>
      <c r="J217">
        <f>IF(AND(ludnosc4[[#This Row],[czy kobiet wiecej]] = 1, I216=0), 1, 0)</f>
        <v>0</v>
      </c>
      <c r="K217">
        <f>IF(ludnosc4[[#This Row],[wiek]]&lt;=18, 1, IF(ludnosc4[[#This Row],[wiek]]&lt;67, 2, 3))</f>
        <v>1</v>
      </c>
      <c r="L217">
        <f>SUM(ludnosc4[[#This Row],[m_miasto]:[k_wies]])</f>
        <v>354307</v>
      </c>
      <c r="M217">
        <f>IF(ludnosc4[[#This Row],[grupa]]&lt;&gt;K216, 1, 0)</f>
        <v>0</v>
      </c>
      <c r="N217">
        <f>IF(ludnosc4[[#This Row],[czy zmiana2]]=0, N216+ludnosc4[[#This Row],[liczba osob]], ludnosc4[[#This Row],[liczba osob]])</f>
        <v>5361727</v>
      </c>
      <c r="P217">
        <f t="shared" si="7"/>
        <v>0</v>
      </c>
    </row>
    <row r="218" spans="1:16" hidden="1" x14ac:dyDescent="0.3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188037</v>
      </c>
      <c r="H218">
        <f t="shared" si="6"/>
        <v>178731</v>
      </c>
      <c r="I218">
        <f>IF(ludnosc4[[#This Row],[liczba kobiet]]&gt;ludnosc4[[#This Row],[liczba mezczyzn]], 1, 0)</f>
        <v>0</v>
      </c>
      <c r="J218">
        <f>IF(AND(ludnosc4[[#This Row],[czy kobiet wiecej]] = 1, I217=0), 1, 0)</f>
        <v>0</v>
      </c>
      <c r="K218">
        <f>IF(ludnosc4[[#This Row],[wiek]]&lt;=18, 1, IF(ludnosc4[[#This Row],[wiek]]&lt;67, 2, 3))</f>
        <v>1</v>
      </c>
      <c r="L218">
        <f>SUM(ludnosc4[[#This Row],[m_miasto]:[k_wies]])</f>
        <v>366768</v>
      </c>
      <c r="M218">
        <f>IF(ludnosc4[[#This Row],[grupa]]&lt;&gt;K217, 1, 0)</f>
        <v>0</v>
      </c>
      <c r="N218">
        <f>IF(ludnosc4[[#This Row],[czy zmiana2]]=0, N217+ludnosc4[[#This Row],[liczba osob]], ludnosc4[[#This Row],[liczba osob]])</f>
        <v>5728495</v>
      </c>
      <c r="P218">
        <f t="shared" si="7"/>
        <v>0</v>
      </c>
    </row>
    <row r="219" spans="1:16" hidden="1" x14ac:dyDescent="0.3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193199</v>
      </c>
      <c r="H219">
        <f t="shared" si="6"/>
        <v>183634</v>
      </c>
      <c r="I219">
        <f>IF(ludnosc4[[#This Row],[liczba kobiet]]&gt;ludnosc4[[#This Row],[liczba mezczyzn]], 1, 0)</f>
        <v>0</v>
      </c>
      <c r="J219">
        <f>IF(AND(ludnosc4[[#This Row],[czy kobiet wiecej]] = 1, I218=0), 1, 0)</f>
        <v>0</v>
      </c>
      <c r="K219">
        <f>IF(ludnosc4[[#This Row],[wiek]]&lt;=18, 1, IF(ludnosc4[[#This Row],[wiek]]&lt;67, 2, 3))</f>
        <v>1</v>
      </c>
      <c r="L219">
        <f>SUM(ludnosc4[[#This Row],[m_miasto]:[k_wies]])</f>
        <v>376833</v>
      </c>
      <c r="M219">
        <f>IF(ludnosc4[[#This Row],[grupa]]&lt;&gt;K218, 1, 0)</f>
        <v>0</v>
      </c>
      <c r="N219">
        <f>IF(ludnosc4[[#This Row],[czy zmiana2]]=0, N218+ludnosc4[[#This Row],[liczba osob]], ludnosc4[[#This Row],[liczba osob]])</f>
        <v>6105328</v>
      </c>
      <c r="P219">
        <f t="shared" si="7"/>
        <v>0</v>
      </c>
    </row>
    <row r="220" spans="1:16" hidden="1" x14ac:dyDescent="0.3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194645</v>
      </c>
      <c r="H220">
        <f t="shared" si="6"/>
        <v>185302</v>
      </c>
      <c r="I220">
        <f>IF(ludnosc4[[#This Row],[liczba kobiet]]&gt;ludnosc4[[#This Row],[liczba mezczyzn]], 1, 0)</f>
        <v>0</v>
      </c>
      <c r="J220">
        <f>IF(AND(ludnosc4[[#This Row],[czy kobiet wiecej]] = 1, I219=0), 1, 0)</f>
        <v>0</v>
      </c>
      <c r="K220">
        <f>IF(ludnosc4[[#This Row],[wiek]]&lt;=18, 1, IF(ludnosc4[[#This Row],[wiek]]&lt;67, 2, 3))</f>
        <v>1</v>
      </c>
      <c r="L220">
        <f>SUM(ludnosc4[[#This Row],[m_miasto]:[k_wies]])</f>
        <v>379947</v>
      </c>
      <c r="M220">
        <f>IF(ludnosc4[[#This Row],[grupa]]&lt;&gt;K219, 1, 0)</f>
        <v>0</v>
      </c>
      <c r="N220">
        <f>IF(ludnosc4[[#This Row],[czy zmiana2]]=0, N219+ludnosc4[[#This Row],[liczba osob]], ludnosc4[[#This Row],[liczba osob]])</f>
        <v>6485275</v>
      </c>
      <c r="P220">
        <f t="shared" si="7"/>
        <v>0</v>
      </c>
    </row>
    <row r="221" spans="1:16" hidden="1" x14ac:dyDescent="0.3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200758</v>
      </c>
      <c r="H221">
        <f t="shared" si="6"/>
        <v>190278</v>
      </c>
      <c r="I221">
        <f>IF(ludnosc4[[#This Row],[liczba kobiet]]&gt;ludnosc4[[#This Row],[liczba mezczyzn]], 1, 0)</f>
        <v>0</v>
      </c>
      <c r="J221">
        <f>IF(AND(ludnosc4[[#This Row],[czy kobiet wiecej]] = 1, I220=0), 1, 0)</f>
        <v>0</v>
      </c>
      <c r="K221">
        <f>IF(ludnosc4[[#This Row],[wiek]]&lt;=18, 1, IF(ludnosc4[[#This Row],[wiek]]&lt;67, 2, 3))</f>
        <v>1</v>
      </c>
      <c r="L221">
        <f>SUM(ludnosc4[[#This Row],[m_miasto]:[k_wies]])</f>
        <v>391036</v>
      </c>
      <c r="M221">
        <f>IF(ludnosc4[[#This Row],[grupa]]&lt;&gt;K220, 1, 0)</f>
        <v>0</v>
      </c>
      <c r="N221">
        <f>IF(ludnosc4[[#This Row],[czy zmiana2]]=0, N220+ludnosc4[[#This Row],[liczba osob]], ludnosc4[[#This Row],[liczba osob]])</f>
        <v>6876311</v>
      </c>
      <c r="P221">
        <f t="shared" si="7"/>
        <v>0</v>
      </c>
    </row>
    <row r="222" spans="1:16" x14ac:dyDescent="0.3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208542</v>
      </c>
      <c r="H222">
        <f t="shared" si="6"/>
        <v>198911</v>
      </c>
      <c r="I222">
        <f>IF(ludnosc4[[#This Row],[liczba kobiet]]&gt;ludnosc4[[#This Row],[liczba mezczyzn]], 1, 0)</f>
        <v>0</v>
      </c>
      <c r="J222">
        <f>IF(AND(ludnosc4[[#This Row],[czy kobiet wiecej]] = 1, I221=0), 1, 0)</f>
        <v>0</v>
      </c>
      <c r="K222">
        <f>IF(ludnosc4[[#This Row],[wiek]]&lt;=18, 1, IF(ludnosc4[[#This Row],[wiek]]&lt;67, 2, 3))</f>
        <v>1</v>
      </c>
      <c r="L222">
        <f>SUM(ludnosc4[[#This Row],[m_miasto]:[k_wies]])</f>
        <v>407453</v>
      </c>
      <c r="M222">
        <f>IF(ludnosc4[[#This Row],[grupa]]&lt;&gt;K221, 1, 0)</f>
        <v>0</v>
      </c>
      <c r="N222">
        <f>IF(ludnosc4[[#This Row],[czy zmiana2]]=0, N221+ludnosc4[[#This Row],[liczba osob]], ludnosc4[[#This Row],[liczba osob]])</f>
        <v>7283764</v>
      </c>
      <c r="P222">
        <f t="shared" si="7"/>
        <v>1</v>
      </c>
    </row>
    <row r="223" spans="1:16" hidden="1" x14ac:dyDescent="0.3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217245</v>
      </c>
      <c r="H223">
        <f t="shared" si="6"/>
        <v>206682</v>
      </c>
      <c r="I223">
        <f>IF(ludnosc4[[#This Row],[liczba kobiet]]&gt;ludnosc4[[#This Row],[liczba mezczyzn]], 1, 0)</f>
        <v>0</v>
      </c>
      <c r="J223">
        <f>IF(AND(ludnosc4[[#This Row],[czy kobiet wiecej]] = 1, I222=0), 1, 0)</f>
        <v>0</v>
      </c>
      <c r="K223">
        <f>IF(ludnosc4[[#This Row],[wiek]]&lt;=18, 1, IF(ludnosc4[[#This Row],[wiek]]&lt;67, 2, 3))</f>
        <v>2</v>
      </c>
      <c r="L223">
        <f>SUM(ludnosc4[[#This Row],[m_miasto]:[k_wies]])</f>
        <v>423927</v>
      </c>
      <c r="M223">
        <f>IF(ludnosc4[[#This Row],[grupa]]&lt;&gt;K222, 1, 0)</f>
        <v>1</v>
      </c>
      <c r="N223">
        <f>IF(ludnosc4[[#This Row],[czy zmiana2]]=0, N222+ludnosc4[[#This Row],[liczba osob]], ludnosc4[[#This Row],[liczba osob]])</f>
        <v>423927</v>
      </c>
      <c r="P223">
        <f t="shared" si="7"/>
        <v>0</v>
      </c>
    </row>
    <row r="224" spans="1:16" hidden="1" x14ac:dyDescent="0.3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222346</v>
      </c>
      <c r="H224">
        <f t="shared" si="6"/>
        <v>213395</v>
      </c>
      <c r="I224">
        <f>IF(ludnosc4[[#This Row],[liczba kobiet]]&gt;ludnosc4[[#This Row],[liczba mezczyzn]], 1, 0)</f>
        <v>0</v>
      </c>
      <c r="J224">
        <f>IF(AND(ludnosc4[[#This Row],[czy kobiet wiecej]] = 1, I223=0), 1, 0)</f>
        <v>0</v>
      </c>
      <c r="K224">
        <f>IF(ludnosc4[[#This Row],[wiek]]&lt;=18, 1, IF(ludnosc4[[#This Row],[wiek]]&lt;67, 2, 3))</f>
        <v>2</v>
      </c>
      <c r="L224">
        <f>SUM(ludnosc4[[#This Row],[m_miasto]:[k_wies]])</f>
        <v>435741</v>
      </c>
      <c r="M224">
        <f>IF(ludnosc4[[#This Row],[grupa]]&lt;&gt;K223, 1, 0)</f>
        <v>0</v>
      </c>
      <c r="N224">
        <f>IF(ludnosc4[[#This Row],[czy zmiana2]]=0, N223+ludnosc4[[#This Row],[liczba osob]], ludnosc4[[#This Row],[liczba osob]])</f>
        <v>859668</v>
      </c>
      <c r="P224">
        <f t="shared" si="7"/>
        <v>0</v>
      </c>
    </row>
    <row r="225" spans="1:16" hidden="1" x14ac:dyDescent="0.3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235706</v>
      </c>
      <c r="H225">
        <f t="shared" si="6"/>
        <v>227591</v>
      </c>
      <c r="I225">
        <f>IF(ludnosc4[[#This Row],[liczba kobiet]]&gt;ludnosc4[[#This Row],[liczba mezczyzn]], 1, 0)</f>
        <v>0</v>
      </c>
      <c r="J225">
        <f>IF(AND(ludnosc4[[#This Row],[czy kobiet wiecej]] = 1, I224=0), 1, 0)</f>
        <v>0</v>
      </c>
      <c r="K225">
        <f>IF(ludnosc4[[#This Row],[wiek]]&lt;=18, 1, IF(ludnosc4[[#This Row],[wiek]]&lt;67, 2, 3))</f>
        <v>2</v>
      </c>
      <c r="L225">
        <f>SUM(ludnosc4[[#This Row],[m_miasto]:[k_wies]])</f>
        <v>463297</v>
      </c>
      <c r="M225">
        <f>IF(ludnosc4[[#This Row],[grupa]]&lt;&gt;K224, 1, 0)</f>
        <v>0</v>
      </c>
      <c r="N225">
        <f>IF(ludnosc4[[#This Row],[czy zmiana2]]=0, N224+ludnosc4[[#This Row],[liczba osob]], ludnosc4[[#This Row],[liczba osob]])</f>
        <v>1322965</v>
      </c>
      <c r="P225">
        <f t="shared" si="7"/>
        <v>0</v>
      </c>
    </row>
    <row r="226" spans="1:16" hidden="1" x14ac:dyDescent="0.3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246091</v>
      </c>
      <c r="H226">
        <f t="shared" si="6"/>
        <v>236234</v>
      </c>
      <c r="I226">
        <f>IF(ludnosc4[[#This Row],[liczba kobiet]]&gt;ludnosc4[[#This Row],[liczba mezczyzn]], 1, 0)</f>
        <v>0</v>
      </c>
      <c r="J226">
        <f>IF(AND(ludnosc4[[#This Row],[czy kobiet wiecej]] = 1, I225=0), 1, 0)</f>
        <v>0</v>
      </c>
      <c r="K226">
        <f>IF(ludnosc4[[#This Row],[wiek]]&lt;=18, 1, IF(ludnosc4[[#This Row],[wiek]]&lt;67, 2, 3))</f>
        <v>2</v>
      </c>
      <c r="L226">
        <f>SUM(ludnosc4[[#This Row],[m_miasto]:[k_wies]])</f>
        <v>482325</v>
      </c>
      <c r="M226">
        <f>IF(ludnosc4[[#This Row],[grupa]]&lt;&gt;K225, 1, 0)</f>
        <v>0</v>
      </c>
      <c r="N226">
        <f>IF(ludnosc4[[#This Row],[czy zmiana2]]=0, N225+ludnosc4[[#This Row],[liczba osob]], ludnosc4[[#This Row],[liczba osob]])</f>
        <v>1805290</v>
      </c>
      <c r="P226">
        <f t="shared" si="7"/>
        <v>0</v>
      </c>
    </row>
    <row r="227" spans="1:16" hidden="1" x14ac:dyDescent="0.3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255353</v>
      </c>
      <c r="H227">
        <f t="shared" si="6"/>
        <v>245571</v>
      </c>
      <c r="I227">
        <f>IF(ludnosc4[[#This Row],[liczba kobiet]]&gt;ludnosc4[[#This Row],[liczba mezczyzn]], 1, 0)</f>
        <v>0</v>
      </c>
      <c r="J227">
        <f>IF(AND(ludnosc4[[#This Row],[czy kobiet wiecej]] = 1, I226=0), 1, 0)</f>
        <v>0</v>
      </c>
      <c r="K227">
        <f>IF(ludnosc4[[#This Row],[wiek]]&lt;=18, 1, IF(ludnosc4[[#This Row],[wiek]]&lt;67, 2, 3))</f>
        <v>2</v>
      </c>
      <c r="L227">
        <f>SUM(ludnosc4[[#This Row],[m_miasto]:[k_wies]])</f>
        <v>500924</v>
      </c>
      <c r="M227">
        <f>IF(ludnosc4[[#This Row],[grupa]]&lt;&gt;K226, 1, 0)</f>
        <v>0</v>
      </c>
      <c r="N227">
        <f>IF(ludnosc4[[#This Row],[czy zmiana2]]=0, N226+ludnosc4[[#This Row],[liczba osob]], ludnosc4[[#This Row],[liczba osob]])</f>
        <v>2306214</v>
      </c>
      <c r="P227">
        <f t="shared" si="7"/>
        <v>0</v>
      </c>
    </row>
    <row r="228" spans="1:16" hidden="1" x14ac:dyDescent="0.3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271209</v>
      </c>
      <c r="H228">
        <f t="shared" si="6"/>
        <v>259948</v>
      </c>
      <c r="I228">
        <f>IF(ludnosc4[[#This Row],[liczba kobiet]]&gt;ludnosc4[[#This Row],[liczba mezczyzn]], 1, 0)</f>
        <v>0</v>
      </c>
      <c r="J228">
        <f>IF(AND(ludnosc4[[#This Row],[czy kobiet wiecej]] = 1, I227=0), 1, 0)</f>
        <v>0</v>
      </c>
      <c r="K228">
        <f>IF(ludnosc4[[#This Row],[wiek]]&lt;=18, 1, IF(ludnosc4[[#This Row],[wiek]]&lt;67, 2, 3))</f>
        <v>2</v>
      </c>
      <c r="L228">
        <f>SUM(ludnosc4[[#This Row],[m_miasto]:[k_wies]])</f>
        <v>531157</v>
      </c>
      <c r="M228">
        <f>IF(ludnosc4[[#This Row],[grupa]]&lt;&gt;K227, 1, 0)</f>
        <v>0</v>
      </c>
      <c r="N228">
        <f>IF(ludnosc4[[#This Row],[czy zmiana2]]=0, N227+ludnosc4[[#This Row],[liczba osob]], ludnosc4[[#This Row],[liczba osob]])</f>
        <v>2837371</v>
      </c>
      <c r="P228">
        <f t="shared" si="7"/>
        <v>0</v>
      </c>
    </row>
    <row r="229" spans="1:16" hidden="1" x14ac:dyDescent="0.3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277164</v>
      </c>
      <c r="H229">
        <f t="shared" si="6"/>
        <v>266542</v>
      </c>
      <c r="I229">
        <f>IF(ludnosc4[[#This Row],[liczba kobiet]]&gt;ludnosc4[[#This Row],[liczba mezczyzn]], 1, 0)</f>
        <v>0</v>
      </c>
      <c r="J229">
        <f>IF(AND(ludnosc4[[#This Row],[czy kobiet wiecej]] = 1, I228=0), 1, 0)</f>
        <v>0</v>
      </c>
      <c r="K229">
        <f>IF(ludnosc4[[#This Row],[wiek]]&lt;=18, 1, IF(ludnosc4[[#This Row],[wiek]]&lt;67, 2, 3))</f>
        <v>2</v>
      </c>
      <c r="L229">
        <f>SUM(ludnosc4[[#This Row],[m_miasto]:[k_wies]])</f>
        <v>543706</v>
      </c>
      <c r="M229">
        <f>IF(ludnosc4[[#This Row],[grupa]]&lt;&gt;K228, 1, 0)</f>
        <v>0</v>
      </c>
      <c r="N229">
        <f>IF(ludnosc4[[#This Row],[czy zmiana2]]=0, N228+ludnosc4[[#This Row],[liczba osob]], ludnosc4[[#This Row],[liczba osob]])</f>
        <v>3381077</v>
      </c>
      <c r="P229">
        <f t="shared" si="7"/>
        <v>0</v>
      </c>
    </row>
    <row r="230" spans="1:16" hidden="1" x14ac:dyDescent="0.3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279500</v>
      </c>
      <c r="H230">
        <f t="shared" si="6"/>
        <v>268990</v>
      </c>
      <c r="I230">
        <f>IF(ludnosc4[[#This Row],[liczba kobiet]]&gt;ludnosc4[[#This Row],[liczba mezczyzn]], 1, 0)</f>
        <v>0</v>
      </c>
      <c r="J230">
        <f>IF(AND(ludnosc4[[#This Row],[czy kobiet wiecej]] = 1, I229=0), 1, 0)</f>
        <v>0</v>
      </c>
      <c r="K230">
        <f>IF(ludnosc4[[#This Row],[wiek]]&lt;=18, 1, IF(ludnosc4[[#This Row],[wiek]]&lt;67, 2, 3))</f>
        <v>2</v>
      </c>
      <c r="L230">
        <f>SUM(ludnosc4[[#This Row],[m_miasto]:[k_wies]])</f>
        <v>548490</v>
      </c>
      <c r="M230">
        <f>IF(ludnosc4[[#This Row],[grupa]]&lt;&gt;K229, 1, 0)</f>
        <v>0</v>
      </c>
      <c r="N230">
        <f>IF(ludnosc4[[#This Row],[czy zmiana2]]=0, N229+ludnosc4[[#This Row],[liczba osob]], ludnosc4[[#This Row],[liczba osob]])</f>
        <v>3929567</v>
      </c>
      <c r="P230">
        <f t="shared" si="7"/>
        <v>0</v>
      </c>
    </row>
    <row r="231" spans="1:16" hidden="1" x14ac:dyDescent="0.3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287407</v>
      </c>
      <c r="H231">
        <f t="shared" si="6"/>
        <v>278176</v>
      </c>
      <c r="I231">
        <f>IF(ludnosc4[[#This Row],[liczba kobiet]]&gt;ludnosc4[[#This Row],[liczba mezczyzn]], 1, 0)</f>
        <v>0</v>
      </c>
      <c r="J231">
        <f>IF(AND(ludnosc4[[#This Row],[czy kobiet wiecej]] = 1, I230=0), 1, 0)</f>
        <v>0</v>
      </c>
      <c r="K231">
        <f>IF(ludnosc4[[#This Row],[wiek]]&lt;=18, 1, IF(ludnosc4[[#This Row],[wiek]]&lt;67, 2, 3))</f>
        <v>2</v>
      </c>
      <c r="L231">
        <f>SUM(ludnosc4[[#This Row],[m_miasto]:[k_wies]])</f>
        <v>565583</v>
      </c>
      <c r="M231">
        <f>IF(ludnosc4[[#This Row],[grupa]]&lt;&gt;K230, 1, 0)</f>
        <v>0</v>
      </c>
      <c r="N231">
        <f>IF(ludnosc4[[#This Row],[czy zmiana2]]=0, N230+ludnosc4[[#This Row],[liczba osob]], ludnosc4[[#This Row],[liczba osob]])</f>
        <v>4495150</v>
      </c>
      <c r="P231">
        <f t="shared" si="7"/>
        <v>0</v>
      </c>
    </row>
    <row r="232" spans="1:16" hidden="1" x14ac:dyDescent="0.3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293370</v>
      </c>
      <c r="H232">
        <f t="shared" si="6"/>
        <v>282885</v>
      </c>
      <c r="I232">
        <f>IF(ludnosc4[[#This Row],[liczba kobiet]]&gt;ludnosc4[[#This Row],[liczba mezczyzn]], 1, 0)</f>
        <v>0</v>
      </c>
      <c r="J232">
        <f>IF(AND(ludnosc4[[#This Row],[czy kobiet wiecej]] = 1, I231=0), 1, 0)</f>
        <v>0</v>
      </c>
      <c r="K232">
        <f>IF(ludnosc4[[#This Row],[wiek]]&lt;=18, 1, IF(ludnosc4[[#This Row],[wiek]]&lt;67, 2, 3))</f>
        <v>2</v>
      </c>
      <c r="L232">
        <f>SUM(ludnosc4[[#This Row],[m_miasto]:[k_wies]])</f>
        <v>576255</v>
      </c>
      <c r="M232">
        <f>IF(ludnosc4[[#This Row],[grupa]]&lt;&gt;K231, 1, 0)</f>
        <v>0</v>
      </c>
      <c r="N232">
        <f>IF(ludnosc4[[#This Row],[czy zmiana2]]=0, N231+ludnosc4[[#This Row],[liczba osob]], ludnosc4[[#This Row],[liczba osob]])</f>
        <v>5071405</v>
      </c>
      <c r="P232">
        <f t="shared" si="7"/>
        <v>0</v>
      </c>
    </row>
    <row r="233" spans="1:16" hidden="1" x14ac:dyDescent="0.3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305126</v>
      </c>
      <c r="H233">
        <f t="shared" si="6"/>
        <v>296390</v>
      </c>
      <c r="I233">
        <f>IF(ludnosc4[[#This Row],[liczba kobiet]]&gt;ludnosc4[[#This Row],[liczba mezczyzn]], 1, 0)</f>
        <v>0</v>
      </c>
      <c r="J233">
        <f>IF(AND(ludnosc4[[#This Row],[czy kobiet wiecej]] = 1, I232=0), 1, 0)</f>
        <v>0</v>
      </c>
      <c r="K233">
        <f>IF(ludnosc4[[#This Row],[wiek]]&lt;=18, 1, IF(ludnosc4[[#This Row],[wiek]]&lt;67, 2, 3))</f>
        <v>2</v>
      </c>
      <c r="L233">
        <f>SUM(ludnosc4[[#This Row],[m_miasto]:[k_wies]])</f>
        <v>601516</v>
      </c>
      <c r="M233">
        <f>IF(ludnosc4[[#This Row],[grupa]]&lt;&gt;K232, 1, 0)</f>
        <v>0</v>
      </c>
      <c r="N233">
        <f>IF(ludnosc4[[#This Row],[czy zmiana2]]=0, N232+ludnosc4[[#This Row],[liczba osob]], ludnosc4[[#This Row],[liczba osob]])</f>
        <v>5672921</v>
      </c>
      <c r="P233">
        <f t="shared" si="7"/>
        <v>0</v>
      </c>
    </row>
    <row r="234" spans="1:16" hidden="1" x14ac:dyDescent="0.3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322919</v>
      </c>
      <c r="H234">
        <f t="shared" si="6"/>
        <v>313499</v>
      </c>
      <c r="I234">
        <f>IF(ludnosc4[[#This Row],[liczba kobiet]]&gt;ludnosc4[[#This Row],[liczba mezczyzn]], 1, 0)</f>
        <v>0</v>
      </c>
      <c r="J234">
        <f>IF(AND(ludnosc4[[#This Row],[czy kobiet wiecej]] = 1, I233=0), 1, 0)</f>
        <v>0</v>
      </c>
      <c r="K234">
        <f>IF(ludnosc4[[#This Row],[wiek]]&lt;=18, 1, IF(ludnosc4[[#This Row],[wiek]]&lt;67, 2, 3))</f>
        <v>2</v>
      </c>
      <c r="L234">
        <f>SUM(ludnosc4[[#This Row],[m_miasto]:[k_wies]])</f>
        <v>636418</v>
      </c>
      <c r="M234">
        <f>IF(ludnosc4[[#This Row],[grupa]]&lt;&gt;K233, 1, 0)</f>
        <v>0</v>
      </c>
      <c r="N234">
        <f>IF(ludnosc4[[#This Row],[czy zmiana2]]=0, N233+ludnosc4[[#This Row],[liczba osob]], ludnosc4[[#This Row],[liczba osob]])</f>
        <v>6309339</v>
      </c>
      <c r="P234">
        <f t="shared" si="7"/>
        <v>0</v>
      </c>
    </row>
    <row r="235" spans="1:16" hidden="1" x14ac:dyDescent="0.3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333288</v>
      </c>
      <c r="H235">
        <f t="shared" si="6"/>
        <v>323006</v>
      </c>
      <c r="I235">
        <f>IF(ludnosc4[[#This Row],[liczba kobiet]]&gt;ludnosc4[[#This Row],[liczba mezczyzn]], 1, 0)</f>
        <v>0</v>
      </c>
      <c r="J235">
        <f>IF(AND(ludnosc4[[#This Row],[czy kobiet wiecej]] = 1, I234=0), 1, 0)</f>
        <v>0</v>
      </c>
      <c r="K235">
        <f>IF(ludnosc4[[#This Row],[wiek]]&lt;=18, 1, IF(ludnosc4[[#This Row],[wiek]]&lt;67, 2, 3))</f>
        <v>2</v>
      </c>
      <c r="L235">
        <f>SUM(ludnosc4[[#This Row],[m_miasto]:[k_wies]])</f>
        <v>656294</v>
      </c>
      <c r="M235">
        <f>IF(ludnosc4[[#This Row],[grupa]]&lt;&gt;K234, 1, 0)</f>
        <v>0</v>
      </c>
      <c r="N235">
        <f>IF(ludnosc4[[#This Row],[czy zmiana2]]=0, N234+ludnosc4[[#This Row],[liczba osob]], ludnosc4[[#This Row],[liczba osob]])</f>
        <v>6965633</v>
      </c>
      <c r="P235">
        <f t="shared" si="7"/>
        <v>0</v>
      </c>
    </row>
    <row r="236" spans="1:16" hidden="1" x14ac:dyDescent="0.3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342112</v>
      </c>
      <c r="H236">
        <f t="shared" si="6"/>
        <v>333576</v>
      </c>
      <c r="I236">
        <f>IF(ludnosc4[[#This Row],[liczba kobiet]]&gt;ludnosc4[[#This Row],[liczba mezczyzn]], 1, 0)</f>
        <v>0</v>
      </c>
      <c r="J236">
        <f>IF(AND(ludnosc4[[#This Row],[czy kobiet wiecej]] = 1, I235=0), 1, 0)</f>
        <v>0</v>
      </c>
      <c r="K236">
        <f>IF(ludnosc4[[#This Row],[wiek]]&lt;=18, 1, IF(ludnosc4[[#This Row],[wiek]]&lt;67, 2, 3))</f>
        <v>2</v>
      </c>
      <c r="L236">
        <f>SUM(ludnosc4[[#This Row],[m_miasto]:[k_wies]])</f>
        <v>675688</v>
      </c>
      <c r="M236">
        <f>IF(ludnosc4[[#This Row],[grupa]]&lt;&gt;K235, 1, 0)</f>
        <v>0</v>
      </c>
      <c r="N236">
        <f>IF(ludnosc4[[#This Row],[czy zmiana2]]=0, N235+ludnosc4[[#This Row],[liczba osob]], ludnosc4[[#This Row],[liczba osob]])</f>
        <v>7641321</v>
      </c>
      <c r="P236">
        <f t="shared" si="7"/>
        <v>0</v>
      </c>
    </row>
    <row r="237" spans="1:16" hidden="1" x14ac:dyDescent="0.3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332162</v>
      </c>
      <c r="H237">
        <f t="shared" si="6"/>
        <v>322040</v>
      </c>
      <c r="I237">
        <f>IF(ludnosc4[[#This Row],[liczba kobiet]]&gt;ludnosc4[[#This Row],[liczba mezczyzn]], 1, 0)</f>
        <v>0</v>
      </c>
      <c r="J237">
        <f>IF(AND(ludnosc4[[#This Row],[czy kobiet wiecej]] = 1, I236=0), 1, 0)</f>
        <v>0</v>
      </c>
      <c r="K237">
        <f>IF(ludnosc4[[#This Row],[wiek]]&lt;=18, 1, IF(ludnosc4[[#This Row],[wiek]]&lt;67, 2, 3))</f>
        <v>2</v>
      </c>
      <c r="L237">
        <f>SUM(ludnosc4[[#This Row],[m_miasto]:[k_wies]])</f>
        <v>654202</v>
      </c>
      <c r="M237">
        <f>IF(ludnosc4[[#This Row],[grupa]]&lt;&gt;K236, 1, 0)</f>
        <v>0</v>
      </c>
      <c r="N237">
        <f>IF(ludnosc4[[#This Row],[czy zmiana2]]=0, N236+ludnosc4[[#This Row],[liczba osob]], ludnosc4[[#This Row],[liczba osob]])</f>
        <v>8295523</v>
      </c>
      <c r="P237">
        <f t="shared" si="7"/>
        <v>0</v>
      </c>
    </row>
    <row r="238" spans="1:16" hidden="1" x14ac:dyDescent="0.3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316809</v>
      </c>
      <c r="H238">
        <f t="shared" si="6"/>
        <v>309168</v>
      </c>
      <c r="I238">
        <f>IF(ludnosc4[[#This Row],[liczba kobiet]]&gt;ludnosc4[[#This Row],[liczba mezczyzn]], 1, 0)</f>
        <v>0</v>
      </c>
      <c r="J238">
        <f>IF(AND(ludnosc4[[#This Row],[czy kobiet wiecej]] = 1, I237=0), 1, 0)</f>
        <v>0</v>
      </c>
      <c r="K238">
        <f>IF(ludnosc4[[#This Row],[wiek]]&lt;=18, 1, IF(ludnosc4[[#This Row],[wiek]]&lt;67, 2, 3))</f>
        <v>2</v>
      </c>
      <c r="L238">
        <f>SUM(ludnosc4[[#This Row],[m_miasto]:[k_wies]])</f>
        <v>625977</v>
      </c>
      <c r="M238">
        <f>IF(ludnosc4[[#This Row],[grupa]]&lt;&gt;K237, 1, 0)</f>
        <v>0</v>
      </c>
      <c r="N238">
        <f>IF(ludnosc4[[#This Row],[czy zmiana2]]=0, N237+ludnosc4[[#This Row],[liczba osob]], ludnosc4[[#This Row],[liczba osob]])</f>
        <v>8921500</v>
      </c>
      <c r="P238">
        <f t="shared" si="7"/>
        <v>0</v>
      </c>
    </row>
    <row r="239" spans="1:16" hidden="1" x14ac:dyDescent="0.3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322294</v>
      </c>
      <c r="H239">
        <f t="shared" si="6"/>
        <v>315004</v>
      </c>
      <c r="I239">
        <f>IF(ludnosc4[[#This Row],[liczba kobiet]]&gt;ludnosc4[[#This Row],[liczba mezczyzn]], 1, 0)</f>
        <v>0</v>
      </c>
      <c r="J239">
        <f>IF(AND(ludnosc4[[#This Row],[czy kobiet wiecej]] = 1, I238=0), 1, 0)</f>
        <v>0</v>
      </c>
      <c r="K239">
        <f>IF(ludnosc4[[#This Row],[wiek]]&lt;=18, 1, IF(ludnosc4[[#This Row],[wiek]]&lt;67, 2, 3))</f>
        <v>2</v>
      </c>
      <c r="L239">
        <f>SUM(ludnosc4[[#This Row],[m_miasto]:[k_wies]])</f>
        <v>637298</v>
      </c>
      <c r="M239">
        <f>IF(ludnosc4[[#This Row],[grupa]]&lt;&gt;K238, 1, 0)</f>
        <v>0</v>
      </c>
      <c r="N239">
        <f>IF(ludnosc4[[#This Row],[czy zmiana2]]=0, N238+ludnosc4[[#This Row],[liczba osob]], ludnosc4[[#This Row],[liczba osob]])</f>
        <v>9558798</v>
      </c>
      <c r="P239">
        <f t="shared" si="7"/>
        <v>0</v>
      </c>
    </row>
    <row r="240" spans="1:16" hidden="1" x14ac:dyDescent="0.3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321055</v>
      </c>
      <c r="H240">
        <f t="shared" si="6"/>
        <v>311710</v>
      </c>
      <c r="I240">
        <f>IF(ludnosc4[[#This Row],[liczba kobiet]]&gt;ludnosc4[[#This Row],[liczba mezczyzn]], 1, 0)</f>
        <v>0</v>
      </c>
      <c r="J240">
        <f>IF(AND(ludnosc4[[#This Row],[czy kobiet wiecej]] = 1, I239=0), 1, 0)</f>
        <v>0</v>
      </c>
      <c r="K240">
        <f>IF(ludnosc4[[#This Row],[wiek]]&lt;=18, 1, IF(ludnosc4[[#This Row],[wiek]]&lt;67, 2, 3))</f>
        <v>2</v>
      </c>
      <c r="L240">
        <f>SUM(ludnosc4[[#This Row],[m_miasto]:[k_wies]])</f>
        <v>632765</v>
      </c>
      <c r="M240">
        <f>IF(ludnosc4[[#This Row],[grupa]]&lt;&gt;K239, 1, 0)</f>
        <v>0</v>
      </c>
      <c r="N240">
        <f>IF(ludnosc4[[#This Row],[czy zmiana2]]=0, N239+ludnosc4[[#This Row],[liczba osob]], ludnosc4[[#This Row],[liczba osob]])</f>
        <v>10191563</v>
      </c>
      <c r="P240">
        <f t="shared" si="7"/>
        <v>0</v>
      </c>
    </row>
    <row r="241" spans="1:16" hidden="1" x14ac:dyDescent="0.3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311151</v>
      </c>
      <c r="H241">
        <f t="shared" si="6"/>
        <v>303350</v>
      </c>
      <c r="I241">
        <f>IF(ludnosc4[[#This Row],[liczba kobiet]]&gt;ludnosc4[[#This Row],[liczba mezczyzn]], 1, 0)</f>
        <v>0</v>
      </c>
      <c r="J241">
        <f>IF(AND(ludnosc4[[#This Row],[czy kobiet wiecej]] = 1, I240=0), 1, 0)</f>
        <v>0</v>
      </c>
      <c r="K241">
        <f>IF(ludnosc4[[#This Row],[wiek]]&lt;=18, 1, IF(ludnosc4[[#This Row],[wiek]]&lt;67, 2, 3))</f>
        <v>2</v>
      </c>
      <c r="L241">
        <f>SUM(ludnosc4[[#This Row],[m_miasto]:[k_wies]])</f>
        <v>614501</v>
      </c>
      <c r="M241">
        <f>IF(ludnosc4[[#This Row],[grupa]]&lt;&gt;K240, 1, 0)</f>
        <v>0</v>
      </c>
      <c r="N241">
        <f>IF(ludnosc4[[#This Row],[czy zmiana2]]=0, N240+ludnosc4[[#This Row],[liczba osob]], ludnosc4[[#This Row],[liczba osob]])</f>
        <v>10806064</v>
      </c>
      <c r="P241">
        <f t="shared" si="7"/>
        <v>0</v>
      </c>
    </row>
    <row r="242" spans="1:16" hidden="1" x14ac:dyDescent="0.3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308601</v>
      </c>
      <c r="H242">
        <f t="shared" si="6"/>
        <v>300604</v>
      </c>
      <c r="I242">
        <f>IF(ludnosc4[[#This Row],[liczba kobiet]]&gt;ludnosc4[[#This Row],[liczba mezczyzn]], 1, 0)</f>
        <v>0</v>
      </c>
      <c r="J242">
        <f>IF(AND(ludnosc4[[#This Row],[czy kobiet wiecej]] = 1, I241=0), 1, 0)</f>
        <v>0</v>
      </c>
      <c r="K242">
        <f>IF(ludnosc4[[#This Row],[wiek]]&lt;=18, 1, IF(ludnosc4[[#This Row],[wiek]]&lt;67, 2, 3))</f>
        <v>2</v>
      </c>
      <c r="L242">
        <f>SUM(ludnosc4[[#This Row],[m_miasto]:[k_wies]])</f>
        <v>609205</v>
      </c>
      <c r="M242">
        <f>IF(ludnosc4[[#This Row],[grupa]]&lt;&gt;K241, 1, 0)</f>
        <v>0</v>
      </c>
      <c r="N242">
        <f>IF(ludnosc4[[#This Row],[czy zmiana2]]=0, N241+ludnosc4[[#This Row],[liczba osob]], ludnosc4[[#This Row],[liczba osob]])</f>
        <v>11415269</v>
      </c>
      <c r="P242">
        <f t="shared" si="7"/>
        <v>0</v>
      </c>
    </row>
    <row r="243" spans="1:16" hidden="1" x14ac:dyDescent="0.3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308844</v>
      </c>
      <c r="H243">
        <f t="shared" si="6"/>
        <v>302048</v>
      </c>
      <c r="I243">
        <f>IF(ludnosc4[[#This Row],[liczba kobiet]]&gt;ludnosc4[[#This Row],[liczba mezczyzn]], 1, 0)</f>
        <v>0</v>
      </c>
      <c r="J243">
        <f>IF(AND(ludnosc4[[#This Row],[czy kobiet wiecej]] = 1, I242=0), 1, 0)</f>
        <v>0</v>
      </c>
      <c r="K243">
        <f>IF(ludnosc4[[#This Row],[wiek]]&lt;=18, 1, IF(ludnosc4[[#This Row],[wiek]]&lt;67, 2, 3))</f>
        <v>2</v>
      </c>
      <c r="L243">
        <f>SUM(ludnosc4[[#This Row],[m_miasto]:[k_wies]])</f>
        <v>610892</v>
      </c>
      <c r="M243">
        <f>IF(ludnosc4[[#This Row],[grupa]]&lt;&gt;K242, 1, 0)</f>
        <v>0</v>
      </c>
      <c r="N243">
        <f>IF(ludnosc4[[#This Row],[czy zmiana2]]=0, N242+ludnosc4[[#This Row],[liczba osob]], ludnosc4[[#This Row],[liczba osob]])</f>
        <v>12026161</v>
      </c>
      <c r="P243">
        <f t="shared" si="7"/>
        <v>0</v>
      </c>
    </row>
    <row r="244" spans="1:16" hidden="1" x14ac:dyDescent="0.3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297842</v>
      </c>
      <c r="H244">
        <f t="shared" si="6"/>
        <v>291648</v>
      </c>
      <c r="I244">
        <f>IF(ludnosc4[[#This Row],[liczba kobiet]]&gt;ludnosc4[[#This Row],[liczba mezczyzn]], 1, 0)</f>
        <v>0</v>
      </c>
      <c r="J244">
        <f>IF(AND(ludnosc4[[#This Row],[czy kobiet wiecej]] = 1, I243=0), 1, 0)</f>
        <v>0</v>
      </c>
      <c r="K244">
        <f>IF(ludnosc4[[#This Row],[wiek]]&lt;=18, 1, IF(ludnosc4[[#This Row],[wiek]]&lt;67, 2, 3))</f>
        <v>2</v>
      </c>
      <c r="L244">
        <f>SUM(ludnosc4[[#This Row],[m_miasto]:[k_wies]])</f>
        <v>589490</v>
      </c>
      <c r="M244">
        <f>IF(ludnosc4[[#This Row],[grupa]]&lt;&gt;K243, 1, 0)</f>
        <v>0</v>
      </c>
      <c r="N244">
        <f>IF(ludnosc4[[#This Row],[czy zmiana2]]=0, N243+ludnosc4[[#This Row],[liczba osob]], ludnosc4[[#This Row],[liczba osob]])</f>
        <v>12615651</v>
      </c>
      <c r="P244">
        <f t="shared" si="7"/>
        <v>0</v>
      </c>
    </row>
    <row r="245" spans="1:16" hidden="1" x14ac:dyDescent="0.3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287369</v>
      </c>
      <c r="H245">
        <f t="shared" si="6"/>
        <v>280556</v>
      </c>
      <c r="I245">
        <f>IF(ludnosc4[[#This Row],[liczba kobiet]]&gt;ludnosc4[[#This Row],[liczba mezczyzn]], 1, 0)</f>
        <v>0</v>
      </c>
      <c r="J245">
        <f>IF(AND(ludnosc4[[#This Row],[czy kobiet wiecej]] = 1, I244=0), 1, 0)</f>
        <v>0</v>
      </c>
      <c r="K245">
        <f>IF(ludnosc4[[#This Row],[wiek]]&lt;=18, 1, IF(ludnosc4[[#This Row],[wiek]]&lt;67, 2, 3))</f>
        <v>2</v>
      </c>
      <c r="L245">
        <f>SUM(ludnosc4[[#This Row],[m_miasto]:[k_wies]])</f>
        <v>567925</v>
      </c>
      <c r="M245">
        <f>IF(ludnosc4[[#This Row],[grupa]]&lt;&gt;K244, 1, 0)</f>
        <v>0</v>
      </c>
      <c r="N245">
        <f>IF(ludnosc4[[#This Row],[czy zmiana2]]=0, N244+ludnosc4[[#This Row],[liczba osob]], ludnosc4[[#This Row],[liczba osob]])</f>
        <v>13183576</v>
      </c>
      <c r="P245">
        <f t="shared" si="7"/>
        <v>0</v>
      </c>
    </row>
    <row r="246" spans="1:16" hidden="1" x14ac:dyDescent="0.3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275113</v>
      </c>
      <c r="H246">
        <f t="shared" si="6"/>
        <v>270137</v>
      </c>
      <c r="I246">
        <f>IF(ludnosc4[[#This Row],[liczba kobiet]]&gt;ludnosc4[[#This Row],[liczba mezczyzn]], 1, 0)</f>
        <v>0</v>
      </c>
      <c r="J246">
        <f>IF(AND(ludnosc4[[#This Row],[czy kobiet wiecej]] = 1, I245=0), 1, 0)</f>
        <v>0</v>
      </c>
      <c r="K246">
        <f>IF(ludnosc4[[#This Row],[wiek]]&lt;=18, 1, IF(ludnosc4[[#This Row],[wiek]]&lt;67, 2, 3))</f>
        <v>2</v>
      </c>
      <c r="L246">
        <f>SUM(ludnosc4[[#This Row],[m_miasto]:[k_wies]])</f>
        <v>545250</v>
      </c>
      <c r="M246">
        <f>IF(ludnosc4[[#This Row],[grupa]]&lt;&gt;K245, 1, 0)</f>
        <v>0</v>
      </c>
      <c r="N246">
        <f>IF(ludnosc4[[#This Row],[czy zmiana2]]=0, N245+ludnosc4[[#This Row],[liczba osob]], ludnosc4[[#This Row],[liczba osob]])</f>
        <v>13728826</v>
      </c>
      <c r="P246">
        <f t="shared" si="7"/>
        <v>0</v>
      </c>
    </row>
    <row r="247" spans="1:16" hidden="1" x14ac:dyDescent="0.3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264826</v>
      </c>
      <c r="H247">
        <f t="shared" si="6"/>
        <v>259947</v>
      </c>
      <c r="I247">
        <f>IF(ludnosc4[[#This Row],[liczba kobiet]]&gt;ludnosc4[[#This Row],[liczba mezczyzn]], 1, 0)</f>
        <v>0</v>
      </c>
      <c r="J247">
        <f>IF(AND(ludnosc4[[#This Row],[czy kobiet wiecej]] = 1, I246=0), 1, 0)</f>
        <v>0</v>
      </c>
      <c r="K247">
        <f>IF(ludnosc4[[#This Row],[wiek]]&lt;=18, 1, IF(ludnosc4[[#This Row],[wiek]]&lt;67, 2, 3))</f>
        <v>2</v>
      </c>
      <c r="L247">
        <f>SUM(ludnosc4[[#This Row],[m_miasto]:[k_wies]])</f>
        <v>524773</v>
      </c>
      <c r="M247">
        <f>IF(ludnosc4[[#This Row],[grupa]]&lt;&gt;K246, 1, 0)</f>
        <v>0</v>
      </c>
      <c r="N247">
        <f>IF(ludnosc4[[#This Row],[czy zmiana2]]=0, N246+ludnosc4[[#This Row],[liczba osob]], ludnosc4[[#This Row],[liczba osob]])</f>
        <v>14253599</v>
      </c>
      <c r="P247">
        <f t="shared" si="7"/>
        <v>0</v>
      </c>
    </row>
    <row r="248" spans="1:16" hidden="1" x14ac:dyDescent="0.3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253118</v>
      </c>
      <c r="H248">
        <f t="shared" si="6"/>
        <v>250640</v>
      </c>
      <c r="I248">
        <f>IF(ludnosc4[[#This Row],[liczba kobiet]]&gt;ludnosc4[[#This Row],[liczba mezczyzn]], 1, 0)</f>
        <v>0</v>
      </c>
      <c r="J248">
        <f>IF(AND(ludnosc4[[#This Row],[czy kobiet wiecej]] = 1, I247=0), 1, 0)</f>
        <v>0</v>
      </c>
      <c r="K248">
        <f>IF(ludnosc4[[#This Row],[wiek]]&lt;=18, 1, IF(ludnosc4[[#This Row],[wiek]]&lt;67, 2, 3))</f>
        <v>2</v>
      </c>
      <c r="L248">
        <f>SUM(ludnosc4[[#This Row],[m_miasto]:[k_wies]])</f>
        <v>503758</v>
      </c>
      <c r="M248">
        <f>IF(ludnosc4[[#This Row],[grupa]]&lt;&gt;K247, 1, 0)</f>
        <v>0</v>
      </c>
      <c r="N248">
        <f>IF(ludnosc4[[#This Row],[czy zmiana2]]=0, N247+ludnosc4[[#This Row],[liczba osob]], ludnosc4[[#This Row],[liczba osob]])</f>
        <v>14757357</v>
      </c>
      <c r="P248">
        <f t="shared" si="7"/>
        <v>0</v>
      </c>
    </row>
    <row r="249" spans="1:16" hidden="1" x14ac:dyDescent="0.3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245910</v>
      </c>
      <c r="H249">
        <f t="shared" si="6"/>
        <v>242286</v>
      </c>
      <c r="I249">
        <f>IF(ludnosc4[[#This Row],[liczba kobiet]]&gt;ludnosc4[[#This Row],[liczba mezczyzn]], 1, 0)</f>
        <v>0</v>
      </c>
      <c r="J249">
        <f>IF(AND(ludnosc4[[#This Row],[czy kobiet wiecej]] = 1, I248=0), 1, 0)</f>
        <v>0</v>
      </c>
      <c r="K249">
        <f>IF(ludnosc4[[#This Row],[wiek]]&lt;=18, 1, IF(ludnosc4[[#This Row],[wiek]]&lt;67, 2, 3))</f>
        <v>2</v>
      </c>
      <c r="L249">
        <f>SUM(ludnosc4[[#This Row],[m_miasto]:[k_wies]])</f>
        <v>488196</v>
      </c>
      <c r="M249">
        <f>IF(ludnosc4[[#This Row],[grupa]]&lt;&gt;K248, 1, 0)</f>
        <v>0</v>
      </c>
      <c r="N249">
        <f>IF(ludnosc4[[#This Row],[czy zmiana2]]=0, N248+ludnosc4[[#This Row],[liczba osob]], ludnosc4[[#This Row],[liczba osob]])</f>
        <v>15245553</v>
      </c>
      <c r="P249">
        <f t="shared" si="7"/>
        <v>0</v>
      </c>
    </row>
    <row r="250" spans="1:16" hidden="1" x14ac:dyDescent="0.3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235566</v>
      </c>
      <c r="H250">
        <f t="shared" si="6"/>
        <v>234235</v>
      </c>
      <c r="I250">
        <f>IF(ludnosc4[[#This Row],[liczba kobiet]]&gt;ludnosc4[[#This Row],[liczba mezczyzn]], 1, 0)</f>
        <v>0</v>
      </c>
      <c r="J250">
        <f>IF(AND(ludnosc4[[#This Row],[czy kobiet wiecej]] = 1, I249=0), 1, 0)</f>
        <v>0</v>
      </c>
      <c r="K250">
        <f>IF(ludnosc4[[#This Row],[wiek]]&lt;=18, 1, IF(ludnosc4[[#This Row],[wiek]]&lt;67, 2, 3))</f>
        <v>2</v>
      </c>
      <c r="L250">
        <f>SUM(ludnosc4[[#This Row],[m_miasto]:[k_wies]])</f>
        <v>469801</v>
      </c>
      <c r="M250">
        <f>IF(ludnosc4[[#This Row],[grupa]]&lt;&gt;K249, 1, 0)</f>
        <v>0</v>
      </c>
      <c r="N250">
        <f>IF(ludnosc4[[#This Row],[czy zmiana2]]=0, N249+ludnosc4[[#This Row],[liczba osob]], ludnosc4[[#This Row],[liczba osob]])</f>
        <v>15715354</v>
      </c>
      <c r="P250">
        <f t="shared" si="7"/>
        <v>0</v>
      </c>
    </row>
    <row r="251" spans="1:16" hidden="1" x14ac:dyDescent="0.3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231277</v>
      </c>
      <c r="H251">
        <f t="shared" si="6"/>
        <v>230049</v>
      </c>
      <c r="I251">
        <f>IF(ludnosc4[[#This Row],[liczba kobiet]]&gt;ludnosc4[[#This Row],[liczba mezczyzn]], 1, 0)</f>
        <v>0</v>
      </c>
      <c r="J251">
        <f>IF(AND(ludnosc4[[#This Row],[czy kobiet wiecej]] = 1, I250=0), 1, 0)</f>
        <v>0</v>
      </c>
      <c r="K251">
        <f>IF(ludnosc4[[#This Row],[wiek]]&lt;=18, 1, IF(ludnosc4[[#This Row],[wiek]]&lt;67, 2, 3))</f>
        <v>2</v>
      </c>
      <c r="L251">
        <f>SUM(ludnosc4[[#This Row],[m_miasto]:[k_wies]])</f>
        <v>461326</v>
      </c>
      <c r="M251">
        <f>IF(ludnosc4[[#This Row],[grupa]]&lt;&gt;K250, 1, 0)</f>
        <v>0</v>
      </c>
      <c r="N251">
        <f>IF(ludnosc4[[#This Row],[czy zmiana2]]=0, N250+ludnosc4[[#This Row],[liczba osob]], ludnosc4[[#This Row],[liczba osob]])</f>
        <v>16176680</v>
      </c>
      <c r="P251">
        <f t="shared" si="7"/>
        <v>0</v>
      </c>
    </row>
    <row r="252" spans="1:16" hidden="1" x14ac:dyDescent="0.3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228460</v>
      </c>
      <c r="H252">
        <f t="shared" si="6"/>
        <v>228099</v>
      </c>
      <c r="I252">
        <f>IF(ludnosc4[[#This Row],[liczba kobiet]]&gt;ludnosc4[[#This Row],[liczba mezczyzn]], 1, 0)</f>
        <v>0</v>
      </c>
      <c r="J252">
        <f>IF(AND(ludnosc4[[#This Row],[czy kobiet wiecej]] = 1, I251=0), 1, 0)</f>
        <v>0</v>
      </c>
      <c r="K252">
        <f>IF(ludnosc4[[#This Row],[wiek]]&lt;=18, 1, IF(ludnosc4[[#This Row],[wiek]]&lt;67, 2, 3))</f>
        <v>2</v>
      </c>
      <c r="L252">
        <f>SUM(ludnosc4[[#This Row],[m_miasto]:[k_wies]])</f>
        <v>456559</v>
      </c>
      <c r="M252">
        <f>IF(ludnosc4[[#This Row],[grupa]]&lt;&gt;K251, 1, 0)</f>
        <v>0</v>
      </c>
      <c r="N252">
        <f>IF(ludnosc4[[#This Row],[czy zmiana2]]=0, N251+ludnosc4[[#This Row],[liczba osob]], ludnosc4[[#This Row],[liczba osob]])</f>
        <v>16633239</v>
      </c>
      <c r="P252">
        <f t="shared" si="7"/>
        <v>0</v>
      </c>
    </row>
    <row r="253" spans="1:16" hidden="1" x14ac:dyDescent="0.3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228993</v>
      </c>
      <c r="H253">
        <f t="shared" si="6"/>
        <v>229665</v>
      </c>
      <c r="I253">
        <f>IF(ludnosc4[[#This Row],[liczba kobiet]]&gt;ludnosc4[[#This Row],[liczba mezczyzn]], 1, 0)</f>
        <v>1</v>
      </c>
      <c r="J253">
        <f>IF(AND(ludnosc4[[#This Row],[czy kobiet wiecej]] = 1, I252=0), 1, 0)</f>
        <v>1</v>
      </c>
      <c r="K253">
        <f>IF(ludnosc4[[#This Row],[wiek]]&lt;=18, 1, IF(ludnosc4[[#This Row],[wiek]]&lt;67, 2, 3))</f>
        <v>2</v>
      </c>
      <c r="L253">
        <f>SUM(ludnosc4[[#This Row],[m_miasto]:[k_wies]])</f>
        <v>458658</v>
      </c>
      <c r="M253">
        <f>IF(ludnosc4[[#This Row],[grupa]]&lt;&gt;K252, 1, 0)</f>
        <v>0</v>
      </c>
      <c r="N253">
        <f>IF(ludnosc4[[#This Row],[czy zmiana2]]=0, N252+ludnosc4[[#This Row],[liczba osob]], ludnosc4[[#This Row],[liczba osob]])</f>
        <v>17091897</v>
      </c>
      <c r="P253">
        <f t="shared" si="7"/>
        <v>0</v>
      </c>
    </row>
    <row r="254" spans="1:16" hidden="1" x14ac:dyDescent="0.3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231089</v>
      </c>
      <c r="H254">
        <f t="shared" si="6"/>
        <v>232509</v>
      </c>
      <c r="I254">
        <f>IF(ludnosc4[[#This Row],[liczba kobiet]]&gt;ludnosc4[[#This Row],[liczba mezczyzn]], 1, 0)</f>
        <v>1</v>
      </c>
      <c r="J254">
        <f>IF(AND(ludnosc4[[#This Row],[czy kobiet wiecej]] = 1, I253=0), 1, 0)</f>
        <v>0</v>
      </c>
      <c r="K254">
        <f>IF(ludnosc4[[#This Row],[wiek]]&lt;=18, 1, IF(ludnosc4[[#This Row],[wiek]]&lt;67, 2, 3))</f>
        <v>2</v>
      </c>
      <c r="L254">
        <f>SUM(ludnosc4[[#This Row],[m_miasto]:[k_wies]])</f>
        <v>463598</v>
      </c>
      <c r="M254">
        <f>IF(ludnosc4[[#This Row],[grupa]]&lt;&gt;K253, 1, 0)</f>
        <v>0</v>
      </c>
      <c r="N254">
        <f>IF(ludnosc4[[#This Row],[czy zmiana2]]=0, N253+ludnosc4[[#This Row],[liczba osob]], ludnosc4[[#This Row],[liczba osob]])</f>
        <v>17555495</v>
      </c>
      <c r="P254">
        <f t="shared" si="7"/>
        <v>0</v>
      </c>
    </row>
    <row r="255" spans="1:16" hidden="1" x14ac:dyDescent="0.3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235398</v>
      </c>
      <c r="H255">
        <f t="shared" si="6"/>
        <v>237928</v>
      </c>
      <c r="I255">
        <f>IF(ludnosc4[[#This Row],[liczba kobiet]]&gt;ludnosc4[[#This Row],[liczba mezczyzn]], 1, 0)</f>
        <v>1</v>
      </c>
      <c r="J255">
        <f>IF(AND(ludnosc4[[#This Row],[czy kobiet wiecej]] = 1, I254=0), 1, 0)</f>
        <v>0</v>
      </c>
      <c r="K255">
        <f>IF(ludnosc4[[#This Row],[wiek]]&lt;=18, 1, IF(ludnosc4[[#This Row],[wiek]]&lt;67, 2, 3))</f>
        <v>2</v>
      </c>
      <c r="L255">
        <f>SUM(ludnosc4[[#This Row],[m_miasto]:[k_wies]])</f>
        <v>473326</v>
      </c>
      <c r="M255">
        <f>IF(ludnosc4[[#This Row],[grupa]]&lt;&gt;K254, 1, 0)</f>
        <v>0</v>
      </c>
      <c r="N255">
        <f>IF(ludnosc4[[#This Row],[czy zmiana2]]=0, N254+ludnosc4[[#This Row],[liczba osob]], ludnosc4[[#This Row],[liczba osob]])</f>
        <v>18028821</v>
      </c>
      <c r="P255">
        <f t="shared" si="7"/>
        <v>0</v>
      </c>
    </row>
    <row r="256" spans="1:16" hidden="1" x14ac:dyDescent="0.3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238633</v>
      </c>
      <c r="H256">
        <f t="shared" si="6"/>
        <v>243855</v>
      </c>
      <c r="I256">
        <f>IF(ludnosc4[[#This Row],[liczba kobiet]]&gt;ludnosc4[[#This Row],[liczba mezczyzn]], 1, 0)</f>
        <v>1</v>
      </c>
      <c r="J256">
        <f>IF(AND(ludnosc4[[#This Row],[czy kobiet wiecej]] = 1, I255=0), 1, 0)</f>
        <v>0</v>
      </c>
      <c r="K256">
        <f>IF(ludnosc4[[#This Row],[wiek]]&lt;=18, 1, IF(ludnosc4[[#This Row],[wiek]]&lt;67, 2, 3))</f>
        <v>2</v>
      </c>
      <c r="L256">
        <f>SUM(ludnosc4[[#This Row],[m_miasto]:[k_wies]])</f>
        <v>482488</v>
      </c>
      <c r="M256">
        <f>IF(ludnosc4[[#This Row],[grupa]]&lt;&gt;K255, 1, 0)</f>
        <v>0</v>
      </c>
      <c r="N256">
        <f>IF(ludnosc4[[#This Row],[czy zmiana2]]=0, N255+ludnosc4[[#This Row],[liczba osob]], ludnosc4[[#This Row],[liczba osob]])</f>
        <v>18511309</v>
      </c>
      <c r="P256">
        <f t="shared" si="7"/>
        <v>0</v>
      </c>
    </row>
    <row r="257" spans="1:16" hidden="1" x14ac:dyDescent="0.3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239817</v>
      </c>
      <c r="H257">
        <f t="shared" si="6"/>
        <v>246044</v>
      </c>
      <c r="I257">
        <f>IF(ludnosc4[[#This Row],[liczba kobiet]]&gt;ludnosc4[[#This Row],[liczba mezczyzn]], 1, 0)</f>
        <v>1</v>
      </c>
      <c r="J257">
        <f>IF(AND(ludnosc4[[#This Row],[czy kobiet wiecej]] = 1, I256=0), 1, 0)</f>
        <v>0</v>
      </c>
      <c r="K257">
        <f>IF(ludnosc4[[#This Row],[wiek]]&lt;=18, 1, IF(ludnosc4[[#This Row],[wiek]]&lt;67, 2, 3))</f>
        <v>2</v>
      </c>
      <c r="L257">
        <f>SUM(ludnosc4[[#This Row],[m_miasto]:[k_wies]])</f>
        <v>485861</v>
      </c>
      <c r="M257">
        <f>IF(ludnosc4[[#This Row],[grupa]]&lt;&gt;K256, 1, 0)</f>
        <v>0</v>
      </c>
      <c r="N257">
        <f>IF(ludnosc4[[#This Row],[czy zmiana2]]=0, N256+ludnosc4[[#This Row],[liczba osob]], ludnosc4[[#This Row],[liczba osob]])</f>
        <v>18997170</v>
      </c>
      <c r="P257">
        <f t="shared" si="7"/>
        <v>0</v>
      </c>
    </row>
    <row r="258" spans="1:16" hidden="1" x14ac:dyDescent="0.3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246723</v>
      </c>
      <c r="H258">
        <f t="shared" si="6"/>
        <v>256136</v>
      </c>
      <c r="I258">
        <f>IF(ludnosc4[[#This Row],[liczba kobiet]]&gt;ludnosc4[[#This Row],[liczba mezczyzn]], 1, 0)</f>
        <v>1</v>
      </c>
      <c r="J258">
        <f>IF(AND(ludnosc4[[#This Row],[czy kobiet wiecej]] = 1, I257=0), 1, 0)</f>
        <v>0</v>
      </c>
      <c r="K258">
        <f>IF(ludnosc4[[#This Row],[wiek]]&lt;=18, 1, IF(ludnosc4[[#This Row],[wiek]]&lt;67, 2, 3))</f>
        <v>2</v>
      </c>
      <c r="L258">
        <f>SUM(ludnosc4[[#This Row],[m_miasto]:[k_wies]])</f>
        <v>502859</v>
      </c>
      <c r="M258">
        <f>IF(ludnosc4[[#This Row],[grupa]]&lt;&gt;K257, 1, 0)</f>
        <v>0</v>
      </c>
      <c r="N258">
        <f>IF(ludnosc4[[#This Row],[czy zmiana2]]=0, N257+ludnosc4[[#This Row],[liczba osob]], ludnosc4[[#This Row],[liczba osob]])</f>
        <v>19500029</v>
      </c>
      <c r="P258">
        <f t="shared" si="7"/>
        <v>0</v>
      </c>
    </row>
    <row r="259" spans="1:16" hidden="1" x14ac:dyDescent="0.3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H322" si="8">C259+E259</f>
        <v>258179</v>
      </c>
      <c r="H259">
        <f t="shared" si="8"/>
        <v>271864</v>
      </c>
      <c r="I259">
        <f>IF(ludnosc4[[#This Row],[liczba kobiet]]&gt;ludnosc4[[#This Row],[liczba mezczyzn]], 1, 0)</f>
        <v>1</v>
      </c>
      <c r="J259">
        <f>IF(AND(ludnosc4[[#This Row],[czy kobiet wiecej]] = 1, I258=0), 1, 0)</f>
        <v>0</v>
      </c>
      <c r="K259">
        <f>IF(ludnosc4[[#This Row],[wiek]]&lt;=18, 1, IF(ludnosc4[[#This Row],[wiek]]&lt;67, 2, 3))</f>
        <v>2</v>
      </c>
      <c r="L259">
        <f>SUM(ludnosc4[[#This Row],[m_miasto]:[k_wies]])</f>
        <v>530043</v>
      </c>
      <c r="M259">
        <f>IF(ludnosc4[[#This Row],[grupa]]&lt;&gt;K258, 1, 0)</f>
        <v>0</v>
      </c>
      <c r="N259">
        <f>IF(ludnosc4[[#This Row],[czy zmiana2]]=0, N258+ludnosc4[[#This Row],[liczba osob]], ludnosc4[[#This Row],[liczba osob]])</f>
        <v>20030072</v>
      </c>
      <c r="P259">
        <f t="shared" si="7"/>
        <v>0</v>
      </c>
    </row>
    <row r="260" spans="1:16" hidden="1" x14ac:dyDescent="0.3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273198</v>
      </c>
      <c r="H260">
        <f t="shared" si="8"/>
        <v>289691</v>
      </c>
      <c r="I260">
        <f>IF(ludnosc4[[#This Row],[liczba kobiet]]&gt;ludnosc4[[#This Row],[liczba mezczyzn]], 1, 0)</f>
        <v>1</v>
      </c>
      <c r="J260">
        <f>IF(AND(ludnosc4[[#This Row],[czy kobiet wiecej]] = 1, I259=0), 1, 0)</f>
        <v>0</v>
      </c>
      <c r="K260">
        <f>IF(ludnosc4[[#This Row],[wiek]]&lt;=18, 1, IF(ludnosc4[[#This Row],[wiek]]&lt;67, 2, 3))</f>
        <v>2</v>
      </c>
      <c r="L260">
        <f>SUM(ludnosc4[[#This Row],[m_miasto]:[k_wies]])</f>
        <v>562889</v>
      </c>
      <c r="M260">
        <f>IF(ludnosc4[[#This Row],[grupa]]&lt;&gt;K259, 1, 0)</f>
        <v>0</v>
      </c>
      <c r="N260">
        <f>IF(ludnosc4[[#This Row],[czy zmiana2]]=0, N259+ludnosc4[[#This Row],[liczba osob]], ludnosc4[[#This Row],[liczba osob]])</f>
        <v>20592961</v>
      </c>
      <c r="P260">
        <f t="shared" ref="P260:P323" si="9">IF(M261&lt;&gt;0, M261, 0)</f>
        <v>0</v>
      </c>
    </row>
    <row r="261" spans="1:16" hidden="1" x14ac:dyDescent="0.3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279854</v>
      </c>
      <c r="H261">
        <f t="shared" si="8"/>
        <v>299928</v>
      </c>
      <c r="I261">
        <f>IF(ludnosc4[[#This Row],[liczba kobiet]]&gt;ludnosc4[[#This Row],[liczba mezczyzn]], 1, 0)</f>
        <v>1</v>
      </c>
      <c r="J261">
        <f>IF(AND(ludnosc4[[#This Row],[czy kobiet wiecej]] = 1, I260=0), 1, 0)</f>
        <v>0</v>
      </c>
      <c r="K261">
        <f>IF(ludnosc4[[#This Row],[wiek]]&lt;=18, 1, IF(ludnosc4[[#This Row],[wiek]]&lt;67, 2, 3))</f>
        <v>2</v>
      </c>
      <c r="L261">
        <f>SUM(ludnosc4[[#This Row],[m_miasto]:[k_wies]])</f>
        <v>579782</v>
      </c>
      <c r="M261">
        <f>IF(ludnosc4[[#This Row],[grupa]]&lt;&gt;K260, 1, 0)</f>
        <v>0</v>
      </c>
      <c r="N261">
        <f>IF(ludnosc4[[#This Row],[czy zmiana2]]=0, N260+ludnosc4[[#This Row],[liczba osob]], ludnosc4[[#This Row],[liczba osob]])</f>
        <v>21172743</v>
      </c>
      <c r="P261">
        <f t="shared" si="9"/>
        <v>0</v>
      </c>
    </row>
    <row r="262" spans="1:16" hidden="1" x14ac:dyDescent="0.3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280976</v>
      </c>
      <c r="H262">
        <f t="shared" si="8"/>
        <v>305431</v>
      </c>
      <c r="I262">
        <f>IF(ludnosc4[[#This Row],[liczba kobiet]]&gt;ludnosc4[[#This Row],[liczba mezczyzn]], 1, 0)</f>
        <v>1</v>
      </c>
      <c r="J262">
        <f>IF(AND(ludnosc4[[#This Row],[czy kobiet wiecej]] = 1, I261=0), 1, 0)</f>
        <v>0</v>
      </c>
      <c r="K262">
        <f>IF(ludnosc4[[#This Row],[wiek]]&lt;=18, 1, IF(ludnosc4[[#This Row],[wiek]]&lt;67, 2, 3))</f>
        <v>2</v>
      </c>
      <c r="L262">
        <f>SUM(ludnosc4[[#This Row],[m_miasto]:[k_wies]])</f>
        <v>586407</v>
      </c>
      <c r="M262">
        <f>IF(ludnosc4[[#This Row],[grupa]]&lt;&gt;K261, 1, 0)</f>
        <v>0</v>
      </c>
      <c r="N262">
        <f>IF(ludnosc4[[#This Row],[czy zmiana2]]=0, N261+ludnosc4[[#This Row],[liczba osob]], ludnosc4[[#This Row],[liczba osob]])</f>
        <v>21759150</v>
      </c>
      <c r="P262">
        <f t="shared" si="9"/>
        <v>0</v>
      </c>
    </row>
    <row r="263" spans="1:16" hidden="1" x14ac:dyDescent="0.3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275732</v>
      </c>
      <c r="H263">
        <f t="shared" si="8"/>
        <v>302023</v>
      </c>
      <c r="I263">
        <f>IF(ludnosc4[[#This Row],[liczba kobiet]]&gt;ludnosc4[[#This Row],[liczba mezczyzn]], 1, 0)</f>
        <v>1</v>
      </c>
      <c r="J263">
        <f>IF(AND(ludnosc4[[#This Row],[czy kobiet wiecej]] = 1, I262=0), 1, 0)</f>
        <v>0</v>
      </c>
      <c r="K263">
        <f>IF(ludnosc4[[#This Row],[wiek]]&lt;=18, 1, IF(ludnosc4[[#This Row],[wiek]]&lt;67, 2, 3))</f>
        <v>2</v>
      </c>
      <c r="L263">
        <f>SUM(ludnosc4[[#This Row],[m_miasto]:[k_wies]])</f>
        <v>577755</v>
      </c>
      <c r="M263">
        <f>IF(ludnosc4[[#This Row],[grupa]]&lt;&gt;K262, 1, 0)</f>
        <v>0</v>
      </c>
      <c r="N263">
        <f>IF(ludnosc4[[#This Row],[czy zmiana2]]=0, N262+ludnosc4[[#This Row],[liczba osob]], ludnosc4[[#This Row],[liczba osob]])</f>
        <v>22336905</v>
      </c>
      <c r="P263">
        <f t="shared" si="9"/>
        <v>0</v>
      </c>
    </row>
    <row r="264" spans="1:16" hidden="1" x14ac:dyDescent="0.3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275098</v>
      </c>
      <c r="H264">
        <f t="shared" si="8"/>
        <v>304823</v>
      </c>
      <c r="I264">
        <f>IF(ludnosc4[[#This Row],[liczba kobiet]]&gt;ludnosc4[[#This Row],[liczba mezczyzn]], 1, 0)</f>
        <v>1</v>
      </c>
      <c r="J264">
        <f>IF(AND(ludnosc4[[#This Row],[czy kobiet wiecej]] = 1, I263=0), 1, 0)</f>
        <v>0</v>
      </c>
      <c r="K264">
        <f>IF(ludnosc4[[#This Row],[wiek]]&lt;=18, 1, IF(ludnosc4[[#This Row],[wiek]]&lt;67, 2, 3))</f>
        <v>2</v>
      </c>
      <c r="L264">
        <f>SUM(ludnosc4[[#This Row],[m_miasto]:[k_wies]])</f>
        <v>579921</v>
      </c>
      <c r="M264">
        <f>IF(ludnosc4[[#This Row],[grupa]]&lt;&gt;K263, 1, 0)</f>
        <v>0</v>
      </c>
      <c r="N264">
        <f>IF(ludnosc4[[#This Row],[czy zmiana2]]=0, N263+ludnosc4[[#This Row],[liczba osob]], ludnosc4[[#This Row],[liczba osob]])</f>
        <v>22916826</v>
      </c>
      <c r="P264">
        <f t="shared" si="9"/>
        <v>0</v>
      </c>
    </row>
    <row r="265" spans="1:16" hidden="1" x14ac:dyDescent="0.3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260043</v>
      </c>
      <c r="H265">
        <f t="shared" si="8"/>
        <v>293591</v>
      </c>
      <c r="I265">
        <f>IF(ludnosc4[[#This Row],[liczba kobiet]]&gt;ludnosc4[[#This Row],[liczba mezczyzn]], 1, 0)</f>
        <v>1</v>
      </c>
      <c r="J265">
        <f>IF(AND(ludnosc4[[#This Row],[czy kobiet wiecej]] = 1, I264=0), 1, 0)</f>
        <v>0</v>
      </c>
      <c r="K265">
        <f>IF(ludnosc4[[#This Row],[wiek]]&lt;=18, 1, IF(ludnosc4[[#This Row],[wiek]]&lt;67, 2, 3))</f>
        <v>2</v>
      </c>
      <c r="L265">
        <f>SUM(ludnosc4[[#This Row],[m_miasto]:[k_wies]])</f>
        <v>553634</v>
      </c>
      <c r="M265">
        <f>IF(ludnosc4[[#This Row],[grupa]]&lt;&gt;K264, 1, 0)</f>
        <v>0</v>
      </c>
      <c r="N265">
        <f>IF(ludnosc4[[#This Row],[czy zmiana2]]=0, N264+ludnosc4[[#This Row],[liczba osob]], ludnosc4[[#This Row],[liczba osob]])</f>
        <v>23470460</v>
      </c>
      <c r="P265">
        <f t="shared" si="9"/>
        <v>0</v>
      </c>
    </row>
    <row r="266" spans="1:16" hidden="1" x14ac:dyDescent="0.3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253942</v>
      </c>
      <c r="H266">
        <f t="shared" si="8"/>
        <v>291364</v>
      </c>
      <c r="I266">
        <f>IF(ludnosc4[[#This Row],[liczba kobiet]]&gt;ludnosc4[[#This Row],[liczba mezczyzn]], 1, 0)</f>
        <v>1</v>
      </c>
      <c r="J266">
        <f>IF(AND(ludnosc4[[#This Row],[czy kobiet wiecej]] = 1, I265=0), 1, 0)</f>
        <v>0</v>
      </c>
      <c r="K266">
        <f>IF(ludnosc4[[#This Row],[wiek]]&lt;=18, 1, IF(ludnosc4[[#This Row],[wiek]]&lt;67, 2, 3))</f>
        <v>2</v>
      </c>
      <c r="L266">
        <f>SUM(ludnosc4[[#This Row],[m_miasto]:[k_wies]])</f>
        <v>545306</v>
      </c>
      <c r="M266">
        <f>IF(ludnosc4[[#This Row],[grupa]]&lt;&gt;K265, 1, 0)</f>
        <v>0</v>
      </c>
      <c r="N266">
        <f>IF(ludnosc4[[#This Row],[czy zmiana2]]=0, N265+ludnosc4[[#This Row],[liczba osob]], ludnosc4[[#This Row],[liczba osob]])</f>
        <v>24015766</v>
      </c>
      <c r="P266">
        <f t="shared" si="9"/>
        <v>0</v>
      </c>
    </row>
    <row r="267" spans="1:16" hidden="1" x14ac:dyDescent="0.3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245417</v>
      </c>
      <c r="H267">
        <f t="shared" si="8"/>
        <v>286100</v>
      </c>
      <c r="I267">
        <f>IF(ludnosc4[[#This Row],[liczba kobiet]]&gt;ludnosc4[[#This Row],[liczba mezczyzn]], 1, 0)</f>
        <v>1</v>
      </c>
      <c r="J267">
        <f>IF(AND(ludnosc4[[#This Row],[czy kobiet wiecej]] = 1, I266=0), 1, 0)</f>
        <v>0</v>
      </c>
      <c r="K267">
        <f>IF(ludnosc4[[#This Row],[wiek]]&lt;=18, 1, IF(ludnosc4[[#This Row],[wiek]]&lt;67, 2, 3))</f>
        <v>2</v>
      </c>
      <c r="L267">
        <f>SUM(ludnosc4[[#This Row],[m_miasto]:[k_wies]])</f>
        <v>531517</v>
      </c>
      <c r="M267">
        <f>IF(ludnosc4[[#This Row],[grupa]]&lt;&gt;K266, 1, 0)</f>
        <v>0</v>
      </c>
      <c r="N267">
        <f>IF(ludnosc4[[#This Row],[czy zmiana2]]=0, N266+ludnosc4[[#This Row],[liczba osob]], ludnosc4[[#This Row],[liczba osob]])</f>
        <v>24547283</v>
      </c>
      <c r="P267">
        <f t="shared" si="9"/>
        <v>0</v>
      </c>
    </row>
    <row r="268" spans="1:16" hidden="1" x14ac:dyDescent="0.3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235756</v>
      </c>
      <c r="H268">
        <f t="shared" si="8"/>
        <v>281543</v>
      </c>
      <c r="I268">
        <f>IF(ludnosc4[[#This Row],[liczba kobiet]]&gt;ludnosc4[[#This Row],[liczba mezczyzn]], 1, 0)</f>
        <v>1</v>
      </c>
      <c r="J268">
        <f>IF(AND(ludnosc4[[#This Row],[czy kobiet wiecej]] = 1, I267=0), 1, 0)</f>
        <v>0</v>
      </c>
      <c r="K268">
        <f>IF(ludnosc4[[#This Row],[wiek]]&lt;=18, 1, IF(ludnosc4[[#This Row],[wiek]]&lt;67, 2, 3))</f>
        <v>2</v>
      </c>
      <c r="L268">
        <f>SUM(ludnosc4[[#This Row],[m_miasto]:[k_wies]])</f>
        <v>517299</v>
      </c>
      <c r="M268">
        <f>IF(ludnosc4[[#This Row],[grupa]]&lt;&gt;K267, 1, 0)</f>
        <v>0</v>
      </c>
      <c r="N268">
        <f>IF(ludnosc4[[#This Row],[czy zmiana2]]=0, N267+ludnosc4[[#This Row],[liczba osob]], ludnosc4[[#This Row],[liczba osob]])</f>
        <v>25064582</v>
      </c>
      <c r="P268">
        <f t="shared" si="9"/>
        <v>0</v>
      </c>
    </row>
    <row r="269" spans="1:16" hidden="1" x14ac:dyDescent="0.3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221950</v>
      </c>
      <c r="H269">
        <f t="shared" si="8"/>
        <v>266781</v>
      </c>
      <c r="I269">
        <f>IF(ludnosc4[[#This Row],[liczba kobiet]]&gt;ludnosc4[[#This Row],[liczba mezczyzn]], 1, 0)</f>
        <v>1</v>
      </c>
      <c r="J269">
        <f>IF(AND(ludnosc4[[#This Row],[czy kobiet wiecej]] = 1, I268=0), 1, 0)</f>
        <v>0</v>
      </c>
      <c r="K269">
        <f>IF(ludnosc4[[#This Row],[wiek]]&lt;=18, 1, IF(ludnosc4[[#This Row],[wiek]]&lt;67, 2, 3))</f>
        <v>2</v>
      </c>
      <c r="L269">
        <f>SUM(ludnosc4[[#This Row],[m_miasto]:[k_wies]])</f>
        <v>488731</v>
      </c>
      <c r="M269">
        <f>IF(ludnosc4[[#This Row],[grupa]]&lt;&gt;K268, 1, 0)</f>
        <v>0</v>
      </c>
      <c r="N269">
        <f>IF(ludnosc4[[#This Row],[czy zmiana2]]=0, N268+ludnosc4[[#This Row],[liczba osob]], ludnosc4[[#This Row],[liczba osob]])</f>
        <v>25553313</v>
      </c>
      <c r="P269">
        <f t="shared" si="9"/>
        <v>0</v>
      </c>
    </row>
    <row r="270" spans="1:16" x14ac:dyDescent="0.3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207238</v>
      </c>
      <c r="H270">
        <f t="shared" si="8"/>
        <v>255036</v>
      </c>
      <c r="I270">
        <f>IF(ludnosc4[[#This Row],[liczba kobiet]]&gt;ludnosc4[[#This Row],[liczba mezczyzn]], 1, 0)</f>
        <v>1</v>
      </c>
      <c r="J270">
        <f>IF(AND(ludnosc4[[#This Row],[czy kobiet wiecej]] = 1, I269=0), 1, 0)</f>
        <v>0</v>
      </c>
      <c r="K270">
        <f>IF(ludnosc4[[#This Row],[wiek]]&lt;=18, 1, IF(ludnosc4[[#This Row],[wiek]]&lt;67, 2, 3))</f>
        <v>2</v>
      </c>
      <c r="L270">
        <f>SUM(ludnosc4[[#This Row],[m_miasto]:[k_wies]])</f>
        <v>462274</v>
      </c>
      <c r="M270">
        <f>IF(ludnosc4[[#This Row],[grupa]]&lt;&gt;K269, 1, 0)</f>
        <v>0</v>
      </c>
      <c r="N270">
        <f>IF(ludnosc4[[#This Row],[czy zmiana2]]=0, N269+ludnosc4[[#This Row],[liczba osob]], ludnosc4[[#This Row],[liczba osob]])</f>
        <v>26015587</v>
      </c>
      <c r="P270">
        <f t="shared" si="9"/>
        <v>1</v>
      </c>
    </row>
    <row r="271" spans="1:16" hidden="1" x14ac:dyDescent="0.3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197266</v>
      </c>
      <c r="H271">
        <f t="shared" si="8"/>
        <v>245402</v>
      </c>
      <c r="I271">
        <f>IF(ludnosc4[[#This Row],[liczba kobiet]]&gt;ludnosc4[[#This Row],[liczba mezczyzn]], 1, 0)</f>
        <v>1</v>
      </c>
      <c r="J271">
        <f>IF(AND(ludnosc4[[#This Row],[czy kobiet wiecej]] = 1, I270=0), 1, 0)</f>
        <v>0</v>
      </c>
      <c r="K271">
        <f>IF(ludnosc4[[#This Row],[wiek]]&lt;=18, 1, IF(ludnosc4[[#This Row],[wiek]]&lt;67, 2, 3))</f>
        <v>3</v>
      </c>
      <c r="L271">
        <f>SUM(ludnosc4[[#This Row],[m_miasto]:[k_wies]])</f>
        <v>442668</v>
      </c>
      <c r="M271">
        <f>IF(ludnosc4[[#This Row],[grupa]]&lt;&gt;K270, 1, 0)</f>
        <v>1</v>
      </c>
      <c r="N271">
        <f>IF(ludnosc4[[#This Row],[czy zmiana2]]=0, N270+ludnosc4[[#This Row],[liczba osob]], ludnosc4[[#This Row],[liczba osob]])</f>
        <v>442668</v>
      </c>
      <c r="P271">
        <f t="shared" si="9"/>
        <v>0</v>
      </c>
    </row>
    <row r="272" spans="1:16" hidden="1" x14ac:dyDescent="0.3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178793</v>
      </c>
      <c r="H272">
        <f t="shared" si="8"/>
        <v>227938</v>
      </c>
      <c r="I272">
        <f>IF(ludnosc4[[#This Row],[liczba kobiet]]&gt;ludnosc4[[#This Row],[liczba mezczyzn]], 1, 0)</f>
        <v>1</v>
      </c>
      <c r="J272">
        <f>IF(AND(ludnosc4[[#This Row],[czy kobiet wiecej]] = 1, I271=0), 1, 0)</f>
        <v>0</v>
      </c>
      <c r="K272">
        <f>IF(ludnosc4[[#This Row],[wiek]]&lt;=18, 1, IF(ludnosc4[[#This Row],[wiek]]&lt;67, 2, 3))</f>
        <v>3</v>
      </c>
      <c r="L272">
        <f>SUM(ludnosc4[[#This Row],[m_miasto]:[k_wies]])</f>
        <v>406731</v>
      </c>
      <c r="M272">
        <f>IF(ludnosc4[[#This Row],[grupa]]&lt;&gt;K271, 1, 0)</f>
        <v>0</v>
      </c>
      <c r="N272">
        <f>IF(ludnosc4[[#This Row],[czy zmiana2]]=0, N271+ludnosc4[[#This Row],[liczba osob]], ludnosc4[[#This Row],[liczba osob]])</f>
        <v>849399</v>
      </c>
      <c r="P272">
        <f t="shared" si="9"/>
        <v>0</v>
      </c>
    </row>
    <row r="273" spans="1:16" hidden="1" x14ac:dyDescent="0.3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157417</v>
      </c>
      <c r="H273">
        <f t="shared" si="8"/>
        <v>206381</v>
      </c>
      <c r="I273">
        <f>IF(ludnosc4[[#This Row],[liczba kobiet]]&gt;ludnosc4[[#This Row],[liczba mezczyzn]], 1, 0)</f>
        <v>1</v>
      </c>
      <c r="J273">
        <f>IF(AND(ludnosc4[[#This Row],[czy kobiet wiecej]] = 1, I272=0), 1, 0)</f>
        <v>0</v>
      </c>
      <c r="K273">
        <f>IF(ludnosc4[[#This Row],[wiek]]&lt;=18, 1, IF(ludnosc4[[#This Row],[wiek]]&lt;67, 2, 3))</f>
        <v>3</v>
      </c>
      <c r="L273">
        <f>SUM(ludnosc4[[#This Row],[m_miasto]:[k_wies]])</f>
        <v>363798</v>
      </c>
      <c r="M273">
        <f>IF(ludnosc4[[#This Row],[grupa]]&lt;&gt;K272, 1, 0)</f>
        <v>0</v>
      </c>
      <c r="N273">
        <f>IF(ludnosc4[[#This Row],[czy zmiana2]]=0, N272+ludnosc4[[#This Row],[liczba osob]], ludnosc4[[#This Row],[liczba osob]])</f>
        <v>1213197</v>
      </c>
      <c r="P273">
        <f t="shared" si="9"/>
        <v>0</v>
      </c>
    </row>
    <row r="274" spans="1:16" hidden="1" x14ac:dyDescent="0.3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109250</v>
      </c>
      <c r="H274">
        <f t="shared" si="8"/>
        <v>147535</v>
      </c>
      <c r="I274">
        <f>IF(ludnosc4[[#This Row],[liczba kobiet]]&gt;ludnosc4[[#This Row],[liczba mezczyzn]], 1, 0)</f>
        <v>1</v>
      </c>
      <c r="J274">
        <f>IF(AND(ludnosc4[[#This Row],[czy kobiet wiecej]] = 1, I273=0), 1, 0)</f>
        <v>0</v>
      </c>
      <c r="K274">
        <f>IF(ludnosc4[[#This Row],[wiek]]&lt;=18, 1, IF(ludnosc4[[#This Row],[wiek]]&lt;67, 2, 3))</f>
        <v>3</v>
      </c>
      <c r="L274">
        <f>SUM(ludnosc4[[#This Row],[m_miasto]:[k_wies]])</f>
        <v>256785</v>
      </c>
      <c r="M274">
        <f>IF(ludnosc4[[#This Row],[grupa]]&lt;&gt;K273, 1, 0)</f>
        <v>0</v>
      </c>
      <c r="N274">
        <f>IF(ludnosc4[[#This Row],[czy zmiana2]]=0, N273+ludnosc4[[#This Row],[liczba osob]], ludnosc4[[#This Row],[liczba osob]])</f>
        <v>1469982</v>
      </c>
      <c r="P274">
        <f t="shared" si="9"/>
        <v>0</v>
      </c>
    </row>
    <row r="275" spans="1:16" hidden="1" x14ac:dyDescent="0.3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104420</v>
      </c>
      <c r="H275">
        <f t="shared" si="8"/>
        <v>145266</v>
      </c>
      <c r="I275">
        <f>IF(ludnosc4[[#This Row],[liczba kobiet]]&gt;ludnosc4[[#This Row],[liczba mezczyzn]], 1, 0)</f>
        <v>1</v>
      </c>
      <c r="J275">
        <f>IF(AND(ludnosc4[[#This Row],[czy kobiet wiecej]] = 1, I274=0), 1, 0)</f>
        <v>0</v>
      </c>
      <c r="K275">
        <f>IF(ludnosc4[[#This Row],[wiek]]&lt;=18, 1, IF(ludnosc4[[#This Row],[wiek]]&lt;67, 2, 3))</f>
        <v>3</v>
      </c>
      <c r="L275">
        <f>SUM(ludnosc4[[#This Row],[m_miasto]:[k_wies]])</f>
        <v>249686</v>
      </c>
      <c r="M275">
        <f>IF(ludnosc4[[#This Row],[grupa]]&lt;&gt;K274, 1, 0)</f>
        <v>0</v>
      </c>
      <c r="N275">
        <f>IF(ludnosc4[[#This Row],[czy zmiana2]]=0, N274+ludnosc4[[#This Row],[liczba osob]], ludnosc4[[#This Row],[liczba osob]])</f>
        <v>1719668</v>
      </c>
      <c r="P275">
        <f t="shared" si="9"/>
        <v>0</v>
      </c>
    </row>
    <row r="276" spans="1:16" hidden="1" x14ac:dyDescent="0.3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98261</v>
      </c>
      <c r="H276">
        <f t="shared" si="8"/>
        <v>139248</v>
      </c>
      <c r="I276">
        <f>IF(ludnosc4[[#This Row],[liczba kobiet]]&gt;ludnosc4[[#This Row],[liczba mezczyzn]], 1, 0)</f>
        <v>1</v>
      </c>
      <c r="J276">
        <f>IF(AND(ludnosc4[[#This Row],[czy kobiet wiecej]] = 1, I275=0), 1, 0)</f>
        <v>0</v>
      </c>
      <c r="K276">
        <f>IF(ludnosc4[[#This Row],[wiek]]&lt;=18, 1, IF(ludnosc4[[#This Row],[wiek]]&lt;67, 2, 3))</f>
        <v>3</v>
      </c>
      <c r="L276">
        <f>SUM(ludnosc4[[#This Row],[m_miasto]:[k_wies]])</f>
        <v>237509</v>
      </c>
      <c r="M276">
        <f>IF(ludnosc4[[#This Row],[grupa]]&lt;&gt;K275, 1, 0)</f>
        <v>0</v>
      </c>
      <c r="N276">
        <f>IF(ludnosc4[[#This Row],[czy zmiana2]]=0, N275+ludnosc4[[#This Row],[liczba osob]], ludnosc4[[#This Row],[liczba osob]])</f>
        <v>1957177</v>
      </c>
      <c r="P276">
        <f t="shared" si="9"/>
        <v>0</v>
      </c>
    </row>
    <row r="277" spans="1:16" hidden="1" x14ac:dyDescent="0.3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92427</v>
      </c>
      <c r="H277">
        <f t="shared" si="8"/>
        <v>135345</v>
      </c>
      <c r="I277">
        <f>IF(ludnosc4[[#This Row],[liczba kobiet]]&gt;ludnosc4[[#This Row],[liczba mezczyzn]], 1, 0)</f>
        <v>1</v>
      </c>
      <c r="J277">
        <f>IF(AND(ludnosc4[[#This Row],[czy kobiet wiecej]] = 1, I276=0), 1, 0)</f>
        <v>0</v>
      </c>
      <c r="K277">
        <f>IF(ludnosc4[[#This Row],[wiek]]&lt;=18, 1, IF(ludnosc4[[#This Row],[wiek]]&lt;67, 2, 3))</f>
        <v>3</v>
      </c>
      <c r="L277">
        <f>SUM(ludnosc4[[#This Row],[m_miasto]:[k_wies]])</f>
        <v>227772</v>
      </c>
      <c r="M277">
        <f>IF(ludnosc4[[#This Row],[grupa]]&lt;&gt;K276, 1, 0)</f>
        <v>0</v>
      </c>
      <c r="N277">
        <f>IF(ludnosc4[[#This Row],[czy zmiana2]]=0, N276+ludnosc4[[#This Row],[liczba osob]], ludnosc4[[#This Row],[liczba osob]])</f>
        <v>2184949</v>
      </c>
      <c r="P277">
        <f t="shared" si="9"/>
        <v>0</v>
      </c>
    </row>
    <row r="278" spans="1:16" hidden="1" x14ac:dyDescent="0.3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94805</v>
      </c>
      <c r="H278">
        <f t="shared" si="8"/>
        <v>142676</v>
      </c>
      <c r="I278">
        <f>IF(ludnosc4[[#This Row],[liczba kobiet]]&gt;ludnosc4[[#This Row],[liczba mezczyzn]], 1, 0)</f>
        <v>1</v>
      </c>
      <c r="J278">
        <f>IF(AND(ludnosc4[[#This Row],[czy kobiet wiecej]] = 1, I277=0), 1, 0)</f>
        <v>0</v>
      </c>
      <c r="K278">
        <f>IF(ludnosc4[[#This Row],[wiek]]&lt;=18, 1, IF(ludnosc4[[#This Row],[wiek]]&lt;67, 2, 3))</f>
        <v>3</v>
      </c>
      <c r="L278">
        <f>SUM(ludnosc4[[#This Row],[m_miasto]:[k_wies]])</f>
        <v>237481</v>
      </c>
      <c r="M278">
        <f>IF(ludnosc4[[#This Row],[grupa]]&lt;&gt;K277, 1, 0)</f>
        <v>0</v>
      </c>
      <c r="N278">
        <f>IF(ludnosc4[[#This Row],[czy zmiana2]]=0, N277+ludnosc4[[#This Row],[liczba osob]], ludnosc4[[#This Row],[liczba osob]])</f>
        <v>2422430</v>
      </c>
      <c r="P278">
        <f t="shared" si="9"/>
        <v>0</v>
      </c>
    </row>
    <row r="279" spans="1:16" hidden="1" x14ac:dyDescent="0.3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94085</v>
      </c>
      <c r="H279">
        <f t="shared" si="8"/>
        <v>147480</v>
      </c>
      <c r="I279">
        <f>IF(ludnosc4[[#This Row],[liczba kobiet]]&gt;ludnosc4[[#This Row],[liczba mezczyzn]], 1, 0)</f>
        <v>1</v>
      </c>
      <c r="J279">
        <f>IF(AND(ludnosc4[[#This Row],[czy kobiet wiecej]] = 1, I278=0), 1, 0)</f>
        <v>0</v>
      </c>
      <c r="K279">
        <f>IF(ludnosc4[[#This Row],[wiek]]&lt;=18, 1, IF(ludnosc4[[#This Row],[wiek]]&lt;67, 2, 3))</f>
        <v>3</v>
      </c>
      <c r="L279">
        <f>SUM(ludnosc4[[#This Row],[m_miasto]:[k_wies]])</f>
        <v>241565</v>
      </c>
      <c r="M279">
        <f>IF(ludnosc4[[#This Row],[grupa]]&lt;&gt;K278, 1, 0)</f>
        <v>0</v>
      </c>
      <c r="N279">
        <f>IF(ludnosc4[[#This Row],[czy zmiana2]]=0, N278+ludnosc4[[#This Row],[liczba osob]], ludnosc4[[#This Row],[liczba osob]])</f>
        <v>2663995</v>
      </c>
      <c r="P279">
        <f t="shared" si="9"/>
        <v>0</v>
      </c>
    </row>
    <row r="280" spans="1:16" hidden="1" x14ac:dyDescent="0.3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89552</v>
      </c>
      <c r="H280">
        <f t="shared" si="8"/>
        <v>145642</v>
      </c>
      <c r="I280">
        <f>IF(ludnosc4[[#This Row],[liczba kobiet]]&gt;ludnosc4[[#This Row],[liczba mezczyzn]], 1, 0)</f>
        <v>1</v>
      </c>
      <c r="J280">
        <f>IF(AND(ludnosc4[[#This Row],[czy kobiet wiecej]] = 1, I279=0), 1, 0)</f>
        <v>0</v>
      </c>
      <c r="K280">
        <f>IF(ludnosc4[[#This Row],[wiek]]&lt;=18, 1, IF(ludnosc4[[#This Row],[wiek]]&lt;67, 2, 3))</f>
        <v>3</v>
      </c>
      <c r="L280">
        <f>SUM(ludnosc4[[#This Row],[m_miasto]:[k_wies]])</f>
        <v>235194</v>
      </c>
      <c r="M280">
        <f>IF(ludnosc4[[#This Row],[grupa]]&lt;&gt;K279, 1, 0)</f>
        <v>0</v>
      </c>
      <c r="N280">
        <f>IF(ludnosc4[[#This Row],[czy zmiana2]]=0, N279+ludnosc4[[#This Row],[liczba osob]], ludnosc4[[#This Row],[liczba osob]])</f>
        <v>2899189</v>
      </c>
      <c r="P280">
        <f t="shared" si="9"/>
        <v>0</v>
      </c>
    </row>
    <row r="281" spans="1:16" hidden="1" x14ac:dyDescent="0.3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84791</v>
      </c>
      <c r="H281">
        <f t="shared" si="8"/>
        <v>142587</v>
      </c>
      <c r="I281">
        <f>IF(ludnosc4[[#This Row],[liczba kobiet]]&gt;ludnosc4[[#This Row],[liczba mezczyzn]], 1, 0)</f>
        <v>1</v>
      </c>
      <c r="J281">
        <f>IF(AND(ludnosc4[[#This Row],[czy kobiet wiecej]] = 1, I280=0), 1, 0)</f>
        <v>0</v>
      </c>
      <c r="K281">
        <f>IF(ludnosc4[[#This Row],[wiek]]&lt;=18, 1, IF(ludnosc4[[#This Row],[wiek]]&lt;67, 2, 3))</f>
        <v>3</v>
      </c>
      <c r="L281">
        <f>SUM(ludnosc4[[#This Row],[m_miasto]:[k_wies]])</f>
        <v>227378</v>
      </c>
      <c r="M281">
        <f>IF(ludnosc4[[#This Row],[grupa]]&lt;&gt;K280, 1, 0)</f>
        <v>0</v>
      </c>
      <c r="N281">
        <f>IF(ludnosc4[[#This Row],[czy zmiana2]]=0, N280+ludnosc4[[#This Row],[liczba osob]], ludnosc4[[#This Row],[liczba osob]])</f>
        <v>3126567</v>
      </c>
      <c r="P281">
        <f t="shared" si="9"/>
        <v>0</v>
      </c>
    </row>
    <row r="282" spans="1:16" hidden="1" x14ac:dyDescent="0.3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80702</v>
      </c>
      <c r="H282">
        <f t="shared" si="8"/>
        <v>139516</v>
      </c>
      <c r="I282">
        <f>IF(ludnosc4[[#This Row],[liczba kobiet]]&gt;ludnosc4[[#This Row],[liczba mezczyzn]], 1, 0)</f>
        <v>1</v>
      </c>
      <c r="J282">
        <f>IF(AND(ludnosc4[[#This Row],[czy kobiet wiecej]] = 1, I281=0), 1, 0)</f>
        <v>0</v>
      </c>
      <c r="K282">
        <f>IF(ludnosc4[[#This Row],[wiek]]&lt;=18, 1, IF(ludnosc4[[#This Row],[wiek]]&lt;67, 2, 3))</f>
        <v>3</v>
      </c>
      <c r="L282">
        <f>SUM(ludnosc4[[#This Row],[m_miasto]:[k_wies]])</f>
        <v>220218</v>
      </c>
      <c r="M282">
        <f>IF(ludnosc4[[#This Row],[grupa]]&lt;&gt;K281, 1, 0)</f>
        <v>0</v>
      </c>
      <c r="N282">
        <f>IF(ludnosc4[[#This Row],[czy zmiana2]]=0, N281+ludnosc4[[#This Row],[liczba osob]], ludnosc4[[#This Row],[liczba osob]])</f>
        <v>3346785</v>
      </c>
      <c r="P282">
        <f t="shared" si="9"/>
        <v>0</v>
      </c>
    </row>
    <row r="283" spans="1:16" hidden="1" x14ac:dyDescent="0.3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76136</v>
      </c>
      <c r="H283">
        <f t="shared" si="8"/>
        <v>136649</v>
      </c>
      <c r="I283">
        <f>IF(ludnosc4[[#This Row],[liczba kobiet]]&gt;ludnosc4[[#This Row],[liczba mezczyzn]], 1, 0)</f>
        <v>1</v>
      </c>
      <c r="J283">
        <f>IF(AND(ludnosc4[[#This Row],[czy kobiet wiecej]] = 1, I282=0), 1, 0)</f>
        <v>0</v>
      </c>
      <c r="K283">
        <f>IF(ludnosc4[[#This Row],[wiek]]&lt;=18, 1, IF(ludnosc4[[#This Row],[wiek]]&lt;67, 2, 3))</f>
        <v>3</v>
      </c>
      <c r="L283">
        <f>SUM(ludnosc4[[#This Row],[m_miasto]:[k_wies]])</f>
        <v>212785</v>
      </c>
      <c r="M283">
        <f>IF(ludnosc4[[#This Row],[grupa]]&lt;&gt;K282, 1, 0)</f>
        <v>0</v>
      </c>
      <c r="N283">
        <f>IF(ludnosc4[[#This Row],[czy zmiana2]]=0, N282+ludnosc4[[#This Row],[liczba osob]], ludnosc4[[#This Row],[liczba osob]])</f>
        <v>3559570</v>
      </c>
      <c r="P283">
        <f t="shared" si="9"/>
        <v>0</v>
      </c>
    </row>
    <row r="284" spans="1:16" hidden="1" x14ac:dyDescent="0.3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69655</v>
      </c>
      <c r="H284">
        <f t="shared" si="8"/>
        <v>129291</v>
      </c>
      <c r="I284">
        <f>IF(ludnosc4[[#This Row],[liczba kobiet]]&gt;ludnosc4[[#This Row],[liczba mezczyzn]], 1, 0)</f>
        <v>1</v>
      </c>
      <c r="J284">
        <f>IF(AND(ludnosc4[[#This Row],[czy kobiet wiecej]] = 1, I283=0), 1, 0)</f>
        <v>0</v>
      </c>
      <c r="K284">
        <f>IF(ludnosc4[[#This Row],[wiek]]&lt;=18, 1, IF(ludnosc4[[#This Row],[wiek]]&lt;67, 2, 3))</f>
        <v>3</v>
      </c>
      <c r="L284">
        <f>SUM(ludnosc4[[#This Row],[m_miasto]:[k_wies]])</f>
        <v>198946</v>
      </c>
      <c r="M284">
        <f>IF(ludnosc4[[#This Row],[grupa]]&lt;&gt;K283, 1, 0)</f>
        <v>0</v>
      </c>
      <c r="N284">
        <f>IF(ludnosc4[[#This Row],[czy zmiana2]]=0, N283+ludnosc4[[#This Row],[liczba osob]], ludnosc4[[#This Row],[liczba osob]])</f>
        <v>3758516</v>
      </c>
      <c r="P284">
        <f t="shared" si="9"/>
        <v>0</v>
      </c>
    </row>
    <row r="285" spans="1:16" hidden="1" x14ac:dyDescent="0.3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62466</v>
      </c>
      <c r="H285">
        <f t="shared" si="8"/>
        <v>120348</v>
      </c>
      <c r="I285">
        <f>IF(ludnosc4[[#This Row],[liczba kobiet]]&gt;ludnosc4[[#This Row],[liczba mezczyzn]], 1, 0)</f>
        <v>1</v>
      </c>
      <c r="J285">
        <f>IF(AND(ludnosc4[[#This Row],[czy kobiet wiecej]] = 1, I284=0), 1, 0)</f>
        <v>0</v>
      </c>
      <c r="K285">
        <f>IF(ludnosc4[[#This Row],[wiek]]&lt;=18, 1, IF(ludnosc4[[#This Row],[wiek]]&lt;67, 2, 3))</f>
        <v>3</v>
      </c>
      <c r="L285">
        <f>SUM(ludnosc4[[#This Row],[m_miasto]:[k_wies]])</f>
        <v>182814</v>
      </c>
      <c r="M285">
        <f>IF(ludnosc4[[#This Row],[grupa]]&lt;&gt;K284, 1, 0)</f>
        <v>0</v>
      </c>
      <c r="N285">
        <f>IF(ludnosc4[[#This Row],[czy zmiana2]]=0, N284+ludnosc4[[#This Row],[liczba osob]], ludnosc4[[#This Row],[liczba osob]])</f>
        <v>3941330</v>
      </c>
      <c r="P285">
        <f t="shared" si="9"/>
        <v>0</v>
      </c>
    </row>
    <row r="286" spans="1:16" hidden="1" x14ac:dyDescent="0.3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56287</v>
      </c>
      <c r="H286">
        <f t="shared" si="8"/>
        <v>111403</v>
      </c>
      <c r="I286">
        <f>IF(ludnosc4[[#This Row],[liczba kobiet]]&gt;ludnosc4[[#This Row],[liczba mezczyzn]], 1, 0)</f>
        <v>1</v>
      </c>
      <c r="J286">
        <f>IF(AND(ludnosc4[[#This Row],[czy kobiet wiecej]] = 1, I285=0), 1, 0)</f>
        <v>0</v>
      </c>
      <c r="K286">
        <f>IF(ludnosc4[[#This Row],[wiek]]&lt;=18, 1, IF(ludnosc4[[#This Row],[wiek]]&lt;67, 2, 3))</f>
        <v>3</v>
      </c>
      <c r="L286">
        <f>SUM(ludnosc4[[#This Row],[m_miasto]:[k_wies]])</f>
        <v>167690</v>
      </c>
      <c r="M286">
        <f>IF(ludnosc4[[#This Row],[grupa]]&lt;&gt;K285, 1, 0)</f>
        <v>0</v>
      </c>
      <c r="N286">
        <f>IF(ludnosc4[[#This Row],[czy zmiana2]]=0, N285+ludnosc4[[#This Row],[liczba osob]], ludnosc4[[#This Row],[liczba osob]])</f>
        <v>4109020</v>
      </c>
      <c r="P286">
        <f t="shared" si="9"/>
        <v>0</v>
      </c>
    </row>
    <row r="287" spans="1:16" hidden="1" x14ac:dyDescent="0.3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52181</v>
      </c>
      <c r="H287">
        <f t="shared" si="8"/>
        <v>108835</v>
      </c>
      <c r="I287">
        <f>IF(ludnosc4[[#This Row],[liczba kobiet]]&gt;ludnosc4[[#This Row],[liczba mezczyzn]], 1, 0)</f>
        <v>1</v>
      </c>
      <c r="J287">
        <f>IF(AND(ludnosc4[[#This Row],[czy kobiet wiecej]] = 1, I286=0), 1, 0)</f>
        <v>0</v>
      </c>
      <c r="K287">
        <f>IF(ludnosc4[[#This Row],[wiek]]&lt;=18, 1, IF(ludnosc4[[#This Row],[wiek]]&lt;67, 2, 3))</f>
        <v>3</v>
      </c>
      <c r="L287">
        <f>SUM(ludnosc4[[#This Row],[m_miasto]:[k_wies]])</f>
        <v>161016</v>
      </c>
      <c r="M287">
        <f>IF(ludnosc4[[#This Row],[grupa]]&lt;&gt;K286, 1, 0)</f>
        <v>0</v>
      </c>
      <c r="N287">
        <f>IF(ludnosc4[[#This Row],[czy zmiana2]]=0, N286+ludnosc4[[#This Row],[liczba osob]], ludnosc4[[#This Row],[liczba osob]])</f>
        <v>4270036</v>
      </c>
      <c r="P287">
        <f t="shared" si="9"/>
        <v>0</v>
      </c>
    </row>
    <row r="288" spans="1:16" hidden="1" x14ac:dyDescent="0.3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47278</v>
      </c>
      <c r="H288">
        <f t="shared" si="8"/>
        <v>101145</v>
      </c>
      <c r="I288">
        <f>IF(ludnosc4[[#This Row],[liczba kobiet]]&gt;ludnosc4[[#This Row],[liczba mezczyzn]], 1, 0)</f>
        <v>1</v>
      </c>
      <c r="J288">
        <f>IF(AND(ludnosc4[[#This Row],[czy kobiet wiecej]] = 1, I287=0), 1, 0)</f>
        <v>0</v>
      </c>
      <c r="K288">
        <f>IF(ludnosc4[[#This Row],[wiek]]&lt;=18, 1, IF(ludnosc4[[#This Row],[wiek]]&lt;67, 2, 3))</f>
        <v>3</v>
      </c>
      <c r="L288">
        <f>SUM(ludnosc4[[#This Row],[m_miasto]:[k_wies]])</f>
        <v>148423</v>
      </c>
      <c r="M288">
        <f>IF(ludnosc4[[#This Row],[grupa]]&lt;&gt;K287, 1, 0)</f>
        <v>0</v>
      </c>
      <c r="N288">
        <f>IF(ludnosc4[[#This Row],[czy zmiana2]]=0, N287+ludnosc4[[#This Row],[liczba osob]], ludnosc4[[#This Row],[liczba osob]])</f>
        <v>4418459</v>
      </c>
      <c r="P288">
        <f t="shared" si="9"/>
        <v>0</v>
      </c>
    </row>
    <row r="289" spans="1:16" hidden="1" x14ac:dyDescent="0.3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42250</v>
      </c>
      <c r="H289">
        <f t="shared" si="8"/>
        <v>94729</v>
      </c>
      <c r="I289">
        <f>IF(ludnosc4[[#This Row],[liczba kobiet]]&gt;ludnosc4[[#This Row],[liczba mezczyzn]], 1, 0)</f>
        <v>1</v>
      </c>
      <c r="J289">
        <f>IF(AND(ludnosc4[[#This Row],[czy kobiet wiecej]] = 1, I288=0), 1, 0)</f>
        <v>0</v>
      </c>
      <c r="K289">
        <f>IF(ludnosc4[[#This Row],[wiek]]&lt;=18, 1, IF(ludnosc4[[#This Row],[wiek]]&lt;67, 2, 3))</f>
        <v>3</v>
      </c>
      <c r="L289">
        <f>SUM(ludnosc4[[#This Row],[m_miasto]:[k_wies]])</f>
        <v>136979</v>
      </c>
      <c r="M289">
        <f>IF(ludnosc4[[#This Row],[grupa]]&lt;&gt;K288, 1, 0)</f>
        <v>0</v>
      </c>
      <c r="N289">
        <f>IF(ludnosc4[[#This Row],[czy zmiana2]]=0, N288+ludnosc4[[#This Row],[liczba osob]], ludnosc4[[#This Row],[liczba osob]])</f>
        <v>4555438</v>
      </c>
      <c r="P289">
        <f t="shared" si="9"/>
        <v>0</v>
      </c>
    </row>
    <row r="290" spans="1:16" hidden="1" x14ac:dyDescent="0.3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34367</v>
      </c>
      <c r="H290">
        <f t="shared" si="8"/>
        <v>80627</v>
      </c>
      <c r="I290">
        <f>IF(ludnosc4[[#This Row],[liczba kobiet]]&gt;ludnosc4[[#This Row],[liczba mezczyzn]], 1, 0)</f>
        <v>1</v>
      </c>
      <c r="J290">
        <f>IF(AND(ludnosc4[[#This Row],[czy kobiet wiecej]] = 1, I289=0), 1, 0)</f>
        <v>0</v>
      </c>
      <c r="K290">
        <f>IF(ludnosc4[[#This Row],[wiek]]&lt;=18, 1, IF(ludnosc4[[#This Row],[wiek]]&lt;67, 2, 3))</f>
        <v>3</v>
      </c>
      <c r="L290">
        <f>SUM(ludnosc4[[#This Row],[m_miasto]:[k_wies]])</f>
        <v>114994</v>
      </c>
      <c r="M290">
        <f>IF(ludnosc4[[#This Row],[grupa]]&lt;&gt;K289, 1, 0)</f>
        <v>0</v>
      </c>
      <c r="N290">
        <f>IF(ludnosc4[[#This Row],[czy zmiana2]]=0, N289+ludnosc4[[#This Row],[liczba osob]], ludnosc4[[#This Row],[liczba osob]])</f>
        <v>4670432</v>
      </c>
      <c r="P290">
        <f t="shared" si="9"/>
        <v>0</v>
      </c>
    </row>
    <row r="291" spans="1:16" hidden="1" x14ac:dyDescent="0.3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28332</v>
      </c>
      <c r="H291">
        <f t="shared" si="8"/>
        <v>69479</v>
      </c>
      <c r="I291">
        <f>IF(ludnosc4[[#This Row],[liczba kobiet]]&gt;ludnosc4[[#This Row],[liczba mezczyzn]], 1, 0)</f>
        <v>1</v>
      </c>
      <c r="J291">
        <f>IF(AND(ludnosc4[[#This Row],[czy kobiet wiecej]] = 1, I290=0), 1, 0)</f>
        <v>0</v>
      </c>
      <c r="K291">
        <f>IF(ludnosc4[[#This Row],[wiek]]&lt;=18, 1, IF(ludnosc4[[#This Row],[wiek]]&lt;67, 2, 3))</f>
        <v>3</v>
      </c>
      <c r="L291">
        <f>SUM(ludnosc4[[#This Row],[m_miasto]:[k_wies]])</f>
        <v>97811</v>
      </c>
      <c r="M291">
        <f>IF(ludnosc4[[#This Row],[grupa]]&lt;&gt;K290, 1, 0)</f>
        <v>0</v>
      </c>
      <c r="N291">
        <f>IF(ludnosc4[[#This Row],[czy zmiana2]]=0, N290+ludnosc4[[#This Row],[liczba osob]], ludnosc4[[#This Row],[liczba osob]])</f>
        <v>4768243</v>
      </c>
      <c r="P291">
        <f t="shared" si="9"/>
        <v>0</v>
      </c>
    </row>
    <row r="292" spans="1:16" hidden="1" x14ac:dyDescent="0.3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21518</v>
      </c>
      <c r="H292">
        <f t="shared" si="8"/>
        <v>57367</v>
      </c>
      <c r="I292">
        <f>IF(ludnosc4[[#This Row],[liczba kobiet]]&gt;ludnosc4[[#This Row],[liczba mezczyzn]], 1, 0)</f>
        <v>1</v>
      </c>
      <c r="J292">
        <f>IF(AND(ludnosc4[[#This Row],[czy kobiet wiecej]] = 1, I291=0), 1, 0)</f>
        <v>0</v>
      </c>
      <c r="K292">
        <f>IF(ludnosc4[[#This Row],[wiek]]&lt;=18, 1, IF(ludnosc4[[#This Row],[wiek]]&lt;67, 2, 3))</f>
        <v>3</v>
      </c>
      <c r="L292">
        <f>SUM(ludnosc4[[#This Row],[m_miasto]:[k_wies]])</f>
        <v>78885</v>
      </c>
      <c r="M292">
        <f>IF(ludnosc4[[#This Row],[grupa]]&lt;&gt;K291, 1, 0)</f>
        <v>0</v>
      </c>
      <c r="N292">
        <f>IF(ludnosc4[[#This Row],[czy zmiana2]]=0, N291+ludnosc4[[#This Row],[liczba osob]], ludnosc4[[#This Row],[liczba osob]])</f>
        <v>4847128</v>
      </c>
      <c r="P292">
        <f t="shared" si="9"/>
        <v>0</v>
      </c>
    </row>
    <row r="293" spans="1:16" hidden="1" x14ac:dyDescent="0.3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16974</v>
      </c>
      <c r="H293">
        <f t="shared" si="8"/>
        <v>49376</v>
      </c>
      <c r="I293">
        <f>IF(ludnosc4[[#This Row],[liczba kobiet]]&gt;ludnosc4[[#This Row],[liczba mezczyzn]], 1, 0)</f>
        <v>1</v>
      </c>
      <c r="J293">
        <f>IF(AND(ludnosc4[[#This Row],[czy kobiet wiecej]] = 1, I292=0), 1, 0)</f>
        <v>0</v>
      </c>
      <c r="K293">
        <f>IF(ludnosc4[[#This Row],[wiek]]&lt;=18, 1, IF(ludnosc4[[#This Row],[wiek]]&lt;67, 2, 3))</f>
        <v>3</v>
      </c>
      <c r="L293">
        <f>SUM(ludnosc4[[#This Row],[m_miasto]:[k_wies]])</f>
        <v>66350</v>
      </c>
      <c r="M293">
        <f>IF(ludnosc4[[#This Row],[grupa]]&lt;&gt;K292, 1, 0)</f>
        <v>0</v>
      </c>
      <c r="N293">
        <f>IF(ludnosc4[[#This Row],[czy zmiana2]]=0, N292+ludnosc4[[#This Row],[liczba osob]], ludnosc4[[#This Row],[liczba osob]])</f>
        <v>4913478</v>
      </c>
      <c r="P293">
        <f t="shared" si="9"/>
        <v>0</v>
      </c>
    </row>
    <row r="294" spans="1:16" hidden="1" x14ac:dyDescent="0.3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14075</v>
      </c>
      <c r="H294">
        <f t="shared" si="8"/>
        <v>43049</v>
      </c>
      <c r="I294">
        <f>IF(ludnosc4[[#This Row],[liczba kobiet]]&gt;ludnosc4[[#This Row],[liczba mezczyzn]], 1, 0)</f>
        <v>1</v>
      </c>
      <c r="J294">
        <f>IF(AND(ludnosc4[[#This Row],[czy kobiet wiecej]] = 1, I293=0), 1, 0)</f>
        <v>0</v>
      </c>
      <c r="K294">
        <f>IF(ludnosc4[[#This Row],[wiek]]&lt;=18, 1, IF(ludnosc4[[#This Row],[wiek]]&lt;67, 2, 3))</f>
        <v>3</v>
      </c>
      <c r="L294">
        <f>SUM(ludnosc4[[#This Row],[m_miasto]:[k_wies]])</f>
        <v>57124</v>
      </c>
      <c r="M294">
        <f>IF(ludnosc4[[#This Row],[grupa]]&lt;&gt;K293, 1, 0)</f>
        <v>0</v>
      </c>
      <c r="N294">
        <f>IF(ludnosc4[[#This Row],[czy zmiana2]]=0, N293+ludnosc4[[#This Row],[liczba osob]], ludnosc4[[#This Row],[liczba osob]])</f>
        <v>4970602</v>
      </c>
      <c r="P294">
        <f t="shared" si="9"/>
        <v>0</v>
      </c>
    </row>
    <row r="295" spans="1:16" hidden="1" x14ac:dyDescent="0.3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10183</v>
      </c>
      <c r="H295">
        <f t="shared" si="8"/>
        <v>32470</v>
      </c>
      <c r="I295">
        <f>IF(ludnosc4[[#This Row],[liczba kobiet]]&gt;ludnosc4[[#This Row],[liczba mezczyzn]], 1, 0)</f>
        <v>1</v>
      </c>
      <c r="J295">
        <f>IF(AND(ludnosc4[[#This Row],[czy kobiet wiecej]] = 1, I294=0), 1, 0)</f>
        <v>0</v>
      </c>
      <c r="K295">
        <f>IF(ludnosc4[[#This Row],[wiek]]&lt;=18, 1, IF(ludnosc4[[#This Row],[wiek]]&lt;67, 2, 3))</f>
        <v>3</v>
      </c>
      <c r="L295">
        <f>SUM(ludnosc4[[#This Row],[m_miasto]:[k_wies]])</f>
        <v>42653</v>
      </c>
      <c r="M295">
        <f>IF(ludnosc4[[#This Row],[grupa]]&lt;&gt;K294, 1, 0)</f>
        <v>0</v>
      </c>
      <c r="N295">
        <f>IF(ludnosc4[[#This Row],[czy zmiana2]]=0, N294+ludnosc4[[#This Row],[liczba osob]], ludnosc4[[#This Row],[liczba osob]])</f>
        <v>5013255</v>
      </c>
      <c r="P295">
        <f t="shared" si="9"/>
        <v>0</v>
      </c>
    </row>
    <row r="296" spans="1:16" hidden="1" x14ac:dyDescent="0.3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8135</v>
      </c>
      <c r="H296">
        <f t="shared" si="8"/>
        <v>26078</v>
      </c>
      <c r="I296">
        <f>IF(ludnosc4[[#This Row],[liczba kobiet]]&gt;ludnosc4[[#This Row],[liczba mezczyzn]], 1, 0)</f>
        <v>1</v>
      </c>
      <c r="J296">
        <f>IF(AND(ludnosc4[[#This Row],[czy kobiet wiecej]] = 1, I295=0), 1, 0)</f>
        <v>0</v>
      </c>
      <c r="K296">
        <f>IF(ludnosc4[[#This Row],[wiek]]&lt;=18, 1, IF(ludnosc4[[#This Row],[wiek]]&lt;67, 2, 3))</f>
        <v>3</v>
      </c>
      <c r="L296">
        <f>SUM(ludnosc4[[#This Row],[m_miasto]:[k_wies]])</f>
        <v>34213</v>
      </c>
      <c r="M296">
        <f>IF(ludnosc4[[#This Row],[grupa]]&lt;&gt;K295, 1, 0)</f>
        <v>0</v>
      </c>
      <c r="N296">
        <f>IF(ludnosc4[[#This Row],[czy zmiana2]]=0, N295+ludnosc4[[#This Row],[liczba osob]], ludnosc4[[#This Row],[liczba osob]])</f>
        <v>5047468</v>
      </c>
      <c r="P296">
        <f t="shared" si="9"/>
        <v>0</v>
      </c>
    </row>
    <row r="297" spans="1:16" hidden="1" x14ac:dyDescent="0.3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5666</v>
      </c>
      <c r="H297">
        <f t="shared" si="8"/>
        <v>19618</v>
      </c>
      <c r="I297">
        <f>IF(ludnosc4[[#This Row],[liczba kobiet]]&gt;ludnosc4[[#This Row],[liczba mezczyzn]], 1, 0)</f>
        <v>1</v>
      </c>
      <c r="J297">
        <f>IF(AND(ludnosc4[[#This Row],[czy kobiet wiecej]] = 1, I296=0), 1, 0)</f>
        <v>0</v>
      </c>
      <c r="K297">
        <f>IF(ludnosc4[[#This Row],[wiek]]&lt;=18, 1, IF(ludnosc4[[#This Row],[wiek]]&lt;67, 2, 3))</f>
        <v>3</v>
      </c>
      <c r="L297">
        <f>SUM(ludnosc4[[#This Row],[m_miasto]:[k_wies]])</f>
        <v>25284</v>
      </c>
      <c r="M297">
        <f>IF(ludnosc4[[#This Row],[grupa]]&lt;&gt;K296, 1, 0)</f>
        <v>0</v>
      </c>
      <c r="N297">
        <f>IF(ludnosc4[[#This Row],[czy zmiana2]]=0, N296+ludnosc4[[#This Row],[liczba osob]], ludnosc4[[#This Row],[liczba osob]])</f>
        <v>5072752</v>
      </c>
      <c r="P297">
        <f t="shared" si="9"/>
        <v>0</v>
      </c>
    </row>
    <row r="298" spans="1:16" hidden="1" x14ac:dyDescent="0.3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3708</v>
      </c>
      <c r="H298">
        <f t="shared" si="8"/>
        <v>12755</v>
      </c>
      <c r="I298">
        <f>IF(ludnosc4[[#This Row],[liczba kobiet]]&gt;ludnosc4[[#This Row],[liczba mezczyzn]], 1, 0)</f>
        <v>1</v>
      </c>
      <c r="J298">
        <f>IF(AND(ludnosc4[[#This Row],[czy kobiet wiecej]] = 1, I297=0), 1, 0)</f>
        <v>0</v>
      </c>
      <c r="K298">
        <f>IF(ludnosc4[[#This Row],[wiek]]&lt;=18, 1, IF(ludnosc4[[#This Row],[wiek]]&lt;67, 2, 3))</f>
        <v>3</v>
      </c>
      <c r="L298">
        <f>SUM(ludnosc4[[#This Row],[m_miasto]:[k_wies]])</f>
        <v>16463</v>
      </c>
      <c r="M298">
        <f>IF(ludnosc4[[#This Row],[grupa]]&lt;&gt;K297, 1, 0)</f>
        <v>0</v>
      </c>
      <c r="N298">
        <f>IF(ludnosc4[[#This Row],[czy zmiana2]]=0, N297+ludnosc4[[#This Row],[liczba osob]], ludnosc4[[#This Row],[liczba osob]])</f>
        <v>5089215</v>
      </c>
      <c r="P298">
        <f t="shared" si="9"/>
        <v>0</v>
      </c>
    </row>
    <row r="299" spans="1:16" hidden="1" x14ac:dyDescent="0.3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2637</v>
      </c>
      <c r="H299">
        <f t="shared" si="8"/>
        <v>8830</v>
      </c>
      <c r="I299">
        <f>IF(ludnosc4[[#This Row],[liczba kobiet]]&gt;ludnosc4[[#This Row],[liczba mezczyzn]], 1, 0)</f>
        <v>1</v>
      </c>
      <c r="J299">
        <f>IF(AND(ludnosc4[[#This Row],[czy kobiet wiecej]] = 1, I298=0), 1, 0)</f>
        <v>0</v>
      </c>
      <c r="K299">
        <f>IF(ludnosc4[[#This Row],[wiek]]&lt;=18, 1, IF(ludnosc4[[#This Row],[wiek]]&lt;67, 2, 3))</f>
        <v>3</v>
      </c>
      <c r="L299">
        <f>SUM(ludnosc4[[#This Row],[m_miasto]:[k_wies]])</f>
        <v>11467</v>
      </c>
      <c r="M299">
        <f>IF(ludnosc4[[#This Row],[grupa]]&lt;&gt;K298, 1, 0)</f>
        <v>0</v>
      </c>
      <c r="N299">
        <f>IF(ludnosc4[[#This Row],[czy zmiana2]]=0, N298+ludnosc4[[#This Row],[liczba osob]], ludnosc4[[#This Row],[liczba osob]])</f>
        <v>5100682</v>
      </c>
      <c r="P299">
        <f t="shared" si="9"/>
        <v>0</v>
      </c>
    </row>
    <row r="300" spans="1:16" hidden="1" x14ac:dyDescent="0.3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1607</v>
      </c>
      <c r="H300">
        <f t="shared" si="8"/>
        <v>5720</v>
      </c>
      <c r="I300">
        <f>IF(ludnosc4[[#This Row],[liczba kobiet]]&gt;ludnosc4[[#This Row],[liczba mezczyzn]], 1, 0)</f>
        <v>1</v>
      </c>
      <c r="J300">
        <f>IF(AND(ludnosc4[[#This Row],[czy kobiet wiecej]] = 1, I299=0), 1, 0)</f>
        <v>0</v>
      </c>
      <c r="K300">
        <f>IF(ludnosc4[[#This Row],[wiek]]&lt;=18, 1, IF(ludnosc4[[#This Row],[wiek]]&lt;67, 2, 3))</f>
        <v>3</v>
      </c>
      <c r="L300">
        <f>SUM(ludnosc4[[#This Row],[m_miasto]:[k_wies]])</f>
        <v>7327</v>
      </c>
      <c r="M300">
        <f>IF(ludnosc4[[#This Row],[grupa]]&lt;&gt;K299, 1, 0)</f>
        <v>0</v>
      </c>
      <c r="N300">
        <f>IF(ludnosc4[[#This Row],[czy zmiana2]]=0, N299+ludnosc4[[#This Row],[liczba osob]], ludnosc4[[#This Row],[liczba osob]])</f>
        <v>5108009</v>
      </c>
      <c r="P300">
        <f t="shared" si="9"/>
        <v>0</v>
      </c>
    </row>
    <row r="301" spans="1:16" hidden="1" x14ac:dyDescent="0.3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737</v>
      </c>
      <c r="H301">
        <f t="shared" si="8"/>
        <v>2860</v>
      </c>
      <c r="I301">
        <f>IF(ludnosc4[[#This Row],[liczba kobiet]]&gt;ludnosc4[[#This Row],[liczba mezczyzn]], 1, 0)</f>
        <v>1</v>
      </c>
      <c r="J301">
        <f>IF(AND(ludnosc4[[#This Row],[czy kobiet wiecej]] = 1, I300=0), 1, 0)</f>
        <v>0</v>
      </c>
      <c r="K301">
        <f>IF(ludnosc4[[#This Row],[wiek]]&lt;=18, 1, IF(ludnosc4[[#This Row],[wiek]]&lt;67, 2, 3))</f>
        <v>3</v>
      </c>
      <c r="L301">
        <f>SUM(ludnosc4[[#This Row],[m_miasto]:[k_wies]])</f>
        <v>3597</v>
      </c>
      <c r="M301">
        <f>IF(ludnosc4[[#This Row],[grupa]]&lt;&gt;K300, 1, 0)</f>
        <v>0</v>
      </c>
      <c r="N301">
        <f>IF(ludnosc4[[#This Row],[czy zmiana2]]=0, N300+ludnosc4[[#This Row],[liczba osob]], ludnosc4[[#This Row],[liczba osob]])</f>
        <v>5111606</v>
      </c>
      <c r="P301">
        <f t="shared" si="9"/>
        <v>0</v>
      </c>
    </row>
    <row r="302" spans="1:16" hidden="1" x14ac:dyDescent="0.3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494</v>
      </c>
      <c r="H302">
        <f t="shared" si="8"/>
        <v>1989</v>
      </c>
      <c r="I302">
        <f>IF(ludnosc4[[#This Row],[liczba kobiet]]&gt;ludnosc4[[#This Row],[liczba mezczyzn]], 1, 0)</f>
        <v>1</v>
      </c>
      <c r="J302">
        <f>IF(AND(ludnosc4[[#This Row],[czy kobiet wiecej]] = 1, I301=0), 1, 0)</f>
        <v>0</v>
      </c>
      <c r="K302">
        <f>IF(ludnosc4[[#This Row],[wiek]]&lt;=18, 1, IF(ludnosc4[[#This Row],[wiek]]&lt;67, 2, 3))</f>
        <v>3</v>
      </c>
      <c r="L302">
        <f>SUM(ludnosc4[[#This Row],[m_miasto]:[k_wies]])</f>
        <v>2483</v>
      </c>
      <c r="M302">
        <f>IF(ludnosc4[[#This Row],[grupa]]&lt;&gt;K301, 1, 0)</f>
        <v>0</v>
      </c>
      <c r="N302">
        <f>IF(ludnosc4[[#This Row],[czy zmiana2]]=0, N301+ludnosc4[[#This Row],[liczba osob]], ludnosc4[[#This Row],[liczba osob]])</f>
        <v>5114089</v>
      </c>
      <c r="P302">
        <f t="shared" si="9"/>
        <v>0</v>
      </c>
    </row>
    <row r="303" spans="1:16" hidden="1" x14ac:dyDescent="0.3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348</v>
      </c>
      <c r="H303">
        <f t="shared" si="8"/>
        <v>1425</v>
      </c>
      <c r="I303">
        <f>IF(ludnosc4[[#This Row],[liczba kobiet]]&gt;ludnosc4[[#This Row],[liczba mezczyzn]], 1, 0)</f>
        <v>1</v>
      </c>
      <c r="J303">
        <f>IF(AND(ludnosc4[[#This Row],[czy kobiet wiecej]] = 1, I302=0), 1, 0)</f>
        <v>0</v>
      </c>
      <c r="K303">
        <f>IF(ludnosc4[[#This Row],[wiek]]&lt;=18, 1, IF(ludnosc4[[#This Row],[wiek]]&lt;67, 2, 3))</f>
        <v>3</v>
      </c>
      <c r="L303">
        <f>SUM(ludnosc4[[#This Row],[m_miasto]:[k_wies]])</f>
        <v>1773</v>
      </c>
      <c r="M303">
        <f>IF(ludnosc4[[#This Row],[grupa]]&lt;&gt;K302, 1, 0)</f>
        <v>0</v>
      </c>
      <c r="N303">
        <f>IF(ludnosc4[[#This Row],[czy zmiana2]]=0, N302+ludnosc4[[#This Row],[liczba osob]], ludnosc4[[#This Row],[liczba osob]])</f>
        <v>5115862</v>
      </c>
      <c r="P303">
        <f t="shared" si="9"/>
        <v>0</v>
      </c>
    </row>
    <row r="304" spans="1:16" x14ac:dyDescent="0.3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727</v>
      </c>
      <c r="H304">
        <f t="shared" si="8"/>
        <v>3064</v>
      </c>
      <c r="I304">
        <f>IF(ludnosc4[[#This Row],[liczba kobiet]]&gt;ludnosc4[[#This Row],[liczba mezczyzn]], 1, 0)</f>
        <v>1</v>
      </c>
      <c r="J304">
        <f>IF(AND(ludnosc4[[#This Row],[czy kobiet wiecej]] = 1, I303=0), 1, 0)</f>
        <v>0</v>
      </c>
      <c r="K304">
        <f>IF(ludnosc4[[#This Row],[wiek]]&lt;=18, 1, IF(ludnosc4[[#This Row],[wiek]]&lt;67, 2, 3))</f>
        <v>3</v>
      </c>
      <c r="L304">
        <f>SUM(ludnosc4[[#This Row],[m_miasto]:[k_wies]])</f>
        <v>3791</v>
      </c>
      <c r="M304">
        <f>IF(ludnosc4[[#This Row],[grupa]]&lt;&gt;K303, 1, 0)</f>
        <v>0</v>
      </c>
      <c r="N304">
        <f>IF(ludnosc4[[#This Row],[czy zmiana2]]=0, N303+ludnosc4[[#This Row],[liczba osob]], ludnosc4[[#This Row],[liczba osob]])</f>
        <v>5119653</v>
      </c>
      <c r="P304">
        <f t="shared" si="9"/>
        <v>1</v>
      </c>
    </row>
    <row r="305" spans="1:16" hidden="1" x14ac:dyDescent="0.3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179475</v>
      </c>
      <c r="H305">
        <f t="shared" si="8"/>
        <v>169186</v>
      </c>
      <c r="I305">
        <f>IF(ludnosc4[[#This Row],[liczba kobiet]]&gt;ludnosc4[[#This Row],[liczba mezczyzn]], 1, 0)</f>
        <v>0</v>
      </c>
      <c r="J305">
        <f>IF(AND(ludnosc4[[#This Row],[czy kobiet wiecej]] = 1, I304=0), 1, 0)</f>
        <v>0</v>
      </c>
      <c r="K305">
        <f>IF(ludnosc4[[#This Row],[wiek]]&lt;=18, 1, IF(ludnosc4[[#This Row],[wiek]]&lt;67, 2, 3))</f>
        <v>1</v>
      </c>
      <c r="L305">
        <f>SUM(ludnosc4[[#This Row],[m_miasto]:[k_wies]])</f>
        <v>348661</v>
      </c>
      <c r="M305">
        <f>IF(ludnosc4[[#This Row],[grupa]]&lt;&gt;K304, 1, 0)</f>
        <v>1</v>
      </c>
      <c r="N305">
        <f>IF(ludnosc4[[#This Row],[czy zmiana2]]=0, N304+ludnosc4[[#This Row],[liczba osob]], ludnosc4[[#This Row],[liczba osob]])</f>
        <v>348661</v>
      </c>
      <c r="P305">
        <f t="shared" si="9"/>
        <v>0</v>
      </c>
    </row>
    <row r="306" spans="1:16" hidden="1" x14ac:dyDescent="0.3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182499</v>
      </c>
      <c r="H306">
        <f t="shared" si="8"/>
        <v>172068</v>
      </c>
      <c r="I306">
        <f>IF(ludnosc4[[#This Row],[liczba kobiet]]&gt;ludnosc4[[#This Row],[liczba mezczyzn]], 1, 0)</f>
        <v>0</v>
      </c>
      <c r="J306">
        <f>IF(AND(ludnosc4[[#This Row],[czy kobiet wiecej]] = 1, I305=0), 1, 0)</f>
        <v>0</v>
      </c>
      <c r="K306">
        <f>IF(ludnosc4[[#This Row],[wiek]]&lt;=18, 1, IF(ludnosc4[[#This Row],[wiek]]&lt;67, 2, 3))</f>
        <v>1</v>
      </c>
      <c r="L306">
        <f>SUM(ludnosc4[[#This Row],[m_miasto]:[k_wies]])</f>
        <v>354567</v>
      </c>
      <c r="M306">
        <f>IF(ludnosc4[[#This Row],[grupa]]&lt;&gt;K305, 1, 0)</f>
        <v>0</v>
      </c>
      <c r="N306">
        <f>IF(ludnosc4[[#This Row],[czy zmiana2]]=0, N305+ludnosc4[[#This Row],[liczba osob]], ludnosc4[[#This Row],[liczba osob]])</f>
        <v>703228</v>
      </c>
      <c r="P306">
        <f t="shared" si="9"/>
        <v>0</v>
      </c>
    </row>
    <row r="307" spans="1:16" hidden="1" x14ac:dyDescent="0.3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186132</v>
      </c>
      <c r="H307">
        <f t="shared" si="8"/>
        <v>175512</v>
      </c>
      <c r="I307">
        <f>IF(ludnosc4[[#This Row],[liczba kobiet]]&gt;ludnosc4[[#This Row],[liczba mezczyzn]], 1, 0)</f>
        <v>0</v>
      </c>
      <c r="J307">
        <f>IF(AND(ludnosc4[[#This Row],[czy kobiet wiecej]] = 1, I306=0), 1, 0)</f>
        <v>0</v>
      </c>
      <c r="K307">
        <f>IF(ludnosc4[[#This Row],[wiek]]&lt;=18, 1, IF(ludnosc4[[#This Row],[wiek]]&lt;67, 2, 3))</f>
        <v>1</v>
      </c>
      <c r="L307">
        <f>SUM(ludnosc4[[#This Row],[m_miasto]:[k_wies]])</f>
        <v>361644</v>
      </c>
      <c r="M307">
        <f>IF(ludnosc4[[#This Row],[grupa]]&lt;&gt;K306, 1, 0)</f>
        <v>0</v>
      </c>
      <c r="N307">
        <f>IF(ludnosc4[[#This Row],[czy zmiana2]]=0, N306+ludnosc4[[#This Row],[liczba osob]], ludnosc4[[#This Row],[liczba osob]])</f>
        <v>1064872</v>
      </c>
      <c r="P307">
        <f t="shared" si="9"/>
        <v>0</v>
      </c>
    </row>
    <row r="308" spans="1:16" hidden="1" x14ac:dyDescent="0.3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185932</v>
      </c>
      <c r="H308">
        <f t="shared" si="8"/>
        <v>176203</v>
      </c>
      <c r="I308">
        <f>IF(ludnosc4[[#This Row],[liczba kobiet]]&gt;ludnosc4[[#This Row],[liczba mezczyzn]], 1, 0)</f>
        <v>0</v>
      </c>
      <c r="J308">
        <f>IF(AND(ludnosc4[[#This Row],[czy kobiet wiecej]] = 1, I307=0), 1, 0)</f>
        <v>0</v>
      </c>
      <c r="K308">
        <f>IF(ludnosc4[[#This Row],[wiek]]&lt;=18, 1, IF(ludnosc4[[#This Row],[wiek]]&lt;67, 2, 3))</f>
        <v>1</v>
      </c>
      <c r="L308">
        <f>SUM(ludnosc4[[#This Row],[m_miasto]:[k_wies]])</f>
        <v>362135</v>
      </c>
      <c r="M308">
        <f>IF(ludnosc4[[#This Row],[grupa]]&lt;&gt;K307, 1, 0)</f>
        <v>0</v>
      </c>
      <c r="N308">
        <f>IF(ludnosc4[[#This Row],[czy zmiana2]]=0, N307+ludnosc4[[#This Row],[liczba osob]], ludnosc4[[#This Row],[liczba osob]])</f>
        <v>1427007</v>
      </c>
      <c r="P308">
        <f t="shared" si="9"/>
        <v>0</v>
      </c>
    </row>
    <row r="309" spans="1:16" hidden="1" x14ac:dyDescent="0.3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200647</v>
      </c>
      <c r="H309">
        <f t="shared" si="8"/>
        <v>189355</v>
      </c>
      <c r="I309">
        <f>IF(ludnosc4[[#This Row],[liczba kobiet]]&gt;ludnosc4[[#This Row],[liczba mezczyzn]], 1, 0)</f>
        <v>0</v>
      </c>
      <c r="J309">
        <f>IF(AND(ludnosc4[[#This Row],[czy kobiet wiecej]] = 1, I308=0), 1, 0)</f>
        <v>0</v>
      </c>
      <c r="K309">
        <f>IF(ludnosc4[[#This Row],[wiek]]&lt;=18, 1, IF(ludnosc4[[#This Row],[wiek]]&lt;67, 2, 3))</f>
        <v>1</v>
      </c>
      <c r="L309">
        <f>SUM(ludnosc4[[#This Row],[m_miasto]:[k_wies]])</f>
        <v>390002</v>
      </c>
      <c r="M309">
        <f>IF(ludnosc4[[#This Row],[grupa]]&lt;&gt;K308, 1, 0)</f>
        <v>0</v>
      </c>
      <c r="N309">
        <f>IF(ludnosc4[[#This Row],[czy zmiana2]]=0, N308+ludnosc4[[#This Row],[liczba osob]], ludnosc4[[#This Row],[liczba osob]])</f>
        <v>1817009</v>
      </c>
      <c r="P309">
        <f t="shared" si="9"/>
        <v>0</v>
      </c>
    </row>
    <row r="310" spans="1:16" hidden="1" x14ac:dyDescent="0.3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204434</v>
      </c>
      <c r="H310">
        <f t="shared" si="8"/>
        <v>192949</v>
      </c>
      <c r="I310">
        <f>IF(ludnosc4[[#This Row],[liczba kobiet]]&gt;ludnosc4[[#This Row],[liczba mezczyzn]], 1, 0)</f>
        <v>0</v>
      </c>
      <c r="J310">
        <f>IF(AND(ludnosc4[[#This Row],[czy kobiet wiecej]] = 1, I309=0), 1, 0)</f>
        <v>0</v>
      </c>
      <c r="K310">
        <f>IF(ludnosc4[[#This Row],[wiek]]&lt;=18, 1, IF(ludnosc4[[#This Row],[wiek]]&lt;67, 2, 3))</f>
        <v>1</v>
      </c>
      <c r="L310">
        <f>SUM(ludnosc4[[#This Row],[m_miasto]:[k_wies]])</f>
        <v>397383</v>
      </c>
      <c r="M310">
        <f>IF(ludnosc4[[#This Row],[grupa]]&lt;&gt;K309, 1, 0)</f>
        <v>0</v>
      </c>
      <c r="N310">
        <f>IF(ludnosc4[[#This Row],[czy zmiana2]]=0, N309+ludnosc4[[#This Row],[liczba osob]], ludnosc4[[#This Row],[liczba osob]])</f>
        <v>2214392</v>
      </c>
      <c r="P310">
        <f t="shared" si="9"/>
        <v>0</v>
      </c>
    </row>
    <row r="311" spans="1:16" hidden="1" x14ac:dyDescent="0.3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213205</v>
      </c>
      <c r="H311">
        <f t="shared" si="8"/>
        <v>201646</v>
      </c>
      <c r="I311">
        <f>IF(ludnosc4[[#This Row],[liczba kobiet]]&gt;ludnosc4[[#This Row],[liczba mezczyzn]], 1, 0)</f>
        <v>0</v>
      </c>
      <c r="J311">
        <f>IF(AND(ludnosc4[[#This Row],[czy kobiet wiecej]] = 1, I310=0), 1, 0)</f>
        <v>0</v>
      </c>
      <c r="K311">
        <f>IF(ludnosc4[[#This Row],[wiek]]&lt;=18, 1, IF(ludnosc4[[#This Row],[wiek]]&lt;67, 2, 3))</f>
        <v>1</v>
      </c>
      <c r="L311">
        <f>SUM(ludnosc4[[#This Row],[m_miasto]:[k_wies]])</f>
        <v>414851</v>
      </c>
      <c r="M311">
        <f>IF(ludnosc4[[#This Row],[grupa]]&lt;&gt;K310, 1, 0)</f>
        <v>0</v>
      </c>
      <c r="N311">
        <f>IF(ludnosc4[[#This Row],[czy zmiana2]]=0, N310+ludnosc4[[#This Row],[liczba osob]], ludnosc4[[#This Row],[liczba osob]])</f>
        <v>2629243</v>
      </c>
      <c r="P311">
        <f t="shared" si="9"/>
        <v>0</v>
      </c>
    </row>
    <row r="312" spans="1:16" hidden="1" x14ac:dyDescent="0.3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222100</v>
      </c>
      <c r="H312">
        <f t="shared" si="8"/>
        <v>211581</v>
      </c>
      <c r="I312">
        <f>IF(ludnosc4[[#This Row],[liczba kobiet]]&gt;ludnosc4[[#This Row],[liczba mezczyzn]], 1, 0)</f>
        <v>0</v>
      </c>
      <c r="J312">
        <f>IF(AND(ludnosc4[[#This Row],[czy kobiet wiecej]] = 1, I311=0), 1, 0)</f>
        <v>0</v>
      </c>
      <c r="K312">
        <f>IF(ludnosc4[[#This Row],[wiek]]&lt;=18, 1, IF(ludnosc4[[#This Row],[wiek]]&lt;67, 2, 3))</f>
        <v>1</v>
      </c>
      <c r="L312">
        <f>SUM(ludnosc4[[#This Row],[m_miasto]:[k_wies]])</f>
        <v>433681</v>
      </c>
      <c r="M312">
        <f>IF(ludnosc4[[#This Row],[grupa]]&lt;&gt;K311, 1, 0)</f>
        <v>0</v>
      </c>
      <c r="N312">
        <f>IF(ludnosc4[[#This Row],[czy zmiana2]]=0, N311+ludnosc4[[#This Row],[liczba osob]], ludnosc4[[#This Row],[liczba osob]])</f>
        <v>3062924</v>
      </c>
      <c r="P312">
        <f t="shared" si="9"/>
        <v>0</v>
      </c>
    </row>
    <row r="313" spans="1:16" hidden="1" x14ac:dyDescent="0.3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220897</v>
      </c>
      <c r="H313">
        <f t="shared" si="8"/>
        <v>210507</v>
      </c>
      <c r="I313">
        <f>IF(ludnosc4[[#This Row],[liczba kobiet]]&gt;ludnosc4[[#This Row],[liczba mezczyzn]], 1, 0)</f>
        <v>0</v>
      </c>
      <c r="J313">
        <f>IF(AND(ludnosc4[[#This Row],[czy kobiet wiecej]] = 1, I312=0), 1, 0)</f>
        <v>0</v>
      </c>
      <c r="K313">
        <f>IF(ludnosc4[[#This Row],[wiek]]&lt;=18, 1, IF(ludnosc4[[#This Row],[wiek]]&lt;67, 2, 3))</f>
        <v>1</v>
      </c>
      <c r="L313">
        <f>SUM(ludnosc4[[#This Row],[m_miasto]:[k_wies]])</f>
        <v>431404</v>
      </c>
      <c r="M313">
        <f>IF(ludnosc4[[#This Row],[grupa]]&lt;&gt;K312, 1, 0)</f>
        <v>0</v>
      </c>
      <c r="N313">
        <f>IF(ludnosc4[[#This Row],[czy zmiana2]]=0, N312+ludnosc4[[#This Row],[liczba osob]], ludnosc4[[#This Row],[liczba osob]])</f>
        <v>3494328</v>
      </c>
      <c r="P313">
        <f t="shared" si="9"/>
        <v>0</v>
      </c>
    </row>
    <row r="314" spans="1:16" hidden="1" x14ac:dyDescent="0.3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206877</v>
      </c>
      <c r="H314">
        <f t="shared" si="8"/>
        <v>196560</v>
      </c>
      <c r="I314">
        <f>IF(ludnosc4[[#This Row],[liczba kobiet]]&gt;ludnosc4[[#This Row],[liczba mezczyzn]], 1, 0)</f>
        <v>0</v>
      </c>
      <c r="J314">
        <f>IF(AND(ludnosc4[[#This Row],[czy kobiet wiecej]] = 1, I313=0), 1, 0)</f>
        <v>0</v>
      </c>
      <c r="K314">
        <f>IF(ludnosc4[[#This Row],[wiek]]&lt;=18, 1, IF(ludnosc4[[#This Row],[wiek]]&lt;67, 2, 3))</f>
        <v>1</v>
      </c>
      <c r="L314">
        <f>SUM(ludnosc4[[#This Row],[m_miasto]:[k_wies]])</f>
        <v>403437</v>
      </c>
      <c r="M314">
        <f>IF(ludnosc4[[#This Row],[grupa]]&lt;&gt;K313, 1, 0)</f>
        <v>0</v>
      </c>
      <c r="N314">
        <f>IF(ludnosc4[[#This Row],[czy zmiana2]]=0, N313+ludnosc4[[#This Row],[liczba osob]], ludnosc4[[#This Row],[liczba osob]])</f>
        <v>3897765</v>
      </c>
      <c r="P314">
        <f t="shared" si="9"/>
        <v>0</v>
      </c>
    </row>
    <row r="315" spans="1:16" hidden="1" x14ac:dyDescent="0.3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196481</v>
      </c>
      <c r="H315">
        <f t="shared" si="8"/>
        <v>186464</v>
      </c>
      <c r="I315">
        <f>IF(ludnosc4[[#This Row],[liczba kobiet]]&gt;ludnosc4[[#This Row],[liczba mezczyzn]], 1, 0)</f>
        <v>0</v>
      </c>
      <c r="J315">
        <f>IF(AND(ludnosc4[[#This Row],[czy kobiet wiecej]] = 1, I314=0), 1, 0)</f>
        <v>0</v>
      </c>
      <c r="K315">
        <f>IF(ludnosc4[[#This Row],[wiek]]&lt;=18, 1, IF(ludnosc4[[#This Row],[wiek]]&lt;67, 2, 3))</f>
        <v>1</v>
      </c>
      <c r="L315">
        <f>SUM(ludnosc4[[#This Row],[m_miasto]:[k_wies]])</f>
        <v>382945</v>
      </c>
      <c r="M315">
        <f>IF(ludnosc4[[#This Row],[grupa]]&lt;&gt;K314, 1, 0)</f>
        <v>0</v>
      </c>
      <c r="N315">
        <f>IF(ludnosc4[[#This Row],[czy zmiana2]]=0, N314+ludnosc4[[#This Row],[liczba osob]], ludnosc4[[#This Row],[liczba osob]])</f>
        <v>4280710</v>
      </c>
      <c r="P315">
        <f t="shared" si="9"/>
        <v>0</v>
      </c>
    </row>
    <row r="316" spans="1:16" hidden="1" x14ac:dyDescent="0.3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188907</v>
      </c>
      <c r="H316">
        <f t="shared" si="8"/>
        <v>179748</v>
      </c>
      <c r="I316">
        <f>IF(ludnosc4[[#This Row],[liczba kobiet]]&gt;ludnosc4[[#This Row],[liczba mezczyzn]], 1, 0)</f>
        <v>0</v>
      </c>
      <c r="J316">
        <f>IF(AND(ludnosc4[[#This Row],[czy kobiet wiecej]] = 1, I315=0), 1, 0)</f>
        <v>0</v>
      </c>
      <c r="K316">
        <f>IF(ludnosc4[[#This Row],[wiek]]&lt;=18, 1, IF(ludnosc4[[#This Row],[wiek]]&lt;67, 2, 3))</f>
        <v>1</v>
      </c>
      <c r="L316">
        <f>SUM(ludnosc4[[#This Row],[m_miasto]:[k_wies]])</f>
        <v>368655</v>
      </c>
      <c r="M316">
        <f>IF(ludnosc4[[#This Row],[grupa]]&lt;&gt;K315, 1, 0)</f>
        <v>0</v>
      </c>
      <c r="N316">
        <f>IF(ludnosc4[[#This Row],[czy zmiana2]]=0, N315+ludnosc4[[#This Row],[liczba osob]], ludnosc4[[#This Row],[liczba osob]])</f>
        <v>4649365</v>
      </c>
      <c r="P316">
        <f t="shared" si="9"/>
        <v>0</v>
      </c>
    </row>
    <row r="317" spans="1:16" hidden="1" x14ac:dyDescent="0.3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183348</v>
      </c>
      <c r="H317">
        <f t="shared" si="8"/>
        <v>173548</v>
      </c>
      <c r="I317">
        <f>IF(ludnosc4[[#This Row],[liczba kobiet]]&gt;ludnosc4[[#This Row],[liczba mezczyzn]], 1, 0)</f>
        <v>0</v>
      </c>
      <c r="J317">
        <f>IF(AND(ludnosc4[[#This Row],[czy kobiet wiecej]] = 1, I316=0), 1, 0)</f>
        <v>0</v>
      </c>
      <c r="K317">
        <f>IF(ludnosc4[[#This Row],[wiek]]&lt;=18, 1, IF(ludnosc4[[#This Row],[wiek]]&lt;67, 2, 3))</f>
        <v>1</v>
      </c>
      <c r="L317">
        <f>SUM(ludnosc4[[#This Row],[m_miasto]:[k_wies]])</f>
        <v>356896</v>
      </c>
      <c r="M317">
        <f>IF(ludnosc4[[#This Row],[grupa]]&lt;&gt;K316, 1, 0)</f>
        <v>0</v>
      </c>
      <c r="N317">
        <f>IF(ludnosc4[[#This Row],[czy zmiana2]]=0, N316+ludnosc4[[#This Row],[liczba osob]], ludnosc4[[#This Row],[liczba osob]])</f>
        <v>5006261</v>
      </c>
      <c r="P317">
        <f t="shared" si="9"/>
        <v>0</v>
      </c>
    </row>
    <row r="318" spans="1:16" hidden="1" x14ac:dyDescent="0.3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179710</v>
      </c>
      <c r="H318">
        <f t="shared" si="8"/>
        <v>170925</v>
      </c>
      <c r="I318">
        <f>IF(ludnosc4[[#This Row],[liczba kobiet]]&gt;ludnosc4[[#This Row],[liczba mezczyzn]], 1, 0)</f>
        <v>0</v>
      </c>
      <c r="J318">
        <f>IF(AND(ludnosc4[[#This Row],[czy kobiet wiecej]] = 1, I317=0), 1, 0)</f>
        <v>0</v>
      </c>
      <c r="K318">
        <f>IF(ludnosc4[[#This Row],[wiek]]&lt;=18, 1, IF(ludnosc4[[#This Row],[wiek]]&lt;67, 2, 3))</f>
        <v>1</v>
      </c>
      <c r="L318">
        <f>SUM(ludnosc4[[#This Row],[m_miasto]:[k_wies]])</f>
        <v>350635</v>
      </c>
      <c r="M318">
        <f>IF(ludnosc4[[#This Row],[grupa]]&lt;&gt;K317, 1, 0)</f>
        <v>0</v>
      </c>
      <c r="N318">
        <f>IF(ludnosc4[[#This Row],[czy zmiana2]]=0, N317+ludnosc4[[#This Row],[liczba osob]], ludnosc4[[#This Row],[liczba osob]])</f>
        <v>5356896</v>
      </c>
      <c r="P318">
        <f t="shared" si="9"/>
        <v>0</v>
      </c>
    </row>
    <row r="319" spans="1:16" hidden="1" x14ac:dyDescent="0.3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181676</v>
      </c>
      <c r="H319">
        <f t="shared" si="8"/>
        <v>172429</v>
      </c>
      <c r="I319">
        <f>IF(ludnosc4[[#This Row],[liczba kobiet]]&gt;ludnosc4[[#This Row],[liczba mezczyzn]], 1, 0)</f>
        <v>0</v>
      </c>
      <c r="J319">
        <f>IF(AND(ludnosc4[[#This Row],[czy kobiet wiecej]] = 1, I318=0), 1, 0)</f>
        <v>0</v>
      </c>
      <c r="K319">
        <f>IF(ludnosc4[[#This Row],[wiek]]&lt;=18, 1, IF(ludnosc4[[#This Row],[wiek]]&lt;67, 2, 3))</f>
        <v>1</v>
      </c>
      <c r="L319">
        <f>SUM(ludnosc4[[#This Row],[m_miasto]:[k_wies]])</f>
        <v>354105</v>
      </c>
      <c r="M319">
        <f>IF(ludnosc4[[#This Row],[grupa]]&lt;&gt;K318, 1, 0)</f>
        <v>0</v>
      </c>
      <c r="N319">
        <f>IF(ludnosc4[[#This Row],[czy zmiana2]]=0, N318+ludnosc4[[#This Row],[liczba osob]], ludnosc4[[#This Row],[liczba osob]])</f>
        <v>5711001</v>
      </c>
      <c r="P319">
        <f t="shared" si="9"/>
        <v>0</v>
      </c>
    </row>
    <row r="320" spans="1:16" hidden="1" x14ac:dyDescent="0.3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187906</v>
      </c>
      <c r="H320">
        <f t="shared" si="8"/>
        <v>178663</v>
      </c>
      <c r="I320">
        <f>IF(ludnosc4[[#This Row],[liczba kobiet]]&gt;ludnosc4[[#This Row],[liczba mezczyzn]], 1, 0)</f>
        <v>0</v>
      </c>
      <c r="J320">
        <f>IF(AND(ludnosc4[[#This Row],[czy kobiet wiecej]] = 1, I319=0), 1, 0)</f>
        <v>0</v>
      </c>
      <c r="K320">
        <f>IF(ludnosc4[[#This Row],[wiek]]&lt;=18, 1, IF(ludnosc4[[#This Row],[wiek]]&lt;67, 2, 3))</f>
        <v>1</v>
      </c>
      <c r="L320">
        <f>SUM(ludnosc4[[#This Row],[m_miasto]:[k_wies]])</f>
        <v>366569</v>
      </c>
      <c r="M320">
        <f>IF(ludnosc4[[#This Row],[grupa]]&lt;&gt;K319, 1, 0)</f>
        <v>0</v>
      </c>
      <c r="N320">
        <f>IF(ludnosc4[[#This Row],[czy zmiana2]]=0, N319+ludnosc4[[#This Row],[liczba osob]], ludnosc4[[#This Row],[liczba osob]])</f>
        <v>6077570</v>
      </c>
      <c r="P320">
        <f t="shared" si="9"/>
        <v>0</v>
      </c>
    </row>
    <row r="321" spans="1:16" hidden="1" x14ac:dyDescent="0.3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193058</v>
      </c>
      <c r="H321">
        <f t="shared" si="8"/>
        <v>183575</v>
      </c>
      <c r="I321">
        <f>IF(ludnosc4[[#This Row],[liczba kobiet]]&gt;ludnosc4[[#This Row],[liczba mezczyzn]], 1, 0)</f>
        <v>0</v>
      </c>
      <c r="J321">
        <f>IF(AND(ludnosc4[[#This Row],[czy kobiet wiecej]] = 1, I320=0), 1, 0)</f>
        <v>0</v>
      </c>
      <c r="K321">
        <f>IF(ludnosc4[[#This Row],[wiek]]&lt;=18, 1, IF(ludnosc4[[#This Row],[wiek]]&lt;67, 2, 3))</f>
        <v>1</v>
      </c>
      <c r="L321">
        <f>SUM(ludnosc4[[#This Row],[m_miasto]:[k_wies]])</f>
        <v>376633</v>
      </c>
      <c r="M321">
        <f>IF(ludnosc4[[#This Row],[grupa]]&lt;&gt;K320, 1, 0)</f>
        <v>0</v>
      </c>
      <c r="N321">
        <f>IF(ludnosc4[[#This Row],[czy zmiana2]]=0, N320+ludnosc4[[#This Row],[liczba osob]], ludnosc4[[#This Row],[liczba osob]])</f>
        <v>6454203</v>
      </c>
      <c r="P321">
        <f t="shared" si="9"/>
        <v>0</v>
      </c>
    </row>
    <row r="322" spans="1:16" hidden="1" x14ac:dyDescent="0.3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194489</v>
      </c>
      <c r="H322">
        <f t="shared" si="8"/>
        <v>185244</v>
      </c>
      <c r="I322">
        <f>IF(ludnosc4[[#This Row],[liczba kobiet]]&gt;ludnosc4[[#This Row],[liczba mezczyzn]], 1, 0)</f>
        <v>0</v>
      </c>
      <c r="J322">
        <f>IF(AND(ludnosc4[[#This Row],[czy kobiet wiecej]] = 1, I321=0), 1, 0)</f>
        <v>0</v>
      </c>
      <c r="K322">
        <f>IF(ludnosc4[[#This Row],[wiek]]&lt;=18, 1, IF(ludnosc4[[#This Row],[wiek]]&lt;67, 2, 3))</f>
        <v>1</v>
      </c>
      <c r="L322">
        <f>SUM(ludnosc4[[#This Row],[m_miasto]:[k_wies]])</f>
        <v>379733</v>
      </c>
      <c r="M322">
        <f>IF(ludnosc4[[#This Row],[grupa]]&lt;&gt;K321, 1, 0)</f>
        <v>0</v>
      </c>
      <c r="N322">
        <f>IF(ludnosc4[[#This Row],[czy zmiana2]]=0, N321+ludnosc4[[#This Row],[liczba osob]], ludnosc4[[#This Row],[liczba osob]])</f>
        <v>6833936</v>
      </c>
      <c r="P322">
        <f t="shared" si="9"/>
        <v>0</v>
      </c>
    </row>
    <row r="323" spans="1:16" x14ac:dyDescent="0.3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H386" si="10">C323+E323</f>
        <v>200577</v>
      </c>
      <c r="H323">
        <f t="shared" si="10"/>
        <v>190220</v>
      </c>
      <c r="I323">
        <f>IF(ludnosc4[[#This Row],[liczba kobiet]]&gt;ludnosc4[[#This Row],[liczba mezczyzn]], 1, 0)</f>
        <v>0</v>
      </c>
      <c r="J323">
        <f>IF(AND(ludnosc4[[#This Row],[czy kobiet wiecej]] = 1, I322=0), 1, 0)</f>
        <v>0</v>
      </c>
      <c r="K323">
        <f>IF(ludnosc4[[#This Row],[wiek]]&lt;=18, 1, IF(ludnosc4[[#This Row],[wiek]]&lt;67, 2, 3))</f>
        <v>1</v>
      </c>
      <c r="L323">
        <f>SUM(ludnosc4[[#This Row],[m_miasto]:[k_wies]])</f>
        <v>390797</v>
      </c>
      <c r="M323">
        <f>IF(ludnosc4[[#This Row],[grupa]]&lt;&gt;K322, 1, 0)</f>
        <v>0</v>
      </c>
      <c r="N323">
        <f>IF(ludnosc4[[#This Row],[czy zmiana2]]=0, N322+ludnosc4[[#This Row],[liczba osob]], ludnosc4[[#This Row],[liczba osob]])</f>
        <v>7224733</v>
      </c>
      <c r="P323">
        <f t="shared" si="9"/>
        <v>1</v>
      </c>
    </row>
    <row r="324" spans="1:16" hidden="1" x14ac:dyDescent="0.3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208338</v>
      </c>
      <c r="H324">
        <f t="shared" si="10"/>
        <v>198842</v>
      </c>
      <c r="I324">
        <f>IF(ludnosc4[[#This Row],[liczba kobiet]]&gt;ludnosc4[[#This Row],[liczba mezczyzn]], 1, 0)</f>
        <v>0</v>
      </c>
      <c r="J324">
        <f>IF(AND(ludnosc4[[#This Row],[czy kobiet wiecej]] = 1, I323=0), 1, 0)</f>
        <v>0</v>
      </c>
      <c r="K324">
        <f>IF(ludnosc4[[#This Row],[wiek]]&lt;=18, 1, IF(ludnosc4[[#This Row],[wiek]]&lt;67, 2, 3))</f>
        <v>2</v>
      </c>
      <c r="L324">
        <f>SUM(ludnosc4[[#This Row],[m_miasto]:[k_wies]])</f>
        <v>407180</v>
      </c>
      <c r="M324">
        <f>IF(ludnosc4[[#This Row],[grupa]]&lt;&gt;K323, 1, 0)</f>
        <v>1</v>
      </c>
      <c r="N324">
        <f>IF(ludnosc4[[#This Row],[czy zmiana2]]=0, N323+ludnosc4[[#This Row],[liczba osob]], ludnosc4[[#This Row],[liczba osob]])</f>
        <v>407180</v>
      </c>
      <c r="P324">
        <f t="shared" ref="P324:P387" si="11">IF(M325&lt;&gt;0, M325, 0)</f>
        <v>0</v>
      </c>
    </row>
    <row r="325" spans="1:16" hidden="1" x14ac:dyDescent="0.3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217022</v>
      </c>
      <c r="H325">
        <f t="shared" si="10"/>
        <v>206597</v>
      </c>
      <c r="I325">
        <f>IF(ludnosc4[[#This Row],[liczba kobiet]]&gt;ludnosc4[[#This Row],[liczba mezczyzn]], 1, 0)</f>
        <v>0</v>
      </c>
      <c r="J325">
        <f>IF(AND(ludnosc4[[#This Row],[czy kobiet wiecej]] = 1, I324=0), 1, 0)</f>
        <v>0</v>
      </c>
      <c r="K325">
        <f>IF(ludnosc4[[#This Row],[wiek]]&lt;=18, 1, IF(ludnosc4[[#This Row],[wiek]]&lt;67, 2, 3))</f>
        <v>2</v>
      </c>
      <c r="L325">
        <f>SUM(ludnosc4[[#This Row],[m_miasto]:[k_wies]])</f>
        <v>423619</v>
      </c>
      <c r="M325">
        <f>IF(ludnosc4[[#This Row],[grupa]]&lt;&gt;K324, 1, 0)</f>
        <v>0</v>
      </c>
      <c r="N325">
        <f>IF(ludnosc4[[#This Row],[czy zmiana2]]=0, N324+ludnosc4[[#This Row],[liczba osob]], ludnosc4[[#This Row],[liczba osob]])</f>
        <v>830799</v>
      </c>
      <c r="P325">
        <f t="shared" si="11"/>
        <v>0</v>
      </c>
    </row>
    <row r="326" spans="1:16" hidden="1" x14ac:dyDescent="0.3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222117</v>
      </c>
      <c r="H326">
        <f t="shared" si="10"/>
        <v>213309</v>
      </c>
      <c r="I326">
        <f>IF(ludnosc4[[#This Row],[liczba kobiet]]&gt;ludnosc4[[#This Row],[liczba mezczyzn]], 1, 0)</f>
        <v>0</v>
      </c>
      <c r="J326">
        <f>IF(AND(ludnosc4[[#This Row],[czy kobiet wiecej]] = 1, I325=0), 1, 0)</f>
        <v>0</v>
      </c>
      <c r="K326">
        <f>IF(ludnosc4[[#This Row],[wiek]]&lt;=18, 1, IF(ludnosc4[[#This Row],[wiek]]&lt;67, 2, 3))</f>
        <v>2</v>
      </c>
      <c r="L326">
        <f>SUM(ludnosc4[[#This Row],[m_miasto]:[k_wies]])</f>
        <v>435426</v>
      </c>
      <c r="M326">
        <f>IF(ludnosc4[[#This Row],[grupa]]&lt;&gt;K325, 1, 0)</f>
        <v>0</v>
      </c>
      <c r="N326">
        <f>IF(ludnosc4[[#This Row],[czy zmiana2]]=0, N325+ludnosc4[[#This Row],[liczba osob]], ludnosc4[[#This Row],[liczba osob]])</f>
        <v>1266225</v>
      </c>
      <c r="P326">
        <f t="shared" si="11"/>
        <v>0</v>
      </c>
    </row>
    <row r="327" spans="1:16" hidden="1" x14ac:dyDescent="0.3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235478</v>
      </c>
      <c r="H327">
        <f t="shared" si="10"/>
        <v>227484</v>
      </c>
      <c r="I327">
        <f>IF(ludnosc4[[#This Row],[liczba kobiet]]&gt;ludnosc4[[#This Row],[liczba mezczyzn]], 1, 0)</f>
        <v>0</v>
      </c>
      <c r="J327">
        <f>IF(AND(ludnosc4[[#This Row],[czy kobiet wiecej]] = 1, I326=0), 1, 0)</f>
        <v>0</v>
      </c>
      <c r="K327">
        <f>IF(ludnosc4[[#This Row],[wiek]]&lt;=18, 1, IF(ludnosc4[[#This Row],[wiek]]&lt;67, 2, 3))</f>
        <v>2</v>
      </c>
      <c r="L327">
        <f>SUM(ludnosc4[[#This Row],[m_miasto]:[k_wies]])</f>
        <v>462962</v>
      </c>
      <c r="M327">
        <f>IF(ludnosc4[[#This Row],[grupa]]&lt;&gt;K326, 1, 0)</f>
        <v>0</v>
      </c>
      <c r="N327">
        <f>IF(ludnosc4[[#This Row],[czy zmiana2]]=0, N326+ludnosc4[[#This Row],[liczba osob]], ludnosc4[[#This Row],[liczba osob]])</f>
        <v>1729187</v>
      </c>
      <c r="P327">
        <f t="shared" si="11"/>
        <v>0</v>
      </c>
    </row>
    <row r="328" spans="1:16" hidden="1" x14ac:dyDescent="0.3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245873</v>
      </c>
      <c r="H328">
        <f t="shared" si="10"/>
        <v>236108</v>
      </c>
      <c r="I328">
        <f>IF(ludnosc4[[#This Row],[liczba kobiet]]&gt;ludnosc4[[#This Row],[liczba mezczyzn]], 1, 0)</f>
        <v>0</v>
      </c>
      <c r="J328">
        <f>IF(AND(ludnosc4[[#This Row],[czy kobiet wiecej]] = 1, I327=0), 1, 0)</f>
        <v>0</v>
      </c>
      <c r="K328">
        <f>IF(ludnosc4[[#This Row],[wiek]]&lt;=18, 1, IF(ludnosc4[[#This Row],[wiek]]&lt;67, 2, 3))</f>
        <v>2</v>
      </c>
      <c r="L328">
        <f>SUM(ludnosc4[[#This Row],[m_miasto]:[k_wies]])</f>
        <v>481981</v>
      </c>
      <c r="M328">
        <f>IF(ludnosc4[[#This Row],[grupa]]&lt;&gt;K327, 1, 0)</f>
        <v>0</v>
      </c>
      <c r="N328">
        <f>IF(ludnosc4[[#This Row],[czy zmiana2]]=0, N327+ludnosc4[[#This Row],[liczba osob]], ludnosc4[[#This Row],[liczba osob]])</f>
        <v>2211168</v>
      </c>
      <c r="P328">
        <f t="shared" si="11"/>
        <v>0</v>
      </c>
    </row>
    <row r="329" spans="1:16" hidden="1" x14ac:dyDescent="0.3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255162</v>
      </c>
      <c r="H329">
        <f t="shared" si="10"/>
        <v>245435</v>
      </c>
      <c r="I329">
        <f>IF(ludnosc4[[#This Row],[liczba kobiet]]&gt;ludnosc4[[#This Row],[liczba mezczyzn]], 1, 0)</f>
        <v>0</v>
      </c>
      <c r="J329">
        <f>IF(AND(ludnosc4[[#This Row],[czy kobiet wiecej]] = 1, I328=0), 1, 0)</f>
        <v>0</v>
      </c>
      <c r="K329">
        <f>IF(ludnosc4[[#This Row],[wiek]]&lt;=18, 1, IF(ludnosc4[[#This Row],[wiek]]&lt;67, 2, 3))</f>
        <v>2</v>
      </c>
      <c r="L329">
        <f>SUM(ludnosc4[[#This Row],[m_miasto]:[k_wies]])</f>
        <v>500597</v>
      </c>
      <c r="M329">
        <f>IF(ludnosc4[[#This Row],[grupa]]&lt;&gt;K328, 1, 0)</f>
        <v>0</v>
      </c>
      <c r="N329">
        <f>IF(ludnosc4[[#This Row],[czy zmiana2]]=0, N328+ludnosc4[[#This Row],[liczba osob]], ludnosc4[[#This Row],[liczba osob]])</f>
        <v>2711765</v>
      </c>
      <c r="P329">
        <f t="shared" si="11"/>
        <v>0</v>
      </c>
    </row>
    <row r="330" spans="1:16" hidden="1" x14ac:dyDescent="0.3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271033</v>
      </c>
      <c r="H330">
        <f t="shared" si="10"/>
        <v>259787</v>
      </c>
      <c r="I330">
        <f>IF(ludnosc4[[#This Row],[liczba kobiet]]&gt;ludnosc4[[#This Row],[liczba mezczyzn]], 1, 0)</f>
        <v>0</v>
      </c>
      <c r="J330">
        <f>IF(AND(ludnosc4[[#This Row],[czy kobiet wiecej]] = 1, I329=0), 1, 0)</f>
        <v>0</v>
      </c>
      <c r="K330">
        <f>IF(ludnosc4[[#This Row],[wiek]]&lt;=18, 1, IF(ludnosc4[[#This Row],[wiek]]&lt;67, 2, 3))</f>
        <v>2</v>
      </c>
      <c r="L330">
        <f>SUM(ludnosc4[[#This Row],[m_miasto]:[k_wies]])</f>
        <v>530820</v>
      </c>
      <c r="M330">
        <f>IF(ludnosc4[[#This Row],[grupa]]&lt;&gt;K329, 1, 0)</f>
        <v>0</v>
      </c>
      <c r="N330">
        <f>IF(ludnosc4[[#This Row],[czy zmiana2]]=0, N329+ludnosc4[[#This Row],[liczba osob]], ludnosc4[[#This Row],[liczba osob]])</f>
        <v>3242585</v>
      </c>
      <c r="P330">
        <f t="shared" si="11"/>
        <v>0</v>
      </c>
    </row>
    <row r="331" spans="1:16" hidden="1" x14ac:dyDescent="0.3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277007</v>
      </c>
      <c r="H331">
        <f t="shared" si="10"/>
        <v>266361</v>
      </c>
      <c r="I331">
        <f>IF(ludnosc4[[#This Row],[liczba kobiet]]&gt;ludnosc4[[#This Row],[liczba mezczyzn]], 1, 0)</f>
        <v>0</v>
      </c>
      <c r="J331">
        <f>IF(AND(ludnosc4[[#This Row],[czy kobiet wiecej]] = 1, I330=0), 1, 0)</f>
        <v>0</v>
      </c>
      <c r="K331">
        <f>IF(ludnosc4[[#This Row],[wiek]]&lt;=18, 1, IF(ludnosc4[[#This Row],[wiek]]&lt;67, 2, 3))</f>
        <v>2</v>
      </c>
      <c r="L331">
        <f>SUM(ludnosc4[[#This Row],[m_miasto]:[k_wies]])</f>
        <v>543368</v>
      </c>
      <c r="M331">
        <f>IF(ludnosc4[[#This Row],[grupa]]&lt;&gt;K330, 1, 0)</f>
        <v>0</v>
      </c>
      <c r="N331">
        <f>IF(ludnosc4[[#This Row],[czy zmiana2]]=0, N330+ludnosc4[[#This Row],[liczba osob]], ludnosc4[[#This Row],[liczba osob]])</f>
        <v>3785953</v>
      </c>
      <c r="P331">
        <f t="shared" si="11"/>
        <v>0</v>
      </c>
    </row>
    <row r="332" spans="1:16" hidden="1" x14ac:dyDescent="0.3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279357</v>
      </c>
      <c r="H332">
        <f t="shared" si="10"/>
        <v>268792</v>
      </c>
      <c r="I332">
        <f>IF(ludnosc4[[#This Row],[liczba kobiet]]&gt;ludnosc4[[#This Row],[liczba mezczyzn]], 1, 0)</f>
        <v>0</v>
      </c>
      <c r="J332">
        <f>IF(AND(ludnosc4[[#This Row],[czy kobiet wiecej]] = 1, I331=0), 1, 0)</f>
        <v>0</v>
      </c>
      <c r="K332">
        <f>IF(ludnosc4[[#This Row],[wiek]]&lt;=18, 1, IF(ludnosc4[[#This Row],[wiek]]&lt;67, 2, 3))</f>
        <v>2</v>
      </c>
      <c r="L332">
        <f>SUM(ludnosc4[[#This Row],[m_miasto]:[k_wies]])</f>
        <v>548149</v>
      </c>
      <c r="M332">
        <f>IF(ludnosc4[[#This Row],[grupa]]&lt;&gt;K331, 1, 0)</f>
        <v>0</v>
      </c>
      <c r="N332">
        <f>IF(ludnosc4[[#This Row],[czy zmiana2]]=0, N331+ludnosc4[[#This Row],[liczba osob]], ludnosc4[[#This Row],[liczba osob]])</f>
        <v>4334102</v>
      </c>
      <c r="P332">
        <f t="shared" si="11"/>
        <v>0</v>
      </c>
    </row>
    <row r="333" spans="1:16" hidden="1" x14ac:dyDescent="0.3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287242</v>
      </c>
      <c r="H333">
        <f t="shared" si="10"/>
        <v>277953</v>
      </c>
      <c r="I333">
        <f>IF(ludnosc4[[#This Row],[liczba kobiet]]&gt;ludnosc4[[#This Row],[liczba mezczyzn]], 1, 0)</f>
        <v>0</v>
      </c>
      <c r="J333">
        <f>IF(AND(ludnosc4[[#This Row],[czy kobiet wiecej]] = 1, I332=0), 1, 0)</f>
        <v>0</v>
      </c>
      <c r="K333">
        <f>IF(ludnosc4[[#This Row],[wiek]]&lt;=18, 1, IF(ludnosc4[[#This Row],[wiek]]&lt;67, 2, 3))</f>
        <v>2</v>
      </c>
      <c r="L333">
        <f>SUM(ludnosc4[[#This Row],[m_miasto]:[k_wies]])</f>
        <v>565195</v>
      </c>
      <c r="M333">
        <f>IF(ludnosc4[[#This Row],[grupa]]&lt;&gt;K332, 1, 0)</f>
        <v>0</v>
      </c>
      <c r="N333">
        <f>IF(ludnosc4[[#This Row],[czy zmiana2]]=0, N332+ludnosc4[[#This Row],[liczba osob]], ludnosc4[[#This Row],[liczba osob]])</f>
        <v>4899297</v>
      </c>
      <c r="P333">
        <f t="shared" si="11"/>
        <v>0</v>
      </c>
    </row>
    <row r="334" spans="1:16" hidden="1" x14ac:dyDescent="0.3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293171</v>
      </c>
      <c r="H334">
        <f t="shared" si="10"/>
        <v>282630</v>
      </c>
      <c r="I334">
        <f>IF(ludnosc4[[#This Row],[liczba kobiet]]&gt;ludnosc4[[#This Row],[liczba mezczyzn]], 1, 0)</f>
        <v>0</v>
      </c>
      <c r="J334">
        <f>IF(AND(ludnosc4[[#This Row],[czy kobiet wiecej]] = 1, I333=0), 1, 0)</f>
        <v>0</v>
      </c>
      <c r="K334">
        <f>IF(ludnosc4[[#This Row],[wiek]]&lt;=18, 1, IF(ludnosc4[[#This Row],[wiek]]&lt;67, 2, 3))</f>
        <v>2</v>
      </c>
      <c r="L334">
        <f>SUM(ludnosc4[[#This Row],[m_miasto]:[k_wies]])</f>
        <v>575801</v>
      </c>
      <c r="M334">
        <f>IF(ludnosc4[[#This Row],[grupa]]&lt;&gt;K333, 1, 0)</f>
        <v>0</v>
      </c>
      <c r="N334">
        <f>IF(ludnosc4[[#This Row],[czy zmiana2]]=0, N333+ludnosc4[[#This Row],[liczba osob]], ludnosc4[[#This Row],[liczba osob]])</f>
        <v>5475098</v>
      </c>
      <c r="P334">
        <f t="shared" si="11"/>
        <v>0</v>
      </c>
    </row>
    <row r="335" spans="1:16" hidden="1" x14ac:dyDescent="0.3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304869</v>
      </c>
      <c r="H335">
        <f t="shared" si="10"/>
        <v>296103</v>
      </c>
      <c r="I335">
        <f>IF(ludnosc4[[#This Row],[liczba kobiet]]&gt;ludnosc4[[#This Row],[liczba mezczyzn]], 1, 0)</f>
        <v>0</v>
      </c>
      <c r="J335">
        <f>IF(AND(ludnosc4[[#This Row],[czy kobiet wiecej]] = 1, I334=0), 1, 0)</f>
        <v>0</v>
      </c>
      <c r="K335">
        <f>IF(ludnosc4[[#This Row],[wiek]]&lt;=18, 1, IF(ludnosc4[[#This Row],[wiek]]&lt;67, 2, 3))</f>
        <v>2</v>
      </c>
      <c r="L335">
        <f>SUM(ludnosc4[[#This Row],[m_miasto]:[k_wies]])</f>
        <v>600972</v>
      </c>
      <c r="M335">
        <f>IF(ludnosc4[[#This Row],[grupa]]&lt;&gt;K334, 1, 0)</f>
        <v>0</v>
      </c>
      <c r="N335">
        <f>IF(ludnosc4[[#This Row],[czy zmiana2]]=0, N334+ludnosc4[[#This Row],[liczba osob]], ludnosc4[[#This Row],[liczba osob]])</f>
        <v>6076070</v>
      </c>
      <c r="P335">
        <f t="shared" si="11"/>
        <v>0</v>
      </c>
    </row>
    <row r="336" spans="1:16" hidden="1" x14ac:dyDescent="0.3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322580</v>
      </c>
      <c r="H336">
        <f t="shared" si="10"/>
        <v>313167</v>
      </c>
      <c r="I336">
        <f>IF(ludnosc4[[#This Row],[liczba kobiet]]&gt;ludnosc4[[#This Row],[liczba mezczyzn]], 1, 0)</f>
        <v>0</v>
      </c>
      <c r="J336">
        <f>IF(AND(ludnosc4[[#This Row],[czy kobiet wiecej]] = 1, I335=0), 1, 0)</f>
        <v>0</v>
      </c>
      <c r="K336">
        <f>IF(ludnosc4[[#This Row],[wiek]]&lt;=18, 1, IF(ludnosc4[[#This Row],[wiek]]&lt;67, 2, 3))</f>
        <v>2</v>
      </c>
      <c r="L336">
        <f>SUM(ludnosc4[[#This Row],[m_miasto]:[k_wies]])</f>
        <v>635747</v>
      </c>
      <c r="M336">
        <f>IF(ludnosc4[[#This Row],[grupa]]&lt;&gt;K335, 1, 0)</f>
        <v>0</v>
      </c>
      <c r="N336">
        <f>IF(ludnosc4[[#This Row],[czy zmiana2]]=0, N335+ludnosc4[[#This Row],[liczba osob]], ludnosc4[[#This Row],[liczba osob]])</f>
        <v>6711817</v>
      </c>
      <c r="P336">
        <f t="shared" si="11"/>
        <v>0</v>
      </c>
    </row>
    <row r="337" spans="1:16" hidden="1" x14ac:dyDescent="0.3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332862</v>
      </c>
      <c r="H337">
        <f t="shared" si="10"/>
        <v>322637</v>
      </c>
      <c r="I337">
        <f>IF(ludnosc4[[#This Row],[liczba kobiet]]&gt;ludnosc4[[#This Row],[liczba mezczyzn]], 1, 0)</f>
        <v>0</v>
      </c>
      <c r="J337">
        <f>IF(AND(ludnosc4[[#This Row],[czy kobiet wiecej]] = 1, I336=0), 1, 0)</f>
        <v>0</v>
      </c>
      <c r="K337">
        <f>IF(ludnosc4[[#This Row],[wiek]]&lt;=18, 1, IF(ludnosc4[[#This Row],[wiek]]&lt;67, 2, 3))</f>
        <v>2</v>
      </c>
      <c r="L337">
        <f>SUM(ludnosc4[[#This Row],[m_miasto]:[k_wies]])</f>
        <v>655499</v>
      </c>
      <c r="M337">
        <f>IF(ludnosc4[[#This Row],[grupa]]&lt;&gt;K336, 1, 0)</f>
        <v>0</v>
      </c>
      <c r="N337">
        <f>IF(ludnosc4[[#This Row],[czy zmiana2]]=0, N336+ludnosc4[[#This Row],[liczba osob]], ludnosc4[[#This Row],[liczba osob]])</f>
        <v>7367316</v>
      </c>
      <c r="P337">
        <f t="shared" si="11"/>
        <v>0</v>
      </c>
    </row>
    <row r="338" spans="1:16" hidden="1" x14ac:dyDescent="0.3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341607</v>
      </c>
      <c r="H338">
        <f t="shared" si="10"/>
        <v>333177</v>
      </c>
      <c r="I338">
        <f>IF(ludnosc4[[#This Row],[liczba kobiet]]&gt;ludnosc4[[#This Row],[liczba mezczyzn]], 1, 0)</f>
        <v>0</v>
      </c>
      <c r="J338">
        <f>IF(AND(ludnosc4[[#This Row],[czy kobiet wiecej]] = 1, I337=0), 1, 0)</f>
        <v>0</v>
      </c>
      <c r="K338">
        <f>IF(ludnosc4[[#This Row],[wiek]]&lt;=18, 1, IF(ludnosc4[[#This Row],[wiek]]&lt;67, 2, 3))</f>
        <v>2</v>
      </c>
      <c r="L338">
        <f>SUM(ludnosc4[[#This Row],[m_miasto]:[k_wies]])</f>
        <v>674784</v>
      </c>
      <c r="M338">
        <f>IF(ludnosc4[[#This Row],[grupa]]&lt;&gt;K337, 1, 0)</f>
        <v>0</v>
      </c>
      <c r="N338">
        <f>IF(ludnosc4[[#This Row],[czy zmiana2]]=0, N337+ludnosc4[[#This Row],[liczba osob]], ludnosc4[[#This Row],[liczba osob]])</f>
        <v>8042100</v>
      </c>
      <c r="P338">
        <f t="shared" si="11"/>
        <v>0</v>
      </c>
    </row>
    <row r="339" spans="1:16" hidden="1" x14ac:dyDescent="0.3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331619</v>
      </c>
      <c r="H339">
        <f t="shared" si="10"/>
        <v>321641</v>
      </c>
      <c r="I339">
        <f>IF(ludnosc4[[#This Row],[liczba kobiet]]&gt;ludnosc4[[#This Row],[liczba mezczyzn]], 1, 0)</f>
        <v>0</v>
      </c>
      <c r="J339">
        <f>IF(AND(ludnosc4[[#This Row],[czy kobiet wiecej]] = 1, I338=0), 1, 0)</f>
        <v>0</v>
      </c>
      <c r="K339">
        <f>IF(ludnosc4[[#This Row],[wiek]]&lt;=18, 1, IF(ludnosc4[[#This Row],[wiek]]&lt;67, 2, 3))</f>
        <v>2</v>
      </c>
      <c r="L339">
        <f>SUM(ludnosc4[[#This Row],[m_miasto]:[k_wies]])</f>
        <v>653260</v>
      </c>
      <c r="M339">
        <f>IF(ludnosc4[[#This Row],[grupa]]&lt;&gt;K338, 1, 0)</f>
        <v>0</v>
      </c>
      <c r="N339">
        <f>IF(ludnosc4[[#This Row],[czy zmiana2]]=0, N338+ludnosc4[[#This Row],[liczba osob]], ludnosc4[[#This Row],[liczba osob]])</f>
        <v>8695360</v>
      </c>
      <c r="P339">
        <f t="shared" si="11"/>
        <v>0</v>
      </c>
    </row>
    <row r="340" spans="1:16" hidden="1" x14ac:dyDescent="0.3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316234</v>
      </c>
      <c r="H340">
        <f t="shared" si="10"/>
        <v>308768</v>
      </c>
      <c r="I340">
        <f>IF(ludnosc4[[#This Row],[liczba kobiet]]&gt;ludnosc4[[#This Row],[liczba mezczyzn]], 1, 0)</f>
        <v>0</v>
      </c>
      <c r="J340">
        <f>IF(AND(ludnosc4[[#This Row],[czy kobiet wiecej]] = 1, I339=0), 1, 0)</f>
        <v>0</v>
      </c>
      <c r="K340">
        <f>IF(ludnosc4[[#This Row],[wiek]]&lt;=18, 1, IF(ludnosc4[[#This Row],[wiek]]&lt;67, 2, 3))</f>
        <v>2</v>
      </c>
      <c r="L340">
        <f>SUM(ludnosc4[[#This Row],[m_miasto]:[k_wies]])</f>
        <v>625002</v>
      </c>
      <c r="M340">
        <f>IF(ludnosc4[[#This Row],[grupa]]&lt;&gt;K339, 1, 0)</f>
        <v>0</v>
      </c>
      <c r="N340">
        <f>IF(ludnosc4[[#This Row],[czy zmiana2]]=0, N339+ludnosc4[[#This Row],[liczba osob]], ludnosc4[[#This Row],[liczba osob]])</f>
        <v>9320362</v>
      </c>
      <c r="P340">
        <f t="shared" si="11"/>
        <v>0</v>
      </c>
    </row>
    <row r="341" spans="1:16" hidden="1" x14ac:dyDescent="0.3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321644</v>
      </c>
      <c r="H341">
        <f t="shared" si="10"/>
        <v>314578</v>
      </c>
      <c r="I341">
        <f>IF(ludnosc4[[#This Row],[liczba kobiet]]&gt;ludnosc4[[#This Row],[liczba mezczyzn]], 1, 0)</f>
        <v>0</v>
      </c>
      <c r="J341">
        <f>IF(AND(ludnosc4[[#This Row],[czy kobiet wiecej]] = 1, I340=0), 1, 0)</f>
        <v>0</v>
      </c>
      <c r="K341">
        <f>IF(ludnosc4[[#This Row],[wiek]]&lt;=18, 1, IF(ludnosc4[[#This Row],[wiek]]&lt;67, 2, 3))</f>
        <v>2</v>
      </c>
      <c r="L341">
        <f>SUM(ludnosc4[[#This Row],[m_miasto]:[k_wies]])</f>
        <v>636222</v>
      </c>
      <c r="M341">
        <f>IF(ludnosc4[[#This Row],[grupa]]&lt;&gt;K340, 1, 0)</f>
        <v>0</v>
      </c>
      <c r="N341">
        <f>IF(ludnosc4[[#This Row],[czy zmiana2]]=0, N340+ludnosc4[[#This Row],[liczba osob]], ludnosc4[[#This Row],[liczba osob]])</f>
        <v>9956584</v>
      </c>
      <c r="P341">
        <f t="shared" si="11"/>
        <v>0</v>
      </c>
    </row>
    <row r="342" spans="1:16" hidden="1" x14ac:dyDescent="0.3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320343</v>
      </c>
      <c r="H342">
        <f t="shared" si="10"/>
        <v>311275</v>
      </c>
      <c r="I342">
        <f>IF(ludnosc4[[#This Row],[liczba kobiet]]&gt;ludnosc4[[#This Row],[liczba mezczyzn]], 1, 0)</f>
        <v>0</v>
      </c>
      <c r="J342">
        <f>IF(AND(ludnosc4[[#This Row],[czy kobiet wiecej]] = 1, I341=0), 1, 0)</f>
        <v>0</v>
      </c>
      <c r="K342">
        <f>IF(ludnosc4[[#This Row],[wiek]]&lt;=18, 1, IF(ludnosc4[[#This Row],[wiek]]&lt;67, 2, 3))</f>
        <v>2</v>
      </c>
      <c r="L342">
        <f>SUM(ludnosc4[[#This Row],[m_miasto]:[k_wies]])</f>
        <v>631618</v>
      </c>
      <c r="M342">
        <f>IF(ludnosc4[[#This Row],[grupa]]&lt;&gt;K341, 1, 0)</f>
        <v>0</v>
      </c>
      <c r="N342">
        <f>IF(ludnosc4[[#This Row],[czy zmiana2]]=0, N341+ludnosc4[[#This Row],[liczba osob]], ludnosc4[[#This Row],[liczba osob]])</f>
        <v>10588202</v>
      </c>
      <c r="P342">
        <f t="shared" si="11"/>
        <v>0</v>
      </c>
    </row>
    <row r="343" spans="1:16" hidden="1" x14ac:dyDescent="0.3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310403</v>
      </c>
      <c r="H343">
        <f t="shared" si="10"/>
        <v>302920</v>
      </c>
      <c r="I343">
        <f>IF(ludnosc4[[#This Row],[liczba kobiet]]&gt;ludnosc4[[#This Row],[liczba mezczyzn]], 1, 0)</f>
        <v>0</v>
      </c>
      <c r="J343">
        <f>IF(AND(ludnosc4[[#This Row],[czy kobiet wiecej]] = 1, I342=0), 1, 0)</f>
        <v>0</v>
      </c>
      <c r="K343">
        <f>IF(ludnosc4[[#This Row],[wiek]]&lt;=18, 1, IF(ludnosc4[[#This Row],[wiek]]&lt;67, 2, 3))</f>
        <v>2</v>
      </c>
      <c r="L343">
        <f>SUM(ludnosc4[[#This Row],[m_miasto]:[k_wies]])</f>
        <v>613323</v>
      </c>
      <c r="M343">
        <f>IF(ludnosc4[[#This Row],[grupa]]&lt;&gt;K342, 1, 0)</f>
        <v>0</v>
      </c>
      <c r="N343">
        <f>IF(ludnosc4[[#This Row],[czy zmiana2]]=0, N342+ludnosc4[[#This Row],[liczba osob]], ludnosc4[[#This Row],[liczba osob]])</f>
        <v>11201525</v>
      </c>
      <c r="P343">
        <f t="shared" si="11"/>
        <v>0</v>
      </c>
    </row>
    <row r="344" spans="1:16" hidden="1" x14ac:dyDescent="0.3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307795</v>
      </c>
      <c r="H344">
        <f t="shared" si="10"/>
        <v>300159</v>
      </c>
      <c r="I344">
        <f>IF(ludnosc4[[#This Row],[liczba kobiet]]&gt;ludnosc4[[#This Row],[liczba mezczyzn]], 1, 0)</f>
        <v>0</v>
      </c>
      <c r="J344">
        <f>IF(AND(ludnosc4[[#This Row],[czy kobiet wiecej]] = 1, I343=0), 1, 0)</f>
        <v>0</v>
      </c>
      <c r="K344">
        <f>IF(ludnosc4[[#This Row],[wiek]]&lt;=18, 1, IF(ludnosc4[[#This Row],[wiek]]&lt;67, 2, 3))</f>
        <v>2</v>
      </c>
      <c r="L344">
        <f>SUM(ludnosc4[[#This Row],[m_miasto]:[k_wies]])</f>
        <v>607954</v>
      </c>
      <c r="M344">
        <f>IF(ludnosc4[[#This Row],[grupa]]&lt;&gt;K343, 1, 0)</f>
        <v>0</v>
      </c>
      <c r="N344">
        <f>IF(ludnosc4[[#This Row],[czy zmiana2]]=0, N343+ludnosc4[[#This Row],[liczba osob]], ludnosc4[[#This Row],[liczba osob]])</f>
        <v>11809479</v>
      </c>
      <c r="P344">
        <f t="shared" si="11"/>
        <v>0</v>
      </c>
    </row>
    <row r="345" spans="1:16" hidden="1" x14ac:dyDescent="0.3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307969</v>
      </c>
      <c r="H345">
        <f t="shared" si="10"/>
        <v>301586</v>
      </c>
      <c r="I345">
        <f>IF(ludnosc4[[#This Row],[liczba kobiet]]&gt;ludnosc4[[#This Row],[liczba mezczyzn]], 1, 0)</f>
        <v>0</v>
      </c>
      <c r="J345">
        <f>IF(AND(ludnosc4[[#This Row],[czy kobiet wiecej]] = 1, I344=0), 1, 0)</f>
        <v>0</v>
      </c>
      <c r="K345">
        <f>IF(ludnosc4[[#This Row],[wiek]]&lt;=18, 1, IF(ludnosc4[[#This Row],[wiek]]&lt;67, 2, 3))</f>
        <v>2</v>
      </c>
      <c r="L345">
        <f>SUM(ludnosc4[[#This Row],[m_miasto]:[k_wies]])</f>
        <v>609555</v>
      </c>
      <c r="M345">
        <f>IF(ludnosc4[[#This Row],[grupa]]&lt;&gt;K344, 1, 0)</f>
        <v>0</v>
      </c>
      <c r="N345">
        <f>IF(ludnosc4[[#This Row],[czy zmiana2]]=0, N344+ludnosc4[[#This Row],[liczba osob]], ludnosc4[[#This Row],[liczba osob]])</f>
        <v>12419034</v>
      </c>
      <c r="P345">
        <f t="shared" si="11"/>
        <v>0</v>
      </c>
    </row>
    <row r="346" spans="1:16" hidden="1" x14ac:dyDescent="0.3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296930</v>
      </c>
      <c r="H346">
        <f t="shared" si="10"/>
        <v>291182</v>
      </c>
      <c r="I346">
        <f>IF(ludnosc4[[#This Row],[liczba kobiet]]&gt;ludnosc4[[#This Row],[liczba mezczyzn]], 1, 0)</f>
        <v>0</v>
      </c>
      <c r="J346">
        <f>IF(AND(ludnosc4[[#This Row],[czy kobiet wiecej]] = 1, I345=0), 1, 0)</f>
        <v>0</v>
      </c>
      <c r="K346">
        <f>IF(ludnosc4[[#This Row],[wiek]]&lt;=18, 1, IF(ludnosc4[[#This Row],[wiek]]&lt;67, 2, 3))</f>
        <v>2</v>
      </c>
      <c r="L346">
        <f>SUM(ludnosc4[[#This Row],[m_miasto]:[k_wies]])</f>
        <v>588112</v>
      </c>
      <c r="M346">
        <f>IF(ludnosc4[[#This Row],[grupa]]&lt;&gt;K345, 1, 0)</f>
        <v>0</v>
      </c>
      <c r="N346">
        <f>IF(ludnosc4[[#This Row],[czy zmiana2]]=0, N345+ludnosc4[[#This Row],[liczba osob]], ludnosc4[[#This Row],[liczba osob]])</f>
        <v>13007146</v>
      </c>
      <c r="P346">
        <f t="shared" si="11"/>
        <v>0</v>
      </c>
    </row>
    <row r="347" spans="1:16" hidden="1" x14ac:dyDescent="0.3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286420</v>
      </c>
      <c r="H347">
        <f t="shared" si="10"/>
        <v>280093</v>
      </c>
      <c r="I347">
        <f>IF(ludnosc4[[#This Row],[liczba kobiet]]&gt;ludnosc4[[#This Row],[liczba mezczyzn]], 1, 0)</f>
        <v>0</v>
      </c>
      <c r="J347">
        <f>IF(AND(ludnosc4[[#This Row],[czy kobiet wiecej]] = 1, I346=0), 1, 0)</f>
        <v>0</v>
      </c>
      <c r="K347">
        <f>IF(ludnosc4[[#This Row],[wiek]]&lt;=18, 1, IF(ludnosc4[[#This Row],[wiek]]&lt;67, 2, 3))</f>
        <v>2</v>
      </c>
      <c r="L347">
        <f>SUM(ludnosc4[[#This Row],[m_miasto]:[k_wies]])</f>
        <v>566513</v>
      </c>
      <c r="M347">
        <f>IF(ludnosc4[[#This Row],[grupa]]&lt;&gt;K346, 1, 0)</f>
        <v>0</v>
      </c>
      <c r="N347">
        <f>IF(ludnosc4[[#This Row],[czy zmiana2]]=0, N346+ludnosc4[[#This Row],[liczba osob]], ludnosc4[[#This Row],[liczba osob]])</f>
        <v>13573659</v>
      </c>
      <c r="P347">
        <f t="shared" si="11"/>
        <v>0</v>
      </c>
    </row>
    <row r="348" spans="1:16" hidden="1" x14ac:dyDescent="0.3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274129</v>
      </c>
      <c r="H348">
        <f t="shared" si="10"/>
        <v>269676</v>
      </c>
      <c r="I348">
        <f>IF(ludnosc4[[#This Row],[liczba kobiet]]&gt;ludnosc4[[#This Row],[liczba mezczyzn]], 1, 0)</f>
        <v>0</v>
      </c>
      <c r="J348">
        <f>IF(AND(ludnosc4[[#This Row],[czy kobiet wiecej]] = 1, I347=0), 1, 0)</f>
        <v>0</v>
      </c>
      <c r="K348">
        <f>IF(ludnosc4[[#This Row],[wiek]]&lt;=18, 1, IF(ludnosc4[[#This Row],[wiek]]&lt;67, 2, 3))</f>
        <v>2</v>
      </c>
      <c r="L348">
        <f>SUM(ludnosc4[[#This Row],[m_miasto]:[k_wies]])</f>
        <v>543805</v>
      </c>
      <c r="M348">
        <f>IF(ludnosc4[[#This Row],[grupa]]&lt;&gt;K347, 1, 0)</f>
        <v>0</v>
      </c>
      <c r="N348">
        <f>IF(ludnosc4[[#This Row],[czy zmiana2]]=0, N347+ludnosc4[[#This Row],[liczba osob]], ludnosc4[[#This Row],[liczba osob]])</f>
        <v>14117464</v>
      </c>
      <c r="P348">
        <f t="shared" si="11"/>
        <v>0</v>
      </c>
    </row>
    <row r="349" spans="1:16" hidden="1" x14ac:dyDescent="0.3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263796</v>
      </c>
      <c r="H349">
        <f t="shared" si="10"/>
        <v>259477</v>
      </c>
      <c r="I349">
        <f>IF(ludnosc4[[#This Row],[liczba kobiet]]&gt;ludnosc4[[#This Row],[liczba mezczyzn]], 1, 0)</f>
        <v>0</v>
      </c>
      <c r="J349">
        <f>IF(AND(ludnosc4[[#This Row],[czy kobiet wiecej]] = 1, I348=0), 1, 0)</f>
        <v>0</v>
      </c>
      <c r="K349">
        <f>IF(ludnosc4[[#This Row],[wiek]]&lt;=18, 1, IF(ludnosc4[[#This Row],[wiek]]&lt;67, 2, 3))</f>
        <v>2</v>
      </c>
      <c r="L349">
        <f>SUM(ludnosc4[[#This Row],[m_miasto]:[k_wies]])</f>
        <v>523273</v>
      </c>
      <c r="M349">
        <f>IF(ludnosc4[[#This Row],[grupa]]&lt;&gt;K348, 1, 0)</f>
        <v>0</v>
      </c>
      <c r="N349">
        <f>IF(ludnosc4[[#This Row],[czy zmiana2]]=0, N348+ludnosc4[[#This Row],[liczba osob]], ludnosc4[[#This Row],[liczba osob]])</f>
        <v>14640737</v>
      </c>
      <c r="P349">
        <f t="shared" si="11"/>
        <v>0</v>
      </c>
    </row>
    <row r="350" spans="1:16" hidden="1" x14ac:dyDescent="0.3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252049</v>
      </c>
      <c r="H350">
        <f t="shared" si="10"/>
        <v>250161</v>
      </c>
      <c r="I350">
        <f>IF(ludnosc4[[#This Row],[liczba kobiet]]&gt;ludnosc4[[#This Row],[liczba mezczyzn]], 1, 0)</f>
        <v>0</v>
      </c>
      <c r="J350">
        <f>IF(AND(ludnosc4[[#This Row],[czy kobiet wiecej]] = 1, I349=0), 1, 0)</f>
        <v>0</v>
      </c>
      <c r="K350">
        <f>IF(ludnosc4[[#This Row],[wiek]]&lt;=18, 1, IF(ludnosc4[[#This Row],[wiek]]&lt;67, 2, 3))</f>
        <v>2</v>
      </c>
      <c r="L350">
        <f>SUM(ludnosc4[[#This Row],[m_miasto]:[k_wies]])</f>
        <v>502210</v>
      </c>
      <c r="M350">
        <f>IF(ludnosc4[[#This Row],[grupa]]&lt;&gt;K349, 1, 0)</f>
        <v>0</v>
      </c>
      <c r="N350">
        <f>IF(ludnosc4[[#This Row],[czy zmiana2]]=0, N349+ludnosc4[[#This Row],[liczba osob]], ludnosc4[[#This Row],[liczba osob]])</f>
        <v>15142947</v>
      </c>
      <c r="P350">
        <f t="shared" si="11"/>
        <v>0</v>
      </c>
    </row>
    <row r="351" spans="1:16" hidden="1" x14ac:dyDescent="0.3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244779</v>
      </c>
      <c r="H351">
        <f t="shared" si="10"/>
        <v>241795</v>
      </c>
      <c r="I351">
        <f>IF(ludnosc4[[#This Row],[liczba kobiet]]&gt;ludnosc4[[#This Row],[liczba mezczyzn]], 1, 0)</f>
        <v>0</v>
      </c>
      <c r="J351">
        <f>IF(AND(ludnosc4[[#This Row],[czy kobiet wiecej]] = 1, I350=0), 1, 0)</f>
        <v>0</v>
      </c>
      <c r="K351">
        <f>IF(ludnosc4[[#This Row],[wiek]]&lt;=18, 1, IF(ludnosc4[[#This Row],[wiek]]&lt;67, 2, 3))</f>
        <v>2</v>
      </c>
      <c r="L351">
        <f>SUM(ludnosc4[[#This Row],[m_miasto]:[k_wies]])</f>
        <v>486574</v>
      </c>
      <c r="M351">
        <f>IF(ludnosc4[[#This Row],[grupa]]&lt;&gt;K350, 1, 0)</f>
        <v>0</v>
      </c>
      <c r="N351">
        <f>IF(ludnosc4[[#This Row],[czy zmiana2]]=0, N350+ludnosc4[[#This Row],[liczba osob]], ludnosc4[[#This Row],[liczba osob]])</f>
        <v>15629521</v>
      </c>
      <c r="P351">
        <f t="shared" si="11"/>
        <v>0</v>
      </c>
    </row>
    <row r="352" spans="1:16" hidden="1" x14ac:dyDescent="0.3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234380</v>
      </c>
      <c r="H352">
        <f t="shared" si="10"/>
        <v>233730</v>
      </c>
      <c r="I352">
        <f>IF(ludnosc4[[#This Row],[liczba kobiet]]&gt;ludnosc4[[#This Row],[liczba mezczyzn]], 1, 0)</f>
        <v>0</v>
      </c>
      <c r="J352">
        <f>IF(AND(ludnosc4[[#This Row],[czy kobiet wiecej]] = 1, I351=0), 1, 0)</f>
        <v>0</v>
      </c>
      <c r="K352">
        <f>IF(ludnosc4[[#This Row],[wiek]]&lt;=18, 1, IF(ludnosc4[[#This Row],[wiek]]&lt;67, 2, 3))</f>
        <v>2</v>
      </c>
      <c r="L352">
        <f>SUM(ludnosc4[[#This Row],[m_miasto]:[k_wies]])</f>
        <v>468110</v>
      </c>
      <c r="M352">
        <f>IF(ludnosc4[[#This Row],[grupa]]&lt;&gt;K351, 1, 0)</f>
        <v>0</v>
      </c>
      <c r="N352">
        <f>IF(ludnosc4[[#This Row],[czy zmiana2]]=0, N351+ludnosc4[[#This Row],[liczba osob]], ludnosc4[[#This Row],[liczba osob]])</f>
        <v>16097631</v>
      </c>
      <c r="P352">
        <f t="shared" si="11"/>
        <v>0</v>
      </c>
    </row>
    <row r="353" spans="1:16" hidden="1" x14ac:dyDescent="0.3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230002</v>
      </c>
      <c r="H353">
        <f t="shared" si="10"/>
        <v>229510</v>
      </c>
      <c r="I353">
        <f>IF(ludnosc4[[#This Row],[liczba kobiet]]&gt;ludnosc4[[#This Row],[liczba mezczyzn]], 1, 0)</f>
        <v>0</v>
      </c>
      <c r="J353">
        <f>IF(AND(ludnosc4[[#This Row],[czy kobiet wiecej]] = 1, I352=0), 1, 0)</f>
        <v>0</v>
      </c>
      <c r="K353">
        <f>IF(ludnosc4[[#This Row],[wiek]]&lt;=18, 1, IF(ludnosc4[[#This Row],[wiek]]&lt;67, 2, 3))</f>
        <v>2</v>
      </c>
      <c r="L353">
        <f>SUM(ludnosc4[[#This Row],[m_miasto]:[k_wies]])</f>
        <v>459512</v>
      </c>
      <c r="M353">
        <f>IF(ludnosc4[[#This Row],[grupa]]&lt;&gt;K352, 1, 0)</f>
        <v>0</v>
      </c>
      <c r="N353">
        <f>IF(ludnosc4[[#This Row],[czy zmiana2]]=0, N352+ludnosc4[[#This Row],[liczba osob]], ludnosc4[[#This Row],[liczba osob]])</f>
        <v>16557143</v>
      </c>
      <c r="P353">
        <f t="shared" si="11"/>
        <v>0</v>
      </c>
    </row>
    <row r="354" spans="1:16" hidden="1" x14ac:dyDescent="0.3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227074</v>
      </c>
      <c r="H354">
        <f t="shared" si="10"/>
        <v>227524</v>
      </c>
      <c r="I354">
        <f>IF(ludnosc4[[#This Row],[liczba kobiet]]&gt;ludnosc4[[#This Row],[liczba mezczyzn]], 1, 0)</f>
        <v>1</v>
      </c>
      <c r="J354">
        <f>IF(AND(ludnosc4[[#This Row],[czy kobiet wiecej]] = 1, I353=0), 1, 0)</f>
        <v>1</v>
      </c>
      <c r="K354">
        <f>IF(ludnosc4[[#This Row],[wiek]]&lt;=18, 1, IF(ludnosc4[[#This Row],[wiek]]&lt;67, 2, 3))</f>
        <v>2</v>
      </c>
      <c r="L354">
        <f>SUM(ludnosc4[[#This Row],[m_miasto]:[k_wies]])</f>
        <v>454598</v>
      </c>
      <c r="M354">
        <f>IF(ludnosc4[[#This Row],[grupa]]&lt;&gt;K353, 1, 0)</f>
        <v>0</v>
      </c>
      <c r="N354">
        <f>IF(ludnosc4[[#This Row],[czy zmiana2]]=0, N353+ludnosc4[[#This Row],[liczba osob]], ludnosc4[[#This Row],[liczba osob]])</f>
        <v>17011741</v>
      </c>
      <c r="P354">
        <f t="shared" si="11"/>
        <v>0</v>
      </c>
    </row>
    <row r="355" spans="1:16" hidden="1" x14ac:dyDescent="0.3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227465</v>
      </c>
      <c r="H355">
        <f t="shared" si="10"/>
        <v>229032</v>
      </c>
      <c r="I355">
        <f>IF(ludnosc4[[#This Row],[liczba kobiet]]&gt;ludnosc4[[#This Row],[liczba mezczyzn]], 1, 0)</f>
        <v>1</v>
      </c>
      <c r="J355">
        <f>IF(AND(ludnosc4[[#This Row],[czy kobiet wiecej]] = 1, I354=0), 1, 0)</f>
        <v>0</v>
      </c>
      <c r="K355">
        <f>IF(ludnosc4[[#This Row],[wiek]]&lt;=18, 1, IF(ludnosc4[[#This Row],[wiek]]&lt;67, 2, 3))</f>
        <v>2</v>
      </c>
      <c r="L355">
        <f>SUM(ludnosc4[[#This Row],[m_miasto]:[k_wies]])</f>
        <v>456497</v>
      </c>
      <c r="M355">
        <f>IF(ludnosc4[[#This Row],[grupa]]&lt;&gt;K354, 1, 0)</f>
        <v>0</v>
      </c>
      <c r="N355">
        <f>IF(ludnosc4[[#This Row],[czy zmiana2]]=0, N354+ludnosc4[[#This Row],[liczba osob]], ludnosc4[[#This Row],[liczba osob]])</f>
        <v>17468238</v>
      </c>
      <c r="P355">
        <f t="shared" si="11"/>
        <v>0</v>
      </c>
    </row>
    <row r="356" spans="1:16" hidden="1" x14ac:dyDescent="0.3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229401</v>
      </c>
      <c r="H356">
        <f t="shared" si="10"/>
        <v>231812</v>
      </c>
      <c r="I356">
        <f>IF(ludnosc4[[#This Row],[liczba kobiet]]&gt;ludnosc4[[#This Row],[liczba mezczyzn]], 1, 0)</f>
        <v>1</v>
      </c>
      <c r="J356">
        <f>IF(AND(ludnosc4[[#This Row],[czy kobiet wiecej]] = 1, I355=0), 1, 0)</f>
        <v>0</v>
      </c>
      <c r="K356">
        <f>IF(ludnosc4[[#This Row],[wiek]]&lt;=18, 1, IF(ludnosc4[[#This Row],[wiek]]&lt;67, 2, 3))</f>
        <v>2</v>
      </c>
      <c r="L356">
        <f>SUM(ludnosc4[[#This Row],[m_miasto]:[k_wies]])</f>
        <v>461213</v>
      </c>
      <c r="M356">
        <f>IF(ludnosc4[[#This Row],[grupa]]&lt;&gt;K355, 1, 0)</f>
        <v>0</v>
      </c>
      <c r="N356">
        <f>IF(ludnosc4[[#This Row],[czy zmiana2]]=0, N355+ludnosc4[[#This Row],[liczba osob]], ludnosc4[[#This Row],[liczba osob]])</f>
        <v>17929451</v>
      </c>
      <c r="P356">
        <f t="shared" si="11"/>
        <v>0</v>
      </c>
    </row>
    <row r="357" spans="1:16" hidden="1" x14ac:dyDescent="0.3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233509</v>
      </c>
      <c r="H357">
        <f t="shared" si="10"/>
        <v>237147</v>
      </c>
      <c r="I357">
        <f>IF(ludnosc4[[#This Row],[liczba kobiet]]&gt;ludnosc4[[#This Row],[liczba mezczyzn]], 1, 0)</f>
        <v>1</v>
      </c>
      <c r="J357">
        <f>IF(AND(ludnosc4[[#This Row],[czy kobiet wiecej]] = 1, I356=0), 1, 0)</f>
        <v>0</v>
      </c>
      <c r="K357">
        <f>IF(ludnosc4[[#This Row],[wiek]]&lt;=18, 1, IF(ludnosc4[[#This Row],[wiek]]&lt;67, 2, 3))</f>
        <v>2</v>
      </c>
      <c r="L357">
        <f>SUM(ludnosc4[[#This Row],[m_miasto]:[k_wies]])</f>
        <v>470656</v>
      </c>
      <c r="M357">
        <f>IF(ludnosc4[[#This Row],[grupa]]&lt;&gt;K356, 1, 0)</f>
        <v>0</v>
      </c>
      <c r="N357">
        <f>IF(ludnosc4[[#This Row],[czy zmiana2]]=0, N356+ludnosc4[[#This Row],[liczba osob]], ludnosc4[[#This Row],[liczba osob]])</f>
        <v>18400107</v>
      </c>
      <c r="P357">
        <f t="shared" si="11"/>
        <v>0</v>
      </c>
    </row>
    <row r="358" spans="1:16" hidden="1" x14ac:dyDescent="0.3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236537</v>
      </c>
      <c r="H358">
        <f t="shared" si="10"/>
        <v>242979</v>
      </c>
      <c r="I358">
        <f>IF(ludnosc4[[#This Row],[liczba kobiet]]&gt;ludnosc4[[#This Row],[liczba mezczyzn]], 1, 0)</f>
        <v>1</v>
      </c>
      <c r="J358">
        <f>IF(AND(ludnosc4[[#This Row],[czy kobiet wiecej]] = 1, I357=0), 1, 0)</f>
        <v>0</v>
      </c>
      <c r="K358">
        <f>IF(ludnosc4[[#This Row],[wiek]]&lt;=18, 1, IF(ludnosc4[[#This Row],[wiek]]&lt;67, 2, 3))</f>
        <v>2</v>
      </c>
      <c r="L358">
        <f>SUM(ludnosc4[[#This Row],[m_miasto]:[k_wies]])</f>
        <v>479516</v>
      </c>
      <c r="M358">
        <f>IF(ludnosc4[[#This Row],[grupa]]&lt;&gt;K357, 1, 0)</f>
        <v>0</v>
      </c>
      <c r="N358">
        <f>IF(ludnosc4[[#This Row],[czy zmiana2]]=0, N357+ludnosc4[[#This Row],[liczba osob]], ludnosc4[[#This Row],[liczba osob]])</f>
        <v>18879623</v>
      </c>
      <c r="P358">
        <f t="shared" si="11"/>
        <v>0</v>
      </c>
    </row>
    <row r="359" spans="1:16" hidden="1" x14ac:dyDescent="0.3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237520</v>
      </c>
      <c r="H359">
        <f t="shared" si="10"/>
        <v>245085</v>
      </c>
      <c r="I359">
        <f>IF(ludnosc4[[#This Row],[liczba kobiet]]&gt;ludnosc4[[#This Row],[liczba mezczyzn]], 1, 0)</f>
        <v>1</v>
      </c>
      <c r="J359">
        <f>IF(AND(ludnosc4[[#This Row],[czy kobiet wiecej]] = 1, I358=0), 1, 0)</f>
        <v>0</v>
      </c>
      <c r="K359">
        <f>IF(ludnosc4[[#This Row],[wiek]]&lt;=18, 1, IF(ludnosc4[[#This Row],[wiek]]&lt;67, 2, 3))</f>
        <v>2</v>
      </c>
      <c r="L359">
        <f>SUM(ludnosc4[[#This Row],[m_miasto]:[k_wies]])</f>
        <v>482605</v>
      </c>
      <c r="M359">
        <f>IF(ludnosc4[[#This Row],[grupa]]&lt;&gt;K358, 1, 0)</f>
        <v>0</v>
      </c>
      <c r="N359">
        <f>IF(ludnosc4[[#This Row],[czy zmiana2]]=0, N358+ludnosc4[[#This Row],[liczba osob]], ludnosc4[[#This Row],[liczba osob]])</f>
        <v>19362228</v>
      </c>
      <c r="P359">
        <f t="shared" si="11"/>
        <v>0</v>
      </c>
    </row>
    <row r="360" spans="1:16" hidden="1" x14ac:dyDescent="0.3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244142</v>
      </c>
      <c r="H360">
        <f t="shared" si="10"/>
        <v>255041</v>
      </c>
      <c r="I360">
        <f>IF(ludnosc4[[#This Row],[liczba kobiet]]&gt;ludnosc4[[#This Row],[liczba mezczyzn]], 1, 0)</f>
        <v>1</v>
      </c>
      <c r="J360">
        <f>IF(AND(ludnosc4[[#This Row],[czy kobiet wiecej]] = 1, I359=0), 1, 0)</f>
        <v>0</v>
      </c>
      <c r="K360">
        <f>IF(ludnosc4[[#This Row],[wiek]]&lt;=18, 1, IF(ludnosc4[[#This Row],[wiek]]&lt;67, 2, 3))</f>
        <v>2</v>
      </c>
      <c r="L360">
        <f>SUM(ludnosc4[[#This Row],[m_miasto]:[k_wies]])</f>
        <v>499183</v>
      </c>
      <c r="M360">
        <f>IF(ludnosc4[[#This Row],[grupa]]&lt;&gt;K359, 1, 0)</f>
        <v>0</v>
      </c>
      <c r="N360">
        <f>IF(ludnosc4[[#This Row],[czy zmiana2]]=0, N359+ludnosc4[[#This Row],[liczba osob]], ludnosc4[[#This Row],[liczba osob]])</f>
        <v>19861411</v>
      </c>
      <c r="P360">
        <f t="shared" si="11"/>
        <v>0</v>
      </c>
    </row>
    <row r="361" spans="1:16" hidden="1" x14ac:dyDescent="0.3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255237</v>
      </c>
      <c r="H361">
        <f t="shared" si="10"/>
        <v>270590</v>
      </c>
      <c r="I361">
        <f>IF(ludnosc4[[#This Row],[liczba kobiet]]&gt;ludnosc4[[#This Row],[liczba mezczyzn]], 1, 0)</f>
        <v>1</v>
      </c>
      <c r="J361">
        <f>IF(AND(ludnosc4[[#This Row],[czy kobiet wiecej]] = 1, I360=0), 1, 0)</f>
        <v>0</v>
      </c>
      <c r="K361">
        <f>IF(ludnosc4[[#This Row],[wiek]]&lt;=18, 1, IF(ludnosc4[[#This Row],[wiek]]&lt;67, 2, 3))</f>
        <v>2</v>
      </c>
      <c r="L361">
        <f>SUM(ludnosc4[[#This Row],[m_miasto]:[k_wies]])</f>
        <v>525827</v>
      </c>
      <c r="M361">
        <f>IF(ludnosc4[[#This Row],[grupa]]&lt;&gt;K360, 1, 0)</f>
        <v>0</v>
      </c>
      <c r="N361">
        <f>IF(ludnosc4[[#This Row],[czy zmiana2]]=0, N360+ludnosc4[[#This Row],[liczba osob]], ludnosc4[[#This Row],[liczba osob]])</f>
        <v>20387238</v>
      </c>
      <c r="P361">
        <f t="shared" si="11"/>
        <v>0</v>
      </c>
    </row>
    <row r="362" spans="1:16" hidden="1" x14ac:dyDescent="0.3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269816</v>
      </c>
      <c r="H362">
        <f t="shared" si="10"/>
        <v>288213</v>
      </c>
      <c r="I362">
        <f>IF(ludnosc4[[#This Row],[liczba kobiet]]&gt;ludnosc4[[#This Row],[liczba mezczyzn]], 1, 0)</f>
        <v>1</v>
      </c>
      <c r="J362">
        <f>IF(AND(ludnosc4[[#This Row],[czy kobiet wiecej]] = 1, I361=0), 1, 0)</f>
        <v>0</v>
      </c>
      <c r="K362">
        <f>IF(ludnosc4[[#This Row],[wiek]]&lt;=18, 1, IF(ludnosc4[[#This Row],[wiek]]&lt;67, 2, 3))</f>
        <v>2</v>
      </c>
      <c r="L362">
        <f>SUM(ludnosc4[[#This Row],[m_miasto]:[k_wies]])</f>
        <v>558029</v>
      </c>
      <c r="M362">
        <f>IF(ludnosc4[[#This Row],[grupa]]&lt;&gt;K361, 1, 0)</f>
        <v>0</v>
      </c>
      <c r="N362">
        <f>IF(ludnosc4[[#This Row],[czy zmiana2]]=0, N361+ludnosc4[[#This Row],[liczba osob]], ludnosc4[[#This Row],[liczba osob]])</f>
        <v>20945267</v>
      </c>
      <c r="P362">
        <f t="shared" si="11"/>
        <v>0</v>
      </c>
    </row>
    <row r="363" spans="1:16" hidden="1" x14ac:dyDescent="0.3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276093</v>
      </c>
      <c r="H363">
        <f t="shared" si="10"/>
        <v>298261</v>
      </c>
      <c r="I363">
        <f>IF(ludnosc4[[#This Row],[liczba kobiet]]&gt;ludnosc4[[#This Row],[liczba mezczyzn]], 1, 0)</f>
        <v>1</v>
      </c>
      <c r="J363">
        <f>IF(AND(ludnosc4[[#This Row],[czy kobiet wiecej]] = 1, I362=0), 1, 0)</f>
        <v>0</v>
      </c>
      <c r="K363">
        <f>IF(ludnosc4[[#This Row],[wiek]]&lt;=18, 1, IF(ludnosc4[[#This Row],[wiek]]&lt;67, 2, 3))</f>
        <v>2</v>
      </c>
      <c r="L363">
        <f>SUM(ludnosc4[[#This Row],[m_miasto]:[k_wies]])</f>
        <v>574354</v>
      </c>
      <c r="M363">
        <f>IF(ludnosc4[[#This Row],[grupa]]&lt;&gt;K362, 1, 0)</f>
        <v>0</v>
      </c>
      <c r="N363">
        <f>IF(ludnosc4[[#This Row],[czy zmiana2]]=0, N362+ludnosc4[[#This Row],[liczba osob]], ludnosc4[[#This Row],[liczba osob]])</f>
        <v>21519621</v>
      </c>
      <c r="P363">
        <f t="shared" si="11"/>
        <v>0</v>
      </c>
    </row>
    <row r="364" spans="1:16" hidden="1" x14ac:dyDescent="0.3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276897</v>
      </c>
      <c r="H364">
        <f t="shared" si="10"/>
        <v>303594</v>
      </c>
      <c r="I364">
        <f>IF(ludnosc4[[#This Row],[liczba kobiet]]&gt;ludnosc4[[#This Row],[liczba mezczyzn]], 1, 0)</f>
        <v>1</v>
      </c>
      <c r="J364">
        <f>IF(AND(ludnosc4[[#This Row],[czy kobiet wiecej]] = 1, I363=0), 1, 0)</f>
        <v>0</v>
      </c>
      <c r="K364">
        <f>IF(ludnosc4[[#This Row],[wiek]]&lt;=18, 1, IF(ludnosc4[[#This Row],[wiek]]&lt;67, 2, 3))</f>
        <v>2</v>
      </c>
      <c r="L364">
        <f>SUM(ludnosc4[[#This Row],[m_miasto]:[k_wies]])</f>
        <v>580491</v>
      </c>
      <c r="M364">
        <f>IF(ludnosc4[[#This Row],[grupa]]&lt;&gt;K363, 1, 0)</f>
        <v>0</v>
      </c>
      <c r="N364">
        <f>IF(ludnosc4[[#This Row],[czy zmiana2]]=0, N363+ludnosc4[[#This Row],[liczba osob]], ludnosc4[[#This Row],[liczba osob]])</f>
        <v>22100112</v>
      </c>
      <c r="P364">
        <f t="shared" si="11"/>
        <v>0</v>
      </c>
    </row>
    <row r="365" spans="1:16" hidden="1" x14ac:dyDescent="0.3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271408</v>
      </c>
      <c r="H365">
        <f t="shared" si="10"/>
        <v>300049</v>
      </c>
      <c r="I365">
        <f>IF(ludnosc4[[#This Row],[liczba kobiet]]&gt;ludnosc4[[#This Row],[liczba mezczyzn]], 1, 0)</f>
        <v>1</v>
      </c>
      <c r="J365">
        <f>IF(AND(ludnosc4[[#This Row],[czy kobiet wiecej]] = 1, I364=0), 1, 0)</f>
        <v>0</v>
      </c>
      <c r="K365">
        <f>IF(ludnosc4[[#This Row],[wiek]]&lt;=18, 1, IF(ludnosc4[[#This Row],[wiek]]&lt;67, 2, 3))</f>
        <v>2</v>
      </c>
      <c r="L365">
        <f>SUM(ludnosc4[[#This Row],[m_miasto]:[k_wies]])</f>
        <v>571457</v>
      </c>
      <c r="M365">
        <f>IF(ludnosc4[[#This Row],[grupa]]&lt;&gt;K364, 1, 0)</f>
        <v>0</v>
      </c>
      <c r="N365">
        <f>IF(ludnosc4[[#This Row],[czy zmiana2]]=0, N364+ludnosc4[[#This Row],[liczba osob]], ludnosc4[[#This Row],[liczba osob]])</f>
        <v>22671569</v>
      </c>
      <c r="P365">
        <f t="shared" si="11"/>
        <v>0</v>
      </c>
    </row>
    <row r="366" spans="1:16" hidden="1" x14ac:dyDescent="0.3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270456</v>
      </c>
      <c r="H366">
        <f t="shared" si="10"/>
        <v>302674</v>
      </c>
      <c r="I366">
        <f>IF(ludnosc4[[#This Row],[liczba kobiet]]&gt;ludnosc4[[#This Row],[liczba mezczyzn]], 1, 0)</f>
        <v>1</v>
      </c>
      <c r="J366">
        <f>IF(AND(ludnosc4[[#This Row],[czy kobiet wiecej]] = 1, I365=0), 1, 0)</f>
        <v>0</v>
      </c>
      <c r="K366">
        <f>IF(ludnosc4[[#This Row],[wiek]]&lt;=18, 1, IF(ludnosc4[[#This Row],[wiek]]&lt;67, 2, 3))</f>
        <v>2</v>
      </c>
      <c r="L366">
        <f>SUM(ludnosc4[[#This Row],[m_miasto]:[k_wies]])</f>
        <v>573130</v>
      </c>
      <c r="M366">
        <f>IF(ludnosc4[[#This Row],[grupa]]&lt;&gt;K365, 1, 0)</f>
        <v>0</v>
      </c>
      <c r="N366">
        <f>IF(ludnosc4[[#This Row],[czy zmiana2]]=0, N365+ludnosc4[[#This Row],[liczba osob]], ludnosc4[[#This Row],[liczba osob]])</f>
        <v>23244699</v>
      </c>
      <c r="P366">
        <f t="shared" si="11"/>
        <v>0</v>
      </c>
    </row>
    <row r="367" spans="1:16" hidden="1" x14ac:dyDescent="0.3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255332</v>
      </c>
      <c r="H367">
        <f t="shared" si="10"/>
        <v>291357</v>
      </c>
      <c r="I367">
        <f>IF(ludnosc4[[#This Row],[liczba kobiet]]&gt;ludnosc4[[#This Row],[liczba mezczyzn]], 1, 0)</f>
        <v>1</v>
      </c>
      <c r="J367">
        <f>IF(AND(ludnosc4[[#This Row],[czy kobiet wiecej]] = 1, I366=0), 1, 0)</f>
        <v>0</v>
      </c>
      <c r="K367">
        <f>IF(ludnosc4[[#This Row],[wiek]]&lt;=18, 1, IF(ludnosc4[[#This Row],[wiek]]&lt;67, 2, 3))</f>
        <v>2</v>
      </c>
      <c r="L367">
        <f>SUM(ludnosc4[[#This Row],[m_miasto]:[k_wies]])</f>
        <v>546689</v>
      </c>
      <c r="M367">
        <f>IF(ludnosc4[[#This Row],[grupa]]&lt;&gt;K366, 1, 0)</f>
        <v>0</v>
      </c>
      <c r="N367">
        <f>IF(ludnosc4[[#This Row],[czy zmiana2]]=0, N366+ludnosc4[[#This Row],[liczba osob]], ludnosc4[[#This Row],[liczba osob]])</f>
        <v>23791388</v>
      </c>
      <c r="P367">
        <f t="shared" si="11"/>
        <v>0</v>
      </c>
    </row>
    <row r="368" spans="1:16" hidden="1" x14ac:dyDescent="0.3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249002</v>
      </c>
      <c r="H368">
        <f t="shared" si="10"/>
        <v>288979</v>
      </c>
      <c r="I368">
        <f>IF(ludnosc4[[#This Row],[liczba kobiet]]&gt;ludnosc4[[#This Row],[liczba mezczyzn]], 1, 0)</f>
        <v>1</v>
      </c>
      <c r="J368">
        <f>IF(AND(ludnosc4[[#This Row],[czy kobiet wiecej]] = 1, I367=0), 1, 0)</f>
        <v>0</v>
      </c>
      <c r="K368">
        <f>IF(ludnosc4[[#This Row],[wiek]]&lt;=18, 1, IF(ludnosc4[[#This Row],[wiek]]&lt;67, 2, 3))</f>
        <v>2</v>
      </c>
      <c r="L368">
        <f>SUM(ludnosc4[[#This Row],[m_miasto]:[k_wies]])</f>
        <v>537981</v>
      </c>
      <c r="M368">
        <f>IF(ludnosc4[[#This Row],[grupa]]&lt;&gt;K367, 1, 0)</f>
        <v>0</v>
      </c>
      <c r="N368">
        <f>IF(ludnosc4[[#This Row],[czy zmiana2]]=0, N367+ludnosc4[[#This Row],[liczba osob]], ludnosc4[[#This Row],[liczba osob]])</f>
        <v>24329369</v>
      </c>
      <c r="P368">
        <f t="shared" si="11"/>
        <v>0</v>
      </c>
    </row>
    <row r="369" spans="1:16" hidden="1" x14ac:dyDescent="0.3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240306</v>
      </c>
      <c r="H369">
        <f t="shared" si="10"/>
        <v>283584</v>
      </c>
      <c r="I369">
        <f>IF(ludnosc4[[#This Row],[liczba kobiet]]&gt;ludnosc4[[#This Row],[liczba mezczyzn]], 1, 0)</f>
        <v>1</v>
      </c>
      <c r="J369">
        <f>IF(AND(ludnosc4[[#This Row],[czy kobiet wiecej]] = 1, I368=0), 1, 0)</f>
        <v>0</v>
      </c>
      <c r="K369">
        <f>IF(ludnosc4[[#This Row],[wiek]]&lt;=18, 1, IF(ludnosc4[[#This Row],[wiek]]&lt;67, 2, 3))</f>
        <v>2</v>
      </c>
      <c r="L369">
        <f>SUM(ludnosc4[[#This Row],[m_miasto]:[k_wies]])</f>
        <v>523890</v>
      </c>
      <c r="M369">
        <f>IF(ludnosc4[[#This Row],[grupa]]&lt;&gt;K368, 1, 0)</f>
        <v>0</v>
      </c>
      <c r="N369">
        <f>IF(ludnosc4[[#This Row],[czy zmiana2]]=0, N368+ludnosc4[[#This Row],[liczba osob]], ludnosc4[[#This Row],[liczba osob]])</f>
        <v>24853259</v>
      </c>
      <c r="P369">
        <f t="shared" si="11"/>
        <v>0</v>
      </c>
    </row>
    <row r="370" spans="1:16" hidden="1" x14ac:dyDescent="0.3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230496</v>
      </c>
      <c r="H370">
        <f t="shared" si="10"/>
        <v>278869</v>
      </c>
      <c r="I370">
        <f>IF(ludnosc4[[#This Row],[liczba kobiet]]&gt;ludnosc4[[#This Row],[liczba mezczyzn]], 1, 0)</f>
        <v>1</v>
      </c>
      <c r="J370">
        <f>IF(AND(ludnosc4[[#This Row],[czy kobiet wiecej]] = 1, I369=0), 1, 0)</f>
        <v>0</v>
      </c>
      <c r="K370">
        <f>IF(ludnosc4[[#This Row],[wiek]]&lt;=18, 1, IF(ludnosc4[[#This Row],[wiek]]&lt;67, 2, 3))</f>
        <v>2</v>
      </c>
      <c r="L370">
        <f>SUM(ludnosc4[[#This Row],[m_miasto]:[k_wies]])</f>
        <v>509365</v>
      </c>
      <c r="M370">
        <f>IF(ludnosc4[[#This Row],[grupa]]&lt;&gt;K369, 1, 0)</f>
        <v>0</v>
      </c>
      <c r="N370">
        <f>IF(ludnosc4[[#This Row],[czy zmiana2]]=0, N369+ludnosc4[[#This Row],[liczba osob]], ludnosc4[[#This Row],[liczba osob]])</f>
        <v>25362624</v>
      </c>
      <c r="P370">
        <f t="shared" si="11"/>
        <v>0</v>
      </c>
    </row>
    <row r="371" spans="1:16" x14ac:dyDescent="0.3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216644</v>
      </c>
      <c r="H371">
        <f t="shared" si="10"/>
        <v>264051</v>
      </c>
      <c r="I371">
        <f>IF(ludnosc4[[#This Row],[liczba kobiet]]&gt;ludnosc4[[#This Row],[liczba mezczyzn]], 1, 0)</f>
        <v>1</v>
      </c>
      <c r="J371">
        <f>IF(AND(ludnosc4[[#This Row],[czy kobiet wiecej]] = 1, I370=0), 1, 0)</f>
        <v>0</v>
      </c>
      <c r="K371">
        <f>IF(ludnosc4[[#This Row],[wiek]]&lt;=18, 1, IF(ludnosc4[[#This Row],[wiek]]&lt;67, 2, 3))</f>
        <v>2</v>
      </c>
      <c r="L371">
        <f>SUM(ludnosc4[[#This Row],[m_miasto]:[k_wies]])</f>
        <v>480695</v>
      </c>
      <c r="M371">
        <f>IF(ludnosc4[[#This Row],[grupa]]&lt;&gt;K370, 1, 0)</f>
        <v>0</v>
      </c>
      <c r="N371">
        <f>IF(ludnosc4[[#This Row],[czy zmiana2]]=0, N370+ludnosc4[[#This Row],[liczba osob]], ludnosc4[[#This Row],[liczba osob]])</f>
        <v>25843319</v>
      </c>
      <c r="P371">
        <f t="shared" si="11"/>
        <v>1</v>
      </c>
    </row>
    <row r="372" spans="1:16" hidden="1" x14ac:dyDescent="0.3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201943</v>
      </c>
      <c r="H372">
        <f t="shared" si="10"/>
        <v>252225</v>
      </c>
      <c r="I372">
        <f>IF(ludnosc4[[#This Row],[liczba kobiet]]&gt;ludnosc4[[#This Row],[liczba mezczyzn]], 1, 0)</f>
        <v>1</v>
      </c>
      <c r="J372">
        <f>IF(AND(ludnosc4[[#This Row],[czy kobiet wiecej]] = 1, I371=0), 1, 0)</f>
        <v>0</v>
      </c>
      <c r="K372">
        <f>IF(ludnosc4[[#This Row],[wiek]]&lt;=18, 1, IF(ludnosc4[[#This Row],[wiek]]&lt;67, 2, 3))</f>
        <v>3</v>
      </c>
      <c r="L372">
        <f>SUM(ludnosc4[[#This Row],[m_miasto]:[k_wies]])</f>
        <v>454168</v>
      </c>
      <c r="M372">
        <f>IF(ludnosc4[[#This Row],[grupa]]&lt;&gt;K371, 1, 0)</f>
        <v>1</v>
      </c>
      <c r="N372">
        <f>IF(ludnosc4[[#This Row],[czy zmiana2]]=0, N371+ludnosc4[[#This Row],[liczba osob]], ludnosc4[[#This Row],[liczba osob]])</f>
        <v>454168</v>
      </c>
      <c r="P372">
        <f t="shared" si="11"/>
        <v>0</v>
      </c>
    </row>
    <row r="373" spans="1:16" hidden="1" x14ac:dyDescent="0.3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191875</v>
      </c>
      <c r="H373">
        <f t="shared" si="10"/>
        <v>242469</v>
      </c>
      <c r="I373">
        <f>IF(ludnosc4[[#This Row],[liczba kobiet]]&gt;ludnosc4[[#This Row],[liczba mezczyzn]], 1, 0)</f>
        <v>1</v>
      </c>
      <c r="J373">
        <f>IF(AND(ludnosc4[[#This Row],[czy kobiet wiecej]] = 1, I372=0), 1, 0)</f>
        <v>0</v>
      </c>
      <c r="K373">
        <f>IF(ludnosc4[[#This Row],[wiek]]&lt;=18, 1, IF(ludnosc4[[#This Row],[wiek]]&lt;67, 2, 3))</f>
        <v>3</v>
      </c>
      <c r="L373">
        <f>SUM(ludnosc4[[#This Row],[m_miasto]:[k_wies]])</f>
        <v>434344</v>
      </c>
      <c r="M373">
        <f>IF(ludnosc4[[#This Row],[grupa]]&lt;&gt;K372, 1, 0)</f>
        <v>0</v>
      </c>
      <c r="N373">
        <f>IF(ludnosc4[[#This Row],[czy zmiana2]]=0, N372+ludnosc4[[#This Row],[liczba osob]], ludnosc4[[#This Row],[liczba osob]])</f>
        <v>888512</v>
      </c>
      <c r="P373">
        <f t="shared" si="11"/>
        <v>0</v>
      </c>
    </row>
    <row r="374" spans="1:16" hidden="1" x14ac:dyDescent="0.3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173563</v>
      </c>
      <c r="H374">
        <f t="shared" si="10"/>
        <v>224990</v>
      </c>
      <c r="I374">
        <f>IF(ludnosc4[[#This Row],[liczba kobiet]]&gt;ludnosc4[[#This Row],[liczba mezczyzn]], 1, 0)</f>
        <v>1</v>
      </c>
      <c r="J374">
        <f>IF(AND(ludnosc4[[#This Row],[czy kobiet wiecej]] = 1, I373=0), 1, 0)</f>
        <v>0</v>
      </c>
      <c r="K374">
        <f>IF(ludnosc4[[#This Row],[wiek]]&lt;=18, 1, IF(ludnosc4[[#This Row],[wiek]]&lt;67, 2, 3))</f>
        <v>3</v>
      </c>
      <c r="L374">
        <f>SUM(ludnosc4[[#This Row],[m_miasto]:[k_wies]])</f>
        <v>398553</v>
      </c>
      <c r="M374">
        <f>IF(ludnosc4[[#This Row],[grupa]]&lt;&gt;K373, 1, 0)</f>
        <v>0</v>
      </c>
      <c r="N374">
        <f>IF(ludnosc4[[#This Row],[czy zmiana2]]=0, N373+ludnosc4[[#This Row],[liczba osob]], ludnosc4[[#This Row],[liczba osob]])</f>
        <v>1287065</v>
      </c>
      <c r="P374">
        <f t="shared" si="11"/>
        <v>0</v>
      </c>
    </row>
    <row r="375" spans="1:16" hidden="1" x14ac:dyDescent="0.3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152476</v>
      </c>
      <c r="H375">
        <f t="shared" si="10"/>
        <v>203473</v>
      </c>
      <c r="I375">
        <f>IF(ludnosc4[[#This Row],[liczba kobiet]]&gt;ludnosc4[[#This Row],[liczba mezczyzn]], 1, 0)</f>
        <v>1</v>
      </c>
      <c r="J375">
        <f>IF(AND(ludnosc4[[#This Row],[czy kobiet wiecej]] = 1, I374=0), 1, 0)</f>
        <v>0</v>
      </c>
      <c r="K375">
        <f>IF(ludnosc4[[#This Row],[wiek]]&lt;=18, 1, IF(ludnosc4[[#This Row],[wiek]]&lt;67, 2, 3))</f>
        <v>3</v>
      </c>
      <c r="L375">
        <f>SUM(ludnosc4[[#This Row],[m_miasto]:[k_wies]])</f>
        <v>355949</v>
      </c>
      <c r="M375">
        <f>IF(ludnosc4[[#This Row],[grupa]]&lt;&gt;K374, 1, 0)</f>
        <v>0</v>
      </c>
      <c r="N375">
        <f>IF(ludnosc4[[#This Row],[czy zmiana2]]=0, N374+ludnosc4[[#This Row],[liczba osob]], ludnosc4[[#This Row],[liczba osob]])</f>
        <v>1643014</v>
      </c>
      <c r="P375">
        <f t="shared" si="11"/>
        <v>0</v>
      </c>
    </row>
    <row r="376" spans="1:16" hidden="1" x14ac:dyDescent="0.3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105585</v>
      </c>
      <c r="H376">
        <f t="shared" si="10"/>
        <v>145286</v>
      </c>
      <c r="I376">
        <f>IF(ludnosc4[[#This Row],[liczba kobiet]]&gt;ludnosc4[[#This Row],[liczba mezczyzn]], 1, 0)</f>
        <v>1</v>
      </c>
      <c r="J376">
        <f>IF(AND(ludnosc4[[#This Row],[czy kobiet wiecej]] = 1, I375=0), 1, 0)</f>
        <v>0</v>
      </c>
      <c r="K376">
        <f>IF(ludnosc4[[#This Row],[wiek]]&lt;=18, 1, IF(ludnosc4[[#This Row],[wiek]]&lt;67, 2, 3))</f>
        <v>3</v>
      </c>
      <c r="L376">
        <f>SUM(ludnosc4[[#This Row],[m_miasto]:[k_wies]])</f>
        <v>250871</v>
      </c>
      <c r="M376">
        <f>IF(ludnosc4[[#This Row],[grupa]]&lt;&gt;K375, 1, 0)</f>
        <v>0</v>
      </c>
      <c r="N376">
        <f>IF(ludnosc4[[#This Row],[czy zmiana2]]=0, N375+ludnosc4[[#This Row],[liczba osob]], ludnosc4[[#This Row],[liczba osob]])</f>
        <v>1893885</v>
      </c>
      <c r="P376">
        <f t="shared" si="11"/>
        <v>0</v>
      </c>
    </row>
    <row r="377" spans="1:16" hidden="1" x14ac:dyDescent="0.3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100632</v>
      </c>
      <c r="H377">
        <f t="shared" si="10"/>
        <v>142814</v>
      </c>
      <c r="I377">
        <f>IF(ludnosc4[[#This Row],[liczba kobiet]]&gt;ludnosc4[[#This Row],[liczba mezczyzn]], 1, 0)</f>
        <v>1</v>
      </c>
      <c r="J377">
        <f>IF(AND(ludnosc4[[#This Row],[czy kobiet wiecej]] = 1, I376=0), 1, 0)</f>
        <v>0</v>
      </c>
      <c r="K377">
        <f>IF(ludnosc4[[#This Row],[wiek]]&lt;=18, 1, IF(ludnosc4[[#This Row],[wiek]]&lt;67, 2, 3))</f>
        <v>3</v>
      </c>
      <c r="L377">
        <f>SUM(ludnosc4[[#This Row],[m_miasto]:[k_wies]])</f>
        <v>243446</v>
      </c>
      <c r="M377">
        <f>IF(ludnosc4[[#This Row],[grupa]]&lt;&gt;K376, 1, 0)</f>
        <v>0</v>
      </c>
      <c r="N377">
        <f>IF(ludnosc4[[#This Row],[czy zmiana2]]=0, N376+ludnosc4[[#This Row],[liczba osob]], ludnosc4[[#This Row],[liczba osob]])</f>
        <v>2137331</v>
      </c>
      <c r="P377">
        <f t="shared" si="11"/>
        <v>0</v>
      </c>
    </row>
    <row r="378" spans="1:16" hidden="1" x14ac:dyDescent="0.3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94401</v>
      </c>
      <c r="H378">
        <f t="shared" si="10"/>
        <v>136640</v>
      </c>
      <c r="I378">
        <f>IF(ludnosc4[[#This Row],[liczba kobiet]]&gt;ludnosc4[[#This Row],[liczba mezczyzn]], 1, 0)</f>
        <v>1</v>
      </c>
      <c r="J378">
        <f>IF(AND(ludnosc4[[#This Row],[czy kobiet wiecej]] = 1, I377=0), 1, 0)</f>
        <v>0</v>
      </c>
      <c r="K378">
        <f>IF(ludnosc4[[#This Row],[wiek]]&lt;=18, 1, IF(ludnosc4[[#This Row],[wiek]]&lt;67, 2, 3))</f>
        <v>3</v>
      </c>
      <c r="L378">
        <f>SUM(ludnosc4[[#This Row],[m_miasto]:[k_wies]])</f>
        <v>231041</v>
      </c>
      <c r="M378">
        <f>IF(ludnosc4[[#This Row],[grupa]]&lt;&gt;K377, 1, 0)</f>
        <v>0</v>
      </c>
      <c r="N378">
        <f>IF(ludnosc4[[#This Row],[czy zmiana2]]=0, N377+ludnosc4[[#This Row],[liczba osob]], ludnosc4[[#This Row],[liczba osob]])</f>
        <v>2368372</v>
      </c>
      <c r="P378">
        <f t="shared" si="11"/>
        <v>0</v>
      </c>
    </row>
    <row r="379" spans="1:16" hidden="1" x14ac:dyDescent="0.3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88480</v>
      </c>
      <c r="H379">
        <f t="shared" si="10"/>
        <v>132521</v>
      </c>
      <c r="I379">
        <f>IF(ludnosc4[[#This Row],[liczba kobiet]]&gt;ludnosc4[[#This Row],[liczba mezczyzn]], 1, 0)</f>
        <v>1</v>
      </c>
      <c r="J379">
        <f>IF(AND(ludnosc4[[#This Row],[czy kobiet wiecej]] = 1, I378=0), 1, 0)</f>
        <v>0</v>
      </c>
      <c r="K379">
        <f>IF(ludnosc4[[#This Row],[wiek]]&lt;=18, 1, IF(ludnosc4[[#This Row],[wiek]]&lt;67, 2, 3))</f>
        <v>3</v>
      </c>
      <c r="L379">
        <f>SUM(ludnosc4[[#This Row],[m_miasto]:[k_wies]])</f>
        <v>221001</v>
      </c>
      <c r="M379">
        <f>IF(ludnosc4[[#This Row],[grupa]]&lt;&gt;K378, 1, 0)</f>
        <v>0</v>
      </c>
      <c r="N379">
        <f>IF(ludnosc4[[#This Row],[czy zmiana2]]=0, N378+ludnosc4[[#This Row],[liczba osob]], ludnosc4[[#This Row],[liczba osob]])</f>
        <v>2589373</v>
      </c>
      <c r="P379">
        <f t="shared" si="11"/>
        <v>0</v>
      </c>
    </row>
    <row r="380" spans="1:16" hidden="1" x14ac:dyDescent="0.3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90401</v>
      </c>
      <c r="H380">
        <f t="shared" si="10"/>
        <v>139341</v>
      </c>
      <c r="I380">
        <f>IF(ludnosc4[[#This Row],[liczba kobiet]]&gt;ludnosc4[[#This Row],[liczba mezczyzn]], 1, 0)</f>
        <v>1</v>
      </c>
      <c r="J380">
        <f>IF(AND(ludnosc4[[#This Row],[czy kobiet wiecej]] = 1, I379=0), 1, 0)</f>
        <v>0</v>
      </c>
      <c r="K380">
        <f>IF(ludnosc4[[#This Row],[wiek]]&lt;=18, 1, IF(ludnosc4[[#This Row],[wiek]]&lt;67, 2, 3))</f>
        <v>3</v>
      </c>
      <c r="L380">
        <f>SUM(ludnosc4[[#This Row],[m_miasto]:[k_wies]])</f>
        <v>229742</v>
      </c>
      <c r="M380">
        <f>IF(ludnosc4[[#This Row],[grupa]]&lt;&gt;K379, 1, 0)</f>
        <v>0</v>
      </c>
      <c r="N380">
        <f>IF(ludnosc4[[#This Row],[czy zmiana2]]=0, N379+ludnosc4[[#This Row],[liczba osob]], ludnosc4[[#This Row],[liczba osob]])</f>
        <v>2819115</v>
      </c>
      <c r="P380">
        <f t="shared" si="11"/>
        <v>0</v>
      </c>
    </row>
    <row r="381" spans="1:16" hidden="1" x14ac:dyDescent="0.3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89329</v>
      </c>
      <c r="H381">
        <f t="shared" si="10"/>
        <v>143604</v>
      </c>
      <c r="I381">
        <f>IF(ludnosc4[[#This Row],[liczba kobiet]]&gt;ludnosc4[[#This Row],[liczba mezczyzn]], 1, 0)</f>
        <v>1</v>
      </c>
      <c r="J381">
        <f>IF(AND(ludnosc4[[#This Row],[czy kobiet wiecej]] = 1, I380=0), 1, 0)</f>
        <v>0</v>
      </c>
      <c r="K381">
        <f>IF(ludnosc4[[#This Row],[wiek]]&lt;=18, 1, IF(ludnosc4[[#This Row],[wiek]]&lt;67, 2, 3))</f>
        <v>3</v>
      </c>
      <c r="L381">
        <f>SUM(ludnosc4[[#This Row],[m_miasto]:[k_wies]])</f>
        <v>232933</v>
      </c>
      <c r="M381">
        <f>IF(ludnosc4[[#This Row],[grupa]]&lt;&gt;K380, 1, 0)</f>
        <v>0</v>
      </c>
      <c r="N381">
        <f>IF(ludnosc4[[#This Row],[czy zmiana2]]=0, N380+ludnosc4[[#This Row],[liczba osob]], ludnosc4[[#This Row],[liczba osob]])</f>
        <v>3052048</v>
      </c>
      <c r="P381">
        <f t="shared" si="11"/>
        <v>0</v>
      </c>
    </row>
    <row r="382" spans="1:16" hidden="1" x14ac:dyDescent="0.3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84614</v>
      </c>
      <c r="H382">
        <f t="shared" si="10"/>
        <v>141326</v>
      </c>
      <c r="I382">
        <f>IF(ludnosc4[[#This Row],[liczba kobiet]]&gt;ludnosc4[[#This Row],[liczba mezczyzn]], 1, 0)</f>
        <v>1</v>
      </c>
      <c r="J382">
        <f>IF(AND(ludnosc4[[#This Row],[czy kobiet wiecej]] = 1, I381=0), 1, 0)</f>
        <v>0</v>
      </c>
      <c r="K382">
        <f>IF(ludnosc4[[#This Row],[wiek]]&lt;=18, 1, IF(ludnosc4[[#This Row],[wiek]]&lt;67, 2, 3))</f>
        <v>3</v>
      </c>
      <c r="L382">
        <f>SUM(ludnosc4[[#This Row],[m_miasto]:[k_wies]])</f>
        <v>225940</v>
      </c>
      <c r="M382">
        <f>IF(ludnosc4[[#This Row],[grupa]]&lt;&gt;K381, 1, 0)</f>
        <v>0</v>
      </c>
      <c r="N382">
        <f>IF(ludnosc4[[#This Row],[czy zmiana2]]=0, N381+ludnosc4[[#This Row],[liczba osob]], ludnosc4[[#This Row],[liczba osob]])</f>
        <v>3277988</v>
      </c>
      <c r="P382">
        <f t="shared" si="11"/>
        <v>0</v>
      </c>
    </row>
    <row r="383" spans="1:16" hidden="1" x14ac:dyDescent="0.3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79679</v>
      </c>
      <c r="H383">
        <f t="shared" si="10"/>
        <v>137786</v>
      </c>
      <c r="I383">
        <f>IF(ludnosc4[[#This Row],[liczba kobiet]]&gt;ludnosc4[[#This Row],[liczba mezczyzn]], 1, 0)</f>
        <v>1</v>
      </c>
      <c r="J383">
        <f>IF(AND(ludnosc4[[#This Row],[czy kobiet wiecej]] = 1, I382=0), 1, 0)</f>
        <v>0</v>
      </c>
      <c r="K383">
        <f>IF(ludnosc4[[#This Row],[wiek]]&lt;=18, 1, IF(ludnosc4[[#This Row],[wiek]]&lt;67, 2, 3))</f>
        <v>3</v>
      </c>
      <c r="L383">
        <f>SUM(ludnosc4[[#This Row],[m_miasto]:[k_wies]])</f>
        <v>217465</v>
      </c>
      <c r="M383">
        <f>IF(ludnosc4[[#This Row],[grupa]]&lt;&gt;K382, 1, 0)</f>
        <v>0</v>
      </c>
      <c r="N383">
        <f>IF(ludnosc4[[#This Row],[czy zmiana2]]=0, N382+ludnosc4[[#This Row],[liczba osob]], ludnosc4[[#This Row],[liczba osob]])</f>
        <v>3495453</v>
      </c>
      <c r="P383">
        <f t="shared" si="11"/>
        <v>0</v>
      </c>
    </row>
    <row r="384" spans="1:16" hidden="1" x14ac:dyDescent="0.3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75390</v>
      </c>
      <c r="H384">
        <f t="shared" si="10"/>
        <v>134176</v>
      </c>
      <c r="I384">
        <f>IF(ludnosc4[[#This Row],[liczba kobiet]]&gt;ludnosc4[[#This Row],[liczba mezczyzn]], 1, 0)</f>
        <v>1</v>
      </c>
      <c r="J384">
        <f>IF(AND(ludnosc4[[#This Row],[czy kobiet wiecej]] = 1, I383=0), 1, 0)</f>
        <v>0</v>
      </c>
      <c r="K384">
        <f>IF(ludnosc4[[#This Row],[wiek]]&lt;=18, 1, IF(ludnosc4[[#This Row],[wiek]]&lt;67, 2, 3))</f>
        <v>3</v>
      </c>
      <c r="L384">
        <f>SUM(ludnosc4[[#This Row],[m_miasto]:[k_wies]])</f>
        <v>209566</v>
      </c>
      <c r="M384">
        <f>IF(ludnosc4[[#This Row],[grupa]]&lt;&gt;K383, 1, 0)</f>
        <v>0</v>
      </c>
      <c r="N384">
        <f>IF(ludnosc4[[#This Row],[czy zmiana2]]=0, N383+ludnosc4[[#This Row],[liczba osob]], ludnosc4[[#This Row],[liczba osob]])</f>
        <v>3705019</v>
      </c>
      <c r="P384">
        <f t="shared" si="11"/>
        <v>0</v>
      </c>
    </row>
    <row r="385" spans="1:16" hidden="1" x14ac:dyDescent="0.3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70653</v>
      </c>
      <c r="H385">
        <f t="shared" si="10"/>
        <v>130698</v>
      </c>
      <c r="I385">
        <f>IF(ludnosc4[[#This Row],[liczba kobiet]]&gt;ludnosc4[[#This Row],[liczba mezczyzn]], 1, 0)</f>
        <v>1</v>
      </c>
      <c r="J385">
        <f>IF(AND(ludnosc4[[#This Row],[czy kobiet wiecej]] = 1, I384=0), 1, 0)</f>
        <v>0</v>
      </c>
      <c r="K385">
        <f>IF(ludnosc4[[#This Row],[wiek]]&lt;=18, 1, IF(ludnosc4[[#This Row],[wiek]]&lt;67, 2, 3))</f>
        <v>3</v>
      </c>
      <c r="L385">
        <f>SUM(ludnosc4[[#This Row],[m_miasto]:[k_wies]])</f>
        <v>201351</v>
      </c>
      <c r="M385">
        <f>IF(ludnosc4[[#This Row],[grupa]]&lt;&gt;K384, 1, 0)</f>
        <v>0</v>
      </c>
      <c r="N385">
        <f>IF(ludnosc4[[#This Row],[czy zmiana2]]=0, N384+ludnosc4[[#This Row],[liczba osob]], ludnosc4[[#This Row],[liczba osob]])</f>
        <v>3906370</v>
      </c>
      <c r="P385">
        <f t="shared" si="11"/>
        <v>0</v>
      </c>
    </row>
    <row r="386" spans="1:16" hidden="1" x14ac:dyDescent="0.3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64167</v>
      </c>
      <c r="H386">
        <f t="shared" si="10"/>
        <v>122874</v>
      </c>
      <c r="I386">
        <f>IF(ludnosc4[[#This Row],[liczba kobiet]]&gt;ludnosc4[[#This Row],[liczba mezczyzn]], 1, 0)</f>
        <v>1</v>
      </c>
      <c r="J386">
        <f>IF(AND(ludnosc4[[#This Row],[czy kobiet wiecej]] = 1, I385=0), 1, 0)</f>
        <v>0</v>
      </c>
      <c r="K386">
        <f>IF(ludnosc4[[#This Row],[wiek]]&lt;=18, 1, IF(ludnosc4[[#This Row],[wiek]]&lt;67, 2, 3))</f>
        <v>3</v>
      </c>
      <c r="L386">
        <f>SUM(ludnosc4[[#This Row],[m_miasto]:[k_wies]])</f>
        <v>187041</v>
      </c>
      <c r="M386">
        <f>IF(ludnosc4[[#This Row],[grupa]]&lt;&gt;K385, 1, 0)</f>
        <v>0</v>
      </c>
      <c r="N386">
        <f>IF(ludnosc4[[#This Row],[czy zmiana2]]=0, N385+ludnosc4[[#This Row],[liczba osob]], ludnosc4[[#This Row],[liczba osob]])</f>
        <v>4093411</v>
      </c>
      <c r="P386">
        <f t="shared" si="11"/>
        <v>0</v>
      </c>
    </row>
    <row r="387" spans="1:16" hidden="1" x14ac:dyDescent="0.3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H450" si="12">C387+E387</f>
        <v>57083</v>
      </c>
      <c r="H387">
        <f t="shared" si="12"/>
        <v>113550</v>
      </c>
      <c r="I387">
        <f>IF(ludnosc4[[#This Row],[liczba kobiet]]&gt;ludnosc4[[#This Row],[liczba mezczyzn]], 1, 0)</f>
        <v>1</v>
      </c>
      <c r="J387">
        <f>IF(AND(ludnosc4[[#This Row],[czy kobiet wiecej]] = 1, I386=0), 1, 0)</f>
        <v>0</v>
      </c>
      <c r="K387">
        <f>IF(ludnosc4[[#This Row],[wiek]]&lt;=18, 1, IF(ludnosc4[[#This Row],[wiek]]&lt;67, 2, 3))</f>
        <v>3</v>
      </c>
      <c r="L387">
        <f>SUM(ludnosc4[[#This Row],[m_miasto]:[k_wies]])</f>
        <v>170633</v>
      </c>
      <c r="M387">
        <f>IF(ludnosc4[[#This Row],[grupa]]&lt;&gt;K386, 1, 0)</f>
        <v>0</v>
      </c>
      <c r="N387">
        <f>IF(ludnosc4[[#This Row],[czy zmiana2]]=0, N386+ludnosc4[[#This Row],[liczba osob]], ludnosc4[[#This Row],[liczba osob]])</f>
        <v>4264044</v>
      </c>
      <c r="P387">
        <f t="shared" si="11"/>
        <v>0</v>
      </c>
    </row>
    <row r="388" spans="1:16" hidden="1" x14ac:dyDescent="0.3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50990</v>
      </c>
      <c r="H388">
        <f t="shared" si="12"/>
        <v>104266</v>
      </c>
      <c r="I388">
        <f>IF(ludnosc4[[#This Row],[liczba kobiet]]&gt;ludnosc4[[#This Row],[liczba mezczyzn]], 1, 0)</f>
        <v>1</v>
      </c>
      <c r="J388">
        <f>IF(AND(ludnosc4[[#This Row],[czy kobiet wiecej]] = 1, I387=0), 1, 0)</f>
        <v>0</v>
      </c>
      <c r="K388">
        <f>IF(ludnosc4[[#This Row],[wiek]]&lt;=18, 1, IF(ludnosc4[[#This Row],[wiek]]&lt;67, 2, 3))</f>
        <v>3</v>
      </c>
      <c r="L388">
        <f>SUM(ludnosc4[[#This Row],[m_miasto]:[k_wies]])</f>
        <v>155256</v>
      </c>
      <c r="M388">
        <f>IF(ludnosc4[[#This Row],[grupa]]&lt;&gt;K387, 1, 0)</f>
        <v>0</v>
      </c>
      <c r="N388">
        <f>IF(ludnosc4[[#This Row],[czy zmiana2]]=0, N387+ludnosc4[[#This Row],[liczba osob]], ludnosc4[[#This Row],[liczba osob]])</f>
        <v>4419300</v>
      </c>
      <c r="P388">
        <f t="shared" ref="P388:P451" si="13">IF(M389&lt;&gt;0, M389, 0)</f>
        <v>0</v>
      </c>
    </row>
    <row r="389" spans="1:16" hidden="1" x14ac:dyDescent="0.3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46820</v>
      </c>
      <c r="H389">
        <f t="shared" si="12"/>
        <v>100954</v>
      </c>
      <c r="I389">
        <f>IF(ludnosc4[[#This Row],[liczba kobiet]]&gt;ludnosc4[[#This Row],[liczba mezczyzn]], 1, 0)</f>
        <v>1</v>
      </c>
      <c r="J389">
        <f>IF(AND(ludnosc4[[#This Row],[czy kobiet wiecej]] = 1, I388=0), 1, 0)</f>
        <v>0</v>
      </c>
      <c r="K389">
        <f>IF(ludnosc4[[#This Row],[wiek]]&lt;=18, 1, IF(ludnosc4[[#This Row],[wiek]]&lt;67, 2, 3))</f>
        <v>3</v>
      </c>
      <c r="L389">
        <f>SUM(ludnosc4[[#This Row],[m_miasto]:[k_wies]])</f>
        <v>147774</v>
      </c>
      <c r="M389">
        <f>IF(ludnosc4[[#This Row],[grupa]]&lt;&gt;K388, 1, 0)</f>
        <v>0</v>
      </c>
      <c r="N389">
        <f>IF(ludnosc4[[#This Row],[czy zmiana2]]=0, N388+ludnosc4[[#This Row],[liczba osob]], ludnosc4[[#This Row],[liczba osob]])</f>
        <v>4567074</v>
      </c>
      <c r="P389">
        <f t="shared" si="13"/>
        <v>0</v>
      </c>
    </row>
    <row r="390" spans="1:16" hidden="1" x14ac:dyDescent="0.3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41993</v>
      </c>
      <c r="H390">
        <f t="shared" si="12"/>
        <v>92891</v>
      </c>
      <c r="I390">
        <f>IF(ludnosc4[[#This Row],[liczba kobiet]]&gt;ludnosc4[[#This Row],[liczba mezczyzn]], 1, 0)</f>
        <v>1</v>
      </c>
      <c r="J390">
        <f>IF(AND(ludnosc4[[#This Row],[czy kobiet wiecej]] = 1, I389=0), 1, 0)</f>
        <v>0</v>
      </c>
      <c r="K390">
        <f>IF(ludnosc4[[#This Row],[wiek]]&lt;=18, 1, IF(ludnosc4[[#This Row],[wiek]]&lt;67, 2, 3))</f>
        <v>3</v>
      </c>
      <c r="L390">
        <f>SUM(ludnosc4[[#This Row],[m_miasto]:[k_wies]])</f>
        <v>134884</v>
      </c>
      <c r="M390">
        <f>IF(ludnosc4[[#This Row],[grupa]]&lt;&gt;K389, 1, 0)</f>
        <v>0</v>
      </c>
      <c r="N390">
        <f>IF(ludnosc4[[#This Row],[czy zmiana2]]=0, N389+ludnosc4[[#This Row],[liczba osob]], ludnosc4[[#This Row],[liczba osob]])</f>
        <v>4701958</v>
      </c>
      <c r="P390">
        <f t="shared" si="13"/>
        <v>0</v>
      </c>
    </row>
    <row r="391" spans="1:16" hidden="1" x14ac:dyDescent="0.3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37015</v>
      </c>
      <c r="H391">
        <f t="shared" si="12"/>
        <v>85738</v>
      </c>
      <c r="I391">
        <f>IF(ludnosc4[[#This Row],[liczba kobiet]]&gt;ludnosc4[[#This Row],[liczba mezczyzn]], 1, 0)</f>
        <v>1</v>
      </c>
      <c r="J391">
        <f>IF(AND(ludnosc4[[#This Row],[czy kobiet wiecej]] = 1, I390=0), 1, 0)</f>
        <v>0</v>
      </c>
      <c r="K391">
        <f>IF(ludnosc4[[#This Row],[wiek]]&lt;=18, 1, IF(ludnosc4[[#This Row],[wiek]]&lt;67, 2, 3))</f>
        <v>3</v>
      </c>
      <c r="L391">
        <f>SUM(ludnosc4[[#This Row],[m_miasto]:[k_wies]])</f>
        <v>122753</v>
      </c>
      <c r="M391">
        <f>IF(ludnosc4[[#This Row],[grupa]]&lt;&gt;K390, 1, 0)</f>
        <v>0</v>
      </c>
      <c r="N391">
        <f>IF(ludnosc4[[#This Row],[czy zmiana2]]=0, N390+ludnosc4[[#This Row],[liczba osob]], ludnosc4[[#This Row],[liczba osob]])</f>
        <v>4824711</v>
      </c>
      <c r="P391">
        <f t="shared" si="13"/>
        <v>0</v>
      </c>
    </row>
    <row r="392" spans="1:16" hidden="1" x14ac:dyDescent="0.3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29747</v>
      </c>
      <c r="H392">
        <f t="shared" si="12"/>
        <v>72114</v>
      </c>
      <c r="I392">
        <f>IF(ludnosc4[[#This Row],[liczba kobiet]]&gt;ludnosc4[[#This Row],[liczba mezczyzn]], 1, 0)</f>
        <v>1</v>
      </c>
      <c r="J392">
        <f>IF(AND(ludnosc4[[#This Row],[czy kobiet wiecej]] = 1, I391=0), 1, 0)</f>
        <v>0</v>
      </c>
      <c r="K392">
        <f>IF(ludnosc4[[#This Row],[wiek]]&lt;=18, 1, IF(ludnosc4[[#This Row],[wiek]]&lt;67, 2, 3))</f>
        <v>3</v>
      </c>
      <c r="L392">
        <f>SUM(ludnosc4[[#This Row],[m_miasto]:[k_wies]])</f>
        <v>101861</v>
      </c>
      <c r="M392">
        <f>IF(ludnosc4[[#This Row],[grupa]]&lt;&gt;K391, 1, 0)</f>
        <v>0</v>
      </c>
      <c r="N392">
        <f>IF(ludnosc4[[#This Row],[czy zmiana2]]=0, N391+ludnosc4[[#This Row],[liczba osob]], ludnosc4[[#This Row],[liczba osob]])</f>
        <v>4926572</v>
      </c>
      <c r="P392">
        <f t="shared" si="13"/>
        <v>0</v>
      </c>
    </row>
    <row r="393" spans="1:16" hidden="1" x14ac:dyDescent="0.3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24209</v>
      </c>
      <c r="H393">
        <f t="shared" si="12"/>
        <v>61337</v>
      </c>
      <c r="I393">
        <f>IF(ludnosc4[[#This Row],[liczba kobiet]]&gt;ludnosc4[[#This Row],[liczba mezczyzn]], 1, 0)</f>
        <v>1</v>
      </c>
      <c r="J393">
        <f>IF(AND(ludnosc4[[#This Row],[czy kobiet wiecej]] = 1, I392=0), 1, 0)</f>
        <v>0</v>
      </c>
      <c r="K393">
        <f>IF(ludnosc4[[#This Row],[wiek]]&lt;=18, 1, IF(ludnosc4[[#This Row],[wiek]]&lt;67, 2, 3))</f>
        <v>3</v>
      </c>
      <c r="L393">
        <f>SUM(ludnosc4[[#This Row],[m_miasto]:[k_wies]])</f>
        <v>85546</v>
      </c>
      <c r="M393">
        <f>IF(ludnosc4[[#This Row],[grupa]]&lt;&gt;K392, 1, 0)</f>
        <v>0</v>
      </c>
      <c r="N393">
        <f>IF(ludnosc4[[#This Row],[czy zmiana2]]=0, N392+ludnosc4[[#This Row],[liczba osob]], ludnosc4[[#This Row],[liczba osob]])</f>
        <v>5012118</v>
      </c>
      <c r="P393">
        <f t="shared" si="13"/>
        <v>0</v>
      </c>
    </row>
    <row r="394" spans="1:16" hidden="1" x14ac:dyDescent="0.3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18124</v>
      </c>
      <c r="H394">
        <f t="shared" si="12"/>
        <v>49933</v>
      </c>
      <c r="I394">
        <f>IF(ludnosc4[[#This Row],[liczba kobiet]]&gt;ludnosc4[[#This Row],[liczba mezczyzn]], 1, 0)</f>
        <v>1</v>
      </c>
      <c r="J394">
        <f>IF(AND(ludnosc4[[#This Row],[czy kobiet wiecej]] = 1, I393=0), 1, 0)</f>
        <v>0</v>
      </c>
      <c r="K394">
        <f>IF(ludnosc4[[#This Row],[wiek]]&lt;=18, 1, IF(ludnosc4[[#This Row],[wiek]]&lt;67, 2, 3))</f>
        <v>3</v>
      </c>
      <c r="L394">
        <f>SUM(ludnosc4[[#This Row],[m_miasto]:[k_wies]])</f>
        <v>68057</v>
      </c>
      <c r="M394">
        <f>IF(ludnosc4[[#This Row],[grupa]]&lt;&gt;K393, 1, 0)</f>
        <v>0</v>
      </c>
      <c r="N394">
        <f>IF(ludnosc4[[#This Row],[czy zmiana2]]=0, N393+ludnosc4[[#This Row],[liczba osob]], ludnosc4[[#This Row],[liczba osob]])</f>
        <v>5080175</v>
      </c>
      <c r="P394">
        <f t="shared" si="13"/>
        <v>0</v>
      </c>
    </row>
    <row r="395" spans="1:16" hidden="1" x14ac:dyDescent="0.3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14086</v>
      </c>
      <c r="H395">
        <f t="shared" si="12"/>
        <v>42324</v>
      </c>
      <c r="I395">
        <f>IF(ludnosc4[[#This Row],[liczba kobiet]]&gt;ludnosc4[[#This Row],[liczba mezczyzn]], 1, 0)</f>
        <v>1</v>
      </c>
      <c r="J395">
        <f>IF(AND(ludnosc4[[#This Row],[czy kobiet wiecej]] = 1, I394=0), 1, 0)</f>
        <v>0</v>
      </c>
      <c r="K395">
        <f>IF(ludnosc4[[#This Row],[wiek]]&lt;=18, 1, IF(ludnosc4[[#This Row],[wiek]]&lt;67, 2, 3))</f>
        <v>3</v>
      </c>
      <c r="L395">
        <f>SUM(ludnosc4[[#This Row],[m_miasto]:[k_wies]])</f>
        <v>56410</v>
      </c>
      <c r="M395">
        <f>IF(ludnosc4[[#This Row],[grupa]]&lt;&gt;K394, 1, 0)</f>
        <v>0</v>
      </c>
      <c r="N395">
        <f>IF(ludnosc4[[#This Row],[czy zmiana2]]=0, N394+ludnosc4[[#This Row],[liczba osob]], ludnosc4[[#This Row],[liczba osob]])</f>
        <v>5136585</v>
      </c>
      <c r="P395">
        <f t="shared" si="13"/>
        <v>0</v>
      </c>
    </row>
    <row r="396" spans="1:16" hidden="1" x14ac:dyDescent="0.3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11490</v>
      </c>
      <c r="H396">
        <f t="shared" si="12"/>
        <v>36279</v>
      </c>
      <c r="I396">
        <f>IF(ludnosc4[[#This Row],[liczba kobiet]]&gt;ludnosc4[[#This Row],[liczba mezczyzn]], 1, 0)</f>
        <v>1</v>
      </c>
      <c r="J396">
        <f>IF(AND(ludnosc4[[#This Row],[czy kobiet wiecej]] = 1, I395=0), 1, 0)</f>
        <v>0</v>
      </c>
      <c r="K396">
        <f>IF(ludnosc4[[#This Row],[wiek]]&lt;=18, 1, IF(ludnosc4[[#This Row],[wiek]]&lt;67, 2, 3))</f>
        <v>3</v>
      </c>
      <c r="L396">
        <f>SUM(ludnosc4[[#This Row],[m_miasto]:[k_wies]])</f>
        <v>47769</v>
      </c>
      <c r="M396">
        <f>IF(ludnosc4[[#This Row],[grupa]]&lt;&gt;K395, 1, 0)</f>
        <v>0</v>
      </c>
      <c r="N396">
        <f>IF(ludnosc4[[#This Row],[czy zmiana2]]=0, N395+ludnosc4[[#This Row],[liczba osob]], ludnosc4[[#This Row],[liczba osob]])</f>
        <v>5184354</v>
      </c>
      <c r="P396">
        <f t="shared" si="13"/>
        <v>0</v>
      </c>
    </row>
    <row r="397" spans="1:16" hidden="1" x14ac:dyDescent="0.3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8164</v>
      </c>
      <c r="H397">
        <f t="shared" si="12"/>
        <v>26869</v>
      </c>
      <c r="I397">
        <f>IF(ludnosc4[[#This Row],[liczba kobiet]]&gt;ludnosc4[[#This Row],[liczba mezczyzn]], 1, 0)</f>
        <v>1</v>
      </c>
      <c r="J397">
        <f>IF(AND(ludnosc4[[#This Row],[czy kobiet wiecej]] = 1, I396=0), 1, 0)</f>
        <v>0</v>
      </c>
      <c r="K397">
        <f>IF(ludnosc4[[#This Row],[wiek]]&lt;=18, 1, IF(ludnosc4[[#This Row],[wiek]]&lt;67, 2, 3))</f>
        <v>3</v>
      </c>
      <c r="L397">
        <f>SUM(ludnosc4[[#This Row],[m_miasto]:[k_wies]])</f>
        <v>35033</v>
      </c>
      <c r="M397">
        <f>IF(ludnosc4[[#This Row],[grupa]]&lt;&gt;K396, 1, 0)</f>
        <v>0</v>
      </c>
      <c r="N397">
        <f>IF(ludnosc4[[#This Row],[czy zmiana2]]=0, N396+ludnosc4[[#This Row],[liczba osob]], ludnosc4[[#This Row],[liczba osob]])</f>
        <v>5219387</v>
      </c>
      <c r="P397">
        <f t="shared" si="13"/>
        <v>0</v>
      </c>
    </row>
    <row r="398" spans="1:16" hidden="1" x14ac:dyDescent="0.3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6405</v>
      </c>
      <c r="H398">
        <f t="shared" si="12"/>
        <v>21155</v>
      </c>
      <c r="I398">
        <f>IF(ludnosc4[[#This Row],[liczba kobiet]]&gt;ludnosc4[[#This Row],[liczba mezczyzn]], 1, 0)</f>
        <v>1</v>
      </c>
      <c r="J398">
        <f>IF(AND(ludnosc4[[#This Row],[czy kobiet wiecej]] = 1, I397=0), 1, 0)</f>
        <v>0</v>
      </c>
      <c r="K398">
        <f>IF(ludnosc4[[#This Row],[wiek]]&lt;=18, 1, IF(ludnosc4[[#This Row],[wiek]]&lt;67, 2, 3))</f>
        <v>3</v>
      </c>
      <c r="L398">
        <f>SUM(ludnosc4[[#This Row],[m_miasto]:[k_wies]])</f>
        <v>27560</v>
      </c>
      <c r="M398">
        <f>IF(ludnosc4[[#This Row],[grupa]]&lt;&gt;K397, 1, 0)</f>
        <v>0</v>
      </c>
      <c r="N398">
        <f>IF(ludnosc4[[#This Row],[czy zmiana2]]=0, N397+ludnosc4[[#This Row],[liczba osob]], ludnosc4[[#This Row],[liczba osob]])</f>
        <v>5246947</v>
      </c>
      <c r="P398">
        <f t="shared" si="13"/>
        <v>0</v>
      </c>
    </row>
    <row r="399" spans="1:16" hidden="1" x14ac:dyDescent="0.3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4366</v>
      </c>
      <c r="H399">
        <f t="shared" si="12"/>
        <v>15577</v>
      </c>
      <c r="I399">
        <f>IF(ludnosc4[[#This Row],[liczba kobiet]]&gt;ludnosc4[[#This Row],[liczba mezczyzn]], 1, 0)</f>
        <v>1</v>
      </c>
      <c r="J399">
        <f>IF(AND(ludnosc4[[#This Row],[czy kobiet wiecej]] = 1, I398=0), 1, 0)</f>
        <v>0</v>
      </c>
      <c r="K399">
        <f>IF(ludnosc4[[#This Row],[wiek]]&lt;=18, 1, IF(ludnosc4[[#This Row],[wiek]]&lt;67, 2, 3))</f>
        <v>3</v>
      </c>
      <c r="L399">
        <f>SUM(ludnosc4[[#This Row],[m_miasto]:[k_wies]])</f>
        <v>19943</v>
      </c>
      <c r="M399">
        <f>IF(ludnosc4[[#This Row],[grupa]]&lt;&gt;K398, 1, 0)</f>
        <v>0</v>
      </c>
      <c r="N399">
        <f>IF(ludnosc4[[#This Row],[czy zmiana2]]=0, N398+ludnosc4[[#This Row],[liczba osob]], ludnosc4[[#This Row],[liczba osob]])</f>
        <v>5266890</v>
      </c>
      <c r="P399">
        <f t="shared" si="13"/>
        <v>0</v>
      </c>
    </row>
    <row r="400" spans="1:16" hidden="1" x14ac:dyDescent="0.3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2795</v>
      </c>
      <c r="H400">
        <f t="shared" si="12"/>
        <v>9894</v>
      </c>
      <c r="I400">
        <f>IF(ludnosc4[[#This Row],[liczba kobiet]]&gt;ludnosc4[[#This Row],[liczba mezczyzn]], 1, 0)</f>
        <v>1</v>
      </c>
      <c r="J400">
        <f>IF(AND(ludnosc4[[#This Row],[czy kobiet wiecej]] = 1, I399=0), 1, 0)</f>
        <v>0</v>
      </c>
      <c r="K400">
        <f>IF(ludnosc4[[#This Row],[wiek]]&lt;=18, 1, IF(ludnosc4[[#This Row],[wiek]]&lt;67, 2, 3))</f>
        <v>3</v>
      </c>
      <c r="L400">
        <f>SUM(ludnosc4[[#This Row],[m_miasto]:[k_wies]])</f>
        <v>12689</v>
      </c>
      <c r="M400">
        <f>IF(ludnosc4[[#This Row],[grupa]]&lt;&gt;K399, 1, 0)</f>
        <v>0</v>
      </c>
      <c r="N400">
        <f>IF(ludnosc4[[#This Row],[czy zmiana2]]=0, N399+ludnosc4[[#This Row],[liczba osob]], ludnosc4[[#This Row],[liczba osob]])</f>
        <v>5279579</v>
      </c>
      <c r="P400">
        <f t="shared" si="13"/>
        <v>0</v>
      </c>
    </row>
    <row r="401" spans="1:16" hidden="1" x14ac:dyDescent="0.3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1937</v>
      </c>
      <c r="H401">
        <f t="shared" si="12"/>
        <v>6679</v>
      </c>
      <c r="I401">
        <f>IF(ludnosc4[[#This Row],[liczba kobiet]]&gt;ludnosc4[[#This Row],[liczba mezczyzn]], 1, 0)</f>
        <v>1</v>
      </c>
      <c r="J401">
        <f>IF(AND(ludnosc4[[#This Row],[czy kobiet wiecej]] = 1, I400=0), 1, 0)</f>
        <v>0</v>
      </c>
      <c r="K401">
        <f>IF(ludnosc4[[#This Row],[wiek]]&lt;=18, 1, IF(ludnosc4[[#This Row],[wiek]]&lt;67, 2, 3))</f>
        <v>3</v>
      </c>
      <c r="L401">
        <f>SUM(ludnosc4[[#This Row],[m_miasto]:[k_wies]])</f>
        <v>8616</v>
      </c>
      <c r="M401">
        <f>IF(ludnosc4[[#This Row],[grupa]]&lt;&gt;K400, 1, 0)</f>
        <v>0</v>
      </c>
      <c r="N401">
        <f>IF(ludnosc4[[#This Row],[czy zmiana2]]=0, N400+ludnosc4[[#This Row],[liczba osob]], ludnosc4[[#This Row],[liczba osob]])</f>
        <v>5288195</v>
      </c>
      <c r="P401">
        <f t="shared" si="13"/>
        <v>0</v>
      </c>
    </row>
    <row r="402" spans="1:16" hidden="1" x14ac:dyDescent="0.3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1153</v>
      </c>
      <c r="H402">
        <f t="shared" si="12"/>
        <v>4212</v>
      </c>
      <c r="I402">
        <f>IF(ludnosc4[[#This Row],[liczba kobiet]]&gt;ludnosc4[[#This Row],[liczba mezczyzn]], 1, 0)</f>
        <v>1</v>
      </c>
      <c r="J402">
        <f>IF(AND(ludnosc4[[#This Row],[czy kobiet wiecej]] = 1, I401=0), 1, 0)</f>
        <v>0</v>
      </c>
      <c r="K402">
        <f>IF(ludnosc4[[#This Row],[wiek]]&lt;=18, 1, IF(ludnosc4[[#This Row],[wiek]]&lt;67, 2, 3))</f>
        <v>3</v>
      </c>
      <c r="L402">
        <f>SUM(ludnosc4[[#This Row],[m_miasto]:[k_wies]])</f>
        <v>5365</v>
      </c>
      <c r="M402">
        <f>IF(ludnosc4[[#This Row],[grupa]]&lt;&gt;K401, 1, 0)</f>
        <v>0</v>
      </c>
      <c r="N402">
        <f>IF(ludnosc4[[#This Row],[czy zmiana2]]=0, N401+ludnosc4[[#This Row],[liczba osob]], ludnosc4[[#This Row],[liczba osob]])</f>
        <v>5293560</v>
      </c>
      <c r="P402">
        <f t="shared" si="13"/>
        <v>0</v>
      </c>
    </row>
    <row r="403" spans="1:16" hidden="1" x14ac:dyDescent="0.3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515</v>
      </c>
      <c r="H403">
        <f t="shared" si="12"/>
        <v>2045</v>
      </c>
      <c r="I403">
        <f>IF(ludnosc4[[#This Row],[liczba kobiet]]&gt;ludnosc4[[#This Row],[liczba mezczyzn]], 1, 0)</f>
        <v>1</v>
      </c>
      <c r="J403">
        <f>IF(AND(ludnosc4[[#This Row],[czy kobiet wiecej]] = 1, I402=0), 1, 0)</f>
        <v>0</v>
      </c>
      <c r="K403">
        <f>IF(ludnosc4[[#This Row],[wiek]]&lt;=18, 1, IF(ludnosc4[[#This Row],[wiek]]&lt;67, 2, 3))</f>
        <v>3</v>
      </c>
      <c r="L403">
        <f>SUM(ludnosc4[[#This Row],[m_miasto]:[k_wies]])</f>
        <v>2560</v>
      </c>
      <c r="M403">
        <f>IF(ludnosc4[[#This Row],[grupa]]&lt;&gt;K402, 1, 0)</f>
        <v>0</v>
      </c>
      <c r="N403">
        <f>IF(ludnosc4[[#This Row],[czy zmiana2]]=0, N402+ludnosc4[[#This Row],[liczba osob]], ludnosc4[[#This Row],[liczba osob]])</f>
        <v>5296120</v>
      </c>
      <c r="P403">
        <f t="shared" si="13"/>
        <v>0</v>
      </c>
    </row>
    <row r="404" spans="1:16" hidden="1" x14ac:dyDescent="0.3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330</v>
      </c>
      <c r="H404">
        <f t="shared" si="12"/>
        <v>1367</v>
      </c>
      <c r="I404">
        <f>IF(ludnosc4[[#This Row],[liczba kobiet]]&gt;ludnosc4[[#This Row],[liczba mezczyzn]], 1, 0)</f>
        <v>1</v>
      </c>
      <c r="J404">
        <f>IF(AND(ludnosc4[[#This Row],[czy kobiet wiecej]] = 1, I403=0), 1, 0)</f>
        <v>0</v>
      </c>
      <c r="K404">
        <f>IF(ludnosc4[[#This Row],[wiek]]&lt;=18, 1, IF(ludnosc4[[#This Row],[wiek]]&lt;67, 2, 3))</f>
        <v>3</v>
      </c>
      <c r="L404">
        <f>SUM(ludnosc4[[#This Row],[m_miasto]:[k_wies]])</f>
        <v>1697</v>
      </c>
      <c r="M404">
        <f>IF(ludnosc4[[#This Row],[grupa]]&lt;&gt;K403, 1, 0)</f>
        <v>0</v>
      </c>
      <c r="N404">
        <f>IF(ludnosc4[[#This Row],[czy zmiana2]]=0, N403+ludnosc4[[#This Row],[liczba osob]], ludnosc4[[#This Row],[liczba osob]])</f>
        <v>5297817</v>
      </c>
      <c r="P404">
        <f t="shared" si="13"/>
        <v>0</v>
      </c>
    </row>
    <row r="405" spans="1:16" x14ac:dyDescent="0.3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674</v>
      </c>
      <c r="H405">
        <f t="shared" si="12"/>
        <v>2848</v>
      </c>
      <c r="I405">
        <f>IF(ludnosc4[[#This Row],[liczba kobiet]]&gt;ludnosc4[[#This Row],[liczba mezczyzn]], 1, 0)</f>
        <v>1</v>
      </c>
      <c r="J405">
        <f>IF(AND(ludnosc4[[#This Row],[czy kobiet wiecej]] = 1, I404=0), 1, 0)</f>
        <v>0</v>
      </c>
      <c r="K405">
        <f>IF(ludnosc4[[#This Row],[wiek]]&lt;=18, 1, IF(ludnosc4[[#This Row],[wiek]]&lt;67, 2, 3))</f>
        <v>3</v>
      </c>
      <c r="L405">
        <f>SUM(ludnosc4[[#This Row],[m_miasto]:[k_wies]])</f>
        <v>3522</v>
      </c>
      <c r="M405">
        <f>IF(ludnosc4[[#This Row],[grupa]]&lt;&gt;K404, 1, 0)</f>
        <v>0</v>
      </c>
      <c r="N405">
        <f>IF(ludnosc4[[#This Row],[czy zmiana2]]=0, N404+ludnosc4[[#This Row],[liczba osob]], ludnosc4[[#This Row],[liczba osob]])</f>
        <v>5301339</v>
      </c>
      <c r="P405">
        <f t="shared" si="13"/>
        <v>1</v>
      </c>
    </row>
    <row r="406" spans="1:16" hidden="1" x14ac:dyDescent="0.3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178040</v>
      </c>
      <c r="H406">
        <f t="shared" si="12"/>
        <v>167833</v>
      </c>
      <c r="I406">
        <f>IF(ludnosc4[[#This Row],[liczba kobiet]]&gt;ludnosc4[[#This Row],[liczba mezczyzn]], 1, 0)</f>
        <v>0</v>
      </c>
      <c r="J406">
        <f>IF(AND(ludnosc4[[#This Row],[czy kobiet wiecej]] = 1, I405=0), 1, 0)</f>
        <v>0</v>
      </c>
      <c r="K406">
        <f>IF(ludnosc4[[#This Row],[wiek]]&lt;=18, 1, IF(ludnosc4[[#This Row],[wiek]]&lt;67, 2, 3))</f>
        <v>1</v>
      </c>
      <c r="L406">
        <f>SUM(ludnosc4[[#This Row],[m_miasto]:[k_wies]])</f>
        <v>345873</v>
      </c>
      <c r="M406">
        <f>IF(ludnosc4[[#This Row],[grupa]]&lt;&gt;K405, 1, 0)</f>
        <v>1</v>
      </c>
      <c r="N406">
        <f>IF(ludnosc4[[#This Row],[czy zmiana2]]=0, N405+ludnosc4[[#This Row],[liczba osob]], ludnosc4[[#This Row],[liczba osob]])</f>
        <v>345873</v>
      </c>
      <c r="P406">
        <f t="shared" si="13"/>
        <v>0</v>
      </c>
    </row>
    <row r="407" spans="1:16" hidden="1" x14ac:dyDescent="0.3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179952</v>
      </c>
      <c r="H407">
        <f t="shared" si="12"/>
        <v>169667</v>
      </c>
      <c r="I407">
        <f>IF(ludnosc4[[#This Row],[liczba kobiet]]&gt;ludnosc4[[#This Row],[liczba mezczyzn]], 1, 0)</f>
        <v>0</v>
      </c>
      <c r="J407">
        <f>IF(AND(ludnosc4[[#This Row],[czy kobiet wiecej]] = 1, I406=0), 1, 0)</f>
        <v>0</v>
      </c>
      <c r="K407">
        <f>IF(ludnosc4[[#This Row],[wiek]]&lt;=18, 1, IF(ludnosc4[[#This Row],[wiek]]&lt;67, 2, 3))</f>
        <v>1</v>
      </c>
      <c r="L407">
        <f>SUM(ludnosc4[[#This Row],[m_miasto]:[k_wies]])</f>
        <v>349619</v>
      </c>
      <c r="M407">
        <f>IF(ludnosc4[[#This Row],[grupa]]&lt;&gt;K406, 1, 0)</f>
        <v>0</v>
      </c>
      <c r="N407">
        <f>IF(ludnosc4[[#This Row],[czy zmiana2]]=0, N406+ludnosc4[[#This Row],[liczba osob]], ludnosc4[[#This Row],[liczba osob]])</f>
        <v>695492</v>
      </c>
      <c r="P407">
        <f t="shared" si="13"/>
        <v>0</v>
      </c>
    </row>
    <row r="408" spans="1:16" hidden="1" x14ac:dyDescent="0.3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182865</v>
      </c>
      <c r="H408">
        <f t="shared" si="12"/>
        <v>172433</v>
      </c>
      <c r="I408">
        <f>IF(ludnosc4[[#This Row],[liczba kobiet]]&gt;ludnosc4[[#This Row],[liczba mezczyzn]], 1, 0)</f>
        <v>0</v>
      </c>
      <c r="J408">
        <f>IF(AND(ludnosc4[[#This Row],[czy kobiet wiecej]] = 1, I407=0), 1, 0)</f>
        <v>0</v>
      </c>
      <c r="K408">
        <f>IF(ludnosc4[[#This Row],[wiek]]&lt;=18, 1, IF(ludnosc4[[#This Row],[wiek]]&lt;67, 2, 3))</f>
        <v>1</v>
      </c>
      <c r="L408">
        <f>SUM(ludnosc4[[#This Row],[m_miasto]:[k_wies]])</f>
        <v>355298</v>
      </c>
      <c r="M408">
        <f>IF(ludnosc4[[#This Row],[grupa]]&lt;&gt;K407, 1, 0)</f>
        <v>0</v>
      </c>
      <c r="N408">
        <f>IF(ludnosc4[[#This Row],[czy zmiana2]]=0, N407+ludnosc4[[#This Row],[liczba osob]], ludnosc4[[#This Row],[liczba osob]])</f>
        <v>1050790</v>
      </c>
      <c r="P408">
        <f t="shared" si="13"/>
        <v>0</v>
      </c>
    </row>
    <row r="409" spans="1:16" hidden="1" x14ac:dyDescent="0.3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186377</v>
      </c>
      <c r="H409">
        <f t="shared" si="12"/>
        <v>175752</v>
      </c>
      <c r="I409">
        <f>IF(ludnosc4[[#This Row],[liczba kobiet]]&gt;ludnosc4[[#This Row],[liczba mezczyzn]], 1, 0)</f>
        <v>0</v>
      </c>
      <c r="J409">
        <f>IF(AND(ludnosc4[[#This Row],[czy kobiet wiecej]] = 1, I408=0), 1, 0)</f>
        <v>0</v>
      </c>
      <c r="K409">
        <f>IF(ludnosc4[[#This Row],[wiek]]&lt;=18, 1, IF(ludnosc4[[#This Row],[wiek]]&lt;67, 2, 3))</f>
        <v>1</v>
      </c>
      <c r="L409">
        <f>SUM(ludnosc4[[#This Row],[m_miasto]:[k_wies]])</f>
        <v>362129</v>
      </c>
      <c r="M409">
        <f>IF(ludnosc4[[#This Row],[grupa]]&lt;&gt;K408, 1, 0)</f>
        <v>0</v>
      </c>
      <c r="N409">
        <f>IF(ludnosc4[[#This Row],[czy zmiana2]]=0, N408+ludnosc4[[#This Row],[liczba osob]], ludnosc4[[#This Row],[liczba osob]])</f>
        <v>1412919</v>
      </c>
      <c r="P409">
        <f t="shared" si="13"/>
        <v>0</v>
      </c>
    </row>
    <row r="410" spans="1:16" hidden="1" x14ac:dyDescent="0.3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186077</v>
      </c>
      <c r="H410">
        <f t="shared" si="12"/>
        <v>176338</v>
      </c>
      <c r="I410">
        <f>IF(ludnosc4[[#This Row],[liczba kobiet]]&gt;ludnosc4[[#This Row],[liczba mezczyzn]], 1, 0)</f>
        <v>0</v>
      </c>
      <c r="J410">
        <f>IF(AND(ludnosc4[[#This Row],[czy kobiet wiecej]] = 1, I409=0), 1, 0)</f>
        <v>0</v>
      </c>
      <c r="K410">
        <f>IF(ludnosc4[[#This Row],[wiek]]&lt;=18, 1, IF(ludnosc4[[#This Row],[wiek]]&lt;67, 2, 3))</f>
        <v>1</v>
      </c>
      <c r="L410">
        <f>SUM(ludnosc4[[#This Row],[m_miasto]:[k_wies]])</f>
        <v>362415</v>
      </c>
      <c r="M410">
        <f>IF(ludnosc4[[#This Row],[grupa]]&lt;&gt;K409, 1, 0)</f>
        <v>0</v>
      </c>
      <c r="N410">
        <f>IF(ludnosc4[[#This Row],[czy zmiana2]]=0, N409+ludnosc4[[#This Row],[liczba osob]], ludnosc4[[#This Row],[liczba osob]])</f>
        <v>1775334</v>
      </c>
      <c r="P410">
        <f t="shared" si="13"/>
        <v>0</v>
      </c>
    </row>
    <row r="411" spans="1:16" hidden="1" x14ac:dyDescent="0.3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200701</v>
      </c>
      <c r="H411">
        <f t="shared" si="12"/>
        <v>189399</v>
      </c>
      <c r="I411">
        <f>IF(ludnosc4[[#This Row],[liczba kobiet]]&gt;ludnosc4[[#This Row],[liczba mezczyzn]], 1, 0)</f>
        <v>0</v>
      </c>
      <c r="J411">
        <f>IF(AND(ludnosc4[[#This Row],[czy kobiet wiecej]] = 1, I410=0), 1, 0)</f>
        <v>0</v>
      </c>
      <c r="K411">
        <f>IF(ludnosc4[[#This Row],[wiek]]&lt;=18, 1, IF(ludnosc4[[#This Row],[wiek]]&lt;67, 2, 3))</f>
        <v>1</v>
      </c>
      <c r="L411">
        <f>SUM(ludnosc4[[#This Row],[m_miasto]:[k_wies]])</f>
        <v>390100</v>
      </c>
      <c r="M411">
        <f>IF(ludnosc4[[#This Row],[grupa]]&lt;&gt;K410, 1, 0)</f>
        <v>0</v>
      </c>
      <c r="N411">
        <f>IF(ludnosc4[[#This Row],[czy zmiana2]]=0, N410+ludnosc4[[#This Row],[liczba osob]], ludnosc4[[#This Row],[liczba osob]])</f>
        <v>2165434</v>
      </c>
      <c r="P411">
        <f t="shared" si="13"/>
        <v>0</v>
      </c>
    </row>
    <row r="412" spans="1:16" hidden="1" x14ac:dyDescent="0.3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204417</v>
      </c>
      <c r="H412">
        <f t="shared" si="12"/>
        <v>192929</v>
      </c>
      <c r="I412">
        <f>IF(ludnosc4[[#This Row],[liczba kobiet]]&gt;ludnosc4[[#This Row],[liczba mezczyzn]], 1, 0)</f>
        <v>0</v>
      </c>
      <c r="J412">
        <f>IF(AND(ludnosc4[[#This Row],[czy kobiet wiecej]] = 1, I411=0), 1, 0)</f>
        <v>0</v>
      </c>
      <c r="K412">
        <f>IF(ludnosc4[[#This Row],[wiek]]&lt;=18, 1, IF(ludnosc4[[#This Row],[wiek]]&lt;67, 2, 3))</f>
        <v>1</v>
      </c>
      <c r="L412">
        <f>SUM(ludnosc4[[#This Row],[m_miasto]:[k_wies]])</f>
        <v>397346</v>
      </c>
      <c r="M412">
        <f>IF(ludnosc4[[#This Row],[grupa]]&lt;&gt;K411, 1, 0)</f>
        <v>0</v>
      </c>
      <c r="N412">
        <f>IF(ludnosc4[[#This Row],[czy zmiana2]]=0, N411+ludnosc4[[#This Row],[liczba osob]], ludnosc4[[#This Row],[liczba osob]])</f>
        <v>2562780</v>
      </c>
      <c r="P412">
        <f t="shared" si="13"/>
        <v>0</v>
      </c>
    </row>
    <row r="413" spans="1:16" hidden="1" x14ac:dyDescent="0.3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213133</v>
      </c>
      <c r="H413">
        <f t="shared" si="12"/>
        <v>201572</v>
      </c>
      <c r="I413">
        <f>IF(ludnosc4[[#This Row],[liczba kobiet]]&gt;ludnosc4[[#This Row],[liczba mezczyzn]], 1, 0)</f>
        <v>0</v>
      </c>
      <c r="J413">
        <f>IF(AND(ludnosc4[[#This Row],[czy kobiet wiecej]] = 1, I412=0), 1, 0)</f>
        <v>0</v>
      </c>
      <c r="K413">
        <f>IF(ludnosc4[[#This Row],[wiek]]&lt;=18, 1, IF(ludnosc4[[#This Row],[wiek]]&lt;67, 2, 3))</f>
        <v>1</v>
      </c>
      <c r="L413">
        <f>SUM(ludnosc4[[#This Row],[m_miasto]:[k_wies]])</f>
        <v>414705</v>
      </c>
      <c r="M413">
        <f>IF(ludnosc4[[#This Row],[grupa]]&lt;&gt;K412, 1, 0)</f>
        <v>0</v>
      </c>
      <c r="N413">
        <f>IF(ludnosc4[[#This Row],[czy zmiana2]]=0, N412+ludnosc4[[#This Row],[liczba osob]], ludnosc4[[#This Row],[liczba osob]])</f>
        <v>2977485</v>
      </c>
      <c r="P413">
        <f t="shared" si="13"/>
        <v>0</v>
      </c>
    </row>
    <row r="414" spans="1:16" hidden="1" x14ac:dyDescent="0.3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221983</v>
      </c>
      <c r="H414">
        <f t="shared" si="12"/>
        <v>211469</v>
      </c>
      <c r="I414">
        <f>IF(ludnosc4[[#This Row],[liczba kobiet]]&gt;ludnosc4[[#This Row],[liczba mezczyzn]], 1, 0)</f>
        <v>0</v>
      </c>
      <c r="J414">
        <f>IF(AND(ludnosc4[[#This Row],[czy kobiet wiecej]] = 1, I413=0), 1, 0)</f>
        <v>0</v>
      </c>
      <c r="K414">
        <f>IF(ludnosc4[[#This Row],[wiek]]&lt;=18, 1, IF(ludnosc4[[#This Row],[wiek]]&lt;67, 2, 3))</f>
        <v>1</v>
      </c>
      <c r="L414">
        <f>SUM(ludnosc4[[#This Row],[m_miasto]:[k_wies]])</f>
        <v>433452</v>
      </c>
      <c r="M414">
        <f>IF(ludnosc4[[#This Row],[grupa]]&lt;&gt;K413, 1, 0)</f>
        <v>0</v>
      </c>
      <c r="N414">
        <f>IF(ludnosc4[[#This Row],[czy zmiana2]]=0, N413+ludnosc4[[#This Row],[liczba osob]], ludnosc4[[#This Row],[liczba osob]])</f>
        <v>3410937</v>
      </c>
      <c r="P414">
        <f t="shared" si="13"/>
        <v>0</v>
      </c>
    </row>
    <row r="415" spans="1:16" hidden="1" x14ac:dyDescent="0.3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220758</v>
      </c>
      <c r="H415">
        <f t="shared" si="12"/>
        <v>210383</v>
      </c>
      <c r="I415">
        <f>IF(ludnosc4[[#This Row],[liczba kobiet]]&gt;ludnosc4[[#This Row],[liczba mezczyzn]], 1, 0)</f>
        <v>0</v>
      </c>
      <c r="J415">
        <f>IF(AND(ludnosc4[[#This Row],[czy kobiet wiecej]] = 1, I414=0), 1, 0)</f>
        <v>0</v>
      </c>
      <c r="K415">
        <f>IF(ludnosc4[[#This Row],[wiek]]&lt;=18, 1, IF(ludnosc4[[#This Row],[wiek]]&lt;67, 2, 3))</f>
        <v>1</v>
      </c>
      <c r="L415">
        <f>SUM(ludnosc4[[#This Row],[m_miasto]:[k_wies]])</f>
        <v>431141</v>
      </c>
      <c r="M415">
        <f>IF(ludnosc4[[#This Row],[grupa]]&lt;&gt;K414, 1, 0)</f>
        <v>0</v>
      </c>
      <c r="N415">
        <f>IF(ludnosc4[[#This Row],[czy zmiana2]]=0, N414+ludnosc4[[#This Row],[liczba osob]], ludnosc4[[#This Row],[liczba osob]])</f>
        <v>3842078</v>
      </c>
      <c r="P415">
        <f t="shared" si="13"/>
        <v>0</v>
      </c>
    </row>
    <row r="416" spans="1:16" hidden="1" x14ac:dyDescent="0.3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206737</v>
      </c>
      <c r="H416">
        <f t="shared" si="12"/>
        <v>196445</v>
      </c>
      <c r="I416">
        <f>IF(ludnosc4[[#This Row],[liczba kobiet]]&gt;ludnosc4[[#This Row],[liczba mezczyzn]], 1, 0)</f>
        <v>0</v>
      </c>
      <c r="J416">
        <f>IF(AND(ludnosc4[[#This Row],[czy kobiet wiecej]] = 1, I415=0), 1, 0)</f>
        <v>0</v>
      </c>
      <c r="K416">
        <f>IF(ludnosc4[[#This Row],[wiek]]&lt;=18, 1, IF(ludnosc4[[#This Row],[wiek]]&lt;67, 2, 3))</f>
        <v>1</v>
      </c>
      <c r="L416">
        <f>SUM(ludnosc4[[#This Row],[m_miasto]:[k_wies]])</f>
        <v>403182</v>
      </c>
      <c r="M416">
        <f>IF(ludnosc4[[#This Row],[grupa]]&lt;&gt;K415, 1, 0)</f>
        <v>0</v>
      </c>
      <c r="N416">
        <f>IF(ludnosc4[[#This Row],[czy zmiana2]]=0, N415+ludnosc4[[#This Row],[liczba osob]], ludnosc4[[#This Row],[liczba osob]])</f>
        <v>4245260</v>
      </c>
      <c r="P416">
        <f t="shared" si="13"/>
        <v>0</v>
      </c>
    </row>
    <row r="417" spans="1:16" hidden="1" x14ac:dyDescent="0.3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196345</v>
      </c>
      <c r="H417">
        <f t="shared" si="12"/>
        <v>186348</v>
      </c>
      <c r="I417">
        <f>IF(ludnosc4[[#This Row],[liczba kobiet]]&gt;ludnosc4[[#This Row],[liczba mezczyzn]], 1, 0)</f>
        <v>0</v>
      </c>
      <c r="J417">
        <f>IF(AND(ludnosc4[[#This Row],[czy kobiet wiecej]] = 1, I416=0), 1, 0)</f>
        <v>0</v>
      </c>
      <c r="K417">
        <f>IF(ludnosc4[[#This Row],[wiek]]&lt;=18, 1, IF(ludnosc4[[#This Row],[wiek]]&lt;67, 2, 3))</f>
        <v>1</v>
      </c>
      <c r="L417">
        <f>SUM(ludnosc4[[#This Row],[m_miasto]:[k_wies]])</f>
        <v>382693</v>
      </c>
      <c r="M417">
        <f>IF(ludnosc4[[#This Row],[grupa]]&lt;&gt;K416, 1, 0)</f>
        <v>0</v>
      </c>
      <c r="N417">
        <f>IF(ludnosc4[[#This Row],[czy zmiana2]]=0, N416+ludnosc4[[#This Row],[liczba osob]], ludnosc4[[#This Row],[liczba osob]])</f>
        <v>4627953</v>
      </c>
      <c r="P417">
        <f t="shared" si="13"/>
        <v>0</v>
      </c>
    </row>
    <row r="418" spans="1:16" hidden="1" x14ac:dyDescent="0.3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188777</v>
      </c>
      <c r="H418">
        <f t="shared" si="12"/>
        <v>179644</v>
      </c>
      <c r="I418">
        <f>IF(ludnosc4[[#This Row],[liczba kobiet]]&gt;ludnosc4[[#This Row],[liczba mezczyzn]], 1, 0)</f>
        <v>0</v>
      </c>
      <c r="J418">
        <f>IF(AND(ludnosc4[[#This Row],[czy kobiet wiecej]] = 1, I417=0), 1, 0)</f>
        <v>0</v>
      </c>
      <c r="K418">
        <f>IF(ludnosc4[[#This Row],[wiek]]&lt;=18, 1, IF(ludnosc4[[#This Row],[wiek]]&lt;67, 2, 3))</f>
        <v>1</v>
      </c>
      <c r="L418">
        <f>SUM(ludnosc4[[#This Row],[m_miasto]:[k_wies]])</f>
        <v>368421</v>
      </c>
      <c r="M418">
        <f>IF(ludnosc4[[#This Row],[grupa]]&lt;&gt;K417, 1, 0)</f>
        <v>0</v>
      </c>
      <c r="N418">
        <f>IF(ludnosc4[[#This Row],[czy zmiana2]]=0, N417+ludnosc4[[#This Row],[liczba osob]], ludnosc4[[#This Row],[liczba osob]])</f>
        <v>4996374</v>
      </c>
      <c r="P418">
        <f t="shared" si="13"/>
        <v>0</v>
      </c>
    </row>
    <row r="419" spans="1:16" hidden="1" x14ac:dyDescent="0.3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183225</v>
      </c>
      <c r="H419">
        <f t="shared" si="12"/>
        <v>173459</v>
      </c>
      <c r="I419">
        <f>IF(ludnosc4[[#This Row],[liczba kobiet]]&gt;ludnosc4[[#This Row],[liczba mezczyzn]], 1, 0)</f>
        <v>0</v>
      </c>
      <c r="J419">
        <f>IF(AND(ludnosc4[[#This Row],[czy kobiet wiecej]] = 1, I418=0), 1, 0)</f>
        <v>0</v>
      </c>
      <c r="K419">
        <f>IF(ludnosc4[[#This Row],[wiek]]&lt;=18, 1, IF(ludnosc4[[#This Row],[wiek]]&lt;67, 2, 3))</f>
        <v>1</v>
      </c>
      <c r="L419">
        <f>SUM(ludnosc4[[#This Row],[m_miasto]:[k_wies]])</f>
        <v>356684</v>
      </c>
      <c r="M419">
        <f>IF(ludnosc4[[#This Row],[grupa]]&lt;&gt;K418, 1, 0)</f>
        <v>0</v>
      </c>
      <c r="N419">
        <f>IF(ludnosc4[[#This Row],[czy zmiana2]]=0, N418+ludnosc4[[#This Row],[liczba osob]], ludnosc4[[#This Row],[liczba osob]])</f>
        <v>5353058</v>
      </c>
      <c r="P419">
        <f t="shared" si="13"/>
        <v>0</v>
      </c>
    </row>
    <row r="420" spans="1:16" hidden="1" x14ac:dyDescent="0.3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179590</v>
      </c>
      <c r="H420">
        <f t="shared" si="12"/>
        <v>170852</v>
      </c>
      <c r="I420">
        <f>IF(ludnosc4[[#This Row],[liczba kobiet]]&gt;ludnosc4[[#This Row],[liczba mezczyzn]], 1, 0)</f>
        <v>0</v>
      </c>
      <c r="J420">
        <f>IF(AND(ludnosc4[[#This Row],[czy kobiet wiecej]] = 1, I419=0), 1, 0)</f>
        <v>0</v>
      </c>
      <c r="K420">
        <f>IF(ludnosc4[[#This Row],[wiek]]&lt;=18, 1, IF(ludnosc4[[#This Row],[wiek]]&lt;67, 2, 3))</f>
        <v>1</v>
      </c>
      <c r="L420">
        <f>SUM(ludnosc4[[#This Row],[m_miasto]:[k_wies]])</f>
        <v>350442</v>
      </c>
      <c r="M420">
        <f>IF(ludnosc4[[#This Row],[grupa]]&lt;&gt;K419, 1, 0)</f>
        <v>0</v>
      </c>
      <c r="N420">
        <f>IF(ludnosc4[[#This Row],[czy zmiana2]]=0, N419+ludnosc4[[#This Row],[liczba osob]], ludnosc4[[#This Row],[liczba osob]])</f>
        <v>5703500</v>
      </c>
      <c r="P420">
        <f t="shared" si="13"/>
        <v>0</v>
      </c>
    </row>
    <row r="421" spans="1:16" hidden="1" x14ac:dyDescent="0.3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181551</v>
      </c>
      <c r="H421">
        <f t="shared" si="12"/>
        <v>172370</v>
      </c>
      <c r="I421">
        <f>IF(ludnosc4[[#This Row],[liczba kobiet]]&gt;ludnosc4[[#This Row],[liczba mezczyzn]], 1, 0)</f>
        <v>0</v>
      </c>
      <c r="J421">
        <f>IF(AND(ludnosc4[[#This Row],[czy kobiet wiecej]] = 1, I420=0), 1, 0)</f>
        <v>0</v>
      </c>
      <c r="K421">
        <f>IF(ludnosc4[[#This Row],[wiek]]&lt;=18, 1, IF(ludnosc4[[#This Row],[wiek]]&lt;67, 2, 3))</f>
        <v>1</v>
      </c>
      <c r="L421">
        <f>SUM(ludnosc4[[#This Row],[m_miasto]:[k_wies]])</f>
        <v>353921</v>
      </c>
      <c r="M421">
        <f>IF(ludnosc4[[#This Row],[grupa]]&lt;&gt;K420, 1, 0)</f>
        <v>0</v>
      </c>
      <c r="N421">
        <f>IF(ludnosc4[[#This Row],[czy zmiana2]]=0, N420+ludnosc4[[#This Row],[liczba osob]], ludnosc4[[#This Row],[liczba osob]])</f>
        <v>6057421</v>
      </c>
      <c r="P421">
        <f t="shared" si="13"/>
        <v>0</v>
      </c>
    </row>
    <row r="422" spans="1:16" hidden="1" x14ac:dyDescent="0.3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187771</v>
      </c>
      <c r="H422">
        <f t="shared" si="12"/>
        <v>178609</v>
      </c>
      <c r="I422">
        <f>IF(ludnosc4[[#This Row],[liczba kobiet]]&gt;ludnosc4[[#This Row],[liczba mezczyzn]], 1, 0)</f>
        <v>0</v>
      </c>
      <c r="J422">
        <f>IF(AND(ludnosc4[[#This Row],[czy kobiet wiecej]] = 1, I421=0), 1, 0)</f>
        <v>0</v>
      </c>
      <c r="K422">
        <f>IF(ludnosc4[[#This Row],[wiek]]&lt;=18, 1, IF(ludnosc4[[#This Row],[wiek]]&lt;67, 2, 3))</f>
        <v>1</v>
      </c>
      <c r="L422">
        <f>SUM(ludnosc4[[#This Row],[m_miasto]:[k_wies]])</f>
        <v>366380</v>
      </c>
      <c r="M422">
        <f>IF(ludnosc4[[#This Row],[grupa]]&lt;&gt;K421, 1, 0)</f>
        <v>0</v>
      </c>
      <c r="N422">
        <f>IF(ludnosc4[[#This Row],[czy zmiana2]]=0, N421+ludnosc4[[#This Row],[liczba osob]], ludnosc4[[#This Row],[liczba osob]])</f>
        <v>6423801</v>
      </c>
      <c r="P422">
        <f t="shared" si="13"/>
        <v>0</v>
      </c>
    </row>
    <row r="423" spans="1:16" hidden="1" x14ac:dyDescent="0.3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192907</v>
      </c>
      <c r="H423">
        <f t="shared" si="12"/>
        <v>183521</v>
      </c>
      <c r="I423">
        <f>IF(ludnosc4[[#This Row],[liczba kobiet]]&gt;ludnosc4[[#This Row],[liczba mezczyzn]], 1, 0)</f>
        <v>0</v>
      </c>
      <c r="J423">
        <f>IF(AND(ludnosc4[[#This Row],[czy kobiet wiecej]] = 1, I422=0), 1, 0)</f>
        <v>0</v>
      </c>
      <c r="K423">
        <f>IF(ludnosc4[[#This Row],[wiek]]&lt;=18, 1, IF(ludnosc4[[#This Row],[wiek]]&lt;67, 2, 3))</f>
        <v>1</v>
      </c>
      <c r="L423">
        <f>SUM(ludnosc4[[#This Row],[m_miasto]:[k_wies]])</f>
        <v>376428</v>
      </c>
      <c r="M423">
        <f>IF(ludnosc4[[#This Row],[grupa]]&lt;&gt;K422, 1, 0)</f>
        <v>0</v>
      </c>
      <c r="N423">
        <f>IF(ludnosc4[[#This Row],[czy zmiana2]]=0, N422+ludnosc4[[#This Row],[liczba osob]], ludnosc4[[#This Row],[liczba osob]])</f>
        <v>6800229</v>
      </c>
      <c r="P423">
        <f t="shared" si="13"/>
        <v>0</v>
      </c>
    </row>
    <row r="424" spans="1:16" x14ac:dyDescent="0.3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194321</v>
      </c>
      <c r="H424">
        <f t="shared" si="12"/>
        <v>185191</v>
      </c>
      <c r="I424">
        <f>IF(ludnosc4[[#This Row],[liczba kobiet]]&gt;ludnosc4[[#This Row],[liczba mezczyzn]], 1, 0)</f>
        <v>0</v>
      </c>
      <c r="J424">
        <f>IF(AND(ludnosc4[[#This Row],[czy kobiet wiecej]] = 1, I423=0), 1, 0)</f>
        <v>0</v>
      </c>
      <c r="K424">
        <f>IF(ludnosc4[[#This Row],[wiek]]&lt;=18, 1, IF(ludnosc4[[#This Row],[wiek]]&lt;67, 2, 3))</f>
        <v>1</v>
      </c>
      <c r="L424">
        <f>SUM(ludnosc4[[#This Row],[m_miasto]:[k_wies]])</f>
        <v>379512</v>
      </c>
      <c r="M424">
        <f>IF(ludnosc4[[#This Row],[grupa]]&lt;&gt;K423, 1, 0)</f>
        <v>0</v>
      </c>
      <c r="N424">
        <f>IF(ludnosc4[[#This Row],[czy zmiana2]]=0, N423+ludnosc4[[#This Row],[liczba osob]], ludnosc4[[#This Row],[liczba osob]])</f>
        <v>7179741</v>
      </c>
      <c r="P424">
        <f t="shared" si="13"/>
        <v>1</v>
      </c>
    </row>
    <row r="425" spans="1:16" hidden="1" x14ac:dyDescent="0.3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200388</v>
      </c>
      <c r="H425">
        <f t="shared" si="12"/>
        <v>190161</v>
      </c>
      <c r="I425">
        <f>IF(ludnosc4[[#This Row],[liczba kobiet]]&gt;ludnosc4[[#This Row],[liczba mezczyzn]], 1, 0)</f>
        <v>0</v>
      </c>
      <c r="J425">
        <f>IF(AND(ludnosc4[[#This Row],[czy kobiet wiecej]] = 1, I424=0), 1, 0)</f>
        <v>0</v>
      </c>
      <c r="K425">
        <f>IF(ludnosc4[[#This Row],[wiek]]&lt;=18, 1, IF(ludnosc4[[#This Row],[wiek]]&lt;67, 2, 3))</f>
        <v>2</v>
      </c>
      <c r="L425">
        <f>SUM(ludnosc4[[#This Row],[m_miasto]:[k_wies]])</f>
        <v>390549</v>
      </c>
      <c r="M425">
        <f>IF(ludnosc4[[#This Row],[grupa]]&lt;&gt;K424, 1, 0)</f>
        <v>1</v>
      </c>
      <c r="N425">
        <f>IF(ludnosc4[[#This Row],[czy zmiana2]]=0, N424+ludnosc4[[#This Row],[liczba osob]], ludnosc4[[#This Row],[liczba osob]])</f>
        <v>390549</v>
      </c>
      <c r="P425">
        <f t="shared" si="13"/>
        <v>0</v>
      </c>
    </row>
    <row r="426" spans="1:16" hidden="1" x14ac:dyDescent="0.3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208128</v>
      </c>
      <c r="H426">
        <f t="shared" si="12"/>
        <v>198770</v>
      </c>
      <c r="I426">
        <f>IF(ludnosc4[[#This Row],[liczba kobiet]]&gt;ludnosc4[[#This Row],[liczba mezczyzn]], 1, 0)</f>
        <v>0</v>
      </c>
      <c r="J426">
        <f>IF(AND(ludnosc4[[#This Row],[czy kobiet wiecej]] = 1, I425=0), 1, 0)</f>
        <v>0</v>
      </c>
      <c r="K426">
        <f>IF(ludnosc4[[#This Row],[wiek]]&lt;=18, 1, IF(ludnosc4[[#This Row],[wiek]]&lt;67, 2, 3))</f>
        <v>2</v>
      </c>
      <c r="L426">
        <f>SUM(ludnosc4[[#This Row],[m_miasto]:[k_wies]])</f>
        <v>406898</v>
      </c>
      <c r="M426">
        <f>IF(ludnosc4[[#This Row],[grupa]]&lt;&gt;K425, 1, 0)</f>
        <v>0</v>
      </c>
      <c r="N426">
        <f>IF(ludnosc4[[#This Row],[czy zmiana2]]=0, N425+ludnosc4[[#This Row],[liczba osob]], ludnosc4[[#This Row],[liczba osob]])</f>
        <v>797447</v>
      </c>
      <c r="P426">
        <f t="shared" si="13"/>
        <v>0</v>
      </c>
    </row>
    <row r="427" spans="1:16" hidden="1" x14ac:dyDescent="0.3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216804</v>
      </c>
      <c r="H427">
        <f t="shared" si="12"/>
        <v>206517</v>
      </c>
      <c r="I427">
        <f>IF(ludnosc4[[#This Row],[liczba kobiet]]&gt;ludnosc4[[#This Row],[liczba mezczyzn]], 1, 0)</f>
        <v>0</v>
      </c>
      <c r="J427">
        <f>IF(AND(ludnosc4[[#This Row],[czy kobiet wiecej]] = 1, I426=0), 1, 0)</f>
        <v>0</v>
      </c>
      <c r="K427">
        <f>IF(ludnosc4[[#This Row],[wiek]]&lt;=18, 1, IF(ludnosc4[[#This Row],[wiek]]&lt;67, 2, 3))</f>
        <v>2</v>
      </c>
      <c r="L427">
        <f>SUM(ludnosc4[[#This Row],[m_miasto]:[k_wies]])</f>
        <v>423321</v>
      </c>
      <c r="M427">
        <f>IF(ludnosc4[[#This Row],[grupa]]&lt;&gt;K426, 1, 0)</f>
        <v>0</v>
      </c>
      <c r="N427">
        <f>IF(ludnosc4[[#This Row],[czy zmiana2]]=0, N426+ludnosc4[[#This Row],[liczba osob]], ludnosc4[[#This Row],[liczba osob]])</f>
        <v>1220768</v>
      </c>
      <c r="P427">
        <f t="shared" si="13"/>
        <v>0</v>
      </c>
    </row>
    <row r="428" spans="1:16" hidden="1" x14ac:dyDescent="0.3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221915</v>
      </c>
      <c r="H428">
        <f t="shared" si="12"/>
        <v>213213</v>
      </c>
      <c r="I428">
        <f>IF(ludnosc4[[#This Row],[liczba kobiet]]&gt;ludnosc4[[#This Row],[liczba mezczyzn]], 1, 0)</f>
        <v>0</v>
      </c>
      <c r="J428">
        <f>IF(AND(ludnosc4[[#This Row],[czy kobiet wiecej]] = 1, I427=0), 1, 0)</f>
        <v>0</v>
      </c>
      <c r="K428">
        <f>IF(ludnosc4[[#This Row],[wiek]]&lt;=18, 1, IF(ludnosc4[[#This Row],[wiek]]&lt;67, 2, 3))</f>
        <v>2</v>
      </c>
      <c r="L428">
        <f>SUM(ludnosc4[[#This Row],[m_miasto]:[k_wies]])</f>
        <v>435128</v>
      </c>
      <c r="M428">
        <f>IF(ludnosc4[[#This Row],[grupa]]&lt;&gt;K427, 1, 0)</f>
        <v>0</v>
      </c>
      <c r="N428">
        <f>IF(ludnosc4[[#This Row],[czy zmiana2]]=0, N427+ludnosc4[[#This Row],[liczba osob]], ludnosc4[[#This Row],[liczba osob]])</f>
        <v>1655896</v>
      </c>
      <c r="P428">
        <f t="shared" si="13"/>
        <v>0</v>
      </c>
    </row>
    <row r="429" spans="1:16" hidden="1" x14ac:dyDescent="0.3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235287</v>
      </c>
      <c r="H429">
        <f t="shared" si="12"/>
        <v>227369</v>
      </c>
      <c r="I429">
        <f>IF(ludnosc4[[#This Row],[liczba kobiet]]&gt;ludnosc4[[#This Row],[liczba mezczyzn]], 1, 0)</f>
        <v>0</v>
      </c>
      <c r="J429">
        <f>IF(AND(ludnosc4[[#This Row],[czy kobiet wiecej]] = 1, I428=0), 1, 0)</f>
        <v>0</v>
      </c>
      <c r="K429">
        <f>IF(ludnosc4[[#This Row],[wiek]]&lt;=18, 1, IF(ludnosc4[[#This Row],[wiek]]&lt;67, 2, 3))</f>
        <v>2</v>
      </c>
      <c r="L429">
        <f>SUM(ludnosc4[[#This Row],[m_miasto]:[k_wies]])</f>
        <v>462656</v>
      </c>
      <c r="M429">
        <f>IF(ludnosc4[[#This Row],[grupa]]&lt;&gt;K428, 1, 0)</f>
        <v>0</v>
      </c>
      <c r="N429">
        <f>IF(ludnosc4[[#This Row],[czy zmiana2]]=0, N428+ludnosc4[[#This Row],[liczba osob]], ludnosc4[[#This Row],[liczba osob]])</f>
        <v>2118552</v>
      </c>
      <c r="P429">
        <f t="shared" si="13"/>
        <v>0</v>
      </c>
    </row>
    <row r="430" spans="1:16" hidden="1" x14ac:dyDescent="0.3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245709</v>
      </c>
      <c r="H430">
        <f t="shared" si="12"/>
        <v>235982</v>
      </c>
      <c r="I430">
        <f>IF(ludnosc4[[#This Row],[liczba kobiet]]&gt;ludnosc4[[#This Row],[liczba mezczyzn]], 1, 0)</f>
        <v>0</v>
      </c>
      <c r="J430">
        <f>IF(AND(ludnosc4[[#This Row],[czy kobiet wiecej]] = 1, I429=0), 1, 0)</f>
        <v>0</v>
      </c>
      <c r="K430">
        <f>IF(ludnosc4[[#This Row],[wiek]]&lt;=18, 1, IF(ludnosc4[[#This Row],[wiek]]&lt;67, 2, 3))</f>
        <v>2</v>
      </c>
      <c r="L430">
        <f>SUM(ludnosc4[[#This Row],[m_miasto]:[k_wies]])</f>
        <v>481691</v>
      </c>
      <c r="M430">
        <f>IF(ludnosc4[[#This Row],[grupa]]&lt;&gt;K429, 1, 0)</f>
        <v>0</v>
      </c>
      <c r="N430">
        <f>IF(ludnosc4[[#This Row],[czy zmiana2]]=0, N429+ludnosc4[[#This Row],[liczba osob]], ludnosc4[[#This Row],[liczba osob]])</f>
        <v>2600243</v>
      </c>
      <c r="P430">
        <f t="shared" si="13"/>
        <v>0</v>
      </c>
    </row>
    <row r="431" spans="1:16" hidden="1" x14ac:dyDescent="0.3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255020</v>
      </c>
      <c r="H431">
        <f t="shared" si="12"/>
        <v>245295</v>
      </c>
      <c r="I431">
        <f>IF(ludnosc4[[#This Row],[liczba kobiet]]&gt;ludnosc4[[#This Row],[liczba mezczyzn]], 1, 0)</f>
        <v>0</v>
      </c>
      <c r="J431">
        <f>IF(AND(ludnosc4[[#This Row],[czy kobiet wiecej]] = 1, I430=0), 1, 0)</f>
        <v>0</v>
      </c>
      <c r="K431">
        <f>IF(ludnosc4[[#This Row],[wiek]]&lt;=18, 1, IF(ludnosc4[[#This Row],[wiek]]&lt;67, 2, 3))</f>
        <v>2</v>
      </c>
      <c r="L431">
        <f>SUM(ludnosc4[[#This Row],[m_miasto]:[k_wies]])</f>
        <v>500315</v>
      </c>
      <c r="M431">
        <f>IF(ludnosc4[[#This Row],[grupa]]&lt;&gt;K430, 1, 0)</f>
        <v>0</v>
      </c>
      <c r="N431">
        <f>IF(ludnosc4[[#This Row],[czy zmiana2]]=0, N430+ludnosc4[[#This Row],[liczba osob]], ludnosc4[[#This Row],[liczba osob]])</f>
        <v>3100558</v>
      </c>
      <c r="P431">
        <f t="shared" si="13"/>
        <v>0</v>
      </c>
    </row>
    <row r="432" spans="1:16" hidden="1" x14ac:dyDescent="0.3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270900</v>
      </c>
      <c r="H432">
        <f t="shared" si="12"/>
        <v>259620</v>
      </c>
      <c r="I432">
        <f>IF(ludnosc4[[#This Row],[liczba kobiet]]&gt;ludnosc4[[#This Row],[liczba mezczyzn]], 1, 0)</f>
        <v>0</v>
      </c>
      <c r="J432">
        <f>IF(AND(ludnosc4[[#This Row],[czy kobiet wiecej]] = 1, I431=0), 1, 0)</f>
        <v>0</v>
      </c>
      <c r="K432">
        <f>IF(ludnosc4[[#This Row],[wiek]]&lt;=18, 1, IF(ludnosc4[[#This Row],[wiek]]&lt;67, 2, 3))</f>
        <v>2</v>
      </c>
      <c r="L432">
        <f>SUM(ludnosc4[[#This Row],[m_miasto]:[k_wies]])</f>
        <v>530520</v>
      </c>
      <c r="M432">
        <f>IF(ludnosc4[[#This Row],[grupa]]&lt;&gt;K431, 1, 0)</f>
        <v>0</v>
      </c>
      <c r="N432">
        <f>IF(ludnosc4[[#This Row],[czy zmiana2]]=0, N431+ludnosc4[[#This Row],[liczba osob]], ludnosc4[[#This Row],[liczba osob]])</f>
        <v>3631078</v>
      </c>
      <c r="P432">
        <f t="shared" si="13"/>
        <v>0</v>
      </c>
    </row>
    <row r="433" spans="1:16" hidden="1" x14ac:dyDescent="0.3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276885</v>
      </c>
      <c r="H433">
        <f t="shared" si="12"/>
        <v>266178</v>
      </c>
      <c r="I433">
        <f>IF(ludnosc4[[#This Row],[liczba kobiet]]&gt;ludnosc4[[#This Row],[liczba mezczyzn]], 1, 0)</f>
        <v>0</v>
      </c>
      <c r="J433">
        <f>IF(AND(ludnosc4[[#This Row],[czy kobiet wiecej]] = 1, I432=0), 1, 0)</f>
        <v>0</v>
      </c>
      <c r="K433">
        <f>IF(ludnosc4[[#This Row],[wiek]]&lt;=18, 1, IF(ludnosc4[[#This Row],[wiek]]&lt;67, 2, 3))</f>
        <v>2</v>
      </c>
      <c r="L433">
        <f>SUM(ludnosc4[[#This Row],[m_miasto]:[k_wies]])</f>
        <v>543063</v>
      </c>
      <c r="M433">
        <f>IF(ludnosc4[[#This Row],[grupa]]&lt;&gt;K432, 1, 0)</f>
        <v>0</v>
      </c>
      <c r="N433">
        <f>IF(ludnosc4[[#This Row],[czy zmiana2]]=0, N432+ludnosc4[[#This Row],[liczba osob]], ludnosc4[[#This Row],[liczba osob]])</f>
        <v>4174141</v>
      </c>
      <c r="P433">
        <f t="shared" si="13"/>
        <v>0</v>
      </c>
    </row>
    <row r="434" spans="1:16" hidden="1" x14ac:dyDescent="0.3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279224</v>
      </c>
      <c r="H434">
        <f t="shared" si="12"/>
        <v>268587</v>
      </c>
      <c r="I434">
        <f>IF(ludnosc4[[#This Row],[liczba kobiet]]&gt;ludnosc4[[#This Row],[liczba mezczyzn]], 1, 0)</f>
        <v>0</v>
      </c>
      <c r="J434">
        <f>IF(AND(ludnosc4[[#This Row],[czy kobiet wiecej]] = 1, I433=0), 1, 0)</f>
        <v>0</v>
      </c>
      <c r="K434">
        <f>IF(ludnosc4[[#This Row],[wiek]]&lt;=18, 1, IF(ludnosc4[[#This Row],[wiek]]&lt;67, 2, 3))</f>
        <v>2</v>
      </c>
      <c r="L434">
        <f>SUM(ludnosc4[[#This Row],[m_miasto]:[k_wies]])</f>
        <v>547811</v>
      </c>
      <c r="M434">
        <f>IF(ludnosc4[[#This Row],[grupa]]&lt;&gt;K433, 1, 0)</f>
        <v>0</v>
      </c>
      <c r="N434">
        <f>IF(ludnosc4[[#This Row],[czy zmiana2]]=0, N433+ludnosc4[[#This Row],[liczba osob]], ludnosc4[[#This Row],[liczba osob]])</f>
        <v>4721952</v>
      </c>
      <c r="P434">
        <f t="shared" si="13"/>
        <v>0</v>
      </c>
    </row>
    <row r="435" spans="1:16" hidden="1" x14ac:dyDescent="0.3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287069</v>
      </c>
      <c r="H435">
        <f t="shared" si="12"/>
        <v>277719</v>
      </c>
      <c r="I435">
        <f>IF(ludnosc4[[#This Row],[liczba kobiet]]&gt;ludnosc4[[#This Row],[liczba mezczyzn]], 1, 0)</f>
        <v>0</v>
      </c>
      <c r="J435">
        <f>IF(AND(ludnosc4[[#This Row],[czy kobiet wiecej]] = 1, I434=0), 1, 0)</f>
        <v>0</v>
      </c>
      <c r="K435">
        <f>IF(ludnosc4[[#This Row],[wiek]]&lt;=18, 1, IF(ludnosc4[[#This Row],[wiek]]&lt;67, 2, 3))</f>
        <v>2</v>
      </c>
      <c r="L435">
        <f>SUM(ludnosc4[[#This Row],[m_miasto]:[k_wies]])</f>
        <v>564788</v>
      </c>
      <c r="M435">
        <f>IF(ludnosc4[[#This Row],[grupa]]&lt;&gt;K434, 1, 0)</f>
        <v>0</v>
      </c>
      <c r="N435">
        <f>IF(ludnosc4[[#This Row],[czy zmiana2]]=0, N434+ludnosc4[[#This Row],[liczba osob]], ludnosc4[[#This Row],[liczba osob]])</f>
        <v>5286740</v>
      </c>
      <c r="P435">
        <f t="shared" si="13"/>
        <v>0</v>
      </c>
    </row>
    <row r="436" spans="1:16" hidden="1" x14ac:dyDescent="0.3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292949</v>
      </c>
      <c r="H436">
        <f t="shared" si="12"/>
        <v>282372</v>
      </c>
      <c r="I436">
        <f>IF(ludnosc4[[#This Row],[liczba kobiet]]&gt;ludnosc4[[#This Row],[liczba mezczyzn]], 1, 0)</f>
        <v>0</v>
      </c>
      <c r="J436">
        <f>IF(AND(ludnosc4[[#This Row],[czy kobiet wiecej]] = 1, I435=0), 1, 0)</f>
        <v>0</v>
      </c>
      <c r="K436">
        <f>IF(ludnosc4[[#This Row],[wiek]]&lt;=18, 1, IF(ludnosc4[[#This Row],[wiek]]&lt;67, 2, 3))</f>
        <v>2</v>
      </c>
      <c r="L436">
        <f>SUM(ludnosc4[[#This Row],[m_miasto]:[k_wies]])</f>
        <v>575321</v>
      </c>
      <c r="M436">
        <f>IF(ludnosc4[[#This Row],[grupa]]&lt;&gt;K435, 1, 0)</f>
        <v>0</v>
      </c>
      <c r="N436">
        <f>IF(ludnosc4[[#This Row],[czy zmiana2]]=0, N435+ludnosc4[[#This Row],[liczba osob]], ludnosc4[[#This Row],[liczba osob]])</f>
        <v>5862061</v>
      </c>
      <c r="P436">
        <f t="shared" si="13"/>
        <v>0</v>
      </c>
    </row>
    <row r="437" spans="1:16" hidden="1" x14ac:dyDescent="0.3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304568</v>
      </c>
      <c r="H437">
        <f t="shared" si="12"/>
        <v>295804</v>
      </c>
      <c r="I437">
        <f>IF(ludnosc4[[#This Row],[liczba kobiet]]&gt;ludnosc4[[#This Row],[liczba mezczyzn]], 1, 0)</f>
        <v>0</v>
      </c>
      <c r="J437">
        <f>IF(AND(ludnosc4[[#This Row],[czy kobiet wiecej]] = 1, I436=0), 1, 0)</f>
        <v>0</v>
      </c>
      <c r="K437">
        <f>IF(ludnosc4[[#This Row],[wiek]]&lt;=18, 1, IF(ludnosc4[[#This Row],[wiek]]&lt;67, 2, 3))</f>
        <v>2</v>
      </c>
      <c r="L437">
        <f>SUM(ludnosc4[[#This Row],[m_miasto]:[k_wies]])</f>
        <v>600372</v>
      </c>
      <c r="M437">
        <f>IF(ludnosc4[[#This Row],[grupa]]&lt;&gt;K436, 1, 0)</f>
        <v>0</v>
      </c>
      <c r="N437">
        <f>IF(ludnosc4[[#This Row],[czy zmiana2]]=0, N436+ludnosc4[[#This Row],[liczba osob]], ludnosc4[[#This Row],[liczba osob]])</f>
        <v>6462433</v>
      </c>
      <c r="P437">
        <f t="shared" si="13"/>
        <v>0</v>
      </c>
    </row>
    <row r="438" spans="1:16" hidden="1" x14ac:dyDescent="0.3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322189</v>
      </c>
      <c r="H438">
        <f t="shared" si="12"/>
        <v>312820</v>
      </c>
      <c r="I438">
        <f>IF(ludnosc4[[#This Row],[liczba kobiet]]&gt;ludnosc4[[#This Row],[liczba mezczyzn]], 1, 0)</f>
        <v>0</v>
      </c>
      <c r="J438">
        <f>IF(AND(ludnosc4[[#This Row],[czy kobiet wiecej]] = 1, I437=0), 1, 0)</f>
        <v>0</v>
      </c>
      <c r="K438">
        <f>IF(ludnosc4[[#This Row],[wiek]]&lt;=18, 1, IF(ludnosc4[[#This Row],[wiek]]&lt;67, 2, 3))</f>
        <v>2</v>
      </c>
      <c r="L438">
        <f>SUM(ludnosc4[[#This Row],[m_miasto]:[k_wies]])</f>
        <v>635009</v>
      </c>
      <c r="M438">
        <f>IF(ludnosc4[[#This Row],[grupa]]&lt;&gt;K437, 1, 0)</f>
        <v>0</v>
      </c>
      <c r="N438">
        <f>IF(ludnosc4[[#This Row],[czy zmiana2]]=0, N437+ludnosc4[[#This Row],[liczba osob]], ludnosc4[[#This Row],[liczba osob]])</f>
        <v>7097442</v>
      </c>
      <c r="P438">
        <f t="shared" si="13"/>
        <v>0</v>
      </c>
    </row>
    <row r="439" spans="1:16" hidden="1" x14ac:dyDescent="0.3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332389</v>
      </c>
      <c r="H439">
        <f t="shared" si="12"/>
        <v>322261</v>
      </c>
      <c r="I439">
        <f>IF(ludnosc4[[#This Row],[liczba kobiet]]&gt;ludnosc4[[#This Row],[liczba mezczyzn]], 1, 0)</f>
        <v>0</v>
      </c>
      <c r="J439">
        <f>IF(AND(ludnosc4[[#This Row],[czy kobiet wiecej]] = 1, I438=0), 1, 0)</f>
        <v>0</v>
      </c>
      <c r="K439">
        <f>IF(ludnosc4[[#This Row],[wiek]]&lt;=18, 1, IF(ludnosc4[[#This Row],[wiek]]&lt;67, 2, 3))</f>
        <v>2</v>
      </c>
      <c r="L439">
        <f>SUM(ludnosc4[[#This Row],[m_miasto]:[k_wies]])</f>
        <v>654650</v>
      </c>
      <c r="M439">
        <f>IF(ludnosc4[[#This Row],[grupa]]&lt;&gt;K438, 1, 0)</f>
        <v>0</v>
      </c>
      <c r="N439">
        <f>IF(ludnosc4[[#This Row],[czy zmiana2]]=0, N438+ludnosc4[[#This Row],[liczba osob]], ludnosc4[[#This Row],[liczba osob]])</f>
        <v>7752092</v>
      </c>
      <c r="P439">
        <f t="shared" si="13"/>
        <v>0</v>
      </c>
    </row>
    <row r="440" spans="1:16" hidden="1" x14ac:dyDescent="0.3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341056</v>
      </c>
      <c r="H440">
        <f t="shared" si="12"/>
        <v>332763</v>
      </c>
      <c r="I440">
        <f>IF(ludnosc4[[#This Row],[liczba kobiet]]&gt;ludnosc4[[#This Row],[liczba mezczyzn]], 1, 0)</f>
        <v>0</v>
      </c>
      <c r="J440">
        <f>IF(AND(ludnosc4[[#This Row],[czy kobiet wiecej]] = 1, I439=0), 1, 0)</f>
        <v>0</v>
      </c>
      <c r="K440">
        <f>IF(ludnosc4[[#This Row],[wiek]]&lt;=18, 1, IF(ludnosc4[[#This Row],[wiek]]&lt;67, 2, 3))</f>
        <v>2</v>
      </c>
      <c r="L440">
        <f>SUM(ludnosc4[[#This Row],[m_miasto]:[k_wies]])</f>
        <v>673819</v>
      </c>
      <c r="M440">
        <f>IF(ludnosc4[[#This Row],[grupa]]&lt;&gt;K439, 1, 0)</f>
        <v>0</v>
      </c>
      <c r="N440">
        <f>IF(ludnosc4[[#This Row],[czy zmiana2]]=0, N439+ludnosc4[[#This Row],[liczba osob]], ludnosc4[[#This Row],[liczba osob]])</f>
        <v>8425911</v>
      </c>
      <c r="P440">
        <f t="shared" si="13"/>
        <v>0</v>
      </c>
    </row>
    <row r="441" spans="1:16" hidden="1" x14ac:dyDescent="0.3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331024</v>
      </c>
      <c r="H441">
        <f t="shared" si="12"/>
        <v>321227</v>
      </c>
      <c r="I441">
        <f>IF(ludnosc4[[#This Row],[liczba kobiet]]&gt;ludnosc4[[#This Row],[liczba mezczyzn]], 1, 0)</f>
        <v>0</v>
      </c>
      <c r="J441">
        <f>IF(AND(ludnosc4[[#This Row],[czy kobiet wiecej]] = 1, I440=0), 1, 0)</f>
        <v>0</v>
      </c>
      <c r="K441">
        <f>IF(ludnosc4[[#This Row],[wiek]]&lt;=18, 1, IF(ludnosc4[[#This Row],[wiek]]&lt;67, 2, 3))</f>
        <v>2</v>
      </c>
      <c r="L441">
        <f>SUM(ludnosc4[[#This Row],[m_miasto]:[k_wies]])</f>
        <v>652251</v>
      </c>
      <c r="M441">
        <f>IF(ludnosc4[[#This Row],[grupa]]&lt;&gt;K440, 1, 0)</f>
        <v>0</v>
      </c>
      <c r="N441">
        <f>IF(ludnosc4[[#This Row],[czy zmiana2]]=0, N440+ludnosc4[[#This Row],[liczba osob]], ludnosc4[[#This Row],[liczba osob]])</f>
        <v>9078162</v>
      </c>
      <c r="P441">
        <f t="shared" si="13"/>
        <v>0</v>
      </c>
    </row>
    <row r="442" spans="1:16" hidden="1" x14ac:dyDescent="0.3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315610</v>
      </c>
      <c r="H442">
        <f t="shared" si="12"/>
        <v>308362</v>
      </c>
      <c r="I442">
        <f>IF(ludnosc4[[#This Row],[liczba kobiet]]&gt;ludnosc4[[#This Row],[liczba mezczyzn]], 1, 0)</f>
        <v>0</v>
      </c>
      <c r="J442">
        <f>IF(AND(ludnosc4[[#This Row],[czy kobiet wiecej]] = 1, I441=0), 1, 0)</f>
        <v>0</v>
      </c>
      <c r="K442">
        <f>IF(ludnosc4[[#This Row],[wiek]]&lt;=18, 1, IF(ludnosc4[[#This Row],[wiek]]&lt;67, 2, 3))</f>
        <v>2</v>
      </c>
      <c r="L442">
        <f>SUM(ludnosc4[[#This Row],[m_miasto]:[k_wies]])</f>
        <v>623972</v>
      </c>
      <c r="M442">
        <f>IF(ludnosc4[[#This Row],[grupa]]&lt;&gt;K441, 1, 0)</f>
        <v>0</v>
      </c>
      <c r="N442">
        <f>IF(ludnosc4[[#This Row],[czy zmiana2]]=0, N441+ludnosc4[[#This Row],[liczba osob]], ludnosc4[[#This Row],[liczba osob]])</f>
        <v>9702134</v>
      </c>
      <c r="P442">
        <f t="shared" si="13"/>
        <v>0</v>
      </c>
    </row>
    <row r="443" spans="1:16" hidden="1" x14ac:dyDescent="0.3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320949</v>
      </c>
      <c r="H443">
        <f t="shared" si="12"/>
        <v>314147</v>
      </c>
      <c r="I443">
        <f>IF(ludnosc4[[#This Row],[liczba kobiet]]&gt;ludnosc4[[#This Row],[liczba mezczyzn]], 1, 0)</f>
        <v>0</v>
      </c>
      <c r="J443">
        <f>IF(AND(ludnosc4[[#This Row],[czy kobiet wiecej]] = 1, I442=0), 1, 0)</f>
        <v>0</v>
      </c>
      <c r="K443">
        <f>IF(ludnosc4[[#This Row],[wiek]]&lt;=18, 1, IF(ludnosc4[[#This Row],[wiek]]&lt;67, 2, 3))</f>
        <v>2</v>
      </c>
      <c r="L443">
        <f>SUM(ludnosc4[[#This Row],[m_miasto]:[k_wies]])</f>
        <v>635096</v>
      </c>
      <c r="M443">
        <f>IF(ludnosc4[[#This Row],[grupa]]&lt;&gt;K442, 1, 0)</f>
        <v>0</v>
      </c>
      <c r="N443">
        <f>IF(ludnosc4[[#This Row],[czy zmiana2]]=0, N442+ludnosc4[[#This Row],[liczba osob]], ludnosc4[[#This Row],[liczba osob]])</f>
        <v>10337230</v>
      </c>
      <c r="P443">
        <f t="shared" si="13"/>
        <v>0</v>
      </c>
    </row>
    <row r="444" spans="1:16" hidden="1" x14ac:dyDescent="0.3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319590</v>
      </c>
      <c r="H444">
        <f t="shared" si="12"/>
        <v>310832</v>
      </c>
      <c r="I444">
        <f>IF(ludnosc4[[#This Row],[liczba kobiet]]&gt;ludnosc4[[#This Row],[liczba mezczyzn]], 1, 0)</f>
        <v>0</v>
      </c>
      <c r="J444">
        <f>IF(AND(ludnosc4[[#This Row],[czy kobiet wiecej]] = 1, I443=0), 1, 0)</f>
        <v>0</v>
      </c>
      <c r="K444">
        <f>IF(ludnosc4[[#This Row],[wiek]]&lt;=18, 1, IF(ludnosc4[[#This Row],[wiek]]&lt;67, 2, 3))</f>
        <v>2</v>
      </c>
      <c r="L444">
        <f>SUM(ludnosc4[[#This Row],[m_miasto]:[k_wies]])</f>
        <v>630422</v>
      </c>
      <c r="M444">
        <f>IF(ludnosc4[[#This Row],[grupa]]&lt;&gt;K443, 1, 0)</f>
        <v>0</v>
      </c>
      <c r="N444">
        <f>IF(ludnosc4[[#This Row],[czy zmiana2]]=0, N443+ludnosc4[[#This Row],[liczba osob]], ludnosc4[[#This Row],[liczba osob]])</f>
        <v>10967652</v>
      </c>
      <c r="P444">
        <f t="shared" si="13"/>
        <v>0</v>
      </c>
    </row>
    <row r="445" spans="1:16" hidden="1" x14ac:dyDescent="0.3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309613</v>
      </c>
      <c r="H445">
        <f t="shared" si="12"/>
        <v>302473</v>
      </c>
      <c r="I445">
        <f>IF(ludnosc4[[#This Row],[liczba kobiet]]&gt;ludnosc4[[#This Row],[liczba mezczyzn]], 1, 0)</f>
        <v>0</v>
      </c>
      <c r="J445">
        <f>IF(AND(ludnosc4[[#This Row],[czy kobiet wiecej]] = 1, I444=0), 1, 0)</f>
        <v>0</v>
      </c>
      <c r="K445">
        <f>IF(ludnosc4[[#This Row],[wiek]]&lt;=18, 1, IF(ludnosc4[[#This Row],[wiek]]&lt;67, 2, 3))</f>
        <v>2</v>
      </c>
      <c r="L445">
        <f>SUM(ludnosc4[[#This Row],[m_miasto]:[k_wies]])</f>
        <v>612086</v>
      </c>
      <c r="M445">
        <f>IF(ludnosc4[[#This Row],[grupa]]&lt;&gt;K444, 1, 0)</f>
        <v>0</v>
      </c>
      <c r="N445">
        <f>IF(ludnosc4[[#This Row],[czy zmiana2]]=0, N444+ludnosc4[[#This Row],[liczba osob]], ludnosc4[[#This Row],[liczba osob]])</f>
        <v>11579738</v>
      </c>
      <c r="P445">
        <f t="shared" si="13"/>
        <v>0</v>
      </c>
    </row>
    <row r="446" spans="1:16" hidden="1" x14ac:dyDescent="0.3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306943</v>
      </c>
      <c r="H446">
        <f t="shared" si="12"/>
        <v>299702</v>
      </c>
      <c r="I446">
        <f>IF(ludnosc4[[#This Row],[liczba kobiet]]&gt;ludnosc4[[#This Row],[liczba mezczyzn]], 1, 0)</f>
        <v>0</v>
      </c>
      <c r="J446">
        <f>IF(AND(ludnosc4[[#This Row],[czy kobiet wiecej]] = 1, I445=0), 1, 0)</f>
        <v>0</v>
      </c>
      <c r="K446">
        <f>IF(ludnosc4[[#This Row],[wiek]]&lt;=18, 1, IF(ludnosc4[[#This Row],[wiek]]&lt;67, 2, 3))</f>
        <v>2</v>
      </c>
      <c r="L446">
        <f>SUM(ludnosc4[[#This Row],[m_miasto]:[k_wies]])</f>
        <v>606645</v>
      </c>
      <c r="M446">
        <f>IF(ludnosc4[[#This Row],[grupa]]&lt;&gt;K445, 1, 0)</f>
        <v>0</v>
      </c>
      <c r="N446">
        <f>IF(ludnosc4[[#This Row],[czy zmiana2]]=0, N445+ludnosc4[[#This Row],[liczba osob]], ludnosc4[[#This Row],[liczba osob]])</f>
        <v>12186383</v>
      </c>
      <c r="P446">
        <f t="shared" si="13"/>
        <v>0</v>
      </c>
    </row>
    <row r="447" spans="1:16" hidden="1" x14ac:dyDescent="0.3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307049</v>
      </c>
      <c r="H447">
        <f t="shared" si="12"/>
        <v>301106</v>
      </c>
      <c r="I447">
        <f>IF(ludnosc4[[#This Row],[liczba kobiet]]&gt;ludnosc4[[#This Row],[liczba mezczyzn]], 1, 0)</f>
        <v>0</v>
      </c>
      <c r="J447">
        <f>IF(AND(ludnosc4[[#This Row],[czy kobiet wiecej]] = 1, I446=0), 1, 0)</f>
        <v>0</v>
      </c>
      <c r="K447">
        <f>IF(ludnosc4[[#This Row],[wiek]]&lt;=18, 1, IF(ludnosc4[[#This Row],[wiek]]&lt;67, 2, 3))</f>
        <v>2</v>
      </c>
      <c r="L447">
        <f>SUM(ludnosc4[[#This Row],[m_miasto]:[k_wies]])</f>
        <v>608155</v>
      </c>
      <c r="M447">
        <f>IF(ludnosc4[[#This Row],[grupa]]&lt;&gt;K446, 1, 0)</f>
        <v>0</v>
      </c>
      <c r="N447">
        <f>IF(ludnosc4[[#This Row],[czy zmiana2]]=0, N446+ludnosc4[[#This Row],[liczba osob]], ludnosc4[[#This Row],[liczba osob]])</f>
        <v>12794538</v>
      </c>
      <c r="P447">
        <f t="shared" si="13"/>
        <v>0</v>
      </c>
    </row>
    <row r="448" spans="1:16" hidden="1" x14ac:dyDescent="0.3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295971</v>
      </c>
      <c r="H448">
        <f t="shared" si="12"/>
        <v>290707</v>
      </c>
      <c r="I448">
        <f>IF(ludnosc4[[#This Row],[liczba kobiet]]&gt;ludnosc4[[#This Row],[liczba mezczyzn]], 1, 0)</f>
        <v>0</v>
      </c>
      <c r="J448">
        <f>IF(AND(ludnosc4[[#This Row],[czy kobiet wiecej]] = 1, I447=0), 1, 0)</f>
        <v>0</v>
      </c>
      <c r="K448">
        <f>IF(ludnosc4[[#This Row],[wiek]]&lt;=18, 1, IF(ludnosc4[[#This Row],[wiek]]&lt;67, 2, 3))</f>
        <v>2</v>
      </c>
      <c r="L448">
        <f>SUM(ludnosc4[[#This Row],[m_miasto]:[k_wies]])</f>
        <v>586678</v>
      </c>
      <c r="M448">
        <f>IF(ludnosc4[[#This Row],[grupa]]&lt;&gt;K447, 1, 0)</f>
        <v>0</v>
      </c>
      <c r="N448">
        <f>IF(ludnosc4[[#This Row],[czy zmiana2]]=0, N447+ludnosc4[[#This Row],[liczba osob]], ludnosc4[[#This Row],[liczba osob]])</f>
        <v>13381216</v>
      </c>
      <c r="P448">
        <f t="shared" si="13"/>
        <v>0</v>
      </c>
    </row>
    <row r="449" spans="1:16" hidden="1" x14ac:dyDescent="0.3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285418</v>
      </c>
      <c r="H449">
        <f t="shared" si="12"/>
        <v>279612</v>
      </c>
      <c r="I449">
        <f>IF(ludnosc4[[#This Row],[liczba kobiet]]&gt;ludnosc4[[#This Row],[liczba mezczyzn]], 1, 0)</f>
        <v>0</v>
      </c>
      <c r="J449">
        <f>IF(AND(ludnosc4[[#This Row],[czy kobiet wiecej]] = 1, I448=0), 1, 0)</f>
        <v>0</v>
      </c>
      <c r="K449">
        <f>IF(ludnosc4[[#This Row],[wiek]]&lt;=18, 1, IF(ludnosc4[[#This Row],[wiek]]&lt;67, 2, 3))</f>
        <v>2</v>
      </c>
      <c r="L449">
        <f>SUM(ludnosc4[[#This Row],[m_miasto]:[k_wies]])</f>
        <v>565030</v>
      </c>
      <c r="M449">
        <f>IF(ludnosc4[[#This Row],[grupa]]&lt;&gt;K448, 1, 0)</f>
        <v>0</v>
      </c>
      <c r="N449">
        <f>IF(ludnosc4[[#This Row],[czy zmiana2]]=0, N448+ludnosc4[[#This Row],[liczba osob]], ludnosc4[[#This Row],[liczba osob]])</f>
        <v>13946246</v>
      </c>
      <c r="P449">
        <f t="shared" si="13"/>
        <v>0</v>
      </c>
    </row>
    <row r="450" spans="1:16" hidden="1" x14ac:dyDescent="0.3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273091</v>
      </c>
      <c r="H450">
        <f t="shared" si="12"/>
        <v>269191</v>
      </c>
      <c r="I450">
        <f>IF(ludnosc4[[#This Row],[liczba kobiet]]&gt;ludnosc4[[#This Row],[liczba mezczyzn]], 1, 0)</f>
        <v>0</v>
      </c>
      <c r="J450">
        <f>IF(AND(ludnosc4[[#This Row],[czy kobiet wiecej]] = 1, I449=0), 1, 0)</f>
        <v>0</v>
      </c>
      <c r="K450">
        <f>IF(ludnosc4[[#This Row],[wiek]]&lt;=18, 1, IF(ludnosc4[[#This Row],[wiek]]&lt;67, 2, 3))</f>
        <v>2</v>
      </c>
      <c r="L450">
        <f>SUM(ludnosc4[[#This Row],[m_miasto]:[k_wies]])</f>
        <v>542282</v>
      </c>
      <c r="M450">
        <f>IF(ludnosc4[[#This Row],[grupa]]&lt;&gt;K449, 1, 0)</f>
        <v>0</v>
      </c>
      <c r="N450">
        <f>IF(ludnosc4[[#This Row],[czy zmiana2]]=0, N449+ludnosc4[[#This Row],[liczba osob]], ludnosc4[[#This Row],[liczba osob]])</f>
        <v>14488528</v>
      </c>
      <c r="P450">
        <f t="shared" si="13"/>
        <v>0</v>
      </c>
    </row>
    <row r="451" spans="1:16" hidden="1" x14ac:dyDescent="0.3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H514" si="14">C451+E451</f>
        <v>262711</v>
      </c>
      <c r="H451">
        <f t="shared" si="14"/>
        <v>258989</v>
      </c>
      <c r="I451">
        <f>IF(ludnosc4[[#This Row],[liczba kobiet]]&gt;ludnosc4[[#This Row],[liczba mezczyzn]], 1, 0)</f>
        <v>0</v>
      </c>
      <c r="J451">
        <f>IF(AND(ludnosc4[[#This Row],[czy kobiet wiecej]] = 1, I450=0), 1, 0)</f>
        <v>0</v>
      </c>
      <c r="K451">
        <f>IF(ludnosc4[[#This Row],[wiek]]&lt;=18, 1, IF(ludnosc4[[#This Row],[wiek]]&lt;67, 2, 3))</f>
        <v>2</v>
      </c>
      <c r="L451">
        <f>SUM(ludnosc4[[#This Row],[m_miasto]:[k_wies]])</f>
        <v>521700</v>
      </c>
      <c r="M451">
        <f>IF(ludnosc4[[#This Row],[grupa]]&lt;&gt;K450, 1, 0)</f>
        <v>0</v>
      </c>
      <c r="N451">
        <f>IF(ludnosc4[[#This Row],[czy zmiana2]]=0, N450+ludnosc4[[#This Row],[liczba osob]], ludnosc4[[#This Row],[liczba osob]])</f>
        <v>15010228</v>
      </c>
      <c r="P451">
        <f t="shared" si="13"/>
        <v>0</v>
      </c>
    </row>
    <row r="452" spans="1:16" hidden="1" x14ac:dyDescent="0.3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250919</v>
      </c>
      <c r="H452">
        <f t="shared" si="14"/>
        <v>249662</v>
      </c>
      <c r="I452">
        <f>IF(ludnosc4[[#This Row],[liczba kobiet]]&gt;ludnosc4[[#This Row],[liczba mezczyzn]], 1, 0)</f>
        <v>0</v>
      </c>
      <c r="J452">
        <f>IF(AND(ludnosc4[[#This Row],[czy kobiet wiecej]] = 1, I451=0), 1, 0)</f>
        <v>0</v>
      </c>
      <c r="K452">
        <f>IF(ludnosc4[[#This Row],[wiek]]&lt;=18, 1, IF(ludnosc4[[#This Row],[wiek]]&lt;67, 2, 3))</f>
        <v>2</v>
      </c>
      <c r="L452">
        <f>SUM(ludnosc4[[#This Row],[m_miasto]:[k_wies]])</f>
        <v>500581</v>
      </c>
      <c r="M452">
        <f>IF(ludnosc4[[#This Row],[grupa]]&lt;&gt;K451, 1, 0)</f>
        <v>0</v>
      </c>
      <c r="N452">
        <f>IF(ludnosc4[[#This Row],[czy zmiana2]]=0, N451+ludnosc4[[#This Row],[liczba osob]], ludnosc4[[#This Row],[liczba osob]])</f>
        <v>15510809</v>
      </c>
      <c r="P452">
        <f t="shared" ref="P452:P515" si="15">IF(M453&lt;&gt;0, M453, 0)</f>
        <v>0</v>
      </c>
    </row>
    <row r="453" spans="1:16" hidden="1" x14ac:dyDescent="0.3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243581</v>
      </c>
      <c r="H453">
        <f t="shared" si="14"/>
        <v>241274</v>
      </c>
      <c r="I453">
        <f>IF(ludnosc4[[#This Row],[liczba kobiet]]&gt;ludnosc4[[#This Row],[liczba mezczyzn]], 1, 0)</f>
        <v>0</v>
      </c>
      <c r="J453">
        <f>IF(AND(ludnosc4[[#This Row],[czy kobiet wiecej]] = 1, I452=0), 1, 0)</f>
        <v>0</v>
      </c>
      <c r="K453">
        <f>IF(ludnosc4[[#This Row],[wiek]]&lt;=18, 1, IF(ludnosc4[[#This Row],[wiek]]&lt;67, 2, 3))</f>
        <v>2</v>
      </c>
      <c r="L453">
        <f>SUM(ludnosc4[[#This Row],[m_miasto]:[k_wies]])</f>
        <v>484855</v>
      </c>
      <c r="M453">
        <f>IF(ludnosc4[[#This Row],[grupa]]&lt;&gt;K452, 1, 0)</f>
        <v>0</v>
      </c>
      <c r="N453">
        <f>IF(ludnosc4[[#This Row],[czy zmiana2]]=0, N452+ludnosc4[[#This Row],[liczba osob]], ludnosc4[[#This Row],[liczba osob]])</f>
        <v>15995664</v>
      </c>
      <c r="P453">
        <f t="shared" si="15"/>
        <v>0</v>
      </c>
    </row>
    <row r="454" spans="1:16" hidden="1" x14ac:dyDescent="0.3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233119</v>
      </c>
      <c r="H454">
        <f t="shared" si="14"/>
        <v>233195</v>
      </c>
      <c r="I454">
        <f>IF(ludnosc4[[#This Row],[liczba kobiet]]&gt;ludnosc4[[#This Row],[liczba mezczyzn]], 1, 0)</f>
        <v>1</v>
      </c>
      <c r="J454">
        <f>IF(AND(ludnosc4[[#This Row],[czy kobiet wiecej]] = 1, I453=0), 1, 0)</f>
        <v>1</v>
      </c>
      <c r="K454">
        <f>IF(ludnosc4[[#This Row],[wiek]]&lt;=18, 1, IF(ludnosc4[[#This Row],[wiek]]&lt;67, 2, 3))</f>
        <v>2</v>
      </c>
      <c r="L454">
        <f>SUM(ludnosc4[[#This Row],[m_miasto]:[k_wies]])</f>
        <v>466314</v>
      </c>
      <c r="M454">
        <f>IF(ludnosc4[[#This Row],[grupa]]&lt;&gt;K453, 1, 0)</f>
        <v>0</v>
      </c>
      <c r="N454">
        <f>IF(ludnosc4[[#This Row],[czy zmiana2]]=0, N453+ludnosc4[[#This Row],[liczba osob]], ludnosc4[[#This Row],[liczba osob]])</f>
        <v>16461978</v>
      </c>
      <c r="P454">
        <f t="shared" si="15"/>
        <v>0</v>
      </c>
    </row>
    <row r="455" spans="1:16" hidden="1" x14ac:dyDescent="0.3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228643</v>
      </c>
      <c r="H455">
        <f t="shared" si="14"/>
        <v>228943</v>
      </c>
      <c r="I455">
        <f>IF(ludnosc4[[#This Row],[liczba kobiet]]&gt;ludnosc4[[#This Row],[liczba mezczyzn]], 1, 0)</f>
        <v>1</v>
      </c>
      <c r="J455">
        <f>IF(AND(ludnosc4[[#This Row],[czy kobiet wiecej]] = 1, I454=0), 1, 0)</f>
        <v>0</v>
      </c>
      <c r="K455">
        <f>IF(ludnosc4[[#This Row],[wiek]]&lt;=18, 1, IF(ludnosc4[[#This Row],[wiek]]&lt;67, 2, 3))</f>
        <v>2</v>
      </c>
      <c r="L455">
        <f>SUM(ludnosc4[[#This Row],[m_miasto]:[k_wies]])</f>
        <v>457586</v>
      </c>
      <c r="M455">
        <f>IF(ludnosc4[[#This Row],[grupa]]&lt;&gt;K454, 1, 0)</f>
        <v>0</v>
      </c>
      <c r="N455">
        <f>IF(ludnosc4[[#This Row],[czy zmiana2]]=0, N454+ludnosc4[[#This Row],[liczba osob]], ludnosc4[[#This Row],[liczba osob]])</f>
        <v>16919564</v>
      </c>
      <c r="P455">
        <f t="shared" si="15"/>
        <v>0</v>
      </c>
    </row>
    <row r="456" spans="1:16" hidden="1" x14ac:dyDescent="0.3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225599</v>
      </c>
      <c r="H456">
        <f t="shared" si="14"/>
        <v>226914</v>
      </c>
      <c r="I456">
        <f>IF(ludnosc4[[#This Row],[liczba kobiet]]&gt;ludnosc4[[#This Row],[liczba mezczyzn]], 1, 0)</f>
        <v>1</v>
      </c>
      <c r="J456">
        <f>IF(AND(ludnosc4[[#This Row],[czy kobiet wiecej]] = 1, I455=0), 1, 0)</f>
        <v>0</v>
      </c>
      <c r="K456">
        <f>IF(ludnosc4[[#This Row],[wiek]]&lt;=18, 1, IF(ludnosc4[[#This Row],[wiek]]&lt;67, 2, 3))</f>
        <v>2</v>
      </c>
      <c r="L456">
        <f>SUM(ludnosc4[[#This Row],[m_miasto]:[k_wies]])</f>
        <v>452513</v>
      </c>
      <c r="M456">
        <f>IF(ludnosc4[[#This Row],[grupa]]&lt;&gt;K455, 1, 0)</f>
        <v>0</v>
      </c>
      <c r="N456">
        <f>IF(ludnosc4[[#This Row],[czy zmiana2]]=0, N455+ludnosc4[[#This Row],[liczba osob]], ludnosc4[[#This Row],[liczba osob]])</f>
        <v>17372077</v>
      </c>
      <c r="P456">
        <f t="shared" si="15"/>
        <v>0</v>
      </c>
    </row>
    <row r="457" spans="1:16" hidden="1" x14ac:dyDescent="0.3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225851</v>
      </c>
      <c r="H457">
        <f t="shared" si="14"/>
        <v>228360</v>
      </c>
      <c r="I457">
        <f>IF(ludnosc4[[#This Row],[liczba kobiet]]&gt;ludnosc4[[#This Row],[liczba mezczyzn]], 1, 0)</f>
        <v>1</v>
      </c>
      <c r="J457">
        <f>IF(AND(ludnosc4[[#This Row],[czy kobiet wiecej]] = 1, I456=0), 1, 0)</f>
        <v>0</v>
      </c>
      <c r="K457">
        <f>IF(ludnosc4[[#This Row],[wiek]]&lt;=18, 1, IF(ludnosc4[[#This Row],[wiek]]&lt;67, 2, 3))</f>
        <v>2</v>
      </c>
      <c r="L457">
        <f>SUM(ludnosc4[[#This Row],[m_miasto]:[k_wies]])</f>
        <v>454211</v>
      </c>
      <c r="M457">
        <f>IF(ludnosc4[[#This Row],[grupa]]&lt;&gt;K456, 1, 0)</f>
        <v>0</v>
      </c>
      <c r="N457">
        <f>IF(ludnosc4[[#This Row],[czy zmiana2]]=0, N456+ludnosc4[[#This Row],[liczba osob]], ludnosc4[[#This Row],[liczba osob]])</f>
        <v>17826288</v>
      </c>
      <c r="P457">
        <f t="shared" si="15"/>
        <v>0</v>
      </c>
    </row>
    <row r="458" spans="1:16" hidden="1" x14ac:dyDescent="0.3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227620</v>
      </c>
      <c r="H458">
        <f t="shared" si="14"/>
        <v>231069</v>
      </c>
      <c r="I458">
        <f>IF(ludnosc4[[#This Row],[liczba kobiet]]&gt;ludnosc4[[#This Row],[liczba mezczyzn]], 1, 0)</f>
        <v>1</v>
      </c>
      <c r="J458">
        <f>IF(AND(ludnosc4[[#This Row],[czy kobiet wiecej]] = 1, I457=0), 1, 0)</f>
        <v>0</v>
      </c>
      <c r="K458">
        <f>IF(ludnosc4[[#This Row],[wiek]]&lt;=18, 1, IF(ludnosc4[[#This Row],[wiek]]&lt;67, 2, 3))</f>
        <v>2</v>
      </c>
      <c r="L458">
        <f>SUM(ludnosc4[[#This Row],[m_miasto]:[k_wies]])</f>
        <v>458689</v>
      </c>
      <c r="M458">
        <f>IF(ludnosc4[[#This Row],[grupa]]&lt;&gt;K457, 1, 0)</f>
        <v>0</v>
      </c>
      <c r="N458">
        <f>IF(ludnosc4[[#This Row],[czy zmiana2]]=0, N457+ludnosc4[[#This Row],[liczba osob]], ludnosc4[[#This Row],[liczba osob]])</f>
        <v>18284977</v>
      </c>
      <c r="P458">
        <f t="shared" si="15"/>
        <v>0</v>
      </c>
    </row>
    <row r="459" spans="1:16" hidden="1" x14ac:dyDescent="0.3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231523</v>
      </c>
      <c r="H459">
        <f t="shared" si="14"/>
        <v>236317</v>
      </c>
      <c r="I459">
        <f>IF(ludnosc4[[#This Row],[liczba kobiet]]&gt;ludnosc4[[#This Row],[liczba mezczyzn]], 1, 0)</f>
        <v>1</v>
      </c>
      <c r="J459">
        <f>IF(AND(ludnosc4[[#This Row],[czy kobiet wiecej]] = 1, I458=0), 1, 0)</f>
        <v>0</v>
      </c>
      <c r="K459">
        <f>IF(ludnosc4[[#This Row],[wiek]]&lt;=18, 1, IF(ludnosc4[[#This Row],[wiek]]&lt;67, 2, 3))</f>
        <v>2</v>
      </c>
      <c r="L459">
        <f>SUM(ludnosc4[[#This Row],[m_miasto]:[k_wies]])</f>
        <v>467840</v>
      </c>
      <c r="M459">
        <f>IF(ludnosc4[[#This Row],[grupa]]&lt;&gt;K458, 1, 0)</f>
        <v>0</v>
      </c>
      <c r="N459">
        <f>IF(ludnosc4[[#This Row],[czy zmiana2]]=0, N458+ludnosc4[[#This Row],[liczba osob]], ludnosc4[[#This Row],[liczba osob]])</f>
        <v>18752817</v>
      </c>
      <c r="P459">
        <f t="shared" si="15"/>
        <v>0</v>
      </c>
    </row>
    <row r="460" spans="1:16" hidden="1" x14ac:dyDescent="0.3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234339</v>
      </c>
      <c r="H460">
        <f t="shared" si="14"/>
        <v>242053</v>
      </c>
      <c r="I460">
        <f>IF(ludnosc4[[#This Row],[liczba kobiet]]&gt;ludnosc4[[#This Row],[liczba mezczyzn]], 1, 0)</f>
        <v>1</v>
      </c>
      <c r="J460">
        <f>IF(AND(ludnosc4[[#This Row],[czy kobiet wiecej]] = 1, I459=0), 1, 0)</f>
        <v>0</v>
      </c>
      <c r="K460">
        <f>IF(ludnosc4[[#This Row],[wiek]]&lt;=18, 1, IF(ludnosc4[[#This Row],[wiek]]&lt;67, 2, 3))</f>
        <v>2</v>
      </c>
      <c r="L460">
        <f>SUM(ludnosc4[[#This Row],[m_miasto]:[k_wies]])</f>
        <v>476392</v>
      </c>
      <c r="M460">
        <f>IF(ludnosc4[[#This Row],[grupa]]&lt;&gt;K459, 1, 0)</f>
        <v>0</v>
      </c>
      <c r="N460">
        <f>IF(ludnosc4[[#This Row],[czy zmiana2]]=0, N459+ludnosc4[[#This Row],[liczba osob]], ludnosc4[[#This Row],[liczba osob]])</f>
        <v>19229209</v>
      </c>
      <c r="P460">
        <f t="shared" si="15"/>
        <v>0</v>
      </c>
    </row>
    <row r="461" spans="1:16" hidden="1" x14ac:dyDescent="0.3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235109</v>
      </c>
      <c r="H461">
        <f t="shared" si="14"/>
        <v>244064</v>
      </c>
      <c r="I461">
        <f>IF(ludnosc4[[#This Row],[liczba kobiet]]&gt;ludnosc4[[#This Row],[liczba mezczyzn]], 1, 0)</f>
        <v>1</v>
      </c>
      <c r="J461">
        <f>IF(AND(ludnosc4[[#This Row],[czy kobiet wiecej]] = 1, I460=0), 1, 0)</f>
        <v>0</v>
      </c>
      <c r="K461">
        <f>IF(ludnosc4[[#This Row],[wiek]]&lt;=18, 1, IF(ludnosc4[[#This Row],[wiek]]&lt;67, 2, 3))</f>
        <v>2</v>
      </c>
      <c r="L461">
        <f>SUM(ludnosc4[[#This Row],[m_miasto]:[k_wies]])</f>
        <v>479173</v>
      </c>
      <c r="M461">
        <f>IF(ludnosc4[[#This Row],[grupa]]&lt;&gt;K460, 1, 0)</f>
        <v>0</v>
      </c>
      <c r="N461">
        <f>IF(ludnosc4[[#This Row],[czy zmiana2]]=0, N460+ludnosc4[[#This Row],[liczba osob]], ludnosc4[[#This Row],[liczba osob]])</f>
        <v>19708382</v>
      </c>
      <c r="P461">
        <f t="shared" si="15"/>
        <v>0</v>
      </c>
    </row>
    <row r="462" spans="1:16" hidden="1" x14ac:dyDescent="0.3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241447</v>
      </c>
      <c r="H462">
        <f t="shared" si="14"/>
        <v>253881</v>
      </c>
      <c r="I462">
        <f>IF(ludnosc4[[#This Row],[liczba kobiet]]&gt;ludnosc4[[#This Row],[liczba mezczyzn]], 1, 0)</f>
        <v>1</v>
      </c>
      <c r="J462">
        <f>IF(AND(ludnosc4[[#This Row],[czy kobiet wiecej]] = 1, I461=0), 1, 0)</f>
        <v>0</v>
      </c>
      <c r="K462">
        <f>IF(ludnosc4[[#This Row],[wiek]]&lt;=18, 1, IF(ludnosc4[[#This Row],[wiek]]&lt;67, 2, 3))</f>
        <v>2</v>
      </c>
      <c r="L462">
        <f>SUM(ludnosc4[[#This Row],[m_miasto]:[k_wies]])</f>
        <v>495328</v>
      </c>
      <c r="M462">
        <f>IF(ludnosc4[[#This Row],[grupa]]&lt;&gt;K461, 1, 0)</f>
        <v>0</v>
      </c>
      <c r="N462">
        <f>IF(ludnosc4[[#This Row],[czy zmiana2]]=0, N461+ludnosc4[[#This Row],[liczba osob]], ludnosc4[[#This Row],[liczba osob]])</f>
        <v>20203710</v>
      </c>
      <c r="P462">
        <f t="shared" si="15"/>
        <v>0</v>
      </c>
    </row>
    <row r="463" spans="1:16" hidden="1" x14ac:dyDescent="0.3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252175</v>
      </c>
      <c r="H463">
        <f t="shared" si="14"/>
        <v>269249</v>
      </c>
      <c r="I463">
        <f>IF(ludnosc4[[#This Row],[liczba kobiet]]&gt;ludnosc4[[#This Row],[liczba mezczyzn]], 1, 0)</f>
        <v>1</v>
      </c>
      <c r="J463">
        <f>IF(AND(ludnosc4[[#This Row],[czy kobiet wiecej]] = 1, I462=0), 1, 0)</f>
        <v>0</v>
      </c>
      <c r="K463">
        <f>IF(ludnosc4[[#This Row],[wiek]]&lt;=18, 1, IF(ludnosc4[[#This Row],[wiek]]&lt;67, 2, 3))</f>
        <v>2</v>
      </c>
      <c r="L463">
        <f>SUM(ludnosc4[[#This Row],[m_miasto]:[k_wies]])</f>
        <v>521424</v>
      </c>
      <c r="M463">
        <f>IF(ludnosc4[[#This Row],[grupa]]&lt;&gt;K462, 1, 0)</f>
        <v>0</v>
      </c>
      <c r="N463">
        <f>IF(ludnosc4[[#This Row],[czy zmiana2]]=0, N462+ludnosc4[[#This Row],[liczba osob]], ludnosc4[[#This Row],[liczba osob]])</f>
        <v>20725134</v>
      </c>
      <c r="P463">
        <f t="shared" si="15"/>
        <v>0</v>
      </c>
    </row>
    <row r="464" spans="1:16" hidden="1" x14ac:dyDescent="0.3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266302</v>
      </c>
      <c r="H464">
        <f t="shared" si="14"/>
        <v>286651</v>
      </c>
      <c r="I464">
        <f>IF(ludnosc4[[#This Row],[liczba kobiet]]&gt;ludnosc4[[#This Row],[liczba mezczyzn]], 1, 0)</f>
        <v>1</v>
      </c>
      <c r="J464">
        <f>IF(AND(ludnosc4[[#This Row],[czy kobiet wiecej]] = 1, I463=0), 1, 0)</f>
        <v>0</v>
      </c>
      <c r="K464">
        <f>IF(ludnosc4[[#This Row],[wiek]]&lt;=18, 1, IF(ludnosc4[[#This Row],[wiek]]&lt;67, 2, 3))</f>
        <v>2</v>
      </c>
      <c r="L464">
        <f>SUM(ludnosc4[[#This Row],[m_miasto]:[k_wies]])</f>
        <v>552953</v>
      </c>
      <c r="M464">
        <f>IF(ludnosc4[[#This Row],[grupa]]&lt;&gt;K463, 1, 0)</f>
        <v>0</v>
      </c>
      <c r="N464">
        <f>IF(ludnosc4[[#This Row],[czy zmiana2]]=0, N463+ludnosc4[[#This Row],[liczba osob]], ludnosc4[[#This Row],[liczba osob]])</f>
        <v>21278087</v>
      </c>
      <c r="P464">
        <f t="shared" si="15"/>
        <v>0</v>
      </c>
    </row>
    <row r="465" spans="1:16" hidden="1" x14ac:dyDescent="0.3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272205</v>
      </c>
      <c r="H465">
        <f t="shared" si="14"/>
        <v>296504</v>
      </c>
      <c r="I465">
        <f>IF(ludnosc4[[#This Row],[liczba kobiet]]&gt;ludnosc4[[#This Row],[liczba mezczyzn]], 1, 0)</f>
        <v>1</v>
      </c>
      <c r="J465">
        <f>IF(AND(ludnosc4[[#This Row],[czy kobiet wiecej]] = 1, I464=0), 1, 0)</f>
        <v>0</v>
      </c>
      <c r="K465">
        <f>IF(ludnosc4[[#This Row],[wiek]]&lt;=18, 1, IF(ludnosc4[[#This Row],[wiek]]&lt;67, 2, 3))</f>
        <v>2</v>
      </c>
      <c r="L465">
        <f>SUM(ludnosc4[[#This Row],[m_miasto]:[k_wies]])</f>
        <v>568709</v>
      </c>
      <c r="M465">
        <f>IF(ludnosc4[[#This Row],[grupa]]&lt;&gt;K464, 1, 0)</f>
        <v>0</v>
      </c>
      <c r="N465">
        <f>IF(ludnosc4[[#This Row],[czy zmiana2]]=0, N464+ludnosc4[[#This Row],[liczba osob]], ludnosc4[[#This Row],[liczba osob]])</f>
        <v>21846796</v>
      </c>
      <c r="P465">
        <f t="shared" si="15"/>
        <v>0</v>
      </c>
    </row>
    <row r="466" spans="1:16" hidden="1" x14ac:dyDescent="0.3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272685</v>
      </c>
      <c r="H466">
        <f t="shared" si="14"/>
        <v>301663</v>
      </c>
      <c r="I466">
        <f>IF(ludnosc4[[#This Row],[liczba kobiet]]&gt;ludnosc4[[#This Row],[liczba mezczyzn]], 1, 0)</f>
        <v>1</v>
      </c>
      <c r="J466">
        <f>IF(AND(ludnosc4[[#This Row],[czy kobiet wiecej]] = 1, I465=0), 1, 0)</f>
        <v>0</v>
      </c>
      <c r="K466">
        <f>IF(ludnosc4[[#This Row],[wiek]]&lt;=18, 1, IF(ludnosc4[[#This Row],[wiek]]&lt;67, 2, 3))</f>
        <v>2</v>
      </c>
      <c r="L466">
        <f>SUM(ludnosc4[[#This Row],[m_miasto]:[k_wies]])</f>
        <v>574348</v>
      </c>
      <c r="M466">
        <f>IF(ludnosc4[[#This Row],[grupa]]&lt;&gt;K465, 1, 0)</f>
        <v>0</v>
      </c>
      <c r="N466">
        <f>IF(ludnosc4[[#This Row],[czy zmiana2]]=0, N465+ludnosc4[[#This Row],[liczba osob]], ludnosc4[[#This Row],[liczba osob]])</f>
        <v>22421144</v>
      </c>
      <c r="P466">
        <f t="shared" si="15"/>
        <v>0</v>
      </c>
    </row>
    <row r="467" spans="1:16" hidden="1" x14ac:dyDescent="0.3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266961</v>
      </c>
      <c r="H467">
        <f t="shared" si="14"/>
        <v>297990</v>
      </c>
      <c r="I467">
        <f>IF(ludnosc4[[#This Row],[liczba kobiet]]&gt;ludnosc4[[#This Row],[liczba mezczyzn]], 1, 0)</f>
        <v>1</v>
      </c>
      <c r="J467">
        <f>IF(AND(ludnosc4[[#This Row],[czy kobiet wiecej]] = 1, I466=0), 1, 0)</f>
        <v>0</v>
      </c>
      <c r="K467">
        <f>IF(ludnosc4[[#This Row],[wiek]]&lt;=18, 1, IF(ludnosc4[[#This Row],[wiek]]&lt;67, 2, 3))</f>
        <v>2</v>
      </c>
      <c r="L467">
        <f>SUM(ludnosc4[[#This Row],[m_miasto]:[k_wies]])</f>
        <v>564951</v>
      </c>
      <c r="M467">
        <f>IF(ludnosc4[[#This Row],[grupa]]&lt;&gt;K466, 1, 0)</f>
        <v>0</v>
      </c>
      <c r="N467">
        <f>IF(ludnosc4[[#This Row],[czy zmiana2]]=0, N466+ludnosc4[[#This Row],[liczba osob]], ludnosc4[[#This Row],[liczba osob]])</f>
        <v>22986095</v>
      </c>
      <c r="P467">
        <f t="shared" si="15"/>
        <v>0</v>
      </c>
    </row>
    <row r="468" spans="1:16" hidden="1" x14ac:dyDescent="0.3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265689</v>
      </c>
      <c r="H468">
        <f t="shared" si="14"/>
        <v>300434</v>
      </c>
      <c r="I468">
        <f>IF(ludnosc4[[#This Row],[liczba kobiet]]&gt;ludnosc4[[#This Row],[liczba mezczyzn]], 1, 0)</f>
        <v>1</v>
      </c>
      <c r="J468">
        <f>IF(AND(ludnosc4[[#This Row],[czy kobiet wiecej]] = 1, I467=0), 1, 0)</f>
        <v>0</v>
      </c>
      <c r="K468">
        <f>IF(ludnosc4[[#This Row],[wiek]]&lt;=18, 1, IF(ludnosc4[[#This Row],[wiek]]&lt;67, 2, 3))</f>
        <v>2</v>
      </c>
      <c r="L468">
        <f>SUM(ludnosc4[[#This Row],[m_miasto]:[k_wies]])</f>
        <v>566123</v>
      </c>
      <c r="M468">
        <f>IF(ludnosc4[[#This Row],[grupa]]&lt;&gt;K467, 1, 0)</f>
        <v>0</v>
      </c>
      <c r="N468">
        <f>IF(ludnosc4[[#This Row],[czy zmiana2]]=0, N467+ludnosc4[[#This Row],[liczba osob]], ludnosc4[[#This Row],[liczba osob]])</f>
        <v>23552218</v>
      </c>
      <c r="P468">
        <f t="shared" si="15"/>
        <v>0</v>
      </c>
    </row>
    <row r="469" spans="1:16" hidden="1" x14ac:dyDescent="0.3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250513</v>
      </c>
      <c r="H469">
        <f t="shared" si="14"/>
        <v>289033</v>
      </c>
      <c r="I469">
        <f>IF(ludnosc4[[#This Row],[liczba kobiet]]&gt;ludnosc4[[#This Row],[liczba mezczyzn]], 1, 0)</f>
        <v>1</v>
      </c>
      <c r="J469">
        <f>IF(AND(ludnosc4[[#This Row],[czy kobiet wiecej]] = 1, I468=0), 1, 0)</f>
        <v>0</v>
      </c>
      <c r="K469">
        <f>IF(ludnosc4[[#This Row],[wiek]]&lt;=18, 1, IF(ludnosc4[[#This Row],[wiek]]&lt;67, 2, 3))</f>
        <v>2</v>
      </c>
      <c r="L469">
        <f>SUM(ludnosc4[[#This Row],[m_miasto]:[k_wies]])</f>
        <v>539546</v>
      </c>
      <c r="M469">
        <f>IF(ludnosc4[[#This Row],[grupa]]&lt;&gt;K468, 1, 0)</f>
        <v>0</v>
      </c>
      <c r="N469">
        <f>IF(ludnosc4[[#This Row],[czy zmiana2]]=0, N468+ludnosc4[[#This Row],[liczba osob]], ludnosc4[[#This Row],[liczba osob]])</f>
        <v>24091764</v>
      </c>
      <c r="P469">
        <f t="shared" si="15"/>
        <v>0</v>
      </c>
    </row>
    <row r="470" spans="1:16" hidden="1" x14ac:dyDescent="0.3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243960</v>
      </c>
      <c r="H470">
        <f t="shared" si="14"/>
        <v>286495</v>
      </c>
      <c r="I470">
        <f>IF(ludnosc4[[#This Row],[liczba kobiet]]&gt;ludnosc4[[#This Row],[liczba mezczyzn]], 1, 0)</f>
        <v>1</v>
      </c>
      <c r="J470">
        <f>IF(AND(ludnosc4[[#This Row],[czy kobiet wiecej]] = 1, I469=0), 1, 0)</f>
        <v>0</v>
      </c>
      <c r="K470">
        <f>IF(ludnosc4[[#This Row],[wiek]]&lt;=18, 1, IF(ludnosc4[[#This Row],[wiek]]&lt;67, 2, 3))</f>
        <v>2</v>
      </c>
      <c r="L470">
        <f>SUM(ludnosc4[[#This Row],[m_miasto]:[k_wies]])</f>
        <v>530455</v>
      </c>
      <c r="M470">
        <f>IF(ludnosc4[[#This Row],[grupa]]&lt;&gt;K469, 1, 0)</f>
        <v>0</v>
      </c>
      <c r="N470">
        <f>IF(ludnosc4[[#This Row],[czy zmiana2]]=0, N469+ludnosc4[[#This Row],[liczba osob]], ludnosc4[[#This Row],[liczba osob]])</f>
        <v>24622219</v>
      </c>
      <c r="P470">
        <f t="shared" si="15"/>
        <v>0</v>
      </c>
    </row>
    <row r="471" spans="1:16" hidden="1" x14ac:dyDescent="0.3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235090</v>
      </c>
      <c r="H471">
        <f t="shared" si="14"/>
        <v>280951</v>
      </c>
      <c r="I471">
        <f>IF(ludnosc4[[#This Row],[liczba kobiet]]&gt;ludnosc4[[#This Row],[liczba mezczyzn]], 1, 0)</f>
        <v>1</v>
      </c>
      <c r="J471">
        <f>IF(AND(ludnosc4[[#This Row],[czy kobiet wiecej]] = 1, I470=0), 1, 0)</f>
        <v>0</v>
      </c>
      <c r="K471">
        <f>IF(ludnosc4[[#This Row],[wiek]]&lt;=18, 1, IF(ludnosc4[[#This Row],[wiek]]&lt;67, 2, 3))</f>
        <v>2</v>
      </c>
      <c r="L471">
        <f>SUM(ludnosc4[[#This Row],[m_miasto]:[k_wies]])</f>
        <v>516041</v>
      </c>
      <c r="M471">
        <f>IF(ludnosc4[[#This Row],[grupa]]&lt;&gt;K470, 1, 0)</f>
        <v>0</v>
      </c>
      <c r="N471">
        <f>IF(ludnosc4[[#This Row],[czy zmiana2]]=0, N470+ludnosc4[[#This Row],[liczba osob]], ludnosc4[[#This Row],[liczba osob]])</f>
        <v>25138260</v>
      </c>
      <c r="P471">
        <f t="shared" si="15"/>
        <v>0</v>
      </c>
    </row>
    <row r="472" spans="1:16" x14ac:dyDescent="0.3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225137</v>
      </c>
      <c r="H472">
        <f t="shared" si="14"/>
        <v>276083</v>
      </c>
      <c r="I472">
        <f>IF(ludnosc4[[#This Row],[liczba kobiet]]&gt;ludnosc4[[#This Row],[liczba mezczyzn]], 1, 0)</f>
        <v>1</v>
      </c>
      <c r="J472">
        <f>IF(AND(ludnosc4[[#This Row],[czy kobiet wiecej]] = 1, I471=0), 1, 0)</f>
        <v>0</v>
      </c>
      <c r="K472">
        <f>IF(ludnosc4[[#This Row],[wiek]]&lt;=18, 1, IF(ludnosc4[[#This Row],[wiek]]&lt;67, 2, 3))</f>
        <v>2</v>
      </c>
      <c r="L472">
        <f>SUM(ludnosc4[[#This Row],[m_miasto]:[k_wies]])</f>
        <v>501220</v>
      </c>
      <c r="M472">
        <f>IF(ludnosc4[[#This Row],[grupa]]&lt;&gt;K471, 1, 0)</f>
        <v>0</v>
      </c>
      <c r="N472">
        <f>IF(ludnosc4[[#This Row],[czy zmiana2]]=0, N471+ludnosc4[[#This Row],[liczba osob]], ludnosc4[[#This Row],[liczba osob]])</f>
        <v>25639480</v>
      </c>
      <c r="P472">
        <f t="shared" si="15"/>
        <v>1</v>
      </c>
    </row>
    <row r="473" spans="1:16" hidden="1" x14ac:dyDescent="0.3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211247</v>
      </c>
      <c r="H473">
        <f t="shared" si="14"/>
        <v>261210</v>
      </c>
      <c r="I473">
        <f>IF(ludnosc4[[#This Row],[liczba kobiet]]&gt;ludnosc4[[#This Row],[liczba mezczyzn]], 1, 0)</f>
        <v>1</v>
      </c>
      <c r="J473">
        <f>IF(AND(ludnosc4[[#This Row],[czy kobiet wiecej]] = 1, I472=0), 1, 0)</f>
        <v>0</v>
      </c>
      <c r="K473">
        <f>IF(ludnosc4[[#This Row],[wiek]]&lt;=18, 1, IF(ludnosc4[[#This Row],[wiek]]&lt;67, 2, 3))</f>
        <v>3</v>
      </c>
      <c r="L473">
        <f>SUM(ludnosc4[[#This Row],[m_miasto]:[k_wies]])</f>
        <v>472457</v>
      </c>
      <c r="M473">
        <f>IF(ludnosc4[[#This Row],[grupa]]&lt;&gt;K472, 1, 0)</f>
        <v>1</v>
      </c>
      <c r="N473">
        <f>IF(ludnosc4[[#This Row],[czy zmiana2]]=0, N472+ludnosc4[[#This Row],[liczba osob]], ludnosc4[[#This Row],[liczba osob]])</f>
        <v>472457</v>
      </c>
      <c r="P473">
        <f t="shared" si="15"/>
        <v>0</v>
      </c>
    </row>
    <row r="474" spans="1:16" hidden="1" x14ac:dyDescent="0.3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196551</v>
      </c>
      <c r="H474">
        <f t="shared" si="14"/>
        <v>249287</v>
      </c>
      <c r="I474">
        <f>IF(ludnosc4[[#This Row],[liczba kobiet]]&gt;ludnosc4[[#This Row],[liczba mezczyzn]], 1, 0)</f>
        <v>1</v>
      </c>
      <c r="J474">
        <f>IF(AND(ludnosc4[[#This Row],[czy kobiet wiecej]] = 1, I473=0), 1, 0)</f>
        <v>0</v>
      </c>
      <c r="K474">
        <f>IF(ludnosc4[[#This Row],[wiek]]&lt;=18, 1, IF(ludnosc4[[#This Row],[wiek]]&lt;67, 2, 3))</f>
        <v>3</v>
      </c>
      <c r="L474">
        <f>SUM(ludnosc4[[#This Row],[m_miasto]:[k_wies]])</f>
        <v>445838</v>
      </c>
      <c r="M474">
        <f>IF(ludnosc4[[#This Row],[grupa]]&lt;&gt;K473, 1, 0)</f>
        <v>0</v>
      </c>
      <c r="N474">
        <f>IF(ludnosc4[[#This Row],[czy zmiana2]]=0, N473+ludnosc4[[#This Row],[liczba osob]], ludnosc4[[#This Row],[liczba osob]])</f>
        <v>918295</v>
      </c>
      <c r="P474">
        <f t="shared" si="15"/>
        <v>0</v>
      </c>
    </row>
    <row r="475" spans="1:16" hidden="1" x14ac:dyDescent="0.3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186383</v>
      </c>
      <c r="H475">
        <f t="shared" si="14"/>
        <v>239403</v>
      </c>
      <c r="I475">
        <f>IF(ludnosc4[[#This Row],[liczba kobiet]]&gt;ludnosc4[[#This Row],[liczba mezczyzn]], 1, 0)</f>
        <v>1</v>
      </c>
      <c r="J475">
        <f>IF(AND(ludnosc4[[#This Row],[czy kobiet wiecej]] = 1, I474=0), 1, 0)</f>
        <v>0</v>
      </c>
      <c r="K475">
        <f>IF(ludnosc4[[#This Row],[wiek]]&lt;=18, 1, IF(ludnosc4[[#This Row],[wiek]]&lt;67, 2, 3))</f>
        <v>3</v>
      </c>
      <c r="L475">
        <f>SUM(ludnosc4[[#This Row],[m_miasto]:[k_wies]])</f>
        <v>425786</v>
      </c>
      <c r="M475">
        <f>IF(ludnosc4[[#This Row],[grupa]]&lt;&gt;K474, 1, 0)</f>
        <v>0</v>
      </c>
      <c r="N475">
        <f>IF(ludnosc4[[#This Row],[czy zmiana2]]=0, N474+ludnosc4[[#This Row],[liczba osob]], ludnosc4[[#This Row],[liczba osob]])</f>
        <v>1344081</v>
      </c>
      <c r="P475">
        <f t="shared" si="15"/>
        <v>0</v>
      </c>
    </row>
    <row r="476" spans="1:16" hidden="1" x14ac:dyDescent="0.3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168230</v>
      </c>
      <c r="H476">
        <f t="shared" si="14"/>
        <v>221888</v>
      </c>
      <c r="I476">
        <f>IF(ludnosc4[[#This Row],[liczba kobiet]]&gt;ludnosc4[[#This Row],[liczba mezczyzn]], 1, 0)</f>
        <v>1</v>
      </c>
      <c r="J476">
        <f>IF(AND(ludnosc4[[#This Row],[czy kobiet wiecej]] = 1, I475=0), 1, 0)</f>
        <v>0</v>
      </c>
      <c r="K476">
        <f>IF(ludnosc4[[#This Row],[wiek]]&lt;=18, 1, IF(ludnosc4[[#This Row],[wiek]]&lt;67, 2, 3))</f>
        <v>3</v>
      </c>
      <c r="L476">
        <f>SUM(ludnosc4[[#This Row],[m_miasto]:[k_wies]])</f>
        <v>390118</v>
      </c>
      <c r="M476">
        <f>IF(ludnosc4[[#This Row],[grupa]]&lt;&gt;K475, 1, 0)</f>
        <v>0</v>
      </c>
      <c r="N476">
        <f>IF(ludnosc4[[#This Row],[czy zmiana2]]=0, N475+ludnosc4[[#This Row],[liczba osob]], ludnosc4[[#This Row],[liczba osob]])</f>
        <v>1734199</v>
      </c>
      <c r="P476">
        <f t="shared" si="15"/>
        <v>0</v>
      </c>
    </row>
    <row r="477" spans="1:16" hidden="1" x14ac:dyDescent="0.3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147428</v>
      </c>
      <c r="H477">
        <f t="shared" si="14"/>
        <v>200395</v>
      </c>
      <c r="I477">
        <f>IF(ludnosc4[[#This Row],[liczba kobiet]]&gt;ludnosc4[[#This Row],[liczba mezczyzn]], 1, 0)</f>
        <v>1</v>
      </c>
      <c r="J477">
        <f>IF(AND(ludnosc4[[#This Row],[czy kobiet wiecej]] = 1, I476=0), 1, 0)</f>
        <v>0</v>
      </c>
      <c r="K477">
        <f>IF(ludnosc4[[#This Row],[wiek]]&lt;=18, 1, IF(ludnosc4[[#This Row],[wiek]]&lt;67, 2, 3))</f>
        <v>3</v>
      </c>
      <c r="L477">
        <f>SUM(ludnosc4[[#This Row],[m_miasto]:[k_wies]])</f>
        <v>347823</v>
      </c>
      <c r="M477">
        <f>IF(ludnosc4[[#This Row],[grupa]]&lt;&gt;K476, 1, 0)</f>
        <v>0</v>
      </c>
      <c r="N477">
        <f>IF(ludnosc4[[#This Row],[czy zmiana2]]=0, N476+ludnosc4[[#This Row],[liczba osob]], ludnosc4[[#This Row],[liczba osob]])</f>
        <v>2082022</v>
      </c>
      <c r="P477">
        <f t="shared" si="15"/>
        <v>0</v>
      </c>
    </row>
    <row r="478" spans="1:16" hidden="1" x14ac:dyDescent="0.3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101835</v>
      </c>
      <c r="H478">
        <f t="shared" si="14"/>
        <v>142893</v>
      </c>
      <c r="I478">
        <f>IF(ludnosc4[[#This Row],[liczba kobiet]]&gt;ludnosc4[[#This Row],[liczba mezczyzn]], 1, 0)</f>
        <v>1</v>
      </c>
      <c r="J478">
        <f>IF(AND(ludnosc4[[#This Row],[czy kobiet wiecej]] = 1, I477=0), 1, 0)</f>
        <v>0</v>
      </c>
      <c r="K478">
        <f>IF(ludnosc4[[#This Row],[wiek]]&lt;=18, 1, IF(ludnosc4[[#This Row],[wiek]]&lt;67, 2, 3))</f>
        <v>3</v>
      </c>
      <c r="L478">
        <f>SUM(ludnosc4[[#This Row],[m_miasto]:[k_wies]])</f>
        <v>244728</v>
      </c>
      <c r="M478">
        <f>IF(ludnosc4[[#This Row],[grupa]]&lt;&gt;K477, 1, 0)</f>
        <v>0</v>
      </c>
      <c r="N478">
        <f>IF(ludnosc4[[#This Row],[czy zmiana2]]=0, N477+ludnosc4[[#This Row],[liczba osob]], ludnosc4[[#This Row],[liczba osob]])</f>
        <v>2326750</v>
      </c>
      <c r="P478">
        <f t="shared" si="15"/>
        <v>0</v>
      </c>
    </row>
    <row r="479" spans="1:16" hidden="1" x14ac:dyDescent="0.3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96750</v>
      </c>
      <c r="H479">
        <f t="shared" si="14"/>
        <v>140208</v>
      </c>
      <c r="I479">
        <f>IF(ludnosc4[[#This Row],[liczba kobiet]]&gt;ludnosc4[[#This Row],[liczba mezczyzn]], 1, 0)</f>
        <v>1</v>
      </c>
      <c r="J479">
        <f>IF(AND(ludnosc4[[#This Row],[czy kobiet wiecej]] = 1, I478=0), 1, 0)</f>
        <v>0</v>
      </c>
      <c r="K479">
        <f>IF(ludnosc4[[#This Row],[wiek]]&lt;=18, 1, IF(ludnosc4[[#This Row],[wiek]]&lt;67, 2, 3))</f>
        <v>3</v>
      </c>
      <c r="L479">
        <f>SUM(ludnosc4[[#This Row],[m_miasto]:[k_wies]])</f>
        <v>236958</v>
      </c>
      <c r="M479">
        <f>IF(ludnosc4[[#This Row],[grupa]]&lt;&gt;K478, 1, 0)</f>
        <v>0</v>
      </c>
      <c r="N479">
        <f>IF(ludnosc4[[#This Row],[czy zmiana2]]=0, N478+ludnosc4[[#This Row],[liczba osob]], ludnosc4[[#This Row],[liczba osob]])</f>
        <v>2563708</v>
      </c>
      <c r="P479">
        <f t="shared" si="15"/>
        <v>0</v>
      </c>
    </row>
    <row r="480" spans="1:16" hidden="1" x14ac:dyDescent="0.3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90444</v>
      </c>
      <c r="H480">
        <f t="shared" si="14"/>
        <v>133853</v>
      </c>
      <c r="I480">
        <f>IF(ludnosc4[[#This Row],[liczba kobiet]]&gt;ludnosc4[[#This Row],[liczba mezczyzn]], 1, 0)</f>
        <v>1</v>
      </c>
      <c r="J480">
        <f>IF(AND(ludnosc4[[#This Row],[czy kobiet wiecej]] = 1, I479=0), 1, 0)</f>
        <v>0</v>
      </c>
      <c r="K480">
        <f>IF(ludnosc4[[#This Row],[wiek]]&lt;=18, 1, IF(ludnosc4[[#This Row],[wiek]]&lt;67, 2, 3))</f>
        <v>3</v>
      </c>
      <c r="L480">
        <f>SUM(ludnosc4[[#This Row],[m_miasto]:[k_wies]])</f>
        <v>224297</v>
      </c>
      <c r="M480">
        <f>IF(ludnosc4[[#This Row],[grupa]]&lt;&gt;K479, 1, 0)</f>
        <v>0</v>
      </c>
      <c r="N480">
        <f>IF(ludnosc4[[#This Row],[czy zmiana2]]=0, N479+ludnosc4[[#This Row],[liczba osob]], ludnosc4[[#This Row],[liczba osob]])</f>
        <v>2788005</v>
      </c>
      <c r="P480">
        <f t="shared" si="15"/>
        <v>0</v>
      </c>
    </row>
    <row r="481" spans="1:16" hidden="1" x14ac:dyDescent="0.3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84440</v>
      </c>
      <c r="H481">
        <f t="shared" si="14"/>
        <v>129478</v>
      </c>
      <c r="I481">
        <f>IF(ludnosc4[[#This Row],[liczba kobiet]]&gt;ludnosc4[[#This Row],[liczba mezczyzn]], 1, 0)</f>
        <v>1</v>
      </c>
      <c r="J481">
        <f>IF(AND(ludnosc4[[#This Row],[czy kobiet wiecej]] = 1, I480=0), 1, 0)</f>
        <v>0</v>
      </c>
      <c r="K481">
        <f>IF(ludnosc4[[#This Row],[wiek]]&lt;=18, 1, IF(ludnosc4[[#This Row],[wiek]]&lt;67, 2, 3))</f>
        <v>3</v>
      </c>
      <c r="L481">
        <f>SUM(ludnosc4[[#This Row],[m_miasto]:[k_wies]])</f>
        <v>213918</v>
      </c>
      <c r="M481">
        <f>IF(ludnosc4[[#This Row],[grupa]]&lt;&gt;K480, 1, 0)</f>
        <v>0</v>
      </c>
      <c r="N481">
        <f>IF(ludnosc4[[#This Row],[czy zmiana2]]=0, N480+ludnosc4[[#This Row],[liczba osob]], ludnosc4[[#This Row],[liczba osob]])</f>
        <v>3001923</v>
      </c>
      <c r="P481">
        <f t="shared" si="15"/>
        <v>0</v>
      </c>
    </row>
    <row r="482" spans="1:16" hidden="1" x14ac:dyDescent="0.3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85889</v>
      </c>
      <c r="H482">
        <f t="shared" si="14"/>
        <v>135742</v>
      </c>
      <c r="I482">
        <f>IF(ludnosc4[[#This Row],[liczba kobiet]]&gt;ludnosc4[[#This Row],[liczba mezczyzn]], 1, 0)</f>
        <v>1</v>
      </c>
      <c r="J482">
        <f>IF(AND(ludnosc4[[#This Row],[czy kobiet wiecej]] = 1, I481=0), 1, 0)</f>
        <v>0</v>
      </c>
      <c r="K482">
        <f>IF(ludnosc4[[#This Row],[wiek]]&lt;=18, 1, IF(ludnosc4[[#This Row],[wiek]]&lt;67, 2, 3))</f>
        <v>3</v>
      </c>
      <c r="L482">
        <f>SUM(ludnosc4[[#This Row],[m_miasto]:[k_wies]])</f>
        <v>221631</v>
      </c>
      <c r="M482">
        <f>IF(ludnosc4[[#This Row],[grupa]]&lt;&gt;K481, 1, 0)</f>
        <v>0</v>
      </c>
      <c r="N482">
        <f>IF(ludnosc4[[#This Row],[czy zmiana2]]=0, N481+ludnosc4[[#This Row],[liczba osob]], ludnosc4[[#This Row],[liczba osob]])</f>
        <v>3223554</v>
      </c>
      <c r="P482">
        <f t="shared" si="15"/>
        <v>0</v>
      </c>
    </row>
    <row r="483" spans="1:16" hidden="1" x14ac:dyDescent="0.3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84454</v>
      </c>
      <c r="H483">
        <f t="shared" si="14"/>
        <v>139418</v>
      </c>
      <c r="I483">
        <f>IF(ludnosc4[[#This Row],[liczba kobiet]]&gt;ludnosc4[[#This Row],[liczba mezczyzn]], 1, 0)</f>
        <v>1</v>
      </c>
      <c r="J483">
        <f>IF(AND(ludnosc4[[#This Row],[czy kobiet wiecej]] = 1, I482=0), 1, 0)</f>
        <v>0</v>
      </c>
      <c r="K483">
        <f>IF(ludnosc4[[#This Row],[wiek]]&lt;=18, 1, IF(ludnosc4[[#This Row],[wiek]]&lt;67, 2, 3))</f>
        <v>3</v>
      </c>
      <c r="L483">
        <f>SUM(ludnosc4[[#This Row],[m_miasto]:[k_wies]])</f>
        <v>223872</v>
      </c>
      <c r="M483">
        <f>IF(ludnosc4[[#This Row],[grupa]]&lt;&gt;K482, 1, 0)</f>
        <v>0</v>
      </c>
      <c r="N483">
        <f>IF(ludnosc4[[#This Row],[czy zmiana2]]=0, N482+ludnosc4[[#This Row],[liczba osob]], ludnosc4[[#This Row],[liczba osob]])</f>
        <v>3447426</v>
      </c>
      <c r="P483">
        <f t="shared" si="15"/>
        <v>0</v>
      </c>
    </row>
    <row r="484" spans="1:16" hidden="1" x14ac:dyDescent="0.3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79574</v>
      </c>
      <c r="H484">
        <f t="shared" si="14"/>
        <v>136641</v>
      </c>
      <c r="I484">
        <f>IF(ludnosc4[[#This Row],[liczba kobiet]]&gt;ludnosc4[[#This Row],[liczba mezczyzn]], 1, 0)</f>
        <v>1</v>
      </c>
      <c r="J484">
        <f>IF(AND(ludnosc4[[#This Row],[czy kobiet wiecej]] = 1, I483=0), 1, 0)</f>
        <v>0</v>
      </c>
      <c r="K484">
        <f>IF(ludnosc4[[#This Row],[wiek]]&lt;=18, 1, IF(ludnosc4[[#This Row],[wiek]]&lt;67, 2, 3))</f>
        <v>3</v>
      </c>
      <c r="L484">
        <f>SUM(ludnosc4[[#This Row],[m_miasto]:[k_wies]])</f>
        <v>216215</v>
      </c>
      <c r="M484">
        <f>IF(ludnosc4[[#This Row],[grupa]]&lt;&gt;K483, 1, 0)</f>
        <v>0</v>
      </c>
      <c r="N484">
        <f>IF(ludnosc4[[#This Row],[czy zmiana2]]=0, N483+ludnosc4[[#This Row],[liczba osob]], ludnosc4[[#This Row],[liczba osob]])</f>
        <v>3663641</v>
      </c>
      <c r="P484">
        <f t="shared" si="15"/>
        <v>0</v>
      </c>
    </row>
    <row r="485" spans="1:16" hidden="1" x14ac:dyDescent="0.3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74475</v>
      </c>
      <c r="H485">
        <f t="shared" si="14"/>
        <v>132600</v>
      </c>
      <c r="I485">
        <f>IF(ludnosc4[[#This Row],[liczba kobiet]]&gt;ludnosc4[[#This Row],[liczba mezczyzn]], 1, 0)</f>
        <v>1</v>
      </c>
      <c r="J485">
        <f>IF(AND(ludnosc4[[#This Row],[czy kobiet wiecej]] = 1, I484=0), 1, 0)</f>
        <v>0</v>
      </c>
      <c r="K485">
        <f>IF(ludnosc4[[#This Row],[wiek]]&lt;=18, 1, IF(ludnosc4[[#This Row],[wiek]]&lt;67, 2, 3))</f>
        <v>3</v>
      </c>
      <c r="L485">
        <f>SUM(ludnosc4[[#This Row],[m_miasto]:[k_wies]])</f>
        <v>207075</v>
      </c>
      <c r="M485">
        <f>IF(ludnosc4[[#This Row],[grupa]]&lt;&gt;K484, 1, 0)</f>
        <v>0</v>
      </c>
      <c r="N485">
        <f>IF(ludnosc4[[#This Row],[czy zmiana2]]=0, N484+ludnosc4[[#This Row],[liczba osob]], ludnosc4[[#This Row],[liczba osob]])</f>
        <v>3870716</v>
      </c>
      <c r="P485">
        <f t="shared" si="15"/>
        <v>0</v>
      </c>
    </row>
    <row r="486" spans="1:16" hidden="1" x14ac:dyDescent="0.3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70003</v>
      </c>
      <c r="H486">
        <f t="shared" si="14"/>
        <v>128421</v>
      </c>
      <c r="I486">
        <f>IF(ludnosc4[[#This Row],[liczba kobiet]]&gt;ludnosc4[[#This Row],[liczba mezczyzn]], 1, 0)</f>
        <v>1</v>
      </c>
      <c r="J486">
        <f>IF(AND(ludnosc4[[#This Row],[czy kobiet wiecej]] = 1, I485=0), 1, 0)</f>
        <v>0</v>
      </c>
      <c r="K486">
        <f>IF(ludnosc4[[#This Row],[wiek]]&lt;=18, 1, IF(ludnosc4[[#This Row],[wiek]]&lt;67, 2, 3))</f>
        <v>3</v>
      </c>
      <c r="L486">
        <f>SUM(ludnosc4[[#This Row],[m_miasto]:[k_wies]])</f>
        <v>198424</v>
      </c>
      <c r="M486">
        <f>IF(ludnosc4[[#This Row],[grupa]]&lt;&gt;K485, 1, 0)</f>
        <v>0</v>
      </c>
      <c r="N486">
        <f>IF(ludnosc4[[#This Row],[czy zmiana2]]=0, N485+ludnosc4[[#This Row],[liczba osob]], ludnosc4[[#This Row],[liczba osob]])</f>
        <v>4069140</v>
      </c>
      <c r="P486">
        <f t="shared" si="15"/>
        <v>0</v>
      </c>
    </row>
    <row r="487" spans="1:16" hidden="1" x14ac:dyDescent="0.3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65126</v>
      </c>
      <c r="H487">
        <f t="shared" si="14"/>
        <v>124304</v>
      </c>
      <c r="I487">
        <f>IF(ludnosc4[[#This Row],[liczba kobiet]]&gt;ludnosc4[[#This Row],[liczba mezczyzn]], 1, 0)</f>
        <v>1</v>
      </c>
      <c r="J487">
        <f>IF(AND(ludnosc4[[#This Row],[czy kobiet wiecej]] = 1, I486=0), 1, 0)</f>
        <v>0</v>
      </c>
      <c r="K487">
        <f>IF(ludnosc4[[#This Row],[wiek]]&lt;=18, 1, IF(ludnosc4[[#This Row],[wiek]]&lt;67, 2, 3))</f>
        <v>3</v>
      </c>
      <c r="L487">
        <f>SUM(ludnosc4[[#This Row],[m_miasto]:[k_wies]])</f>
        <v>189430</v>
      </c>
      <c r="M487">
        <f>IF(ludnosc4[[#This Row],[grupa]]&lt;&gt;K486, 1, 0)</f>
        <v>0</v>
      </c>
      <c r="N487">
        <f>IF(ludnosc4[[#This Row],[czy zmiana2]]=0, N486+ludnosc4[[#This Row],[liczba osob]], ludnosc4[[#This Row],[liczba osob]])</f>
        <v>4258570</v>
      </c>
      <c r="P487">
        <f t="shared" si="15"/>
        <v>0</v>
      </c>
    </row>
    <row r="488" spans="1:16" hidden="1" x14ac:dyDescent="0.3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58665</v>
      </c>
      <c r="H488">
        <f t="shared" si="14"/>
        <v>116017</v>
      </c>
      <c r="I488">
        <f>IF(ludnosc4[[#This Row],[liczba kobiet]]&gt;ludnosc4[[#This Row],[liczba mezczyzn]], 1, 0)</f>
        <v>1</v>
      </c>
      <c r="J488">
        <f>IF(AND(ludnosc4[[#This Row],[czy kobiet wiecej]] = 1, I487=0), 1, 0)</f>
        <v>0</v>
      </c>
      <c r="K488">
        <f>IF(ludnosc4[[#This Row],[wiek]]&lt;=18, 1, IF(ludnosc4[[#This Row],[wiek]]&lt;67, 2, 3))</f>
        <v>3</v>
      </c>
      <c r="L488">
        <f>SUM(ludnosc4[[#This Row],[m_miasto]:[k_wies]])</f>
        <v>174682</v>
      </c>
      <c r="M488">
        <f>IF(ludnosc4[[#This Row],[grupa]]&lt;&gt;K487, 1, 0)</f>
        <v>0</v>
      </c>
      <c r="N488">
        <f>IF(ludnosc4[[#This Row],[czy zmiana2]]=0, N487+ludnosc4[[#This Row],[liczba osob]], ludnosc4[[#This Row],[liczba osob]])</f>
        <v>4433252</v>
      </c>
      <c r="P488">
        <f t="shared" si="15"/>
        <v>0</v>
      </c>
    </row>
    <row r="489" spans="1:16" hidden="1" x14ac:dyDescent="0.3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51729</v>
      </c>
      <c r="H489">
        <f t="shared" si="14"/>
        <v>106367</v>
      </c>
      <c r="I489">
        <f>IF(ludnosc4[[#This Row],[liczba kobiet]]&gt;ludnosc4[[#This Row],[liczba mezczyzn]], 1, 0)</f>
        <v>1</v>
      </c>
      <c r="J489">
        <f>IF(AND(ludnosc4[[#This Row],[czy kobiet wiecej]] = 1, I488=0), 1, 0)</f>
        <v>0</v>
      </c>
      <c r="K489">
        <f>IF(ludnosc4[[#This Row],[wiek]]&lt;=18, 1, IF(ludnosc4[[#This Row],[wiek]]&lt;67, 2, 3))</f>
        <v>3</v>
      </c>
      <c r="L489">
        <f>SUM(ludnosc4[[#This Row],[m_miasto]:[k_wies]])</f>
        <v>158096</v>
      </c>
      <c r="M489">
        <f>IF(ludnosc4[[#This Row],[grupa]]&lt;&gt;K488, 1, 0)</f>
        <v>0</v>
      </c>
      <c r="N489">
        <f>IF(ludnosc4[[#This Row],[czy zmiana2]]=0, N488+ludnosc4[[#This Row],[liczba osob]], ludnosc4[[#This Row],[liczba osob]])</f>
        <v>4591348</v>
      </c>
      <c r="P489">
        <f t="shared" si="15"/>
        <v>0</v>
      </c>
    </row>
    <row r="490" spans="1:16" hidden="1" x14ac:dyDescent="0.3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45775</v>
      </c>
      <c r="H490">
        <f t="shared" si="14"/>
        <v>96804</v>
      </c>
      <c r="I490">
        <f>IF(ludnosc4[[#This Row],[liczba kobiet]]&gt;ludnosc4[[#This Row],[liczba mezczyzn]], 1, 0)</f>
        <v>1</v>
      </c>
      <c r="J490">
        <f>IF(AND(ludnosc4[[#This Row],[czy kobiet wiecej]] = 1, I489=0), 1, 0)</f>
        <v>0</v>
      </c>
      <c r="K490">
        <f>IF(ludnosc4[[#This Row],[wiek]]&lt;=18, 1, IF(ludnosc4[[#This Row],[wiek]]&lt;67, 2, 3))</f>
        <v>3</v>
      </c>
      <c r="L490">
        <f>SUM(ludnosc4[[#This Row],[m_miasto]:[k_wies]])</f>
        <v>142579</v>
      </c>
      <c r="M490">
        <f>IF(ludnosc4[[#This Row],[grupa]]&lt;&gt;K489, 1, 0)</f>
        <v>0</v>
      </c>
      <c r="N490">
        <f>IF(ludnosc4[[#This Row],[czy zmiana2]]=0, N489+ludnosc4[[#This Row],[liczba osob]], ludnosc4[[#This Row],[liczba osob]])</f>
        <v>4733927</v>
      </c>
      <c r="P490">
        <f t="shared" si="15"/>
        <v>0</v>
      </c>
    </row>
    <row r="491" spans="1:16" hidden="1" x14ac:dyDescent="0.3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41610</v>
      </c>
      <c r="H491">
        <f t="shared" si="14"/>
        <v>92819</v>
      </c>
      <c r="I491">
        <f>IF(ludnosc4[[#This Row],[liczba kobiet]]&gt;ludnosc4[[#This Row],[liczba mezczyzn]], 1, 0)</f>
        <v>1</v>
      </c>
      <c r="J491">
        <f>IF(AND(ludnosc4[[#This Row],[czy kobiet wiecej]] = 1, I490=0), 1, 0)</f>
        <v>0</v>
      </c>
      <c r="K491">
        <f>IF(ludnosc4[[#This Row],[wiek]]&lt;=18, 1, IF(ludnosc4[[#This Row],[wiek]]&lt;67, 2, 3))</f>
        <v>3</v>
      </c>
      <c r="L491">
        <f>SUM(ludnosc4[[#This Row],[m_miasto]:[k_wies]])</f>
        <v>134429</v>
      </c>
      <c r="M491">
        <f>IF(ludnosc4[[#This Row],[grupa]]&lt;&gt;K490, 1, 0)</f>
        <v>0</v>
      </c>
      <c r="N491">
        <f>IF(ludnosc4[[#This Row],[czy zmiana2]]=0, N490+ludnosc4[[#This Row],[liczba osob]], ludnosc4[[#This Row],[liczba osob]])</f>
        <v>4868356</v>
      </c>
      <c r="P491">
        <f t="shared" si="15"/>
        <v>0</v>
      </c>
    </row>
    <row r="492" spans="1:16" hidden="1" x14ac:dyDescent="0.3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36807</v>
      </c>
      <c r="H492">
        <f t="shared" si="14"/>
        <v>84184</v>
      </c>
      <c r="I492">
        <f>IF(ludnosc4[[#This Row],[liczba kobiet]]&gt;ludnosc4[[#This Row],[liczba mezczyzn]], 1, 0)</f>
        <v>1</v>
      </c>
      <c r="J492">
        <f>IF(AND(ludnosc4[[#This Row],[czy kobiet wiecej]] = 1, I491=0), 1, 0)</f>
        <v>0</v>
      </c>
      <c r="K492">
        <f>IF(ludnosc4[[#This Row],[wiek]]&lt;=18, 1, IF(ludnosc4[[#This Row],[wiek]]&lt;67, 2, 3))</f>
        <v>3</v>
      </c>
      <c r="L492">
        <f>SUM(ludnosc4[[#This Row],[m_miasto]:[k_wies]])</f>
        <v>120991</v>
      </c>
      <c r="M492">
        <f>IF(ludnosc4[[#This Row],[grupa]]&lt;&gt;K491, 1, 0)</f>
        <v>0</v>
      </c>
      <c r="N492">
        <f>IF(ludnosc4[[#This Row],[czy zmiana2]]=0, N491+ludnosc4[[#This Row],[liczba osob]], ludnosc4[[#This Row],[liczba osob]])</f>
        <v>4989347</v>
      </c>
      <c r="P492">
        <f t="shared" si="15"/>
        <v>0</v>
      </c>
    </row>
    <row r="493" spans="1:16" hidden="1" x14ac:dyDescent="0.3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32063</v>
      </c>
      <c r="H493">
        <f t="shared" si="14"/>
        <v>76803</v>
      </c>
      <c r="I493">
        <f>IF(ludnosc4[[#This Row],[liczba kobiet]]&gt;ludnosc4[[#This Row],[liczba mezczyzn]], 1, 0)</f>
        <v>1</v>
      </c>
      <c r="J493">
        <f>IF(AND(ludnosc4[[#This Row],[czy kobiet wiecej]] = 1, I492=0), 1, 0)</f>
        <v>0</v>
      </c>
      <c r="K493">
        <f>IF(ludnosc4[[#This Row],[wiek]]&lt;=18, 1, IF(ludnosc4[[#This Row],[wiek]]&lt;67, 2, 3))</f>
        <v>3</v>
      </c>
      <c r="L493">
        <f>SUM(ludnosc4[[#This Row],[m_miasto]:[k_wies]])</f>
        <v>108866</v>
      </c>
      <c r="M493">
        <f>IF(ludnosc4[[#This Row],[grupa]]&lt;&gt;K492, 1, 0)</f>
        <v>0</v>
      </c>
      <c r="N493">
        <f>IF(ludnosc4[[#This Row],[czy zmiana2]]=0, N492+ludnosc4[[#This Row],[liczba osob]], ludnosc4[[#This Row],[liczba osob]])</f>
        <v>5098213</v>
      </c>
      <c r="P493">
        <f t="shared" si="15"/>
        <v>0</v>
      </c>
    </row>
    <row r="494" spans="1:16" hidden="1" x14ac:dyDescent="0.3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25433</v>
      </c>
      <c r="H494">
        <f t="shared" si="14"/>
        <v>63778</v>
      </c>
      <c r="I494">
        <f>IF(ludnosc4[[#This Row],[liczba kobiet]]&gt;ludnosc4[[#This Row],[liczba mezczyzn]], 1, 0)</f>
        <v>1</v>
      </c>
      <c r="J494">
        <f>IF(AND(ludnosc4[[#This Row],[czy kobiet wiecej]] = 1, I493=0), 1, 0)</f>
        <v>0</v>
      </c>
      <c r="K494">
        <f>IF(ludnosc4[[#This Row],[wiek]]&lt;=18, 1, IF(ludnosc4[[#This Row],[wiek]]&lt;67, 2, 3))</f>
        <v>3</v>
      </c>
      <c r="L494">
        <f>SUM(ludnosc4[[#This Row],[m_miasto]:[k_wies]])</f>
        <v>89211</v>
      </c>
      <c r="M494">
        <f>IF(ludnosc4[[#This Row],[grupa]]&lt;&gt;K493, 1, 0)</f>
        <v>0</v>
      </c>
      <c r="N494">
        <f>IF(ludnosc4[[#This Row],[czy zmiana2]]=0, N493+ludnosc4[[#This Row],[liczba osob]], ludnosc4[[#This Row],[liczba osob]])</f>
        <v>5187424</v>
      </c>
      <c r="P494">
        <f t="shared" si="15"/>
        <v>0</v>
      </c>
    </row>
    <row r="495" spans="1:16" hidden="1" x14ac:dyDescent="0.3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20413</v>
      </c>
      <c r="H495">
        <f t="shared" si="14"/>
        <v>53496</v>
      </c>
      <c r="I495">
        <f>IF(ludnosc4[[#This Row],[liczba kobiet]]&gt;ludnosc4[[#This Row],[liczba mezczyzn]], 1, 0)</f>
        <v>1</v>
      </c>
      <c r="J495">
        <f>IF(AND(ludnosc4[[#This Row],[czy kobiet wiecej]] = 1, I494=0), 1, 0)</f>
        <v>0</v>
      </c>
      <c r="K495">
        <f>IF(ludnosc4[[#This Row],[wiek]]&lt;=18, 1, IF(ludnosc4[[#This Row],[wiek]]&lt;67, 2, 3))</f>
        <v>3</v>
      </c>
      <c r="L495">
        <f>SUM(ludnosc4[[#This Row],[m_miasto]:[k_wies]])</f>
        <v>73909</v>
      </c>
      <c r="M495">
        <f>IF(ludnosc4[[#This Row],[grupa]]&lt;&gt;K494, 1, 0)</f>
        <v>0</v>
      </c>
      <c r="N495">
        <f>IF(ludnosc4[[#This Row],[czy zmiana2]]=0, N494+ludnosc4[[#This Row],[liczba osob]], ludnosc4[[#This Row],[liczba osob]])</f>
        <v>5261333</v>
      </c>
      <c r="P495">
        <f t="shared" si="15"/>
        <v>0</v>
      </c>
    </row>
    <row r="496" spans="1:16" hidden="1" x14ac:dyDescent="0.3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15055</v>
      </c>
      <c r="H496">
        <f t="shared" si="14"/>
        <v>42890</v>
      </c>
      <c r="I496">
        <f>IF(ludnosc4[[#This Row],[liczba kobiet]]&gt;ludnosc4[[#This Row],[liczba mezczyzn]], 1, 0)</f>
        <v>1</v>
      </c>
      <c r="J496">
        <f>IF(AND(ludnosc4[[#This Row],[czy kobiet wiecej]] = 1, I495=0), 1, 0)</f>
        <v>0</v>
      </c>
      <c r="K496">
        <f>IF(ludnosc4[[#This Row],[wiek]]&lt;=18, 1, IF(ludnosc4[[#This Row],[wiek]]&lt;67, 2, 3))</f>
        <v>3</v>
      </c>
      <c r="L496">
        <f>SUM(ludnosc4[[#This Row],[m_miasto]:[k_wies]])</f>
        <v>57945</v>
      </c>
      <c r="M496">
        <f>IF(ludnosc4[[#This Row],[grupa]]&lt;&gt;K495, 1, 0)</f>
        <v>0</v>
      </c>
      <c r="N496">
        <f>IF(ludnosc4[[#This Row],[czy zmiana2]]=0, N495+ludnosc4[[#This Row],[liczba osob]], ludnosc4[[#This Row],[liczba osob]])</f>
        <v>5319278</v>
      </c>
      <c r="P496">
        <f t="shared" si="15"/>
        <v>0</v>
      </c>
    </row>
    <row r="497" spans="1:16" hidden="1" x14ac:dyDescent="0.3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11511</v>
      </c>
      <c r="H497">
        <f t="shared" si="14"/>
        <v>35761</v>
      </c>
      <c r="I497">
        <f>IF(ludnosc4[[#This Row],[liczba kobiet]]&gt;ludnosc4[[#This Row],[liczba mezczyzn]], 1, 0)</f>
        <v>1</v>
      </c>
      <c r="J497">
        <f>IF(AND(ludnosc4[[#This Row],[czy kobiet wiecej]] = 1, I496=0), 1, 0)</f>
        <v>0</v>
      </c>
      <c r="K497">
        <f>IF(ludnosc4[[#This Row],[wiek]]&lt;=18, 1, IF(ludnosc4[[#This Row],[wiek]]&lt;67, 2, 3))</f>
        <v>3</v>
      </c>
      <c r="L497">
        <f>SUM(ludnosc4[[#This Row],[m_miasto]:[k_wies]])</f>
        <v>47272</v>
      </c>
      <c r="M497">
        <f>IF(ludnosc4[[#This Row],[grupa]]&lt;&gt;K496, 1, 0)</f>
        <v>0</v>
      </c>
      <c r="N497">
        <f>IF(ludnosc4[[#This Row],[czy zmiana2]]=0, N496+ludnosc4[[#This Row],[liczba osob]], ludnosc4[[#This Row],[liczba osob]])</f>
        <v>5366550</v>
      </c>
      <c r="P497">
        <f t="shared" si="15"/>
        <v>0</v>
      </c>
    </row>
    <row r="498" spans="1:16" hidden="1" x14ac:dyDescent="0.3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9230</v>
      </c>
      <c r="H498">
        <f t="shared" si="14"/>
        <v>30111</v>
      </c>
      <c r="I498">
        <f>IF(ludnosc4[[#This Row],[liczba kobiet]]&gt;ludnosc4[[#This Row],[liczba mezczyzn]], 1, 0)</f>
        <v>1</v>
      </c>
      <c r="J498">
        <f>IF(AND(ludnosc4[[#This Row],[czy kobiet wiecej]] = 1, I497=0), 1, 0)</f>
        <v>0</v>
      </c>
      <c r="K498">
        <f>IF(ludnosc4[[#This Row],[wiek]]&lt;=18, 1, IF(ludnosc4[[#This Row],[wiek]]&lt;67, 2, 3))</f>
        <v>3</v>
      </c>
      <c r="L498">
        <f>SUM(ludnosc4[[#This Row],[m_miasto]:[k_wies]])</f>
        <v>39341</v>
      </c>
      <c r="M498">
        <f>IF(ludnosc4[[#This Row],[grupa]]&lt;&gt;K497, 1, 0)</f>
        <v>0</v>
      </c>
      <c r="N498">
        <f>IF(ludnosc4[[#This Row],[czy zmiana2]]=0, N497+ludnosc4[[#This Row],[liczba osob]], ludnosc4[[#This Row],[liczba osob]])</f>
        <v>5405891</v>
      </c>
      <c r="P498">
        <f t="shared" si="15"/>
        <v>0</v>
      </c>
    </row>
    <row r="499" spans="1:16" hidden="1" x14ac:dyDescent="0.3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6434</v>
      </c>
      <c r="H499">
        <f t="shared" si="14"/>
        <v>21865</v>
      </c>
      <c r="I499">
        <f>IF(ludnosc4[[#This Row],[liczba kobiet]]&gt;ludnosc4[[#This Row],[liczba mezczyzn]], 1, 0)</f>
        <v>1</v>
      </c>
      <c r="J499">
        <f>IF(AND(ludnosc4[[#This Row],[czy kobiet wiecej]] = 1, I498=0), 1, 0)</f>
        <v>0</v>
      </c>
      <c r="K499">
        <f>IF(ludnosc4[[#This Row],[wiek]]&lt;=18, 1, IF(ludnosc4[[#This Row],[wiek]]&lt;67, 2, 3))</f>
        <v>3</v>
      </c>
      <c r="L499">
        <f>SUM(ludnosc4[[#This Row],[m_miasto]:[k_wies]])</f>
        <v>28299</v>
      </c>
      <c r="M499">
        <f>IF(ludnosc4[[#This Row],[grupa]]&lt;&gt;K498, 1, 0)</f>
        <v>0</v>
      </c>
      <c r="N499">
        <f>IF(ludnosc4[[#This Row],[czy zmiana2]]=0, N498+ludnosc4[[#This Row],[liczba osob]], ludnosc4[[#This Row],[liczba osob]])</f>
        <v>5434190</v>
      </c>
      <c r="P499">
        <f t="shared" si="15"/>
        <v>0</v>
      </c>
    </row>
    <row r="500" spans="1:16" hidden="1" x14ac:dyDescent="0.3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4941</v>
      </c>
      <c r="H500">
        <f t="shared" si="14"/>
        <v>16859</v>
      </c>
      <c r="I500">
        <f>IF(ludnosc4[[#This Row],[liczba kobiet]]&gt;ludnosc4[[#This Row],[liczba mezczyzn]], 1, 0)</f>
        <v>1</v>
      </c>
      <c r="J500">
        <f>IF(AND(ludnosc4[[#This Row],[czy kobiet wiecej]] = 1, I499=0), 1, 0)</f>
        <v>0</v>
      </c>
      <c r="K500">
        <f>IF(ludnosc4[[#This Row],[wiek]]&lt;=18, 1, IF(ludnosc4[[#This Row],[wiek]]&lt;67, 2, 3))</f>
        <v>3</v>
      </c>
      <c r="L500">
        <f>SUM(ludnosc4[[#This Row],[m_miasto]:[k_wies]])</f>
        <v>21800</v>
      </c>
      <c r="M500">
        <f>IF(ludnosc4[[#This Row],[grupa]]&lt;&gt;K499, 1, 0)</f>
        <v>0</v>
      </c>
      <c r="N500">
        <f>IF(ludnosc4[[#This Row],[czy zmiana2]]=0, N499+ludnosc4[[#This Row],[liczba osob]], ludnosc4[[#This Row],[liczba osob]])</f>
        <v>5455990</v>
      </c>
      <c r="P500">
        <f t="shared" si="15"/>
        <v>0</v>
      </c>
    </row>
    <row r="501" spans="1:16" hidden="1" x14ac:dyDescent="0.3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3297</v>
      </c>
      <c r="H501">
        <f t="shared" si="14"/>
        <v>12130</v>
      </c>
      <c r="I501">
        <f>IF(ludnosc4[[#This Row],[liczba kobiet]]&gt;ludnosc4[[#This Row],[liczba mezczyzn]], 1, 0)</f>
        <v>1</v>
      </c>
      <c r="J501">
        <f>IF(AND(ludnosc4[[#This Row],[czy kobiet wiecej]] = 1, I500=0), 1, 0)</f>
        <v>0</v>
      </c>
      <c r="K501">
        <f>IF(ludnosc4[[#This Row],[wiek]]&lt;=18, 1, IF(ludnosc4[[#This Row],[wiek]]&lt;67, 2, 3))</f>
        <v>3</v>
      </c>
      <c r="L501">
        <f>SUM(ludnosc4[[#This Row],[m_miasto]:[k_wies]])</f>
        <v>15427</v>
      </c>
      <c r="M501">
        <f>IF(ludnosc4[[#This Row],[grupa]]&lt;&gt;K500, 1, 0)</f>
        <v>0</v>
      </c>
      <c r="N501">
        <f>IF(ludnosc4[[#This Row],[czy zmiana2]]=0, N500+ludnosc4[[#This Row],[liczba osob]], ludnosc4[[#This Row],[liczba osob]])</f>
        <v>5471417</v>
      </c>
      <c r="P501">
        <f t="shared" si="15"/>
        <v>0</v>
      </c>
    </row>
    <row r="502" spans="1:16" hidden="1" x14ac:dyDescent="0.3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2059</v>
      </c>
      <c r="H502">
        <f t="shared" si="14"/>
        <v>7517</v>
      </c>
      <c r="I502">
        <f>IF(ludnosc4[[#This Row],[liczba kobiet]]&gt;ludnosc4[[#This Row],[liczba mezczyzn]], 1, 0)</f>
        <v>1</v>
      </c>
      <c r="J502">
        <f>IF(AND(ludnosc4[[#This Row],[czy kobiet wiecej]] = 1, I501=0), 1, 0)</f>
        <v>0</v>
      </c>
      <c r="K502">
        <f>IF(ludnosc4[[#This Row],[wiek]]&lt;=18, 1, IF(ludnosc4[[#This Row],[wiek]]&lt;67, 2, 3))</f>
        <v>3</v>
      </c>
      <c r="L502">
        <f>SUM(ludnosc4[[#This Row],[m_miasto]:[k_wies]])</f>
        <v>9576</v>
      </c>
      <c r="M502">
        <f>IF(ludnosc4[[#This Row],[grupa]]&lt;&gt;K501, 1, 0)</f>
        <v>0</v>
      </c>
      <c r="N502">
        <f>IF(ludnosc4[[#This Row],[czy zmiana2]]=0, N501+ludnosc4[[#This Row],[liczba osob]], ludnosc4[[#This Row],[liczba osob]])</f>
        <v>5480993</v>
      </c>
      <c r="P502">
        <f t="shared" si="15"/>
        <v>0</v>
      </c>
    </row>
    <row r="503" spans="1:16" hidden="1" x14ac:dyDescent="0.3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1392</v>
      </c>
      <c r="H503">
        <f t="shared" si="14"/>
        <v>4935</v>
      </c>
      <c r="I503">
        <f>IF(ludnosc4[[#This Row],[liczba kobiet]]&gt;ludnosc4[[#This Row],[liczba mezczyzn]], 1, 0)</f>
        <v>1</v>
      </c>
      <c r="J503">
        <f>IF(AND(ludnosc4[[#This Row],[czy kobiet wiecej]] = 1, I502=0), 1, 0)</f>
        <v>0</v>
      </c>
      <c r="K503">
        <f>IF(ludnosc4[[#This Row],[wiek]]&lt;=18, 1, IF(ludnosc4[[#This Row],[wiek]]&lt;67, 2, 3))</f>
        <v>3</v>
      </c>
      <c r="L503">
        <f>SUM(ludnosc4[[#This Row],[m_miasto]:[k_wies]])</f>
        <v>6327</v>
      </c>
      <c r="M503">
        <f>IF(ludnosc4[[#This Row],[grupa]]&lt;&gt;K502, 1, 0)</f>
        <v>0</v>
      </c>
      <c r="N503">
        <f>IF(ludnosc4[[#This Row],[czy zmiana2]]=0, N502+ludnosc4[[#This Row],[liczba osob]], ludnosc4[[#This Row],[liczba osob]])</f>
        <v>5487320</v>
      </c>
      <c r="P503">
        <f t="shared" si="15"/>
        <v>0</v>
      </c>
    </row>
    <row r="504" spans="1:16" hidden="1" x14ac:dyDescent="0.3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805</v>
      </c>
      <c r="H504">
        <f t="shared" si="14"/>
        <v>3020</v>
      </c>
      <c r="I504">
        <f>IF(ludnosc4[[#This Row],[liczba kobiet]]&gt;ludnosc4[[#This Row],[liczba mezczyzn]], 1, 0)</f>
        <v>1</v>
      </c>
      <c r="J504">
        <f>IF(AND(ludnosc4[[#This Row],[czy kobiet wiecej]] = 1, I503=0), 1, 0)</f>
        <v>0</v>
      </c>
      <c r="K504">
        <f>IF(ludnosc4[[#This Row],[wiek]]&lt;=18, 1, IF(ludnosc4[[#This Row],[wiek]]&lt;67, 2, 3))</f>
        <v>3</v>
      </c>
      <c r="L504">
        <f>SUM(ludnosc4[[#This Row],[m_miasto]:[k_wies]])</f>
        <v>3825</v>
      </c>
      <c r="M504">
        <f>IF(ludnosc4[[#This Row],[grupa]]&lt;&gt;K503, 1, 0)</f>
        <v>0</v>
      </c>
      <c r="N504">
        <f>IF(ludnosc4[[#This Row],[czy zmiana2]]=0, N503+ludnosc4[[#This Row],[liczba osob]], ludnosc4[[#This Row],[liczba osob]])</f>
        <v>5491145</v>
      </c>
      <c r="P504">
        <f t="shared" si="15"/>
        <v>0</v>
      </c>
    </row>
    <row r="505" spans="1:16" hidden="1" x14ac:dyDescent="0.3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344</v>
      </c>
      <c r="H505">
        <f t="shared" si="14"/>
        <v>1414</v>
      </c>
      <c r="I505">
        <f>IF(ludnosc4[[#This Row],[liczba kobiet]]&gt;ludnosc4[[#This Row],[liczba mezczyzn]], 1, 0)</f>
        <v>1</v>
      </c>
      <c r="J505">
        <f>IF(AND(ludnosc4[[#This Row],[czy kobiet wiecej]] = 1, I504=0), 1, 0)</f>
        <v>0</v>
      </c>
      <c r="K505">
        <f>IF(ludnosc4[[#This Row],[wiek]]&lt;=18, 1, IF(ludnosc4[[#This Row],[wiek]]&lt;67, 2, 3))</f>
        <v>3</v>
      </c>
      <c r="L505">
        <f>SUM(ludnosc4[[#This Row],[m_miasto]:[k_wies]])</f>
        <v>1758</v>
      </c>
      <c r="M505">
        <f>IF(ludnosc4[[#This Row],[grupa]]&lt;&gt;K504, 1, 0)</f>
        <v>0</v>
      </c>
      <c r="N505">
        <f>IF(ludnosc4[[#This Row],[czy zmiana2]]=0, N504+ludnosc4[[#This Row],[liczba osob]], ludnosc4[[#This Row],[liczba osob]])</f>
        <v>5492903</v>
      </c>
      <c r="P505">
        <f t="shared" si="15"/>
        <v>0</v>
      </c>
    </row>
    <row r="506" spans="1:16" x14ac:dyDescent="0.3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629</v>
      </c>
      <c r="H506">
        <f t="shared" si="14"/>
        <v>2702</v>
      </c>
      <c r="I506">
        <f>IF(ludnosc4[[#This Row],[liczba kobiet]]&gt;ludnosc4[[#This Row],[liczba mezczyzn]], 1, 0)</f>
        <v>1</v>
      </c>
      <c r="J506">
        <f>IF(AND(ludnosc4[[#This Row],[czy kobiet wiecej]] = 1, I505=0), 1, 0)</f>
        <v>0</v>
      </c>
      <c r="K506">
        <f>IF(ludnosc4[[#This Row],[wiek]]&lt;=18, 1, IF(ludnosc4[[#This Row],[wiek]]&lt;67, 2, 3))</f>
        <v>3</v>
      </c>
      <c r="L506">
        <f>SUM(ludnosc4[[#This Row],[m_miasto]:[k_wies]])</f>
        <v>3331</v>
      </c>
      <c r="M506">
        <f>IF(ludnosc4[[#This Row],[grupa]]&lt;&gt;K505, 1, 0)</f>
        <v>0</v>
      </c>
      <c r="N506">
        <f>IF(ludnosc4[[#This Row],[czy zmiana2]]=0, N505+ludnosc4[[#This Row],[liczba osob]], ludnosc4[[#This Row],[liczba osob]])</f>
        <v>5496234</v>
      </c>
      <c r="P506">
        <f t="shared" si="15"/>
        <v>1</v>
      </c>
    </row>
    <row r="507" spans="1:16" hidden="1" x14ac:dyDescent="0.3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177599</v>
      </c>
      <c r="H507">
        <f t="shared" si="14"/>
        <v>167414</v>
      </c>
      <c r="I507">
        <f>IF(ludnosc4[[#This Row],[liczba kobiet]]&gt;ludnosc4[[#This Row],[liczba mezczyzn]], 1, 0)</f>
        <v>0</v>
      </c>
      <c r="J507">
        <f>IF(AND(ludnosc4[[#This Row],[czy kobiet wiecej]] = 1, I506=0), 1, 0)</f>
        <v>0</v>
      </c>
      <c r="K507">
        <f>IF(ludnosc4[[#This Row],[wiek]]&lt;=18, 1, IF(ludnosc4[[#This Row],[wiek]]&lt;67, 2, 3))</f>
        <v>1</v>
      </c>
      <c r="L507">
        <f>SUM(ludnosc4[[#This Row],[m_miasto]:[k_wies]])</f>
        <v>345013</v>
      </c>
      <c r="M507">
        <f>IF(ludnosc4[[#This Row],[grupa]]&lt;&gt;K506, 1, 0)</f>
        <v>1</v>
      </c>
      <c r="N507">
        <f>IF(ludnosc4[[#This Row],[czy zmiana2]]=0, N506+ludnosc4[[#This Row],[liczba osob]], ludnosc4[[#This Row],[liczba osob]])</f>
        <v>345013</v>
      </c>
      <c r="P507">
        <f t="shared" si="15"/>
        <v>0</v>
      </c>
    </row>
    <row r="508" spans="1:16" hidden="1" x14ac:dyDescent="0.3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178539</v>
      </c>
      <c r="H508">
        <f t="shared" si="14"/>
        <v>168334</v>
      </c>
      <c r="I508">
        <f>IF(ludnosc4[[#This Row],[liczba kobiet]]&gt;ludnosc4[[#This Row],[liczba mezczyzn]], 1, 0)</f>
        <v>0</v>
      </c>
      <c r="J508">
        <f>IF(AND(ludnosc4[[#This Row],[czy kobiet wiecej]] = 1, I507=0), 1, 0)</f>
        <v>0</v>
      </c>
      <c r="K508">
        <f>IF(ludnosc4[[#This Row],[wiek]]&lt;=18, 1, IF(ludnosc4[[#This Row],[wiek]]&lt;67, 2, 3))</f>
        <v>1</v>
      </c>
      <c r="L508">
        <f>SUM(ludnosc4[[#This Row],[m_miasto]:[k_wies]])</f>
        <v>346873</v>
      </c>
      <c r="M508">
        <f>IF(ludnosc4[[#This Row],[grupa]]&lt;&gt;K507, 1, 0)</f>
        <v>0</v>
      </c>
      <c r="N508">
        <f>IF(ludnosc4[[#This Row],[czy zmiana2]]=0, N507+ludnosc4[[#This Row],[liczba osob]], ludnosc4[[#This Row],[liczba osob]])</f>
        <v>691886</v>
      </c>
      <c r="P508">
        <f t="shared" si="15"/>
        <v>0</v>
      </c>
    </row>
    <row r="509" spans="1:16" hidden="1" x14ac:dyDescent="0.3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180337</v>
      </c>
      <c r="H509">
        <f t="shared" si="14"/>
        <v>170048</v>
      </c>
      <c r="I509">
        <f>IF(ludnosc4[[#This Row],[liczba kobiet]]&gt;ludnosc4[[#This Row],[liczba mezczyzn]], 1, 0)</f>
        <v>0</v>
      </c>
      <c r="J509">
        <f>IF(AND(ludnosc4[[#This Row],[czy kobiet wiecej]] = 1, I508=0), 1, 0)</f>
        <v>0</v>
      </c>
      <c r="K509">
        <f>IF(ludnosc4[[#This Row],[wiek]]&lt;=18, 1, IF(ludnosc4[[#This Row],[wiek]]&lt;67, 2, 3))</f>
        <v>1</v>
      </c>
      <c r="L509">
        <f>SUM(ludnosc4[[#This Row],[m_miasto]:[k_wies]])</f>
        <v>350385</v>
      </c>
      <c r="M509">
        <f>IF(ludnosc4[[#This Row],[grupa]]&lt;&gt;K508, 1, 0)</f>
        <v>0</v>
      </c>
      <c r="N509">
        <f>IF(ludnosc4[[#This Row],[czy zmiana2]]=0, N508+ludnosc4[[#This Row],[liczba osob]], ludnosc4[[#This Row],[liczba osob]])</f>
        <v>1042271</v>
      </c>
      <c r="P509">
        <f t="shared" si="15"/>
        <v>0</v>
      </c>
    </row>
    <row r="510" spans="1:16" hidden="1" x14ac:dyDescent="0.3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183129</v>
      </c>
      <c r="H510">
        <f t="shared" si="14"/>
        <v>172684</v>
      </c>
      <c r="I510">
        <f>IF(ludnosc4[[#This Row],[liczba kobiet]]&gt;ludnosc4[[#This Row],[liczba mezczyzn]], 1, 0)</f>
        <v>0</v>
      </c>
      <c r="J510">
        <f>IF(AND(ludnosc4[[#This Row],[czy kobiet wiecej]] = 1, I509=0), 1, 0)</f>
        <v>0</v>
      </c>
      <c r="K510">
        <f>IF(ludnosc4[[#This Row],[wiek]]&lt;=18, 1, IF(ludnosc4[[#This Row],[wiek]]&lt;67, 2, 3))</f>
        <v>1</v>
      </c>
      <c r="L510">
        <f>SUM(ludnosc4[[#This Row],[m_miasto]:[k_wies]])</f>
        <v>355813</v>
      </c>
      <c r="M510">
        <f>IF(ludnosc4[[#This Row],[grupa]]&lt;&gt;K509, 1, 0)</f>
        <v>0</v>
      </c>
      <c r="N510">
        <f>IF(ludnosc4[[#This Row],[czy zmiana2]]=0, N509+ludnosc4[[#This Row],[liczba osob]], ludnosc4[[#This Row],[liczba osob]])</f>
        <v>1398084</v>
      </c>
      <c r="P510">
        <f t="shared" si="15"/>
        <v>0</v>
      </c>
    </row>
    <row r="511" spans="1:16" hidden="1" x14ac:dyDescent="0.3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186536</v>
      </c>
      <c r="H511">
        <f t="shared" si="14"/>
        <v>175896</v>
      </c>
      <c r="I511">
        <f>IF(ludnosc4[[#This Row],[liczba kobiet]]&gt;ludnosc4[[#This Row],[liczba mezczyzn]], 1, 0)</f>
        <v>0</v>
      </c>
      <c r="J511">
        <f>IF(AND(ludnosc4[[#This Row],[czy kobiet wiecej]] = 1, I510=0), 1, 0)</f>
        <v>0</v>
      </c>
      <c r="K511">
        <f>IF(ludnosc4[[#This Row],[wiek]]&lt;=18, 1, IF(ludnosc4[[#This Row],[wiek]]&lt;67, 2, 3))</f>
        <v>1</v>
      </c>
      <c r="L511">
        <f>SUM(ludnosc4[[#This Row],[m_miasto]:[k_wies]])</f>
        <v>362432</v>
      </c>
      <c r="M511">
        <f>IF(ludnosc4[[#This Row],[grupa]]&lt;&gt;K510, 1, 0)</f>
        <v>0</v>
      </c>
      <c r="N511">
        <f>IF(ludnosc4[[#This Row],[czy zmiana2]]=0, N510+ludnosc4[[#This Row],[liczba osob]], ludnosc4[[#This Row],[liczba osob]])</f>
        <v>1760516</v>
      </c>
      <c r="P511">
        <f t="shared" si="15"/>
        <v>0</v>
      </c>
    </row>
    <row r="512" spans="1:16" hidden="1" x14ac:dyDescent="0.3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186150</v>
      </c>
      <c r="H512">
        <f t="shared" si="14"/>
        <v>176398</v>
      </c>
      <c r="I512">
        <f>IF(ludnosc4[[#This Row],[liczba kobiet]]&gt;ludnosc4[[#This Row],[liczba mezczyzn]], 1, 0)</f>
        <v>0</v>
      </c>
      <c r="J512">
        <f>IF(AND(ludnosc4[[#This Row],[czy kobiet wiecej]] = 1, I511=0), 1, 0)</f>
        <v>0</v>
      </c>
      <c r="K512">
        <f>IF(ludnosc4[[#This Row],[wiek]]&lt;=18, 1, IF(ludnosc4[[#This Row],[wiek]]&lt;67, 2, 3))</f>
        <v>1</v>
      </c>
      <c r="L512">
        <f>SUM(ludnosc4[[#This Row],[m_miasto]:[k_wies]])</f>
        <v>362548</v>
      </c>
      <c r="M512">
        <f>IF(ludnosc4[[#This Row],[grupa]]&lt;&gt;K511, 1, 0)</f>
        <v>0</v>
      </c>
      <c r="N512">
        <f>IF(ludnosc4[[#This Row],[czy zmiana2]]=0, N511+ludnosc4[[#This Row],[liczba osob]], ludnosc4[[#This Row],[liczba osob]])</f>
        <v>2123064</v>
      </c>
      <c r="P512">
        <f t="shared" si="15"/>
        <v>0</v>
      </c>
    </row>
    <row r="513" spans="1:16" hidden="1" x14ac:dyDescent="0.3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200693</v>
      </c>
      <c r="H513">
        <f t="shared" si="14"/>
        <v>189388</v>
      </c>
      <c r="I513">
        <f>IF(ludnosc4[[#This Row],[liczba kobiet]]&gt;ludnosc4[[#This Row],[liczba mezczyzn]], 1, 0)</f>
        <v>0</v>
      </c>
      <c r="J513">
        <f>IF(AND(ludnosc4[[#This Row],[czy kobiet wiecej]] = 1, I512=0), 1, 0)</f>
        <v>0</v>
      </c>
      <c r="K513">
        <f>IF(ludnosc4[[#This Row],[wiek]]&lt;=18, 1, IF(ludnosc4[[#This Row],[wiek]]&lt;67, 2, 3))</f>
        <v>1</v>
      </c>
      <c r="L513">
        <f>SUM(ludnosc4[[#This Row],[m_miasto]:[k_wies]])</f>
        <v>390081</v>
      </c>
      <c r="M513">
        <f>IF(ludnosc4[[#This Row],[grupa]]&lt;&gt;K512, 1, 0)</f>
        <v>0</v>
      </c>
      <c r="N513">
        <f>IF(ludnosc4[[#This Row],[czy zmiana2]]=0, N512+ludnosc4[[#This Row],[liczba osob]], ludnosc4[[#This Row],[liczba osob]])</f>
        <v>2513145</v>
      </c>
      <c r="P513">
        <f t="shared" si="15"/>
        <v>0</v>
      </c>
    </row>
    <row r="514" spans="1:16" hidden="1" x14ac:dyDescent="0.3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204357</v>
      </c>
      <c r="H514">
        <f t="shared" si="14"/>
        <v>192866</v>
      </c>
      <c r="I514">
        <f>IF(ludnosc4[[#This Row],[liczba kobiet]]&gt;ludnosc4[[#This Row],[liczba mezczyzn]], 1, 0)</f>
        <v>0</v>
      </c>
      <c r="J514">
        <f>IF(AND(ludnosc4[[#This Row],[czy kobiet wiecej]] = 1, I513=0), 1, 0)</f>
        <v>0</v>
      </c>
      <c r="K514">
        <f>IF(ludnosc4[[#This Row],[wiek]]&lt;=18, 1, IF(ludnosc4[[#This Row],[wiek]]&lt;67, 2, 3))</f>
        <v>1</v>
      </c>
      <c r="L514">
        <f>SUM(ludnosc4[[#This Row],[m_miasto]:[k_wies]])</f>
        <v>397223</v>
      </c>
      <c r="M514">
        <f>IF(ludnosc4[[#This Row],[grupa]]&lt;&gt;K513, 1, 0)</f>
        <v>0</v>
      </c>
      <c r="N514">
        <f>IF(ludnosc4[[#This Row],[czy zmiana2]]=0, N513+ludnosc4[[#This Row],[liczba osob]], ludnosc4[[#This Row],[liczba osob]])</f>
        <v>2910368</v>
      </c>
      <c r="P514">
        <f t="shared" si="15"/>
        <v>0</v>
      </c>
    </row>
    <row r="515" spans="1:16" hidden="1" x14ac:dyDescent="0.3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H578" si="16">C515+E515</f>
        <v>213027</v>
      </c>
      <c r="H515">
        <f t="shared" si="16"/>
        <v>201475</v>
      </c>
      <c r="I515">
        <f>IF(ludnosc4[[#This Row],[liczba kobiet]]&gt;ludnosc4[[#This Row],[liczba mezczyzn]], 1, 0)</f>
        <v>0</v>
      </c>
      <c r="J515">
        <f>IF(AND(ludnosc4[[#This Row],[czy kobiet wiecej]] = 1, I514=0), 1, 0)</f>
        <v>0</v>
      </c>
      <c r="K515">
        <f>IF(ludnosc4[[#This Row],[wiek]]&lt;=18, 1, IF(ludnosc4[[#This Row],[wiek]]&lt;67, 2, 3))</f>
        <v>1</v>
      </c>
      <c r="L515">
        <f>SUM(ludnosc4[[#This Row],[m_miasto]:[k_wies]])</f>
        <v>414502</v>
      </c>
      <c r="M515">
        <f>IF(ludnosc4[[#This Row],[grupa]]&lt;&gt;K514, 1, 0)</f>
        <v>0</v>
      </c>
      <c r="N515">
        <f>IF(ludnosc4[[#This Row],[czy zmiana2]]=0, N514+ludnosc4[[#This Row],[liczba osob]], ludnosc4[[#This Row],[liczba osob]])</f>
        <v>3324870</v>
      </c>
      <c r="P515">
        <f t="shared" si="15"/>
        <v>0</v>
      </c>
    </row>
    <row r="516" spans="1:16" hidden="1" x14ac:dyDescent="0.3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221843</v>
      </c>
      <c r="H516">
        <f t="shared" si="16"/>
        <v>211347</v>
      </c>
      <c r="I516">
        <f>IF(ludnosc4[[#This Row],[liczba kobiet]]&gt;ludnosc4[[#This Row],[liczba mezczyzn]], 1, 0)</f>
        <v>0</v>
      </c>
      <c r="J516">
        <f>IF(AND(ludnosc4[[#This Row],[czy kobiet wiecej]] = 1, I515=0), 1, 0)</f>
        <v>0</v>
      </c>
      <c r="K516">
        <f>IF(ludnosc4[[#This Row],[wiek]]&lt;=18, 1, IF(ludnosc4[[#This Row],[wiek]]&lt;67, 2, 3))</f>
        <v>1</v>
      </c>
      <c r="L516">
        <f>SUM(ludnosc4[[#This Row],[m_miasto]:[k_wies]])</f>
        <v>433190</v>
      </c>
      <c r="M516">
        <f>IF(ludnosc4[[#This Row],[grupa]]&lt;&gt;K515, 1, 0)</f>
        <v>0</v>
      </c>
      <c r="N516">
        <f>IF(ludnosc4[[#This Row],[czy zmiana2]]=0, N515+ludnosc4[[#This Row],[liczba osob]], ludnosc4[[#This Row],[liczba osob]])</f>
        <v>3758060</v>
      </c>
      <c r="P516">
        <f t="shared" ref="P516:P579" si="17">IF(M517&lt;&gt;0, M517, 0)</f>
        <v>0</v>
      </c>
    </row>
    <row r="517" spans="1:16" hidden="1" x14ac:dyDescent="0.3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220606</v>
      </c>
      <c r="H517">
        <f t="shared" si="16"/>
        <v>210253</v>
      </c>
      <c r="I517">
        <f>IF(ludnosc4[[#This Row],[liczba kobiet]]&gt;ludnosc4[[#This Row],[liczba mezczyzn]], 1, 0)</f>
        <v>0</v>
      </c>
      <c r="J517">
        <f>IF(AND(ludnosc4[[#This Row],[czy kobiet wiecej]] = 1, I516=0), 1, 0)</f>
        <v>0</v>
      </c>
      <c r="K517">
        <f>IF(ludnosc4[[#This Row],[wiek]]&lt;=18, 1, IF(ludnosc4[[#This Row],[wiek]]&lt;67, 2, 3))</f>
        <v>1</v>
      </c>
      <c r="L517">
        <f>SUM(ludnosc4[[#This Row],[m_miasto]:[k_wies]])</f>
        <v>430859</v>
      </c>
      <c r="M517">
        <f>IF(ludnosc4[[#This Row],[grupa]]&lt;&gt;K516, 1, 0)</f>
        <v>0</v>
      </c>
      <c r="N517">
        <f>IF(ludnosc4[[#This Row],[czy zmiana2]]=0, N516+ludnosc4[[#This Row],[liczba osob]], ludnosc4[[#This Row],[liczba osob]])</f>
        <v>4188919</v>
      </c>
      <c r="P517">
        <f t="shared" si="17"/>
        <v>0</v>
      </c>
    </row>
    <row r="518" spans="1:16" hidden="1" x14ac:dyDescent="0.3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206592</v>
      </c>
      <c r="H518">
        <f t="shared" si="16"/>
        <v>196326</v>
      </c>
      <c r="I518">
        <f>IF(ludnosc4[[#This Row],[liczba kobiet]]&gt;ludnosc4[[#This Row],[liczba mezczyzn]], 1, 0)</f>
        <v>0</v>
      </c>
      <c r="J518">
        <f>IF(AND(ludnosc4[[#This Row],[czy kobiet wiecej]] = 1, I517=0), 1, 0)</f>
        <v>0</v>
      </c>
      <c r="K518">
        <f>IF(ludnosc4[[#This Row],[wiek]]&lt;=18, 1, IF(ludnosc4[[#This Row],[wiek]]&lt;67, 2, 3))</f>
        <v>1</v>
      </c>
      <c r="L518">
        <f>SUM(ludnosc4[[#This Row],[m_miasto]:[k_wies]])</f>
        <v>402918</v>
      </c>
      <c r="M518">
        <f>IF(ludnosc4[[#This Row],[grupa]]&lt;&gt;K517, 1, 0)</f>
        <v>0</v>
      </c>
      <c r="N518">
        <f>IF(ludnosc4[[#This Row],[czy zmiana2]]=0, N517+ludnosc4[[#This Row],[liczba osob]], ludnosc4[[#This Row],[liczba osob]])</f>
        <v>4591837</v>
      </c>
      <c r="P518">
        <f t="shared" si="17"/>
        <v>0</v>
      </c>
    </row>
    <row r="519" spans="1:16" hidden="1" x14ac:dyDescent="0.3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196208</v>
      </c>
      <c r="H519">
        <f t="shared" si="16"/>
        <v>186245</v>
      </c>
      <c r="I519">
        <f>IF(ludnosc4[[#This Row],[liczba kobiet]]&gt;ludnosc4[[#This Row],[liczba mezczyzn]], 1, 0)</f>
        <v>0</v>
      </c>
      <c r="J519">
        <f>IF(AND(ludnosc4[[#This Row],[czy kobiet wiecej]] = 1, I518=0), 1, 0)</f>
        <v>0</v>
      </c>
      <c r="K519">
        <f>IF(ludnosc4[[#This Row],[wiek]]&lt;=18, 1, IF(ludnosc4[[#This Row],[wiek]]&lt;67, 2, 3))</f>
        <v>1</v>
      </c>
      <c r="L519">
        <f>SUM(ludnosc4[[#This Row],[m_miasto]:[k_wies]])</f>
        <v>382453</v>
      </c>
      <c r="M519">
        <f>IF(ludnosc4[[#This Row],[grupa]]&lt;&gt;K518, 1, 0)</f>
        <v>0</v>
      </c>
      <c r="N519">
        <f>IF(ludnosc4[[#This Row],[czy zmiana2]]=0, N518+ludnosc4[[#This Row],[liczba osob]], ludnosc4[[#This Row],[liczba osob]])</f>
        <v>4974290</v>
      </c>
      <c r="P519">
        <f t="shared" si="17"/>
        <v>0</v>
      </c>
    </row>
    <row r="520" spans="1:16" hidden="1" x14ac:dyDescent="0.3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188649</v>
      </c>
      <c r="H520">
        <f t="shared" si="16"/>
        <v>179554</v>
      </c>
      <c r="I520">
        <f>IF(ludnosc4[[#This Row],[liczba kobiet]]&gt;ludnosc4[[#This Row],[liczba mezczyzn]], 1, 0)</f>
        <v>0</v>
      </c>
      <c r="J520">
        <f>IF(AND(ludnosc4[[#This Row],[czy kobiet wiecej]] = 1, I519=0), 1, 0)</f>
        <v>0</v>
      </c>
      <c r="K520">
        <f>IF(ludnosc4[[#This Row],[wiek]]&lt;=18, 1, IF(ludnosc4[[#This Row],[wiek]]&lt;67, 2, 3))</f>
        <v>1</v>
      </c>
      <c r="L520">
        <f>SUM(ludnosc4[[#This Row],[m_miasto]:[k_wies]])</f>
        <v>368203</v>
      </c>
      <c r="M520">
        <f>IF(ludnosc4[[#This Row],[grupa]]&lt;&gt;K519, 1, 0)</f>
        <v>0</v>
      </c>
      <c r="N520">
        <f>IF(ludnosc4[[#This Row],[czy zmiana2]]=0, N519+ludnosc4[[#This Row],[liczba osob]], ludnosc4[[#This Row],[liczba osob]])</f>
        <v>5342493</v>
      </c>
      <c r="P520">
        <f t="shared" si="17"/>
        <v>0</v>
      </c>
    </row>
    <row r="521" spans="1:16" hidden="1" x14ac:dyDescent="0.3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183101</v>
      </c>
      <c r="H521">
        <f t="shared" si="16"/>
        <v>173387</v>
      </c>
      <c r="I521">
        <f>IF(ludnosc4[[#This Row],[liczba kobiet]]&gt;ludnosc4[[#This Row],[liczba mezczyzn]], 1, 0)</f>
        <v>0</v>
      </c>
      <c r="J521">
        <f>IF(AND(ludnosc4[[#This Row],[czy kobiet wiecej]] = 1, I520=0), 1, 0)</f>
        <v>0</v>
      </c>
      <c r="K521">
        <f>IF(ludnosc4[[#This Row],[wiek]]&lt;=18, 1, IF(ludnosc4[[#This Row],[wiek]]&lt;67, 2, 3))</f>
        <v>1</v>
      </c>
      <c r="L521">
        <f>SUM(ludnosc4[[#This Row],[m_miasto]:[k_wies]])</f>
        <v>356488</v>
      </c>
      <c r="M521">
        <f>IF(ludnosc4[[#This Row],[grupa]]&lt;&gt;K520, 1, 0)</f>
        <v>0</v>
      </c>
      <c r="N521">
        <f>IF(ludnosc4[[#This Row],[czy zmiana2]]=0, N520+ludnosc4[[#This Row],[liczba osob]], ludnosc4[[#This Row],[liczba osob]])</f>
        <v>5698981</v>
      </c>
      <c r="P521">
        <f t="shared" si="17"/>
        <v>0</v>
      </c>
    </row>
    <row r="522" spans="1:16" hidden="1" x14ac:dyDescent="0.3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179472</v>
      </c>
      <c r="H522">
        <f t="shared" si="16"/>
        <v>170792</v>
      </c>
      <c r="I522">
        <f>IF(ludnosc4[[#This Row],[liczba kobiet]]&gt;ludnosc4[[#This Row],[liczba mezczyzn]], 1, 0)</f>
        <v>0</v>
      </c>
      <c r="J522">
        <f>IF(AND(ludnosc4[[#This Row],[czy kobiet wiecej]] = 1, I521=0), 1, 0)</f>
        <v>0</v>
      </c>
      <c r="K522">
        <f>IF(ludnosc4[[#This Row],[wiek]]&lt;=18, 1, IF(ludnosc4[[#This Row],[wiek]]&lt;67, 2, 3))</f>
        <v>1</v>
      </c>
      <c r="L522">
        <f>SUM(ludnosc4[[#This Row],[m_miasto]:[k_wies]])</f>
        <v>350264</v>
      </c>
      <c r="M522">
        <f>IF(ludnosc4[[#This Row],[grupa]]&lt;&gt;K521, 1, 0)</f>
        <v>0</v>
      </c>
      <c r="N522">
        <f>IF(ludnosc4[[#This Row],[czy zmiana2]]=0, N521+ludnosc4[[#This Row],[liczba osob]], ludnosc4[[#This Row],[liczba osob]])</f>
        <v>6049245</v>
      </c>
      <c r="P522">
        <f t="shared" si="17"/>
        <v>0</v>
      </c>
    </row>
    <row r="523" spans="1:16" hidden="1" x14ac:dyDescent="0.3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181428</v>
      </c>
      <c r="H523">
        <f t="shared" si="16"/>
        <v>172321</v>
      </c>
      <c r="I523">
        <f>IF(ludnosc4[[#This Row],[liczba kobiet]]&gt;ludnosc4[[#This Row],[liczba mezczyzn]], 1, 0)</f>
        <v>0</v>
      </c>
      <c r="J523">
        <f>IF(AND(ludnosc4[[#This Row],[czy kobiet wiecej]] = 1, I522=0), 1, 0)</f>
        <v>0</v>
      </c>
      <c r="K523">
        <f>IF(ludnosc4[[#This Row],[wiek]]&lt;=18, 1, IF(ludnosc4[[#This Row],[wiek]]&lt;67, 2, 3))</f>
        <v>1</v>
      </c>
      <c r="L523">
        <f>SUM(ludnosc4[[#This Row],[m_miasto]:[k_wies]])</f>
        <v>353749</v>
      </c>
      <c r="M523">
        <f>IF(ludnosc4[[#This Row],[grupa]]&lt;&gt;K522, 1, 0)</f>
        <v>0</v>
      </c>
      <c r="N523">
        <f>IF(ludnosc4[[#This Row],[czy zmiana2]]=0, N522+ludnosc4[[#This Row],[liczba osob]], ludnosc4[[#This Row],[liczba osob]])</f>
        <v>6402994</v>
      </c>
      <c r="P523">
        <f t="shared" si="17"/>
        <v>0</v>
      </c>
    </row>
    <row r="524" spans="1:16" hidden="1" x14ac:dyDescent="0.3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187629</v>
      </c>
      <c r="H524">
        <f t="shared" si="16"/>
        <v>178560</v>
      </c>
      <c r="I524">
        <f>IF(ludnosc4[[#This Row],[liczba kobiet]]&gt;ludnosc4[[#This Row],[liczba mezczyzn]], 1, 0)</f>
        <v>0</v>
      </c>
      <c r="J524">
        <f>IF(AND(ludnosc4[[#This Row],[czy kobiet wiecej]] = 1, I523=0), 1, 0)</f>
        <v>0</v>
      </c>
      <c r="K524">
        <f>IF(ludnosc4[[#This Row],[wiek]]&lt;=18, 1, IF(ludnosc4[[#This Row],[wiek]]&lt;67, 2, 3))</f>
        <v>1</v>
      </c>
      <c r="L524">
        <f>SUM(ludnosc4[[#This Row],[m_miasto]:[k_wies]])</f>
        <v>366189</v>
      </c>
      <c r="M524">
        <f>IF(ludnosc4[[#This Row],[grupa]]&lt;&gt;K523, 1, 0)</f>
        <v>0</v>
      </c>
      <c r="N524">
        <f>IF(ludnosc4[[#This Row],[czy zmiana2]]=0, N523+ludnosc4[[#This Row],[liczba osob]], ludnosc4[[#This Row],[liczba osob]])</f>
        <v>6769183</v>
      </c>
      <c r="P524">
        <f t="shared" si="17"/>
        <v>0</v>
      </c>
    </row>
    <row r="525" spans="1:16" x14ac:dyDescent="0.3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192742</v>
      </c>
      <c r="H525">
        <f t="shared" si="16"/>
        <v>183476</v>
      </c>
      <c r="I525">
        <f>IF(ludnosc4[[#This Row],[liczba kobiet]]&gt;ludnosc4[[#This Row],[liczba mezczyzn]], 1, 0)</f>
        <v>0</v>
      </c>
      <c r="J525">
        <f>IF(AND(ludnosc4[[#This Row],[czy kobiet wiecej]] = 1, I524=0), 1, 0)</f>
        <v>0</v>
      </c>
      <c r="K525">
        <f>IF(ludnosc4[[#This Row],[wiek]]&lt;=18, 1, IF(ludnosc4[[#This Row],[wiek]]&lt;67, 2, 3))</f>
        <v>1</v>
      </c>
      <c r="L525">
        <f>SUM(ludnosc4[[#This Row],[m_miasto]:[k_wies]])</f>
        <v>376218</v>
      </c>
      <c r="M525">
        <f>IF(ludnosc4[[#This Row],[grupa]]&lt;&gt;K524, 1, 0)</f>
        <v>0</v>
      </c>
      <c r="N525">
        <f>IF(ludnosc4[[#This Row],[czy zmiana2]]=0, N524+ludnosc4[[#This Row],[liczba osob]], ludnosc4[[#This Row],[liczba osob]])</f>
        <v>7145401</v>
      </c>
      <c r="P525">
        <f t="shared" si="17"/>
        <v>1</v>
      </c>
    </row>
    <row r="526" spans="1:16" hidden="1" x14ac:dyDescent="0.3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194140</v>
      </c>
      <c r="H526">
        <f t="shared" si="16"/>
        <v>185138</v>
      </c>
      <c r="I526">
        <f>IF(ludnosc4[[#This Row],[liczba kobiet]]&gt;ludnosc4[[#This Row],[liczba mezczyzn]], 1, 0)</f>
        <v>0</v>
      </c>
      <c r="J526">
        <f>IF(AND(ludnosc4[[#This Row],[czy kobiet wiecej]] = 1, I525=0), 1, 0)</f>
        <v>0</v>
      </c>
      <c r="K526">
        <f>IF(ludnosc4[[#This Row],[wiek]]&lt;=18, 1, IF(ludnosc4[[#This Row],[wiek]]&lt;67, 2, 3))</f>
        <v>2</v>
      </c>
      <c r="L526">
        <f>SUM(ludnosc4[[#This Row],[m_miasto]:[k_wies]])</f>
        <v>379278</v>
      </c>
      <c r="M526">
        <f>IF(ludnosc4[[#This Row],[grupa]]&lt;&gt;K525, 1, 0)</f>
        <v>1</v>
      </c>
      <c r="N526">
        <f>IF(ludnosc4[[#This Row],[czy zmiana2]]=0, N525+ludnosc4[[#This Row],[liczba osob]], ludnosc4[[#This Row],[liczba osob]])</f>
        <v>379278</v>
      </c>
      <c r="P526">
        <f t="shared" si="17"/>
        <v>0</v>
      </c>
    </row>
    <row r="527" spans="1:16" hidden="1" x14ac:dyDescent="0.3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200197</v>
      </c>
      <c r="H527">
        <f t="shared" si="16"/>
        <v>190095</v>
      </c>
      <c r="I527">
        <f>IF(ludnosc4[[#This Row],[liczba kobiet]]&gt;ludnosc4[[#This Row],[liczba mezczyzn]], 1, 0)</f>
        <v>0</v>
      </c>
      <c r="J527">
        <f>IF(AND(ludnosc4[[#This Row],[czy kobiet wiecej]] = 1, I526=0), 1, 0)</f>
        <v>0</v>
      </c>
      <c r="K527">
        <f>IF(ludnosc4[[#This Row],[wiek]]&lt;=18, 1, IF(ludnosc4[[#This Row],[wiek]]&lt;67, 2, 3))</f>
        <v>2</v>
      </c>
      <c r="L527">
        <f>SUM(ludnosc4[[#This Row],[m_miasto]:[k_wies]])</f>
        <v>390292</v>
      </c>
      <c r="M527">
        <f>IF(ludnosc4[[#This Row],[grupa]]&lt;&gt;K526, 1, 0)</f>
        <v>0</v>
      </c>
      <c r="N527">
        <f>IF(ludnosc4[[#This Row],[czy zmiana2]]=0, N526+ludnosc4[[#This Row],[liczba osob]], ludnosc4[[#This Row],[liczba osob]])</f>
        <v>769570</v>
      </c>
      <c r="P527">
        <f t="shared" si="17"/>
        <v>0</v>
      </c>
    </row>
    <row r="528" spans="1:16" hidden="1" x14ac:dyDescent="0.3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207932</v>
      </c>
      <c r="H528">
        <f t="shared" si="16"/>
        <v>198693</v>
      </c>
      <c r="I528">
        <f>IF(ludnosc4[[#This Row],[liczba kobiet]]&gt;ludnosc4[[#This Row],[liczba mezczyzn]], 1, 0)</f>
        <v>0</v>
      </c>
      <c r="J528">
        <f>IF(AND(ludnosc4[[#This Row],[czy kobiet wiecej]] = 1, I527=0), 1, 0)</f>
        <v>0</v>
      </c>
      <c r="K528">
        <f>IF(ludnosc4[[#This Row],[wiek]]&lt;=18, 1, IF(ludnosc4[[#This Row],[wiek]]&lt;67, 2, 3))</f>
        <v>2</v>
      </c>
      <c r="L528">
        <f>SUM(ludnosc4[[#This Row],[m_miasto]:[k_wies]])</f>
        <v>406625</v>
      </c>
      <c r="M528">
        <f>IF(ludnosc4[[#This Row],[grupa]]&lt;&gt;K527, 1, 0)</f>
        <v>0</v>
      </c>
      <c r="N528">
        <f>IF(ludnosc4[[#This Row],[czy zmiana2]]=0, N527+ludnosc4[[#This Row],[liczba osob]], ludnosc4[[#This Row],[liczba osob]])</f>
        <v>1176195</v>
      </c>
      <c r="P528">
        <f t="shared" si="17"/>
        <v>0</v>
      </c>
    </row>
    <row r="529" spans="1:16" hidden="1" x14ac:dyDescent="0.3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216615</v>
      </c>
      <c r="H529">
        <f t="shared" si="16"/>
        <v>206428</v>
      </c>
      <c r="I529">
        <f>IF(ludnosc4[[#This Row],[liczba kobiet]]&gt;ludnosc4[[#This Row],[liczba mezczyzn]], 1, 0)</f>
        <v>0</v>
      </c>
      <c r="J529">
        <f>IF(AND(ludnosc4[[#This Row],[czy kobiet wiecej]] = 1, I528=0), 1, 0)</f>
        <v>0</v>
      </c>
      <c r="K529">
        <f>IF(ludnosc4[[#This Row],[wiek]]&lt;=18, 1, IF(ludnosc4[[#This Row],[wiek]]&lt;67, 2, 3))</f>
        <v>2</v>
      </c>
      <c r="L529">
        <f>SUM(ludnosc4[[#This Row],[m_miasto]:[k_wies]])</f>
        <v>423043</v>
      </c>
      <c r="M529">
        <f>IF(ludnosc4[[#This Row],[grupa]]&lt;&gt;K528, 1, 0)</f>
        <v>0</v>
      </c>
      <c r="N529">
        <f>IF(ludnosc4[[#This Row],[czy zmiana2]]=0, N528+ludnosc4[[#This Row],[liczba osob]], ludnosc4[[#This Row],[liczba osob]])</f>
        <v>1599238</v>
      </c>
      <c r="P529">
        <f t="shared" si="17"/>
        <v>0</v>
      </c>
    </row>
    <row r="530" spans="1:16" hidden="1" x14ac:dyDescent="0.3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221751</v>
      </c>
      <c r="H530">
        <f t="shared" si="16"/>
        <v>213115</v>
      </c>
      <c r="I530">
        <f>IF(ludnosc4[[#This Row],[liczba kobiet]]&gt;ludnosc4[[#This Row],[liczba mezczyzn]], 1, 0)</f>
        <v>0</v>
      </c>
      <c r="J530">
        <f>IF(AND(ludnosc4[[#This Row],[czy kobiet wiecej]] = 1, I529=0), 1, 0)</f>
        <v>0</v>
      </c>
      <c r="K530">
        <f>IF(ludnosc4[[#This Row],[wiek]]&lt;=18, 1, IF(ludnosc4[[#This Row],[wiek]]&lt;67, 2, 3))</f>
        <v>2</v>
      </c>
      <c r="L530">
        <f>SUM(ludnosc4[[#This Row],[m_miasto]:[k_wies]])</f>
        <v>434866</v>
      </c>
      <c r="M530">
        <f>IF(ludnosc4[[#This Row],[grupa]]&lt;&gt;K529, 1, 0)</f>
        <v>0</v>
      </c>
      <c r="N530">
        <f>IF(ludnosc4[[#This Row],[czy zmiana2]]=0, N529+ludnosc4[[#This Row],[liczba osob]], ludnosc4[[#This Row],[liczba osob]])</f>
        <v>2034104</v>
      </c>
      <c r="P530">
        <f t="shared" si="17"/>
        <v>0</v>
      </c>
    </row>
    <row r="531" spans="1:16" hidden="1" x14ac:dyDescent="0.3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235146</v>
      </c>
      <c r="H531">
        <f t="shared" si="16"/>
        <v>227253</v>
      </c>
      <c r="I531">
        <f>IF(ludnosc4[[#This Row],[liczba kobiet]]&gt;ludnosc4[[#This Row],[liczba mezczyzn]], 1, 0)</f>
        <v>0</v>
      </c>
      <c r="J531">
        <f>IF(AND(ludnosc4[[#This Row],[czy kobiet wiecej]] = 1, I530=0), 1, 0)</f>
        <v>0</v>
      </c>
      <c r="K531">
        <f>IF(ludnosc4[[#This Row],[wiek]]&lt;=18, 1, IF(ludnosc4[[#This Row],[wiek]]&lt;67, 2, 3))</f>
        <v>2</v>
      </c>
      <c r="L531">
        <f>SUM(ludnosc4[[#This Row],[m_miasto]:[k_wies]])</f>
        <v>462399</v>
      </c>
      <c r="M531">
        <f>IF(ludnosc4[[#This Row],[grupa]]&lt;&gt;K530, 1, 0)</f>
        <v>0</v>
      </c>
      <c r="N531">
        <f>IF(ludnosc4[[#This Row],[czy zmiana2]]=0, N530+ludnosc4[[#This Row],[liczba osob]], ludnosc4[[#This Row],[liczba osob]])</f>
        <v>2496503</v>
      </c>
      <c r="P531">
        <f t="shared" si="17"/>
        <v>0</v>
      </c>
    </row>
    <row r="532" spans="1:16" hidden="1" x14ac:dyDescent="0.3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245596</v>
      </c>
      <c r="H532">
        <f t="shared" si="16"/>
        <v>235852</v>
      </c>
      <c r="I532">
        <f>IF(ludnosc4[[#This Row],[liczba kobiet]]&gt;ludnosc4[[#This Row],[liczba mezczyzn]], 1, 0)</f>
        <v>0</v>
      </c>
      <c r="J532">
        <f>IF(AND(ludnosc4[[#This Row],[czy kobiet wiecej]] = 1, I531=0), 1, 0)</f>
        <v>0</v>
      </c>
      <c r="K532">
        <f>IF(ludnosc4[[#This Row],[wiek]]&lt;=18, 1, IF(ludnosc4[[#This Row],[wiek]]&lt;67, 2, 3))</f>
        <v>2</v>
      </c>
      <c r="L532">
        <f>SUM(ludnosc4[[#This Row],[m_miasto]:[k_wies]])</f>
        <v>481448</v>
      </c>
      <c r="M532">
        <f>IF(ludnosc4[[#This Row],[grupa]]&lt;&gt;K531, 1, 0)</f>
        <v>0</v>
      </c>
      <c r="N532">
        <f>IF(ludnosc4[[#This Row],[czy zmiana2]]=0, N531+ludnosc4[[#This Row],[liczba osob]], ludnosc4[[#This Row],[liczba osob]])</f>
        <v>2977951</v>
      </c>
      <c r="P532">
        <f t="shared" si="17"/>
        <v>0</v>
      </c>
    </row>
    <row r="533" spans="1:16" hidden="1" x14ac:dyDescent="0.3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254932</v>
      </c>
      <c r="H533">
        <f t="shared" si="16"/>
        <v>245154</v>
      </c>
      <c r="I533">
        <f>IF(ludnosc4[[#This Row],[liczba kobiet]]&gt;ludnosc4[[#This Row],[liczba mezczyzn]], 1, 0)</f>
        <v>0</v>
      </c>
      <c r="J533">
        <f>IF(AND(ludnosc4[[#This Row],[czy kobiet wiecej]] = 1, I532=0), 1, 0)</f>
        <v>0</v>
      </c>
      <c r="K533">
        <f>IF(ludnosc4[[#This Row],[wiek]]&lt;=18, 1, IF(ludnosc4[[#This Row],[wiek]]&lt;67, 2, 3))</f>
        <v>2</v>
      </c>
      <c r="L533">
        <f>SUM(ludnosc4[[#This Row],[m_miasto]:[k_wies]])</f>
        <v>500086</v>
      </c>
      <c r="M533">
        <f>IF(ludnosc4[[#This Row],[grupa]]&lt;&gt;K532, 1, 0)</f>
        <v>0</v>
      </c>
      <c r="N533">
        <f>IF(ludnosc4[[#This Row],[czy zmiana2]]=0, N532+ludnosc4[[#This Row],[liczba osob]], ludnosc4[[#This Row],[liczba osob]])</f>
        <v>3478037</v>
      </c>
      <c r="P533">
        <f t="shared" si="17"/>
        <v>0</v>
      </c>
    </row>
    <row r="534" spans="1:16" hidden="1" x14ac:dyDescent="0.3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270802</v>
      </c>
      <c r="H534">
        <f t="shared" si="16"/>
        <v>259451</v>
      </c>
      <c r="I534">
        <f>IF(ludnosc4[[#This Row],[liczba kobiet]]&gt;ludnosc4[[#This Row],[liczba mezczyzn]], 1, 0)</f>
        <v>0</v>
      </c>
      <c r="J534">
        <f>IF(AND(ludnosc4[[#This Row],[czy kobiet wiecej]] = 1, I533=0), 1, 0)</f>
        <v>0</v>
      </c>
      <c r="K534">
        <f>IF(ludnosc4[[#This Row],[wiek]]&lt;=18, 1, IF(ludnosc4[[#This Row],[wiek]]&lt;67, 2, 3))</f>
        <v>2</v>
      </c>
      <c r="L534">
        <f>SUM(ludnosc4[[#This Row],[m_miasto]:[k_wies]])</f>
        <v>530253</v>
      </c>
      <c r="M534">
        <f>IF(ludnosc4[[#This Row],[grupa]]&lt;&gt;K533, 1, 0)</f>
        <v>0</v>
      </c>
      <c r="N534">
        <f>IF(ludnosc4[[#This Row],[czy zmiana2]]=0, N533+ludnosc4[[#This Row],[liczba osob]], ludnosc4[[#This Row],[liczba osob]])</f>
        <v>4008290</v>
      </c>
      <c r="P534">
        <f t="shared" si="17"/>
        <v>0</v>
      </c>
    </row>
    <row r="535" spans="1:16" hidden="1" x14ac:dyDescent="0.3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276774</v>
      </c>
      <c r="H535">
        <f t="shared" si="16"/>
        <v>265983</v>
      </c>
      <c r="I535">
        <f>IF(ludnosc4[[#This Row],[liczba kobiet]]&gt;ludnosc4[[#This Row],[liczba mezczyzn]], 1, 0)</f>
        <v>0</v>
      </c>
      <c r="J535">
        <f>IF(AND(ludnosc4[[#This Row],[czy kobiet wiecej]] = 1, I534=0), 1, 0)</f>
        <v>0</v>
      </c>
      <c r="K535">
        <f>IF(ludnosc4[[#This Row],[wiek]]&lt;=18, 1, IF(ludnosc4[[#This Row],[wiek]]&lt;67, 2, 3))</f>
        <v>2</v>
      </c>
      <c r="L535">
        <f>SUM(ludnosc4[[#This Row],[m_miasto]:[k_wies]])</f>
        <v>542757</v>
      </c>
      <c r="M535">
        <f>IF(ludnosc4[[#This Row],[grupa]]&lt;&gt;K534, 1, 0)</f>
        <v>0</v>
      </c>
      <c r="N535">
        <f>IF(ludnosc4[[#This Row],[czy zmiana2]]=0, N534+ludnosc4[[#This Row],[liczba osob]], ludnosc4[[#This Row],[liczba osob]])</f>
        <v>4551047</v>
      </c>
      <c r="P535">
        <f t="shared" si="17"/>
        <v>0</v>
      </c>
    </row>
    <row r="536" spans="1:16" hidden="1" x14ac:dyDescent="0.3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279081</v>
      </c>
      <c r="H536">
        <f t="shared" si="16"/>
        <v>268369</v>
      </c>
      <c r="I536">
        <f>IF(ludnosc4[[#This Row],[liczba kobiet]]&gt;ludnosc4[[#This Row],[liczba mezczyzn]], 1, 0)</f>
        <v>0</v>
      </c>
      <c r="J536">
        <f>IF(AND(ludnosc4[[#This Row],[czy kobiet wiecej]] = 1, I535=0), 1, 0)</f>
        <v>0</v>
      </c>
      <c r="K536">
        <f>IF(ludnosc4[[#This Row],[wiek]]&lt;=18, 1, IF(ludnosc4[[#This Row],[wiek]]&lt;67, 2, 3))</f>
        <v>2</v>
      </c>
      <c r="L536">
        <f>SUM(ludnosc4[[#This Row],[m_miasto]:[k_wies]])</f>
        <v>547450</v>
      </c>
      <c r="M536">
        <f>IF(ludnosc4[[#This Row],[grupa]]&lt;&gt;K535, 1, 0)</f>
        <v>0</v>
      </c>
      <c r="N536">
        <f>IF(ludnosc4[[#This Row],[czy zmiana2]]=0, N535+ludnosc4[[#This Row],[liczba osob]], ludnosc4[[#This Row],[liczba osob]])</f>
        <v>5098497</v>
      </c>
      <c r="P536">
        <f t="shared" si="17"/>
        <v>0</v>
      </c>
    </row>
    <row r="537" spans="1:16" hidden="1" x14ac:dyDescent="0.3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286876</v>
      </c>
      <c r="H537">
        <f t="shared" si="16"/>
        <v>277474</v>
      </c>
      <c r="I537">
        <f>IF(ludnosc4[[#This Row],[liczba kobiet]]&gt;ludnosc4[[#This Row],[liczba mezczyzn]], 1, 0)</f>
        <v>0</v>
      </c>
      <c r="J537">
        <f>IF(AND(ludnosc4[[#This Row],[czy kobiet wiecej]] = 1, I536=0), 1, 0)</f>
        <v>0</v>
      </c>
      <c r="K537">
        <f>IF(ludnosc4[[#This Row],[wiek]]&lt;=18, 1, IF(ludnosc4[[#This Row],[wiek]]&lt;67, 2, 3))</f>
        <v>2</v>
      </c>
      <c r="L537">
        <f>SUM(ludnosc4[[#This Row],[m_miasto]:[k_wies]])</f>
        <v>564350</v>
      </c>
      <c r="M537">
        <f>IF(ludnosc4[[#This Row],[grupa]]&lt;&gt;K536, 1, 0)</f>
        <v>0</v>
      </c>
      <c r="N537">
        <f>IF(ludnosc4[[#This Row],[czy zmiana2]]=0, N536+ludnosc4[[#This Row],[liczba osob]], ludnosc4[[#This Row],[liczba osob]])</f>
        <v>5662847</v>
      </c>
      <c r="P537">
        <f t="shared" si="17"/>
        <v>0</v>
      </c>
    </row>
    <row r="538" spans="1:16" hidden="1" x14ac:dyDescent="0.3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292692</v>
      </c>
      <c r="H538">
        <f t="shared" si="16"/>
        <v>282096</v>
      </c>
      <c r="I538">
        <f>IF(ludnosc4[[#This Row],[liczba kobiet]]&gt;ludnosc4[[#This Row],[liczba mezczyzn]], 1, 0)</f>
        <v>0</v>
      </c>
      <c r="J538">
        <f>IF(AND(ludnosc4[[#This Row],[czy kobiet wiecej]] = 1, I537=0), 1, 0)</f>
        <v>0</v>
      </c>
      <c r="K538">
        <f>IF(ludnosc4[[#This Row],[wiek]]&lt;=18, 1, IF(ludnosc4[[#This Row],[wiek]]&lt;67, 2, 3))</f>
        <v>2</v>
      </c>
      <c r="L538">
        <f>SUM(ludnosc4[[#This Row],[m_miasto]:[k_wies]])</f>
        <v>574788</v>
      </c>
      <c r="M538">
        <f>IF(ludnosc4[[#This Row],[grupa]]&lt;&gt;K537, 1, 0)</f>
        <v>0</v>
      </c>
      <c r="N538">
        <f>IF(ludnosc4[[#This Row],[czy zmiana2]]=0, N537+ludnosc4[[#This Row],[liczba osob]], ludnosc4[[#This Row],[liczba osob]])</f>
        <v>6237635</v>
      </c>
      <c r="P538">
        <f t="shared" si="17"/>
        <v>0</v>
      </c>
    </row>
    <row r="539" spans="1:16" hidden="1" x14ac:dyDescent="0.3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304228</v>
      </c>
      <c r="H539">
        <f t="shared" si="16"/>
        <v>295490</v>
      </c>
      <c r="I539">
        <f>IF(ludnosc4[[#This Row],[liczba kobiet]]&gt;ludnosc4[[#This Row],[liczba mezczyzn]], 1, 0)</f>
        <v>0</v>
      </c>
      <c r="J539">
        <f>IF(AND(ludnosc4[[#This Row],[czy kobiet wiecej]] = 1, I538=0), 1, 0)</f>
        <v>0</v>
      </c>
      <c r="K539">
        <f>IF(ludnosc4[[#This Row],[wiek]]&lt;=18, 1, IF(ludnosc4[[#This Row],[wiek]]&lt;67, 2, 3))</f>
        <v>2</v>
      </c>
      <c r="L539">
        <f>SUM(ludnosc4[[#This Row],[m_miasto]:[k_wies]])</f>
        <v>599718</v>
      </c>
      <c r="M539">
        <f>IF(ludnosc4[[#This Row],[grupa]]&lt;&gt;K538, 1, 0)</f>
        <v>0</v>
      </c>
      <c r="N539">
        <f>IF(ludnosc4[[#This Row],[czy zmiana2]]=0, N538+ludnosc4[[#This Row],[liczba osob]], ludnosc4[[#This Row],[liczba osob]])</f>
        <v>6837353</v>
      </c>
      <c r="P539">
        <f t="shared" si="17"/>
        <v>0</v>
      </c>
    </row>
    <row r="540" spans="1:16" hidden="1" x14ac:dyDescent="0.3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321755</v>
      </c>
      <c r="H540">
        <f t="shared" si="16"/>
        <v>312464</v>
      </c>
      <c r="I540">
        <f>IF(ludnosc4[[#This Row],[liczba kobiet]]&gt;ludnosc4[[#This Row],[liczba mezczyzn]], 1, 0)</f>
        <v>0</v>
      </c>
      <c r="J540">
        <f>IF(AND(ludnosc4[[#This Row],[czy kobiet wiecej]] = 1, I539=0), 1, 0)</f>
        <v>0</v>
      </c>
      <c r="K540">
        <f>IF(ludnosc4[[#This Row],[wiek]]&lt;=18, 1, IF(ludnosc4[[#This Row],[wiek]]&lt;67, 2, 3))</f>
        <v>2</v>
      </c>
      <c r="L540">
        <f>SUM(ludnosc4[[#This Row],[m_miasto]:[k_wies]])</f>
        <v>634219</v>
      </c>
      <c r="M540">
        <f>IF(ludnosc4[[#This Row],[grupa]]&lt;&gt;K539, 1, 0)</f>
        <v>0</v>
      </c>
      <c r="N540">
        <f>IF(ludnosc4[[#This Row],[czy zmiana2]]=0, N539+ludnosc4[[#This Row],[liczba osob]], ludnosc4[[#This Row],[liczba osob]])</f>
        <v>7471572</v>
      </c>
      <c r="P540">
        <f t="shared" si="17"/>
        <v>0</v>
      </c>
    </row>
    <row r="541" spans="1:16" hidden="1" x14ac:dyDescent="0.3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331872</v>
      </c>
      <c r="H541">
        <f t="shared" si="16"/>
        <v>321862</v>
      </c>
      <c r="I541">
        <f>IF(ludnosc4[[#This Row],[liczba kobiet]]&gt;ludnosc4[[#This Row],[liczba mezczyzn]], 1, 0)</f>
        <v>0</v>
      </c>
      <c r="J541">
        <f>IF(AND(ludnosc4[[#This Row],[czy kobiet wiecej]] = 1, I540=0), 1, 0)</f>
        <v>0</v>
      </c>
      <c r="K541">
        <f>IF(ludnosc4[[#This Row],[wiek]]&lt;=18, 1, IF(ludnosc4[[#This Row],[wiek]]&lt;67, 2, 3))</f>
        <v>2</v>
      </c>
      <c r="L541">
        <f>SUM(ludnosc4[[#This Row],[m_miasto]:[k_wies]])</f>
        <v>653734</v>
      </c>
      <c r="M541">
        <f>IF(ludnosc4[[#This Row],[grupa]]&lt;&gt;K540, 1, 0)</f>
        <v>0</v>
      </c>
      <c r="N541">
        <f>IF(ludnosc4[[#This Row],[czy zmiana2]]=0, N540+ludnosc4[[#This Row],[liczba osob]], ludnosc4[[#This Row],[liczba osob]])</f>
        <v>8125306</v>
      </c>
      <c r="P541">
        <f t="shared" si="17"/>
        <v>0</v>
      </c>
    </row>
    <row r="542" spans="1:16" hidden="1" x14ac:dyDescent="0.3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340453</v>
      </c>
      <c r="H542">
        <f t="shared" si="16"/>
        <v>332335</v>
      </c>
      <c r="I542">
        <f>IF(ludnosc4[[#This Row],[liczba kobiet]]&gt;ludnosc4[[#This Row],[liczba mezczyzn]], 1, 0)</f>
        <v>0</v>
      </c>
      <c r="J542">
        <f>IF(AND(ludnosc4[[#This Row],[czy kobiet wiecej]] = 1, I541=0), 1, 0)</f>
        <v>0</v>
      </c>
      <c r="K542">
        <f>IF(ludnosc4[[#This Row],[wiek]]&lt;=18, 1, IF(ludnosc4[[#This Row],[wiek]]&lt;67, 2, 3))</f>
        <v>2</v>
      </c>
      <c r="L542">
        <f>SUM(ludnosc4[[#This Row],[m_miasto]:[k_wies]])</f>
        <v>672788</v>
      </c>
      <c r="M542">
        <f>IF(ludnosc4[[#This Row],[grupa]]&lt;&gt;K541, 1, 0)</f>
        <v>0</v>
      </c>
      <c r="N542">
        <f>IF(ludnosc4[[#This Row],[czy zmiana2]]=0, N541+ludnosc4[[#This Row],[liczba osob]], ludnosc4[[#This Row],[liczba osob]])</f>
        <v>8798094</v>
      </c>
      <c r="P542">
        <f t="shared" si="17"/>
        <v>0</v>
      </c>
    </row>
    <row r="543" spans="1:16" hidden="1" x14ac:dyDescent="0.3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330385</v>
      </c>
      <c r="H543">
        <f t="shared" si="16"/>
        <v>320806</v>
      </c>
      <c r="I543">
        <f>IF(ludnosc4[[#This Row],[liczba kobiet]]&gt;ludnosc4[[#This Row],[liczba mezczyzn]], 1, 0)</f>
        <v>0</v>
      </c>
      <c r="J543">
        <f>IF(AND(ludnosc4[[#This Row],[czy kobiet wiecej]] = 1, I542=0), 1, 0)</f>
        <v>0</v>
      </c>
      <c r="K543">
        <f>IF(ludnosc4[[#This Row],[wiek]]&lt;=18, 1, IF(ludnosc4[[#This Row],[wiek]]&lt;67, 2, 3))</f>
        <v>2</v>
      </c>
      <c r="L543">
        <f>SUM(ludnosc4[[#This Row],[m_miasto]:[k_wies]])</f>
        <v>651191</v>
      </c>
      <c r="M543">
        <f>IF(ludnosc4[[#This Row],[grupa]]&lt;&gt;K542, 1, 0)</f>
        <v>0</v>
      </c>
      <c r="N543">
        <f>IF(ludnosc4[[#This Row],[czy zmiana2]]=0, N542+ludnosc4[[#This Row],[liczba osob]], ludnosc4[[#This Row],[liczba osob]])</f>
        <v>9449285</v>
      </c>
      <c r="P543">
        <f t="shared" si="17"/>
        <v>0</v>
      </c>
    </row>
    <row r="544" spans="1:16" hidden="1" x14ac:dyDescent="0.3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314948</v>
      </c>
      <c r="H544">
        <f t="shared" si="16"/>
        <v>307939</v>
      </c>
      <c r="I544">
        <f>IF(ludnosc4[[#This Row],[liczba kobiet]]&gt;ludnosc4[[#This Row],[liczba mezczyzn]], 1, 0)</f>
        <v>0</v>
      </c>
      <c r="J544">
        <f>IF(AND(ludnosc4[[#This Row],[czy kobiet wiecej]] = 1, I543=0), 1, 0)</f>
        <v>0</v>
      </c>
      <c r="K544">
        <f>IF(ludnosc4[[#This Row],[wiek]]&lt;=18, 1, IF(ludnosc4[[#This Row],[wiek]]&lt;67, 2, 3))</f>
        <v>2</v>
      </c>
      <c r="L544">
        <f>SUM(ludnosc4[[#This Row],[m_miasto]:[k_wies]])</f>
        <v>622887</v>
      </c>
      <c r="M544">
        <f>IF(ludnosc4[[#This Row],[grupa]]&lt;&gt;K543, 1, 0)</f>
        <v>0</v>
      </c>
      <c r="N544">
        <f>IF(ludnosc4[[#This Row],[czy zmiana2]]=0, N543+ludnosc4[[#This Row],[liczba osob]], ludnosc4[[#This Row],[liczba osob]])</f>
        <v>10072172</v>
      </c>
      <c r="P544">
        <f t="shared" si="17"/>
        <v>0</v>
      </c>
    </row>
    <row r="545" spans="1:16" hidden="1" x14ac:dyDescent="0.3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320212</v>
      </c>
      <c r="H545">
        <f t="shared" si="16"/>
        <v>313703</v>
      </c>
      <c r="I545">
        <f>IF(ludnosc4[[#This Row],[liczba kobiet]]&gt;ludnosc4[[#This Row],[liczba mezczyzn]], 1, 0)</f>
        <v>0</v>
      </c>
      <c r="J545">
        <f>IF(AND(ludnosc4[[#This Row],[czy kobiet wiecej]] = 1, I544=0), 1, 0)</f>
        <v>0</v>
      </c>
      <c r="K545">
        <f>IF(ludnosc4[[#This Row],[wiek]]&lt;=18, 1, IF(ludnosc4[[#This Row],[wiek]]&lt;67, 2, 3))</f>
        <v>2</v>
      </c>
      <c r="L545">
        <f>SUM(ludnosc4[[#This Row],[m_miasto]:[k_wies]])</f>
        <v>633915</v>
      </c>
      <c r="M545">
        <f>IF(ludnosc4[[#This Row],[grupa]]&lt;&gt;K544, 1, 0)</f>
        <v>0</v>
      </c>
      <c r="N545">
        <f>IF(ludnosc4[[#This Row],[czy zmiana2]]=0, N544+ludnosc4[[#This Row],[liczba osob]], ludnosc4[[#This Row],[liczba osob]])</f>
        <v>10706087</v>
      </c>
      <c r="P545">
        <f t="shared" si="17"/>
        <v>0</v>
      </c>
    </row>
    <row r="546" spans="1:16" hidden="1" x14ac:dyDescent="0.3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318793</v>
      </c>
      <c r="H546">
        <f t="shared" si="16"/>
        <v>310378</v>
      </c>
      <c r="I546">
        <f>IF(ludnosc4[[#This Row],[liczba kobiet]]&gt;ludnosc4[[#This Row],[liczba mezczyzn]], 1, 0)</f>
        <v>0</v>
      </c>
      <c r="J546">
        <f>IF(AND(ludnosc4[[#This Row],[czy kobiet wiecej]] = 1, I545=0), 1, 0)</f>
        <v>0</v>
      </c>
      <c r="K546">
        <f>IF(ludnosc4[[#This Row],[wiek]]&lt;=18, 1, IF(ludnosc4[[#This Row],[wiek]]&lt;67, 2, 3))</f>
        <v>2</v>
      </c>
      <c r="L546">
        <f>SUM(ludnosc4[[#This Row],[m_miasto]:[k_wies]])</f>
        <v>629171</v>
      </c>
      <c r="M546">
        <f>IF(ludnosc4[[#This Row],[grupa]]&lt;&gt;K545, 1, 0)</f>
        <v>0</v>
      </c>
      <c r="N546">
        <f>IF(ludnosc4[[#This Row],[czy zmiana2]]=0, N545+ludnosc4[[#This Row],[liczba osob]], ludnosc4[[#This Row],[liczba osob]])</f>
        <v>11335258</v>
      </c>
      <c r="P546">
        <f t="shared" si="17"/>
        <v>0</v>
      </c>
    </row>
    <row r="547" spans="1:16" hidden="1" x14ac:dyDescent="0.3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308780</v>
      </c>
      <c r="H547">
        <f t="shared" si="16"/>
        <v>302018</v>
      </c>
      <c r="I547">
        <f>IF(ludnosc4[[#This Row],[liczba kobiet]]&gt;ludnosc4[[#This Row],[liczba mezczyzn]], 1, 0)</f>
        <v>0</v>
      </c>
      <c r="J547">
        <f>IF(AND(ludnosc4[[#This Row],[czy kobiet wiecej]] = 1, I546=0), 1, 0)</f>
        <v>0</v>
      </c>
      <c r="K547">
        <f>IF(ludnosc4[[#This Row],[wiek]]&lt;=18, 1, IF(ludnosc4[[#This Row],[wiek]]&lt;67, 2, 3))</f>
        <v>2</v>
      </c>
      <c r="L547">
        <f>SUM(ludnosc4[[#This Row],[m_miasto]:[k_wies]])</f>
        <v>610798</v>
      </c>
      <c r="M547">
        <f>IF(ludnosc4[[#This Row],[grupa]]&lt;&gt;K546, 1, 0)</f>
        <v>0</v>
      </c>
      <c r="N547">
        <f>IF(ludnosc4[[#This Row],[czy zmiana2]]=0, N546+ludnosc4[[#This Row],[liczba osob]], ludnosc4[[#This Row],[liczba osob]])</f>
        <v>11946056</v>
      </c>
      <c r="P547">
        <f t="shared" si="17"/>
        <v>0</v>
      </c>
    </row>
    <row r="548" spans="1:16" hidden="1" x14ac:dyDescent="0.3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306050</v>
      </c>
      <c r="H548">
        <f t="shared" si="16"/>
        <v>299233</v>
      </c>
      <c r="I548">
        <f>IF(ludnosc4[[#This Row],[liczba kobiet]]&gt;ludnosc4[[#This Row],[liczba mezczyzn]], 1, 0)</f>
        <v>0</v>
      </c>
      <c r="J548">
        <f>IF(AND(ludnosc4[[#This Row],[czy kobiet wiecej]] = 1, I547=0), 1, 0)</f>
        <v>0</v>
      </c>
      <c r="K548">
        <f>IF(ludnosc4[[#This Row],[wiek]]&lt;=18, 1, IF(ludnosc4[[#This Row],[wiek]]&lt;67, 2, 3))</f>
        <v>2</v>
      </c>
      <c r="L548">
        <f>SUM(ludnosc4[[#This Row],[m_miasto]:[k_wies]])</f>
        <v>605283</v>
      </c>
      <c r="M548">
        <f>IF(ludnosc4[[#This Row],[grupa]]&lt;&gt;K547, 1, 0)</f>
        <v>0</v>
      </c>
      <c r="N548">
        <f>IF(ludnosc4[[#This Row],[czy zmiana2]]=0, N547+ludnosc4[[#This Row],[liczba osob]], ludnosc4[[#This Row],[liczba osob]])</f>
        <v>12551339</v>
      </c>
      <c r="P548">
        <f t="shared" si="17"/>
        <v>0</v>
      </c>
    </row>
    <row r="549" spans="1:16" hidden="1" x14ac:dyDescent="0.3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306082</v>
      </c>
      <c r="H549">
        <f t="shared" si="16"/>
        <v>300615</v>
      </c>
      <c r="I549">
        <f>IF(ludnosc4[[#This Row],[liczba kobiet]]&gt;ludnosc4[[#This Row],[liczba mezczyzn]], 1, 0)</f>
        <v>0</v>
      </c>
      <c r="J549">
        <f>IF(AND(ludnosc4[[#This Row],[czy kobiet wiecej]] = 1, I548=0), 1, 0)</f>
        <v>0</v>
      </c>
      <c r="K549">
        <f>IF(ludnosc4[[#This Row],[wiek]]&lt;=18, 1, IF(ludnosc4[[#This Row],[wiek]]&lt;67, 2, 3))</f>
        <v>2</v>
      </c>
      <c r="L549">
        <f>SUM(ludnosc4[[#This Row],[m_miasto]:[k_wies]])</f>
        <v>606697</v>
      </c>
      <c r="M549">
        <f>IF(ludnosc4[[#This Row],[grupa]]&lt;&gt;K548, 1, 0)</f>
        <v>0</v>
      </c>
      <c r="N549">
        <f>IF(ludnosc4[[#This Row],[czy zmiana2]]=0, N548+ludnosc4[[#This Row],[liczba osob]], ludnosc4[[#This Row],[liczba osob]])</f>
        <v>13158036</v>
      </c>
      <c r="P549">
        <f t="shared" si="17"/>
        <v>0</v>
      </c>
    </row>
    <row r="550" spans="1:16" hidden="1" x14ac:dyDescent="0.3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294962</v>
      </c>
      <c r="H550">
        <f t="shared" si="16"/>
        <v>290211</v>
      </c>
      <c r="I550">
        <f>IF(ludnosc4[[#This Row],[liczba kobiet]]&gt;ludnosc4[[#This Row],[liczba mezczyzn]], 1, 0)</f>
        <v>0</v>
      </c>
      <c r="J550">
        <f>IF(AND(ludnosc4[[#This Row],[czy kobiet wiecej]] = 1, I549=0), 1, 0)</f>
        <v>0</v>
      </c>
      <c r="K550">
        <f>IF(ludnosc4[[#This Row],[wiek]]&lt;=18, 1, IF(ludnosc4[[#This Row],[wiek]]&lt;67, 2, 3))</f>
        <v>2</v>
      </c>
      <c r="L550">
        <f>SUM(ludnosc4[[#This Row],[m_miasto]:[k_wies]])</f>
        <v>585173</v>
      </c>
      <c r="M550">
        <f>IF(ludnosc4[[#This Row],[grupa]]&lt;&gt;K549, 1, 0)</f>
        <v>0</v>
      </c>
      <c r="N550">
        <f>IF(ludnosc4[[#This Row],[czy zmiana2]]=0, N549+ludnosc4[[#This Row],[liczba osob]], ludnosc4[[#This Row],[liczba osob]])</f>
        <v>13743209</v>
      </c>
      <c r="P550">
        <f t="shared" si="17"/>
        <v>0</v>
      </c>
    </row>
    <row r="551" spans="1:16" hidden="1" x14ac:dyDescent="0.3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284362</v>
      </c>
      <c r="H551">
        <f t="shared" si="16"/>
        <v>279116</v>
      </c>
      <c r="I551">
        <f>IF(ludnosc4[[#This Row],[liczba kobiet]]&gt;ludnosc4[[#This Row],[liczba mezczyzn]], 1, 0)</f>
        <v>0</v>
      </c>
      <c r="J551">
        <f>IF(AND(ludnosc4[[#This Row],[czy kobiet wiecej]] = 1, I550=0), 1, 0)</f>
        <v>0</v>
      </c>
      <c r="K551">
        <f>IF(ludnosc4[[#This Row],[wiek]]&lt;=18, 1, IF(ludnosc4[[#This Row],[wiek]]&lt;67, 2, 3))</f>
        <v>2</v>
      </c>
      <c r="L551">
        <f>SUM(ludnosc4[[#This Row],[m_miasto]:[k_wies]])</f>
        <v>563478</v>
      </c>
      <c r="M551">
        <f>IF(ludnosc4[[#This Row],[grupa]]&lt;&gt;K550, 1, 0)</f>
        <v>0</v>
      </c>
      <c r="N551">
        <f>IF(ludnosc4[[#This Row],[czy zmiana2]]=0, N550+ludnosc4[[#This Row],[liczba osob]], ludnosc4[[#This Row],[liczba osob]])</f>
        <v>14306687</v>
      </c>
      <c r="P551">
        <f t="shared" si="17"/>
        <v>0</v>
      </c>
    </row>
    <row r="552" spans="1:16" hidden="1" x14ac:dyDescent="0.3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271993</v>
      </c>
      <c r="H552">
        <f t="shared" si="16"/>
        <v>268687</v>
      </c>
      <c r="I552">
        <f>IF(ludnosc4[[#This Row],[liczba kobiet]]&gt;ludnosc4[[#This Row],[liczba mezczyzn]], 1, 0)</f>
        <v>0</v>
      </c>
      <c r="J552">
        <f>IF(AND(ludnosc4[[#This Row],[czy kobiet wiecej]] = 1, I551=0), 1, 0)</f>
        <v>0</v>
      </c>
      <c r="K552">
        <f>IF(ludnosc4[[#This Row],[wiek]]&lt;=18, 1, IF(ludnosc4[[#This Row],[wiek]]&lt;67, 2, 3))</f>
        <v>2</v>
      </c>
      <c r="L552">
        <f>SUM(ludnosc4[[#This Row],[m_miasto]:[k_wies]])</f>
        <v>540680</v>
      </c>
      <c r="M552">
        <f>IF(ludnosc4[[#This Row],[grupa]]&lt;&gt;K551, 1, 0)</f>
        <v>0</v>
      </c>
      <c r="N552">
        <f>IF(ludnosc4[[#This Row],[czy zmiana2]]=0, N551+ludnosc4[[#This Row],[liczba osob]], ludnosc4[[#This Row],[liczba osob]])</f>
        <v>14847367</v>
      </c>
      <c r="P552">
        <f t="shared" si="17"/>
        <v>0</v>
      </c>
    </row>
    <row r="553" spans="1:16" hidden="1" x14ac:dyDescent="0.3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261564</v>
      </c>
      <c r="H553">
        <f t="shared" si="16"/>
        <v>258470</v>
      </c>
      <c r="I553">
        <f>IF(ludnosc4[[#This Row],[liczba kobiet]]&gt;ludnosc4[[#This Row],[liczba mezczyzn]], 1, 0)</f>
        <v>0</v>
      </c>
      <c r="J553">
        <f>IF(AND(ludnosc4[[#This Row],[czy kobiet wiecej]] = 1, I552=0), 1, 0)</f>
        <v>0</v>
      </c>
      <c r="K553">
        <f>IF(ludnosc4[[#This Row],[wiek]]&lt;=18, 1, IF(ludnosc4[[#This Row],[wiek]]&lt;67, 2, 3))</f>
        <v>2</v>
      </c>
      <c r="L553">
        <f>SUM(ludnosc4[[#This Row],[m_miasto]:[k_wies]])</f>
        <v>520034</v>
      </c>
      <c r="M553">
        <f>IF(ludnosc4[[#This Row],[grupa]]&lt;&gt;K552, 1, 0)</f>
        <v>0</v>
      </c>
      <c r="N553">
        <f>IF(ludnosc4[[#This Row],[czy zmiana2]]=0, N552+ludnosc4[[#This Row],[liczba osob]], ludnosc4[[#This Row],[liczba osob]])</f>
        <v>15367401</v>
      </c>
      <c r="P553">
        <f t="shared" si="17"/>
        <v>0</v>
      </c>
    </row>
    <row r="554" spans="1:16" hidden="1" x14ac:dyDescent="0.3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249724</v>
      </c>
      <c r="H554">
        <f t="shared" si="16"/>
        <v>249131</v>
      </c>
      <c r="I554">
        <f>IF(ludnosc4[[#This Row],[liczba kobiet]]&gt;ludnosc4[[#This Row],[liczba mezczyzn]], 1, 0)</f>
        <v>0</v>
      </c>
      <c r="J554">
        <f>IF(AND(ludnosc4[[#This Row],[czy kobiet wiecej]] = 1, I553=0), 1, 0)</f>
        <v>0</v>
      </c>
      <c r="K554">
        <f>IF(ludnosc4[[#This Row],[wiek]]&lt;=18, 1, IF(ludnosc4[[#This Row],[wiek]]&lt;67, 2, 3))</f>
        <v>2</v>
      </c>
      <c r="L554">
        <f>SUM(ludnosc4[[#This Row],[m_miasto]:[k_wies]])</f>
        <v>498855</v>
      </c>
      <c r="M554">
        <f>IF(ludnosc4[[#This Row],[grupa]]&lt;&gt;K553, 1, 0)</f>
        <v>0</v>
      </c>
      <c r="N554">
        <f>IF(ludnosc4[[#This Row],[czy zmiana2]]=0, N553+ludnosc4[[#This Row],[liczba osob]], ludnosc4[[#This Row],[liczba osob]])</f>
        <v>15866256</v>
      </c>
      <c r="P554">
        <f t="shared" si="17"/>
        <v>0</v>
      </c>
    </row>
    <row r="555" spans="1:16" hidden="1" x14ac:dyDescent="0.3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242303</v>
      </c>
      <c r="H555">
        <f t="shared" si="16"/>
        <v>240726</v>
      </c>
      <c r="I555">
        <f>IF(ludnosc4[[#This Row],[liczba kobiet]]&gt;ludnosc4[[#This Row],[liczba mezczyzn]], 1, 0)</f>
        <v>0</v>
      </c>
      <c r="J555">
        <f>IF(AND(ludnosc4[[#This Row],[czy kobiet wiecej]] = 1, I554=0), 1, 0)</f>
        <v>0</v>
      </c>
      <c r="K555">
        <f>IF(ludnosc4[[#This Row],[wiek]]&lt;=18, 1, IF(ludnosc4[[#This Row],[wiek]]&lt;67, 2, 3))</f>
        <v>2</v>
      </c>
      <c r="L555">
        <f>SUM(ludnosc4[[#This Row],[m_miasto]:[k_wies]])</f>
        <v>483029</v>
      </c>
      <c r="M555">
        <f>IF(ludnosc4[[#This Row],[grupa]]&lt;&gt;K554, 1, 0)</f>
        <v>0</v>
      </c>
      <c r="N555">
        <f>IF(ludnosc4[[#This Row],[czy zmiana2]]=0, N554+ludnosc4[[#This Row],[liczba osob]], ludnosc4[[#This Row],[liczba osob]])</f>
        <v>16349285</v>
      </c>
      <c r="P555">
        <f t="shared" si="17"/>
        <v>0</v>
      </c>
    </row>
    <row r="556" spans="1:16" hidden="1" x14ac:dyDescent="0.3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231787</v>
      </c>
      <c r="H556">
        <f t="shared" si="16"/>
        <v>232621</v>
      </c>
      <c r="I556">
        <f>IF(ludnosc4[[#This Row],[liczba kobiet]]&gt;ludnosc4[[#This Row],[liczba mezczyzn]], 1, 0)</f>
        <v>1</v>
      </c>
      <c r="J556">
        <f>IF(AND(ludnosc4[[#This Row],[czy kobiet wiecej]] = 1, I555=0), 1, 0)</f>
        <v>1</v>
      </c>
      <c r="K556">
        <f>IF(ludnosc4[[#This Row],[wiek]]&lt;=18, 1, IF(ludnosc4[[#This Row],[wiek]]&lt;67, 2, 3))</f>
        <v>2</v>
      </c>
      <c r="L556">
        <f>SUM(ludnosc4[[#This Row],[m_miasto]:[k_wies]])</f>
        <v>464408</v>
      </c>
      <c r="M556">
        <f>IF(ludnosc4[[#This Row],[grupa]]&lt;&gt;K555, 1, 0)</f>
        <v>0</v>
      </c>
      <c r="N556">
        <f>IF(ludnosc4[[#This Row],[czy zmiana2]]=0, N555+ludnosc4[[#This Row],[liczba osob]], ludnosc4[[#This Row],[liczba osob]])</f>
        <v>16813693</v>
      </c>
      <c r="P556">
        <f t="shared" si="17"/>
        <v>0</v>
      </c>
    </row>
    <row r="557" spans="1:16" hidden="1" x14ac:dyDescent="0.3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227210</v>
      </c>
      <c r="H557">
        <f t="shared" si="16"/>
        <v>228339</v>
      </c>
      <c r="I557">
        <f>IF(ludnosc4[[#This Row],[liczba kobiet]]&gt;ludnosc4[[#This Row],[liczba mezczyzn]], 1, 0)</f>
        <v>1</v>
      </c>
      <c r="J557">
        <f>IF(AND(ludnosc4[[#This Row],[czy kobiet wiecej]] = 1, I556=0), 1, 0)</f>
        <v>0</v>
      </c>
      <c r="K557">
        <f>IF(ludnosc4[[#This Row],[wiek]]&lt;=18, 1, IF(ludnosc4[[#This Row],[wiek]]&lt;67, 2, 3))</f>
        <v>2</v>
      </c>
      <c r="L557">
        <f>SUM(ludnosc4[[#This Row],[m_miasto]:[k_wies]])</f>
        <v>455549</v>
      </c>
      <c r="M557">
        <f>IF(ludnosc4[[#This Row],[grupa]]&lt;&gt;K556, 1, 0)</f>
        <v>0</v>
      </c>
      <c r="N557">
        <f>IF(ludnosc4[[#This Row],[czy zmiana2]]=0, N556+ludnosc4[[#This Row],[liczba osob]], ludnosc4[[#This Row],[liczba osob]])</f>
        <v>17269242</v>
      </c>
      <c r="P557">
        <f t="shared" si="17"/>
        <v>0</v>
      </c>
    </row>
    <row r="558" spans="1:16" hidden="1" x14ac:dyDescent="0.3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224052</v>
      </c>
      <c r="H558">
        <f t="shared" si="16"/>
        <v>226259</v>
      </c>
      <c r="I558">
        <f>IF(ludnosc4[[#This Row],[liczba kobiet]]&gt;ludnosc4[[#This Row],[liczba mezczyzn]], 1, 0)</f>
        <v>1</v>
      </c>
      <c r="J558">
        <f>IF(AND(ludnosc4[[#This Row],[czy kobiet wiecej]] = 1, I557=0), 1, 0)</f>
        <v>0</v>
      </c>
      <c r="K558">
        <f>IF(ludnosc4[[#This Row],[wiek]]&lt;=18, 1, IF(ludnosc4[[#This Row],[wiek]]&lt;67, 2, 3))</f>
        <v>2</v>
      </c>
      <c r="L558">
        <f>SUM(ludnosc4[[#This Row],[m_miasto]:[k_wies]])</f>
        <v>450311</v>
      </c>
      <c r="M558">
        <f>IF(ludnosc4[[#This Row],[grupa]]&lt;&gt;K557, 1, 0)</f>
        <v>0</v>
      </c>
      <c r="N558">
        <f>IF(ludnosc4[[#This Row],[czy zmiana2]]=0, N557+ludnosc4[[#This Row],[liczba osob]], ludnosc4[[#This Row],[liczba osob]])</f>
        <v>17719553</v>
      </c>
      <c r="P558">
        <f t="shared" si="17"/>
        <v>0</v>
      </c>
    </row>
    <row r="559" spans="1:16" hidden="1" x14ac:dyDescent="0.3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224149</v>
      </c>
      <c r="H559">
        <f t="shared" si="16"/>
        <v>227646</v>
      </c>
      <c r="I559">
        <f>IF(ludnosc4[[#This Row],[liczba kobiet]]&gt;ludnosc4[[#This Row],[liczba mezczyzn]], 1, 0)</f>
        <v>1</v>
      </c>
      <c r="J559">
        <f>IF(AND(ludnosc4[[#This Row],[czy kobiet wiecej]] = 1, I558=0), 1, 0)</f>
        <v>0</v>
      </c>
      <c r="K559">
        <f>IF(ludnosc4[[#This Row],[wiek]]&lt;=18, 1, IF(ludnosc4[[#This Row],[wiek]]&lt;67, 2, 3))</f>
        <v>2</v>
      </c>
      <c r="L559">
        <f>SUM(ludnosc4[[#This Row],[m_miasto]:[k_wies]])</f>
        <v>451795</v>
      </c>
      <c r="M559">
        <f>IF(ludnosc4[[#This Row],[grupa]]&lt;&gt;K558, 1, 0)</f>
        <v>0</v>
      </c>
      <c r="N559">
        <f>IF(ludnosc4[[#This Row],[czy zmiana2]]=0, N558+ludnosc4[[#This Row],[liczba osob]], ludnosc4[[#This Row],[liczba osob]])</f>
        <v>18171348</v>
      </c>
      <c r="P559">
        <f t="shared" si="17"/>
        <v>0</v>
      </c>
    </row>
    <row r="560" spans="1:16" hidden="1" x14ac:dyDescent="0.3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225743</v>
      </c>
      <c r="H560">
        <f t="shared" si="16"/>
        <v>230281</v>
      </c>
      <c r="I560">
        <f>IF(ludnosc4[[#This Row],[liczba kobiet]]&gt;ludnosc4[[#This Row],[liczba mezczyzn]], 1, 0)</f>
        <v>1</v>
      </c>
      <c r="J560">
        <f>IF(AND(ludnosc4[[#This Row],[czy kobiet wiecej]] = 1, I559=0), 1, 0)</f>
        <v>0</v>
      </c>
      <c r="K560">
        <f>IF(ludnosc4[[#This Row],[wiek]]&lt;=18, 1, IF(ludnosc4[[#This Row],[wiek]]&lt;67, 2, 3))</f>
        <v>2</v>
      </c>
      <c r="L560">
        <f>SUM(ludnosc4[[#This Row],[m_miasto]:[k_wies]])</f>
        <v>456024</v>
      </c>
      <c r="M560">
        <f>IF(ludnosc4[[#This Row],[grupa]]&lt;&gt;K559, 1, 0)</f>
        <v>0</v>
      </c>
      <c r="N560">
        <f>IF(ludnosc4[[#This Row],[czy zmiana2]]=0, N559+ludnosc4[[#This Row],[liczba osob]], ludnosc4[[#This Row],[liczba osob]])</f>
        <v>18627372</v>
      </c>
      <c r="P560">
        <f t="shared" si="17"/>
        <v>0</v>
      </c>
    </row>
    <row r="561" spans="1:16" hidden="1" x14ac:dyDescent="0.3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229435</v>
      </c>
      <c r="H561">
        <f t="shared" si="16"/>
        <v>235439</v>
      </c>
      <c r="I561">
        <f>IF(ludnosc4[[#This Row],[liczba kobiet]]&gt;ludnosc4[[#This Row],[liczba mezczyzn]], 1, 0)</f>
        <v>1</v>
      </c>
      <c r="J561">
        <f>IF(AND(ludnosc4[[#This Row],[czy kobiet wiecej]] = 1, I560=0), 1, 0)</f>
        <v>0</v>
      </c>
      <c r="K561">
        <f>IF(ludnosc4[[#This Row],[wiek]]&lt;=18, 1, IF(ludnosc4[[#This Row],[wiek]]&lt;67, 2, 3))</f>
        <v>2</v>
      </c>
      <c r="L561">
        <f>SUM(ludnosc4[[#This Row],[m_miasto]:[k_wies]])</f>
        <v>464874</v>
      </c>
      <c r="M561">
        <f>IF(ludnosc4[[#This Row],[grupa]]&lt;&gt;K560, 1, 0)</f>
        <v>0</v>
      </c>
      <c r="N561">
        <f>IF(ludnosc4[[#This Row],[czy zmiana2]]=0, N560+ludnosc4[[#This Row],[liczba osob]], ludnosc4[[#This Row],[liczba osob]])</f>
        <v>19092246</v>
      </c>
      <c r="P561">
        <f t="shared" si="17"/>
        <v>0</v>
      </c>
    </row>
    <row r="562" spans="1:16" hidden="1" x14ac:dyDescent="0.3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232042</v>
      </c>
      <c r="H562">
        <f t="shared" si="16"/>
        <v>241067</v>
      </c>
      <c r="I562">
        <f>IF(ludnosc4[[#This Row],[liczba kobiet]]&gt;ludnosc4[[#This Row],[liczba mezczyzn]], 1, 0)</f>
        <v>1</v>
      </c>
      <c r="J562">
        <f>IF(AND(ludnosc4[[#This Row],[czy kobiet wiecej]] = 1, I561=0), 1, 0)</f>
        <v>0</v>
      </c>
      <c r="K562">
        <f>IF(ludnosc4[[#This Row],[wiek]]&lt;=18, 1, IF(ludnosc4[[#This Row],[wiek]]&lt;67, 2, 3))</f>
        <v>2</v>
      </c>
      <c r="L562">
        <f>SUM(ludnosc4[[#This Row],[m_miasto]:[k_wies]])</f>
        <v>473109</v>
      </c>
      <c r="M562">
        <f>IF(ludnosc4[[#This Row],[grupa]]&lt;&gt;K561, 1, 0)</f>
        <v>0</v>
      </c>
      <c r="N562">
        <f>IF(ludnosc4[[#This Row],[czy zmiana2]]=0, N561+ludnosc4[[#This Row],[liczba osob]], ludnosc4[[#This Row],[liczba osob]])</f>
        <v>19565355</v>
      </c>
      <c r="P562">
        <f t="shared" si="17"/>
        <v>0</v>
      </c>
    </row>
    <row r="563" spans="1:16" hidden="1" x14ac:dyDescent="0.3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232599</v>
      </c>
      <c r="H563">
        <f t="shared" si="16"/>
        <v>242978</v>
      </c>
      <c r="I563">
        <f>IF(ludnosc4[[#This Row],[liczba kobiet]]&gt;ludnosc4[[#This Row],[liczba mezczyzn]], 1, 0)</f>
        <v>1</v>
      </c>
      <c r="J563">
        <f>IF(AND(ludnosc4[[#This Row],[czy kobiet wiecej]] = 1, I562=0), 1, 0)</f>
        <v>0</v>
      </c>
      <c r="K563">
        <f>IF(ludnosc4[[#This Row],[wiek]]&lt;=18, 1, IF(ludnosc4[[#This Row],[wiek]]&lt;67, 2, 3))</f>
        <v>2</v>
      </c>
      <c r="L563">
        <f>SUM(ludnosc4[[#This Row],[m_miasto]:[k_wies]])</f>
        <v>475577</v>
      </c>
      <c r="M563">
        <f>IF(ludnosc4[[#This Row],[grupa]]&lt;&gt;K562, 1, 0)</f>
        <v>0</v>
      </c>
      <c r="N563">
        <f>IF(ludnosc4[[#This Row],[czy zmiana2]]=0, N562+ludnosc4[[#This Row],[liczba osob]], ludnosc4[[#This Row],[liczba osob]])</f>
        <v>20040932</v>
      </c>
      <c r="P563">
        <f t="shared" si="17"/>
        <v>0</v>
      </c>
    </row>
    <row r="564" spans="1:16" hidden="1" x14ac:dyDescent="0.3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238646</v>
      </c>
      <c r="H564">
        <f t="shared" si="16"/>
        <v>252653</v>
      </c>
      <c r="I564">
        <f>IF(ludnosc4[[#This Row],[liczba kobiet]]&gt;ludnosc4[[#This Row],[liczba mezczyzn]], 1, 0)</f>
        <v>1</v>
      </c>
      <c r="J564">
        <f>IF(AND(ludnosc4[[#This Row],[czy kobiet wiecej]] = 1, I563=0), 1, 0)</f>
        <v>0</v>
      </c>
      <c r="K564">
        <f>IF(ludnosc4[[#This Row],[wiek]]&lt;=18, 1, IF(ludnosc4[[#This Row],[wiek]]&lt;67, 2, 3))</f>
        <v>2</v>
      </c>
      <c r="L564">
        <f>SUM(ludnosc4[[#This Row],[m_miasto]:[k_wies]])</f>
        <v>491299</v>
      </c>
      <c r="M564">
        <f>IF(ludnosc4[[#This Row],[grupa]]&lt;&gt;K563, 1, 0)</f>
        <v>0</v>
      </c>
      <c r="N564">
        <f>IF(ludnosc4[[#This Row],[czy zmiana2]]=0, N563+ludnosc4[[#This Row],[liczba osob]], ludnosc4[[#This Row],[liczba osob]])</f>
        <v>20532231</v>
      </c>
      <c r="P564">
        <f t="shared" si="17"/>
        <v>0</v>
      </c>
    </row>
    <row r="565" spans="1:16" hidden="1" x14ac:dyDescent="0.3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248999</v>
      </c>
      <c r="H565">
        <f t="shared" si="16"/>
        <v>267827</v>
      </c>
      <c r="I565">
        <f>IF(ludnosc4[[#This Row],[liczba kobiet]]&gt;ludnosc4[[#This Row],[liczba mezczyzn]], 1, 0)</f>
        <v>1</v>
      </c>
      <c r="J565">
        <f>IF(AND(ludnosc4[[#This Row],[czy kobiet wiecej]] = 1, I564=0), 1, 0)</f>
        <v>0</v>
      </c>
      <c r="K565">
        <f>IF(ludnosc4[[#This Row],[wiek]]&lt;=18, 1, IF(ludnosc4[[#This Row],[wiek]]&lt;67, 2, 3))</f>
        <v>2</v>
      </c>
      <c r="L565">
        <f>SUM(ludnosc4[[#This Row],[m_miasto]:[k_wies]])</f>
        <v>516826</v>
      </c>
      <c r="M565">
        <f>IF(ludnosc4[[#This Row],[grupa]]&lt;&gt;K564, 1, 0)</f>
        <v>0</v>
      </c>
      <c r="N565">
        <f>IF(ludnosc4[[#This Row],[czy zmiana2]]=0, N564+ludnosc4[[#This Row],[liczba osob]], ludnosc4[[#This Row],[liczba osob]])</f>
        <v>21049057</v>
      </c>
      <c r="P565">
        <f t="shared" si="17"/>
        <v>0</v>
      </c>
    </row>
    <row r="566" spans="1:16" hidden="1" x14ac:dyDescent="0.3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262669</v>
      </c>
      <c r="H566">
        <f t="shared" si="16"/>
        <v>285011</v>
      </c>
      <c r="I566">
        <f>IF(ludnosc4[[#This Row],[liczba kobiet]]&gt;ludnosc4[[#This Row],[liczba mezczyzn]], 1, 0)</f>
        <v>1</v>
      </c>
      <c r="J566">
        <f>IF(AND(ludnosc4[[#This Row],[czy kobiet wiecej]] = 1, I565=0), 1, 0)</f>
        <v>0</v>
      </c>
      <c r="K566">
        <f>IF(ludnosc4[[#This Row],[wiek]]&lt;=18, 1, IF(ludnosc4[[#This Row],[wiek]]&lt;67, 2, 3))</f>
        <v>2</v>
      </c>
      <c r="L566">
        <f>SUM(ludnosc4[[#This Row],[m_miasto]:[k_wies]])</f>
        <v>547680</v>
      </c>
      <c r="M566">
        <f>IF(ludnosc4[[#This Row],[grupa]]&lt;&gt;K565, 1, 0)</f>
        <v>0</v>
      </c>
      <c r="N566">
        <f>IF(ludnosc4[[#This Row],[czy zmiana2]]=0, N565+ludnosc4[[#This Row],[liczba osob]], ludnosc4[[#This Row],[liczba osob]])</f>
        <v>21596737</v>
      </c>
      <c r="P566">
        <f t="shared" si="17"/>
        <v>0</v>
      </c>
    </row>
    <row r="567" spans="1:16" hidden="1" x14ac:dyDescent="0.3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268186</v>
      </c>
      <c r="H567">
        <f t="shared" si="16"/>
        <v>294666</v>
      </c>
      <c r="I567">
        <f>IF(ludnosc4[[#This Row],[liczba kobiet]]&gt;ludnosc4[[#This Row],[liczba mezczyzn]], 1, 0)</f>
        <v>1</v>
      </c>
      <c r="J567">
        <f>IF(AND(ludnosc4[[#This Row],[czy kobiet wiecej]] = 1, I566=0), 1, 0)</f>
        <v>0</v>
      </c>
      <c r="K567">
        <f>IF(ludnosc4[[#This Row],[wiek]]&lt;=18, 1, IF(ludnosc4[[#This Row],[wiek]]&lt;67, 2, 3))</f>
        <v>2</v>
      </c>
      <c r="L567">
        <f>SUM(ludnosc4[[#This Row],[m_miasto]:[k_wies]])</f>
        <v>562852</v>
      </c>
      <c r="M567">
        <f>IF(ludnosc4[[#This Row],[grupa]]&lt;&gt;K566, 1, 0)</f>
        <v>0</v>
      </c>
      <c r="N567">
        <f>IF(ludnosc4[[#This Row],[czy zmiana2]]=0, N566+ludnosc4[[#This Row],[liczba osob]], ludnosc4[[#This Row],[liczba osob]])</f>
        <v>22159589</v>
      </c>
      <c r="P567">
        <f t="shared" si="17"/>
        <v>0</v>
      </c>
    </row>
    <row r="568" spans="1:16" hidden="1" x14ac:dyDescent="0.3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268357</v>
      </c>
      <c r="H568">
        <f t="shared" si="16"/>
        <v>299646</v>
      </c>
      <c r="I568">
        <f>IF(ludnosc4[[#This Row],[liczba kobiet]]&gt;ludnosc4[[#This Row],[liczba mezczyzn]], 1, 0)</f>
        <v>1</v>
      </c>
      <c r="J568">
        <f>IF(AND(ludnosc4[[#This Row],[czy kobiet wiecej]] = 1, I567=0), 1, 0)</f>
        <v>0</v>
      </c>
      <c r="K568">
        <f>IF(ludnosc4[[#This Row],[wiek]]&lt;=18, 1, IF(ludnosc4[[#This Row],[wiek]]&lt;67, 2, 3))</f>
        <v>2</v>
      </c>
      <c r="L568">
        <f>SUM(ludnosc4[[#This Row],[m_miasto]:[k_wies]])</f>
        <v>568003</v>
      </c>
      <c r="M568">
        <f>IF(ludnosc4[[#This Row],[grupa]]&lt;&gt;K567, 1, 0)</f>
        <v>0</v>
      </c>
      <c r="N568">
        <f>IF(ludnosc4[[#This Row],[czy zmiana2]]=0, N567+ludnosc4[[#This Row],[liczba osob]], ludnosc4[[#This Row],[liczba osob]])</f>
        <v>22727592</v>
      </c>
      <c r="P568">
        <f t="shared" si="17"/>
        <v>0</v>
      </c>
    </row>
    <row r="569" spans="1:16" hidden="1" x14ac:dyDescent="0.3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262402</v>
      </c>
      <c r="H569">
        <f t="shared" si="16"/>
        <v>295841</v>
      </c>
      <c r="I569">
        <f>IF(ludnosc4[[#This Row],[liczba kobiet]]&gt;ludnosc4[[#This Row],[liczba mezczyzn]], 1, 0)</f>
        <v>1</v>
      </c>
      <c r="J569">
        <f>IF(AND(ludnosc4[[#This Row],[czy kobiet wiecej]] = 1, I568=0), 1, 0)</f>
        <v>0</v>
      </c>
      <c r="K569">
        <f>IF(ludnosc4[[#This Row],[wiek]]&lt;=18, 1, IF(ludnosc4[[#This Row],[wiek]]&lt;67, 2, 3))</f>
        <v>2</v>
      </c>
      <c r="L569">
        <f>SUM(ludnosc4[[#This Row],[m_miasto]:[k_wies]])</f>
        <v>558243</v>
      </c>
      <c r="M569">
        <f>IF(ludnosc4[[#This Row],[grupa]]&lt;&gt;K568, 1, 0)</f>
        <v>0</v>
      </c>
      <c r="N569">
        <f>IF(ludnosc4[[#This Row],[czy zmiana2]]=0, N568+ludnosc4[[#This Row],[liczba osob]], ludnosc4[[#This Row],[liczba osob]])</f>
        <v>23285835</v>
      </c>
      <c r="P569">
        <f t="shared" si="17"/>
        <v>0</v>
      </c>
    </row>
    <row r="570" spans="1:16" hidden="1" x14ac:dyDescent="0.3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260812</v>
      </c>
      <c r="H570">
        <f t="shared" si="16"/>
        <v>298099</v>
      </c>
      <c r="I570">
        <f>IF(ludnosc4[[#This Row],[liczba kobiet]]&gt;ludnosc4[[#This Row],[liczba mezczyzn]], 1, 0)</f>
        <v>1</v>
      </c>
      <c r="J570">
        <f>IF(AND(ludnosc4[[#This Row],[czy kobiet wiecej]] = 1, I569=0), 1, 0)</f>
        <v>0</v>
      </c>
      <c r="K570">
        <f>IF(ludnosc4[[#This Row],[wiek]]&lt;=18, 1, IF(ludnosc4[[#This Row],[wiek]]&lt;67, 2, 3))</f>
        <v>2</v>
      </c>
      <c r="L570">
        <f>SUM(ludnosc4[[#This Row],[m_miasto]:[k_wies]])</f>
        <v>558911</v>
      </c>
      <c r="M570">
        <f>IF(ludnosc4[[#This Row],[grupa]]&lt;&gt;K569, 1, 0)</f>
        <v>0</v>
      </c>
      <c r="N570">
        <f>IF(ludnosc4[[#This Row],[czy zmiana2]]=0, N569+ludnosc4[[#This Row],[liczba osob]], ludnosc4[[#This Row],[liczba osob]])</f>
        <v>23844746</v>
      </c>
      <c r="P570">
        <f t="shared" si="17"/>
        <v>0</v>
      </c>
    </row>
    <row r="571" spans="1:16" hidden="1" x14ac:dyDescent="0.3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245582</v>
      </c>
      <c r="H571">
        <f t="shared" si="16"/>
        <v>286615</v>
      </c>
      <c r="I571">
        <f>IF(ludnosc4[[#This Row],[liczba kobiet]]&gt;ludnosc4[[#This Row],[liczba mezczyzn]], 1, 0)</f>
        <v>1</v>
      </c>
      <c r="J571">
        <f>IF(AND(ludnosc4[[#This Row],[czy kobiet wiecej]] = 1, I570=0), 1, 0)</f>
        <v>0</v>
      </c>
      <c r="K571">
        <f>IF(ludnosc4[[#This Row],[wiek]]&lt;=18, 1, IF(ludnosc4[[#This Row],[wiek]]&lt;67, 2, 3))</f>
        <v>2</v>
      </c>
      <c r="L571">
        <f>SUM(ludnosc4[[#This Row],[m_miasto]:[k_wies]])</f>
        <v>532197</v>
      </c>
      <c r="M571">
        <f>IF(ludnosc4[[#This Row],[grupa]]&lt;&gt;K570, 1, 0)</f>
        <v>0</v>
      </c>
      <c r="N571">
        <f>IF(ludnosc4[[#This Row],[czy zmiana2]]=0, N570+ludnosc4[[#This Row],[liczba osob]], ludnosc4[[#This Row],[liczba osob]])</f>
        <v>24376943</v>
      </c>
      <c r="P571">
        <f t="shared" si="17"/>
        <v>0</v>
      </c>
    </row>
    <row r="572" spans="1:16" hidden="1" x14ac:dyDescent="0.3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238812</v>
      </c>
      <c r="H572">
        <f t="shared" si="16"/>
        <v>283913</v>
      </c>
      <c r="I572">
        <f>IF(ludnosc4[[#This Row],[liczba kobiet]]&gt;ludnosc4[[#This Row],[liczba mezczyzn]], 1, 0)</f>
        <v>1</v>
      </c>
      <c r="J572">
        <f>IF(AND(ludnosc4[[#This Row],[czy kobiet wiecej]] = 1, I571=0), 1, 0)</f>
        <v>0</v>
      </c>
      <c r="K572">
        <f>IF(ludnosc4[[#This Row],[wiek]]&lt;=18, 1, IF(ludnosc4[[#This Row],[wiek]]&lt;67, 2, 3))</f>
        <v>2</v>
      </c>
      <c r="L572">
        <f>SUM(ludnosc4[[#This Row],[m_miasto]:[k_wies]])</f>
        <v>522725</v>
      </c>
      <c r="M572">
        <f>IF(ludnosc4[[#This Row],[grupa]]&lt;&gt;K571, 1, 0)</f>
        <v>0</v>
      </c>
      <c r="N572">
        <f>IF(ludnosc4[[#This Row],[czy zmiana2]]=0, N571+ludnosc4[[#This Row],[liczba osob]], ludnosc4[[#This Row],[liczba osob]])</f>
        <v>24899668</v>
      </c>
      <c r="P572">
        <f t="shared" si="17"/>
        <v>0</v>
      </c>
    </row>
    <row r="573" spans="1:16" x14ac:dyDescent="0.3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229771</v>
      </c>
      <c r="H573">
        <f t="shared" si="16"/>
        <v>278222</v>
      </c>
      <c r="I573">
        <f>IF(ludnosc4[[#This Row],[liczba kobiet]]&gt;ludnosc4[[#This Row],[liczba mezczyzn]], 1, 0)</f>
        <v>1</v>
      </c>
      <c r="J573">
        <f>IF(AND(ludnosc4[[#This Row],[czy kobiet wiecej]] = 1, I572=0), 1, 0)</f>
        <v>0</v>
      </c>
      <c r="K573">
        <f>IF(ludnosc4[[#This Row],[wiek]]&lt;=18, 1, IF(ludnosc4[[#This Row],[wiek]]&lt;67, 2, 3))</f>
        <v>2</v>
      </c>
      <c r="L573">
        <f>SUM(ludnosc4[[#This Row],[m_miasto]:[k_wies]])</f>
        <v>507993</v>
      </c>
      <c r="M573">
        <f>IF(ludnosc4[[#This Row],[grupa]]&lt;&gt;K572, 1, 0)</f>
        <v>0</v>
      </c>
      <c r="N573">
        <f>IF(ludnosc4[[#This Row],[czy zmiana2]]=0, N572+ludnosc4[[#This Row],[liczba osob]], ludnosc4[[#This Row],[liczba osob]])</f>
        <v>25407661</v>
      </c>
      <c r="P573">
        <f t="shared" si="17"/>
        <v>1</v>
      </c>
    </row>
    <row r="574" spans="1:16" hidden="1" x14ac:dyDescent="0.3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219674</v>
      </c>
      <c r="H574">
        <f t="shared" si="16"/>
        <v>273189</v>
      </c>
      <c r="I574">
        <f>IF(ludnosc4[[#This Row],[liczba kobiet]]&gt;ludnosc4[[#This Row],[liczba mezczyzn]], 1, 0)</f>
        <v>1</v>
      </c>
      <c r="J574">
        <f>IF(AND(ludnosc4[[#This Row],[czy kobiet wiecej]] = 1, I573=0), 1, 0)</f>
        <v>0</v>
      </c>
      <c r="K574">
        <f>IF(ludnosc4[[#This Row],[wiek]]&lt;=18, 1, IF(ludnosc4[[#This Row],[wiek]]&lt;67, 2, 3))</f>
        <v>3</v>
      </c>
      <c r="L574">
        <f>SUM(ludnosc4[[#This Row],[m_miasto]:[k_wies]])</f>
        <v>492863</v>
      </c>
      <c r="M574">
        <f>IF(ludnosc4[[#This Row],[grupa]]&lt;&gt;K573, 1, 0)</f>
        <v>1</v>
      </c>
      <c r="N574">
        <f>IF(ludnosc4[[#This Row],[czy zmiana2]]=0, N573+ludnosc4[[#This Row],[liczba osob]], ludnosc4[[#This Row],[liczba osob]])</f>
        <v>492863</v>
      </c>
      <c r="P574">
        <f t="shared" si="17"/>
        <v>0</v>
      </c>
    </row>
    <row r="575" spans="1:16" hidden="1" x14ac:dyDescent="0.3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205752</v>
      </c>
      <c r="H575">
        <f t="shared" si="16"/>
        <v>258242</v>
      </c>
      <c r="I575">
        <f>IF(ludnosc4[[#This Row],[liczba kobiet]]&gt;ludnosc4[[#This Row],[liczba mezczyzn]], 1, 0)</f>
        <v>1</v>
      </c>
      <c r="J575">
        <f>IF(AND(ludnosc4[[#This Row],[czy kobiet wiecej]] = 1, I574=0), 1, 0)</f>
        <v>0</v>
      </c>
      <c r="K575">
        <f>IF(ludnosc4[[#This Row],[wiek]]&lt;=18, 1, IF(ludnosc4[[#This Row],[wiek]]&lt;67, 2, 3))</f>
        <v>3</v>
      </c>
      <c r="L575">
        <f>SUM(ludnosc4[[#This Row],[m_miasto]:[k_wies]])</f>
        <v>463994</v>
      </c>
      <c r="M575">
        <f>IF(ludnosc4[[#This Row],[grupa]]&lt;&gt;K574, 1, 0)</f>
        <v>0</v>
      </c>
      <c r="N575">
        <f>IF(ludnosc4[[#This Row],[czy zmiana2]]=0, N574+ludnosc4[[#This Row],[liczba osob]], ludnosc4[[#This Row],[liczba osob]])</f>
        <v>956857</v>
      </c>
      <c r="P575">
        <f t="shared" si="17"/>
        <v>0</v>
      </c>
    </row>
    <row r="576" spans="1:16" hidden="1" x14ac:dyDescent="0.3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191061</v>
      </c>
      <c r="H576">
        <f t="shared" si="16"/>
        <v>246206</v>
      </c>
      <c r="I576">
        <f>IF(ludnosc4[[#This Row],[liczba kobiet]]&gt;ludnosc4[[#This Row],[liczba mezczyzn]], 1, 0)</f>
        <v>1</v>
      </c>
      <c r="J576">
        <f>IF(AND(ludnosc4[[#This Row],[czy kobiet wiecej]] = 1, I575=0), 1, 0)</f>
        <v>0</v>
      </c>
      <c r="K576">
        <f>IF(ludnosc4[[#This Row],[wiek]]&lt;=18, 1, IF(ludnosc4[[#This Row],[wiek]]&lt;67, 2, 3))</f>
        <v>3</v>
      </c>
      <c r="L576">
        <f>SUM(ludnosc4[[#This Row],[m_miasto]:[k_wies]])</f>
        <v>437267</v>
      </c>
      <c r="M576">
        <f>IF(ludnosc4[[#This Row],[grupa]]&lt;&gt;K575, 1, 0)</f>
        <v>0</v>
      </c>
      <c r="N576">
        <f>IF(ludnosc4[[#This Row],[czy zmiana2]]=0, N575+ludnosc4[[#This Row],[liczba osob]], ludnosc4[[#This Row],[liczba osob]])</f>
        <v>1394124</v>
      </c>
      <c r="P576">
        <f t="shared" si="17"/>
        <v>0</v>
      </c>
    </row>
    <row r="577" spans="1:16" hidden="1" x14ac:dyDescent="0.3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180780</v>
      </c>
      <c r="H577">
        <f t="shared" si="16"/>
        <v>236182</v>
      </c>
      <c r="I577">
        <f>IF(ludnosc4[[#This Row],[liczba kobiet]]&gt;ludnosc4[[#This Row],[liczba mezczyzn]], 1, 0)</f>
        <v>1</v>
      </c>
      <c r="J577">
        <f>IF(AND(ludnosc4[[#This Row],[czy kobiet wiecej]] = 1, I576=0), 1, 0)</f>
        <v>0</v>
      </c>
      <c r="K577">
        <f>IF(ludnosc4[[#This Row],[wiek]]&lt;=18, 1, IF(ludnosc4[[#This Row],[wiek]]&lt;67, 2, 3))</f>
        <v>3</v>
      </c>
      <c r="L577">
        <f>SUM(ludnosc4[[#This Row],[m_miasto]:[k_wies]])</f>
        <v>416962</v>
      </c>
      <c r="M577">
        <f>IF(ludnosc4[[#This Row],[grupa]]&lt;&gt;K576, 1, 0)</f>
        <v>0</v>
      </c>
      <c r="N577">
        <f>IF(ludnosc4[[#This Row],[czy zmiana2]]=0, N576+ludnosc4[[#This Row],[liczba osob]], ludnosc4[[#This Row],[liczba osob]])</f>
        <v>1811086</v>
      </c>
      <c r="P577">
        <f t="shared" si="17"/>
        <v>0</v>
      </c>
    </row>
    <row r="578" spans="1:16" hidden="1" x14ac:dyDescent="0.3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162780</v>
      </c>
      <c r="H578">
        <f t="shared" si="16"/>
        <v>218610</v>
      </c>
      <c r="I578">
        <f>IF(ludnosc4[[#This Row],[liczba kobiet]]&gt;ludnosc4[[#This Row],[liczba mezczyzn]], 1, 0)</f>
        <v>1</v>
      </c>
      <c r="J578">
        <f>IF(AND(ludnosc4[[#This Row],[czy kobiet wiecej]] = 1, I577=0), 1, 0)</f>
        <v>0</v>
      </c>
      <c r="K578">
        <f>IF(ludnosc4[[#This Row],[wiek]]&lt;=18, 1, IF(ludnosc4[[#This Row],[wiek]]&lt;67, 2, 3))</f>
        <v>3</v>
      </c>
      <c r="L578">
        <f>SUM(ludnosc4[[#This Row],[m_miasto]:[k_wies]])</f>
        <v>381390</v>
      </c>
      <c r="M578">
        <f>IF(ludnosc4[[#This Row],[grupa]]&lt;&gt;K577, 1, 0)</f>
        <v>0</v>
      </c>
      <c r="N578">
        <f>IF(ludnosc4[[#This Row],[czy zmiana2]]=0, N577+ludnosc4[[#This Row],[liczba osob]], ludnosc4[[#This Row],[liczba osob]])</f>
        <v>2192476</v>
      </c>
      <c r="P578">
        <f t="shared" si="17"/>
        <v>0</v>
      </c>
    </row>
    <row r="579" spans="1:16" hidden="1" x14ac:dyDescent="0.3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H642" si="18">C579+E579</f>
        <v>142266</v>
      </c>
      <c r="H579">
        <f t="shared" si="18"/>
        <v>197128</v>
      </c>
      <c r="I579">
        <f>IF(ludnosc4[[#This Row],[liczba kobiet]]&gt;ludnosc4[[#This Row],[liczba mezczyzn]], 1, 0)</f>
        <v>1</v>
      </c>
      <c r="J579">
        <f>IF(AND(ludnosc4[[#This Row],[czy kobiet wiecej]] = 1, I578=0), 1, 0)</f>
        <v>0</v>
      </c>
      <c r="K579">
        <f>IF(ludnosc4[[#This Row],[wiek]]&lt;=18, 1, IF(ludnosc4[[#This Row],[wiek]]&lt;67, 2, 3))</f>
        <v>3</v>
      </c>
      <c r="L579">
        <f>SUM(ludnosc4[[#This Row],[m_miasto]:[k_wies]])</f>
        <v>339394</v>
      </c>
      <c r="M579">
        <f>IF(ludnosc4[[#This Row],[grupa]]&lt;&gt;K578, 1, 0)</f>
        <v>0</v>
      </c>
      <c r="N579">
        <f>IF(ludnosc4[[#This Row],[czy zmiana2]]=0, N578+ludnosc4[[#This Row],[liczba osob]], ludnosc4[[#This Row],[liczba osob]])</f>
        <v>2531870</v>
      </c>
      <c r="P579">
        <f t="shared" si="17"/>
        <v>0</v>
      </c>
    </row>
    <row r="580" spans="1:16" hidden="1" x14ac:dyDescent="0.3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97981</v>
      </c>
      <c r="H580">
        <f t="shared" si="18"/>
        <v>140336</v>
      </c>
      <c r="I580">
        <f>IF(ludnosc4[[#This Row],[liczba kobiet]]&gt;ludnosc4[[#This Row],[liczba mezczyzn]], 1, 0)</f>
        <v>1</v>
      </c>
      <c r="J580">
        <f>IF(AND(ludnosc4[[#This Row],[czy kobiet wiecej]] = 1, I579=0), 1, 0)</f>
        <v>0</v>
      </c>
      <c r="K580">
        <f>IF(ludnosc4[[#This Row],[wiek]]&lt;=18, 1, IF(ludnosc4[[#This Row],[wiek]]&lt;67, 2, 3))</f>
        <v>3</v>
      </c>
      <c r="L580">
        <f>SUM(ludnosc4[[#This Row],[m_miasto]:[k_wies]])</f>
        <v>238317</v>
      </c>
      <c r="M580">
        <f>IF(ludnosc4[[#This Row],[grupa]]&lt;&gt;K579, 1, 0)</f>
        <v>0</v>
      </c>
      <c r="N580">
        <f>IF(ludnosc4[[#This Row],[czy zmiana2]]=0, N579+ludnosc4[[#This Row],[liczba osob]], ludnosc4[[#This Row],[liczba osob]])</f>
        <v>2770187</v>
      </c>
      <c r="P580">
        <f t="shared" ref="P580:P643" si="19">IF(M581&lt;&gt;0, M581, 0)</f>
        <v>0</v>
      </c>
    </row>
    <row r="581" spans="1:16" hidden="1" x14ac:dyDescent="0.3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92770</v>
      </c>
      <c r="H581">
        <f t="shared" si="18"/>
        <v>137406</v>
      </c>
      <c r="I581">
        <f>IF(ludnosc4[[#This Row],[liczba kobiet]]&gt;ludnosc4[[#This Row],[liczba mezczyzn]], 1, 0)</f>
        <v>1</v>
      </c>
      <c r="J581">
        <f>IF(AND(ludnosc4[[#This Row],[czy kobiet wiecej]] = 1, I580=0), 1, 0)</f>
        <v>0</v>
      </c>
      <c r="K581">
        <f>IF(ludnosc4[[#This Row],[wiek]]&lt;=18, 1, IF(ludnosc4[[#This Row],[wiek]]&lt;67, 2, 3))</f>
        <v>3</v>
      </c>
      <c r="L581">
        <f>SUM(ludnosc4[[#This Row],[m_miasto]:[k_wies]])</f>
        <v>230176</v>
      </c>
      <c r="M581">
        <f>IF(ludnosc4[[#This Row],[grupa]]&lt;&gt;K580, 1, 0)</f>
        <v>0</v>
      </c>
      <c r="N581">
        <f>IF(ludnosc4[[#This Row],[czy zmiana2]]=0, N580+ludnosc4[[#This Row],[liczba osob]], ludnosc4[[#This Row],[liczba osob]])</f>
        <v>3000363</v>
      </c>
      <c r="P581">
        <f t="shared" si="19"/>
        <v>0</v>
      </c>
    </row>
    <row r="582" spans="1:16" hidden="1" x14ac:dyDescent="0.3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86379</v>
      </c>
      <c r="H582">
        <f t="shared" si="18"/>
        <v>130845</v>
      </c>
      <c r="I582">
        <f>IF(ludnosc4[[#This Row],[liczba kobiet]]&gt;ludnosc4[[#This Row],[liczba mezczyzn]], 1, 0)</f>
        <v>1</v>
      </c>
      <c r="J582">
        <f>IF(AND(ludnosc4[[#This Row],[czy kobiet wiecej]] = 1, I581=0), 1, 0)</f>
        <v>0</v>
      </c>
      <c r="K582">
        <f>IF(ludnosc4[[#This Row],[wiek]]&lt;=18, 1, IF(ludnosc4[[#This Row],[wiek]]&lt;67, 2, 3))</f>
        <v>3</v>
      </c>
      <c r="L582">
        <f>SUM(ludnosc4[[#This Row],[m_miasto]:[k_wies]])</f>
        <v>217224</v>
      </c>
      <c r="M582">
        <f>IF(ludnosc4[[#This Row],[grupa]]&lt;&gt;K581, 1, 0)</f>
        <v>0</v>
      </c>
      <c r="N582">
        <f>IF(ludnosc4[[#This Row],[czy zmiana2]]=0, N581+ludnosc4[[#This Row],[liczba osob]], ludnosc4[[#This Row],[liczba osob]])</f>
        <v>3217587</v>
      </c>
      <c r="P582">
        <f t="shared" si="19"/>
        <v>0</v>
      </c>
    </row>
    <row r="583" spans="1:16" hidden="1" x14ac:dyDescent="0.3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80281</v>
      </c>
      <c r="H583">
        <f t="shared" si="18"/>
        <v>126195</v>
      </c>
      <c r="I583">
        <f>IF(ludnosc4[[#This Row],[liczba kobiet]]&gt;ludnosc4[[#This Row],[liczba mezczyzn]], 1, 0)</f>
        <v>1</v>
      </c>
      <c r="J583">
        <f>IF(AND(ludnosc4[[#This Row],[czy kobiet wiecej]] = 1, I582=0), 1, 0)</f>
        <v>0</v>
      </c>
      <c r="K583">
        <f>IF(ludnosc4[[#This Row],[wiek]]&lt;=18, 1, IF(ludnosc4[[#This Row],[wiek]]&lt;67, 2, 3))</f>
        <v>3</v>
      </c>
      <c r="L583">
        <f>SUM(ludnosc4[[#This Row],[m_miasto]:[k_wies]])</f>
        <v>206476</v>
      </c>
      <c r="M583">
        <f>IF(ludnosc4[[#This Row],[grupa]]&lt;&gt;K582, 1, 0)</f>
        <v>0</v>
      </c>
      <c r="N583">
        <f>IF(ludnosc4[[#This Row],[czy zmiana2]]=0, N582+ludnosc4[[#This Row],[liczba osob]], ludnosc4[[#This Row],[liczba osob]])</f>
        <v>3424063</v>
      </c>
      <c r="P583">
        <f t="shared" si="19"/>
        <v>0</v>
      </c>
    </row>
    <row r="584" spans="1:16" hidden="1" x14ac:dyDescent="0.3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81263</v>
      </c>
      <c r="H584">
        <f t="shared" si="18"/>
        <v>131849</v>
      </c>
      <c r="I584">
        <f>IF(ludnosc4[[#This Row],[liczba kobiet]]&gt;ludnosc4[[#This Row],[liczba mezczyzn]], 1, 0)</f>
        <v>1</v>
      </c>
      <c r="J584">
        <f>IF(AND(ludnosc4[[#This Row],[czy kobiet wiecej]] = 1, I583=0), 1, 0)</f>
        <v>0</v>
      </c>
      <c r="K584">
        <f>IF(ludnosc4[[#This Row],[wiek]]&lt;=18, 1, IF(ludnosc4[[#This Row],[wiek]]&lt;67, 2, 3))</f>
        <v>3</v>
      </c>
      <c r="L584">
        <f>SUM(ludnosc4[[#This Row],[m_miasto]:[k_wies]])</f>
        <v>213112</v>
      </c>
      <c r="M584">
        <f>IF(ludnosc4[[#This Row],[grupa]]&lt;&gt;K583, 1, 0)</f>
        <v>0</v>
      </c>
      <c r="N584">
        <f>IF(ludnosc4[[#This Row],[czy zmiana2]]=0, N583+ludnosc4[[#This Row],[liczba osob]], ludnosc4[[#This Row],[liczba osob]])</f>
        <v>3637175</v>
      </c>
      <c r="P584">
        <f t="shared" si="19"/>
        <v>0</v>
      </c>
    </row>
    <row r="585" spans="1:16" hidden="1" x14ac:dyDescent="0.3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79482</v>
      </c>
      <c r="H585">
        <f t="shared" si="18"/>
        <v>134873</v>
      </c>
      <c r="I585">
        <f>IF(ludnosc4[[#This Row],[liczba kobiet]]&gt;ludnosc4[[#This Row],[liczba mezczyzn]], 1, 0)</f>
        <v>1</v>
      </c>
      <c r="J585">
        <f>IF(AND(ludnosc4[[#This Row],[czy kobiet wiecej]] = 1, I584=0), 1, 0)</f>
        <v>0</v>
      </c>
      <c r="K585">
        <f>IF(ludnosc4[[#This Row],[wiek]]&lt;=18, 1, IF(ludnosc4[[#This Row],[wiek]]&lt;67, 2, 3))</f>
        <v>3</v>
      </c>
      <c r="L585">
        <f>SUM(ludnosc4[[#This Row],[m_miasto]:[k_wies]])</f>
        <v>214355</v>
      </c>
      <c r="M585">
        <f>IF(ludnosc4[[#This Row],[grupa]]&lt;&gt;K584, 1, 0)</f>
        <v>0</v>
      </c>
      <c r="N585">
        <f>IF(ludnosc4[[#This Row],[czy zmiana2]]=0, N584+ludnosc4[[#This Row],[liczba osob]], ludnosc4[[#This Row],[liczba osob]])</f>
        <v>3851530</v>
      </c>
      <c r="P585">
        <f t="shared" si="19"/>
        <v>0</v>
      </c>
    </row>
    <row r="586" spans="1:16" hidden="1" x14ac:dyDescent="0.3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74427</v>
      </c>
      <c r="H586">
        <f t="shared" si="18"/>
        <v>131579</v>
      </c>
      <c r="I586">
        <f>IF(ludnosc4[[#This Row],[liczba kobiet]]&gt;ludnosc4[[#This Row],[liczba mezczyzn]], 1, 0)</f>
        <v>1</v>
      </c>
      <c r="J586">
        <f>IF(AND(ludnosc4[[#This Row],[czy kobiet wiecej]] = 1, I585=0), 1, 0)</f>
        <v>0</v>
      </c>
      <c r="K586">
        <f>IF(ludnosc4[[#This Row],[wiek]]&lt;=18, 1, IF(ludnosc4[[#This Row],[wiek]]&lt;67, 2, 3))</f>
        <v>3</v>
      </c>
      <c r="L586">
        <f>SUM(ludnosc4[[#This Row],[m_miasto]:[k_wies]])</f>
        <v>206006</v>
      </c>
      <c r="M586">
        <f>IF(ludnosc4[[#This Row],[grupa]]&lt;&gt;K585, 1, 0)</f>
        <v>0</v>
      </c>
      <c r="N586">
        <f>IF(ludnosc4[[#This Row],[czy zmiana2]]=0, N585+ludnosc4[[#This Row],[liczba osob]], ludnosc4[[#This Row],[liczba osob]])</f>
        <v>4057536</v>
      </c>
      <c r="P586">
        <f t="shared" si="19"/>
        <v>0</v>
      </c>
    </row>
    <row r="587" spans="1:16" hidden="1" x14ac:dyDescent="0.3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69190</v>
      </c>
      <c r="H587">
        <f t="shared" si="18"/>
        <v>126995</v>
      </c>
      <c r="I587">
        <f>IF(ludnosc4[[#This Row],[liczba kobiet]]&gt;ludnosc4[[#This Row],[liczba mezczyzn]], 1, 0)</f>
        <v>1</v>
      </c>
      <c r="J587">
        <f>IF(AND(ludnosc4[[#This Row],[czy kobiet wiecej]] = 1, I586=0), 1, 0)</f>
        <v>0</v>
      </c>
      <c r="K587">
        <f>IF(ludnosc4[[#This Row],[wiek]]&lt;=18, 1, IF(ludnosc4[[#This Row],[wiek]]&lt;67, 2, 3))</f>
        <v>3</v>
      </c>
      <c r="L587">
        <f>SUM(ludnosc4[[#This Row],[m_miasto]:[k_wies]])</f>
        <v>196185</v>
      </c>
      <c r="M587">
        <f>IF(ludnosc4[[#This Row],[grupa]]&lt;&gt;K586, 1, 0)</f>
        <v>0</v>
      </c>
      <c r="N587">
        <f>IF(ludnosc4[[#This Row],[czy zmiana2]]=0, N586+ludnosc4[[#This Row],[liczba osob]], ludnosc4[[#This Row],[liczba osob]])</f>
        <v>4253721</v>
      </c>
      <c r="P587">
        <f t="shared" si="19"/>
        <v>0</v>
      </c>
    </row>
    <row r="588" spans="1:16" hidden="1" x14ac:dyDescent="0.3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64559</v>
      </c>
      <c r="H588">
        <f t="shared" si="18"/>
        <v>122216</v>
      </c>
      <c r="I588">
        <f>IF(ludnosc4[[#This Row],[liczba kobiet]]&gt;ludnosc4[[#This Row],[liczba mezczyzn]], 1, 0)</f>
        <v>1</v>
      </c>
      <c r="J588">
        <f>IF(AND(ludnosc4[[#This Row],[czy kobiet wiecej]] = 1, I587=0), 1, 0)</f>
        <v>0</v>
      </c>
      <c r="K588">
        <f>IF(ludnosc4[[#This Row],[wiek]]&lt;=18, 1, IF(ludnosc4[[#This Row],[wiek]]&lt;67, 2, 3))</f>
        <v>3</v>
      </c>
      <c r="L588">
        <f>SUM(ludnosc4[[#This Row],[m_miasto]:[k_wies]])</f>
        <v>186775</v>
      </c>
      <c r="M588">
        <f>IF(ludnosc4[[#This Row],[grupa]]&lt;&gt;K587, 1, 0)</f>
        <v>0</v>
      </c>
      <c r="N588">
        <f>IF(ludnosc4[[#This Row],[czy zmiana2]]=0, N587+ludnosc4[[#This Row],[liczba osob]], ludnosc4[[#This Row],[liczba osob]])</f>
        <v>4440496</v>
      </c>
      <c r="P588">
        <f t="shared" si="19"/>
        <v>0</v>
      </c>
    </row>
    <row r="589" spans="1:16" hidden="1" x14ac:dyDescent="0.3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59574</v>
      </c>
      <c r="H589">
        <f t="shared" si="18"/>
        <v>117456</v>
      </c>
      <c r="I589">
        <f>IF(ludnosc4[[#This Row],[liczba kobiet]]&gt;ludnosc4[[#This Row],[liczba mezczyzn]], 1, 0)</f>
        <v>1</v>
      </c>
      <c r="J589">
        <f>IF(AND(ludnosc4[[#This Row],[czy kobiet wiecej]] = 1, I588=0), 1, 0)</f>
        <v>0</v>
      </c>
      <c r="K589">
        <f>IF(ludnosc4[[#This Row],[wiek]]&lt;=18, 1, IF(ludnosc4[[#This Row],[wiek]]&lt;67, 2, 3))</f>
        <v>3</v>
      </c>
      <c r="L589">
        <f>SUM(ludnosc4[[#This Row],[m_miasto]:[k_wies]])</f>
        <v>177030</v>
      </c>
      <c r="M589">
        <f>IF(ludnosc4[[#This Row],[grupa]]&lt;&gt;K588, 1, 0)</f>
        <v>0</v>
      </c>
      <c r="N589">
        <f>IF(ludnosc4[[#This Row],[czy zmiana2]]=0, N588+ludnosc4[[#This Row],[liczba osob]], ludnosc4[[#This Row],[liczba osob]])</f>
        <v>4617526</v>
      </c>
      <c r="P589">
        <f t="shared" si="19"/>
        <v>0</v>
      </c>
    </row>
    <row r="590" spans="1:16" hidden="1" x14ac:dyDescent="0.3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53193</v>
      </c>
      <c r="H590">
        <f t="shared" si="18"/>
        <v>108768</v>
      </c>
      <c r="I590">
        <f>IF(ludnosc4[[#This Row],[liczba kobiet]]&gt;ludnosc4[[#This Row],[liczba mezczyzn]], 1, 0)</f>
        <v>1</v>
      </c>
      <c r="J590">
        <f>IF(AND(ludnosc4[[#This Row],[czy kobiet wiecej]] = 1, I589=0), 1, 0)</f>
        <v>0</v>
      </c>
      <c r="K590">
        <f>IF(ludnosc4[[#This Row],[wiek]]&lt;=18, 1, IF(ludnosc4[[#This Row],[wiek]]&lt;67, 2, 3))</f>
        <v>3</v>
      </c>
      <c r="L590">
        <f>SUM(ludnosc4[[#This Row],[m_miasto]:[k_wies]])</f>
        <v>161961</v>
      </c>
      <c r="M590">
        <f>IF(ludnosc4[[#This Row],[grupa]]&lt;&gt;K589, 1, 0)</f>
        <v>0</v>
      </c>
      <c r="N590">
        <f>IF(ludnosc4[[#This Row],[czy zmiana2]]=0, N589+ludnosc4[[#This Row],[liczba osob]], ludnosc4[[#This Row],[liczba osob]])</f>
        <v>4779487</v>
      </c>
      <c r="P590">
        <f t="shared" si="19"/>
        <v>0</v>
      </c>
    </row>
    <row r="591" spans="1:16" hidden="1" x14ac:dyDescent="0.3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46455</v>
      </c>
      <c r="H591">
        <f t="shared" si="18"/>
        <v>98844</v>
      </c>
      <c r="I591">
        <f>IF(ludnosc4[[#This Row],[liczba kobiet]]&gt;ludnosc4[[#This Row],[liczba mezczyzn]], 1, 0)</f>
        <v>1</v>
      </c>
      <c r="J591">
        <f>IF(AND(ludnosc4[[#This Row],[czy kobiet wiecej]] = 1, I590=0), 1, 0)</f>
        <v>0</v>
      </c>
      <c r="K591">
        <f>IF(ludnosc4[[#This Row],[wiek]]&lt;=18, 1, IF(ludnosc4[[#This Row],[wiek]]&lt;67, 2, 3))</f>
        <v>3</v>
      </c>
      <c r="L591">
        <f>SUM(ludnosc4[[#This Row],[m_miasto]:[k_wies]])</f>
        <v>145299</v>
      </c>
      <c r="M591">
        <f>IF(ludnosc4[[#This Row],[grupa]]&lt;&gt;K590, 1, 0)</f>
        <v>0</v>
      </c>
      <c r="N591">
        <f>IF(ludnosc4[[#This Row],[czy zmiana2]]=0, N590+ludnosc4[[#This Row],[liczba osob]], ludnosc4[[#This Row],[liczba osob]])</f>
        <v>4924786</v>
      </c>
      <c r="P591">
        <f t="shared" si="19"/>
        <v>0</v>
      </c>
    </row>
    <row r="592" spans="1:16" hidden="1" x14ac:dyDescent="0.3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40694</v>
      </c>
      <c r="H592">
        <f t="shared" si="18"/>
        <v>89097</v>
      </c>
      <c r="I592">
        <f>IF(ludnosc4[[#This Row],[liczba kobiet]]&gt;ludnosc4[[#This Row],[liczba mezczyzn]], 1, 0)</f>
        <v>1</v>
      </c>
      <c r="J592">
        <f>IF(AND(ludnosc4[[#This Row],[czy kobiet wiecej]] = 1, I591=0), 1, 0)</f>
        <v>0</v>
      </c>
      <c r="K592">
        <f>IF(ludnosc4[[#This Row],[wiek]]&lt;=18, 1, IF(ludnosc4[[#This Row],[wiek]]&lt;67, 2, 3))</f>
        <v>3</v>
      </c>
      <c r="L592">
        <f>SUM(ludnosc4[[#This Row],[m_miasto]:[k_wies]])</f>
        <v>129791</v>
      </c>
      <c r="M592">
        <f>IF(ludnosc4[[#This Row],[grupa]]&lt;&gt;K591, 1, 0)</f>
        <v>0</v>
      </c>
      <c r="N592">
        <f>IF(ludnosc4[[#This Row],[czy zmiana2]]=0, N591+ludnosc4[[#This Row],[liczba osob]], ludnosc4[[#This Row],[liczba osob]])</f>
        <v>5054577</v>
      </c>
      <c r="P592">
        <f t="shared" si="19"/>
        <v>0</v>
      </c>
    </row>
    <row r="593" spans="1:16" hidden="1" x14ac:dyDescent="0.3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36487</v>
      </c>
      <c r="H593">
        <f t="shared" si="18"/>
        <v>84219</v>
      </c>
      <c r="I593">
        <f>IF(ludnosc4[[#This Row],[liczba kobiet]]&gt;ludnosc4[[#This Row],[liczba mezczyzn]], 1, 0)</f>
        <v>1</v>
      </c>
      <c r="J593">
        <f>IF(AND(ludnosc4[[#This Row],[czy kobiet wiecej]] = 1, I592=0), 1, 0)</f>
        <v>0</v>
      </c>
      <c r="K593">
        <f>IF(ludnosc4[[#This Row],[wiek]]&lt;=18, 1, IF(ludnosc4[[#This Row],[wiek]]&lt;67, 2, 3))</f>
        <v>3</v>
      </c>
      <c r="L593">
        <f>SUM(ludnosc4[[#This Row],[m_miasto]:[k_wies]])</f>
        <v>120706</v>
      </c>
      <c r="M593">
        <f>IF(ludnosc4[[#This Row],[grupa]]&lt;&gt;K592, 1, 0)</f>
        <v>0</v>
      </c>
      <c r="N593">
        <f>IF(ludnosc4[[#This Row],[czy zmiana2]]=0, N592+ludnosc4[[#This Row],[liczba osob]], ludnosc4[[#This Row],[liczba osob]])</f>
        <v>5175283</v>
      </c>
      <c r="P593">
        <f t="shared" si="19"/>
        <v>0</v>
      </c>
    </row>
    <row r="594" spans="1:16" hidden="1" x14ac:dyDescent="0.3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31897</v>
      </c>
      <c r="H594">
        <f t="shared" si="18"/>
        <v>75522</v>
      </c>
      <c r="I594">
        <f>IF(ludnosc4[[#This Row],[liczba kobiet]]&gt;ludnosc4[[#This Row],[liczba mezczyzn]], 1, 0)</f>
        <v>1</v>
      </c>
      <c r="J594">
        <f>IF(AND(ludnosc4[[#This Row],[czy kobiet wiecej]] = 1, I593=0), 1, 0)</f>
        <v>0</v>
      </c>
      <c r="K594">
        <f>IF(ludnosc4[[#This Row],[wiek]]&lt;=18, 1, IF(ludnosc4[[#This Row],[wiek]]&lt;67, 2, 3))</f>
        <v>3</v>
      </c>
      <c r="L594">
        <f>SUM(ludnosc4[[#This Row],[m_miasto]:[k_wies]])</f>
        <v>107419</v>
      </c>
      <c r="M594">
        <f>IF(ludnosc4[[#This Row],[grupa]]&lt;&gt;K593, 1, 0)</f>
        <v>0</v>
      </c>
      <c r="N594">
        <f>IF(ludnosc4[[#This Row],[czy zmiana2]]=0, N593+ludnosc4[[#This Row],[liczba osob]], ludnosc4[[#This Row],[liczba osob]])</f>
        <v>5282702</v>
      </c>
      <c r="P594">
        <f t="shared" si="19"/>
        <v>0</v>
      </c>
    </row>
    <row r="595" spans="1:16" hidden="1" x14ac:dyDescent="0.3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27441</v>
      </c>
      <c r="H595">
        <f t="shared" si="18"/>
        <v>68041</v>
      </c>
      <c r="I595">
        <f>IF(ludnosc4[[#This Row],[liczba kobiet]]&gt;ludnosc4[[#This Row],[liczba mezczyzn]], 1, 0)</f>
        <v>1</v>
      </c>
      <c r="J595">
        <f>IF(AND(ludnosc4[[#This Row],[czy kobiet wiecej]] = 1, I594=0), 1, 0)</f>
        <v>0</v>
      </c>
      <c r="K595">
        <f>IF(ludnosc4[[#This Row],[wiek]]&lt;=18, 1, IF(ludnosc4[[#This Row],[wiek]]&lt;67, 2, 3))</f>
        <v>3</v>
      </c>
      <c r="L595">
        <f>SUM(ludnosc4[[#This Row],[m_miasto]:[k_wies]])</f>
        <v>95482</v>
      </c>
      <c r="M595">
        <f>IF(ludnosc4[[#This Row],[grupa]]&lt;&gt;K594, 1, 0)</f>
        <v>0</v>
      </c>
      <c r="N595">
        <f>IF(ludnosc4[[#This Row],[czy zmiana2]]=0, N594+ludnosc4[[#This Row],[liczba osob]], ludnosc4[[#This Row],[liczba osob]])</f>
        <v>5378184</v>
      </c>
      <c r="P595">
        <f t="shared" si="19"/>
        <v>0</v>
      </c>
    </row>
    <row r="596" spans="1:16" hidden="1" x14ac:dyDescent="0.3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21460</v>
      </c>
      <c r="H596">
        <f t="shared" si="18"/>
        <v>55734</v>
      </c>
      <c r="I596">
        <f>IF(ludnosc4[[#This Row],[liczba kobiet]]&gt;ludnosc4[[#This Row],[liczba mezczyzn]], 1, 0)</f>
        <v>1</v>
      </c>
      <c r="J596">
        <f>IF(AND(ludnosc4[[#This Row],[czy kobiet wiecej]] = 1, I595=0), 1, 0)</f>
        <v>0</v>
      </c>
      <c r="K596">
        <f>IF(ludnosc4[[#This Row],[wiek]]&lt;=18, 1, IF(ludnosc4[[#This Row],[wiek]]&lt;67, 2, 3))</f>
        <v>3</v>
      </c>
      <c r="L596">
        <f>SUM(ludnosc4[[#This Row],[m_miasto]:[k_wies]])</f>
        <v>77194</v>
      </c>
      <c r="M596">
        <f>IF(ludnosc4[[#This Row],[grupa]]&lt;&gt;K595, 1, 0)</f>
        <v>0</v>
      </c>
      <c r="N596">
        <f>IF(ludnosc4[[#This Row],[czy zmiana2]]=0, N595+ludnosc4[[#This Row],[liczba osob]], ludnosc4[[#This Row],[liczba osob]])</f>
        <v>5455378</v>
      </c>
      <c r="P596">
        <f t="shared" si="19"/>
        <v>0</v>
      </c>
    </row>
    <row r="597" spans="1:16" hidden="1" x14ac:dyDescent="0.3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16968</v>
      </c>
      <c r="H597">
        <f t="shared" si="18"/>
        <v>46055</v>
      </c>
      <c r="I597">
        <f>IF(ludnosc4[[#This Row],[liczba kobiet]]&gt;ludnosc4[[#This Row],[liczba mezczyzn]], 1, 0)</f>
        <v>1</v>
      </c>
      <c r="J597">
        <f>IF(AND(ludnosc4[[#This Row],[czy kobiet wiecej]] = 1, I596=0), 1, 0)</f>
        <v>0</v>
      </c>
      <c r="K597">
        <f>IF(ludnosc4[[#This Row],[wiek]]&lt;=18, 1, IF(ludnosc4[[#This Row],[wiek]]&lt;67, 2, 3))</f>
        <v>3</v>
      </c>
      <c r="L597">
        <f>SUM(ludnosc4[[#This Row],[m_miasto]:[k_wies]])</f>
        <v>63023</v>
      </c>
      <c r="M597">
        <f>IF(ludnosc4[[#This Row],[grupa]]&lt;&gt;K596, 1, 0)</f>
        <v>0</v>
      </c>
      <c r="N597">
        <f>IF(ludnosc4[[#This Row],[czy zmiana2]]=0, N596+ludnosc4[[#This Row],[liczba osob]], ludnosc4[[#This Row],[liczba osob]])</f>
        <v>5518401</v>
      </c>
      <c r="P597">
        <f t="shared" si="19"/>
        <v>0</v>
      </c>
    </row>
    <row r="598" spans="1:16" hidden="1" x14ac:dyDescent="0.3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12313</v>
      </c>
      <c r="H598">
        <f t="shared" si="18"/>
        <v>36328</v>
      </c>
      <c r="I598">
        <f>IF(ludnosc4[[#This Row],[liczba kobiet]]&gt;ludnosc4[[#This Row],[liczba mezczyzn]], 1, 0)</f>
        <v>1</v>
      </c>
      <c r="J598">
        <f>IF(AND(ludnosc4[[#This Row],[czy kobiet wiecej]] = 1, I597=0), 1, 0)</f>
        <v>0</v>
      </c>
      <c r="K598">
        <f>IF(ludnosc4[[#This Row],[wiek]]&lt;=18, 1, IF(ludnosc4[[#This Row],[wiek]]&lt;67, 2, 3))</f>
        <v>3</v>
      </c>
      <c r="L598">
        <f>SUM(ludnosc4[[#This Row],[m_miasto]:[k_wies]])</f>
        <v>48641</v>
      </c>
      <c r="M598">
        <f>IF(ludnosc4[[#This Row],[grupa]]&lt;&gt;K597, 1, 0)</f>
        <v>0</v>
      </c>
      <c r="N598">
        <f>IF(ludnosc4[[#This Row],[czy zmiana2]]=0, N597+ludnosc4[[#This Row],[liczba osob]], ludnosc4[[#This Row],[liczba osob]])</f>
        <v>5567042</v>
      </c>
      <c r="P598">
        <f t="shared" si="19"/>
        <v>0</v>
      </c>
    </row>
    <row r="599" spans="1:16" hidden="1" x14ac:dyDescent="0.3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9255</v>
      </c>
      <c r="H599">
        <f t="shared" si="18"/>
        <v>29761</v>
      </c>
      <c r="I599">
        <f>IF(ludnosc4[[#This Row],[liczba kobiet]]&gt;ludnosc4[[#This Row],[liczba mezczyzn]], 1, 0)</f>
        <v>1</v>
      </c>
      <c r="J599">
        <f>IF(AND(ludnosc4[[#This Row],[czy kobiet wiecej]] = 1, I598=0), 1, 0)</f>
        <v>0</v>
      </c>
      <c r="K599">
        <f>IF(ludnosc4[[#This Row],[wiek]]&lt;=18, 1, IF(ludnosc4[[#This Row],[wiek]]&lt;67, 2, 3))</f>
        <v>3</v>
      </c>
      <c r="L599">
        <f>SUM(ludnosc4[[#This Row],[m_miasto]:[k_wies]])</f>
        <v>39016</v>
      </c>
      <c r="M599">
        <f>IF(ludnosc4[[#This Row],[grupa]]&lt;&gt;K598, 1, 0)</f>
        <v>0</v>
      </c>
      <c r="N599">
        <f>IF(ludnosc4[[#This Row],[czy zmiana2]]=0, N598+ludnosc4[[#This Row],[liczba osob]], ludnosc4[[#This Row],[liczba osob]])</f>
        <v>5606058</v>
      </c>
      <c r="P599">
        <f t="shared" si="19"/>
        <v>0</v>
      </c>
    </row>
    <row r="600" spans="1:16" hidden="1" x14ac:dyDescent="0.3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7275</v>
      </c>
      <c r="H600">
        <f t="shared" si="18"/>
        <v>24583</v>
      </c>
      <c r="I600">
        <f>IF(ludnosc4[[#This Row],[liczba kobiet]]&gt;ludnosc4[[#This Row],[liczba mezczyzn]], 1, 0)</f>
        <v>1</v>
      </c>
      <c r="J600">
        <f>IF(AND(ludnosc4[[#This Row],[czy kobiet wiecej]] = 1, I599=0), 1, 0)</f>
        <v>0</v>
      </c>
      <c r="K600">
        <f>IF(ludnosc4[[#This Row],[wiek]]&lt;=18, 1, IF(ludnosc4[[#This Row],[wiek]]&lt;67, 2, 3))</f>
        <v>3</v>
      </c>
      <c r="L600">
        <f>SUM(ludnosc4[[#This Row],[m_miasto]:[k_wies]])</f>
        <v>31858</v>
      </c>
      <c r="M600">
        <f>IF(ludnosc4[[#This Row],[grupa]]&lt;&gt;K599, 1, 0)</f>
        <v>0</v>
      </c>
      <c r="N600">
        <f>IF(ludnosc4[[#This Row],[czy zmiana2]]=0, N599+ludnosc4[[#This Row],[liczba osob]], ludnosc4[[#This Row],[liczba osob]])</f>
        <v>5637916</v>
      </c>
      <c r="P600">
        <f t="shared" si="19"/>
        <v>0</v>
      </c>
    </row>
    <row r="601" spans="1:16" hidden="1" x14ac:dyDescent="0.3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4970</v>
      </c>
      <c r="H601">
        <f t="shared" si="18"/>
        <v>17482</v>
      </c>
      <c r="I601">
        <f>IF(ludnosc4[[#This Row],[liczba kobiet]]&gt;ludnosc4[[#This Row],[liczba mezczyzn]], 1, 0)</f>
        <v>1</v>
      </c>
      <c r="J601">
        <f>IF(AND(ludnosc4[[#This Row],[czy kobiet wiecej]] = 1, I600=0), 1, 0)</f>
        <v>0</v>
      </c>
      <c r="K601">
        <f>IF(ludnosc4[[#This Row],[wiek]]&lt;=18, 1, IF(ludnosc4[[#This Row],[wiek]]&lt;67, 2, 3))</f>
        <v>3</v>
      </c>
      <c r="L601">
        <f>SUM(ludnosc4[[#This Row],[m_miasto]:[k_wies]])</f>
        <v>22452</v>
      </c>
      <c r="M601">
        <f>IF(ludnosc4[[#This Row],[grupa]]&lt;&gt;K600, 1, 0)</f>
        <v>0</v>
      </c>
      <c r="N601">
        <f>IF(ludnosc4[[#This Row],[czy zmiana2]]=0, N600+ludnosc4[[#This Row],[liczba osob]], ludnosc4[[#This Row],[liczba osob]])</f>
        <v>5660368</v>
      </c>
      <c r="P601">
        <f t="shared" si="19"/>
        <v>0</v>
      </c>
    </row>
    <row r="602" spans="1:16" hidden="1" x14ac:dyDescent="0.3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3735</v>
      </c>
      <c r="H602">
        <f t="shared" si="18"/>
        <v>13172</v>
      </c>
      <c r="I602">
        <f>IF(ludnosc4[[#This Row],[liczba kobiet]]&gt;ludnosc4[[#This Row],[liczba mezczyzn]], 1, 0)</f>
        <v>1</v>
      </c>
      <c r="J602">
        <f>IF(AND(ludnosc4[[#This Row],[czy kobiet wiecej]] = 1, I601=0), 1, 0)</f>
        <v>0</v>
      </c>
      <c r="K602">
        <f>IF(ludnosc4[[#This Row],[wiek]]&lt;=18, 1, IF(ludnosc4[[#This Row],[wiek]]&lt;67, 2, 3))</f>
        <v>3</v>
      </c>
      <c r="L602">
        <f>SUM(ludnosc4[[#This Row],[m_miasto]:[k_wies]])</f>
        <v>16907</v>
      </c>
      <c r="M602">
        <f>IF(ludnosc4[[#This Row],[grupa]]&lt;&gt;K601, 1, 0)</f>
        <v>0</v>
      </c>
      <c r="N602">
        <f>IF(ludnosc4[[#This Row],[czy zmiana2]]=0, N601+ludnosc4[[#This Row],[liczba osob]], ludnosc4[[#This Row],[liczba osob]])</f>
        <v>5677275</v>
      </c>
      <c r="P602">
        <f t="shared" si="19"/>
        <v>0</v>
      </c>
    </row>
    <row r="603" spans="1:16" hidden="1" x14ac:dyDescent="0.3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2434</v>
      </c>
      <c r="H603">
        <f t="shared" si="18"/>
        <v>9249</v>
      </c>
      <c r="I603">
        <f>IF(ludnosc4[[#This Row],[liczba kobiet]]&gt;ludnosc4[[#This Row],[liczba mezczyzn]], 1, 0)</f>
        <v>1</v>
      </c>
      <c r="J603">
        <f>IF(AND(ludnosc4[[#This Row],[czy kobiet wiecej]] = 1, I602=0), 1, 0)</f>
        <v>0</v>
      </c>
      <c r="K603">
        <f>IF(ludnosc4[[#This Row],[wiek]]&lt;=18, 1, IF(ludnosc4[[#This Row],[wiek]]&lt;67, 2, 3))</f>
        <v>3</v>
      </c>
      <c r="L603">
        <f>SUM(ludnosc4[[#This Row],[m_miasto]:[k_wies]])</f>
        <v>11683</v>
      </c>
      <c r="M603">
        <f>IF(ludnosc4[[#This Row],[grupa]]&lt;&gt;K602, 1, 0)</f>
        <v>0</v>
      </c>
      <c r="N603">
        <f>IF(ludnosc4[[#This Row],[czy zmiana2]]=0, N602+ludnosc4[[#This Row],[liczba osob]], ludnosc4[[#This Row],[liczba osob]])</f>
        <v>5688958</v>
      </c>
      <c r="P603">
        <f t="shared" si="19"/>
        <v>0</v>
      </c>
    </row>
    <row r="604" spans="1:16" hidden="1" x14ac:dyDescent="0.3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1478</v>
      </c>
      <c r="H604">
        <f t="shared" si="18"/>
        <v>5581</v>
      </c>
      <c r="I604">
        <f>IF(ludnosc4[[#This Row],[liczba kobiet]]&gt;ludnosc4[[#This Row],[liczba mezczyzn]], 1, 0)</f>
        <v>1</v>
      </c>
      <c r="J604">
        <f>IF(AND(ludnosc4[[#This Row],[czy kobiet wiecej]] = 1, I603=0), 1, 0)</f>
        <v>0</v>
      </c>
      <c r="K604">
        <f>IF(ludnosc4[[#This Row],[wiek]]&lt;=18, 1, IF(ludnosc4[[#This Row],[wiek]]&lt;67, 2, 3))</f>
        <v>3</v>
      </c>
      <c r="L604">
        <f>SUM(ludnosc4[[#This Row],[m_miasto]:[k_wies]])</f>
        <v>7059</v>
      </c>
      <c r="M604">
        <f>IF(ludnosc4[[#This Row],[grupa]]&lt;&gt;K603, 1, 0)</f>
        <v>0</v>
      </c>
      <c r="N604">
        <f>IF(ludnosc4[[#This Row],[czy zmiana2]]=0, N603+ludnosc4[[#This Row],[liczba osob]], ludnosc4[[#This Row],[liczba osob]])</f>
        <v>5696017</v>
      </c>
      <c r="P604">
        <f t="shared" si="19"/>
        <v>0</v>
      </c>
    </row>
    <row r="605" spans="1:16" hidden="1" x14ac:dyDescent="0.3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974</v>
      </c>
      <c r="H605">
        <f t="shared" si="18"/>
        <v>3563</v>
      </c>
      <c r="I605">
        <f>IF(ludnosc4[[#This Row],[liczba kobiet]]&gt;ludnosc4[[#This Row],[liczba mezczyzn]], 1, 0)</f>
        <v>1</v>
      </c>
      <c r="J605">
        <f>IF(AND(ludnosc4[[#This Row],[czy kobiet wiecej]] = 1, I604=0), 1, 0)</f>
        <v>0</v>
      </c>
      <c r="K605">
        <f>IF(ludnosc4[[#This Row],[wiek]]&lt;=18, 1, IF(ludnosc4[[#This Row],[wiek]]&lt;67, 2, 3))</f>
        <v>3</v>
      </c>
      <c r="L605">
        <f>SUM(ludnosc4[[#This Row],[m_miasto]:[k_wies]])</f>
        <v>4537</v>
      </c>
      <c r="M605">
        <f>IF(ludnosc4[[#This Row],[grupa]]&lt;&gt;K604, 1, 0)</f>
        <v>0</v>
      </c>
      <c r="N605">
        <f>IF(ludnosc4[[#This Row],[czy zmiana2]]=0, N604+ludnosc4[[#This Row],[liczba osob]], ludnosc4[[#This Row],[liczba osob]])</f>
        <v>5700554</v>
      </c>
      <c r="P605">
        <f t="shared" si="19"/>
        <v>0</v>
      </c>
    </row>
    <row r="606" spans="1:16" hidden="1" x14ac:dyDescent="0.3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542</v>
      </c>
      <c r="H606">
        <f t="shared" si="18"/>
        <v>2098</v>
      </c>
      <c r="I606">
        <f>IF(ludnosc4[[#This Row],[liczba kobiet]]&gt;ludnosc4[[#This Row],[liczba mezczyzn]], 1, 0)</f>
        <v>1</v>
      </c>
      <c r="J606">
        <f>IF(AND(ludnosc4[[#This Row],[czy kobiet wiecej]] = 1, I605=0), 1, 0)</f>
        <v>0</v>
      </c>
      <c r="K606">
        <f>IF(ludnosc4[[#This Row],[wiek]]&lt;=18, 1, IF(ludnosc4[[#This Row],[wiek]]&lt;67, 2, 3))</f>
        <v>3</v>
      </c>
      <c r="L606">
        <f>SUM(ludnosc4[[#This Row],[m_miasto]:[k_wies]])</f>
        <v>2640</v>
      </c>
      <c r="M606">
        <f>IF(ludnosc4[[#This Row],[grupa]]&lt;&gt;K605, 1, 0)</f>
        <v>0</v>
      </c>
      <c r="N606">
        <f>IF(ludnosc4[[#This Row],[czy zmiana2]]=0, N605+ludnosc4[[#This Row],[liczba osob]], ludnosc4[[#This Row],[liczba osob]])</f>
        <v>5703194</v>
      </c>
      <c r="P606">
        <f t="shared" si="19"/>
        <v>0</v>
      </c>
    </row>
    <row r="607" spans="1:16" x14ac:dyDescent="0.3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614</v>
      </c>
      <c r="H607">
        <f t="shared" si="18"/>
        <v>2658</v>
      </c>
      <c r="I607">
        <f>IF(ludnosc4[[#This Row],[liczba kobiet]]&gt;ludnosc4[[#This Row],[liczba mezczyzn]], 1, 0)</f>
        <v>1</v>
      </c>
      <c r="J607">
        <f>IF(AND(ludnosc4[[#This Row],[czy kobiet wiecej]] = 1, I606=0), 1, 0)</f>
        <v>0</v>
      </c>
      <c r="K607">
        <f>IF(ludnosc4[[#This Row],[wiek]]&lt;=18, 1, IF(ludnosc4[[#This Row],[wiek]]&lt;67, 2, 3))</f>
        <v>3</v>
      </c>
      <c r="L607">
        <f>SUM(ludnosc4[[#This Row],[m_miasto]:[k_wies]])</f>
        <v>3272</v>
      </c>
      <c r="M607">
        <f>IF(ludnosc4[[#This Row],[grupa]]&lt;&gt;K606, 1, 0)</f>
        <v>0</v>
      </c>
      <c r="N607">
        <f>IF(ludnosc4[[#This Row],[czy zmiana2]]=0, N606+ludnosc4[[#This Row],[liczba osob]], ludnosc4[[#This Row],[liczba osob]])</f>
        <v>5706466</v>
      </c>
      <c r="P607">
        <f t="shared" si="19"/>
        <v>1</v>
      </c>
    </row>
    <row r="608" spans="1:16" hidden="1" x14ac:dyDescent="0.3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176446</v>
      </c>
      <c r="H608">
        <f t="shared" si="18"/>
        <v>166324</v>
      </c>
      <c r="I608">
        <f>IF(ludnosc4[[#This Row],[liczba kobiet]]&gt;ludnosc4[[#This Row],[liczba mezczyzn]], 1, 0)</f>
        <v>0</v>
      </c>
      <c r="J608">
        <f>IF(AND(ludnosc4[[#This Row],[czy kobiet wiecej]] = 1, I607=0), 1, 0)</f>
        <v>0</v>
      </c>
      <c r="K608">
        <f>IF(ludnosc4[[#This Row],[wiek]]&lt;=18, 1, IF(ludnosc4[[#This Row],[wiek]]&lt;67, 2, 3))</f>
        <v>1</v>
      </c>
      <c r="L608">
        <f>SUM(ludnosc4[[#This Row],[m_miasto]:[k_wies]])</f>
        <v>342770</v>
      </c>
      <c r="M608">
        <f>IF(ludnosc4[[#This Row],[grupa]]&lt;&gt;K607, 1, 0)</f>
        <v>1</v>
      </c>
      <c r="N608">
        <f>IF(ludnosc4[[#This Row],[czy zmiana2]]=0, N607+ludnosc4[[#This Row],[liczba osob]], ludnosc4[[#This Row],[liczba osob]])</f>
        <v>342770</v>
      </c>
      <c r="P608">
        <f t="shared" si="19"/>
        <v>0</v>
      </c>
    </row>
    <row r="609" spans="1:16" hidden="1" x14ac:dyDescent="0.3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178122</v>
      </c>
      <c r="H609">
        <f t="shared" si="18"/>
        <v>167936</v>
      </c>
      <c r="I609">
        <f>IF(ludnosc4[[#This Row],[liczba kobiet]]&gt;ludnosc4[[#This Row],[liczba mezczyzn]], 1, 0)</f>
        <v>0</v>
      </c>
      <c r="J609">
        <f>IF(AND(ludnosc4[[#This Row],[czy kobiet wiecej]] = 1, I608=0), 1, 0)</f>
        <v>0</v>
      </c>
      <c r="K609">
        <f>IF(ludnosc4[[#This Row],[wiek]]&lt;=18, 1, IF(ludnosc4[[#This Row],[wiek]]&lt;67, 2, 3))</f>
        <v>1</v>
      </c>
      <c r="L609">
        <f>SUM(ludnosc4[[#This Row],[m_miasto]:[k_wies]])</f>
        <v>346058</v>
      </c>
      <c r="M609">
        <f>IF(ludnosc4[[#This Row],[grupa]]&lt;&gt;K608, 1, 0)</f>
        <v>0</v>
      </c>
      <c r="N609">
        <f>IF(ludnosc4[[#This Row],[czy zmiana2]]=0, N608+ludnosc4[[#This Row],[liczba osob]], ludnosc4[[#This Row],[liczba osob]])</f>
        <v>688828</v>
      </c>
      <c r="P609">
        <f t="shared" si="19"/>
        <v>0</v>
      </c>
    </row>
    <row r="610" spans="1:16" hidden="1" x14ac:dyDescent="0.3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178948</v>
      </c>
      <c r="H610">
        <f t="shared" si="18"/>
        <v>168738</v>
      </c>
      <c r="I610">
        <f>IF(ludnosc4[[#This Row],[liczba kobiet]]&gt;ludnosc4[[#This Row],[liczba mezczyzn]], 1, 0)</f>
        <v>0</v>
      </c>
      <c r="J610">
        <f>IF(AND(ludnosc4[[#This Row],[czy kobiet wiecej]] = 1, I609=0), 1, 0)</f>
        <v>0</v>
      </c>
      <c r="K610">
        <f>IF(ludnosc4[[#This Row],[wiek]]&lt;=18, 1, IF(ludnosc4[[#This Row],[wiek]]&lt;67, 2, 3))</f>
        <v>1</v>
      </c>
      <c r="L610">
        <f>SUM(ludnosc4[[#This Row],[m_miasto]:[k_wies]])</f>
        <v>347686</v>
      </c>
      <c r="M610">
        <f>IF(ludnosc4[[#This Row],[grupa]]&lt;&gt;K609, 1, 0)</f>
        <v>0</v>
      </c>
      <c r="N610">
        <f>IF(ludnosc4[[#This Row],[czy zmiana2]]=0, N609+ludnosc4[[#This Row],[liczba osob]], ludnosc4[[#This Row],[liczba osob]])</f>
        <v>1036514</v>
      </c>
      <c r="P610">
        <f t="shared" si="19"/>
        <v>0</v>
      </c>
    </row>
    <row r="611" spans="1:16" hidden="1" x14ac:dyDescent="0.3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180613</v>
      </c>
      <c r="H611">
        <f t="shared" si="18"/>
        <v>170315</v>
      </c>
      <c r="I611">
        <f>IF(ludnosc4[[#This Row],[liczba kobiet]]&gt;ludnosc4[[#This Row],[liczba mezczyzn]], 1, 0)</f>
        <v>0</v>
      </c>
      <c r="J611">
        <f>IF(AND(ludnosc4[[#This Row],[czy kobiet wiecej]] = 1, I610=0), 1, 0)</f>
        <v>0</v>
      </c>
      <c r="K611">
        <f>IF(ludnosc4[[#This Row],[wiek]]&lt;=18, 1, IF(ludnosc4[[#This Row],[wiek]]&lt;67, 2, 3))</f>
        <v>1</v>
      </c>
      <c r="L611">
        <f>SUM(ludnosc4[[#This Row],[m_miasto]:[k_wies]])</f>
        <v>350928</v>
      </c>
      <c r="M611">
        <f>IF(ludnosc4[[#This Row],[grupa]]&lt;&gt;K610, 1, 0)</f>
        <v>0</v>
      </c>
      <c r="N611">
        <f>IF(ludnosc4[[#This Row],[czy zmiana2]]=0, N610+ludnosc4[[#This Row],[liczba osob]], ludnosc4[[#This Row],[liczba osob]])</f>
        <v>1387442</v>
      </c>
      <c r="P611">
        <f t="shared" si="19"/>
        <v>0</v>
      </c>
    </row>
    <row r="612" spans="1:16" hidden="1" x14ac:dyDescent="0.3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183294</v>
      </c>
      <c r="H612">
        <f t="shared" si="18"/>
        <v>172841</v>
      </c>
      <c r="I612">
        <f>IF(ludnosc4[[#This Row],[liczba kobiet]]&gt;ludnosc4[[#This Row],[liczba mezczyzn]], 1, 0)</f>
        <v>0</v>
      </c>
      <c r="J612">
        <f>IF(AND(ludnosc4[[#This Row],[czy kobiet wiecej]] = 1, I611=0), 1, 0)</f>
        <v>0</v>
      </c>
      <c r="K612">
        <f>IF(ludnosc4[[#This Row],[wiek]]&lt;=18, 1, IF(ludnosc4[[#This Row],[wiek]]&lt;67, 2, 3))</f>
        <v>1</v>
      </c>
      <c r="L612">
        <f>SUM(ludnosc4[[#This Row],[m_miasto]:[k_wies]])</f>
        <v>356135</v>
      </c>
      <c r="M612">
        <f>IF(ludnosc4[[#This Row],[grupa]]&lt;&gt;K611, 1, 0)</f>
        <v>0</v>
      </c>
      <c r="N612">
        <f>IF(ludnosc4[[#This Row],[czy zmiana2]]=0, N611+ludnosc4[[#This Row],[liczba osob]], ludnosc4[[#This Row],[liczba osob]])</f>
        <v>1743577</v>
      </c>
      <c r="P612">
        <f t="shared" si="19"/>
        <v>0</v>
      </c>
    </row>
    <row r="613" spans="1:16" hidden="1" x14ac:dyDescent="0.3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186610</v>
      </c>
      <c r="H613">
        <f t="shared" si="18"/>
        <v>175963</v>
      </c>
      <c r="I613">
        <f>IF(ludnosc4[[#This Row],[liczba kobiet]]&gt;ludnosc4[[#This Row],[liczba mezczyzn]], 1, 0)</f>
        <v>0</v>
      </c>
      <c r="J613">
        <f>IF(AND(ludnosc4[[#This Row],[czy kobiet wiecej]] = 1, I612=0), 1, 0)</f>
        <v>0</v>
      </c>
      <c r="K613">
        <f>IF(ludnosc4[[#This Row],[wiek]]&lt;=18, 1, IF(ludnosc4[[#This Row],[wiek]]&lt;67, 2, 3))</f>
        <v>1</v>
      </c>
      <c r="L613">
        <f>SUM(ludnosc4[[#This Row],[m_miasto]:[k_wies]])</f>
        <v>362573</v>
      </c>
      <c r="M613">
        <f>IF(ludnosc4[[#This Row],[grupa]]&lt;&gt;K612, 1, 0)</f>
        <v>0</v>
      </c>
      <c r="N613">
        <f>IF(ludnosc4[[#This Row],[czy zmiana2]]=0, N612+ludnosc4[[#This Row],[liczba osob]], ludnosc4[[#This Row],[liczba osob]])</f>
        <v>2106150</v>
      </c>
      <c r="P613">
        <f t="shared" si="19"/>
        <v>0</v>
      </c>
    </row>
    <row r="614" spans="1:16" hidden="1" x14ac:dyDescent="0.3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186151</v>
      </c>
      <c r="H614">
        <f t="shared" si="18"/>
        <v>176400</v>
      </c>
      <c r="I614">
        <f>IF(ludnosc4[[#This Row],[liczba kobiet]]&gt;ludnosc4[[#This Row],[liczba mezczyzn]], 1, 0)</f>
        <v>0</v>
      </c>
      <c r="J614">
        <f>IF(AND(ludnosc4[[#This Row],[czy kobiet wiecej]] = 1, I613=0), 1, 0)</f>
        <v>0</v>
      </c>
      <c r="K614">
        <f>IF(ludnosc4[[#This Row],[wiek]]&lt;=18, 1, IF(ludnosc4[[#This Row],[wiek]]&lt;67, 2, 3))</f>
        <v>1</v>
      </c>
      <c r="L614">
        <f>SUM(ludnosc4[[#This Row],[m_miasto]:[k_wies]])</f>
        <v>362551</v>
      </c>
      <c r="M614">
        <f>IF(ludnosc4[[#This Row],[grupa]]&lt;&gt;K613, 1, 0)</f>
        <v>0</v>
      </c>
      <c r="N614">
        <f>IF(ludnosc4[[#This Row],[czy zmiana2]]=0, N613+ludnosc4[[#This Row],[liczba osob]], ludnosc4[[#This Row],[liczba osob]])</f>
        <v>2468701</v>
      </c>
      <c r="P614">
        <f t="shared" si="19"/>
        <v>0</v>
      </c>
    </row>
    <row r="615" spans="1:16" hidden="1" x14ac:dyDescent="0.3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200631</v>
      </c>
      <c r="H615">
        <f t="shared" si="18"/>
        <v>189328</v>
      </c>
      <c r="I615">
        <f>IF(ludnosc4[[#This Row],[liczba kobiet]]&gt;ludnosc4[[#This Row],[liczba mezczyzn]], 1, 0)</f>
        <v>0</v>
      </c>
      <c r="J615">
        <f>IF(AND(ludnosc4[[#This Row],[czy kobiet wiecej]] = 1, I614=0), 1, 0)</f>
        <v>0</v>
      </c>
      <c r="K615">
        <f>IF(ludnosc4[[#This Row],[wiek]]&lt;=18, 1, IF(ludnosc4[[#This Row],[wiek]]&lt;67, 2, 3))</f>
        <v>1</v>
      </c>
      <c r="L615">
        <f>SUM(ludnosc4[[#This Row],[m_miasto]:[k_wies]])</f>
        <v>389959</v>
      </c>
      <c r="M615">
        <f>IF(ludnosc4[[#This Row],[grupa]]&lt;&gt;K614, 1, 0)</f>
        <v>0</v>
      </c>
      <c r="N615">
        <f>IF(ludnosc4[[#This Row],[czy zmiana2]]=0, N614+ludnosc4[[#This Row],[liczba osob]], ludnosc4[[#This Row],[liczba osob]])</f>
        <v>2858660</v>
      </c>
      <c r="P615">
        <f t="shared" si="19"/>
        <v>0</v>
      </c>
    </row>
    <row r="616" spans="1:16" hidden="1" x14ac:dyDescent="0.3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204254</v>
      </c>
      <c r="H616">
        <f t="shared" si="18"/>
        <v>192776</v>
      </c>
      <c r="I616">
        <f>IF(ludnosc4[[#This Row],[liczba kobiet]]&gt;ludnosc4[[#This Row],[liczba mezczyzn]], 1, 0)</f>
        <v>0</v>
      </c>
      <c r="J616">
        <f>IF(AND(ludnosc4[[#This Row],[czy kobiet wiecej]] = 1, I615=0), 1, 0)</f>
        <v>0</v>
      </c>
      <c r="K616">
        <f>IF(ludnosc4[[#This Row],[wiek]]&lt;=18, 1, IF(ludnosc4[[#This Row],[wiek]]&lt;67, 2, 3))</f>
        <v>1</v>
      </c>
      <c r="L616">
        <f>SUM(ludnosc4[[#This Row],[m_miasto]:[k_wies]])</f>
        <v>397030</v>
      </c>
      <c r="M616">
        <f>IF(ludnosc4[[#This Row],[grupa]]&lt;&gt;K615, 1, 0)</f>
        <v>0</v>
      </c>
      <c r="N616">
        <f>IF(ludnosc4[[#This Row],[czy zmiana2]]=0, N615+ludnosc4[[#This Row],[liczba osob]], ludnosc4[[#This Row],[liczba osob]])</f>
        <v>3255690</v>
      </c>
      <c r="P616">
        <f t="shared" si="19"/>
        <v>0</v>
      </c>
    </row>
    <row r="617" spans="1:16" hidden="1" x14ac:dyDescent="0.3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212895</v>
      </c>
      <c r="H617">
        <f t="shared" si="18"/>
        <v>201358</v>
      </c>
      <c r="I617">
        <f>IF(ludnosc4[[#This Row],[liczba kobiet]]&gt;ludnosc4[[#This Row],[liczba mezczyzn]], 1, 0)</f>
        <v>0</v>
      </c>
      <c r="J617">
        <f>IF(AND(ludnosc4[[#This Row],[czy kobiet wiecej]] = 1, I616=0), 1, 0)</f>
        <v>0</v>
      </c>
      <c r="K617">
        <f>IF(ludnosc4[[#This Row],[wiek]]&lt;=18, 1, IF(ludnosc4[[#This Row],[wiek]]&lt;67, 2, 3))</f>
        <v>1</v>
      </c>
      <c r="L617">
        <f>SUM(ludnosc4[[#This Row],[m_miasto]:[k_wies]])</f>
        <v>414253</v>
      </c>
      <c r="M617">
        <f>IF(ludnosc4[[#This Row],[grupa]]&lt;&gt;K616, 1, 0)</f>
        <v>0</v>
      </c>
      <c r="N617">
        <f>IF(ludnosc4[[#This Row],[czy zmiana2]]=0, N616+ludnosc4[[#This Row],[liczba osob]], ludnosc4[[#This Row],[liczba osob]])</f>
        <v>3669943</v>
      </c>
      <c r="P617">
        <f t="shared" si="19"/>
        <v>0</v>
      </c>
    </row>
    <row r="618" spans="1:16" hidden="1" x14ac:dyDescent="0.3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221692</v>
      </c>
      <c r="H618">
        <f t="shared" si="18"/>
        <v>211216</v>
      </c>
      <c r="I618">
        <f>IF(ludnosc4[[#This Row],[liczba kobiet]]&gt;ludnosc4[[#This Row],[liczba mezczyzn]], 1, 0)</f>
        <v>0</v>
      </c>
      <c r="J618">
        <f>IF(AND(ludnosc4[[#This Row],[czy kobiet wiecej]] = 1, I617=0), 1, 0)</f>
        <v>0</v>
      </c>
      <c r="K618">
        <f>IF(ludnosc4[[#This Row],[wiek]]&lt;=18, 1, IF(ludnosc4[[#This Row],[wiek]]&lt;67, 2, 3))</f>
        <v>1</v>
      </c>
      <c r="L618">
        <f>SUM(ludnosc4[[#This Row],[m_miasto]:[k_wies]])</f>
        <v>432908</v>
      </c>
      <c r="M618">
        <f>IF(ludnosc4[[#This Row],[grupa]]&lt;&gt;K617, 1, 0)</f>
        <v>0</v>
      </c>
      <c r="N618">
        <f>IF(ludnosc4[[#This Row],[czy zmiana2]]=0, N617+ludnosc4[[#This Row],[liczba osob]], ludnosc4[[#This Row],[liczba osob]])</f>
        <v>4102851</v>
      </c>
      <c r="P618">
        <f t="shared" si="19"/>
        <v>0</v>
      </c>
    </row>
    <row r="619" spans="1:16" hidden="1" x14ac:dyDescent="0.3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220449</v>
      </c>
      <c r="H619">
        <f t="shared" si="18"/>
        <v>210128</v>
      </c>
      <c r="I619">
        <f>IF(ludnosc4[[#This Row],[liczba kobiet]]&gt;ludnosc4[[#This Row],[liczba mezczyzn]], 1, 0)</f>
        <v>0</v>
      </c>
      <c r="J619">
        <f>IF(AND(ludnosc4[[#This Row],[czy kobiet wiecej]] = 1, I618=0), 1, 0)</f>
        <v>0</v>
      </c>
      <c r="K619">
        <f>IF(ludnosc4[[#This Row],[wiek]]&lt;=18, 1, IF(ludnosc4[[#This Row],[wiek]]&lt;67, 2, 3))</f>
        <v>1</v>
      </c>
      <c r="L619">
        <f>SUM(ludnosc4[[#This Row],[m_miasto]:[k_wies]])</f>
        <v>430577</v>
      </c>
      <c r="M619">
        <f>IF(ludnosc4[[#This Row],[grupa]]&lt;&gt;K618, 1, 0)</f>
        <v>0</v>
      </c>
      <c r="N619">
        <f>IF(ludnosc4[[#This Row],[czy zmiana2]]=0, N618+ludnosc4[[#This Row],[liczba osob]], ludnosc4[[#This Row],[liczba osob]])</f>
        <v>4533428</v>
      </c>
      <c r="P619">
        <f t="shared" si="19"/>
        <v>0</v>
      </c>
    </row>
    <row r="620" spans="1:16" hidden="1" x14ac:dyDescent="0.3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206445</v>
      </c>
      <c r="H620">
        <f t="shared" si="18"/>
        <v>196211</v>
      </c>
      <c r="I620">
        <f>IF(ludnosc4[[#This Row],[liczba kobiet]]&gt;ludnosc4[[#This Row],[liczba mezczyzn]], 1, 0)</f>
        <v>0</v>
      </c>
      <c r="J620">
        <f>IF(AND(ludnosc4[[#This Row],[czy kobiet wiecej]] = 1, I619=0), 1, 0)</f>
        <v>0</v>
      </c>
      <c r="K620">
        <f>IF(ludnosc4[[#This Row],[wiek]]&lt;=18, 1, IF(ludnosc4[[#This Row],[wiek]]&lt;67, 2, 3))</f>
        <v>1</v>
      </c>
      <c r="L620">
        <f>SUM(ludnosc4[[#This Row],[m_miasto]:[k_wies]])</f>
        <v>402656</v>
      </c>
      <c r="M620">
        <f>IF(ludnosc4[[#This Row],[grupa]]&lt;&gt;K619, 1, 0)</f>
        <v>0</v>
      </c>
      <c r="N620">
        <f>IF(ludnosc4[[#This Row],[czy zmiana2]]=0, N619+ludnosc4[[#This Row],[liczba osob]], ludnosc4[[#This Row],[liczba osob]])</f>
        <v>4936084</v>
      </c>
      <c r="P620">
        <f t="shared" si="19"/>
        <v>0</v>
      </c>
    </row>
    <row r="621" spans="1:16" hidden="1" x14ac:dyDescent="0.3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196068</v>
      </c>
      <c r="H621">
        <f t="shared" si="18"/>
        <v>186149</v>
      </c>
      <c r="I621">
        <f>IF(ludnosc4[[#This Row],[liczba kobiet]]&gt;ludnosc4[[#This Row],[liczba mezczyzn]], 1, 0)</f>
        <v>0</v>
      </c>
      <c r="J621">
        <f>IF(AND(ludnosc4[[#This Row],[czy kobiet wiecej]] = 1, I620=0), 1, 0)</f>
        <v>0</v>
      </c>
      <c r="K621">
        <f>IF(ludnosc4[[#This Row],[wiek]]&lt;=18, 1, IF(ludnosc4[[#This Row],[wiek]]&lt;67, 2, 3))</f>
        <v>1</v>
      </c>
      <c r="L621">
        <f>SUM(ludnosc4[[#This Row],[m_miasto]:[k_wies]])</f>
        <v>382217</v>
      </c>
      <c r="M621">
        <f>IF(ludnosc4[[#This Row],[grupa]]&lt;&gt;K620, 1, 0)</f>
        <v>0</v>
      </c>
      <c r="N621">
        <f>IF(ludnosc4[[#This Row],[czy zmiana2]]=0, N620+ludnosc4[[#This Row],[liczba osob]], ludnosc4[[#This Row],[liczba osob]])</f>
        <v>5318301</v>
      </c>
      <c r="P621">
        <f t="shared" si="19"/>
        <v>0</v>
      </c>
    </row>
    <row r="622" spans="1:16" hidden="1" x14ac:dyDescent="0.3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188521</v>
      </c>
      <c r="H622">
        <f t="shared" si="18"/>
        <v>179478</v>
      </c>
      <c r="I622">
        <f>IF(ludnosc4[[#This Row],[liczba kobiet]]&gt;ludnosc4[[#This Row],[liczba mezczyzn]], 1, 0)</f>
        <v>0</v>
      </c>
      <c r="J622">
        <f>IF(AND(ludnosc4[[#This Row],[czy kobiet wiecej]] = 1, I621=0), 1, 0)</f>
        <v>0</v>
      </c>
      <c r="K622">
        <f>IF(ludnosc4[[#This Row],[wiek]]&lt;=18, 1, IF(ludnosc4[[#This Row],[wiek]]&lt;67, 2, 3))</f>
        <v>1</v>
      </c>
      <c r="L622">
        <f>SUM(ludnosc4[[#This Row],[m_miasto]:[k_wies]])</f>
        <v>367999</v>
      </c>
      <c r="M622">
        <f>IF(ludnosc4[[#This Row],[grupa]]&lt;&gt;K621, 1, 0)</f>
        <v>0</v>
      </c>
      <c r="N622">
        <f>IF(ludnosc4[[#This Row],[czy zmiana2]]=0, N621+ludnosc4[[#This Row],[liczba osob]], ludnosc4[[#This Row],[liczba osob]])</f>
        <v>5686300</v>
      </c>
      <c r="P622">
        <f t="shared" si="19"/>
        <v>0</v>
      </c>
    </row>
    <row r="623" spans="1:16" hidden="1" x14ac:dyDescent="0.3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182982</v>
      </c>
      <c r="H623">
        <f t="shared" si="18"/>
        <v>173325</v>
      </c>
      <c r="I623">
        <f>IF(ludnosc4[[#This Row],[liczba kobiet]]&gt;ludnosc4[[#This Row],[liczba mezczyzn]], 1, 0)</f>
        <v>0</v>
      </c>
      <c r="J623">
        <f>IF(AND(ludnosc4[[#This Row],[czy kobiet wiecej]] = 1, I622=0), 1, 0)</f>
        <v>0</v>
      </c>
      <c r="K623">
        <f>IF(ludnosc4[[#This Row],[wiek]]&lt;=18, 1, IF(ludnosc4[[#This Row],[wiek]]&lt;67, 2, 3))</f>
        <v>1</v>
      </c>
      <c r="L623">
        <f>SUM(ludnosc4[[#This Row],[m_miasto]:[k_wies]])</f>
        <v>356307</v>
      </c>
      <c r="M623">
        <f>IF(ludnosc4[[#This Row],[grupa]]&lt;&gt;K622, 1, 0)</f>
        <v>0</v>
      </c>
      <c r="N623">
        <f>IF(ludnosc4[[#This Row],[czy zmiana2]]=0, N622+ludnosc4[[#This Row],[liczba osob]], ludnosc4[[#This Row],[liczba osob]])</f>
        <v>6042607</v>
      </c>
      <c r="P623">
        <f t="shared" si="19"/>
        <v>0</v>
      </c>
    </row>
    <row r="624" spans="1:16" hidden="1" x14ac:dyDescent="0.3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179351</v>
      </c>
      <c r="H624">
        <f t="shared" si="18"/>
        <v>170744</v>
      </c>
      <c r="I624">
        <f>IF(ludnosc4[[#This Row],[liczba kobiet]]&gt;ludnosc4[[#This Row],[liczba mezczyzn]], 1, 0)</f>
        <v>0</v>
      </c>
      <c r="J624">
        <f>IF(AND(ludnosc4[[#This Row],[czy kobiet wiecej]] = 1, I623=0), 1, 0)</f>
        <v>0</v>
      </c>
      <c r="K624">
        <f>IF(ludnosc4[[#This Row],[wiek]]&lt;=18, 1, IF(ludnosc4[[#This Row],[wiek]]&lt;67, 2, 3))</f>
        <v>1</v>
      </c>
      <c r="L624">
        <f>SUM(ludnosc4[[#This Row],[m_miasto]:[k_wies]])</f>
        <v>350095</v>
      </c>
      <c r="M624">
        <f>IF(ludnosc4[[#This Row],[grupa]]&lt;&gt;K623, 1, 0)</f>
        <v>0</v>
      </c>
      <c r="N624">
        <f>IF(ludnosc4[[#This Row],[czy zmiana2]]=0, N623+ludnosc4[[#This Row],[liczba osob]], ludnosc4[[#This Row],[liczba osob]])</f>
        <v>6392702</v>
      </c>
      <c r="P624">
        <f t="shared" si="19"/>
        <v>0</v>
      </c>
    </row>
    <row r="625" spans="1:16" hidden="1" x14ac:dyDescent="0.3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181295</v>
      </c>
      <c r="H625">
        <f t="shared" si="18"/>
        <v>172276</v>
      </c>
      <c r="I625">
        <f>IF(ludnosc4[[#This Row],[liczba kobiet]]&gt;ludnosc4[[#This Row],[liczba mezczyzn]], 1, 0)</f>
        <v>0</v>
      </c>
      <c r="J625">
        <f>IF(AND(ludnosc4[[#This Row],[czy kobiet wiecej]] = 1, I624=0), 1, 0)</f>
        <v>0</v>
      </c>
      <c r="K625">
        <f>IF(ludnosc4[[#This Row],[wiek]]&lt;=18, 1, IF(ludnosc4[[#This Row],[wiek]]&lt;67, 2, 3))</f>
        <v>1</v>
      </c>
      <c r="L625">
        <f>SUM(ludnosc4[[#This Row],[m_miasto]:[k_wies]])</f>
        <v>353571</v>
      </c>
      <c r="M625">
        <f>IF(ludnosc4[[#This Row],[grupa]]&lt;&gt;K624, 1, 0)</f>
        <v>0</v>
      </c>
      <c r="N625">
        <f>IF(ludnosc4[[#This Row],[czy zmiana2]]=0, N624+ludnosc4[[#This Row],[liczba osob]], ludnosc4[[#This Row],[liczba osob]])</f>
        <v>6746273</v>
      </c>
      <c r="P625">
        <f t="shared" si="19"/>
        <v>0</v>
      </c>
    </row>
    <row r="626" spans="1:16" x14ac:dyDescent="0.3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187473</v>
      </c>
      <c r="H626">
        <f t="shared" si="18"/>
        <v>178515</v>
      </c>
      <c r="I626">
        <f>IF(ludnosc4[[#This Row],[liczba kobiet]]&gt;ludnosc4[[#This Row],[liczba mezczyzn]], 1, 0)</f>
        <v>0</v>
      </c>
      <c r="J626">
        <f>IF(AND(ludnosc4[[#This Row],[czy kobiet wiecej]] = 1, I625=0), 1, 0)</f>
        <v>0</v>
      </c>
      <c r="K626">
        <f>IF(ludnosc4[[#This Row],[wiek]]&lt;=18, 1, IF(ludnosc4[[#This Row],[wiek]]&lt;67, 2, 3))</f>
        <v>1</v>
      </c>
      <c r="L626">
        <f>SUM(ludnosc4[[#This Row],[m_miasto]:[k_wies]])</f>
        <v>365988</v>
      </c>
      <c r="M626">
        <f>IF(ludnosc4[[#This Row],[grupa]]&lt;&gt;K625, 1, 0)</f>
        <v>0</v>
      </c>
      <c r="N626">
        <f>IF(ludnosc4[[#This Row],[czy zmiana2]]=0, N625+ludnosc4[[#This Row],[liczba osob]], ludnosc4[[#This Row],[liczba osob]])</f>
        <v>7112261</v>
      </c>
      <c r="P626">
        <f t="shared" si="19"/>
        <v>1</v>
      </c>
    </row>
    <row r="627" spans="1:16" hidden="1" x14ac:dyDescent="0.3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192569</v>
      </c>
      <c r="H627">
        <f t="shared" si="18"/>
        <v>183416</v>
      </c>
      <c r="I627">
        <f>IF(ludnosc4[[#This Row],[liczba kobiet]]&gt;ludnosc4[[#This Row],[liczba mezczyzn]], 1, 0)</f>
        <v>0</v>
      </c>
      <c r="J627">
        <f>IF(AND(ludnosc4[[#This Row],[czy kobiet wiecej]] = 1, I626=0), 1, 0)</f>
        <v>0</v>
      </c>
      <c r="K627">
        <f>IF(ludnosc4[[#This Row],[wiek]]&lt;=18, 1, IF(ludnosc4[[#This Row],[wiek]]&lt;67, 2, 3))</f>
        <v>2</v>
      </c>
      <c r="L627">
        <f>SUM(ludnosc4[[#This Row],[m_miasto]:[k_wies]])</f>
        <v>375985</v>
      </c>
      <c r="M627">
        <f>IF(ludnosc4[[#This Row],[grupa]]&lt;&gt;K626, 1, 0)</f>
        <v>1</v>
      </c>
      <c r="N627">
        <f>IF(ludnosc4[[#This Row],[czy zmiana2]]=0, N626+ludnosc4[[#This Row],[liczba osob]], ludnosc4[[#This Row],[liczba osob]])</f>
        <v>375985</v>
      </c>
      <c r="P627">
        <f t="shared" si="19"/>
        <v>0</v>
      </c>
    </row>
    <row r="628" spans="1:16" hidden="1" x14ac:dyDescent="0.3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193957</v>
      </c>
      <c r="H628">
        <f t="shared" si="18"/>
        <v>185080</v>
      </c>
      <c r="I628">
        <f>IF(ludnosc4[[#This Row],[liczba kobiet]]&gt;ludnosc4[[#This Row],[liczba mezczyzn]], 1, 0)</f>
        <v>0</v>
      </c>
      <c r="J628">
        <f>IF(AND(ludnosc4[[#This Row],[czy kobiet wiecej]] = 1, I627=0), 1, 0)</f>
        <v>0</v>
      </c>
      <c r="K628">
        <f>IF(ludnosc4[[#This Row],[wiek]]&lt;=18, 1, IF(ludnosc4[[#This Row],[wiek]]&lt;67, 2, 3))</f>
        <v>2</v>
      </c>
      <c r="L628">
        <f>SUM(ludnosc4[[#This Row],[m_miasto]:[k_wies]])</f>
        <v>379037</v>
      </c>
      <c r="M628">
        <f>IF(ludnosc4[[#This Row],[grupa]]&lt;&gt;K627, 1, 0)</f>
        <v>0</v>
      </c>
      <c r="N628">
        <f>IF(ludnosc4[[#This Row],[czy zmiana2]]=0, N627+ludnosc4[[#This Row],[liczba osob]], ludnosc4[[#This Row],[liczba osob]])</f>
        <v>755022</v>
      </c>
      <c r="P628">
        <f t="shared" si="19"/>
        <v>0</v>
      </c>
    </row>
    <row r="629" spans="1:16" hidden="1" x14ac:dyDescent="0.3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200009</v>
      </c>
      <c r="H629">
        <f t="shared" si="18"/>
        <v>190027</v>
      </c>
      <c r="I629">
        <f>IF(ludnosc4[[#This Row],[liczba kobiet]]&gt;ludnosc4[[#This Row],[liczba mezczyzn]], 1, 0)</f>
        <v>0</v>
      </c>
      <c r="J629">
        <f>IF(AND(ludnosc4[[#This Row],[czy kobiet wiecej]] = 1, I628=0), 1, 0)</f>
        <v>0</v>
      </c>
      <c r="K629">
        <f>IF(ludnosc4[[#This Row],[wiek]]&lt;=18, 1, IF(ludnosc4[[#This Row],[wiek]]&lt;67, 2, 3))</f>
        <v>2</v>
      </c>
      <c r="L629">
        <f>SUM(ludnosc4[[#This Row],[m_miasto]:[k_wies]])</f>
        <v>390036</v>
      </c>
      <c r="M629">
        <f>IF(ludnosc4[[#This Row],[grupa]]&lt;&gt;K628, 1, 0)</f>
        <v>0</v>
      </c>
      <c r="N629">
        <f>IF(ludnosc4[[#This Row],[czy zmiana2]]=0, N628+ludnosc4[[#This Row],[liczba osob]], ludnosc4[[#This Row],[liczba osob]])</f>
        <v>1145058</v>
      </c>
      <c r="P629">
        <f t="shared" si="19"/>
        <v>0</v>
      </c>
    </row>
    <row r="630" spans="1:16" hidden="1" x14ac:dyDescent="0.3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207760</v>
      </c>
      <c r="H630">
        <f t="shared" si="18"/>
        <v>198608</v>
      </c>
      <c r="I630">
        <f>IF(ludnosc4[[#This Row],[liczba kobiet]]&gt;ludnosc4[[#This Row],[liczba mezczyzn]], 1, 0)</f>
        <v>0</v>
      </c>
      <c r="J630">
        <f>IF(AND(ludnosc4[[#This Row],[czy kobiet wiecej]] = 1, I629=0), 1, 0)</f>
        <v>0</v>
      </c>
      <c r="K630">
        <f>IF(ludnosc4[[#This Row],[wiek]]&lt;=18, 1, IF(ludnosc4[[#This Row],[wiek]]&lt;67, 2, 3))</f>
        <v>2</v>
      </c>
      <c r="L630">
        <f>SUM(ludnosc4[[#This Row],[m_miasto]:[k_wies]])</f>
        <v>406368</v>
      </c>
      <c r="M630">
        <f>IF(ludnosc4[[#This Row],[grupa]]&lt;&gt;K629, 1, 0)</f>
        <v>0</v>
      </c>
      <c r="N630">
        <f>IF(ludnosc4[[#This Row],[czy zmiana2]]=0, N629+ludnosc4[[#This Row],[liczba osob]], ludnosc4[[#This Row],[liczba osob]])</f>
        <v>1551426</v>
      </c>
      <c r="P630">
        <f t="shared" si="19"/>
        <v>0</v>
      </c>
    </row>
    <row r="631" spans="1:16" hidden="1" x14ac:dyDescent="0.3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216469</v>
      </c>
      <c r="H631">
        <f t="shared" si="18"/>
        <v>206330</v>
      </c>
      <c r="I631">
        <f>IF(ludnosc4[[#This Row],[liczba kobiet]]&gt;ludnosc4[[#This Row],[liczba mezczyzn]], 1, 0)</f>
        <v>0</v>
      </c>
      <c r="J631">
        <f>IF(AND(ludnosc4[[#This Row],[czy kobiet wiecej]] = 1, I630=0), 1, 0)</f>
        <v>0</v>
      </c>
      <c r="K631">
        <f>IF(ludnosc4[[#This Row],[wiek]]&lt;=18, 1, IF(ludnosc4[[#This Row],[wiek]]&lt;67, 2, 3))</f>
        <v>2</v>
      </c>
      <c r="L631">
        <f>SUM(ludnosc4[[#This Row],[m_miasto]:[k_wies]])</f>
        <v>422799</v>
      </c>
      <c r="M631">
        <f>IF(ludnosc4[[#This Row],[grupa]]&lt;&gt;K630, 1, 0)</f>
        <v>0</v>
      </c>
      <c r="N631">
        <f>IF(ludnosc4[[#This Row],[czy zmiana2]]=0, N630+ludnosc4[[#This Row],[liczba osob]], ludnosc4[[#This Row],[liczba osob]])</f>
        <v>1974225</v>
      </c>
      <c r="P631">
        <f t="shared" si="19"/>
        <v>0</v>
      </c>
    </row>
    <row r="632" spans="1:16" hidden="1" x14ac:dyDescent="0.3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221644</v>
      </c>
      <c r="H632">
        <f t="shared" si="18"/>
        <v>213014</v>
      </c>
      <c r="I632">
        <f>IF(ludnosc4[[#This Row],[liczba kobiet]]&gt;ludnosc4[[#This Row],[liczba mezczyzn]], 1, 0)</f>
        <v>0</v>
      </c>
      <c r="J632">
        <f>IF(AND(ludnosc4[[#This Row],[czy kobiet wiecej]] = 1, I631=0), 1, 0)</f>
        <v>0</v>
      </c>
      <c r="K632">
        <f>IF(ludnosc4[[#This Row],[wiek]]&lt;=18, 1, IF(ludnosc4[[#This Row],[wiek]]&lt;67, 2, 3))</f>
        <v>2</v>
      </c>
      <c r="L632">
        <f>SUM(ludnosc4[[#This Row],[m_miasto]:[k_wies]])</f>
        <v>434658</v>
      </c>
      <c r="M632">
        <f>IF(ludnosc4[[#This Row],[grupa]]&lt;&gt;K631, 1, 0)</f>
        <v>0</v>
      </c>
      <c r="N632">
        <f>IF(ludnosc4[[#This Row],[czy zmiana2]]=0, N631+ludnosc4[[#This Row],[liczba osob]], ludnosc4[[#This Row],[liczba osob]])</f>
        <v>2408883</v>
      </c>
      <c r="P632">
        <f t="shared" si="19"/>
        <v>0</v>
      </c>
    </row>
    <row r="633" spans="1:16" hidden="1" x14ac:dyDescent="0.3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235059</v>
      </c>
      <c r="H633">
        <f t="shared" si="18"/>
        <v>227134</v>
      </c>
      <c r="I633">
        <f>IF(ludnosc4[[#This Row],[liczba kobiet]]&gt;ludnosc4[[#This Row],[liczba mezczyzn]], 1, 0)</f>
        <v>0</v>
      </c>
      <c r="J633">
        <f>IF(AND(ludnosc4[[#This Row],[czy kobiet wiecej]] = 1, I632=0), 1, 0)</f>
        <v>0</v>
      </c>
      <c r="K633">
        <f>IF(ludnosc4[[#This Row],[wiek]]&lt;=18, 1, IF(ludnosc4[[#This Row],[wiek]]&lt;67, 2, 3))</f>
        <v>2</v>
      </c>
      <c r="L633">
        <f>SUM(ludnosc4[[#This Row],[m_miasto]:[k_wies]])</f>
        <v>462193</v>
      </c>
      <c r="M633">
        <f>IF(ludnosc4[[#This Row],[grupa]]&lt;&gt;K632, 1, 0)</f>
        <v>0</v>
      </c>
      <c r="N633">
        <f>IF(ludnosc4[[#This Row],[czy zmiana2]]=0, N632+ludnosc4[[#This Row],[liczba osob]], ludnosc4[[#This Row],[liczba osob]])</f>
        <v>2871076</v>
      </c>
      <c r="P633">
        <f t="shared" si="19"/>
        <v>0</v>
      </c>
    </row>
    <row r="634" spans="1:16" hidden="1" x14ac:dyDescent="0.3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245534</v>
      </c>
      <c r="H634">
        <f t="shared" si="18"/>
        <v>235724</v>
      </c>
      <c r="I634">
        <f>IF(ludnosc4[[#This Row],[liczba kobiet]]&gt;ludnosc4[[#This Row],[liczba mezczyzn]], 1, 0)</f>
        <v>0</v>
      </c>
      <c r="J634">
        <f>IF(AND(ludnosc4[[#This Row],[czy kobiet wiecej]] = 1, I633=0), 1, 0)</f>
        <v>0</v>
      </c>
      <c r="K634">
        <f>IF(ludnosc4[[#This Row],[wiek]]&lt;=18, 1, IF(ludnosc4[[#This Row],[wiek]]&lt;67, 2, 3))</f>
        <v>2</v>
      </c>
      <c r="L634">
        <f>SUM(ludnosc4[[#This Row],[m_miasto]:[k_wies]])</f>
        <v>481258</v>
      </c>
      <c r="M634">
        <f>IF(ludnosc4[[#This Row],[grupa]]&lt;&gt;K633, 1, 0)</f>
        <v>0</v>
      </c>
      <c r="N634">
        <f>IF(ludnosc4[[#This Row],[czy zmiana2]]=0, N633+ludnosc4[[#This Row],[liczba osob]], ludnosc4[[#This Row],[liczba osob]])</f>
        <v>3352334</v>
      </c>
      <c r="P634">
        <f t="shared" si="19"/>
        <v>0</v>
      </c>
    </row>
    <row r="635" spans="1:16" hidden="1" x14ac:dyDescent="0.3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254872</v>
      </c>
      <c r="H635">
        <f t="shared" si="18"/>
        <v>245010</v>
      </c>
      <c r="I635">
        <f>IF(ludnosc4[[#This Row],[liczba kobiet]]&gt;ludnosc4[[#This Row],[liczba mezczyzn]], 1, 0)</f>
        <v>0</v>
      </c>
      <c r="J635">
        <f>IF(AND(ludnosc4[[#This Row],[czy kobiet wiecej]] = 1, I634=0), 1, 0)</f>
        <v>0</v>
      </c>
      <c r="K635">
        <f>IF(ludnosc4[[#This Row],[wiek]]&lt;=18, 1, IF(ludnosc4[[#This Row],[wiek]]&lt;67, 2, 3))</f>
        <v>2</v>
      </c>
      <c r="L635">
        <f>SUM(ludnosc4[[#This Row],[m_miasto]:[k_wies]])</f>
        <v>499882</v>
      </c>
      <c r="M635">
        <f>IF(ludnosc4[[#This Row],[grupa]]&lt;&gt;K634, 1, 0)</f>
        <v>0</v>
      </c>
      <c r="N635">
        <f>IF(ludnosc4[[#This Row],[czy zmiana2]]=0, N634+ludnosc4[[#This Row],[liczba osob]], ludnosc4[[#This Row],[liczba osob]])</f>
        <v>3852216</v>
      </c>
      <c r="P635">
        <f t="shared" si="19"/>
        <v>0</v>
      </c>
    </row>
    <row r="636" spans="1:16" hidden="1" x14ac:dyDescent="0.3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270717</v>
      </c>
      <c r="H636">
        <f t="shared" si="18"/>
        <v>259274</v>
      </c>
      <c r="I636">
        <f>IF(ludnosc4[[#This Row],[liczba kobiet]]&gt;ludnosc4[[#This Row],[liczba mezczyzn]], 1, 0)</f>
        <v>0</v>
      </c>
      <c r="J636">
        <f>IF(AND(ludnosc4[[#This Row],[czy kobiet wiecej]] = 1, I635=0), 1, 0)</f>
        <v>0</v>
      </c>
      <c r="K636">
        <f>IF(ludnosc4[[#This Row],[wiek]]&lt;=18, 1, IF(ludnosc4[[#This Row],[wiek]]&lt;67, 2, 3))</f>
        <v>2</v>
      </c>
      <c r="L636">
        <f>SUM(ludnosc4[[#This Row],[m_miasto]:[k_wies]])</f>
        <v>529991</v>
      </c>
      <c r="M636">
        <f>IF(ludnosc4[[#This Row],[grupa]]&lt;&gt;K635, 1, 0)</f>
        <v>0</v>
      </c>
      <c r="N636">
        <f>IF(ludnosc4[[#This Row],[czy zmiana2]]=0, N635+ludnosc4[[#This Row],[liczba osob]], ludnosc4[[#This Row],[liczba osob]])</f>
        <v>4382207</v>
      </c>
      <c r="P636">
        <f t="shared" si="19"/>
        <v>0</v>
      </c>
    </row>
    <row r="637" spans="1:16" hidden="1" x14ac:dyDescent="0.3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276650</v>
      </c>
      <c r="H637">
        <f t="shared" si="18"/>
        <v>265782</v>
      </c>
      <c r="I637">
        <f>IF(ludnosc4[[#This Row],[liczba kobiet]]&gt;ludnosc4[[#This Row],[liczba mezczyzn]], 1, 0)</f>
        <v>0</v>
      </c>
      <c r="J637">
        <f>IF(AND(ludnosc4[[#This Row],[czy kobiet wiecej]] = 1, I636=0), 1, 0)</f>
        <v>0</v>
      </c>
      <c r="K637">
        <f>IF(ludnosc4[[#This Row],[wiek]]&lt;=18, 1, IF(ludnosc4[[#This Row],[wiek]]&lt;67, 2, 3))</f>
        <v>2</v>
      </c>
      <c r="L637">
        <f>SUM(ludnosc4[[#This Row],[m_miasto]:[k_wies]])</f>
        <v>542432</v>
      </c>
      <c r="M637">
        <f>IF(ludnosc4[[#This Row],[grupa]]&lt;&gt;K636, 1, 0)</f>
        <v>0</v>
      </c>
      <c r="N637">
        <f>IF(ludnosc4[[#This Row],[czy zmiana2]]=0, N636+ludnosc4[[#This Row],[liczba osob]], ludnosc4[[#This Row],[liczba osob]])</f>
        <v>4924639</v>
      </c>
      <c r="P637">
        <f t="shared" si="19"/>
        <v>0</v>
      </c>
    </row>
    <row r="638" spans="1:16" hidden="1" x14ac:dyDescent="0.3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278915</v>
      </c>
      <c r="H638">
        <f t="shared" si="18"/>
        <v>268145</v>
      </c>
      <c r="I638">
        <f>IF(ludnosc4[[#This Row],[liczba kobiet]]&gt;ludnosc4[[#This Row],[liczba mezczyzn]], 1, 0)</f>
        <v>0</v>
      </c>
      <c r="J638">
        <f>IF(AND(ludnosc4[[#This Row],[czy kobiet wiecej]] = 1, I637=0), 1, 0)</f>
        <v>0</v>
      </c>
      <c r="K638">
        <f>IF(ludnosc4[[#This Row],[wiek]]&lt;=18, 1, IF(ludnosc4[[#This Row],[wiek]]&lt;67, 2, 3))</f>
        <v>2</v>
      </c>
      <c r="L638">
        <f>SUM(ludnosc4[[#This Row],[m_miasto]:[k_wies]])</f>
        <v>547060</v>
      </c>
      <c r="M638">
        <f>IF(ludnosc4[[#This Row],[grupa]]&lt;&gt;K637, 1, 0)</f>
        <v>0</v>
      </c>
      <c r="N638">
        <f>IF(ludnosc4[[#This Row],[czy zmiana2]]=0, N637+ludnosc4[[#This Row],[liczba osob]], ludnosc4[[#This Row],[liczba osob]])</f>
        <v>5471699</v>
      </c>
      <c r="P638">
        <f t="shared" si="19"/>
        <v>0</v>
      </c>
    </row>
    <row r="639" spans="1:16" hidden="1" x14ac:dyDescent="0.3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286642</v>
      </c>
      <c r="H639">
        <f t="shared" si="18"/>
        <v>277214</v>
      </c>
      <c r="I639">
        <f>IF(ludnosc4[[#This Row],[liczba kobiet]]&gt;ludnosc4[[#This Row],[liczba mezczyzn]], 1, 0)</f>
        <v>0</v>
      </c>
      <c r="J639">
        <f>IF(AND(ludnosc4[[#This Row],[czy kobiet wiecej]] = 1, I638=0), 1, 0)</f>
        <v>0</v>
      </c>
      <c r="K639">
        <f>IF(ludnosc4[[#This Row],[wiek]]&lt;=18, 1, IF(ludnosc4[[#This Row],[wiek]]&lt;67, 2, 3))</f>
        <v>2</v>
      </c>
      <c r="L639">
        <f>SUM(ludnosc4[[#This Row],[m_miasto]:[k_wies]])</f>
        <v>563856</v>
      </c>
      <c r="M639">
        <f>IF(ludnosc4[[#This Row],[grupa]]&lt;&gt;K638, 1, 0)</f>
        <v>0</v>
      </c>
      <c r="N639">
        <f>IF(ludnosc4[[#This Row],[czy zmiana2]]=0, N638+ludnosc4[[#This Row],[liczba osob]], ludnosc4[[#This Row],[liczba osob]])</f>
        <v>6035555</v>
      </c>
      <c r="P639">
        <f t="shared" si="19"/>
        <v>0</v>
      </c>
    </row>
    <row r="640" spans="1:16" hidden="1" x14ac:dyDescent="0.3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292385</v>
      </c>
      <c r="H640">
        <f t="shared" si="18"/>
        <v>281809</v>
      </c>
      <c r="I640">
        <f>IF(ludnosc4[[#This Row],[liczba kobiet]]&gt;ludnosc4[[#This Row],[liczba mezczyzn]], 1, 0)</f>
        <v>0</v>
      </c>
      <c r="J640">
        <f>IF(AND(ludnosc4[[#This Row],[czy kobiet wiecej]] = 1, I639=0), 1, 0)</f>
        <v>0</v>
      </c>
      <c r="K640">
        <f>IF(ludnosc4[[#This Row],[wiek]]&lt;=18, 1, IF(ludnosc4[[#This Row],[wiek]]&lt;67, 2, 3))</f>
        <v>2</v>
      </c>
      <c r="L640">
        <f>SUM(ludnosc4[[#This Row],[m_miasto]:[k_wies]])</f>
        <v>574194</v>
      </c>
      <c r="M640">
        <f>IF(ludnosc4[[#This Row],[grupa]]&lt;&gt;K639, 1, 0)</f>
        <v>0</v>
      </c>
      <c r="N640">
        <f>IF(ludnosc4[[#This Row],[czy zmiana2]]=0, N639+ludnosc4[[#This Row],[liczba osob]], ludnosc4[[#This Row],[liczba osob]])</f>
        <v>6609749</v>
      </c>
      <c r="P640">
        <f t="shared" si="19"/>
        <v>0</v>
      </c>
    </row>
    <row r="641" spans="1:16" hidden="1" x14ac:dyDescent="0.3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303842</v>
      </c>
      <c r="H641">
        <f t="shared" si="18"/>
        <v>295161</v>
      </c>
      <c r="I641">
        <f>IF(ludnosc4[[#This Row],[liczba kobiet]]&gt;ludnosc4[[#This Row],[liczba mezczyzn]], 1, 0)</f>
        <v>0</v>
      </c>
      <c r="J641">
        <f>IF(AND(ludnosc4[[#This Row],[czy kobiet wiecej]] = 1, I640=0), 1, 0)</f>
        <v>0</v>
      </c>
      <c r="K641">
        <f>IF(ludnosc4[[#This Row],[wiek]]&lt;=18, 1, IF(ludnosc4[[#This Row],[wiek]]&lt;67, 2, 3))</f>
        <v>2</v>
      </c>
      <c r="L641">
        <f>SUM(ludnosc4[[#This Row],[m_miasto]:[k_wies]])</f>
        <v>599003</v>
      </c>
      <c r="M641">
        <f>IF(ludnosc4[[#This Row],[grupa]]&lt;&gt;K640, 1, 0)</f>
        <v>0</v>
      </c>
      <c r="N641">
        <f>IF(ludnosc4[[#This Row],[czy zmiana2]]=0, N640+ludnosc4[[#This Row],[liczba osob]], ludnosc4[[#This Row],[liczba osob]])</f>
        <v>7208752</v>
      </c>
      <c r="P641">
        <f t="shared" si="19"/>
        <v>0</v>
      </c>
    </row>
    <row r="642" spans="1:16" hidden="1" x14ac:dyDescent="0.3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321275</v>
      </c>
      <c r="H642">
        <f t="shared" si="18"/>
        <v>312091</v>
      </c>
      <c r="I642">
        <f>IF(ludnosc4[[#This Row],[liczba kobiet]]&gt;ludnosc4[[#This Row],[liczba mezczyzn]], 1, 0)</f>
        <v>0</v>
      </c>
      <c r="J642">
        <f>IF(AND(ludnosc4[[#This Row],[czy kobiet wiecej]] = 1, I641=0), 1, 0)</f>
        <v>0</v>
      </c>
      <c r="K642">
        <f>IF(ludnosc4[[#This Row],[wiek]]&lt;=18, 1, IF(ludnosc4[[#This Row],[wiek]]&lt;67, 2, 3))</f>
        <v>2</v>
      </c>
      <c r="L642">
        <f>SUM(ludnosc4[[#This Row],[m_miasto]:[k_wies]])</f>
        <v>633366</v>
      </c>
      <c r="M642">
        <f>IF(ludnosc4[[#This Row],[grupa]]&lt;&gt;K641, 1, 0)</f>
        <v>0</v>
      </c>
      <c r="N642">
        <f>IF(ludnosc4[[#This Row],[czy zmiana2]]=0, N641+ludnosc4[[#This Row],[liczba osob]], ludnosc4[[#This Row],[liczba osob]])</f>
        <v>7842118</v>
      </c>
      <c r="P642">
        <f t="shared" si="19"/>
        <v>0</v>
      </c>
    </row>
    <row r="643" spans="1:16" hidden="1" x14ac:dyDescent="0.3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H706" si="20">C643+E643</f>
        <v>331310</v>
      </c>
      <c r="H643">
        <f t="shared" si="20"/>
        <v>321460</v>
      </c>
      <c r="I643">
        <f>IF(ludnosc4[[#This Row],[liczba kobiet]]&gt;ludnosc4[[#This Row],[liczba mezczyzn]], 1, 0)</f>
        <v>0</v>
      </c>
      <c r="J643">
        <f>IF(AND(ludnosc4[[#This Row],[czy kobiet wiecej]] = 1, I642=0), 1, 0)</f>
        <v>0</v>
      </c>
      <c r="K643">
        <f>IF(ludnosc4[[#This Row],[wiek]]&lt;=18, 1, IF(ludnosc4[[#This Row],[wiek]]&lt;67, 2, 3))</f>
        <v>2</v>
      </c>
      <c r="L643">
        <f>SUM(ludnosc4[[#This Row],[m_miasto]:[k_wies]])</f>
        <v>652770</v>
      </c>
      <c r="M643">
        <f>IF(ludnosc4[[#This Row],[grupa]]&lt;&gt;K642, 1, 0)</f>
        <v>0</v>
      </c>
      <c r="N643">
        <f>IF(ludnosc4[[#This Row],[czy zmiana2]]=0, N642+ludnosc4[[#This Row],[liczba osob]], ludnosc4[[#This Row],[liczba osob]])</f>
        <v>8494888</v>
      </c>
      <c r="P643">
        <f t="shared" si="19"/>
        <v>0</v>
      </c>
    </row>
    <row r="644" spans="1:16" hidden="1" x14ac:dyDescent="0.3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339814</v>
      </c>
      <c r="H644">
        <f t="shared" si="20"/>
        <v>331895</v>
      </c>
      <c r="I644">
        <f>IF(ludnosc4[[#This Row],[liczba kobiet]]&gt;ludnosc4[[#This Row],[liczba mezczyzn]], 1, 0)</f>
        <v>0</v>
      </c>
      <c r="J644">
        <f>IF(AND(ludnosc4[[#This Row],[czy kobiet wiecej]] = 1, I643=0), 1, 0)</f>
        <v>0</v>
      </c>
      <c r="K644">
        <f>IF(ludnosc4[[#This Row],[wiek]]&lt;=18, 1, IF(ludnosc4[[#This Row],[wiek]]&lt;67, 2, 3))</f>
        <v>2</v>
      </c>
      <c r="L644">
        <f>SUM(ludnosc4[[#This Row],[m_miasto]:[k_wies]])</f>
        <v>671709</v>
      </c>
      <c r="M644">
        <f>IF(ludnosc4[[#This Row],[grupa]]&lt;&gt;K643, 1, 0)</f>
        <v>0</v>
      </c>
      <c r="N644">
        <f>IF(ludnosc4[[#This Row],[czy zmiana2]]=0, N643+ludnosc4[[#This Row],[liczba osob]], ludnosc4[[#This Row],[liczba osob]])</f>
        <v>9166597</v>
      </c>
      <c r="P644">
        <f t="shared" ref="P644:P707" si="21">IF(M645&lt;&gt;0, M645, 0)</f>
        <v>0</v>
      </c>
    </row>
    <row r="645" spans="1:16" hidden="1" x14ac:dyDescent="0.3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329705</v>
      </c>
      <c r="H645">
        <f t="shared" si="20"/>
        <v>320367</v>
      </c>
      <c r="I645">
        <f>IF(ludnosc4[[#This Row],[liczba kobiet]]&gt;ludnosc4[[#This Row],[liczba mezczyzn]], 1, 0)</f>
        <v>0</v>
      </c>
      <c r="J645">
        <f>IF(AND(ludnosc4[[#This Row],[czy kobiet wiecej]] = 1, I644=0), 1, 0)</f>
        <v>0</v>
      </c>
      <c r="K645">
        <f>IF(ludnosc4[[#This Row],[wiek]]&lt;=18, 1, IF(ludnosc4[[#This Row],[wiek]]&lt;67, 2, 3))</f>
        <v>2</v>
      </c>
      <c r="L645">
        <f>SUM(ludnosc4[[#This Row],[m_miasto]:[k_wies]])</f>
        <v>650072</v>
      </c>
      <c r="M645">
        <f>IF(ludnosc4[[#This Row],[grupa]]&lt;&gt;K644, 1, 0)</f>
        <v>0</v>
      </c>
      <c r="N645">
        <f>IF(ludnosc4[[#This Row],[czy zmiana2]]=0, N644+ludnosc4[[#This Row],[liczba osob]], ludnosc4[[#This Row],[liczba osob]])</f>
        <v>9816669</v>
      </c>
      <c r="P645">
        <f t="shared" si="21"/>
        <v>0</v>
      </c>
    </row>
    <row r="646" spans="1:16" hidden="1" x14ac:dyDescent="0.3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314247</v>
      </c>
      <c r="H646">
        <f t="shared" si="20"/>
        <v>307506</v>
      </c>
      <c r="I646">
        <f>IF(ludnosc4[[#This Row],[liczba kobiet]]&gt;ludnosc4[[#This Row],[liczba mezczyzn]], 1, 0)</f>
        <v>0</v>
      </c>
      <c r="J646">
        <f>IF(AND(ludnosc4[[#This Row],[czy kobiet wiecej]] = 1, I645=0), 1, 0)</f>
        <v>0</v>
      </c>
      <c r="K646">
        <f>IF(ludnosc4[[#This Row],[wiek]]&lt;=18, 1, IF(ludnosc4[[#This Row],[wiek]]&lt;67, 2, 3))</f>
        <v>2</v>
      </c>
      <c r="L646">
        <f>SUM(ludnosc4[[#This Row],[m_miasto]:[k_wies]])</f>
        <v>621753</v>
      </c>
      <c r="M646">
        <f>IF(ludnosc4[[#This Row],[grupa]]&lt;&gt;K645, 1, 0)</f>
        <v>0</v>
      </c>
      <c r="N646">
        <f>IF(ludnosc4[[#This Row],[czy zmiana2]]=0, N645+ludnosc4[[#This Row],[liczba osob]], ludnosc4[[#This Row],[liczba osob]])</f>
        <v>10438422</v>
      </c>
      <c r="P646">
        <f t="shared" si="21"/>
        <v>0</v>
      </c>
    </row>
    <row r="647" spans="1:16" hidden="1" x14ac:dyDescent="0.3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319439</v>
      </c>
      <c r="H647">
        <f t="shared" si="20"/>
        <v>313246</v>
      </c>
      <c r="I647">
        <f>IF(ludnosc4[[#This Row],[liczba kobiet]]&gt;ludnosc4[[#This Row],[liczba mezczyzn]], 1, 0)</f>
        <v>0</v>
      </c>
      <c r="J647">
        <f>IF(AND(ludnosc4[[#This Row],[czy kobiet wiecej]] = 1, I646=0), 1, 0)</f>
        <v>0</v>
      </c>
      <c r="K647">
        <f>IF(ludnosc4[[#This Row],[wiek]]&lt;=18, 1, IF(ludnosc4[[#This Row],[wiek]]&lt;67, 2, 3))</f>
        <v>2</v>
      </c>
      <c r="L647">
        <f>SUM(ludnosc4[[#This Row],[m_miasto]:[k_wies]])</f>
        <v>632685</v>
      </c>
      <c r="M647">
        <f>IF(ludnosc4[[#This Row],[grupa]]&lt;&gt;K646, 1, 0)</f>
        <v>0</v>
      </c>
      <c r="N647">
        <f>IF(ludnosc4[[#This Row],[czy zmiana2]]=0, N646+ludnosc4[[#This Row],[liczba osob]], ludnosc4[[#This Row],[liczba osob]])</f>
        <v>11071107</v>
      </c>
      <c r="P647">
        <f t="shared" si="21"/>
        <v>0</v>
      </c>
    </row>
    <row r="648" spans="1:16" hidden="1" x14ac:dyDescent="0.3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317955</v>
      </c>
      <c r="H648">
        <f t="shared" si="20"/>
        <v>309910</v>
      </c>
      <c r="I648">
        <f>IF(ludnosc4[[#This Row],[liczba kobiet]]&gt;ludnosc4[[#This Row],[liczba mezczyzn]], 1, 0)</f>
        <v>0</v>
      </c>
      <c r="J648">
        <f>IF(AND(ludnosc4[[#This Row],[czy kobiet wiecej]] = 1, I647=0), 1, 0)</f>
        <v>0</v>
      </c>
      <c r="K648">
        <f>IF(ludnosc4[[#This Row],[wiek]]&lt;=18, 1, IF(ludnosc4[[#This Row],[wiek]]&lt;67, 2, 3))</f>
        <v>2</v>
      </c>
      <c r="L648">
        <f>SUM(ludnosc4[[#This Row],[m_miasto]:[k_wies]])</f>
        <v>627865</v>
      </c>
      <c r="M648">
        <f>IF(ludnosc4[[#This Row],[grupa]]&lt;&gt;K647, 1, 0)</f>
        <v>0</v>
      </c>
      <c r="N648">
        <f>IF(ludnosc4[[#This Row],[czy zmiana2]]=0, N647+ludnosc4[[#This Row],[liczba osob]], ludnosc4[[#This Row],[liczba osob]])</f>
        <v>11698972</v>
      </c>
      <c r="P648">
        <f t="shared" si="21"/>
        <v>0</v>
      </c>
    </row>
    <row r="649" spans="1:16" hidden="1" x14ac:dyDescent="0.3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307907</v>
      </c>
      <c r="H649">
        <f t="shared" si="20"/>
        <v>301543</v>
      </c>
      <c r="I649">
        <f>IF(ludnosc4[[#This Row],[liczba kobiet]]&gt;ludnosc4[[#This Row],[liczba mezczyzn]], 1, 0)</f>
        <v>0</v>
      </c>
      <c r="J649">
        <f>IF(AND(ludnosc4[[#This Row],[czy kobiet wiecej]] = 1, I648=0), 1, 0)</f>
        <v>0</v>
      </c>
      <c r="K649">
        <f>IF(ludnosc4[[#This Row],[wiek]]&lt;=18, 1, IF(ludnosc4[[#This Row],[wiek]]&lt;67, 2, 3))</f>
        <v>2</v>
      </c>
      <c r="L649">
        <f>SUM(ludnosc4[[#This Row],[m_miasto]:[k_wies]])</f>
        <v>609450</v>
      </c>
      <c r="M649">
        <f>IF(ludnosc4[[#This Row],[grupa]]&lt;&gt;K648, 1, 0)</f>
        <v>0</v>
      </c>
      <c r="N649">
        <f>IF(ludnosc4[[#This Row],[czy zmiana2]]=0, N648+ludnosc4[[#This Row],[liczba osob]], ludnosc4[[#This Row],[liczba osob]])</f>
        <v>12308422</v>
      </c>
      <c r="P649">
        <f t="shared" si="21"/>
        <v>0</v>
      </c>
    </row>
    <row r="650" spans="1:16" hidden="1" x14ac:dyDescent="0.3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305115</v>
      </c>
      <c r="H650">
        <f t="shared" si="20"/>
        <v>298745</v>
      </c>
      <c r="I650">
        <f>IF(ludnosc4[[#This Row],[liczba kobiet]]&gt;ludnosc4[[#This Row],[liczba mezczyzn]], 1, 0)</f>
        <v>0</v>
      </c>
      <c r="J650">
        <f>IF(AND(ludnosc4[[#This Row],[czy kobiet wiecej]] = 1, I649=0), 1, 0)</f>
        <v>0</v>
      </c>
      <c r="K650">
        <f>IF(ludnosc4[[#This Row],[wiek]]&lt;=18, 1, IF(ludnosc4[[#This Row],[wiek]]&lt;67, 2, 3))</f>
        <v>2</v>
      </c>
      <c r="L650">
        <f>SUM(ludnosc4[[#This Row],[m_miasto]:[k_wies]])</f>
        <v>603860</v>
      </c>
      <c r="M650">
        <f>IF(ludnosc4[[#This Row],[grupa]]&lt;&gt;K649, 1, 0)</f>
        <v>0</v>
      </c>
      <c r="N650">
        <f>IF(ludnosc4[[#This Row],[czy zmiana2]]=0, N649+ludnosc4[[#This Row],[liczba osob]], ludnosc4[[#This Row],[liczba osob]])</f>
        <v>12912282</v>
      </c>
      <c r="P650">
        <f t="shared" si="21"/>
        <v>0</v>
      </c>
    </row>
    <row r="651" spans="1:16" hidden="1" x14ac:dyDescent="0.3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305065</v>
      </c>
      <c r="H651">
        <f t="shared" si="20"/>
        <v>300107</v>
      </c>
      <c r="I651">
        <f>IF(ludnosc4[[#This Row],[liczba kobiet]]&gt;ludnosc4[[#This Row],[liczba mezczyzn]], 1, 0)</f>
        <v>0</v>
      </c>
      <c r="J651">
        <f>IF(AND(ludnosc4[[#This Row],[czy kobiet wiecej]] = 1, I650=0), 1, 0)</f>
        <v>0</v>
      </c>
      <c r="K651">
        <f>IF(ludnosc4[[#This Row],[wiek]]&lt;=18, 1, IF(ludnosc4[[#This Row],[wiek]]&lt;67, 2, 3))</f>
        <v>2</v>
      </c>
      <c r="L651">
        <f>SUM(ludnosc4[[#This Row],[m_miasto]:[k_wies]])</f>
        <v>605172</v>
      </c>
      <c r="M651">
        <f>IF(ludnosc4[[#This Row],[grupa]]&lt;&gt;K650, 1, 0)</f>
        <v>0</v>
      </c>
      <c r="N651">
        <f>IF(ludnosc4[[#This Row],[czy zmiana2]]=0, N650+ludnosc4[[#This Row],[liczba osob]], ludnosc4[[#This Row],[liczba osob]])</f>
        <v>13517454</v>
      </c>
      <c r="P651">
        <f t="shared" si="21"/>
        <v>0</v>
      </c>
    </row>
    <row r="652" spans="1:16" hidden="1" x14ac:dyDescent="0.3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293904</v>
      </c>
      <c r="H652">
        <f t="shared" si="20"/>
        <v>289698</v>
      </c>
      <c r="I652">
        <f>IF(ludnosc4[[#This Row],[liczba kobiet]]&gt;ludnosc4[[#This Row],[liczba mezczyzn]], 1, 0)</f>
        <v>0</v>
      </c>
      <c r="J652">
        <f>IF(AND(ludnosc4[[#This Row],[czy kobiet wiecej]] = 1, I651=0), 1, 0)</f>
        <v>0</v>
      </c>
      <c r="K652">
        <f>IF(ludnosc4[[#This Row],[wiek]]&lt;=18, 1, IF(ludnosc4[[#This Row],[wiek]]&lt;67, 2, 3))</f>
        <v>2</v>
      </c>
      <c r="L652">
        <f>SUM(ludnosc4[[#This Row],[m_miasto]:[k_wies]])</f>
        <v>583602</v>
      </c>
      <c r="M652">
        <f>IF(ludnosc4[[#This Row],[grupa]]&lt;&gt;K651, 1, 0)</f>
        <v>0</v>
      </c>
      <c r="N652">
        <f>IF(ludnosc4[[#This Row],[czy zmiana2]]=0, N651+ludnosc4[[#This Row],[liczba osob]], ludnosc4[[#This Row],[liczba osob]])</f>
        <v>14101056</v>
      </c>
      <c r="P652">
        <f t="shared" si="21"/>
        <v>0</v>
      </c>
    </row>
    <row r="653" spans="1:16" hidden="1" x14ac:dyDescent="0.3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283253</v>
      </c>
      <c r="H653">
        <f t="shared" si="20"/>
        <v>278599</v>
      </c>
      <c r="I653">
        <f>IF(ludnosc4[[#This Row],[liczba kobiet]]&gt;ludnosc4[[#This Row],[liczba mezczyzn]], 1, 0)</f>
        <v>0</v>
      </c>
      <c r="J653">
        <f>IF(AND(ludnosc4[[#This Row],[czy kobiet wiecej]] = 1, I652=0), 1, 0)</f>
        <v>0</v>
      </c>
      <c r="K653">
        <f>IF(ludnosc4[[#This Row],[wiek]]&lt;=18, 1, IF(ludnosc4[[#This Row],[wiek]]&lt;67, 2, 3))</f>
        <v>2</v>
      </c>
      <c r="L653">
        <f>SUM(ludnosc4[[#This Row],[m_miasto]:[k_wies]])</f>
        <v>561852</v>
      </c>
      <c r="M653">
        <f>IF(ludnosc4[[#This Row],[grupa]]&lt;&gt;K652, 1, 0)</f>
        <v>0</v>
      </c>
      <c r="N653">
        <f>IF(ludnosc4[[#This Row],[czy zmiana2]]=0, N652+ludnosc4[[#This Row],[liczba osob]], ludnosc4[[#This Row],[liczba osob]])</f>
        <v>14662908</v>
      </c>
      <c r="P653">
        <f t="shared" si="21"/>
        <v>0</v>
      </c>
    </row>
    <row r="654" spans="1:16" hidden="1" x14ac:dyDescent="0.3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270841</v>
      </c>
      <c r="H654">
        <f t="shared" si="20"/>
        <v>268159</v>
      </c>
      <c r="I654">
        <f>IF(ludnosc4[[#This Row],[liczba kobiet]]&gt;ludnosc4[[#This Row],[liczba mezczyzn]], 1, 0)</f>
        <v>0</v>
      </c>
      <c r="J654">
        <f>IF(AND(ludnosc4[[#This Row],[czy kobiet wiecej]] = 1, I653=0), 1, 0)</f>
        <v>0</v>
      </c>
      <c r="K654">
        <f>IF(ludnosc4[[#This Row],[wiek]]&lt;=18, 1, IF(ludnosc4[[#This Row],[wiek]]&lt;67, 2, 3))</f>
        <v>2</v>
      </c>
      <c r="L654">
        <f>SUM(ludnosc4[[#This Row],[m_miasto]:[k_wies]])</f>
        <v>539000</v>
      </c>
      <c r="M654">
        <f>IF(ludnosc4[[#This Row],[grupa]]&lt;&gt;K653, 1, 0)</f>
        <v>0</v>
      </c>
      <c r="N654">
        <f>IF(ludnosc4[[#This Row],[czy zmiana2]]=0, N653+ludnosc4[[#This Row],[liczba osob]], ludnosc4[[#This Row],[liczba osob]])</f>
        <v>15201908</v>
      </c>
      <c r="P654">
        <f t="shared" si="21"/>
        <v>0</v>
      </c>
    </row>
    <row r="655" spans="1:16" hidden="1" x14ac:dyDescent="0.3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260351</v>
      </c>
      <c r="H655">
        <f t="shared" si="20"/>
        <v>257934</v>
      </c>
      <c r="I655">
        <f>IF(ludnosc4[[#This Row],[liczba kobiet]]&gt;ludnosc4[[#This Row],[liczba mezczyzn]], 1, 0)</f>
        <v>0</v>
      </c>
      <c r="J655">
        <f>IF(AND(ludnosc4[[#This Row],[czy kobiet wiecej]] = 1, I654=0), 1, 0)</f>
        <v>0</v>
      </c>
      <c r="K655">
        <f>IF(ludnosc4[[#This Row],[wiek]]&lt;=18, 1, IF(ludnosc4[[#This Row],[wiek]]&lt;67, 2, 3))</f>
        <v>2</v>
      </c>
      <c r="L655">
        <f>SUM(ludnosc4[[#This Row],[m_miasto]:[k_wies]])</f>
        <v>518285</v>
      </c>
      <c r="M655">
        <f>IF(ludnosc4[[#This Row],[grupa]]&lt;&gt;K654, 1, 0)</f>
        <v>0</v>
      </c>
      <c r="N655">
        <f>IF(ludnosc4[[#This Row],[czy zmiana2]]=0, N654+ludnosc4[[#This Row],[liczba osob]], ludnosc4[[#This Row],[liczba osob]])</f>
        <v>15720193</v>
      </c>
      <c r="P655">
        <f t="shared" si="21"/>
        <v>0</v>
      </c>
    </row>
    <row r="656" spans="1:16" hidden="1" x14ac:dyDescent="0.3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248456</v>
      </c>
      <c r="H656">
        <f t="shared" si="20"/>
        <v>248572</v>
      </c>
      <c r="I656">
        <f>IF(ludnosc4[[#This Row],[liczba kobiet]]&gt;ludnosc4[[#This Row],[liczba mezczyzn]], 1, 0)</f>
        <v>1</v>
      </c>
      <c r="J656">
        <f>IF(AND(ludnosc4[[#This Row],[czy kobiet wiecej]] = 1, I655=0), 1, 0)</f>
        <v>1</v>
      </c>
      <c r="K656">
        <f>IF(ludnosc4[[#This Row],[wiek]]&lt;=18, 1, IF(ludnosc4[[#This Row],[wiek]]&lt;67, 2, 3))</f>
        <v>2</v>
      </c>
      <c r="L656">
        <f>SUM(ludnosc4[[#This Row],[m_miasto]:[k_wies]])</f>
        <v>497028</v>
      </c>
      <c r="M656">
        <f>IF(ludnosc4[[#This Row],[grupa]]&lt;&gt;K655, 1, 0)</f>
        <v>0</v>
      </c>
      <c r="N656">
        <f>IF(ludnosc4[[#This Row],[czy zmiana2]]=0, N655+ludnosc4[[#This Row],[liczba osob]], ludnosc4[[#This Row],[liczba osob]])</f>
        <v>16217221</v>
      </c>
      <c r="P656">
        <f t="shared" si="21"/>
        <v>0</v>
      </c>
    </row>
    <row r="657" spans="1:16" hidden="1" x14ac:dyDescent="0.3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240956</v>
      </c>
      <c r="H657">
        <f t="shared" si="20"/>
        <v>240142</v>
      </c>
      <c r="I657">
        <f>IF(ludnosc4[[#This Row],[liczba kobiet]]&gt;ludnosc4[[#This Row],[liczba mezczyzn]], 1, 0)</f>
        <v>0</v>
      </c>
      <c r="J657">
        <f>IF(AND(ludnosc4[[#This Row],[czy kobiet wiecej]] = 1, I656=0), 1, 0)</f>
        <v>0</v>
      </c>
      <c r="K657">
        <f>IF(ludnosc4[[#This Row],[wiek]]&lt;=18, 1, IF(ludnosc4[[#This Row],[wiek]]&lt;67, 2, 3))</f>
        <v>2</v>
      </c>
      <c r="L657">
        <f>SUM(ludnosc4[[#This Row],[m_miasto]:[k_wies]])</f>
        <v>481098</v>
      </c>
      <c r="M657">
        <f>IF(ludnosc4[[#This Row],[grupa]]&lt;&gt;K656, 1, 0)</f>
        <v>0</v>
      </c>
      <c r="N657">
        <f>IF(ludnosc4[[#This Row],[czy zmiana2]]=0, N656+ludnosc4[[#This Row],[liczba osob]], ludnosc4[[#This Row],[liczba osob]])</f>
        <v>16698319</v>
      </c>
      <c r="P657">
        <f t="shared" si="21"/>
        <v>0</v>
      </c>
    </row>
    <row r="658" spans="1:16" hidden="1" x14ac:dyDescent="0.3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230372</v>
      </c>
      <c r="H658">
        <f t="shared" si="20"/>
        <v>232017</v>
      </c>
      <c r="I658">
        <f>IF(ludnosc4[[#This Row],[liczba kobiet]]&gt;ludnosc4[[#This Row],[liczba mezczyzn]], 1, 0)</f>
        <v>1</v>
      </c>
      <c r="J658">
        <f>IF(AND(ludnosc4[[#This Row],[czy kobiet wiecej]] = 1, I657=0), 1, 0)</f>
        <v>1</v>
      </c>
      <c r="K658">
        <f>IF(ludnosc4[[#This Row],[wiek]]&lt;=18, 1, IF(ludnosc4[[#This Row],[wiek]]&lt;67, 2, 3))</f>
        <v>2</v>
      </c>
      <c r="L658">
        <f>SUM(ludnosc4[[#This Row],[m_miasto]:[k_wies]])</f>
        <v>462389</v>
      </c>
      <c r="M658">
        <f>IF(ludnosc4[[#This Row],[grupa]]&lt;&gt;K657, 1, 0)</f>
        <v>0</v>
      </c>
      <c r="N658">
        <f>IF(ludnosc4[[#This Row],[czy zmiana2]]=0, N657+ludnosc4[[#This Row],[liczba osob]], ludnosc4[[#This Row],[liczba osob]])</f>
        <v>17160708</v>
      </c>
      <c r="P658">
        <f t="shared" si="21"/>
        <v>0</v>
      </c>
    </row>
    <row r="659" spans="1:16" hidden="1" x14ac:dyDescent="0.3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225690</v>
      </c>
      <c r="H659">
        <f t="shared" si="20"/>
        <v>227695</v>
      </c>
      <c r="I659">
        <f>IF(ludnosc4[[#This Row],[liczba kobiet]]&gt;ludnosc4[[#This Row],[liczba mezczyzn]], 1, 0)</f>
        <v>1</v>
      </c>
      <c r="J659">
        <f>IF(AND(ludnosc4[[#This Row],[czy kobiet wiecej]] = 1, I658=0), 1, 0)</f>
        <v>0</v>
      </c>
      <c r="K659">
        <f>IF(ludnosc4[[#This Row],[wiek]]&lt;=18, 1, IF(ludnosc4[[#This Row],[wiek]]&lt;67, 2, 3))</f>
        <v>2</v>
      </c>
      <c r="L659">
        <f>SUM(ludnosc4[[#This Row],[m_miasto]:[k_wies]])</f>
        <v>453385</v>
      </c>
      <c r="M659">
        <f>IF(ludnosc4[[#This Row],[grupa]]&lt;&gt;K658, 1, 0)</f>
        <v>0</v>
      </c>
      <c r="N659">
        <f>IF(ludnosc4[[#This Row],[czy zmiana2]]=0, N658+ludnosc4[[#This Row],[liczba osob]], ludnosc4[[#This Row],[liczba osob]])</f>
        <v>17614093</v>
      </c>
      <c r="P659">
        <f t="shared" si="21"/>
        <v>0</v>
      </c>
    </row>
    <row r="660" spans="1:16" hidden="1" x14ac:dyDescent="0.3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222417</v>
      </c>
      <c r="H660">
        <f t="shared" si="20"/>
        <v>225565</v>
      </c>
      <c r="I660">
        <f>IF(ludnosc4[[#This Row],[liczba kobiet]]&gt;ludnosc4[[#This Row],[liczba mezczyzn]], 1, 0)</f>
        <v>1</v>
      </c>
      <c r="J660">
        <f>IF(AND(ludnosc4[[#This Row],[czy kobiet wiecej]] = 1, I659=0), 1, 0)</f>
        <v>0</v>
      </c>
      <c r="K660">
        <f>IF(ludnosc4[[#This Row],[wiek]]&lt;=18, 1, IF(ludnosc4[[#This Row],[wiek]]&lt;67, 2, 3))</f>
        <v>2</v>
      </c>
      <c r="L660">
        <f>SUM(ludnosc4[[#This Row],[m_miasto]:[k_wies]])</f>
        <v>447982</v>
      </c>
      <c r="M660">
        <f>IF(ludnosc4[[#This Row],[grupa]]&lt;&gt;K659, 1, 0)</f>
        <v>0</v>
      </c>
      <c r="N660">
        <f>IF(ludnosc4[[#This Row],[czy zmiana2]]=0, N659+ludnosc4[[#This Row],[liczba osob]], ludnosc4[[#This Row],[liczba osob]])</f>
        <v>18062075</v>
      </c>
      <c r="P660">
        <f t="shared" si="21"/>
        <v>0</v>
      </c>
    </row>
    <row r="661" spans="1:16" hidden="1" x14ac:dyDescent="0.3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222357</v>
      </c>
      <c r="H661">
        <f t="shared" si="20"/>
        <v>226881</v>
      </c>
      <c r="I661">
        <f>IF(ludnosc4[[#This Row],[liczba kobiet]]&gt;ludnosc4[[#This Row],[liczba mezczyzn]], 1, 0)</f>
        <v>1</v>
      </c>
      <c r="J661">
        <f>IF(AND(ludnosc4[[#This Row],[czy kobiet wiecej]] = 1, I660=0), 1, 0)</f>
        <v>0</v>
      </c>
      <c r="K661">
        <f>IF(ludnosc4[[#This Row],[wiek]]&lt;=18, 1, IF(ludnosc4[[#This Row],[wiek]]&lt;67, 2, 3))</f>
        <v>2</v>
      </c>
      <c r="L661">
        <f>SUM(ludnosc4[[#This Row],[m_miasto]:[k_wies]])</f>
        <v>449238</v>
      </c>
      <c r="M661">
        <f>IF(ludnosc4[[#This Row],[grupa]]&lt;&gt;K660, 1, 0)</f>
        <v>0</v>
      </c>
      <c r="N661">
        <f>IF(ludnosc4[[#This Row],[czy zmiana2]]=0, N660+ludnosc4[[#This Row],[liczba osob]], ludnosc4[[#This Row],[liczba osob]])</f>
        <v>18511313</v>
      </c>
      <c r="P661">
        <f t="shared" si="21"/>
        <v>0</v>
      </c>
    </row>
    <row r="662" spans="1:16" hidden="1" x14ac:dyDescent="0.3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223773</v>
      </c>
      <c r="H662">
        <f t="shared" si="20"/>
        <v>229438</v>
      </c>
      <c r="I662">
        <f>IF(ludnosc4[[#This Row],[liczba kobiet]]&gt;ludnosc4[[#This Row],[liczba mezczyzn]], 1, 0)</f>
        <v>1</v>
      </c>
      <c r="J662">
        <f>IF(AND(ludnosc4[[#This Row],[czy kobiet wiecej]] = 1, I661=0), 1, 0)</f>
        <v>0</v>
      </c>
      <c r="K662">
        <f>IF(ludnosc4[[#This Row],[wiek]]&lt;=18, 1, IF(ludnosc4[[#This Row],[wiek]]&lt;67, 2, 3))</f>
        <v>2</v>
      </c>
      <c r="L662">
        <f>SUM(ludnosc4[[#This Row],[m_miasto]:[k_wies]])</f>
        <v>453211</v>
      </c>
      <c r="M662">
        <f>IF(ludnosc4[[#This Row],[grupa]]&lt;&gt;K661, 1, 0)</f>
        <v>0</v>
      </c>
      <c r="N662">
        <f>IF(ludnosc4[[#This Row],[czy zmiana2]]=0, N661+ludnosc4[[#This Row],[liczba osob]], ludnosc4[[#This Row],[liczba osob]])</f>
        <v>18964524</v>
      </c>
      <c r="P662">
        <f t="shared" si="21"/>
        <v>0</v>
      </c>
    </row>
    <row r="663" spans="1:16" hidden="1" x14ac:dyDescent="0.3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227257</v>
      </c>
      <c r="H663">
        <f t="shared" si="20"/>
        <v>234502</v>
      </c>
      <c r="I663">
        <f>IF(ludnosc4[[#This Row],[liczba kobiet]]&gt;ludnosc4[[#This Row],[liczba mezczyzn]], 1, 0)</f>
        <v>1</v>
      </c>
      <c r="J663">
        <f>IF(AND(ludnosc4[[#This Row],[czy kobiet wiecej]] = 1, I662=0), 1, 0)</f>
        <v>0</v>
      </c>
      <c r="K663">
        <f>IF(ludnosc4[[#This Row],[wiek]]&lt;=18, 1, IF(ludnosc4[[#This Row],[wiek]]&lt;67, 2, 3))</f>
        <v>2</v>
      </c>
      <c r="L663">
        <f>SUM(ludnosc4[[#This Row],[m_miasto]:[k_wies]])</f>
        <v>461759</v>
      </c>
      <c r="M663">
        <f>IF(ludnosc4[[#This Row],[grupa]]&lt;&gt;K662, 1, 0)</f>
        <v>0</v>
      </c>
      <c r="N663">
        <f>IF(ludnosc4[[#This Row],[czy zmiana2]]=0, N662+ludnosc4[[#This Row],[liczba osob]], ludnosc4[[#This Row],[liczba osob]])</f>
        <v>19426283</v>
      </c>
      <c r="P663">
        <f t="shared" si="21"/>
        <v>0</v>
      </c>
    </row>
    <row r="664" spans="1:16" hidden="1" x14ac:dyDescent="0.3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229641</v>
      </c>
      <c r="H664">
        <f t="shared" si="20"/>
        <v>240022</v>
      </c>
      <c r="I664">
        <f>IF(ludnosc4[[#This Row],[liczba kobiet]]&gt;ludnosc4[[#This Row],[liczba mezczyzn]], 1, 0)</f>
        <v>1</v>
      </c>
      <c r="J664">
        <f>IF(AND(ludnosc4[[#This Row],[czy kobiet wiecej]] = 1, I663=0), 1, 0)</f>
        <v>0</v>
      </c>
      <c r="K664">
        <f>IF(ludnosc4[[#This Row],[wiek]]&lt;=18, 1, IF(ludnosc4[[#This Row],[wiek]]&lt;67, 2, 3))</f>
        <v>2</v>
      </c>
      <c r="L664">
        <f>SUM(ludnosc4[[#This Row],[m_miasto]:[k_wies]])</f>
        <v>469663</v>
      </c>
      <c r="M664">
        <f>IF(ludnosc4[[#This Row],[grupa]]&lt;&gt;K663, 1, 0)</f>
        <v>0</v>
      </c>
      <c r="N664">
        <f>IF(ludnosc4[[#This Row],[czy zmiana2]]=0, N663+ludnosc4[[#This Row],[liczba osob]], ludnosc4[[#This Row],[liczba osob]])</f>
        <v>19895946</v>
      </c>
      <c r="P664">
        <f t="shared" si="21"/>
        <v>0</v>
      </c>
    </row>
    <row r="665" spans="1:16" hidden="1" x14ac:dyDescent="0.3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229990</v>
      </c>
      <c r="H665">
        <f t="shared" si="20"/>
        <v>241842</v>
      </c>
      <c r="I665">
        <f>IF(ludnosc4[[#This Row],[liczba kobiet]]&gt;ludnosc4[[#This Row],[liczba mezczyzn]], 1, 0)</f>
        <v>1</v>
      </c>
      <c r="J665">
        <f>IF(AND(ludnosc4[[#This Row],[czy kobiet wiecej]] = 1, I664=0), 1, 0)</f>
        <v>0</v>
      </c>
      <c r="K665">
        <f>IF(ludnosc4[[#This Row],[wiek]]&lt;=18, 1, IF(ludnosc4[[#This Row],[wiek]]&lt;67, 2, 3))</f>
        <v>2</v>
      </c>
      <c r="L665">
        <f>SUM(ludnosc4[[#This Row],[m_miasto]:[k_wies]])</f>
        <v>471832</v>
      </c>
      <c r="M665">
        <f>IF(ludnosc4[[#This Row],[grupa]]&lt;&gt;K664, 1, 0)</f>
        <v>0</v>
      </c>
      <c r="N665">
        <f>IF(ludnosc4[[#This Row],[czy zmiana2]]=0, N664+ludnosc4[[#This Row],[liczba osob]], ludnosc4[[#This Row],[liczba osob]])</f>
        <v>20367778</v>
      </c>
      <c r="P665">
        <f t="shared" si="21"/>
        <v>0</v>
      </c>
    </row>
    <row r="666" spans="1:16" hidden="1" x14ac:dyDescent="0.3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235742</v>
      </c>
      <c r="H666">
        <f t="shared" si="20"/>
        <v>251363</v>
      </c>
      <c r="I666">
        <f>IF(ludnosc4[[#This Row],[liczba kobiet]]&gt;ludnosc4[[#This Row],[liczba mezczyzn]], 1, 0)</f>
        <v>1</v>
      </c>
      <c r="J666">
        <f>IF(AND(ludnosc4[[#This Row],[czy kobiet wiecej]] = 1, I665=0), 1, 0)</f>
        <v>0</v>
      </c>
      <c r="K666">
        <f>IF(ludnosc4[[#This Row],[wiek]]&lt;=18, 1, IF(ludnosc4[[#This Row],[wiek]]&lt;67, 2, 3))</f>
        <v>2</v>
      </c>
      <c r="L666">
        <f>SUM(ludnosc4[[#This Row],[m_miasto]:[k_wies]])</f>
        <v>487105</v>
      </c>
      <c r="M666">
        <f>IF(ludnosc4[[#This Row],[grupa]]&lt;&gt;K665, 1, 0)</f>
        <v>0</v>
      </c>
      <c r="N666">
        <f>IF(ludnosc4[[#This Row],[czy zmiana2]]=0, N665+ludnosc4[[#This Row],[liczba osob]], ludnosc4[[#This Row],[liczba osob]])</f>
        <v>20854883</v>
      </c>
      <c r="P666">
        <f t="shared" si="21"/>
        <v>0</v>
      </c>
    </row>
    <row r="667" spans="1:16" hidden="1" x14ac:dyDescent="0.3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245712</v>
      </c>
      <c r="H667">
        <f t="shared" si="20"/>
        <v>266341</v>
      </c>
      <c r="I667">
        <f>IF(ludnosc4[[#This Row],[liczba kobiet]]&gt;ludnosc4[[#This Row],[liczba mezczyzn]], 1, 0)</f>
        <v>1</v>
      </c>
      <c r="J667">
        <f>IF(AND(ludnosc4[[#This Row],[czy kobiet wiecej]] = 1, I666=0), 1, 0)</f>
        <v>0</v>
      </c>
      <c r="K667">
        <f>IF(ludnosc4[[#This Row],[wiek]]&lt;=18, 1, IF(ludnosc4[[#This Row],[wiek]]&lt;67, 2, 3))</f>
        <v>2</v>
      </c>
      <c r="L667">
        <f>SUM(ludnosc4[[#This Row],[m_miasto]:[k_wies]])</f>
        <v>512053</v>
      </c>
      <c r="M667">
        <f>IF(ludnosc4[[#This Row],[grupa]]&lt;&gt;K666, 1, 0)</f>
        <v>0</v>
      </c>
      <c r="N667">
        <f>IF(ludnosc4[[#This Row],[czy zmiana2]]=0, N666+ludnosc4[[#This Row],[liczba osob]], ludnosc4[[#This Row],[liczba osob]])</f>
        <v>21366936</v>
      </c>
      <c r="P667">
        <f t="shared" si="21"/>
        <v>0</v>
      </c>
    </row>
    <row r="668" spans="1:16" hidden="1" x14ac:dyDescent="0.3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258920</v>
      </c>
      <c r="H668">
        <f t="shared" si="20"/>
        <v>283294</v>
      </c>
      <c r="I668">
        <f>IF(ludnosc4[[#This Row],[liczba kobiet]]&gt;ludnosc4[[#This Row],[liczba mezczyzn]], 1, 0)</f>
        <v>1</v>
      </c>
      <c r="J668">
        <f>IF(AND(ludnosc4[[#This Row],[czy kobiet wiecej]] = 1, I667=0), 1, 0)</f>
        <v>0</v>
      </c>
      <c r="K668">
        <f>IF(ludnosc4[[#This Row],[wiek]]&lt;=18, 1, IF(ludnosc4[[#This Row],[wiek]]&lt;67, 2, 3))</f>
        <v>2</v>
      </c>
      <c r="L668">
        <f>SUM(ludnosc4[[#This Row],[m_miasto]:[k_wies]])</f>
        <v>542214</v>
      </c>
      <c r="M668">
        <f>IF(ludnosc4[[#This Row],[grupa]]&lt;&gt;K667, 1, 0)</f>
        <v>0</v>
      </c>
      <c r="N668">
        <f>IF(ludnosc4[[#This Row],[czy zmiana2]]=0, N667+ludnosc4[[#This Row],[liczba osob]], ludnosc4[[#This Row],[liczba osob]])</f>
        <v>21909150</v>
      </c>
      <c r="P668">
        <f t="shared" si="21"/>
        <v>0</v>
      </c>
    </row>
    <row r="669" spans="1:16" hidden="1" x14ac:dyDescent="0.3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264064</v>
      </c>
      <c r="H669">
        <f t="shared" si="20"/>
        <v>292752</v>
      </c>
      <c r="I669">
        <f>IF(ludnosc4[[#This Row],[liczba kobiet]]&gt;ludnosc4[[#This Row],[liczba mezczyzn]], 1, 0)</f>
        <v>1</v>
      </c>
      <c r="J669">
        <f>IF(AND(ludnosc4[[#This Row],[czy kobiet wiecej]] = 1, I668=0), 1, 0)</f>
        <v>0</v>
      </c>
      <c r="K669">
        <f>IF(ludnosc4[[#This Row],[wiek]]&lt;=18, 1, IF(ludnosc4[[#This Row],[wiek]]&lt;67, 2, 3))</f>
        <v>2</v>
      </c>
      <c r="L669">
        <f>SUM(ludnosc4[[#This Row],[m_miasto]:[k_wies]])</f>
        <v>556816</v>
      </c>
      <c r="M669">
        <f>IF(ludnosc4[[#This Row],[grupa]]&lt;&gt;K668, 1, 0)</f>
        <v>0</v>
      </c>
      <c r="N669">
        <f>IF(ludnosc4[[#This Row],[czy zmiana2]]=0, N668+ludnosc4[[#This Row],[liczba osob]], ludnosc4[[#This Row],[liczba osob]])</f>
        <v>22465966</v>
      </c>
      <c r="P669">
        <f t="shared" si="21"/>
        <v>0</v>
      </c>
    </row>
    <row r="670" spans="1:16" hidden="1" x14ac:dyDescent="0.3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263920</v>
      </c>
      <c r="H670">
        <f t="shared" si="20"/>
        <v>297543</v>
      </c>
      <c r="I670">
        <f>IF(ludnosc4[[#This Row],[liczba kobiet]]&gt;ludnosc4[[#This Row],[liczba mezczyzn]], 1, 0)</f>
        <v>1</v>
      </c>
      <c r="J670">
        <f>IF(AND(ludnosc4[[#This Row],[czy kobiet wiecej]] = 1, I669=0), 1, 0)</f>
        <v>0</v>
      </c>
      <c r="K670">
        <f>IF(ludnosc4[[#This Row],[wiek]]&lt;=18, 1, IF(ludnosc4[[#This Row],[wiek]]&lt;67, 2, 3))</f>
        <v>2</v>
      </c>
      <c r="L670">
        <f>SUM(ludnosc4[[#This Row],[m_miasto]:[k_wies]])</f>
        <v>561463</v>
      </c>
      <c r="M670">
        <f>IF(ludnosc4[[#This Row],[grupa]]&lt;&gt;K669, 1, 0)</f>
        <v>0</v>
      </c>
      <c r="N670">
        <f>IF(ludnosc4[[#This Row],[czy zmiana2]]=0, N669+ludnosc4[[#This Row],[liczba osob]], ludnosc4[[#This Row],[liczba osob]])</f>
        <v>23027429</v>
      </c>
      <c r="P670">
        <f t="shared" si="21"/>
        <v>0</v>
      </c>
    </row>
    <row r="671" spans="1:16" hidden="1" x14ac:dyDescent="0.3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257732</v>
      </c>
      <c r="H671">
        <f t="shared" si="20"/>
        <v>293603</v>
      </c>
      <c r="I671">
        <f>IF(ludnosc4[[#This Row],[liczba kobiet]]&gt;ludnosc4[[#This Row],[liczba mezczyzn]], 1, 0)</f>
        <v>1</v>
      </c>
      <c r="J671">
        <f>IF(AND(ludnosc4[[#This Row],[czy kobiet wiecej]] = 1, I670=0), 1, 0)</f>
        <v>0</v>
      </c>
      <c r="K671">
        <f>IF(ludnosc4[[#This Row],[wiek]]&lt;=18, 1, IF(ludnosc4[[#This Row],[wiek]]&lt;67, 2, 3))</f>
        <v>2</v>
      </c>
      <c r="L671">
        <f>SUM(ludnosc4[[#This Row],[m_miasto]:[k_wies]])</f>
        <v>551335</v>
      </c>
      <c r="M671">
        <f>IF(ludnosc4[[#This Row],[grupa]]&lt;&gt;K670, 1, 0)</f>
        <v>0</v>
      </c>
      <c r="N671">
        <f>IF(ludnosc4[[#This Row],[czy zmiana2]]=0, N670+ludnosc4[[#This Row],[liczba osob]], ludnosc4[[#This Row],[liczba osob]])</f>
        <v>23578764</v>
      </c>
      <c r="P671">
        <f t="shared" si="21"/>
        <v>0</v>
      </c>
    </row>
    <row r="672" spans="1:16" hidden="1" x14ac:dyDescent="0.3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255832</v>
      </c>
      <c r="H672">
        <f t="shared" si="20"/>
        <v>295673</v>
      </c>
      <c r="I672">
        <f>IF(ludnosc4[[#This Row],[liczba kobiet]]&gt;ludnosc4[[#This Row],[liczba mezczyzn]], 1, 0)</f>
        <v>1</v>
      </c>
      <c r="J672">
        <f>IF(AND(ludnosc4[[#This Row],[czy kobiet wiecej]] = 1, I671=0), 1, 0)</f>
        <v>0</v>
      </c>
      <c r="K672">
        <f>IF(ludnosc4[[#This Row],[wiek]]&lt;=18, 1, IF(ludnosc4[[#This Row],[wiek]]&lt;67, 2, 3))</f>
        <v>2</v>
      </c>
      <c r="L672">
        <f>SUM(ludnosc4[[#This Row],[m_miasto]:[k_wies]])</f>
        <v>551505</v>
      </c>
      <c r="M672">
        <f>IF(ludnosc4[[#This Row],[grupa]]&lt;&gt;K671, 1, 0)</f>
        <v>0</v>
      </c>
      <c r="N672">
        <f>IF(ludnosc4[[#This Row],[czy zmiana2]]=0, N671+ludnosc4[[#This Row],[liczba osob]], ludnosc4[[#This Row],[liczba osob]])</f>
        <v>24130269</v>
      </c>
      <c r="P672">
        <f t="shared" si="21"/>
        <v>0</v>
      </c>
    </row>
    <row r="673" spans="1:16" hidden="1" x14ac:dyDescent="0.3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240556</v>
      </c>
      <c r="H673">
        <f t="shared" si="20"/>
        <v>284100</v>
      </c>
      <c r="I673">
        <f>IF(ludnosc4[[#This Row],[liczba kobiet]]&gt;ludnosc4[[#This Row],[liczba mezczyzn]], 1, 0)</f>
        <v>1</v>
      </c>
      <c r="J673">
        <f>IF(AND(ludnosc4[[#This Row],[czy kobiet wiecej]] = 1, I672=0), 1, 0)</f>
        <v>0</v>
      </c>
      <c r="K673">
        <f>IF(ludnosc4[[#This Row],[wiek]]&lt;=18, 1, IF(ludnosc4[[#This Row],[wiek]]&lt;67, 2, 3))</f>
        <v>2</v>
      </c>
      <c r="L673">
        <f>SUM(ludnosc4[[#This Row],[m_miasto]:[k_wies]])</f>
        <v>524656</v>
      </c>
      <c r="M673">
        <f>IF(ludnosc4[[#This Row],[grupa]]&lt;&gt;K672, 1, 0)</f>
        <v>0</v>
      </c>
      <c r="N673">
        <f>IF(ludnosc4[[#This Row],[czy zmiana2]]=0, N672+ludnosc4[[#This Row],[liczba osob]], ludnosc4[[#This Row],[liczba osob]])</f>
        <v>24654925</v>
      </c>
      <c r="P673">
        <f t="shared" si="21"/>
        <v>0</v>
      </c>
    </row>
    <row r="674" spans="1:16" x14ac:dyDescent="0.3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233560</v>
      </c>
      <c r="H674">
        <f t="shared" si="20"/>
        <v>281228</v>
      </c>
      <c r="I674">
        <f>IF(ludnosc4[[#This Row],[liczba kobiet]]&gt;ludnosc4[[#This Row],[liczba mezczyzn]], 1, 0)</f>
        <v>1</v>
      </c>
      <c r="J674">
        <f>IF(AND(ludnosc4[[#This Row],[czy kobiet wiecej]] = 1, I673=0), 1, 0)</f>
        <v>0</v>
      </c>
      <c r="K674">
        <f>IF(ludnosc4[[#This Row],[wiek]]&lt;=18, 1, IF(ludnosc4[[#This Row],[wiek]]&lt;67, 2, 3))</f>
        <v>2</v>
      </c>
      <c r="L674">
        <f>SUM(ludnosc4[[#This Row],[m_miasto]:[k_wies]])</f>
        <v>514788</v>
      </c>
      <c r="M674">
        <f>IF(ludnosc4[[#This Row],[grupa]]&lt;&gt;K673, 1, 0)</f>
        <v>0</v>
      </c>
      <c r="N674">
        <f>IF(ludnosc4[[#This Row],[czy zmiana2]]=0, N673+ludnosc4[[#This Row],[liczba osob]], ludnosc4[[#This Row],[liczba osob]])</f>
        <v>25169713</v>
      </c>
      <c r="P674">
        <f t="shared" si="21"/>
        <v>1</v>
      </c>
    </row>
    <row r="675" spans="1:16" hidden="1" x14ac:dyDescent="0.3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224344</v>
      </c>
      <c r="H675">
        <f t="shared" si="20"/>
        <v>275380</v>
      </c>
      <c r="I675">
        <f>IF(ludnosc4[[#This Row],[liczba kobiet]]&gt;ludnosc4[[#This Row],[liczba mezczyzn]], 1, 0)</f>
        <v>1</v>
      </c>
      <c r="J675">
        <f>IF(AND(ludnosc4[[#This Row],[czy kobiet wiecej]] = 1, I674=0), 1, 0)</f>
        <v>0</v>
      </c>
      <c r="K675">
        <f>IF(ludnosc4[[#This Row],[wiek]]&lt;=18, 1, IF(ludnosc4[[#This Row],[wiek]]&lt;67, 2, 3))</f>
        <v>3</v>
      </c>
      <c r="L675">
        <f>SUM(ludnosc4[[#This Row],[m_miasto]:[k_wies]])</f>
        <v>499724</v>
      </c>
      <c r="M675">
        <f>IF(ludnosc4[[#This Row],[grupa]]&lt;&gt;K674, 1, 0)</f>
        <v>1</v>
      </c>
      <c r="N675">
        <f>IF(ludnosc4[[#This Row],[czy zmiana2]]=0, N674+ludnosc4[[#This Row],[liczba osob]], ludnosc4[[#This Row],[liczba osob]])</f>
        <v>499724</v>
      </c>
      <c r="P675">
        <f t="shared" si="21"/>
        <v>0</v>
      </c>
    </row>
    <row r="676" spans="1:16" hidden="1" x14ac:dyDescent="0.3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214109</v>
      </c>
      <c r="H676">
        <f t="shared" si="20"/>
        <v>270165</v>
      </c>
      <c r="I676">
        <f>IF(ludnosc4[[#This Row],[liczba kobiet]]&gt;ludnosc4[[#This Row],[liczba mezczyzn]], 1, 0)</f>
        <v>1</v>
      </c>
      <c r="J676">
        <f>IF(AND(ludnosc4[[#This Row],[czy kobiet wiecej]] = 1, I675=0), 1, 0)</f>
        <v>0</v>
      </c>
      <c r="K676">
        <f>IF(ludnosc4[[#This Row],[wiek]]&lt;=18, 1, IF(ludnosc4[[#This Row],[wiek]]&lt;67, 2, 3))</f>
        <v>3</v>
      </c>
      <c r="L676">
        <f>SUM(ludnosc4[[#This Row],[m_miasto]:[k_wies]])</f>
        <v>484274</v>
      </c>
      <c r="M676">
        <f>IF(ludnosc4[[#This Row],[grupa]]&lt;&gt;K675, 1, 0)</f>
        <v>0</v>
      </c>
      <c r="N676">
        <f>IF(ludnosc4[[#This Row],[czy zmiana2]]=0, N675+ludnosc4[[#This Row],[liczba osob]], ludnosc4[[#This Row],[liczba osob]])</f>
        <v>983998</v>
      </c>
      <c r="P676">
        <f t="shared" si="21"/>
        <v>0</v>
      </c>
    </row>
    <row r="677" spans="1:16" hidden="1" x14ac:dyDescent="0.3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200138</v>
      </c>
      <c r="H677">
        <f t="shared" si="20"/>
        <v>255133</v>
      </c>
      <c r="I677">
        <f>IF(ludnosc4[[#This Row],[liczba kobiet]]&gt;ludnosc4[[#This Row],[liczba mezczyzn]], 1, 0)</f>
        <v>1</v>
      </c>
      <c r="J677">
        <f>IF(AND(ludnosc4[[#This Row],[czy kobiet wiecej]] = 1, I676=0), 1, 0)</f>
        <v>0</v>
      </c>
      <c r="K677">
        <f>IF(ludnosc4[[#This Row],[wiek]]&lt;=18, 1, IF(ludnosc4[[#This Row],[wiek]]&lt;67, 2, 3))</f>
        <v>3</v>
      </c>
      <c r="L677">
        <f>SUM(ludnosc4[[#This Row],[m_miasto]:[k_wies]])</f>
        <v>455271</v>
      </c>
      <c r="M677">
        <f>IF(ludnosc4[[#This Row],[grupa]]&lt;&gt;K676, 1, 0)</f>
        <v>0</v>
      </c>
      <c r="N677">
        <f>IF(ludnosc4[[#This Row],[czy zmiana2]]=0, N676+ludnosc4[[#This Row],[liczba osob]], ludnosc4[[#This Row],[liczba osob]])</f>
        <v>1439269</v>
      </c>
      <c r="P677">
        <f t="shared" si="21"/>
        <v>0</v>
      </c>
    </row>
    <row r="678" spans="1:16" hidden="1" x14ac:dyDescent="0.3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185449</v>
      </c>
      <c r="H678">
        <f t="shared" si="20"/>
        <v>242967</v>
      </c>
      <c r="I678">
        <f>IF(ludnosc4[[#This Row],[liczba kobiet]]&gt;ludnosc4[[#This Row],[liczba mezczyzn]], 1, 0)</f>
        <v>1</v>
      </c>
      <c r="J678">
        <f>IF(AND(ludnosc4[[#This Row],[czy kobiet wiecej]] = 1, I677=0), 1, 0)</f>
        <v>0</v>
      </c>
      <c r="K678">
        <f>IF(ludnosc4[[#This Row],[wiek]]&lt;=18, 1, IF(ludnosc4[[#This Row],[wiek]]&lt;67, 2, 3))</f>
        <v>3</v>
      </c>
      <c r="L678">
        <f>SUM(ludnosc4[[#This Row],[m_miasto]:[k_wies]])</f>
        <v>428416</v>
      </c>
      <c r="M678">
        <f>IF(ludnosc4[[#This Row],[grupa]]&lt;&gt;K677, 1, 0)</f>
        <v>0</v>
      </c>
      <c r="N678">
        <f>IF(ludnosc4[[#This Row],[czy zmiana2]]=0, N677+ludnosc4[[#This Row],[liczba osob]], ludnosc4[[#This Row],[liczba osob]])</f>
        <v>1867685</v>
      </c>
      <c r="P678">
        <f t="shared" si="21"/>
        <v>0</v>
      </c>
    </row>
    <row r="679" spans="1:16" hidden="1" x14ac:dyDescent="0.3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175041</v>
      </c>
      <c r="H679">
        <f t="shared" si="20"/>
        <v>232773</v>
      </c>
      <c r="I679">
        <f>IF(ludnosc4[[#This Row],[liczba kobiet]]&gt;ludnosc4[[#This Row],[liczba mezczyzn]], 1, 0)</f>
        <v>1</v>
      </c>
      <c r="J679">
        <f>IF(AND(ludnosc4[[#This Row],[czy kobiet wiecej]] = 1, I678=0), 1, 0)</f>
        <v>0</v>
      </c>
      <c r="K679">
        <f>IF(ludnosc4[[#This Row],[wiek]]&lt;=18, 1, IF(ludnosc4[[#This Row],[wiek]]&lt;67, 2, 3))</f>
        <v>3</v>
      </c>
      <c r="L679">
        <f>SUM(ludnosc4[[#This Row],[m_miasto]:[k_wies]])</f>
        <v>407814</v>
      </c>
      <c r="M679">
        <f>IF(ludnosc4[[#This Row],[grupa]]&lt;&gt;K678, 1, 0)</f>
        <v>0</v>
      </c>
      <c r="N679">
        <f>IF(ludnosc4[[#This Row],[czy zmiana2]]=0, N678+ludnosc4[[#This Row],[liczba osob]], ludnosc4[[#This Row],[liczba osob]])</f>
        <v>2275499</v>
      </c>
      <c r="P679">
        <f t="shared" si="21"/>
        <v>0</v>
      </c>
    </row>
    <row r="680" spans="1:16" hidden="1" x14ac:dyDescent="0.3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157188</v>
      </c>
      <c r="H680">
        <f t="shared" si="20"/>
        <v>215124</v>
      </c>
      <c r="I680">
        <f>IF(ludnosc4[[#This Row],[liczba kobiet]]&gt;ludnosc4[[#This Row],[liczba mezczyzn]], 1, 0)</f>
        <v>1</v>
      </c>
      <c r="J680">
        <f>IF(AND(ludnosc4[[#This Row],[czy kobiet wiecej]] = 1, I679=0), 1, 0)</f>
        <v>0</v>
      </c>
      <c r="K680">
        <f>IF(ludnosc4[[#This Row],[wiek]]&lt;=18, 1, IF(ludnosc4[[#This Row],[wiek]]&lt;67, 2, 3))</f>
        <v>3</v>
      </c>
      <c r="L680">
        <f>SUM(ludnosc4[[#This Row],[m_miasto]:[k_wies]])</f>
        <v>372312</v>
      </c>
      <c r="M680">
        <f>IF(ludnosc4[[#This Row],[grupa]]&lt;&gt;K679, 1, 0)</f>
        <v>0</v>
      </c>
      <c r="N680">
        <f>IF(ludnosc4[[#This Row],[czy zmiana2]]=0, N679+ludnosc4[[#This Row],[liczba osob]], ludnosc4[[#This Row],[liczba osob]])</f>
        <v>2647811</v>
      </c>
      <c r="P680">
        <f t="shared" si="21"/>
        <v>0</v>
      </c>
    </row>
    <row r="681" spans="1:16" hidden="1" x14ac:dyDescent="0.3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136953</v>
      </c>
      <c r="H681">
        <f t="shared" si="20"/>
        <v>193638</v>
      </c>
      <c r="I681">
        <f>IF(ludnosc4[[#This Row],[liczba kobiet]]&gt;ludnosc4[[#This Row],[liczba mezczyzn]], 1, 0)</f>
        <v>1</v>
      </c>
      <c r="J681">
        <f>IF(AND(ludnosc4[[#This Row],[czy kobiet wiecej]] = 1, I680=0), 1, 0)</f>
        <v>0</v>
      </c>
      <c r="K681">
        <f>IF(ludnosc4[[#This Row],[wiek]]&lt;=18, 1, IF(ludnosc4[[#This Row],[wiek]]&lt;67, 2, 3))</f>
        <v>3</v>
      </c>
      <c r="L681">
        <f>SUM(ludnosc4[[#This Row],[m_miasto]:[k_wies]])</f>
        <v>330591</v>
      </c>
      <c r="M681">
        <f>IF(ludnosc4[[#This Row],[grupa]]&lt;&gt;K680, 1, 0)</f>
        <v>0</v>
      </c>
      <c r="N681">
        <f>IF(ludnosc4[[#This Row],[czy zmiana2]]=0, N680+ludnosc4[[#This Row],[liczba osob]], ludnosc4[[#This Row],[liczba osob]])</f>
        <v>2978402</v>
      </c>
      <c r="P681">
        <f t="shared" si="21"/>
        <v>0</v>
      </c>
    </row>
    <row r="682" spans="1:16" hidden="1" x14ac:dyDescent="0.3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94021</v>
      </c>
      <c r="H682">
        <f t="shared" si="20"/>
        <v>137592</v>
      </c>
      <c r="I682">
        <f>IF(ludnosc4[[#This Row],[liczba kobiet]]&gt;ludnosc4[[#This Row],[liczba mezczyzn]], 1, 0)</f>
        <v>1</v>
      </c>
      <c r="J682">
        <f>IF(AND(ludnosc4[[#This Row],[czy kobiet wiecej]] = 1, I681=0), 1, 0)</f>
        <v>0</v>
      </c>
      <c r="K682">
        <f>IF(ludnosc4[[#This Row],[wiek]]&lt;=18, 1, IF(ludnosc4[[#This Row],[wiek]]&lt;67, 2, 3))</f>
        <v>3</v>
      </c>
      <c r="L682">
        <f>SUM(ludnosc4[[#This Row],[m_miasto]:[k_wies]])</f>
        <v>231613</v>
      </c>
      <c r="M682">
        <f>IF(ludnosc4[[#This Row],[grupa]]&lt;&gt;K681, 1, 0)</f>
        <v>0</v>
      </c>
      <c r="N682">
        <f>IF(ludnosc4[[#This Row],[czy zmiana2]]=0, N681+ludnosc4[[#This Row],[liczba osob]], ludnosc4[[#This Row],[liczba osob]])</f>
        <v>3210015</v>
      </c>
      <c r="P682">
        <f t="shared" si="21"/>
        <v>0</v>
      </c>
    </row>
    <row r="683" spans="1:16" hidden="1" x14ac:dyDescent="0.3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88664</v>
      </c>
      <c r="H683">
        <f t="shared" si="20"/>
        <v>134383</v>
      </c>
      <c r="I683">
        <f>IF(ludnosc4[[#This Row],[liczba kobiet]]&gt;ludnosc4[[#This Row],[liczba mezczyzn]], 1, 0)</f>
        <v>1</v>
      </c>
      <c r="J683">
        <f>IF(AND(ludnosc4[[#This Row],[czy kobiet wiecej]] = 1, I682=0), 1, 0)</f>
        <v>0</v>
      </c>
      <c r="K683">
        <f>IF(ludnosc4[[#This Row],[wiek]]&lt;=18, 1, IF(ludnosc4[[#This Row],[wiek]]&lt;67, 2, 3))</f>
        <v>3</v>
      </c>
      <c r="L683">
        <f>SUM(ludnosc4[[#This Row],[m_miasto]:[k_wies]])</f>
        <v>223047</v>
      </c>
      <c r="M683">
        <f>IF(ludnosc4[[#This Row],[grupa]]&lt;&gt;K682, 1, 0)</f>
        <v>0</v>
      </c>
      <c r="N683">
        <f>IF(ludnosc4[[#This Row],[czy zmiana2]]=0, N682+ludnosc4[[#This Row],[liczba osob]], ludnosc4[[#This Row],[liczba osob]])</f>
        <v>3433062</v>
      </c>
      <c r="P683">
        <f t="shared" si="21"/>
        <v>0</v>
      </c>
    </row>
    <row r="684" spans="1:16" hidden="1" x14ac:dyDescent="0.3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82194</v>
      </c>
      <c r="H684">
        <f t="shared" si="20"/>
        <v>127590</v>
      </c>
      <c r="I684">
        <f>IF(ludnosc4[[#This Row],[liczba kobiet]]&gt;ludnosc4[[#This Row],[liczba mezczyzn]], 1, 0)</f>
        <v>1</v>
      </c>
      <c r="J684">
        <f>IF(AND(ludnosc4[[#This Row],[czy kobiet wiecej]] = 1, I683=0), 1, 0)</f>
        <v>0</v>
      </c>
      <c r="K684">
        <f>IF(ludnosc4[[#This Row],[wiek]]&lt;=18, 1, IF(ludnosc4[[#This Row],[wiek]]&lt;67, 2, 3))</f>
        <v>3</v>
      </c>
      <c r="L684">
        <f>SUM(ludnosc4[[#This Row],[m_miasto]:[k_wies]])</f>
        <v>209784</v>
      </c>
      <c r="M684">
        <f>IF(ludnosc4[[#This Row],[grupa]]&lt;&gt;K683, 1, 0)</f>
        <v>0</v>
      </c>
      <c r="N684">
        <f>IF(ludnosc4[[#This Row],[czy zmiana2]]=0, N683+ludnosc4[[#This Row],[liczba osob]], ludnosc4[[#This Row],[liczba osob]])</f>
        <v>3642846</v>
      </c>
      <c r="P684">
        <f t="shared" si="21"/>
        <v>0</v>
      </c>
    </row>
    <row r="685" spans="1:16" hidden="1" x14ac:dyDescent="0.3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76017</v>
      </c>
      <c r="H685">
        <f t="shared" si="20"/>
        <v>122639</v>
      </c>
      <c r="I685">
        <f>IF(ludnosc4[[#This Row],[liczba kobiet]]&gt;ludnosc4[[#This Row],[liczba mezczyzn]], 1, 0)</f>
        <v>1</v>
      </c>
      <c r="J685">
        <f>IF(AND(ludnosc4[[#This Row],[czy kobiet wiecej]] = 1, I684=0), 1, 0)</f>
        <v>0</v>
      </c>
      <c r="K685">
        <f>IF(ludnosc4[[#This Row],[wiek]]&lt;=18, 1, IF(ludnosc4[[#This Row],[wiek]]&lt;67, 2, 3))</f>
        <v>3</v>
      </c>
      <c r="L685">
        <f>SUM(ludnosc4[[#This Row],[m_miasto]:[k_wies]])</f>
        <v>198656</v>
      </c>
      <c r="M685">
        <f>IF(ludnosc4[[#This Row],[grupa]]&lt;&gt;K684, 1, 0)</f>
        <v>0</v>
      </c>
      <c r="N685">
        <f>IF(ludnosc4[[#This Row],[czy zmiana2]]=0, N684+ludnosc4[[#This Row],[liczba osob]], ludnosc4[[#This Row],[liczba osob]])</f>
        <v>3841502</v>
      </c>
      <c r="P685">
        <f t="shared" si="21"/>
        <v>0</v>
      </c>
    </row>
    <row r="686" spans="1:16" hidden="1" x14ac:dyDescent="0.3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76522</v>
      </c>
      <c r="H686">
        <f t="shared" si="20"/>
        <v>127620</v>
      </c>
      <c r="I686">
        <f>IF(ludnosc4[[#This Row],[liczba kobiet]]&gt;ludnosc4[[#This Row],[liczba mezczyzn]], 1, 0)</f>
        <v>1</v>
      </c>
      <c r="J686">
        <f>IF(AND(ludnosc4[[#This Row],[czy kobiet wiecej]] = 1, I685=0), 1, 0)</f>
        <v>0</v>
      </c>
      <c r="K686">
        <f>IF(ludnosc4[[#This Row],[wiek]]&lt;=18, 1, IF(ludnosc4[[#This Row],[wiek]]&lt;67, 2, 3))</f>
        <v>3</v>
      </c>
      <c r="L686">
        <f>SUM(ludnosc4[[#This Row],[m_miasto]:[k_wies]])</f>
        <v>204142</v>
      </c>
      <c r="M686">
        <f>IF(ludnosc4[[#This Row],[grupa]]&lt;&gt;K685, 1, 0)</f>
        <v>0</v>
      </c>
      <c r="N686">
        <f>IF(ludnosc4[[#This Row],[czy zmiana2]]=0, N685+ludnosc4[[#This Row],[liczba osob]], ludnosc4[[#This Row],[liczba osob]])</f>
        <v>4045644</v>
      </c>
      <c r="P686">
        <f t="shared" si="21"/>
        <v>0</v>
      </c>
    </row>
    <row r="687" spans="1:16" hidden="1" x14ac:dyDescent="0.3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74388</v>
      </c>
      <c r="H687">
        <f t="shared" si="20"/>
        <v>129951</v>
      </c>
      <c r="I687">
        <f>IF(ludnosc4[[#This Row],[liczba kobiet]]&gt;ludnosc4[[#This Row],[liczba mezczyzn]], 1, 0)</f>
        <v>1</v>
      </c>
      <c r="J687">
        <f>IF(AND(ludnosc4[[#This Row],[czy kobiet wiecej]] = 1, I686=0), 1, 0)</f>
        <v>0</v>
      </c>
      <c r="K687">
        <f>IF(ludnosc4[[#This Row],[wiek]]&lt;=18, 1, IF(ludnosc4[[#This Row],[wiek]]&lt;67, 2, 3))</f>
        <v>3</v>
      </c>
      <c r="L687">
        <f>SUM(ludnosc4[[#This Row],[m_miasto]:[k_wies]])</f>
        <v>204339</v>
      </c>
      <c r="M687">
        <f>IF(ludnosc4[[#This Row],[grupa]]&lt;&gt;K686, 1, 0)</f>
        <v>0</v>
      </c>
      <c r="N687">
        <f>IF(ludnosc4[[#This Row],[czy zmiana2]]=0, N686+ludnosc4[[#This Row],[liczba osob]], ludnosc4[[#This Row],[liczba osob]])</f>
        <v>4249983</v>
      </c>
      <c r="P687">
        <f t="shared" si="21"/>
        <v>0</v>
      </c>
    </row>
    <row r="688" spans="1:16" hidden="1" x14ac:dyDescent="0.3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69186</v>
      </c>
      <c r="H688">
        <f t="shared" si="20"/>
        <v>126096</v>
      </c>
      <c r="I688">
        <f>IF(ludnosc4[[#This Row],[liczba kobiet]]&gt;ludnosc4[[#This Row],[liczba mezczyzn]], 1, 0)</f>
        <v>1</v>
      </c>
      <c r="J688">
        <f>IF(AND(ludnosc4[[#This Row],[czy kobiet wiecej]] = 1, I687=0), 1, 0)</f>
        <v>0</v>
      </c>
      <c r="K688">
        <f>IF(ludnosc4[[#This Row],[wiek]]&lt;=18, 1, IF(ludnosc4[[#This Row],[wiek]]&lt;67, 2, 3))</f>
        <v>3</v>
      </c>
      <c r="L688">
        <f>SUM(ludnosc4[[#This Row],[m_miasto]:[k_wies]])</f>
        <v>195282</v>
      </c>
      <c r="M688">
        <f>IF(ludnosc4[[#This Row],[grupa]]&lt;&gt;K687, 1, 0)</f>
        <v>0</v>
      </c>
      <c r="N688">
        <f>IF(ludnosc4[[#This Row],[czy zmiana2]]=0, N687+ludnosc4[[#This Row],[liczba osob]], ludnosc4[[#This Row],[liczba osob]])</f>
        <v>4445265</v>
      </c>
      <c r="P688">
        <f t="shared" si="21"/>
        <v>0</v>
      </c>
    </row>
    <row r="689" spans="1:16" hidden="1" x14ac:dyDescent="0.3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63839</v>
      </c>
      <c r="H689">
        <f t="shared" si="20"/>
        <v>120946</v>
      </c>
      <c r="I689">
        <f>IF(ludnosc4[[#This Row],[liczba kobiet]]&gt;ludnosc4[[#This Row],[liczba mezczyzn]], 1, 0)</f>
        <v>1</v>
      </c>
      <c r="J689">
        <f>IF(AND(ludnosc4[[#This Row],[czy kobiet wiecej]] = 1, I688=0), 1, 0)</f>
        <v>0</v>
      </c>
      <c r="K689">
        <f>IF(ludnosc4[[#This Row],[wiek]]&lt;=18, 1, IF(ludnosc4[[#This Row],[wiek]]&lt;67, 2, 3))</f>
        <v>3</v>
      </c>
      <c r="L689">
        <f>SUM(ludnosc4[[#This Row],[m_miasto]:[k_wies]])</f>
        <v>184785</v>
      </c>
      <c r="M689">
        <f>IF(ludnosc4[[#This Row],[grupa]]&lt;&gt;K688, 1, 0)</f>
        <v>0</v>
      </c>
      <c r="N689">
        <f>IF(ludnosc4[[#This Row],[czy zmiana2]]=0, N688+ludnosc4[[#This Row],[liczba osob]], ludnosc4[[#This Row],[liczba osob]])</f>
        <v>4630050</v>
      </c>
      <c r="P689">
        <f t="shared" si="21"/>
        <v>0</v>
      </c>
    </row>
    <row r="690" spans="1:16" hidden="1" x14ac:dyDescent="0.3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59079</v>
      </c>
      <c r="H690">
        <f t="shared" si="20"/>
        <v>115567</v>
      </c>
      <c r="I690">
        <f>IF(ludnosc4[[#This Row],[liczba kobiet]]&gt;ludnosc4[[#This Row],[liczba mezczyzn]], 1, 0)</f>
        <v>1</v>
      </c>
      <c r="J690">
        <f>IF(AND(ludnosc4[[#This Row],[czy kobiet wiecej]] = 1, I689=0), 1, 0)</f>
        <v>0</v>
      </c>
      <c r="K690">
        <f>IF(ludnosc4[[#This Row],[wiek]]&lt;=18, 1, IF(ludnosc4[[#This Row],[wiek]]&lt;67, 2, 3))</f>
        <v>3</v>
      </c>
      <c r="L690">
        <f>SUM(ludnosc4[[#This Row],[m_miasto]:[k_wies]])</f>
        <v>174646</v>
      </c>
      <c r="M690">
        <f>IF(ludnosc4[[#This Row],[grupa]]&lt;&gt;K689, 1, 0)</f>
        <v>0</v>
      </c>
      <c r="N690">
        <f>IF(ludnosc4[[#This Row],[czy zmiana2]]=0, N689+ludnosc4[[#This Row],[liczba osob]], ludnosc4[[#This Row],[liczba osob]])</f>
        <v>4804696</v>
      </c>
      <c r="P690">
        <f t="shared" si="21"/>
        <v>0</v>
      </c>
    </row>
    <row r="691" spans="1:16" hidden="1" x14ac:dyDescent="0.3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54040</v>
      </c>
      <c r="H691">
        <f t="shared" si="20"/>
        <v>110205</v>
      </c>
      <c r="I691">
        <f>IF(ludnosc4[[#This Row],[liczba kobiet]]&gt;ludnosc4[[#This Row],[liczba mezczyzn]], 1, 0)</f>
        <v>1</v>
      </c>
      <c r="J691">
        <f>IF(AND(ludnosc4[[#This Row],[czy kobiet wiecej]] = 1, I690=0), 1, 0)</f>
        <v>0</v>
      </c>
      <c r="K691">
        <f>IF(ludnosc4[[#This Row],[wiek]]&lt;=18, 1, IF(ludnosc4[[#This Row],[wiek]]&lt;67, 2, 3))</f>
        <v>3</v>
      </c>
      <c r="L691">
        <f>SUM(ludnosc4[[#This Row],[m_miasto]:[k_wies]])</f>
        <v>164245</v>
      </c>
      <c r="M691">
        <f>IF(ludnosc4[[#This Row],[grupa]]&lt;&gt;K690, 1, 0)</f>
        <v>0</v>
      </c>
      <c r="N691">
        <f>IF(ludnosc4[[#This Row],[czy zmiana2]]=0, N690+ludnosc4[[#This Row],[liczba osob]], ludnosc4[[#This Row],[liczba osob]])</f>
        <v>4968941</v>
      </c>
      <c r="P691">
        <f t="shared" si="21"/>
        <v>0</v>
      </c>
    </row>
    <row r="692" spans="1:16" hidden="1" x14ac:dyDescent="0.3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47792</v>
      </c>
      <c r="H692">
        <f t="shared" si="20"/>
        <v>101170</v>
      </c>
      <c r="I692">
        <f>IF(ludnosc4[[#This Row],[liczba kobiet]]&gt;ludnosc4[[#This Row],[liczba mezczyzn]], 1, 0)</f>
        <v>1</v>
      </c>
      <c r="J692">
        <f>IF(AND(ludnosc4[[#This Row],[czy kobiet wiecej]] = 1, I691=0), 1, 0)</f>
        <v>0</v>
      </c>
      <c r="K692">
        <f>IF(ludnosc4[[#This Row],[wiek]]&lt;=18, 1, IF(ludnosc4[[#This Row],[wiek]]&lt;67, 2, 3))</f>
        <v>3</v>
      </c>
      <c r="L692">
        <f>SUM(ludnosc4[[#This Row],[m_miasto]:[k_wies]])</f>
        <v>148962</v>
      </c>
      <c r="M692">
        <f>IF(ludnosc4[[#This Row],[grupa]]&lt;&gt;K691, 1, 0)</f>
        <v>0</v>
      </c>
      <c r="N692">
        <f>IF(ludnosc4[[#This Row],[czy zmiana2]]=0, N691+ludnosc4[[#This Row],[liczba osob]], ludnosc4[[#This Row],[liczba osob]])</f>
        <v>5117903</v>
      </c>
      <c r="P692">
        <f t="shared" si="21"/>
        <v>0</v>
      </c>
    </row>
    <row r="693" spans="1:16" hidden="1" x14ac:dyDescent="0.3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41319</v>
      </c>
      <c r="H693">
        <f t="shared" si="20"/>
        <v>91070</v>
      </c>
      <c r="I693">
        <f>IF(ludnosc4[[#This Row],[liczba kobiet]]&gt;ludnosc4[[#This Row],[liczba mezczyzn]], 1, 0)</f>
        <v>1</v>
      </c>
      <c r="J693">
        <f>IF(AND(ludnosc4[[#This Row],[czy kobiet wiecej]] = 1, I692=0), 1, 0)</f>
        <v>0</v>
      </c>
      <c r="K693">
        <f>IF(ludnosc4[[#This Row],[wiek]]&lt;=18, 1, IF(ludnosc4[[#This Row],[wiek]]&lt;67, 2, 3))</f>
        <v>3</v>
      </c>
      <c r="L693">
        <f>SUM(ludnosc4[[#This Row],[m_miasto]:[k_wies]])</f>
        <v>132389</v>
      </c>
      <c r="M693">
        <f>IF(ludnosc4[[#This Row],[grupa]]&lt;&gt;K692, 1, 0)</f>
        <v>0</v>
      </c>
      <c r="N693">
        <f>IF(ludnosc4[[#This Row],[czy zmiana2]]=0, N692+ludnosc4[[#This Row],[liczba osob]], ludnosc4[[#This Row],[liczba osob]])</f>
        <v>5250292</v>
      </c>
      <c r="P693">
        <f t="shared" si="21"/>
        <v>0</v>
      </c>
    </row>
    <row r="694" spans="1:16" hidden="1" x14ac:dyDescent="0.3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35703</v>
      </c>
      <c r="H694">
        <f t="shared" si="20"/>
        <v>80943</v>
      </c>
      <c r="I694">
        <f>IF(ludnosc4[[#This Row],[liczba kobiet]]&gt;ludnosc4[[#This Row],[liczba mezczyzn]], 1, 0)</f>
        <v>1</v>
      </c>
      <c r="J694">
        <f>IF(AND(ludnosc4[[#This Row],[czy kobiet wiecej]] = 1, I693=0), 1, 0)</f>
        <v>0</v>
      </c>
      <c r="K694">
        <f>IF(ludnosc4[[#This Row],[wiek]]&lt;=18, 1, IF(ludnosc4[[#This Row],[wiek]]&lt;67, 2, 3))</f>
        <v>3</v>
      </c>
      <c r="L694">
        <f>SUM(ludnosc4[[#This Row],[m_miasto]:[k_wies]])</f>
        <v>116646</v>
      </c>
      <c r="M694">
        <f>IF(ludnosc4[[#This Row],[grupa]]&lt;&gt;K693, 1, 0)</f>
        <v>0</v>
      </c>
      <c r="N694">
        <f>IF(ludnosc4[[#This Row],[czy zmiana2]]=0, N693+ludnosc4[[#This Row],[liczba osob]], ludnosc4[[#This Row],[liczba osob]])</f>
        <v>5366938</v>
      </c>
      <c r="P694">
        <f t="shared" si="21"/>
        <v>0</v>
      </c>
    </row>
    <row r="695" spans="1:16" hidden="1" x14ac:dyDescent="0.3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31642</v>
      </c>
      <c r="H695">
        <f t="shared" si="20"/>
        <v>75663</v>
      </c>
      <c r="I695">
        <f>IF(ludnosc4[[#This Row],[liczba kobiet]]&gt;ludnosc4[[#This Row],[liczba mezczyzn]], 1, 0)</f>
        <v>1</v>
      </c>
      <c r="J695">
        <f>IF(AND(ludnosc4[[#This Row],[czy kobiet wiecej]] = 1, I694=0), 1, 0)</f>
        <v>0</v>
      </c>
      <c r="K695">
        <f>IF(ludnosc4[[#This Row],[wiek]]&lt;=18, 1, IF(ludnosc4[[#This Row],[wiek]]&lt;67, 2, 3))</f>
        <v>3</v>
      </c>
      <c r="L695">
        <f>SUM(ludnosc4[[#This Row],[m_miasto]:[k_wies]])</f>
        <v>107305</v>
      </c>
      <c r="M695">
        <f>IF(ludnosc4[[#This Row],[grupa]]&lt;&gt;K694, 1, 0)</f>
        <v>0</v>
      </c>
      <c r="N695">
        <f>IF(ludnosc4[[#This Row],[czy zmiana2]]=0, N694+ludnosc4[[#This Row],[liczba osob]], ludnosc4[[#This Row],[liczba osob]])</f>
        <v>5474243</v>
      </c>
      <c r="P695">
        <f t="shared" si="21"/>
        <v>0</v>
      </c>
    </row>
    <row r="696" spans="1:16" hidden="1" x14ac:dyDescent="0.3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27312</v>
      </c>
      <c r="H696">
        <f t="shared" si="20"/>
        <v>67021</v>
      </c>
      <c r="I696">
        <f>IF(ludnosc4[[#This Row],[liczba kobiet]]&gt;ludnosc4[[#This Row],[liczba mezczyzn]], 1, 0)</f>
        <v>1</v>
      </c>
      <c r="J696">
        <f>IF(AND(ludnosc4[[#This Row],[czy kobiet wiecej]] = 1, I695=0), 1, 0)</f>
        <v>0</v>
      </c>
      <c r="K696">
        <f>IF(ludnosc4[[#This Row],[wiek]]&lt;=18, 1, IF(ludnosc4[[#This Row],[wiek]]&lt;67, 2, 3))</f>
        <v>3</v>
      </c>
      <c r="L696">
        <f>SUM(ludnosc4[[#This Row],[m_miasto]:[k_wies]])</f>
        <v>94333</v>
      </c>
      <c r="M696">
        <f>IF(ludnosc4[[#This Row],[grupa]]&lt;&gt;K695, 1, 0)</f>
        <v>0</v>
      </c>
      <c r="N696">
        <f>IF(ludnosc4[[#This Row],[czy zmiana2]]=0, N695+ludnosc4[[#This Row],[liczba osob]], ludnosc4[[#This Row],[liczba osob]])</f>
        <v>5568576</v>
      </c>
      <c r="P696">
        <f t="shared" si="21"/>
        <v>0</v>
      </c>
    </row>
    <row r="697" spans="1:16" hidden="1" x14ac:dyDescent="0.3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23178</v>
      </c>
      <c r="H697">
        <f t="shared" si="20"/>
        <v>59580</v>
      </c>
      <c r="I697">
        <f>IF(ludnosc4[[#This Row],[liczba kobiet]]&gt;ludnosc4[[#This Row],[liczba mezczyzn]], 1, 0)</f>
        <v>1</v>
      </c>
      <c r="J697">
        <f>IF(AND(ludnosc4[[#This Row],[czy kobiet wiecej]] = 1, I696=0), 1, 0)</f>
        <v>0</v>
      </c>
      <c r="K697">
        <f>IF(ludnosc4[[#This Row],[wiek]]&lt;=18, 1, IF(ludnosc4[[#This Row],[wiek]]&lt;67, 2, 3))</f>
        <v>3</v>
      </c>
      <c r="L697">
        <f>SUM(ludnosc4[[#This Row],[m_miasto]:[k_wies]])</f>
        <v>82758</v>
      </c>
      <c r="M697">
        <f>IF(ludnosc4[[#This Row],[grupa]]&lt;&gt;K696, 1, 0)</f>
        <v>0</v>
      </c>
      <c r="N697">
        <f>IF(ludnosc4[[#This Row],[czy zmiana2]]=0, N696+ludnosc4[[#This Row],[liczba osob]], ludnosc4[[#This Row],[liczba osob]])</f>
        <v>5651334</v>
      </c>
      <c r="P697">
        <f t="shared" si="21"/>
        <v>0</v>
      </c>
    </row>
    <row r="698" spans="1:16" hidden="1" x14ac:dyDescent="0.3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17860</v>
      </c>
      <c r="H698">
        <f t="shared" si="20"/>
        <v>48095</v>
      </c>
      <c r="I698">
        <f>IF(ludnosc4[[#This Row],[liczba kobiet]]&gt;ludnosc4[[#This Row],[liczba mezczyzn]], 1, 0)</f>
        <v>1</v>
      </c>
      <c r="J698">
        <f>IF(AND(ludnosc4[[#This Row],[czy kobiet wiecej]] = 1, I697=0), 1, 0)</f>
        <v>0</v>
      </c>
      <c r="K698">
        <f>IF(ludnosc4[[#This Row],[wiek]]&lt;=18, 1, IF(ludnosc4[[#This Row],[wiek]]&lt;67, 2, 3))</f>
        <v>3</v>
      </c>
      <c r="L698">
        <f>SUM(ludnosc4[[#This Row],[m_miasto]:[k_wies]])</f>
        <v>65955</v>
      </c>
      <c r="M698">
        <f>IF(ludnosc4[[#This Row],[grupa]]&lt;&gt;K697, 1, 0)</f>
        <v>0</v>
      </c>
      <c r="N698">
        <f>IF(ludnosc4[[#This Row],[czy zmiana2]]=0, N697+ludnosc4[[#This Row],[liczba osob]], ludnosc4[[#This Row],[liczba osob]])</f>
        <v>5717289</v>
      </c>
      <c r="P698">
        <f t="shared" si="21"/>
        <v>0</v>
      </c>
    </row>
    <row r="699" spans="1:16" hidden="1" x14ac:dyDescent="0.3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13891</v>
      </c>
      <c r="H699">
        <f t="shared" si="20"/>
        <v>39112</v>
      </c>
      <c r="I699">
        <f>IF(ludnosc4[[#This Row],[liczba kobiet]]&gt;ludnosc4[[#This Row],[liczba mezczyzn]], 1, 0)</f>
        <v>1</v>
      </c>
      <c r="J699">
        <f>IF(AND(ludnosc4[[#This Row],[czy kobiet wiecej]] = 1, I698=0), 1, 0)</f>
        <v>0</v>
      </c>
      <c r="K699">
        <f>IF(ludnosc4[[#This Row],[wiek]]&lt;=18, 1, IF(ludnosc4[[#This Row],[wiek]]&lt;67, 2, 3))</f>
        <v>3</v>
      </c>
      <c r="L699">
        <f>SUM(ludnosc4[[#This Row],[m_miasto]:[k_wies]])</f>
        <v>53003</v>
      </c>
      <c r="M699">
        <f>IF(ludnosc4[[#This Row],[grupa]]&lt;&gt;K698, 1, 0)</f>
        <v>0</v>
      </c>
      <c r="N699">
        <f>IF(ludnosc4[[#This Row],[czy zmiana2]]=0, N698+ludnosc4[[#This Row],[liczba osob]], ludnosc4[[#This Row],[liczba osob]])</f>
        <v>5770292</v>
      </c>
      <c r="P699">
        <f t="shared" si="21"/>
        <v>0</v>
      </c>
    </row>
    <row r="700" spans="1:16" hidden="1" x14ac:dyDescent="0.3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9905</v>
      </c>
      <c r="H700">
        <f t="shared" si="20"/>
        <v>30318</v>
      </c>
      <c r="I700">
        <f>IF(ludnosc4[[#This Row],[liczba kobiet]]&gt;ludnosc4[[#This Row],[liczba mezczyzn]], 1, 0)</f>
        <v>1</v>
      </c>
      <c r="J700">
        <f>IF(AND(ludnosc4[[#This Row],[czy kobiet wiecej]] = 1, I699=0), 1, 0)</f>
        <v>0</v>
      </c>
      <c r="K700">
        <f>IF(ludnosc4[[#This Row],[wiek]]&lt;=18, 1, IF(ludnosc4[[#This Row],[wiek]]&lt;67, 2, 3))</f>
        <v>3</v>
      </c>
      <c r="L700">
        <f>SUM(ludnosc4[[#This Row],[m_miasto]:[k_wies]])</f>
        <v>40223</v>
      </c>
      <c r="M700">
        <f>IF(ludnosc4[[#This Row],[grupa]]&lt;&gt;K699, 1, 0)</f>
        <v>0</v>
      </c>
      <c r="N700">
        <f>IF(ludnosc4[[#This Row],[czy zmiana2]]=0, N699+ludnosc4[[#This Row],[liczba osob]], ludnosc4[[#This Row],[liczba osob]])</f>
        <v>5810515</v>
      </c>
      <c r="P700">
        <f t="shared" si="21"/>
        <v>0</v>
      </c>
    </row>
    <row r="701" spans="1:16" hidden="1" x14ac:dyDescent="0.3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7307</v>
      </c>
      <c r="H701">
        <f t="shared" si="20"/>
        <v>24379</v>
      </c>
      <c r="I701">
        <f>IF(ludnosc4[[#This Row],[liczba kobiet]]&gt;ludnosc4[[#This Row],[liczba mezczyzn]], 1, 0)</f>
        <v>1</v>
      </c>
      <c r="J701">
        <f>IF(AND(ludnosc4[[#This Row],[czy kobiet wiecej]] = 1, I700=0), 1, 0)</f>
        <v>0</v>
      </c>
      <c r="K701">
        <f>IF(ludnosc4[[#This Row],[wiek]]&lt;=18, 1, IF(ludnosc4[[#This Row],[wiek]]&lt;67, 2, 3))</f>
        <v>3</v>
      </c>
      <c r="L701">
        <f>SUM(ludnosc4[[#This Row],[m_miasto]:[k_wies]])</f>
        <v>31686</v>
      </c>
      <c r="M701">
        <f>IF(ludnosc4[[#This Row],[grupa]]&lt;&gt;K700, 1, 0)</f>
        <v>0</v>
      </c>
      <c r="N701">
        <f>IF(ludnosc4[[#This Row],[czy zmiana2]]=0, N700+ludnosc4[[#This Row],[liczba osob]], ludnosc4[[#This Row],[liczba osob]])</f>
        <v>5842201</v>
      </c>
      <c r="P701">
        <f t="shared" si="21"/>
        <v>0</v>
      </c>
    </row>
    <row r="702" spans="1:16" hidden="1" x14ac:dyDescent="0.3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5629</v>
      </c>
      <c r="H702">
        <f t="shared" si="20"/>
        <v>19719</v>
      </c>
      <c r="I702">
        <f>IF(ludnosc4[[#This Row],[liczba kobiet]]&gt;ludnosc4[[#This Row],[liczba mezczyzn]], 1, 0)</f>
        <v>1</v>
      </c>
      <c r="J702">
        <f>IF(AND(ludnosc4[[#This Row],[czy kobiet wiecej]] = 1, I701=0), 1, 0)</f>
        <v>0</v>
      </c>
      <c r="K702">
        <f>IF(ludnosc4[[#This Row],[wiek]]&lt;=18, 1, IF(ludnosc4[[#This Row],[wiek]]&lt;67, 2, 3))</f>
        <v>3</v>
      </c>
      <c r="L702">
        <f>SUM(ludnosc4[[#This Row],[m_miasto]:[k_wies]])</f>
        <v>25348</v>
      </c>
      <c r="M702">
        <f>IF(ludnosc4[[#This Row],[grupa]]&lt;&gt;K701, 1, 0)</f>
        <v>0</v>
      </c>
      <c r="N702">
        <f>IF(ludnosc4[[#This Row],[czy zmiana2]]=0, N701+ludnosc4[[#This Row],[liczba osob]], ludnosc4[[#This Row],[liczba osob]])</f>
        <v>5867549</v>
      </c>
      <c r="P702">
        <f t="shared" si="21"/>
        <v>0</v>
      </c>
    </row>
    <row r="703" spans="1:16" hidden="1" x14ac:dyDescent="0.3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3764</v>
      </c>
      <c r="H703">
        <f t="shared" si="20"/>
        <v>13714</v>
      </c>
      <c r="I703">
        <f>IF(ludnosc4[[#This Row],[liczba kobiet]]&gt;ludnosc4[[#This Row],[liczba mezczyzn]], 1, 0)</f>
        <v>1</v>
      </c>
      <c r="J703">
        <f>IF(AND(ludnosc4[[#This Row],[czy kobiet wiecej]] = 1, I702=0), 1, 0)</f>
        <v>0</v>
      </c>
      <c r="K703">
        <f>IF(ludnosc4[[#This Row],[wiek]]&lt;=18, 1, IF(ludnosc4[[#This Row],[wiek]]&lt;67, 2, 3))</f>
        <v>3</v>
      </c>
      <c r="L703">
        <f>SUM(ludnosc4[[#This Row],[m_miasto]:[k_wies]])</f>
        <v>17478</v>
      </c>
      <c r="M703">
        <f>IF(ludnosc4[[#This Row],[grupa]]&lt;&gt;K702, 1, 0)</f>
        <v>0</v>
      </c>
      <c r="N703">
        <f>IF(ludnosc4[[#This Row],[czy zmiana2]]=0, N702+ludnosc4[[#This Row],[liczba osob]], ludnosc4[[#This Row],[liczba osob]])</f>
        <v>5885027</v>
      </c>
      <c r="P703">
        <f t="shared" si="21"/>
        <v>0</v>
      </c>
    </row>
    <row r="704" spans="1:16" hidden="1" x14ac:dyDescent="0.3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2759</v>
      </c>
      <c r="H704">
        <f t="shared" si="20"/>
        <v>10087</v>
      </c>
      <c r="I704">
        <f>IF(ludnosc4[[#This Row],[liczba kobiet]]&gt;ludnosc4[[#This Row],[liczba mezczyzn]], 1, 0)</f>
        <v>1</v>
      </c>
      <c r="J704">
        <f>IF(AND(ludnosc4[[#This Row],[czy kobiet wiecej]] = 1, I703=0), 1, 0)</f>
        <v>0</v>
      </c>
      <c r="K704">
        <f>IF(ludnosc4[[#This Row],[wiek]]&lt;=18, 1, IF(ludnosc4[[#This Row],[wiek]]&lt;67, 2, 3))</f>
        <v>3</v>
      </c>
      <c r="L704">
        <f>SUM(ludnosc4[[#This Row],[m_miasto]:[k_wies]])</f>
        <v>12846</v>
      </c>
      <c r="M704">
        <f>IF(ludnosc4[[#This Row],[grupa]]&lt;&gt;K703, 1, 0)</f>
        <v>0</v>
      </c>
      <c r="N704">
        <f>IF(ludnosc4[[#This Row],[czy zmiana2]]=0, N703+ludnosc4[[#This Row],[liczba osob]], ludnosc4[[#This Row],[liczba osob]])</f>
        <v>5897873</v>
      </c>
      <c r="P704">
        <f t="shared" si="21"/>
        <v>0</v>
      </c>
    </row>
    <row r="705" spans="1:16" hidden="1" x14ac:dyDescent="0.3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1753</v>
      </c>
      <c r="H705">
        <f t="shared" si="20"/>
        <v>6896</v>
      </c>
      <c r="I705">
        <f>IF(ludnosc4[[#This Row],[liczba kobiet]]&gt;ludnosc4[[#This Row],[liczba mezczyzn]], 1, 0)</f>
        <v>1</v>
      </c>
      <c r="J705">
        <f>IF(AND(ludnosc4[[#This Row],[czy kobiet wiecej]] = 1, I704=0), 1, 0)</f>
        <v>0</v>
      </c>
      <c r="K705">
        <f>IF(ludnosc4[[#This Row],[wiek]]&lt;=18, 1, IF(ludnosc4[[#This Row],[wiek]]&lt;67, 2, 3))</f>
        <v>3</v>
      </c>
      <c r="L705">
        <f>SUM(ludnosc4[[#This Row],[m_miasto]:[k_wies]])</f>
        <v>8649</v>
      </c>
      <c r="M705">
        <f>IF(ludnosc4[[#This Row],[grupa]]&lt;&gt;K704, 1, 0)</f>
        <v>0</v>
      </c>
      <c r="N705">
        <f>IF(ludnosc4[[#This Row],[czy zmiana2]]=0, N704+ludnosc4[[#This Row],[liczba osob]], ludnosc4[[#This Row],[liczba osob]])</f>
        <v>5906522</v>
      </c>
      <c r="P705">
        <f t="shared" si="21"/>
        <v>0</v>
      </c>
    </row>
    <row r="706" spans="1:16" hidden="1" x14ac:dyDescent="0.3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1038</v>
      </c>
      <c r="H706">
        <f t="shared" si="20"/>
        <v>4040</v>
      </c>
      <c r="I706">
        <f>IF(ludnosc4[[#This Row],[liczba kobiet]]&gt;ludnosc4[[#This Row],[liczba mezczyzn]], 1, 0)</f>
        <v>1</v>
      </c>
      <c r="J706">
        <f>IF(AND(ludnosc4[[#This Row],[czy kobiet wiecej]] = 1, I705=0), 1, 0)</f>
        <v>0</v>
      </c>
      <c r="K706">
        <f>IF(ludnosc4[[#This Row],[wiek]]&lt;=18, 1, IF(ludnosc4[[#This Row],[wiek]]&lt;67, 2, 3))</f>
        <v>3</v>
      </c>
      <c r="L706">
        <f>SUM(ludnosc4[[#This Row],[m_miasto]:[k_wies]])</f>
        <v>5078</v>
      </c>
      <c r="M706">
        <f>IF(ludnosc4[[#This Row],[grupa]]&lt;&gt;K705, 1, 0)</f>
        <v>0</v>
      </c>
      <c r="N706">
        <f>IF(ludnosc4[[#This Row],[czy zmiana2]]=0, N705+ludnosc4[[#This Row],[liczba osob]], ludnosc4[[#This Row],[liczba osob]])</f>
        <v>5911600</v>
      </c>
      <c r="P706">
        <f t="shared" si="21"/>
        <v>0</v>
      </c>
    </row>
    <row r="707" spans="1:16" hidden="1" x14ac:dyDescent="0.3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H770" si="22">C707+E707</f>
        <v>656</v>
      </c>
      <c r="H707">
        <f t="shared" si="22"/>
        <v>2481</v>
      </c>
      <c r="I707">
        <f>IF(ludnosc4[[#This Row],[liczba kobiet]]&gt;ludnosc4[[#This Row],[liczba mezczyzn]], 1, 0)</f>
        <v>1</v>
      </c>
      <c r="J707">
        <f>IF(AND(ludnosc4[[#This Row],[czy kobiet wiecej]] = 1, I706=0), 1, 0)</f>
        <v>0</v>
      </c>
      <c r="K707">
        <f>IF(ludnosc4[[#This Row],[wiek]]&lt;=18, 1, IF(ludnosc4[[#This Row],[wiek]]&lt;67, 2, 3))</f>
        <v>3</v>
      </c>
      <c r="L707">
        <f>SUM(ludnosc4[[#This Row],[m_miasto]:[k_wies]])</f>
        <v>3137</v>
      </c>
      <c r="M707">
        <f>IF(ludnosc4[[#This Row],[grupa]]&lt;&gt;K706, 1, 0)</f>
        <v>0</v>
      </c>
      <c r="N707">
        <f>IF(ludnosc4[[#This Row],[czy zmiana2]]=0, N706+ludnosc4[[#This Row],[liczba osob]], ludnosc4[[#This Row],[liczba osob]])</f>
        <v>5914737</v>
      </c>
      <c r="P707">
        <f t="shared" si="21"/>
        <v>0</v>
      </c>
    </row>
    <row r="708" spans="1:16" x14ac:dyDescent="0.3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736</v>
      </c>
      <c r="H708">
        <f t="shared" si="22"/>
        <v>3106</v>
      </c>
      <c r="I708">
        <f>IF(ludnosc4[[#This Row],[liczba kobiet]]&gt;ludnosc4[[#This Row],[liczba mezczyzn]], 1, 0)</f>
        <v>1</v>
      </c>
      <c r="J708">
        <f>IF(AND(ludnosc4[[#This Row],[czy kobiet wiecej]] = 1, I707=0), 1, 0)</f>
        <v>0</v>
      </c>
      <c r="K708">
        <f>IF(ludnosc4[[#This Row],[wiek]]&lt;=18, 1, IF(ludnosc4[[#This Row],[wiek]]&lt;67, 2, 3))</f>
        <v>3</v>
      </c>
      <c r="L708">
        <f>SUM(ludnosc4[[#This Row],[m_miasto]:[k_wies]])</f>
        <v>3842</v>
      </c>
      <c r="M708">
        <f>IF(ludnosc4[[#This Row],[grupa]]&lt;&gt;K707, 1, 0)</f>
        <v>0</v>
      </c>
      <c r="N708">
        <f>IF(ludnosc4[[#This Row],[czy zmiana2]]=0, N707+ludnosc4[[#This Row],[liczba osob]], ludnosc4[[#This Row],[liczba osob]])</f>
        <v>5918579</v>
      </c>
      <c r="P708">
        <f t="shared" ref="P708:P771" si="23">IF(M709&lt;&gt;0, M709, 0)</f>
        <v>1</v>
      </c>
    </row>
    <row r="709" spans="1:16" hidden="1" x14ac:dyDescent="0.3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174766</v>
      </c>
      <c r="H709">
        <f t="shared" si="22"/>
        <v>164741</v>
      </c>
      <c r="I709">
        <f>IF(ludnosc4[[#This Row],[liczba kobiet]]&gt;ludnosc4[[#This Row],[liczba mezczyzn]], 1, 0)</f>
        <v>0</v>
      </c>
      <c r="J709">
        <f>IF(AND(ludnosc4[[#This Row],[czy kobiet wiecej]] = 1, I708=0), 1, 0)</f>
        <v>0</v>
      </c>
      <c r="K709">
        <f>IF(ludnosc4[[#This Row],[wiek]]&lt;=18, 1, IF(ludnosc4[[#This Row],[wiek]]&lt;67, 2, 3))</f>
        <v>1</v>
      </c>
      <c r="L709">
        <f>SUM(ludnosc4[[#This Row],[m_miasto]:[k_wies]])</f>
        <v>339507</v>
      </c>
      <c r="M709">
        <f>IF(ludnosc4[[#This Row],[grupa]]&lt;&gt;K708, 1, 0)</f>
        <v>1</v>
      </c>
      <c r="N709">
        <f>IF(ludnosc4[[#This Row],[czy zmiana2]]=0, N708+ludnosc4[[#This Row],[liczba osob]], ludnosc4[[#This Row],[liczba osob]])</f>
        <v>339507</v>
      </c>
      <c r="P709">
        <f t="shared" si="23"/>
        <v>0</v>
      </c>
    </row>
    <row r="710" spans="1:16" hidden="1" x14ac:dyDescent="0.3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176991</v>
      </c>
      <c r="H710">
        <f t="shared" si="22"/>
        <v>166874</v>
      </c>
      <c r="I710">
        <f>IF(ludnosc4[[#This Row],[liczba kobiet]]&gt;ludnosc4[[#This Row],[liczba mezczyzn]], 1, 0)</f>
        <v>0</v>
      </c>
      <c r="J710">
        <f>IF(AND(ludnosc4[[#This Row],[czy kobiet wiecej]] = 1, I709=0), 1, 0)</f>
        <v>0</v>
      </c>
      <c r="K710">
        <f>IF(ludnosc4[[#This Row],[wiek]]&lt;=18, 1, IF(ludnosc4[[#This Row],[wiek]]&lt;67, 2, 3))</f>
        <v>1</v>
      </c>
      <c r="L710">
        <f>SUM(ludnosc4[[#This Row],[m_miasto]:[k_wies]])</f>
        <v>343865</v>
      </c>
      <c r="M710">
        <f>IF(ludnosc4[[#This Row],[grupa]]&lt;&gt;K709, 1, 0)</f>
        <v>0</v>
      </c>
      <c r="N710">
        <f>IF(ludnosc4[[#This Row],[czy zmiana2]]=0, N709+ludnosc4[[#This Row],[liczba osob]], ludnosc4[[#This Row],[liczba osob]])</f>
        <v>683372</v>
      </c>
      <c r="P710">
        <f t="shared" si="23"/>
        <v>0</v>
      </c>
    </row>
    <row r="711" spans="1:16" hidden="1" x14ac:dyDescent="0.3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178541</v>
      </c>
      <c r="H711">
        <f t="shared" si="22"/>
        <v>168353</v>
      </c>
      <c r="I711">
        <f>IF(ludnosc4[[#This Row],[liczba kobiet]]&gt;ludnosc4[[#This Row],[liczba mezczyzn]], 1, 0)</f>
        <v>0</v>
      </c>
      <c r="J711">
        <f>IF(AND(ludnosc4[[#This Row],[czy kobiet wiecej]] = 1, I710=0), 1, 0)</f>
        <v>0</v>
      </c>
      <c r="K711">
        <f>IF(ludnosc4[[#This Row],[wiek]]&lt;=18, 1, IF(ludnosc4[[#This Row],[wiek]]&lt;67, 2, 3))</f>
        <v>1</v>
      </c>
      <c r="L711">
        <f>SUM(ludnosc4[[#This Row],[m_miasto]:[k_wies]])</f>
        <v>346894</v>
      </c>
      <c r="M711">
        <f>IF(ludnosc4[[#This Row],[grupa]]&lt;&gt;K710, 1, 0)</f>
        <v>0</v>
      </c>
      <c r="N711">
        <f>IF(ludnosc4[[#This Row],[czy zmiana2]]=0, N710+ludnosc4[[#This Row],[liczba osob]], ludnosc4[[#This Row],[liczba osob]])</f>
        <v>1030266</v>
      </c>
      <c r="P711">
        <f t="shared" si="23"/>
        <v>0</v>
      </c>
    </row>
    <row r="712" spans="1:16" hidden="1" x14ac:dyDescent="0.3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179233</v>
      </c>
      <c r="H712">
        <f t="shared" si="22"/>
        <v>169012</v>
      </c>
      <c r="I712">
        <f>IF(ludnosc4[[#This Row],[liczba kobiet]]&gt;ludnosc4[[#This Row],[liczba mezczyzn]], 1, 0)</f>
        <v>0</v>
      </c>
      <c r="J712">
        <f>IF(AND(ludnosc4[[#This Row],[czy kobiet wiecej]] = 1, I711=0), 1, 0)</f>
        <v>0</v>
      </c>
      <c r="K712">
        <f>IF(ludnosc4[[#This Row],[wiek]]&lt;=18, 1, IF(ludnosc4[[#This Row],[wiek]]&lt;67, 2, 3))</f>
        <v>1</v>
      </c>
      <c r="L712">
        <f>SUM(ludnosc4[[#This Row],[m_miasto]:[k_wies]])</f>
        <v>348245</v>
      </c>
      <c r="M712">
        <f>IF(ludnosc4[[#This Row],[grupa]]&lt;&gt;K711, 1, 0)</f>
        <v>0</v>
      </c>
      <c r="N712">
        <f>IF(ludnosc4[[#This Row],[czy zmiana2]]=0, N711+ludnosc4[[#This Row],[liczba osob]], ludnosc4[[#This Row],[liczba osob]])</f>
        <v>1378511</v>
      </c>
      <c r="P712">
        <f t="shared" si="23"/>
        <v>0</v>
      </c>
    </row>
    <row r="713" spans="1:16" hidden="1" x14ac:dyDescent="0.3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180790</v>
      </c>
      <c r="H713">
        <f t="shared" si="22"/>
        <v>170480</v>
      </c>
      <c r="I713">
        <f>IF(ludnosc4[[#This Row],[liczba kobiet]]&gt;ludnosc4[[#This Row],[liczba mezczyzn]], 1, 0)</f>
        <v>0</v>
      </c>
      <c r="J713">
        <f>IF(AND(ludnosc4[[#This Row],[czy kobiet wiecej]] = 1, I712=0), 1, 0)</f>
        <v>0</v>
      </c>
      <c r="K713">
        <f>IF(ludnosc4[[#This Row],[wiek]]&lt;=18, 1, IF(ludnosc4[[#This Row],[wiek]]&lt;67, 2, 3))</f>
        <v>1</v>
      </c>
      <c r="L713">
        <f>SUM(ludnosc4[[#This Row],[m_miasto]:[k_wies]])</f>
        <v>351270</v>
      </c>
      <c r="M713">
        <f>IF(ludnosc4[[#This Row],[grupa]]&lt;&gt;K712, 1, 0)</f>
        <v>0</v>
      </c>
      <c r="N713">
        <f>IF(ludnosc4[[#This Row],[czy zmiana2]]=0, N712+ludnosc4[[#This Row],[liczba osob]], ludnosc4[[#This Row],[liczba osob]])</f>
        <v>1729781</v>
      </c>
      <c r="P713">
        <f t="shared" si="23"/>
        <v>0</v>
      </c>
    </row>
    <row r="714" spans="1:16" hidden="1" x14ac:dyDescent="0.3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183376</v>
      </c>
      <c r="H714">
        <f t="shared" si="22"/>
        <v>172917</v>
      </c>
      <c r="I714">
        <f>IF(ludnosc4[[#This Row],[liczba kobiet]]&gt;ludnosc4[[#This Row],[liczba mezczyzn]], 1, 0)</f>
        <v>0</v>
      </c>
      <c r="J714">
        <f>IF(AND(ludnosc4[[#This Row],[czy kobiet wiecej]] = 1, I713=0), 1, 0)</f>
        <v>0</v>
      </c>
      <c r="K714">
        <f>IF(ludnosc4[[#This Row],[wiek]]&lt;=18, 1, IF(ludnosc4[[#This Row],[wiek]]&lt;67, 2, 3))</f>
        <v>1</v>
      </c>
      <c r="L714">
        <f>SUM(ludnosc4[[#This Row],[m_miasto]:[k_wies]])</f>
        <v>356293</v>
      </c>
      <c r="M714">
        <f>IF(ludnosc4[[#This Row],[grupa]]&lt;&gt;K713, 1, 0)</f>
        <v>0</v>
      </c>
      <c r="N714">
        <f>IF(ludnosc4[[#This Row],[czy zmiana2]]=0, N713+ludnosc4[[#This Row],[liczba osob]], ludnosc4[[#This Row],[liczba osob]])</f>
        <v>2086074</v>
      </c>
      <c r="P714">
        <f t="shared" si="23"/>
        <v>0</v>
      </c>
    </row>
    <row r="715" spans="1:16" hidden="1" x14ac:dyDescent="0.3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186622</v>
      </c>
      <c r="H715">
        <f t="shared" si="22"/>
        <v>175964</v>
      </c>
      <c r="I715">
        <f>IF(ludnosc4[[#This Row],[liczba kobiet]]&gt;ludnosc4[[#This Row],[liczba mezczyzn]], 1, 0)</f>
        <v>0</v>
      </c>
      <c r="J715">
        <f>IF(AND(ludnosc4[[#This Row],[czy kobiet wiecej]] = 1, I714=0), 1, 0)</f>
        <v>0</v>
      </c>
      <c r="K715">
        <f>IF(ludnosc4[[#This Row],[wiek]]&lt;=18, 1, IF(ludnosc4[[#This Row],[wiek]]&lt;67, 2, 3))</f>
        <v>1</v>
      </c>
      <c r="L715">
        <f>SUM(ludnosc4[[#This Row],[m_miasto]:[k_wies]])</f>
        <v>362586</v>
      </c>
      <c r="M715">
        <f>IF(ludnosc4[[#This Row],[grupa]]&lt;&gt;K714, 1, 0)</f>
        <v>0</v>
      </c>
      <c r="N715">
        <f>IF(ludnosc4[[#This Row],[czy zmiana2]]=0, N714+ludnosc4[[#This Row],[liczba osob]], ludnosc4[[#This Row],[liczba osob]])</f>
        <v>2448660</v>
      </c>
      <c r="P715">
        <f t="shared" si="23"/>
        <v>0</v>
      </c>
    </row>
    <row r="716" spans="1:16" hidden="1" x14ac:dyDescent="0.3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186110</v>
      </c>
      <c r="H716">
        <f t="shared" si="22"/>
        <v>176352</v>
      </c>
      <c r="I716">
        <f>IF(ludnosc4[[#This Row],[liczba kobiet]]&gt;ludnosc4[[#This Row],[liczba mezczyzn]], 1, 0)</f>
        <v>0</v>
      </c>
      <c r="J716">
        <f>IF(AND(ludnosc4[[#This Row],[czy kobiet wiecej]] = 1, I715=0), 1, 0)</f>
        <v>0</v>
      </c>
      <c r="K716">
        <f>IF(ludnosc4[[#This Row],[wiek]]&lt;=18, 1, IF(ludnosc4[[#This Row],[wiek]]&lt;67, 2, 3))</f>
        <v>1</v>
      </c>
      <c r="L716">
        <f>SUM(ludnosc4[[#This Row],[m_miasto]:[k_wies]])</f>
        <v>362462</v>
      </c>
      <c r="M716">
        <f>IF(ludnosc4[[#This Row],[grupa]]&lt;&gt;K715, 1, 0)</f>
        <v>0</v>
      </c>
      <c r="N716">
        <f>IF(ludnosc4[[#This Row],[czy zmiana2]]=0, N715+ludnosc4[[#This Row],[liczba osob]], ludnosc4[[#This Row],[liczba osob]])</f>
        <v>2811122</v>
      </c>
      <c r="P716">
        <f t="shared" si="23"/>
        <v>0</v>
      </c>
    </row>
    <row r="717" spans="1:16" hidden="1" x14ac:dyDescent="0.3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200539</v>
      </c>
      <c r="H717">
        <f t="shared" si="22"/>
        <v>189240</v>
      </c>
      <c r="I717">
        <f>IF(ludnosc4[[#This Row],[liczba kobiet]]&gt;ludnosc4[[#This Row],[liczba mezczyzn]], 1, 0)</f>
        <v>0</v>
      </c>
      <c r="J717">
        <f>IF(AND(ludnosc4[[#This Row],[czy kobiet wiecej]] = 1, I716=0), 1, 0)</f>
        <v>0</v>
      </c>
      <c r="K717">
        <f>IF(ludnosc4[[#This Row],[wiek]]&lt;=18, 1, IF(ludnosc4[[#This Row],[wiek]]&lt;67, 2, 3))</f>
        <v>1</v>
      </c>
      <c r="L717">
        <f>SUM(ludnosc4[[#This Row],[m_miasto]:[k_wies]])</f>
        <v>389779</v>
      </c>
      <c r="M717">
        <f>IF(ludnosc4[[#This Row],[grupa]]&lt;&gt;K716, 1, 0)</f>
        <v>0</v>
      </c>
      <c r="N717">
        <f>IF(ludnosc4[[#This Row],[czy zmiana2]]=0, N716+ludnosc4[[#This Row],[liczba osob]], ludnosc4[[#This Row],[liczba osob]])</f>
        <v>3200901</v>
      </c>
      <c r="P717">
        <f t="shared" si="23"/>
        <v>0</v>
      </c>
    </row>
    <row r="718" spans="1:16" hidden="1" x14ac:dyDescent="0.3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204129</v>
      </c>
      <c r="H718">
        <f t="shared" si="22"/>
        <v>192664</v>
      </c>
      <c r="I718">
        <f>IF(ludnosc4[[#This Row],[liczba kobiet]]&gt;ludnosc4[[#This Row],[liczba mezczyzn]], 1, 0)</f>
        <v>0</v>
      </c>
      <c r="J718">
        <f>IF(AND(ludnosc4[[#This Row],[czy kobiet wiecej]] = 1, I717=0), 1, 0)</f>
        <v>0</v>
      </c>
      <c r="K718">
        <f>IF(ludnosc4[[#This Row],[wiek]]&lt;=18, 1, IF(ludnosc4[[#This Row],[wiek]]&lt;67, 2, 3))</f>
        <v>1</v>
      </c>
      <c r="L718">
        <f>SUM(ludnosc4[[#This Row],[m_miasto]:[k_wies]])</f>
        <v>396793</v>
      </c>
      <c r="M718">
        <f>IF(ludnosc4[[#This Row],[grupa]]&lt;&gt;K717, 1, 0)</f>
        <v>0</v>
      </c>
      <c r="N718">
        <f>IF(ludnosc4[[#This Row],[czy zmiana2]]=0, N717+ludnosc4[[#This Row],[liczba osob]], ludnosc4[[#This Row],[liczba osob]])</f>
        <v>3597694</v>
      </c>
      <c r="P718">
        <f t="shared" si="23"/>
        <v>0</v>
      </c>
    </row>
    <row r="719" spans="1:16" hidden="1" x14ac:dyDescent="0.3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212748</v>
      </c>
      <c r="H719">
        <f t="shared" si="22"/>
        <v>201233</v>
      </c>
      <c r="I719">
        <f>IF(ludnosc4[[#This Row],[liczba kobiet]]&gt;ludnosc4[[#This Row],[liczba mezczyzn]], 1, 0)</f>
        <v>0</v>
      </c>
      <c r="J719">
        <f>IF(AND(ludnosc4[[#This Row],[czy kobiet wiecej]] = 1, I718=0), 1, 0)</f>
        <v>0</v>
      </c>
      <c r="K719">
        <f>IF(ludnosc4[[#This Row],[wiek]]&lt;=18, 1, IF(ludnosc4[[#This Row],[wiek]]&lt;67, 2, 3))</f>
        <v>1</v>
      </c>
      <c r="L719">
        <f>SUM(ludnosc4[[#This Row],[m_miasto]:[k_wies]])</f>
        <v>413981</v>
      </c>
      <c r="M719">
        <f>IF(ludnosc4[[#This Row],[grupa]]&lt;&gt;K718, 1, 0)</f>
        <v>0</v>
      </c>
      <c r="N719">
        <f>IF(ludnosc4[[#This Row],[czy zmiana2]]=0, N718+ludnosc4[[#This Row],[liczba osob]], ludnosc4[[#This Row],[liczba osob]])</f>
        <v>4011675</v>
      </c>
      <c r="P719">
        <f t="shared" si="23"/>
        <v>0</v>
      </c>
    </row>
    <row r="720" spans="1:16" hidden="1" x14ac:dyDescent="0.3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221536</v>
      </c>
      <c r="H720">
        <f t="shared" si="22"/>
        <v>211090</v>
      </c>
      <c r="I720">
        <f>IF(ludnosc4[[#This Row],[liczba kobiet]]&gt;ludnosc4[[#This Row],[liczba mezczyzn]], 1, 0)</f>
        <v>0</v>
      </c>
      <c r="J720">
        <f>IF(AND(ludnosc4[[#This Row],[czy kobiet wiecej]] = 1, I719=0), 1, 0)</f>
        <v>0</v>
      </c>
      <c r="K720">
        <f>IF(ludnosc4[[#This Row],[wiek]]&lt;=18, 1, IF(ludnosc4[[#This Row],[wiek]]&lt;67, 2, 3))</f>
        <v>1</v>
      </c>
      <c r="L720">
        <f>SUM(ludnosc4[[#This Row],[m_miasto]:[k_wies]])</f>
        <v>432626</v>
      </c>
      <c r="M720">
        <f>IF(ludnosc4[[#This Row],[grupa]]&lt;&gt;K719, 1, 0)</f>
        <v>0</v>
      </c>
      <c r="N720">
        <f>IF(ludnosc4[[#This Row],[czy zmiana2]]=0, N719+ludnosc4[[#This Row],[liczba osob]], ludnosc4[[#This Row],[liczba osob]])</f>
        <v>4444301</v>
      </c>
      <c r="P720">
        <f t="shared" si="23"/>
        <v>0</v>
      </c>
    </row>
    <row r="721" spans="1:16" hidden="1" x14ac:dyDescent="0.3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220294</v>
      </c>
      <c r="H721">
        <f t="shared" si="22"/>
        <v>210003</v>
      </c>
      <c r="I721">
        <f>IF(ludnosc4[[#This Row],[liczba kobiet]]&gt;ludnosc4[[#This Row],[liczba mezczyzn]], 1, 0)</f>
        <v>0</v>
      </c>
      <c r="J721">
        <f>IF(AND(ludnosc4[[#This Row],[czy kobiet wiecej]] = 1, I720=0), 1, 0)</f>
        <v>0</v>
      </c>
      <c r="K721">
        <f>IF(ludnosc4[[#This Row],[wiek]]&lt;=18, 1, IF(ludnosc4[[#This Row],[wiek]]&lt;67, 2, 3))</f>
        <v>1</v>
      </c>
      <c r="L721">
        <f>SUM(ludnosc4[[#This Row],[m_miasto]:[k_wies]])</f>
        <v>430297</v>
      </c>
      <c r="M721">
        <f>IF(ludnosc4[[#This Row],[grupa]]&lt;&gt;K720, 1, 0)</f>
        <v>0</v>
      </c>
      <c r="N721">
        <f>IF(ludnosc4[[#This Row],[czy zmiana2]]=0, N720+ludnosc4[[#This Row],[liczba osob]], ludnosc4[[#This Row],[liczba osob]])</f>
        <v>4874598</v>
      </c>
      <c r="P721">
        <f t="shared" si="23"/>
        <v>0</v>
      </c>
    </row>
    <row r="722" spans="1:16" hidden="1" x14ac:dyDescent="0.3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206300</v>
      </c>
      <c r="H722">
        <f t="shared" si="22"/>
        <v>196110</v>
      </c>
      <c r="I722">
        <f>IF(ludnosc4[[#This Row],[liczba kobiet]]&gt;ludnosc4[[#This Row],[liczba mezczyzn]], 1, 0)</f>
        <v>0</v>
      </c>
      <c r="J722">
        <f>IF(AND(ludnosc4[[#This Row],[czy kobiet wiecej]] = 1, I721=0), 1, 0)</f>
        <v>0</v>
      </c>
      <c r="K722">
        <f>IF(ludnosc4[[#This Row],[wiek]]&lt;=18, 1, IF(ludnosc4[[#This Row],[wiek]]&lt;67, 2, 3))</f>
        <v>1</v>
      </c>
      <c r="L722">
        <f>SUM(ludnosc4[[#This Row],[m_miasto]:[k_wies]])</f>
        <v>402410</v>
      </c>
      <c r="M722">
        <f>IF(ludnosc4[[#This Row],[grupa]]&lt;&gt;K721, 1, 0)</f>
        <v>0</v>
      </c>
      <c r="N722">
        <f>IF(ludnosc4[[#This Row],[czy zmiana2]]=0, N721+ludnosc4[[#This Row],[liczba osob]], ludnosc4[[#This Row],[liczba osob]])</f>
        <v>5277008</v>
      </c>
      <c r="P722">
        <f t="shared" si="23"/>
        <v>0</v>
      </c>
    </row>
    <row r="723" spans="1:16" hidden="1" x14ac:dyDescent="0.3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195936</v>
      </c>
      <c r="H723">
        <f t="shared" si="22"/>
        <v>186068</v>
      </c>
      <c r="I723">
        <f>IF(ludnosc4[[#This Row],[liczba kobiet]]&gt;ludnosc4[[#This Row],[liczba mezczyzn]], 1, 0)</f>
        <v>0</v>
      </c>
      <c r="J723">
        <f>IF(AND(ludnosc4[[#This Row],[czy kobiet wiecej]] = 1, I722=0), 1, 0)</f>
        <v>0</v>
      </c>
      <c r="K723">
        <f>IF(ludnosc4[[#This Row],[wiek]]&lt;=18, 1, IF(ludnosc4[[#This Row],[wiek]]&lt;67, 2, 3))</f>
        <v>1</v>
      </c>
      <c r="L723">
        <f>SUM(ludnosc4[[#This Row],[m_miasto]:[k_wies]])</f>
        <v>382004</v>
      </c>
      <c r="M723">
        <f>IF(ludnosc4[[#This Row],[grupa]]&lt;&gt;K722, 1, 0)</f>
        <v>0</v>
      </c>
      <c r="N723">
        <f>IF(ludnosc4[[#This Row],[czy zmiana2]]=0, N722+ludnosc4[[#This Row],[liczba osob]], ludnosc4[[#This Row],[liczba osob]])</f>
        <v>5659012</v>
      </c>
      <c r="P723">
        <f t="shared" si="23"/>
        <v>0</v>
      </c>
    </row>
    <row r="724" spans="1:16" hidden="1" x14ac:dyDescent="0.3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188395</v>
      </c>
      <c r="H724">
        <f t="shared" si="22"/>
        <v>179415</v>
      </c>
      <c r="I724">
        <f>IF(ludnosc4[[#This Row],[liczba kobiet]]&gt;ludnosc4[[#This Row],[liczba mezczyzn]], 1, 0)</f>
        <v>0</v>
      </c>
      <c r="J724">
        <f>IF(AND(ludnosc4[[#This Row],[czy kobiet wiecej]] = 1, I723=0), 1, 0)</f>
        <v>0</v>
      </c>
      <c r="K724">
        <f>IF(ludnosc4[[#This Row],[wiek]]&lt;=18, 1, IF(ludnosc4[[#This Row],[wiek]]&lt;67, 2, 3))</f>
        <v>1</v>
      </c>
      <c r="L724">
        <f>SUM(ludnosc4[[#This Row],[m_miasto]:[k_wies]])</f>
        <v>367810</v>
      </c>
      <c r="M724">
        <f>IF(ludnosc4[[#This Row],[grupa]]&lt;&gt;K723, 1, 0)</f>
        <v>0</v>
      </c>
      <c r="N724">
        <f>IF(ludnosc4[[#This Row],[czy zmiana2]]=0, N723+ludnosc4[[#This Row],[liczba osob]], ludnosc4[[#This Row],[liczba osob]])</f>
        <v>6026822</v>
      </c>
      <c r="P724">
        <f t="shared" si="23"/>
        <v>0</v>
      </c>
    </row>
    <row r="725" spans="1:16" hidden="1" x14ac:dyDescent="0.3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182858</v>
      </c>
      <c r="H725">
        <f t="shared" si="22"/>
        <v>173278</v>
      </c>
      <c r="I725">
        <f>IF(ludnosc4[[#This Row],[liczba kobiet]]&gt;ludnosc4[[#This Row],[liczba mezczyzn]], 1, 0)</f>
        <v>0</v>
      </c>
      <c r="J725">
        <f>IF(AND(ludnosc4[[#This Row],[czy kobiet wiecej]] = 1, I724=0), 1, 0)</f>
        <v>0</v>
      </c>
      <c r="K725">
        <f>IF(ludnosc4[[#This Row],[wiek]]&lt;=18, 1, IF(ludnosc4[[#This Row],[wiek]]&lt;67, 2, 3))</f>
        <v>1</v>
      </c>
      <c r="L725">
        <f>SUM(ludnosc4[[#This Row],[m_miasto]:[k_wies]])</f>
        <v>356136</v>
      </c>
      <c r="M725">
        <f>IF(ludnosc4[[#This Row],[grupa]]&lt;&gt;K724, 1, 0)</f>
        <v>0</v>
      </c>
      <c r="N725">
        <f>IF(ludnosc4[[#This Row],[czy zmiana2]]=0, N724+ludnosc4[[#This Row],[liczba osob]], ludnosc4[[#This Row],[liczba osob]])</f>
        <v>6382958</v>
      </c>
      <c r="P725">
        <f t="shared" si="23"/>
        <v>0</v>
      </c>
    </row>
    <row r="726" spans="1:16" hidden="1" x14ac:dyDescent="0.3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179222</v>
      </c>
      <c r="H726">
        <f t="shared" si="22"/>
        <v>170702</v>
      </c>
      <c r="I726">
        <f>IF(ludnosc4[[#This Row],[liczba kobiet]]&gt;ludnosc4[[#This Row],[liczba mezczyzn]], 1, 0)</f>
        <v>0</v>
      </c>
      <c r="J726">
        <f>IF(AND(ludnosc4[[#This Row],[czy kobiet wiecej]] = 1, I725=0), 1, 0)</f>
        <v>0</v>
      </c>
      <c r="K726">
        <f>IF(ludnosc4[[#This Row],[wiek]]&lt;=18, 1, IF(ludnosc4[[#This Row],[wiek]]&lt;67, 2, 3))</f>
        <v>1</v>
      </c>
      <c r="L726">
        <f>SUM(ludnosc4[[#This Row],[m_miasto]:[k_wies]])</f>
        <v>349924</v>
      </c>
      <c r="M726">
        <f>IF(ludnosc4[[#This Row],[grupa]]&lt;&gt;K725, 1, 0)</f>
        <v>0</v>
      </c>
      <c r="N726">
        <f>IF(ludnosc4[[#This Row],[czy zmiana2]]=0, N725+ludnosc4[[#This Row],[liczba osob]], ludnosc4[[#This Row],[liczba osob]])</f>
        <v>6732882</v>
      </c>
      <c r="P726">
        <f t="shared" si="23"/>
        <v>0</v>
      </c>
    </row>
    <row r="727" spans="1:16" x14ac:dyDescent="0.3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181147</v>
      </c>
      <c r="H727">
        <f t="shared" si="22"/>
        <v>172237</v>
      </c>
      <c r="I727">
        <f>IF(ludnosc4[[#This Row],[liczba kobiet]]&gt;ludnosc4[[#This Row],[liczba mezczyzn]], 1, 0)</f>
        <v>0</v>
      </c>
      <c r="J727">
        <f>IF(AND(ludnosc4[[#This Row],[czy kobiet wiecej]] = 1, I726=0), 1, 0)</f>
        <v>0</v>
      </c>
      <c r="K727">
        <f>IF(ludnosc4[[#This Row],[wiek]]&lt;=18, 1, IF(ludnosc4[[#This Row],[wiek]]&lt;67, 2, 3))</f>
        <v>1</v>
      </c>
      <c r="L727">
        <f>SUM(ludnosc4[[#This Row],[m_miasto]:[k_wies]])</f>
        <v>353384</v>
      </c>
      <c r="M727">
        <f>IF(ludnosc4[[#This Row],[grupa]]&lt;&gt;K726, 1, 0)</f>
        <v>0</v>
      </c>
      <c r="N727">
        <f>IF(ludnosc4[[#This Row],[czy zmiana2]]=0, N726+ludnosc4[[#This Row],[liczba osob]], ludnosc4[[#This Row],[liczba osob]])</f>
        <v>7086266</v>
      </c>
      <c r="P727">
        <f t="shared" si="23"/>
        <v>1</v>
      </c>
    </row>
    <row r="728" spans="1:16" hidden="1" x14ac:dyDescent="0.3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187307</v>
      </c>
      <c r="H728">
        <f t="shared" si="22"/>
        <v>178464</v>
      </c>
      <c r="I728">
        <f>IF(ludnosc4[[#This Row],[liczba kobiet]]&gt;ludnosc4[[#This Row],[liczba mezczyzn]], 1, 0)</f>
        <v>0</v>
      </c>
      <c r="J728">
        <f>IF(AND(ludnosc4[[#This Row],[czy kobiet wiecej]] = 1, I727=0), 1, 0)</f>
        <v>0</v>
      </c>
      <c r="K728">
        <f>IF(ludnosc4[[#This Row],[wiek]]&lt;=18, 1, IF(ludnosc4[[#This Row],[wiek]]&lt;67, 2, 3))</f>
        <v>2</v>
      </c>
      <c r="L728">
        <f>SUM(ludnosc4[[#This Row],[m_miasto]:[k_wies]])</f>
        <v>365771</v>
      </c>
      <c r="M728">
        <f>IF(ludnosc4[[#This Row],[grupa]]&lt;&gt;K727, 1, 0)</f>
        <v>1</v>
      </c>
      <c r="N728">
        <f>IF(ludnosc4[[#This Row],[czy zmiana2]]=0, N727+ludnosc4[[#This Row],[liczba osob]], ludnosc4[[#This Row],[liczba osob]])</f>
        <v>365771</v>
      </c>
      <c r="P728">
        <f t="shared" si="23"/>
        <v>0</v>
      </c>
    </row>
    <row r="729" spans="1:16" hidden="1" x14ac:dyDescent="0.3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192392</v>
      </c>
      <c r="H729">
        <f t="shared" si="22"/>
        <v>183361</v>
      </c>
      <c r="I729">
        <f>IF(ludnosc4[[#This Row],[liczba kobiet]]&gt;ludnosc4[[#This Row],[liczba mezczyzn]], 1, 0)</f>
        <v>0</v>
      </c>
      <c r="J729">
        <f>IF(AND(ludnosc4[[#This Row],[czy kobiet wiecej]] = 1, I728=0), 1, 0)</f>
        <v>0</v>
      </c>
      <c r="K729">
        <f>IF(ludnosc4[[#This Row],[wiek]]&lt;=18, 1, IF(ludnosc4[[#This Row],[wiek]]&lt;67, 2, 3))</f>
        <v>2</v>
      </c>
      <c r="L729">
        <f>SUM(ludnosc4[[#This Row],[m_miasto]:[k_wies]])</f>
        <v>375753</v>
      </c>
      <c r="M729">
        <f>IF(ludnosc4[[#This Row],[grupa]]&lt;&gt;K728, 1, 0)</f>
        <v>0</v>
      </c>
      <c r="N729">
        <f>IF(ludnosc4[[#This Row],[czy zmiana2]]=0, N728+ludnosc4[[#This Row],[liczba osob]], ludnosc4[[#This Row],[liczba osob]])</f>
        <v>741524</v>
      </c>
      <c r="P729">
        <f t="shared" si="23"/>
        <v>0</v>
      </c>
    </row>
    <row r="730" spans="1:16" hidden="1" x14ac:dyDescent="0.3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193790</v>
      </c>
      <c r="H730">
        <f t="shared" si="22"/>
        <v>185011</v>
      </c>
      <c r="I730">
        <f>IF(ludnosc4[[#This Row],[liczba kobiet]]&gt;ludnosc4[[#This Row],[liczba mezczyzn]], 1, 0)</f>
        <v>0</v>
      </c>
      <c r="J730">
        <f>IF(AND(ludnosc4[[#This Row],[czy kobiet wiecej]] = 1, I729=0), 1, 0)</f>
        <v>0</v>
      </c>
      <c r="K730">
        <f>IF(ludnosc4[[#This Row],[wiek]]&lt;=18, 1, IF(ludnosc4[[#This Row],[wiek]]&lt;67, 2, 3))</f>
        <v>2</v>
      </c>
      <c r="L730">
        <f>SUM(ludnosc4[[#This Row],[m_miasto]:[k_wies]])</f>
        <v>378801</v>
      </c>
      <c r="M730">
        <f>IF(ludnosc4[[#This Row],[grupa]]&lt;&gt;K729, 1, 0)</f>
        <v>0</v>
      </c>
      <c r="N730">
        <f>IF(ludnosc4[[#This Row],[czy zmiana2]]=0, N729+ludnosc4[[#This Row],[liczba osob]], ludnosc4[[#This Row],[liczba osob]])</f>
        <v>1120325</v>
      </c>
      <c r="P730">
        <f t="shared" si="23"/>
        <v>0</v>
      </c>
    </row>
    <row r="731" spans="1:16" hidden="1" x14ac:dyDescent="0.3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199858</v>
      </c>
      <c r="H731">
        <f t="shared" si="22"/>
        <v>189949</v>
      </c>
      <c r="I731">
        <f>IF(ludnosc4[[#This Row],[liczba kobiet]]&gt;ludnosc4[[#This Row],[liczba mezczyzn]], 1, 0)</f>
        <v>0</v>
      </c>
      <c r="J731">
        <f>IF(AND(ludnosc4[[#This Row],[czy kobiet wiecej]] = 1, I730=0), 1, 0)</f>
        <v>0</v>
      </c>
      <c r="K731">
        <f>IF(ludnosc4[[#This Row],[wiek]]&lt;=18, 1, IF(ludnosc4[[#This Row],[wiek]]&lt;67, 2, 3))</f>
        <v>2</v>
      </c>
      <c r="L731">
        <f>SUM(ludnosc4[[#This Row],[m_miasto]:[k_wies]])</f>
        <v>389807</v>
      </c>
      <c r="M731">
        <f>IF(ludnosc4[[#This Row],[grupa]]&lt;&gt;K730, 1, 0)</f>
        <v>0</v>
      </c>
      <c r="N731">
        <f>IF(ludnosc4[[#This Row],[czy zmiana2]]=0, N730+ludnosc4[[#This Row],[liczba osob]], ludnosc4[[#This Row],[liczba osob]])</f>
        <v>1510132</v>
      </c>
      <c r="P731">
        <f t="shared" si="23"/>
        <v>0</v>
      </c>
    </row>
    <row r="732" spans="1:16" hidden="1" x14ac:dyDescent="0.3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207629</v>
      </c>
      <c r="H732">
        <f t="shared" si="22"/>
        <v>198521</v>
      </c>
      <c r="I732">
        <f>IF(ludnosc4[[#This Row],[liczba kobiet]]&gt;ludnosc4[[#This Row],[liczba mezczyzn]], 1, 0)</f>
        <v>0</v>
      </c>
      <c r="J732">
        <f>IF(AND(ludnosc4[[#This Row],[czy kobiet wiecej]] = 1, I731=0), 1, 0)</f>
        <v>0</v>
      </c>
      <c r="K732">
        <f>IF(ludnosc4[[#This Row],[wiek]]&lt;=18, 1, IF(ludnosc4[[#This Row],[wiek]]&lt;67, 2, 3))</f>
        <v>2</v>
      </c>
      <c r="L732">
        <f>SUM(ludnosc4[[#This Row],[m_miasto]:[k_wies]])</f>
        <v>406150</v>
      </c>
      <c r="M732">
        <f>IF(ludnosc4[[#This Row],[grupa]]&lt;&gt;K731, 1, 0)</f>
        <v>0</v>
      </c>
      <c r="N732">
        <f>IF(ludnosc4[[#This Row],[czy zmiana2]]=0, N731+ludnosc4[[#This Row],[liczba osob]], ludnosc4[[#This Row],[liczba osob]])</f>
        <v>1916282</v>
      </c>
      <c r="P732">
        <f t="shared" si="23"/>
        <v>0</v>
      </c>
    </row>
    <row r="733" spans="1:16" hidden="1" x14ac:dyDescent="0.3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216370</v>
      </c>
      <c r="H733">
        <f t="shared" si="22"/>
        <v>206237</v>
      </c>
      <c r="I733">
        <f>IF(ludnosc4[[#This Row],[liczba kobiet]]&gt;ludnosc4[[#This Row],[liczba mezczyzn]], 1, 0)</f>
        <v>0</v>
      </c>
      <c r="J733">
        <f>IF(AND(ludnosc4[[#This Row],[czy kobiet wiecej]] = 1, I732=0), 1, 0)</f>
        <v>0</v>
      </c>
      <c r="K733">
        <f>IF(ludnosc4[[#This Row],[wiek]]&lt;=18, 1, IF(ludnosc4[[#This Row],[wiek]]&lt;67, 2, 3))</f>
        <v>2</v>
      </c>
      <c r="L733">
        <f>SUM(ludnosc4[[#This Row],[m_miasto]:[k_wies]])</f>
        <v>422607</v>
      </c>
      <c r="M733">
        <f>IF(ludnosc4[[#This Row],[grupa]]&lt;&gt;K732, 1, 0)</f>
        <v>0</v>
      </c>
      <c r="N733">
        <f>IF(ludnosc4[[#This Row],[czy zmiana2]]=0, N732+ludnosc4[[#This Row],[liczba osob]], ludnosc4[[#This Row],[liczba osob]])</f>
        <v>2338889</v>
      </c>
      <c r="P733">
        <f t="shared" si="23"/>
        <v>0</v>
      </c>
    </row>
    <row r="734" spans="1:16" hidden="1" x14ac:dyDescent="0.3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221586</v>
      </c>
      <c r="H734">
        <f t="shared" si="22"/>
        <v>212917</v>
      </c>
      <c r="I734">
        <f>IF(ludnosc4[[#This Row],[liczba kobiet]]&gt;ludnosc4[[#This Row],[liczba mezczyzn]], 1, 0)</f>
        <v>0</v>
      </c>
      <c r="J734">
        <f>IF(AND(ludnosc4[[#This Row],[czy kobiet wiecej]] = 1, I733=0), 1, 0)</f>
        <v>0</v>
      </c>
      <c r="K734">
        <f>IF(ludnosc4[[#This Row],[wiek]]&lt;=18, 1, IF(ludnosc4[[#This Row],[wiek]]&lt;67, 2, 3))</f>
        <v>2</v>
      </c>
      <c r="L734">
        <f>SUM(ludnosc4[[#This Row],[m_miasto]:[k_wies]])</f>
        <v>434503</v>
      </c>
      <c r="M734">
        <f>IF(ludnosc4[[#This Row],[grupa]]&lt;&gt;K733, 1, 0)</f>
        <v>0</v>
      </c>
      <c r="N734">
        <f>IF(ludnosc4[[#This Row],[czy zmiana2]]=0, N733+ludnosc4[[#This Row],[liczba osob]], ludnosc4[[#This Row],[liczba osob]])</f>
        <v>2773392</v>
      </c>
      <c r="P734">
        <f t="shared" si="23"/>
        <v>0</v>
      </c>
    </row>
    <row r="735" spans="1:16" hidden="1" x14ac:dyDescent="0.3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235022</v>
      </c>
      <c r="H735">
        <f t="shared" si="22"/>
        <v>227020</v>
      </c>
      <c r="I735">
        <f>IF(ludnosc4[[#This Row],[liczba kobiet]]&gt;ludnosc4[[#This Row],[liczba mezczyzn]], 1, 0)</f>
        <v>0</v>
      </c>
      <c r="J735">
        <f>IF(AND(ludnosc4[[#This Row],[czy kobiet wiecej]] = 1, I734=0), 1, 0)</f>
        <v>0</v>
      </c>
      <c r="K735">
        <f>IF(ludnosc4[[#This Row],[wiek]]&lt;=18, 1, IF(ludnosc4[[#This Row],[wiek]]&lt;67, 2, 3))</f>
        <v>2</v>
      </c>
      <c r="L735">
        <f>SUM(ludnosc4[[#This Row],[m_miasto]:[k_wies]])</f>
        <v>462042</v>
      </c>
      <c r="M735">
        <f>IF(ludnosc4[[#This Row],[grupa]]&lt;&gt;K734, 1, 0)</f>
        <v>0</v>
      </c>
      <c r="N735">
        <f>IF(ludnosc4[[#This Row],[czy zmiana2]]=0, N734+ludnosc4[[#This Row],[liczba osob]], ludnosc4[[#This Row],[liczba osob]])</f>
        <v>3235434</v>
      </c>
      <c r="P735">
        <f t="shared" si="23"/>
        <v>0</v>
      </c>
    </row>
    <row r="736" spans="1:16" hidden="1" x14ac:dyDescent="0.3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245500</v>
      </c>
      <c r="H736">
        <f t="shared" si="22"/>
        <v>235592</v>
      </c>
      <c r="I736">
        <f>IF(ludnosc4[[#This Row],[liczba kobiet]]&gt;ludnosc4[[#This Row],[liczba mezczyzn]], 1, 0)</f>
        <v>0</v>
      </c>
      <c r="J736">
        <f>IF(AND(ludnosc4[[#This Row],[czy kobiet wiecej]] = 1, I735=0), 1, 0)</f>
        <v>0</v>
      </c>
      <c r="K736">
        <f>IF(ludnosc4[[#This Row],[wiek]]&lt;=18, 1, IF(ludnosc4[[#This Row],[wiek]]&lt;67, 2, 3))</f>
        <v>2</v>
      </c>
      <c r="L736">
        <f>SUM(ludnosc4[[#This Row],[m_miasto]:[k_wies]])</f>
        <v>481092</v>
      </c>
      <c r="M736">
        <f>IF(ludnosc4[[#This Row],[grupa]]&lt;&gt;K735, 1, 0)</f>
        <v>0</v>
      </c>
      <c r="N736">
        <f>IF(ludnosc4[[#This Row],[czy zmiana2]]=0, N735+ludnosc4[[#This Row],[liczba osob]], ludnosc4[[#This Row],[liczba osob]])</f>
        <v>3716526</v>
      </c>
      <c r="P736">
        <f t="shared" si="23"/>
        <v>0</v>
      </c>
    </row>
    <row r="737" spans="1:16" hidden="1" x14ac:dyDescent="0.3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254827</v>
      </c>
      <c r="H737">
        <f t="shared" si="22"/>
        <v>244861</v>
      </c>
      <c r="I737">
        <f>IF(ludnosc4[[#This Row],[liczba kobiet]]&gt;ludnosc4[[#This Row],[liczba mezczyzn]], 1, 0)</f>
        <v>0</v>
      </c>
      <c r="J737">
        <f>IF(AND(ludnosc4[[#This Row],[czy kobiet wiecej]] = 1, I736=0), 1, 0)</f>
        <v>0</v>
      </c>
      <c r="K737">
        <f>IF(ludnosc4[[#This Row],[wiek]]&lt;=18, 1, IF(ludnosc4[[#This Row],[wiek]]&lt;67, 2, 3))</f>
        <v>2</v>
      </c>
      <c r="L737">
        <f>SUM(ludnosc4[[#This Row],[m_miasto]:[k_wies]])</f>
        <v>499688</v>
      </c>
      <c r="M737">
        <f>IF(ludnosc4[[#This Row],[grupa]]&lt;&gt;K736, 1, 0)</f>
        <v>0</v>
      </c>
      <c r="N737">
        <f>IF(ludnosc4[[#This Row],[czy zmiana2]]=0, N736+ludnosc4[[#This Row],[liczba osob]], ludnosc4[[#This Row],[liczba osob]])</f>
        <v>4216214</v>
      </c>
      <c r="P737">
        <f t="shared" si="23"/>
        <v>0</v>
      </c>
    </row>
    <row r="738" spans="1:16" hidden="1" x14ac:dyDescent="0.3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270619</v>
      </c>
      <c r="H738">
        <f t="shared" si="22"/>
        <v>259088</v>
      </c>
      <c r="I738">
        <f>IF(ludnosc4[[#This Row],[liczba kobiet]]&gt;ludnosc4[[#This Row],[liczba mezczyzn]], 1, 0)</f>
        <v>0</v>
      </c>
      <c r="J738">
        <f>IF(AND(ludnosc4[[#This Row],[czy kobiet wiecej]] = 1, I737=0), 1, 0)</f>
        <v>0</v>
      </c>
      <c r="K738">
        <f>IF(ludnosc4[[#This Row],[wiek]]&lt;=18, 1, IF(ludnosc4[[#This Row],[wiek]]&lt;67, 2, 3))</f>
        <v>2</v>
      </c>
      <c r="L738">
        <f>SUM(ludnosc4[[#This Row],[m_miasto]:[k_wies]])</f>
        <v>529707</v>
      </c>
      <c r="M738">
        <f>IF(ludnosc4[[#This Row],[grupa]]&lt;&gt;K737, 1, 0)</f>
        <v>0</v>
      </c>
      <c r="N738">
        <f>IF(ludnosc4[[#This Row],[czy zmiana2]]=0, N737+ludnosc4[[#This Row],[liczba osob]], ludnosc4[[#This Row],[liczba osob]])</f>
        <v>4745921</v>
      </c>
      <c r="P738">
        <f t="shared" si="23"/>
        <v>0</v>
      </c>
    </row>
    <row r="739" spans="1:16" hidden="1" x14ac:dyDescent="0.3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276500</v>
      </c>
      <c r="H739">
        <f t="shared" si="22"/>
        <v>265566</v>
      </c>
      <c r="I739">
        <f>IF(ludnosc4[[#This Row],[liczba kobiet]]&gt;ludnosc4[[#This Row],[liczba mezczyzn]], 1, 0)</f>
        <v>0</v>
      </c>
      <c r="J739">
        <f>IF(AND(ludnosc4[[#This Row],[czy kobiet wiecej]] = 1, I738=0), 1, 0)</f>
        <v>0</v>
      </c>
      <c r="K739">
        <f>IF(ludnosc4[[#This Row],[wiek]]&lt;=18, 1, IF(ludnosc4[[#This Row],[wiek]]&lt;67, 2, 3))</f>
        <v>2</v>
      </c>
      <c r="L739">
        <f>SUM(ludnosc4[[#This Row],[m_miasto]:[k_wies]])</f>
        <v>542066</v>
      </c>
      <c r="M739">
        <f>IF(ludnosc4[[#This Row],[grupa]]&lt;&gt;K738, 1, 0)</f>
        <v>0</v>
      </c>
      <c r="N739">
        <f>IF(ludnosc4[[#This Row],[czy zmiana2]]=0, N738+ludnosc4[[#This Row],[liczba osob]], ludnosc4[[#This Row],[liczba osob]])</f>
        <v>5287987</v>
      </c>
      <c r="P739">
        <f t="shared" si="23"/>
        <v>0</v>
      </c>
    </row>
    <row r="740" spans="1:16" hidden="1" x14ac:dyDescent="0.3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278709</v>
      </c>
      <c r="H740">
        <f t="shared" si="22"/>
        <v>267902</v>
      </c>
      <c r="I740">
        <f>IF(ludnosc4[[#This Row],[liczba kobiet]]&gt;ludnosc4[[#This Row],[liczba mezczyzn]], 1, 0)</f>
        <v>0</v>
      </c>
      <c r="J740">
        <f>IF(AND(ludnosc4[[#This Row],[czy kobiet wiecej]] = 1, I739=0), 1, 0)</f>
        <v>0</v>
      </c>
      <c r="K740">
        <f>IF(ludnosc4[[#This Row],[wiek]]&lt;=18, 1, IF(ludnosc4[[#This Row],[wiek]]&lt;67, 2, 3))</f>
        <v>2</v>
      </c>
      <c r="L740">
        <f>SUM(ludnosc4[[#This Row],[m_miasto]:[k_wies]])</f>
        <v>546611</v>
      </c>
      <c r="M740">
        <f>IF(ludnosc4[[#This Row],[grupa]]&lt;&gt;K739, 1, 0)</f>
        <v>0</v>
      </c>
      <c r="N740">
        <f>IF(ludnosc4[[#This Row],[czy zmiana2]]=0, N739+ludnosc4[[#This Row],[liczba osob]], ludnosc4[[#This Row],[liczba osob]])</f>
        <v>5834598</v>
      </c>
      <c r="P740">
        <f t="shared" si="23"/>
        <v>0</v>
      </c>
    </row>
    <row r="741" spans="1:16" hidden="1" x14ac:dyDescent="0.3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286365</v>
      </c>
      <c r="H741">
        <f t="shared" si="22"/>
        <v>276937</v>
      </c>
      <c r="I741">
        <f>IF(ludnosc4[[#This Row],[liczba kobiet]]&gt;ludnosc4[[#This Row],[liczba mezczyzn]], 1, 0)</f>
        <v>0</v>
      </c>
      <c r="J741">
        <f>IF(AND(ludnosc4[[#This Row],[czy kobiet wiecej]] = 1, I740=0), 1, 0)</f>
        <v>0</v>
      </c>
      <c r="K741">
        <f>IF(ludnosc4[[#This Row],[wiek]]&lt;=18, 1, IF(ludnosc4[[#This Row],[wiek]]&lt;67, 2, 3))</f>
        <v>2</v>
      </c>
      <c r="L741">
        <f>SUM(ludnosc4[[#This Row],[m_miasto]:[k_wies]])</f>
        <v>563302</v>
      </c>
      <c r="M741">
        <f>IF(ludnosc4[[#This Row],[grupa]]&lt;&gt;K740, 1, 0)</f>
        <v>0</v>
      </c>
      <c r="N741">
        <f>IF(ludnosc4[[#This Row],[czy zmiana2]]=0, N740+ludnosc4[[#This Row],[liczba osob]], ludnosc4[[#This Row],[liczba osob]])</f>
        <v>6397900</v>
      </c>
      <c r="P741">
        <f t="shared" si="23"/>
        <v>0</v>
      </c>
    </row>
    <row r="742" spans="1:16" hidden="1" x14ac:dyDescent="0.3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292038</v>
      </c>
      <c r="H742">
        <f t="shared" si="22"/>
        <v>281503</v>
      </c>
      <c r="I742">
        <f>IF(ludnosc4[[#This Row],[liczba kobiet]]&gt;ludnosc4[[#This Row],[liczba mezczyzn]], 1, 0)</f>
        <v>0</v>
      </c>
      <c r="J742">
        <f>IF(AND(ludnosc4[[#This Row],[czy kobiet wiecej]] = 1, I741=0), 1, 0)</f>
        <v>0</v>
      </c>
      <c r="K742">
        <f>IF(ludnosc4[[#This Row],[wiek]]&lt;=18, 1, IF(ludnosc4[[#This Row],[wiek]]&lt;67, 2, 3))</f>
        <v>2</v>
      </c>
      <c r="L742">
        <f>SUM(ludnosc4[[#This Row],[m_miasto]:[k_wies]])</f>
        <v>573541</v>
      </c>
      <c r="M742">
        <f>IF(ludnosc4[[#This Row],[grupa]]&lt;&gt;K741, 1, 0)</f>
        <v>0</v>
      </c>
      <c r="N742">
        <f>IF(ludnosc4[[#This Row],[czy zmiana2]]=0, N741+ludnosc4[[#This Row],[liczba osob]], ludnosc4[[#This Row],[liczba osob]])</f>
        <v>6971441</v>
      </c>
      <c r="P742">
        <f t="shared" si="23"/>
        <v>0</v>
      </c>
    </row>
    <row r="743" spans="1:16" hidden="1" x14ac:dyDescent="0.3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303413</v>
      </c>
      <c r="H743">
        <f t="shared" si="22"/>
        <v>294822</v>
      </c>
      <c r="I743">
        <f>IF(ludnosc4[[#This Row],[liczba kobiet]]&gt;ludnosc4[[#This Row],[liczba mezczyzn]], 1, 0)</f>
        <v>0</v>
      </c>
      <c r="J743">
        <f>IF(AND(ludnosc4[[#This Row],[czy kobiet wiecej]] = 1, I742=0), 1, 0)</f>
        <v>0</v>
      </c>
      <c r="K743">
        <f>IF(ludnosc4[[#This Row],[wiek]]&lt;=18, 1, IF(ludnosc4[[#This Row],[wiek]]&lt;67, 2, 3))</f>
        <v>2</v>
      </c>
      <c r="L743">
        <f>SUM(ludnosc4[[#This Row],[m_miasto]:[k_wies]])</f>
        <v>598235</v>
      </c>
      <c r="M743">
        <f>IF(ludnosc4[[#This Row],[grupa]]&lt;&gt;K742, 1, 0)</f>
        <v>0</v>
      </c>
      <c r="N743">
        <f>IF(ludnosc4[[#This Row],[czy zmiana2]]=0, N742+ludnosc4[[#This Row],[liczba osob]], ludnosc4[[#This Row],[liczba osob]])</f>
        <v>7569676</v>
      </c>
      <c r="P743">
        <f t="shared" si="23"/>
        <v>0</v>
      </c>
    </row>
    <row r="744" spans="1:16" hidden="1" x14ac:dyDescent="0.3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320754</v>
      </c>
      <c r="H744">
        <f t="shared" si="22"/>
        <v>311704</v>
      </c>
      <c r="I744">
        <f>IF(ludnosc4[[#This Row],[liczba kobiet]]&gt;ludnosc4[[#This Row],[liczba mezczyzn]], 1, 0)</f>
        <v>0</v>
      </c>
      <c r="J744">
        <f>IF(AND(ludnosc4[[#This Row],[czy kobiet wiecej]] = 1, I743=0), 1, 0)</f>
        <v>0</v>
      </c>
      <c r="K744">
        <f>IF(ludnosc4[[#This Row],[wiek]]&lt;=18, 1, IF(ludnosc4[[#This Row],[wiek]]&lt;67, 2, 3))</f>
        <v>2</v>
      </c>
      <c r="L744">
        <f>SUM(ludnosc4[[#This Row],[m_miasto]:[k_wies]])</f>
        <v>632458</v>
      </c>
      <c r="M744">
        <f>IF(ludnosc4[[#This Row],[grupa]]&lt;&gt;K743, 1, 0)</f>
        <v>0</v>
      </c>
      <c r="N744">
        <f>IF(ludnosc4[[#This Row],[czy zmiana2]]=0, N743+ludnosc4[[#This Row],[liczba osob]], ludnosc4[[#This Row],[liczba osob]])</f>
        <v>8202134</v>
      </c>
      <c r="P744">
        <f t="shared" si="23"/>
        <v>0</v>
      </c>
    </row>
    <row r="745" spans="1:16" hidden="1" x14ac:dyDescent="0.3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330704</v>
      </c>
      <c r="H745">
        <f t="shared" si="22"/>
        <v>321042</v>
      </c>
      <c r="I745">
        <f>IF(ludnosc4[[#This Row],[liczba kobiet]]&gt;ludnosc4[[#This Row],[liczba mezczyzn]], 1, 0)</f>
        <v>0</v>
      </c>
      <c r="J745">
        <f>IF(AND(ludnosc4[[#This Row],[czy kobiet wiecej]] = 1, I744=0), 1, 0)</f>
        <v>0</v>
      </c>
      <c r="K745">
        <f>IF(ludnosc4[[#This Row],[wiek]]&lt;=18, 1, IF(ludnosc4[[#This Row],[wiek]]&lt;67, 2, 3))</f>
        <v>2</v>
      </c>
      <c r="L745">
        <f>SUM(ludnosc4[[#This Row],[m_miasto]:[k_wies]])</f>
        <v>651746</v>
      </c>
      <c r="M745">
        <f>IF(ludnosc4[[#This Row],[grupa]]&lt;&gt;K744, 1, 0)</f>
        <v>0</v>
      </c>
      <c r="N745">
        <f>IF(ludnosc4[[#This Row],[czy zmiana2]]=0, N744+ludnosc4[[#This Row],[liczba osob]], ludnosc4[[#This Row],[liczba osob]])</f>
        <v>8853880</v>
      </c>
      <c r="P745">
        <f t="shared" si="23"/>
        <v>0</v>
      </c>
    </row>
    <row r="746" spans="1:16" hidden="1" x14ac:dyDescent="0.3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339129</v>
      </c>
      <c r="H746">
        <f t="shared" si="22"/>
        <v>331440</v>
      </c>
      <c r="I746">
        <f>IF(ludnosc4[[#This Row],[liczba kobiet]]&gt;ludnosc4[[#This Row],[liczba mezczyzn]], 1, 0)</f>
        <v>0</v>
      </c>
      <c r="J746">
        <f>IF(AND(ludnosc4[[#This Row],[czy kobiet wiecej]] = 1, I745=0), 1, 0)</f>
        <v>0</v>
      </c>
      <c r="K746">
        <f>IF(ludnosc4[[#This Row],[wiek]]&lt;=18, 1, IF(ludnosc4[[#This Row],[wiek]]&lt;67, 2, 3))</f>
        <v>2</v>
      </c>
      <c r="L746">
        <f>SUM(ludnosc4[[#This Row],[m_miasto]:[k_wies]])</f>
        <v>670569</v>
      </c>
      <c r="M746">
        <f>IF(ludnosc4[[#This Row],[grupa]]&lt;&gt;K745, 1, 0)</f>
        <v>0</v>
      </c>
      <c r="N746">
        <f>IF(ludnosc4[[#This Row],[czy zmiana2]]=0, N745+ludnosc4[[#This Row],[liczba osob]], ludnosc4[[#This Row],[liczba osob]])</f>
        <v>9524449</v>
      </c>
      <c r="P746">
        <f t="shared" si="23"/>
        <v>0</v>
      </c>
    </row>
    <row r="747" spans="1:16" hidden="1" x14ac:dyDescent="0.3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328983</v>
      </c>
      <c r="H747">
        <f t="shared" si="22"/>
        <v>319920</v>
      </c>
      <c r="I747">
        <f>IF(ludnosc4[[#This Row],[liczba kobiet]]&gt;ludnosc4[[#This Row],[liczba mezczyzn]], 1, 0)</f>
        <v>0</v>
      </c>
      <c r="J747">
        <f>IF(AND(ludnosc4[[#This Row],[czy kobiet wiecej]] = 1, I746=0), 1, 0)</f>
        <v>0</v>
      </c>
      <c r="K747">
        <f>IF(ludnosc4[[#This Row],[wiek]]&lt;=18, 1, IF(ludnosc4[[#This Row],[wiek]]&lt;67, 2, 3))</f>
        <v>2</v>
      </c>
      <c r="L747">
        <f>SUM(ludnosc4[[#This Row],[m_miasto]:[k_wies]])</f>
        <v>648903</v>
      </c>
      <c r="M747">
        <f>IF(ludnosc4[[#This Row],[grupa]]&lt;&gt;K746, 1, 0)</f>
        <v>0</v>
      </c>
      <c r="N747">
        <f>IF(ludnosc4[[#This Row],[czy zmiana2]]=0, N746+ludnosc4[[#This Row],[liczba osob]], ludnosc4[[#This Row],[liczba osob]])</f>
        <v>10173352</v>
      </c>
      <c r="P747">
        <f t="shared" si="23"/>
        <v>0</v>
      </c>
    </row>
    <row r="748" spans="1:16" hidden="1" x14ac:dyDescent="0.3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313510</v>
      </c>
      <c r="H748">
        <f t="shared" si="22"/>
        <v>307062</v>
      </c>
      <c r="I748">
        <f>IF(ludnosc4[[#This Row],[liczba kobiet]]&gt;ludnosc4[[#This Row],[liczba mezczyzn]], 1, 0)</f>
        <v>0</v>
      </c>
      <c r="J748">
        <f>IF(AND(ludnosc4[[#This Row],[czy kobiet wiecej]] = 1, I747=0), 1, 0)</f>
        <v>0</v>
      </c>
      <c r="K748">
        <f>IF(ludnosc4[[#This Row],[wiek]]&lt;=18, 1, IF(ludnosc4[[#This Row],[wiek]]&lt;67, 2, 3))</f>
        <v>2</v>
      </c>
      <c r="L748">
        <f>SUM(ludnosc4[[#This Row],[m_miasto]:[k_wies]])</f>
        <v>620572</v>
      </c>
      <c r="M748">
        <f>IF(ludnosc4[[#This Row],[grupa]]&lt;&gt;K747, 1, 0)</f>
        <v>0</v>
      </c>
      <c r="N748">
        <f>IF(ludnosc4[[#This Row],[czy zmiana2]]=0, N747+ludnosc4[[#This Row],[liczba osob]], ludnosc4[[#This Row],[liczba osob]])</f>
        <v>10793924</v>
      </c>
      <c r="P748">
        <f t="shared" si="23"/>
        <v>0</v>
      </c>
    </row>
    <row r="749" spans="1:16" hidden="1" x14ac:dyDescent="0.3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318620</v>
      </c>
      <c r="H749">
        <f t="shared" si="22"/>
        <v>312773</v>
      </c>
      <c r="I749">
        <f>IF(ludnosc4[[#This Row],[liczba kobiet]]&gt;ludnosc4[[#This Row],[liczba mezczyzn]], 1, 0)</f>
        <v>0</v>
      </c>
      <c r="J749">
        <f>IF(AND(ludnosc4[[#This Row],[czy kobiet wiecej]] = 1, I748=0), 1, 0)</f>
        <v>0</v>
      </c>
      <c r="K749">
        <f>IF(ludnosc4[[#This Row],[wiek]]&lt;=18, 1, IF(ludnosc4[[#This Row],[wiek]]&lt;67, 2, 3))</f>
        <v>2</v>
      </c>
      <c r="L749">
        <f>SUM(ludnosc4[[#This Row],[m_miasto]:[k_wies]])</f>
        <v>631393</v>
      </c>
      <c r="M749">
        <f>IF(ludnosc4[[#This Row],[grupa]]&lt;&gt;K748, 1, 0)</f>
        <v>0</v>
      </c>
      <c r="N749">
        <f>IF(ludnosc4[[#This Row],[czy zmiana2]]=0, N748+ludnosc4[[#This Row],[liczba osob]], ludnosc4[[#This Row],[liczba osob]])</f>
        <v>11425317</v>
      </c>
      <c r="P749">
        <f t="shared" si="23"/>
        <v>0</v>
      </c>
    </row>
    <row r="750" spans="1:16" hidden="1" x14ac:dyDescent="0.3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317079</v>
      </c>
      <c r="H750">
        <f t="shared" si="22"/>
        <v>309430</v>
      </c>
      <c r="I750">
        <f>IF(ludnosc4[[#This Row],[liczba kobiet]]&gt;ludnosc4[[#This Row],[liczba mezczyzn]], 1, 0)</f>
        <v>0</v>
      </c>
      <c r="J750">
        <f>IF(AND(ludnosc4[[#This Row],[czy kobiet wiecej]] = 1, I749=0), 1, 0)</f>
        <v>0</v>
      </c>
      <c r="K750">
        <f>IF(ludnosc4[[#This Row],[wiek]]&lt;=18, 1, IF(ludnosc4[[#This Row],[wiek]]&lt;67, 2, 3))</f>
        <v>2</v>
      </c>
      <c r="L750">
        <f>SUM(ludnosc4[[#This Row],[m_miasto]:[k_wies]])</f>
        <v>626509</v>
      </c>
      <c r="M750">
        <f>IF(ludnosc4[[#This Row],[grupa]]&lt;&gt;K749, 1, 0)</f>
        <v>0</v>
      </c>
      <c r="N750">
        <f>IF(ludnosc4[[#This Row],[czy zmiana2]]=0, N749+ludnosc4[[#This Row],[liczba osob]], ludnosc4[[#This Row],[liczba osob]])</f>
        <v>12051826</v>
      </c>
      <c r="P750">
        <f t="shared" si="23"/>
        <v>0</v>
      </c>
    </row>
    <row r="751" spans="1:16" hidden="1" x14ac:dyDescent="0.3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306987</v>
      </c>
      <c r="H751">
        <f t="shared" si="22"/>
        <v>301060</v>
      </c>
      <c r="I751">
        <f>IF(ludnosc4[[#This Row],[liczba kobiet]]&gt;ludnosc4[[#This Row],[liczba mezczyzn]], 1, 0)</f>
        <v>0</v>
      </c>
      <c r="J751">
        <f>IF(AND(ludnosc4[[#This Row],[czy kobiet wiecej]] = 1, I750=0), 1, 0)</f>
        <v>0</v>
      </c>
      <c r="K751">
        <f>IF(ludnosc4[[#This Row],[wiek]]&lt;=18, 1, IF(ludnosc4[[#This Row],[wiek]]&lt;67, 2, 3))</f>
        <v>2</v>
      </c>
      <c r="L751">
        <f>SUM(ludnosc4[[#This Row],[m_miasto]:[k_wies]])</f>
        <v>608047</v>
      </c>
      <c r="M751">
        <f>IF(ludnosc4[[#This Row],[grupa]]&lt;&gt;K750, 1, 0)</f>
        <v>0</v>
      </c>
      <c r="N751">
        <f>IF(ludnosc4[[#This Row],[czy zmiana2]]=0, N750+ludnosc4[[#This Row],[liczba osob]], ludnosc4[[#This Row],[liczba osob]])</f>
        <v>12659873</v>
      </c>
      <c r="P751">
        <f t="shared" si="23"/>
        <v>0</v>
      </c>
    </row>
    <row r="752" spans="1:16" hidden="1" x14ac:dyDescent="0.3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304124</v>
      </c>
      <c r="H752">
        <f t="shared" si="22"/>
        <v>298250</v>
      </c>
      <c r="I752">
        <f>IF(ludnosc4[[#This Row],[liczba kobiet]]&gt;ludnosc4[[#This Row],[liczba mezczyzn]], 1, 0)</f>
        <v>0</v>
      </c>
      <c r="J752">
        <f>IF(AND(ludnosc4[[#This Row],[czy kobiet wiecej]] = 1, I751=0), 1, 0)</f>
        <v>0</v>
      </c>
      <c r="K752">
        <f>IF(ludnosc4[[#This Row],[wiek]]&lt;=18, 1, IF(ludnosc4[[#This Row],[wiek]]&lt;67, 2, 3))</f>
        <v>2</v>
      </c>
      <c r="L752">
        <f>SUM(ludnosc4[[#This Row],[m_miasto]:[k_wies]])</f>
        <v>602374</v>
      </c>
      <c r="M752">
        <f>IF(ludnosc4[[#This Row],[grupa]]&lt;&gt;K751, 1, 0)</f>
        <v>0</v>
      </c>
      <c r="N752">
        <f>IF(ludnosc4[[#This Row],[czy zmiana2]]=0, N751+ludnosc4[[#This Row],[liczba osob]], ludnosc4[[#This Row],[liczba osob]])</f>
        <v>13262247</v>
      </c>
      <c r="P752">
        <f t="shared" si="23"/>
        <v>0</v>
      </c>
    </row>
    <row r="753" spans="1:16" hidden="1" x14ac:dyDescent="0.3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303997</v>
      </c>
      <c r="H753">
        <f t="shared" si="22"/>
        <v>299578</v>
      </c>
      <c r="I753">
        <f>IF(ludnosc4[[#This Row],[liczba kobiet]]&gt;ludnosc4[[#This Row],[liczba mezczyzn]], 1, 0)</f>
        <v>0</v>
      </c>
      <c r="J753">
        <f>IF(AND(ludnosc4[[#This Row],[czy kobiet wiecej]] = 1, I752=0), 1, 0)</f>
        <v>0</v>
      </c>
      <c r="K753">
        <f>IF(ludnosc4[[#This Row],[wiek]]&lt;=18, 1, IF(ludnosc4[[#This Row],[wiek]]&lt;67, 2, 3))</f>
        <v>2</v>
      </c>
      <c r="L753">
        <f>SUM(ludnosc4[[#This Row],[m_miasto]:[k_wies]])</f>
        <v>603575</v>
      </c>
      <c r="M753">
        <f>IF(ludnosc4[[#This Row],[grupa]]&lt;&gt;K752, 1, 0)</f>
        <v>0</v>
      </c>
      <c r="N753">
        <f>IF(ludnosc4[[#This Row],[czy zmiana2]]=0, N752+ludnosc4[[#This Row],[liczba osob]], ludnosc4[[#This Row],[liczba osob]])</f>
        <v>13865822</v>
      </c>
      <c r="P753">
        <f t="shared" si="23"/>
        <v>0</v>
      </c>
    </row>
    <row r="754" spans="1:16" hidden="1" x14ac:dyDescent="0.3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292787</v>
      </c>
      <c r="H754">
        <f t="shared" si="22"/>
        <v>289164</v>
      </c>
      <c r="I754">
        <f>IF(ludnosc4[[#This Row],[liczba kobiet]]&gt;ludnosc4[[#This Row],[liczba mezczyzn]], 1, 0)</f>
        <v>0</v>
      </c>
      <c r="J754">
        <f>IF(AND(ludnosc4[[#This Row],[czy kobiet wiecej]] = 1, I753=0), 1, 0)</f>
        <v>0</v>
      </c>
      <c r="K754">
        <f>IF(ludnosc4[[#This Row],[wiek]]&lt;=18, 1, IF(ludnosc4[[#This Row],[wiek]]&lt;67, 2, 3))</f>
        <v>2</v>
      </c>
      <c r="L754">
        <f>SUM(ludnosc4[[#This Row],[m_miasto]:[k_wies]])</f>
        <v>581951</v>
      </c>
      <c r="M754">
        <f>IF(ludnosc4[[#This Row],[grupa]]&lt;&gt;K753, 1, 0)</f>
        <v>0</v>
      </c>
      <c r="N754">
        <f>IF(ludnosc4[[#This Row],[czy zmiana2]]=0, N753+ludnosc4[[#This Row],[liczba osob]], ludnosc4[[#This Row],[liczba osob]])</f>
        <v>14447773</v>
      </c>
      <c r="P754">
        <f t="shared" si="23"/>
        <v>0</v>
      </c>
    </row>
    <row r="755" spans="1:16" hidden="1" x14ac:dyDescent="0.3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282079</v>
      </c>
      <c r="H755">
        <f t="shared" si="22"/>
        <v>278051</v>
      </c>
      <c r="I755">
        <f>IF(ludnosc4[[#This Row],[liczba kobiet]]&gt;ludnosc4[[#This Row],[liczba mezczyzn]], 1, 0)</f>
        <v>0</v>
      </c>
      <c r="J755">
        <f>IF(AND(ludnosc4[[#This Row],[czy kobiet wiecej]] = 1, I754=0), 1, 0)</f>
        <v>0</v>
      </c>
      <c r="K755">
        <f>IF(ludnosc4[[#This Row],[wiek]]&lt;=18, 1, IF(ludnosc4[[#This Row],[wiek]]&lt;67, 2, 3))</f>
        <v>2</v>
      </c>
      <c r="L755">
        <f>SUM(ludnosc4[[#This Row],[m_miasto]:[k_wies]])</f>
        <v>560130</v>
      </c>
      <c r="M755">
        <f>IF(ludnosc4[[#This Row],[grupa]]&lt;&gt;K754, 1, 0)</f>
        <v>0</v>
      </c>
      <c r="N755">
        <f>IF(ludnosc4[[#This Row],[czy zmiana2]]=0, N754+ludnosc4[[#This Row],[liczba osob]], ludnosc4[[#This Row],[liczba osob]])</f>
        <v>15007903</v>
      </c>
      <c r="P755">
        <f t="shared" si="23"/>
        <v>0</v>
      </c>
    </row>
    <row r="756" spans="1:16" hidden="1" x14ac:dyDescent="0.3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269615</v>
      </c>
      <c r="H756">
        <f t="shared" si="22"/>
        <v>267604</v>
      </c>
      <c r="I756">
        <f>IF(ludnosc4[[#This Row],[liczba kobiet]]&gt;ludnosc4[[#This Row],[liczba mezczyzn]], 1, 0)</f>
        <v>0</v>
      </c>
      <c r="J756">
        <f>IF(AND(ludnosc4[[#This Row],[czy kobiet wiecej]] = 1, I755=0), 1, 0)</f>
        <v>0</v>
      </c>
      <c r="K756">
        <f>IF(ludnosc4[[#This Row],[wiek]]&lt;=18, 1, IF(ludnosc4[[#This Row],[wiek]]&lt;67, 2, 3))</f>
        <v>2</v>
      </c>
      <c r="L756">
        <f>SUM(ludnosc4[[#This Row],[m_miasto]:[k_wies]])</f>
        <v>537219</v>
      </c>
      <c r="M756">
        <f>IF(ludnosc4[[#This Row],[grupa]]&lt;&gt;K755, 1, 0)</f>
        <v>0</v>
      </c>
      <c r="N756">
        <f>IF(ludnosc4[[#This Row],[czy zmiana2]]=0, N755+ludnosc4[[#This Row],[liczba osob]], ludnosc4[[#This Row],[liczba osob]])</f>
        <v>15545122</v>
      </c>
      <c r="P756">
        <f t="shared" si="23"/>
        <v>0</v>
      </c>
    </row>
    <row r="757" spans="1:16" hidden="1" x14ac:dyDescent="0.3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259069</v>
      </c>
      <c r="H757">
        <f t="shared" si="22"/>
        <v>257357</v>
      </c>
      <c r="I757">
        <f>IF(ludnosc4[[#This Row],[liczba kobiet]]&gt;ludnosc4[[#This Row],[liczba mezczyzn]], 1, 0)</f>
        <v>0</v>
      </c>
      <c r="J757">
        <f>IF(AND(ludnosc4[[#This Row],[czy kobiet wiecej]] = 1, I756=0), 1, 0)</f>
        <v>0</v>
      </c>
      <c r="K757">
        <f>IF(ludnosc4[[#This Row],[wiek]]&lt;=18, 1, IF(ludnosc4[[#This Row],[wiek]]&lt;67, 2, 3))</f>
        <v>2</v>
      </c>
      <c r="L757">
        <f>SUM(ludnosc4[[#This Row],[m_miasto]:[k_wies]])</f>
        <v>516426</v>
      </c>
      <c r="M757">
        <f>IF(ludnosc4[[#This Row],[grupa]]&lt;&gt;K756, 1, 0)</f>
        <v>0</v>
      </c>
      <c r="N757">
        <f>IF(ludnosc4[[#This Row],[czy zmiana2]]=0, N756+ludnosc4[[#This Row],[liczba osob]], ludnosc4[[#This Row],[liczba osob]])</f>
        <v>16061548</v>
      </c>
      <c r="P757">
        <f t="shared" si="23"/>
        <v>0</v>
      </c>
    </row>
    <row r="758" spans="1:16" hidden="1" x14ac:dyDescent="0.3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247114</v>
      </c>
      <c r="H758">
        <f t="shared" si="22"/>
        <v>247981</v>
      </c>
      <c r="I758">
        <f>IF(ludnosc4[[#This Row],[liczba kobiet]]&gt;ludnosc4[[#This Row],[liczba mezczyzn]], 1, 0)</f>
        <v>1</v>
      </c>
      <c r="J758">
        <f>IF(AND(ludnosc4[[#This Row],[czy kobiet wiecej]] = 1, I757=0), 1, 0)</f>
        <v>1</v>
      </c>
      <c r="K758">
        <f>IF(ludnosc4[[#This Row],[wiek]]&lt;=18, 1, IF(ludnosc4[[#This Row],[wiek]]&lt;67, 2, 3))</f>
        <v>2</v>
      </c>
      <c r="L758">
        <f>SUM(ludnosc4[[#This Row],[m_miasto]:[k_wies]])</f>
        <v>495095</v>
      </c>
      <c r="M758">
        <f>IF(ludnosc4[[#This Row],[grupa]]&lt;&gt;K757, 1, 0)</f>
        <v>0</v>
      </c>
      <c r="N758">
        <f>IF(ludnosc4[[#This Row],[czy zmiana2]]=0, N757+ludnosc4[[#This Row],[liczba osob]], ludnosc4[[#This Row],[liczba osob]])</f>
        <v>16556643</v>
      </c>
      <c r="P758">
        <f t="shared" si="23"/>
        <v>0</v>
      </c>
    </row>
    <row r="759" spans="1:16" hidden="1" x14ac:dyDescent="0.3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239530</v>
      </c>
      <c r="H759">
        <f t="shared" si="22"/>
        <v>239524</v>
      </c>
      <c r="I759">
        <f>IF(ludnosc4[[#This Row],[liczba kobiet]]&gt;ludnosc4[[#This Row],[liczba mezczyzn]], 1, 0)</f>
        <v>0</v>
      </c>
      <c r="J759">
        <f>IF(AND(ludnosc4[[#This Row],[czy kobiet wiecej]] = 1, I758=0), 1, 0)</f>
        <v>0</v>
      </c>
      <c r="K759">
        <f>IF(ludnosc4[[#This Row],[wiek]]&lt;=18, 1, IF(ludnosc4[[#This Row],[wiek]]&lt;67, 2, 3))</f>
        <v>2</v>
      </c>
      <c r="L759">
        <f>SUM(ludnosc4[[#This Row],[m_miasto]:[k_wies]])</f>
        <v>479054</v>
      </c>
      <c r="M759">
        <f>IF(ludnosc4[[#This Row],[grupa]]&lt;&gt;K758, 1, 0)</f>
        <v>0</v>
      </c>
      <c r="N759">
        <f>IF(ludnosc4[[#This Row],[czy zmiana2]]=0, N758+ludnosc4[[#This Row],[liczba osob]], ludnosc4[[#This Row],[liczba osob]])</f>
        <v>17035697</v>
      </c>
      <c r="P759">
        <f t="shared" si="23"/>
        <v>0</v>
      </c>
    </row>
    <row r="760" spans="1:16" hidden="1" x14ac:dyDescent="0.3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228882</v>
      </c>
      <c r="H760">
        <f t="shared" si="22"/>
        <v>231372</v>
      </c>
      <c r="I760">
        <f>IF(ludnosc4[[#This Row],[liczba kobiet]]&gt;ludnosc4[[#This Row],[liczba mezczyzn]], 1, 0)</f>
        <v>1</v>
      </c>
      <c r="J760">
        <f>IF(AND(ludnosc4[[#This Row],[czy kobiet wiecej]] = 1, I759=0), 1, 0)</f>
        <v>1</v>
      </c>
      <c r="K760">
        <f>IF(ludnosc4[[#This Row],[wiek]]&lt;=18, 1, IF(ludnosc4[[#This Row],[wiek]]&lt;67, 2, 3))</f>
        <v>2</v>
      </c>
      <c r="L760">
        <f>SUM(ludnosc4[[#This Row],[m_miasto]:[k_wies]])</f>
        <v>460254</v>
      </c>
      <c r="M760">
        <f>IF(ludnosc4[[#This Row],[grupa]]&lt;&gt;K759, 1, 0)</f>
        <v>0</v>
      </c>
      <c r="N760">
        <f>IF(ludnosc4[[#This Row],[czy zmiana2]]=0, N759+ludnosc4[[#This Row],[liczba osob]], ludnosc4[[#This Row],[liczba osob]])</f>
        <v>17495951</v>
      </c>
      <c r="P760">
        <f t="shared" si="23"/>
        <v>0</v>
      </c>
    </row>
    <row r="761" spans="1:16" hidden="1" x14ac:dyDescent="0.3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224094</v>
      </c>
      <c r="H761">
        <f t="shared" si="22"/>
        <v>227005</v>
      </c>
      <c r="I761">
        <f>IF(ludnosc4[[#This Row],[liczba kobiet]]&gt;ludnosc4[[#This Row],[liczba mezczyzn]], 1, 0)</f>
        <v>1</v>
      </c>
      <c r="J761">
        <f>IF(AND(ludnosc4[[#This Row],[czy kobiet wiecej]] = 1, I760=0), 1, 0)</f>
        <v>0</v>
      </c>
      <c r="K761">
        <f>IF(ludnosc4[[#This Row],[wiek]]&lt;=18, 1, IF(ludnosc4[[#This Row],[wiek]]&lt;67, 2, 3))</f>
        <v>2</v>
      </c>
      <c r="L761">
        <f>SUM(ludnosc4[[#This Row],[m_miasto]:[k_wies]])</f>
        <v>451099</v>
      </c>
      <c r="M761">
        <f>IF(ludnosc4[[#This Row],[grupa]]&lt;&gt;K760, 1, 0)</f>
        <v>0</v>
      </c>
      <c r="N761">
        <f>IF(ludnosc4[[#This Row],[czy zmiana2]]=0, N760+ludnosc4[[#This Row],[liczba osob]], ludnosc4[[#This Row],[liczba osob]])</f>
        <v>17947050</v>
      </c>
      <c r="P761">
        <f t="shared" si="23"/>
        <v>0</v>
      </c>
    </row>
    <row r="762" spans="1:16" hidden="1" x14ac:dyDescent="0.3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220695</v>
      </c>
      <c r="H762">
        <f t="shared" si="22"/>
        <v>224824</v>
      </c>
      <c r="I762">
        <f>IF(ludnosc4[[#This Row],[liczba kobiet]]&gt;ludnosc4[[#This Row],[liczba mezczyzn]], 1, 0)</f>
        <v>1</v>
      </c>
      <c r="J762">
        <f>IF(AND(ludnosc4[[#This Row],[czy kobiet wiecej]] = 1, I761=0), 1, 0)</f>
        <v>0</v>
      </c>
      <c r="K762">
        <f>IF(ludnosc4[[#This Row],[wiek]]&lt;=18, 1, IF(ludnosc4[[#This Row],[wiek]]&lt;67, 2, 3))</f>
        <v>2</v>
      </c>
      <c r="L762">
        <f>SUM(ludnosc4[[#This Row],[m_miasto]:[k_wies]])</f>
        <v>445519</v>
      </c>
      <c r="M762">
        <f>IF(ludnosc4[[#This Row],[grupa]]&lt;&gt;K761, 1, 0)</f>
        <v>0</v>
      </c>
      <c r="N762">
        <f>IF(ludnosc4[[#This Row],[czy zmiana2]]=0, N761+ludnosc4[[#This Row],[liczba osob]], ludnosc4[[#This Row],[liczba osob]])</f>
        <v>18392569</v>
      </c>
      <c r="P762">
        <f t="shared" si="23"/>
        <v>0</v>
      </c>
    </row>
    <row r="763" spans="1:16" hidden="1" x14ac:dyDescent="0.3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220479</v>
      </c>
      <c r="H763">
        <f t="shared" si="22"/>
        <v>226073</v>
      </c>
      <c r="I763">
        <f>IF(ludnosc4[[#This Row],[liczba kobiet]]&gt;ludnosc4[[#This Row],[liczba mezczyzn]], 1, 0)</f>
        <v>1</v>
      </c>
      <c r="J763">
        <f>IF(AND(ludnosc4[[#This Row],[czy kobiet wiecej]] = 1, I762=0), 1, 0)</f>
        <v>0</v>
      </c>
      <c r="K763">
        <f>IF(ludnosc4[[#This Row],[wiek]]&lt;=18, 1, IF(ludnosc4[[#This Row],[wiek]]&lt;67, 2, 3))</f>
        <v>2</v>
      </c>
      <c r="L763">
        <f>SUM(ludnosc4[[#This Row],[m_miasto]:[k_wies]])</f>
        <v>446552</v>
      </c>
      <c r="M763">
        <f>IF(ludnosc4[[#This Row],[grupa]]&lt;&gt;K762, 1, 0)</f>
        <v>0</v>
      </c>
      <c r="N763">
        <f>IF(ludnosc4[[#This Row],[czy zmiana2]]=0, N762+ludnosc4[[#This Row],[liczba osob]], ludnosc4[[#This Row],[liczba osob]])</f>
        <v>18839121</v>
      </c>
      <c r="P763">
        <f t="shared" si="23"/>
        <v>0</v>
      </c>
    </row>
    <row r="764" spans="1:16" hidden="1" x14ac:dyDescent="0.3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221721</v>
      </c>
      <c r="H764">
        <f t="shared" si="22"/>
        <v>228550</v>
      </c>
      <c r="I764">
        <f>IF(ludnosc4[[#This Row],[liczba kobiet]]&gt;ludnosc4[[#This Row],[liczba mezczyzn]], 1, 0)</f>
        <v>1</v>
      </c>
      <c r="J764">
        <f>IF(AND(ludnosc4[[#This Row],[czy kobiet wiecej]] = 1, I763=0), 1, 0)</f>
        <v>0</v>
      </c>
      <c r="K764">
        <f>IF(ludnosc4[[#This Row],[wiek]]&lt;=18, 1, IF(ludnosc4[[#This Row],[wiek]]&lt;67, 2, 3))</f>
        <v>2</v>
      </c>
      <c r="L764">
        <f>SUM(ludnosc4[[#This Row],[m_miasto]:[k_wies]])</f>
        <v>450271</v>
      </c>
      <c r="M764">
        <f>IF(ludnosc4[[#This Row],[grupa]]&lt;&gt;K763, 1, 0)</f>
        <v>0</v>
      </c>
      <c r="N764">
        <f>IF(ludnosc4[[#This Row],[czy zmiana2]]=0, N763+ludnosc4[[#This Row],[liczba osob]], ludnosc4[[#This Row],[liczba osob]])</f>
        <v>19289392</v>
      </c>
      <c r="P764">
        <f t="shared" si="23"/>
        <v>0</v>
      </c>
    </row>
    <row r="765" spans="1:16" hidden="1" x14ac:dyDescent="0.3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224989</v>
      </c>
      <c r="H765">
        <f t="shared" si="22"/>
        <v>233510</v>
      </c>
      <c r="I765">
        <f>IF(ludnosc4[[#This Row],[liczba kobiet]]&gt;ludnosc4[[#This Row],[liczba mezczyzn]], 1, 0)</f>
        <v>1</v>
      </c>
      <c r="J765">
        <f>IF(AND(ludnosc4[[#This Row],[czy kobiet wiecej]] = 1, I764=0), 1, 0)</f>
        <v>0</v>
      </c>
      <c r="K765">
        <f>IF(ludnosc4[[#This Row],[wiek]]&lt;=18, 1, IF(ludnosc4[[#This Row],[wiek]]&lt;67, 2, 3))</f>
        <v>2</v>
      </c>
      <c r="L765">
        <f>SUM(ludnosc4[[#This Row],[m_miasto]:[k_wies]])</f>
        <v>458499</v>
      </c>
      <c r="M765">
        <f>IF(ludnosc4[[#This Row],[grupa]]&lt;&gt;K764, 1, 0)</f>
        <v>0</v>
      </c>
      <c r="N765">
        <f>IF(ludnosc4[[#This Row],[czy zmiana2]]=0, N764+ludnosc4[[#This Row],[liczba osob]], ludnosc4[[#This Row],[liczba osob]])</f>
        <v>19747891</v>
      </c>
      <c r="P765">
        <f t="shared" si="23"/>
        <v>0</v>
      </c>
    </row>
    <row r="766" spans="1:16" hidden="1" x14ac:dyDescent="0.3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227151</v>
      </c>
      <c r="H766">
        <f t="shared" si="22"/>
        <v>238926</v>
      </c>
      <c r="I766">
        <f>IF(ludnosc4[[#This Row],[liczba kobiet]]&gt;ludnosc4[[#This Row],[liczba mezczyzn]], 1, 0)</f>
        <v>1</v>
      </c>
      <c r="J766">
        <f>IF(AND(ludnosc4[[#This Row],[czy kobiet wiecej]] = 1, I765=0), 1, 0)</f>
        <v>0</v>
      </c>
      <c r="K766">
        <f>IF(ludnosc4[[#This Row],[wiek]]&lt;=18, 1, IF(ludnosc4[[#This Row],[wiek]]&lt;67, 2, 3))</f>
        <v>2</v>
      </c>
      <c r="L766">
        <f>SUM(ludnosc4[[#This Row],[m_miasto]:[k_wies]])</f>
        <v>466077</v>
      </c>
      <c r="M766">
        <f>IF(ludnosc4[[#This Row],[grupa]]&lt;&gt;K765, 1, 0)</f>
        <v>0</v>
      </c>
      <c r="N766">
        <f>IF(ludnosc4[[#This Row],[czy zmiana2]]=0, N765+ludnosc4[[#This Row],[liczba osob]], ludnosc4[[#This Row],[liczba osob]])</f>
        <v>20213968</v>
      </c>
      <c r="P766">
        <f t="shared" si="23"/>
        <v>0</v>
      </c>
    </row>
    <row r="767" spans="1:16" hidden="1" x14ac:dyDescent="0.3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227285</v>
      </c>
      <c r="H767">
        <f t="shared" si="22"/>
        <v>240637</v>
      </c>
      <c r="I767">
        <f>IF(ludnosc4[[#This Row],[liczba kobiet]]&gt;ludnosc4[[#This Row],[liczba mezczyzn]], 1, 0)</f>
        <v>1</v>
      </c>
      <c r="J767">
        <f>IF(AND(ludnosc4[[#This Row],[czy kobiet wiecej]] = 1, I766=0), 1, 0)</f>
        <v>0</v>
      </c>
      <c r="K767">
        <f>IF(ludnosc4[[#This Row],[wiek]]&lt;=18, 1, IF(ludnosc4[[#This Row],[wiek]]&lt;67, 2, 3))</f>
        <v>2</v>
      </c>
      <c r="L767">
        <f>SUM(ludnosc4[[#This Row],[m_miasto]:[k_wies]])</f>
        <v>467922</v>
      </c>
      <c r="M767">
        <f>IF(ludnosc4[[#This Row],[grupa]]&lt;&gt;K766, 1, 0)</f>
        <v>0</v>
      </c>
      <c r="N767">
        <f>IF(ludnosc4[[#This Row],[czy zmiana2]]=0, N766+ludnosc4[[#This Row],[liczba osob]], ludnosc4[[#This Row],[liczba osob]])</f>
        <v>20681890</v>
      </c>
      <c r="P767">
        <f t="shared" si="23"/>
        <v>0</v>
      </c>
    </row>
    <row r="768" spans="1:16" hidden="1" x14ac:dyDescent="0.3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232739</v>
      </c>
      <c r="H768">
        <f t="shared" si="22"/>
        <v>250009</v>
      </c>
      <c r="I768">
        <f>IF(ludnosc4[[#This Row],[liczba kobiet]]&gt;ludnosc4[[#This Row],[liczba mezczyzn]], 1, 0)</f>
        <v>1</v>
      </c>
      <c r="J768">
        <f>IF(AND(ludnosc4[[#This Row],[czy kobiet wiecej]] = 1, I767=0), 1, 0)</f>
        <v>0</v>
      </c>
      <c r="K768">
        <f>IF(ludnosc4[[#This Row],[wiek]]&lt;=18, 1, IF(ludnosc4[[#This Row],[wiek]]&lt;67, 2, 3))</f>
        <v>2</v>
      </c>
      <c r="L768">
        <f>SUM(ludnosc4[[#This Row],[m_miasto]:[k_wies]])</f>
        <v>482748</v>
      </c>
      <c r="M768">
        <f>IF(ludnosc4[[#This Row],[grupa]]&lt;&gt;K767, 1, 0)</f>
        <v>0</v>
      </c>
      <c r="N768">
        <f>IF(ludnosc4[[#This Row],[czy zmiana2]]=0, N767+ludnosc4[[#This Row],[liczba osob]], ludnosc4[[#This Row],[liczba osob]])</f>
        <v>21164638</v>
      </c>
      <c r="P768">
        <f t="shared" si="23"/>
        <v>0</v>
      </c>
    </row>
    <row r="769" spans="1:16" hidden="1" x14ac:dyDescent="0.3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242326</v>
      </c>
      <c r="H769">
        <f t="shared" si="22"/>
        <v>264790</v>
      </c>
      <c r="I769">
        <f>IF(ludnosc4[[#This Row],[liczba kobiet]]&gt;ludnosc4[[#This Row],[liczba mezczyzn]], 1, 0)</f>
        <v>1</v>
      </c>
      <c r="J769">
        <f>IF(AND(ludnosc4[[#This Row],[czy kobiet wiecej]] = 1, I768=0), 1, 0)</f>
        <v>0</v>
      </c>
      <c r="K769">
        <f>IF(ludnosc4[[#This Row],[wiek]]&lt;=18, 1, IF(ludnosc4[[#This Row],[wiek]]&lt;67, 2, 3))</f>
        <v>2</v>
      </c>
      <c r="L769">
        <f>SUM(ludnosc4[[#This Row],[m_miasto]:[k_wies]])</f>
        <v>507116</v>
      </c>
      <c r="M769">
        <f>IF(ludnosc4[[#This Row],[grupa]]&lt;&gt;K768, 1, 0)</f>
        <v>0</v>
      </c>
      <c r="N769">
        <f>IF(ludnosc4[[#This Row],[czy zmiana2]]=0, N768+ludnosc4[[#This Row],[liczba osob]], ludnosc4[[#This Row],[liczba osob]])</f>
        <v>21671754</v>
      </c>
      <c r="P769">
        <f t="shared" si="23"/>
        <v>0</v>
      </c>
    </row>
    <row r="770" spans="1:16" hidden="1" x14ac:dyDescent="0.3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255070</v>
      </c>
      <c r="H770">
        <f t="shared" si="22"/>
        <v>281506</v>
      </c>
      <c r="I770">
        <f>IF(ludnosc4[[#This Row],[liczba kobiet]]&gt;ludnosc4[[#This Row],[liczba mezczyzn]], 1, 0)</f>
        <v>1</v>
      </c>
      <c r="J770">
        <f>IF(AND(ludnosc4[[#This Row],[czy kobiet wiecej]] = 1, I769=0), 1, 0)</f>
        <v>0</v>
      </c>
      <c r="K770">
        <f>IF(ludnosc4[[#This Row],[wiek]]&lt;=18, 1, IF(ludnosc4[[#This Row],[wiek]]&lt;67, 2, 3))</f>
        <v>2</v>
      </c>
      <c r="L770">
        <f>SUM(ludnosc4[[#This Row],[m_miasto]:[k_wies]])</f>
        <v>536576</v>
      </c>
      <c r="M770">
        <f>IF(ludnosc4[[#This Row],[grupa]]&lt;&gt;K769, 1, 0)</f>
        <v>0</v>
      </c>
      <c r="N770">
        <f>IF(ludnosc4[[#This Row],[czy zmiana2]]=0, N769+ludnosc4[[#This Row],[liczba osob]], ludnosc4[[#This Row],[liczba osob]])</f>
        <v>22208330</v>
      </c>
      <c r="P770">
        <f t="shared" si="23"/>
        <v>0</v>
      </c>
    </row>
    <row r="771" spans="1:16" hidden="1" x14ac:dyDescent="0.3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H834" si="24">C771+E771</f>
        <v>259837</v>
      </c>
      <c r="H771">
        <f t="shared" si="24"/>
        <v>290761</v>
      </c>
      <c r="I771">
        <f>IF(ludnosc4[[#This Row],[liczba kobiet]]&gt;ludnosc4[[#This Row],[liczba mezczyzn]], 1, 0)</f>
        <v>1</v>
      </c>
      <c r="J771">
        <f>IF(AND(ludnosc4[[#This Row],[czy kobiet wiecej]] = 1, I770=0), 1, 0)</f>
        <v>0</v>
      </c>
      <c r="K771">
        <f>IF(ludnosc4[[#This Row],[wiek]]&lt;=18, 1, IF(ludnosc4[[#This Row],[wiek]]&lt;67, 2, 3))</f>
        <v>2</v>
      </c>
      <c r="L771">
        <f>SUM(ludnosc4[[#This Row],[m_miasto]:[k_wies]])</f>
        <v>550598</v>
      </c>
      <c r="M771">
        <f>IF(ludnosc4[[#This Row],[grupa]]&lt;&gt;K770, 1, 0)</f>
        <v>0</v>
      </c>
      <c r="N771">
        <f>IF(ludnosc4[[#This Row],[czy zmiana2]]=0, N770+ludnosc4[[#This Row],[liczba osob]], ludnosc4[[#This Row],[liczba osob]])</f>
        <v>22758928</v>
      </c>
      <c r="P771">
        <f t="shared" si="23"/>
        <v>0</v>
      </c>
    </row>
    <row r="772" spans="1:16" hidden="1" x14ac:dyDescent="0.3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259367</v>
      </c>
      <c r="H772">
        <f t="shared" si="24"/>
        <v>295357</v>
      </c>
      <c r="I772">
        <f>IF(ludnosc4[[#This Row],[liczba kobiet]]&gt;ludnosc4[[#This Row],[liczba mezczyzn]], 1, 0)</f>
        <v>1</v>
      </c>
      <c r="J772">
        <f>IF(AND(ludnosc4[[#This Row],[czy kobiet wiecej]] = 1, I771=0), 1, 0)</f>
        <v>0</v>
      </c>
      <c r="K772">
        <f>IF(ludnosc4[[#This Row],[wiek]]&lt;=18, 1, IF(ludnosc4[[#This Row],[wiek]]&lt;67, 2, 3))</f>
        <v>2</v>
      </c>
      <c r="L772">
        <f>SUM(ludnosc4[[#This Row],[m_miasto]:[k_wies]])</f>
        <v>554724</v>
      </c>
      <c r="M772">
        <f>IF(ludnosc4[[#This Row],[grupa]]&lt;&gt;K771, 1, 0)</f>
        <v>0</v>
      </c>
      <c r="N772">
        <f>IF(ludnosc4[[#This Row],[czy zmiana2]]=0, N771+ludnosc4[[#This Row],[liczba osob]], ludnosc4[[#This Row],[liczba osob]])</f>
        <v>23313652</v>
      </c>
      <c r="P772">
        <f t="shared" ref="P772:P835" si="25">IF(M773&lt;&gt;0, M773, 0)</f>
        <v>0</v>
      </c>
    </row>
    <row r="773" spans="1:16" hidden="1" x14ac:dyDescent="0.3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252957</v>
      </c>
      <c r="H773">
        <f t="shared" si="24"/>
        <v>291286</v>
      </c>
      <c r="I773">
        <f>IF(ludnosc4[[#This Row],[liczba kobiet]]&gt;ludnosc4[[#This Row],[liczba mezczyzn]], 1, 0)</f>
        <v>1</v>
      </c>
      <c r="J773">
        <f>IF(AND(ludnosc4[[#This Row],[czy kobiet wiecej]] = 1, I772=0), 1, 0)</f>
        <v>0</v>
      </c>
      <c r="K773">
        <f>IF(ludnosc4[[#This Row],[wiek]]&lt;=18, 1, IF(ludnosc4[[#This Row],[wiek]]&lt;67, 2, 3))</f>
        <v>2</v>
      </c>
      <c r="L773">
        <f>SUM(ludnosc4[[#This Row],[m_miasto]:[k_wies]])</f>
        <v>544243</v>
      </c>
      <c r="M773">
        <f>IF(ludnosc4[[#This Row],[grupa]]&lt;&gt;K772, 1, 0)</f>
        <v>0</v>
      </c>
      <c r="N773">
        <f>IF(ludnosc4[[#This Row],[czy zmiana2]]=0, N772+ludnosc4[[#This Row],[liczba osob]], ludnosc4[[#This Row],[liczba osob]])</f>
        <v>23857895</v>
      </c>
      <c r="P773">
        <f t="shared" si="25"/>
        <v>0</v>
      </c>
    </row>
    <row r="774" spans="1:16" hidden="1" x14ac:dyDescent="0.3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250749</v>
      </c>
      <c r="H774">
        <f t="shared" si="24"/>
        <v>293149</v>
      </c>
      <c r="I774">
        <f>IF(ludnosc4[[#This Row],[liczba kobiet]]&gt;ludnosc4[[#This Row],[liczba mezczyzn]], 1, 0)</f>
        <v>1</v>
      </c>
      <c r="J774">
        <f>IF(AND(ludnosc4[[#This Row],[czy kobiet wiecej]] = 1, I773=0), 1, 0)</f>
        <v>0</v>
      </c>
      <c r="K774">
        <f>IF(ludnosc4[[#This Row],[wiek]]&lt;=18, 1, IF(ludnosc4[[#This Row],[wiek]]&lt;67, 2, 3))</f>
        <v>2</v>
      </c>
      <c r="L774">
        <f>SUM(ludnosc4[[#This Row],[m_miasto]:[k_wies]])</f>
        <v>543898</v>
      </c>
      <c r="M774">
        <f>IF(ludnosc4[[#This Row],[grupa]]&lt;&gt;K773, 1, 0)</f>
        <v>0</v>
      </c>
      <c r="N774">
        <f>IF(ludnosc4[[#This Row],[czy zmiana2]]=0, N773+ludnosc4[[#This Row],[liczba osob]], ludnosc4[[#This Row],[liczba osob]])</f>
        <v>24401793</v>
      </c>
      <c r="P774">
        <f t="shared" si="25"/>
        <v>0</v>
      </c>
    </row>
    <row r="775" spans="1:16" x14ac:dyDescent="0.3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235417</v>
      </c>
      <c r="H775">
        <f t="shared" si="24"/>
        <v>281490</v>
      </c>
      <c r="I775">
        <f>IF(ludnosc4[[#This Row],[liczba kobiet]]&gt;ludnosc4[[#This Row],[liczba mezczyzn]], 1, 0)</f>
        <v>1</v>
      </c>
      <c r="J775">
        <f>IF(AND(ludnosc4[[#This Row],[czy kobiet wiecej]] = 1, I774=0), 1, 0)</f>
        <v>0</v>
      </c>
      <c r="K775">
        <f>IF(ludnosc4[[#This Row],[wiek]]&lt;=18, 1, IF(ludnosc4[[#This Row],[wiek]]&lt;67, 2, 3))</f>
        <v>2</v>
      </c>
      <c r="L775">
        <f>SUM(ludnosc4[[#This Row],[m_miasto]:[k_wies]])</f>
        <v>516907</v>
      </c>
      <c r="M775">
        <f>IF(ludnosc4[[#This Row],[grupa]]&lt;&gt;K774, 1, 0)</f>
        <v>0</v>
      </c>
      <c r="N775">
        <f>IF(ludnosc4[[#This Row],[czy zmiana2]]=0, N774+ludnosc4[[#This Row],[liczba osob]], ludnosc4[[#This Row],[liczba osob]])</f>
        <v>24918700</v>
      </c>
      <c r="P775">
        <f t="shared" si="25"/>
        <v>1</v>
      </c>
    </row>
    <row r="776" spans="1:16" hidden="1" x14ac:dyDescent="0.3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228199</v>
      </c>
      <c r="H776">
        <f t="shared" si="24"/>
        <v>278440</v>
      </c>
      <c r="I776">
        <f>IF(ludnosc4[[#This Row],[liczba kobiet]]&gt;ludnosc4[[#This Row],[liczba mezczyzn]], 1, 0)</f>
        <v>1</v>
      </c>
      <c r="J776">
        <f>IF(AND(ludnosc4[[#This Row],[czy kobiet wiecej]] = 1, I775=0), 1, 0)</f>
        <v>0</v>
      </c>
      <c r="K776">
        <f>IF(ludnosc4[[#This Row],[wiek]]&lt;=18, 1, IF(ludnosc4[[#This Row],[wiek]]&lt;67, 2, 3))</f>
        <v>3</v>
      </c>
      <c r="L776">
        <f>SUM(ludnosc4[[#This Row],[m_miasto]:[k_wies]])</f>
        <v>506639</v>
      </c>
      <c r="M776">
        <f>IF(ludnosc4[[#This Row],[grupa]]&lt;&gt;K775, 1, 0)</f>
        <v>1</v>
      </c>
      <c r="N776">
        <f>IF(ludnosc4[[#This Row],[czy zmiana2]]=0, N775+ludnosc4[[#This Row],[liczba osob]], ludnosc4[[#This Row],[liczba osob]])</f>
        <v>506639</v>
      </c>
      <c r="P776">
        <f t="shared" si="25"/>
        <v>0</v>
      </c>
    </row>
    <row r="777" spans="1:16" hidden="1" x14ac:dyDescent="0.3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218811</v>
      </c>
      <c r="H777">
        <f t="shared" si="24"/>
        <v>272418</v>
      </c>
      <c r="I777">
        <f>IF(ludnosc4[[#This Row],[liczba kobiet]]&gt;ludnosc4[[#This Row],[liczba mezczyzn]], 1, 0)</f>
        <v>1</v>
      </c>
      <c r="J777">
        <f>IF(AND(ludnosc4[[#This Row],[czy kobiet wiecej]] = 1, I776=0), 1, 0)</f>
        <v>0</v>
      </c>
      <c r="K777">
        <f>IF(ludnosc4[[#This Row],[wiek]]&lt;=18, 1, IF(ludnosc4[[#This Row],[wiek]]&lt;67, 2, 3))</f>
        <v>3</v>
      </c>
      <c r="L777">
        <f>SUM(ludnosc4[[#This Row],[m_miasto]:[k_wies]])</f>
        <v>491229</v>
      </c>
      <c r="M777">
        <f>IF(ludnosc4[[#This Row],[grupa]]&lt;&gt;K776, 1, 0)</f>
        <v>0</v>
      </c>
      <c r="N777">
        <f>IF(ludnosc4[[#This Row],[czy zmiana2]]=0, N776+ludnosc4[[#This Row],[liczba osob]], ludnosc4[[#This Row],[liczba osob]])</f>
        <v>997868</v>
      </c>
      <c r="P777">
        <f t="shared" si="25"/>
        <v>0</v>
      </c>
    </row>
    <row r="778" spans="1:16" hidden="1" x14ac:dyDescent="0.3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208416</v>
      </c>
      <c r="H778">
        <f t="shared" si="24"/>
        <v>266993</v>
      </c>
      <c r="I778">
        <f>IF(ludnosc4[[#This Row],[liczba kobiet]]&gt;ludnosc4[[#This Row],[liczba mezczyzn]], 1, 0)</f>
        <v>1</v>
      </c>
      <c r="J778">
        <f>IF(AND(ludnosc4[[#This Row],[czy kobiet wiecej]] = 1, I777=0), 1, 0)</f>
        <v>0</v>
      </c>
      <c r="K778">
        <f>IF(ludnosc4[[#This Row],[wiek]]&lt;=18, 1, IF(ludnosc4[[#This Row],[wiek]]&lt;67, 2, 3))</f>
        <v>3</v>
      </c>
      <c r="L778">
        <f>SUM(ludnosc4[[#This Row],[m_miasto]:[k_wies]])</f>
        <v>475409</v>
      </c>
      <c r="M778">
        <f>IF(ludnosc4[[#This Row],[grupa]]&lt;&gt;K777, 1, 0)</f>
        <v>0</v>
      </c>
      <c r="N778">
        <f>IF(ludnosc4[[#This Row],[czy zmiana2]]=0, N777+ludnosc4[[#This Row],[liczba osob]], ludnosc4[[#This Row],[liczba osob]])</f>
        <v>1473277</v>
      </c>
      <c r="P778">
        <f t="shared" si="25"/>
        <v>0</v>
      </c>
    </row>
    <row r="779" spans="1:16" hidden="1" x14ac:dyDescent="0.3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194394</v>
      </c>
      <c r="H779">
        <f t="shared" si="24"/>
        <v>251857</v>
      </c>
      <c r="I779">
        <f>IF(ludnosc4[[#This Row],[liczba kobiet]]&gt;ludnosc4[[#This Row],[liczba mezczyzn]], 1, 0)</f>
        <v>1</v>
      </c>
      <c r="J779">
        <f>IF(AND(ludnosc4[[#This Row],[czy kobiet wiecej]] = 1, I778=0), 1, 0)</f>
        <v>0</v>
      </c>
      <c r="K779">
        <f>IF(ludnosc4[[#This Row],[wiek]]&lt;=18, 1, IF(ludnosc4[[#This Row],[wiek]]&lt;67, 2, 3))</f>
        <v>3</v>
      </c>
      <c r="L779">
        <f>SUM(ludnosc4[[#This Row],[m_miasto]:[k_wies]])</f>
        <v>446251</v>
      </c>
      <c r="M779">
        <f>IF(ludnosc4[[#This Row],[grupa]]&lt;&gt;K778, 1, 0)</f>
        <v>0</v>
      </c>
      <c r="N779">
        <f>IF(ludnosc4[[#This Row],[czy zmiana2]]=0, N778+ludnosc4[[#This Row],[liczba osob]], ludnosc4[[#This Row],[liczba osob]])</f>
        <v>1919528</v>
      </c>
      <c r="P779">
        <f t="shared" si="25"/>
        <v>0</v>
      </c>
    </row>
    <row r="780" spans="1:16" hidden="1" x14ac:dyDescent="0.3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179685</v>
      </c>
      <c r="H780">
        <f t="shared" si="24"/>
        <v>239540</v>
      </c>
      <c r="I780">
        <f>IF(ludnosc4[[#This Row],[liczba kobiet]]&gt;ludnosc4[[#This Row],[liczba mezczyzn]], 1, 0)</f>
        <v>1</v>
      </c>
      <c r="J780">
        <f>IF(AND(ludnosc4[[#This Row],[czy kobiet wiecej]] = 1, I779=0), 1, 0)</f>
        <v>0</v>
      </c>
      <c r="K780">
        <f>IF(ludnosc4[[#This Row],[wiek]]&lt;=18, 1, IF(ludnosc4[[#This Row],[wiek]]&lt;67, 2, 3))</f>
        <v>3</v>
      </c>
      <c r="L780">
        <f>SUM(ludnosc4[[#This Row],[m_miasto]:[k_wies]])</f>
        <v>419225</v>
      </c>
      <c r="M780">
        <f>IF(ludnosc4[[#This Row],[grupa]]&lt;&gt;K779, 1, 0)</f>
        <v>0</v>
      </c>
      <c r="N780">
        <f>IF(ludnosc4[[#This Row],[czy zmiana2]]=0, N779+ludnosc4[[#This Row],[liczba osob]], ludnosc4[[#This Row],[liczba osob]])</f>
        <v>2338753</v>
      </c>
      <c r="P780">
        <f t="shared" si="25"/>
        <v>0</v>
      </c>
    </row>
    <row r="781" spans="1:16" hidden="1" x14ac:dyDescent="0.3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169143</v>
      </c>
      <c r="H781">
        <f t="shared" si="24"/>
        <v>229139</v>
      </c>
      <c r="I781">
        <f>IF(ludnosc4[[#This Row],[liczba kobiet]]&gt;ludnosc4[[#This Row],[liczba mezczyzn]], 1, 0)</f>
        <v>1</v>
      </c>
      <c r="J781">
        <f>IF(AND(ludnosc4[[#This Row],[czy kobiet wiecej]] = 1, I780=0), 1, 0)</f>
        <v>0</v>
      </c>
      <c r="K781">
        <f>IF(ludnosc4[[#This Row],[wiek]]&lt;=18, 1, IF(ludnosc4[[#This Row],[wiek]]&lt;67, 2, 3))</f>
        <v>3</v>
      </c>
      <c r="L781">
        <f>SUM(ludnosc4[[#This Row],[m_miasto]:[k_wies]])</f>
        <v>398282</v>
      </c>
      <c r="M781">
        <f>IF(ludnosc4[[#This Row],[grupa]]&lt;&gt;K780, 1, 0)</f>
        <v>0</v>
      </c>
      <c r="N781">
        <f>IF(ludnosc4[[#This Row],[czy zmiana2]]=0, N780+ludnosc4[[#This Row],[liczba osob]], ludnosc4[[#This Row],[liczba osob]])</f>
        <v>2737035</v>
      </c>
      <c r="P781">
        <f t="shared" si="25"/>
        <v>0</v>
      </c>
    </row>
    <row r="782" spans="1:16" hidden="1" x14ac:dyDescent="0.3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151427</v>
      </c>
      <c r="H782">
        <f t="shared" si="24"/>
        <v>211403</v>
      </c>
      <c r="I782">
        <f>IF(ludnosc4[[#This Row],[liczba kobiet]]&gt;ludnosc4[[#This Row],[liczba mezczyzn]], 1, 0)</f>
        <v>1</v>
      </c>
      <c r="J782">
        <f>IF(AND(ludnosc4[[#This Row],[czy kobiet wiecej]] = 1, I781=0), 1, 0)</f>
        <v>0</v>
      </c>
      <c r="K782">
        <f>IF(ludnosc4[[#This Row],[wiek]]&lt;=18, 1, IF(ludnosc4[[#This Row],[wiek]]&lt;67, 2, 3))</f>
        <v>3</v>
      </c>
      <c r="L782">
        <f>SUM(ludnosc4[[#This Row],[m_miasto]:[k_wies]])</f>
        <v>362830</v>
      </c>
      <c r="M782">
        <f>IF(ludnosc4[[#This Row],[grupa]]&lt;&gt;K781, 1, 0)</f>
        <v>0</v>
      </c>
      <c r="N782">
        <f>IF(ludnosc4[[#This Row],[czy zmiana2]]=0, N781+ludnosc4[[#This Row],[liczba osob]], ludnosc4[[#This Row],[liczba osob]])</f>
        <v>3099865</v>
      </c>
      <c r="P782">
        <f t="shared" si="25"/>
        <v>0</v>
      </c>
    </row>
    <row r="783" spans="1:16" hidden="1" x14ac:dyDescent="0.3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131480</v>
      </c>
      <c r="H783">
        <f t="shared" si="24"/>
        <v>189896</v>
      </c>
      <c r="I783">
        <f>IF(ludnosc4[[#This Row],[liczba kobiet]]&gt;ludnosc4[[#This Row],[liczba mezczyzn]], 1, 0)</f>
        <v>1</v>
      </c>
      <c r="J783">
        <f>IF(AND(ludnosc4[[#This Row],[czy kobiet wiecej]] = 1, I782=0), 1, 0)</f>
        <v>0</v>
      </c>
      <c r="K783">
        <f>IF(ludnosc4[[#This Row],[wiek]]&lt;=18, 1, IF(ludnosc4[[#This Row],[wiek]]&lt;67, 2, 3))</f>
        <v>3</v>
      </c>
      <c r="L783">
        <f>SUM(ludnosc4[[#This Row],[m_miasto]:[k_wies]])</f>
        <v>321376</v>
      </c>
      <c r="M783">
        <f>IF(ludnosc4[[#This Row],[grupa]]&lt;&gt;K782, 1, 0)</f>
        <v>0</v>
      </c>
      <c r="N783">
        <f>IF(ludnosc4[[#This Row],[czy zmiana2]]=0, N782+ludnosc4[[#This Row],[liczba osob]], ludnosc4[[#This Row],[liczba osob]])</f>
        <v>3421241</v>
      </c>
      <c r="P783">
        <f t="shared" si="25"/>
        <v>0</v>
      </c>
    </row>
    <row r="784" spans="1:16" hidden="1" x14ac:dyDescent="0.3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89930</v>
      </c>
      <c r="H784">
        <f t="shared" si="24"/>
        <v>134635</v>
      </c>
      <c r="I784">
        <f>IF(ludnosc4[[#This Row],[liczba kobiet]]&gt;ludnosc4[[#This Row],[liczba mezczyzn]], 1, 0)</f>
        <v>1</v>
      </c>
      <c r="J784">
        <f>IF(AND(ludnosc4[[#This Row],[czy kobiet wiecej]] = 1, I783=0), 1, 0)</f>
        <v>0</v>
      </c>
      <c r="K784">
        <f>IF(ludnosc4[[#This Row],[wiek]]&lt;=18, 1, IF(ludnosc4[[#This Row],[wiek]]&lt;67, 2, 3))</f>
        <v>3</v>
      </c>
      <c r="L784">
        <f>SUM(ludnosc4[[#This Row],[m_miasto]:[k_wies]])</f>
        <v>224565</v>
      </c>
      <c r="M784">
        <f>IF(ludnosc4[[#This Row],[grupa]]&lt;&gt;K783, 1, 0)</f>
        <v>0</v>
      </c>
      <c r="N784">
        <f>IF(ludnosc4[[#This Row],[czy zmiana2]]=0, N783+ludnosc4[[#This Row],[liczba osob]], ludnosc4[[#This Row],[liczba osob]])</f>
        <v>3645806</v>
      </c>
      <c r="P784">
        <f t="shared" si="25"/>
        <v>0</v>
      </c>
    </row>
    <row r="785" spans="1:16" hidden="1" x14ac:dyDescent="0.3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84435</v>
      </c>
      <c r="H785">
        <f t="shared" si="24"/>
        <v>131113</v>
      </c>
      <c r="I785">
        <f>IF(ludnosc4[[#This Row],[liczba kobiet]]&gt;ludnosc4[[#This Row],[liczba mezczyzn]], 1, 0)</f>
        <v>1</v>
      </c>
      <c r="J785">
        <f>IF(AND(ludnosc4[[#This Row],[czy kobiet wiecej]] = 1, I784=0), 1, 0)</f>
        <v>0</v>
      </c>
      <c r="K785">
        <f>IF(ludnosc4[[#This Row],[wiek]]&lt;=18, 1, IF(ludnosc4[[#This Row],[wiek]]&lt;67, 2, 3))</f>
        <v>3</v>
      </c>
      <c r="L785">
        <f>SUM(ludnosc4[[#This Row],[m_miasto]:[k_wies]])</f>
        <v>215548</v>
      </c>
      <c r="M785">
        <f>IF(ludnosc4[[#This Row],[grupa]]&lt;&gt;K784, 1, 0)</f>
        <v>0</v>
      </c>
      <c r="N785">
        <f>IF(ludnosc4[[#This Row],[czy zmiana2]]=0, N784+ludnosc4[[#This Row],[liczba osob]], ludnosc4[[#This Row],[liczba osob]])</f>
        <v>3861354</v>
      </c>
      <c r="P785">
        <f t="shared" si="25"/>
        <v>0</v>
      </c>
    </row>
    <row r="786" spans="1:16" hidden="1" x14ac:dyDescent="0.3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77888</v>
      </c>
      <c r="H786">
        <f t="shared" si="24"/>
        <v>124060</v>
      </c>
      <c r="I786">
        <f>IF(ludnosc4[[#This Row],[liczba kobiet]]&gt;ludnosc4[[#This Row],[liczba mezczyzn]], 1, 0)</f>
        <v>1</v>
      </c>
      <c r="J786">
        <f>IF(AND(ludnosc4[[#This Row],[czy kobiet wiecej]] = 1, I785=0), 1, 0)</f>
        <v>0</v>
      </c>
      <c r="K786">
        <f>IF(ludnosc4[[#This Row],[wiek]]&lt;=18, 1, IF(ludnosc4[[#This Row],[wiek]]&lt;67, 2, 3))</f>
        <v>3</v>
      </c>
      <c r="L786">
        <f>SUM(ludnosc4[[#This Row],[m_miasto]:[k_wies]])</f>
        <v>201948</v>
      </c>
      <c r="M786">
        <f>IF(ludnosc4[[#This Row],[grupa]]&lt;&gt;K785, 1, 0)</f>
        <v>0</v>
      </c>
      <c r="N786">
        <f>IF(ludnosc4[[#This Row],[czy zmiana2]]=0, N785+ludnosc4[[#This Row],[liczba osob]], ludnosc4[[#This Row],[liczba osob]])</f>
        <v>4063302</v>
      </c>
      <c r="P786">
        <f t="shared" si="25"/>
        <v>0</v>
      </c>
    </row>
    <row r="787" spans="1:16" hidden="1" x14ac:dyDescent="0.3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71638</v>
      </c>
      <c r="H787">
        <f t="shared" si="24"/>
        <v>118772</v>
      </c>
      <c r="I787">
        <f>IF(ludnosc4[[#This Row],[liczba kobiet]]&gt;ludnosc4[[#This Row],[liczba mezczyzn]], 1, 0)</f>
        <v>1</v>
      </c>
      <c r="J787">
        <f>IF(AND(ludnosc4[[#This Row],[czy kobiet wiecej]] = 1, I786=0), 1, 0)</f>
        <v>0</v>
      </c>
      <c r="K787">
        <f>IF(ludnosc4[[#This Row],[wiek]]&lt;=18, 1, IF(ludnosc4[[#This Row],[wiek]]&lt;67, 2, 3))</f>
        <v>3</v>
      </c>
      <c r="L787">
        <f>SUM(ludnosc4[[#This Row],[m_miasto]:[k_wies]])</f>
        <v>190410</v>
      </c>
      <c r="M787">
        <f>IF(ludnosc4[[#This Row],[grupa]]&lt;&gt;K786, 1, 0)</f>
        <v>0</v>
      </c>
      <c r="N787">
        <f>IF(ludnosc4[[#This Row],[czy zmiana2]]=0, N786+ludnosc4[[#This Row],[liczba osob]], ludnosc4[[#This Row],[liczba osob]])</f>
        <v>4253712</v>
      </c>
      <c r="P787">
        <f t="shared" si="25"/>
        <v>0</v>
      </c>
    </row>
    <row r="788" spans="1:16" hidden="1" x14ac:dyDescent="0.3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71665</v>
      </c>
      <c r="H788">
        <f t="shared" si="24"/>
        <v>123035</v>
      </c>
      <c r="I788">
        <f>IF(ludnosc4[[#This Row],[liczba kobiet]]&gt;ludnosc4[[#This Row],[liczba mezczyzn]], 1, 0)</f>
        <v>1</v>
      </c>
      <c r="J788">
        <f>IF(AND(ludnosc4[[#This Row],[czy kobiet wiecej]] = 1, I787=0), 1, 0)</f>
        <v>0</v>
      </c>
      <c r="K788">
        <f>IF(ludnosc4[[#This Row],[wiek]]&lt;=18, 1, IF(ludnosc4[[#This Row],[wiek]]&lt;67, 2, 3))</f>
        <v>3</v>
      </c>
      <c r="L788">
        <f>SUM(ludnosc4[[#This Row],[m_miasto]:[k_wies]])</f>
        <v>194700</v>
      </c>
      <c r="M788">
        <f>IF(ludnosc4[[#This Row],[grupa]]&lt;&gt;K787, 1, 0)</f>
        <v>0</v>
      </c>
      <c r="N788">
        <f>IF(ludnosc4[[#This Row],[czy zmiana2]]=0, N787+ludnosc4[[#This Row],[liczba osob]], ludnosc4[[#This Row],[liczba osob]])</f>
        <v>4448412</v>
      </c>
      <c r="P788">
        <f t="shared" si="25"/>
        <v>0</v>
      </c>
    </row>
    <row r="789" spans="1:16" hidden="1" x14ac:dyDescent="0.3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69190</v>
      </c>
      <c r="H789">
        <f t="shared" si="24"/>
        <v>124618</v>
      </c>
      <c r="I789">
        <f>IF(ludnosc4[[#This Row],[liczba kobiet]]&gt;ludnosc4[[#This Row],[liczba mezczyzn]], 1, 0)</f>
        <v>1</v>
      </c>
      <c r="J789">
        <f>IF(AND(ludnosc4[[#This Row],[czy kobiet wiecej]] = 1, I788=0), 1, 0)</f>
        <v>0</v>
      </c>
      <c r="K789">
        <f>IF(ludnosc4[[#This Row],[wiek]]&lt;=18, 1, IF(ludnosc4[[#This Row],[wiek]]&lt;67, 2, 3))</f>
        <v>3</v>
      </c>
      <c r="L789">
        <f>SUM(ludnosc4[[#This Row],[m_miasto]:[k_wies]])</f>
        <v>193808</v>
      </c>
      <c r="M789">
        <f>IF(ludnosc4[[#This Row],[grupa]]&lt;&gt;K788, 1, 0)</f>
        <v>0</v>
      </c>
      <c r="N789">
        <f>IF(ludnosc4[[#This Row],[czy zmiana2]]=0, N788+ludnosc4[[#This Row],[liczba osob]], ludnosc4[[#This Row],[liczba osob]])</f>
        <v>4642220</v>
      </c>
      <c r="P789">
        <f t="shared" si="25"/>
        <v>0</v>
      </c>
    </row>
    <row r="790" spans="1:16" hidden="1" x14ac:dyDescent="0.3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63874</v>
      </c>
      <c r="H790">
        <f t="shared" si="24"/>
        <v>120178</v>
      </c>
      <c r="I790">
        <f>IF(ludnosc4[[#This Row],[liczba kobiet]]&gt;ludnosc4[[#This Row],[liczba mezczyzn]], 1, 0)</f>
        <v>1</v>
      </c>
      <c r="J790">
        <f>IF(AND(ludnosc4[[#This Row],[czy kobiet wiecej]] = 1, I789=0), 1, 0)</f>
        <v>0</v>
      </c>
      <c r="K790">
        <f>IF(ludnosc4[[#This Row],[wiek]]&lt;=18, 1, IF(ludnosc4[[#This Row],[wiek]]&lt;67, 2, 3))</f>
        <v>3</v>
      </c>
      <c r="L790">
        <f>SUM(ludnosc4[[#This Row],[m_miasto]:[k_wies]])</f>
        <v>184052</v>
      </c>
      <c r="M790">
        <f>IF(ludnosc4[[#This Row],[grupa]]&lt;&gt;K789, 1, 0)</f>
        <v>0</v>
      </c>
      <c r="N790">
        <f>IF(ludnosc4[[#This Row],[czy zmiana2]]=0, N789+ludnosc4[[#This Row],[liczba osob]], ludnosc4[[#This Row],[liczba osob]])</f>
        <v>4826272</v>
      </c>
      <c r="P790">
        <f t="shared" si="25"/>
        <v>0</v>
      </c>
    </row>
    <row r="791" spans="1:16" hidden="1" x14ac:dyDescent="0.3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58446</v>
      </c>
      <c r="H791">
        <f t="shared" si="24"/>
        <v>114452</v>
      </c>
      <c r="I791">
        <f>IF(ludnosc4[[#This Row],[liczba kobiet]]&gt;ludnosc4[[#This Row],[liczba mezczyzn]], 1, 0)</f>
        <v>1</v>
      </c>
      <c r="J791">
        <f>IF(AND(ludnosc4[[#This Row],[czy kobiet wiecej]] = 1, I790=0), 1, 0)</f>
        <v>0</v>
      </c>
      <c r="K791">
        <f>IF(ludnosc4[[#This Row],[wiek]]&lt;=18, 1, IF(ludnosc4[[#This Row],[wiek]]&lt;67, 2, 3))</f>
        <v>3</v>
      </c>
      <c r="L791">
        <f>SUM(ludnosc4[[#This Row],[m_miasto]:[k_wies]])</f>
        <v>172898</v>
      </c>
      <c r="M791">
        <f>IF(ludnosc4[[#This Row],[grupa]]&lt;&gt;K790, 1, 0)</f>
        <v>0</v>
      </c>
      <c r="N791">
        <f>IF(ludnosc4[[#This Row],[czy zmiana2]]=0, N790+ludnosc4[[#This Row],[liczba osob]], ludnosc4[[#This Row],[liczba osob]])</f>
        <v>4999170</v>
      </c>
      <c r="P791">
        <f t="shared" si="25"/>
        <v>0</v>
      </c>
    </row>
    <row r="792" spans="1:16" hidden="1" x14ac:dyDescent="0.3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53612</v>
      </c>
      <c r="H792">
        <f t="shared" si="24"/>
        <v>108517</v>
      </c>
      <c r="I792">
        <f>IF(ludnosc4[[#This Row],[liczba kobiet]]&gt;ludnosc4[[#This Row],[liczba mezczyzn]], 1, 0)</f>
        <v>1</v>
      </c>
      <c r="J792">
        <f>IF(AND(ludnosc4[[#This Row],[czy kobiet wiecej]] = 1, I791=0), 1, 0)</f>
        <v>0</v>
      </c>
      <c r="K792">
        <f>IF(ludnosc4[[#This Row],[wiek]]&lt;=18, 1, IF(ludnosc4[[#This Row],[wiek]]&lt;67, 2, 3))</f>
        <v>3</v>
      </c>
      <c r="L792">
        <f>SUM(ludnosc4[[#This Row],[m_miasto]:[k_wies]])</f>
        <v>162129</v>
      </c>
      <c r="M792">
        <f>IF(ludnosc4[[#This Row],[grupa]]&lt;&gt;K791, 1, 0)</f>
        <v>0</v>
      </c>
      <c r="N792">
        <f>IF(ludnosc4[[#This Row],[czy zmiana2]]=0, N791+ludnosc4[[#This Row],[liczba osob]], ludnosc4[[#This Row],[liczba osob]])</f>
        <v>5161299</v>
      </c>
      <c r="P792">
        <f t="shared" si="25"/>
        <v>0</v>
      </c>
    </row>
    <row r="793" spans="1:16" hidden="1" x14ac:dyDescent="0.3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48575</v>
      </c>
      <c r="H793">
        <f t="shared" si="24"/>
        <v>102598</v>
      </c>
      <c r="I793">
        <f>IF(ludnosc4[[#This Row],[liczba kobiet]]&gt;ludnosc4[[#This Row],[liczba mezczyzn]], 1, 0)</f>
        <v>1</v>
      </c>
      <c r="J793">
        <f>IF(AND(ludnosc4[[#This Row],[czy kobiet wiecej]] = 1, I792=0), 1, 0)</f>
        <v>0</v>
      </c>
      <c r="K793">
        <f>IF(ludnosc4[[#This Row],[wiek]]&lt;=18, 1, IF(ludnosc4[[#This Row],[wiek]]&lt;67, 2, 3))</f>
        <v>3</v>
      </c>
      <c r="L793">
        <f>SUM(ludnosc4[[#This Row],[m_miasto]:[k_wies]])</f>
        <v>151173</v>
      </c>
      <c r="M793">
        <f>IF(ludnosc4[[#This Row],[grupa]]&lt;&gt;K792, 1, 0)</f>
        <v>0</v>
      </c>
      <c r="N793">
        <f>IF(ludnosc4[[#This Row],[czy zmiana2]]=0, N792+ludnosc4[[#This Row],[liczba osob]], ludnosc4[[#This Row],[liczba osob]])</f>
        <v>5312472</v>
      </c>
      <c r="P793">
        <f t="shared" si="25"/>
        <v>0</v>
      </c>
    </row>
    <row r="794" spans="1:16" hidden="1" x14ac:dyDescent="0.3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42528</v>
      </c>
      <c r="H794">
        <f t="shared" si="24"/>
        <v>93312</v>
      </c>
      <c r="I794">
        <f>IF(ludnosc4[[#This Row],[liczba kobiet]]&gt;ludnosc4[[#This Row],[liczba mezczyzn]], 1, 0)</f>
        <v>1</v>
      </c>
      <c r="J794">
        <f>IF(AND(ludnosc4[[#This Row],[czy kobiet wiecej]] = 1, I793=0), 1, 0)</f>
        <v>0</v>
      </c>
      <c r="K794">
        <f>IF(ludnosc4[[#This Row],[wiek]]&lt;=18, 1, IF(ludnosc4[[#This Row],[wiek]]&lt;67, 2, 3))</f>
        <v>3</v>
      </c>
      <c r="L794">
        <f>SUM(ludnosc4[[#This Row],[m_miasto]:[k_wies]])</f>
        <v>135840</v>
      </c>
      <c r="M794">
        <f>IF(ludnosc4[[#This Row],[grupa]]&lt;&gt;K793, 1, 0)</f>
        <v>0</v>
      </c>
      <c r="N794">
        <f>IF(ludnosc4[[#This Row],[czy zmiana2]]=0, N793+ludnosc4[[#This Row],[liczba osob]], ludnosc4[[#This Row],[liczba osob]])</f>
        <v>5448312</v>
      </c>
      <c r="P794">
        <f t="shared" si="25"/>
        <v>0</v>
      </c>
    </row>
    <row r="795" spans="1:16" hidden="1" x14ac:dyDescent="0.3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36266</v>
      </c>
      <c r="H795">
        <f t="shared" si="24"/>
        <v>82837</v>
      </c>
      <c r="I795">
        <f>IF(ludnosc4[[#This Row],[liczba kobiet]]&gt;ludnosc4[[#This Row],[liczba mezczyzn]], 1, 0)</f>
        <v>1</v>
      </c>
      <c r="J795">
        <f>IF(AND(ludnosc4[[#This Row],[czy kobiet wiecej]] = 1, I794=0), 1, 0)</f>
        <v>0</v>
      </c>
      <c r="K795">
        <f>IF(ludnosc4[[#This Row],[wiek]]&lt;=18, 1, IF(ludnosc4[[#This Row],[wiek]]&lt;67, 2, 3))</f>
        <v>3</v>
      </c>
      <c r="L795">
        <f>SUM(ludnosc4[[#This Row],[m_miasto]:[k_wies]])</f>
        <v>119103</v>
      </c>
      <c r="M795">
        <f>IF(ludnosc4[[#This Row],[grupa]]&lt;&gt;K794, 1, 0)</f>
        <v>0</v>
      </c>
      <c r="N795">
        <f>IF(ludnosc4[[#This Row],[czy zmiana2]]=0, N794+ludnosc4[[#This Row],[liczba osob]], ludnosc4[[#This Row],[liczba osob]])</f>
        <v>5567415</v>
      </c>
      <c r="P795">
        <f t="shared" si="25"/>
        <v>0</v>
      </c>
    </row>
    <row r="796" spans="1:16" hidden="1" x14ac:dyDescent="0.3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30975</v>
      </c>
      <c r="H796">
        <f t="shared" si="24"/>
        <v>72826</v>
      </c>
      <c r="I796">
        <f>IF(ludnosc4[[#This Row],[liczba kobiet]]&gt;ludnosc4[[#This Row],[liczba mezczyzn]], 1, 0)</f>
        <v>1</v>
      </c>
      <c r="J796">
        <f>IF(AND(ludnosc4[[#This Row],[czy kobiet wiecej]] = 1, I795=0), 1, 0)</f>
        <v>0</v>
      </c>
      <c r="K796">
        <f>IF(ludnosc4[[#This Row],[wiek]]&lt;=18, 1, IF(ludnosc4[[#This Row],[wiek]]&lt;67, 2, 3))</f>
        <v>3</v>
      </c>
      <c r="L796">
        <f>SUM(ludnosc4[[#This Row],[m_miasto]:[k_wies]])</f>
        <v>103801</v>
      </c>
      <c r="M796">
        <f>IF(ludnosc4[[#This Row],[grupa]]&lt;&gt;K795, 1, 0)</f>
        <v>0</v>
      </c>
      <c r="N796">
        <f>IF(ludnosc4[[#This Row],[czy zmiana2]]=0, N795+ludnosc4[[#This Row],[liczba osob]], ludnosc4[[#This Row],[liczba osob]])</f>
        <v>5671216</v>
      </c>
      <c r="P796">
        <f t="shared" si="25"/>
        <v>0</v>
      </c>
    </row>
    <row r="797" spans="1:16" hidden="1" x14ac:dyDescent="0.3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27111</v>
      </c>
      <c r="H797">
        <f t="shared" si="24"/>
        <v>67259</v>
      </c>
      <c r="I797">
        <f>IF(ludnosc4[[#This Row],[liczba kobiet]]&gt;ludnosc4[[#This Row],[liczba mezczyzn]], 1, 0)</f>
        <v>1</v>
      </c>
      <c r="J797">
        <f>IF(AND(ludnosc4[[#This Row],[czy kobiet wiecej]] = 1, I796=0), 1, 0)</f>
        <v>0</v>
      </c>
      <c r="K797">
        <f>IF(ludnosc4[[#This Row],[wiek]]&lt;=18, 1, IF(ludnosc4[[#This Row],[wiek]]&lt;67, 2, 3))</f>
        <v>3</v>
      </c>
      <c r="L797">
        <f>SUM(ludnosc4[[#This Row],[m_miasto]:[k_wies]])</f>
        <v>94370</v>
      </c>
      <c r="M797">
        <f>IF(ludnosc4[[#This Row],[grupa]]&lt;&gt;K796, 1, 0)</f>
        <v>0</v>
      </c>
      <c r="N797">
        <f>IF(ludnosc4[[#This Row],[czy zmiana2]]=0, N796+ludnosc4[[#This Row],[liczba osob]], ludnosc4[[#This Row],[liczba osob]])</f>
        <v>5765586</v>
      </c>
      <c r="P797">
        <f t="shared" si="25"/>
        <v>0</v>
      </c>
    </row>
    <row r="798" spans="1:16" hidden="1" x14ac:dyDescent="0.3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23086</v>
      </c>
      <c r="H798">
        <f t="shared" si="24"/>
        <v>58802</v>
      </c>
      <c r="I798">
        <f>IF(ludnosc4[[#This Row],[liczba kobiet]]&gt;ludnosc4[[#This Row],[liczba mezczyzn]], 1, 0)</f>
        <v>1</v>
      </c>
      <c r="J798">
        <f>IF(AND(ludnosc4[[#This Row],[czy kobiet wiecej]] = 1, I797=0), 1, 0)</f>
        <v>0</v>
      </c>
      <c r="K798">
        <f>IF(ludnosc4[[#This Row],[wiek]]&lt;=18, 1, IF(ludnosc4[[#This Row],[wiek]]&lt;67, 2, 3))</f>
        <v>3</v>
      </c>
      <c r="L798">
        <f>SUM(ludnosc4[[#This Row],[m_miasto]:[k_wies]])</f>
        <v>81888</v>
      </c>
      <c r="M798">
        <f>IF(ludnosc4[[#This Row],[grupa]]&lt;&gt;K797, 1, 0)</f>
        <v>0</v>
      </c>
      <c r="N798">
        <f>IF(ludnosc4[[#This Row],[czy zmiana2]]=0, N797+ludnosc4[[#This Row],[liczba osob]], ludnosc4[[#This Row],[liczba osob]])</f>
        <v>5847474</v>
      </c>
      <c r="P798">
        <f t="shared" si="25"/>
        <v>0</v>
      </c>
    </row>
    <row r="799" spans="1:16" hidden="1" x14ac:dyDescent="0.3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19305</v>
      </c>
      <c r="H799">
        <f t="shared" si="24"/>
        <v>51528</v>
      </c>
      <c r="I799">
        <f>IF(ludnosc4[[#This Row],[liczba kobiet]]&gt;ludnosc4[[#This Row],[liczba mezczyzn]], 1, 0)</f>
        <v>1</v>
      </c>
      <c r="J799">
        <f>IF(AND(ludnosc4[[#This Row],[czy kobiet wiecej]] = 1, I798=0), 1, 0)</f>
        <v>0</v>
      </c>
      <c r="K799">
        <f>IF(ludnosc4[[#This Row],[wiek]]&lt;=18, 1, IF(ludnosc4[[#This Row],[wiek]]&lt;67, 2, 3))</f>
        <v>3</v>
      </c>
      <c r="L799">
        <f>SUM(ludnosc4[[#This Row],[m_miasto]:[k_wies]])</f>
        <v>70833</v>
      </c>
      <c r="M799">
        <f>IF(ludnosc4[[#This Row],[grupa]]&lt;&gt;K798, 1, 0)</f>
        <v>0</v>
      </c>
      <c r="N799">
        <f>IF(ludnosc4[[#This Row],[czy zmiana2]]=0, N798+ludnosc4[[#This Row],[liczba osob]], ludnosc4[[#This Row],[liczba osob]])</f>
        <v>5918307</v>
      </c>
      <c r="P799">
        <f t="shared" si="25"/>
        <v>0</v>
      </c>
    </row>
    <row r="800" spans="1:16" hidden="1" x14ac:dyDescent="0.3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14630</v>
      </c>
      <c r="H800">
        <f t="shared" si="24"/>
        <v>40948</v>
      </c>
      <c r="I800">
        <f>IF(ludnosc4[[#This Row],[liczba kobiet]]&gt;ludnosc4[[#This Row],[liczba mezczyzn]], 1, 0)</f>
        <v>1</v>
      </c>
      <c r="J800">
        <f>IF(AND(ludnosc4[[#This Row],[czy kobiet wiecej]] = 1, I799=0), 1, 0)</f>
        <v>0</v>
      </c>
      <c r="K800">
        <f>IF(ludnosc4[[#This Row],[wiek]]&lt;=18, 1, IF(ludnosc4[[#This Row],[wiek]]&lt;67, 2, 3))</f>
        <v>3</v>
      </c>
      <c r="L800">
        <f>SUM(ludnosc4[[#This Row],[m_miasto]:[k_wies]])</f>
        <v>55578</v>
      </c>
      <c r="M800">
        <f>IF(ludnosc4[[#This Row],[grupa]]&lt;&gt;K799, 1, 0)</f>
        <v>0</v>
      </c>
      <c r="N800">
        <f>IF(ludnosc4[[#This Row],[czy zmiana2]]=0, N799+ludnosc4[[#This Row],[liczba osob]], ludnosc4[[#This Row],[liczba osob]])</f>
        <v>5973885</v>
      </c>
      <c r="P800">
        <f t="shared" si="25"/>
        <v>0</v>
      </c>
    </row>
    <row r="801" spans="1:16" hidden="1" x14ac:dyDescent="0.3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11192</v>
      </c>
      <c r="H801">
        <f t="shared" si="24"/>
        <v>32737</v>
      </c>
      <c r="I801">
        <f>IF(ludnosc4[[#This Row],[liczba kobiet]]&gt;ludnosc4[[#This Row],[liczba mezczyzn]], 1, 0)</f>
        <v>1</v>
      </c>
      <c r="J801">
        <f>IF(AND(ludnosc4[[#This Row],[czy kobiet wiecej]] = 1, I800=0), 1, 0)</f>
        <v>0</v>
      </c>
      <c r="K801">
        <f>IF(ludnosc4[[#This Row],[wiek]]&lt;=18, 1, IF(ludnosc4[[#This Row],[wiek]]&lt;67, 2, 3))</f>
        <v>3</v>
      </c>
      <c r="L801">
        <f>SUM(ludnosc4[[#This Row],[m_miasto]:[k_wies]])</f>
        <v>43929</v>
      </c>
      <c r="M801">
        <f>IF(ludnosc4[[#This Row],[grupa]]&lt;&gt;K800, 1, 0)</f>
        <v>0</v>
      </c>
      <c r="N801">
        <f>IF(ludnosc4[[#This Row],[czy zmiana2]]=0, N800+ludnosc4[[#This Row],[liczba osob]], ludnosc4[[#This Row],[liczba osob]])</f>
        <v>6017814</v>
      </c>
      <c r="P801">
        <f t="shared" si="25"/>
        <v>0</v>
      </c>
    </row>
    <row r="802" spans="1:16" hidden="1" x14ac:dyDescent="0.3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7826</v>
      </c>
      <c r="H802">
        <f t="shared" si="24"/>
        <v>24904</v>
      </c>
      <c r="I802">
        <f>IF(ludnosc4[[#This Row],[liczba kobiet]]&gt;ludnosc4[[#This Row],[liczba mezczyzn]], 1, 0)</f>
        <v>1</v>
      </c>
      <c r="J802">
        <f>IF(AND(ludnosc4[[#This Row],[czy kobiet wiecej]] = 1, I801=0), 1, 0)</f>
        <v>0</v>
      </c>
      <c r="K802">
        <f>IF(ludnosc4[[#This Row],[wiek]]&lt;=18, 1, IF(ludnosc4[[#This Row],[wiek]]&lt;67, 2, 3))</f>
        <v>3</v>
      </c>
      <c r="L802">
        <f>SUM(ludnosc4[[#This Row],[m_miasto]:[k_wies]])</f>
        <v>32730</v>
      </c>
      <c r="M802">
        <f>IF(ludnosc4[[#This Row],[grupa]]&lt;&gt;K801, 1, 0)</f>
        <v>0</v>
      </c>
      <c r="N802">
        <f>IF(ludnosc4[[#This Row],[czy zmiana2]]=0, N801+ludnosc4[[#This Row],[liczba osob]], ludnosc4[[#This Row],[liczba osob]])</f>
        <v>6050544</v>
      </c>
      <c r="P802">
        <f t="shared" si="25"/>
        <v>0</v>
      </c>
    </row>
    <row r="803" spans="1:16" hidden="1" x14ac:dyDescent="0.3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5656</v>
      </c>
      <c r="H803">
        <f t="shared" si="24"/>
        <v>19622</v>
      </c>
      <c r="I803">
        <f>IF(ludnosc4[[#This Row],[liczba kobiet]]&gt;ludnosc4[[#This Row],[liczba mezczyzn]], 1, 0)</f>
        <v>1</v>
      </c>
      <c r="J803">
        <f>IF(AND(ludnosc4[[#This Row],[czy kobiet wiecej]] = 1, I802=0), 1, 0)</f>
        <v>0</v>
      </c>
      <c r="K803">
        <f>IF(ludnosc4[[#This Row],[wiek]]&lt;=18, 1, IF(ludnosc4[[#This Row],[wiek]]&lt;67, 2, 3))</f>
        <v>3</v>
      </c>
      <c r="L803">
        <f>SUM(ludnosc4[[#This Row],[m_miasto]:[k_wies]])</f>
        <v>25278</v>
      </c>
      <c r="M803">
        <f>IF(ludnosc4[[#This Row],[grupa]]&lt;&gt;K802, 1, 0)</f>
        <v>0</v>
      </c>
      <c r="N803">
        <f>IF(ludnosc4[[#This Row],[czy zmiana2]]=0, N802+ludnosc4[[#This Row],[liczba osob]], ludnosc4[[#This Row],[liczba osob]])</f>
        <v>6075822</v>
      </c>
      <c r="P803">
        <f t="shared" si="25"/>
        <v>0</v>
      </c>
    </row>
    <row r="804" spans="1:16" hidden="1" x14ac:dyDescent="0.3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4264</v>
      </c>
      <c r="H804">
        <f t="shared" si="24"/>
        <v>15527</v>
      </c>
      <c r="I804">
        <f>IF(ludnosc4[[#This Row],[liczba kobiet]]&gt;ludnosc4[[#This Row],[liczba mezczyzn]], 1, 0)</f>
        <v>1</v>
      </c>
      <c r="J804">
        <f>IF(AND(ludnosc4[[#This Row],[czy kobiet wiecej]] = 1, I803=0), 1, 0)</f>
        <v>0</v>
      </c>
      <c r="K804">
        <f>IF(ludnosc4[[#This Row],[wiek]]&lt;=18, 1, IF(ludnosc4[[#This Row],[wiek]]&lt;67, 2, 3))</f>
        <v>3</v>
      </c>
      <c r="L804">
        <f>SUM(ludnosc4[[#This Row],[m_miasto]:[k_wies]])</f>
        <v>19791</v>
      </c>
      <c r="M804">
        <f>IF(ludnosc4[[#This Row],[grupa]]&lt;&gt;K803, 1, 0)</f>
        <v>0</v>
      </c>
      <c r="N804">
        <f>IF(ludnosc4[[#This Row],[czy zmiana2]]=0, N803+ludnosc4[[#This Row],[liczba osob]], ludnosc4[[#This Row],[liczba osob]])</f>
        <v>6095613</v>
      </c>
      <c r="P804">
        <f t="shared" si="25"/>
        <v>0</v>
      </c>
    </row>
    <row r="805" spans="1:16" hidden="1" x14ac:dyDescent="0.3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2783</v>
      </c>
      <c r="H805">
        <f t="shared" si="24"/>
        <v>10543</v>
      </c>
      <c r="I805">
        <f>IF(ludnosc4[[#This Row],[liczba kobiet]]&gt;ludnosc4[[#This Row],[liczba mezczyzn]], 1, 0)</f>
        <v>1</v>
      </c>
      <c r="J805">
        <f>IF(AND(ludnosc4[[#This Row],[czy kobiet wiecej]] = 1, I804=0), 1, 0)</f>
        <v>0</v>
      </c>
      <c r="K805">
        <f>IF(ludnosc4[[#This Row],[wiek]]&lt;=18, 1, IF(ludnosc4[[#This Row],[wiek]]&lt;67, 2, 3))</f>
        <v>3</v>
      </c>
      <c r="L805">
        <f>SUM(ludnosc4[[#This Row],[m_miasto]:[k_wies]])</f>
        <v>13326</v>
      </c>
      <c r="M805">
        <f>IF(ludnosc4[[#This Row],[grupa]]&lt;&gt;K804, 1, 0)</f>
        <v>0</v>
      </c>
      <c r="N805">
        <f>IF(ludnosc4[[#This Row],[czy zmiana2]]=0, N804+ludnosc4[[#This Row],[liczba osob]], ludnosc4[[#This Row],[liczba osob]])</f>
        <v>6108939</v>
      </c>
      <c r="P805">
        <f t="shared" si="25"/>
        <v>0</v>
      </c>
    </row>
    <row r="806" spans="1:16" hidden="1" x14ac:dyDescent="0.3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1987</v>
      </c>
      <c r="H806">
        <f t="shared" si="24"/>
        <v>7548</v>
      </c>
      <c r="I806">
        <f>IF(ludnosc4[[#This Row],[liczba kobiet]]&gt;ludnosc4[[#This Row],[liczba mezczyzn]], 1, 0)</f>
        <v>1</v>
      </c>
      <c r="J806">
        <f>IF(AND(ludnosc4[[#This Row],[czy kobiet wiecej]] = 1, I805=0), 1, 0)</f>
        <v>0</v>
      </c>
      <c r="K806">
        <f>IF(ludnosc4[[#This Row],[wiek]]&lt;=18, 1, IF(ludnosc4[[#This Row],[wiek]]&lt;67, 2, 3))</f>
        <v>3</v>
      </c>
      <c r="L806">
        <f>SUM(ludnosc4[[#This Row],[m_miasto]:[k_wies]])</f>
        <v>9535</v>
      </c>
      <c r="M806">
        <f>IF(ludnosc4[[#This Row],[grupa]]&lt;&gt;K805, 1, 0)</f>
        <v>0</v>
      </c>
      <c r="N806">
        <f>IF(ludnosc4[[#This Row],[czy zmiana2]]=0, N805+ludnosc4[[#This Row],[liczba osob]], ludnosc4[[#This Row],[liczba osob]])</f>
        <v>6118474</v>
      </c>
      <c r="P806">
        <f t="shared" si="25"/>
        <v>0</v>
      </c>
    </row>
    <row r="807" spans="1:16" hidden="1" x14ac:dyDescent="0.3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1228</v>
      </c>
      <c r="H807">
        <f t="shared" si="24"/>
        <v>5020</v>
      </c>
      <c r="I807">
        <f>IF(ludnosc4[[#This Row],[liczba kobiet]]&gt;ludnosc4[[#This Row],[liczba mezczyzn]], 1, 0)</f>
        <v>1</v>
      </c>
      <c r="J807">
        <f>IF(AND(ludnosc4[[#This Row],[czy kobiet wiecej]] = 1, I806=0), 1, 0)</f>
        <v>0</v>
      </c>
      <c r="K807">
        <f>IF(ludnosc4[[#This Row],[wiek]]&lt;=18, 1, IF(ludnosc4[[#This Row],[wiek]]&lt;67, 2, 3))</f>
        <v>3</v>
      </c>
      <c r="L807">
        <f>SUM(ludnosc4[[#This Row],[m_miasto]:[k_wies]])</f>
        <v>6248</v>
      </c>
      <c r="M807">
        <f>IF(ludnosc4[[#This Row],[grupa]]&lt;&gt;K806, 1, 0)</f>
        <v>0</v>
      </c>
      <c r="N807">
        <f>IF(ludnosc4[[#This Row],[czy zmiana2]]=0, N806+ludnosc4[[#This Row],[liczba osob]], ludnosc4[[#This Row],[liczba osob]])</f>
        <v>6124722</v>
      </c>
      <c r="P807">
        <f t="shared" si="25"/>
        <v>0</v>
      </c>
    </row>
    <row r="808" spans="1:16" hidden="1" x14ac:dyDescent="0.3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703</v>
      </c>
      <c r="H808">
        <f t="shared" si="24"/>
        <v>2832</v>
      </c>
      <c r="I808">
        <f>IF(ludnosc4[[#This Row],[liczba kobiet]]&gt;ludnosc4[[#This Row],[liczba mezczyzn]], 1, 0)</f>
        <v>1</v>
      </c>
      <c r="J808">
        <f>IF(AND(ludnosc4[[#This Row],[czy kobiet wiecej]] = 1, I807=0), 1, 0)</f>
        <v>0</v>
      </c>
      <c r="K808">
        <f>IF(ludnosc4[[#This Row],[wiek]]&lt;=18, 1, IF(ludnosc4[[#This Row],[wiek]]&lt;67, 2, 3))</f>
        <v>3</v>
      </c>
      <c r="L808">
        <f>SUM(ludnosc4[[#This Row],[m_miasto]:[k_wies]])</f>
        <v>3535</v>
      </c>
      <c r="M808">
        <f>IF(ludnosc4[[#This Row],[grupa]]&lt;&gt;K807, 1, 0)</f>
        <v>0</v>
      </c>
      <c r="N808">
        <f>IF(ludnosc4[[#This Row],[czy zmiana2]]=0, N807+ludnosc4[[#This Row],[liczba osob]], ludnosc4[[#This Row],[liczba osob]])</f>
        <v>6128257</v>
      </c>
      <c r="P808">
        <f t="shared" si="25"/>
        <v>0</v>
      </c>
    </row>
    <row r="809" spans="1:16" x14ac:dyDescent="0.3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890</v>
      </c>
      <c r="H809">
        <f t="shared" si="24"/>
        <v>3682</v>
      </c>
      <c r="I809">
        <f>IF(ludnosc4[[#This Row],[liczba kobiet]]&gt;ludnosc4[[#This Row],[liczba mezczyzn]], 1, 0)</f>
        <v>1</v>
      </c>
      <c r="J809">
        <f>IF(AND(ludnosc4[[#This Row],[czy kobiet wiecej]] = 1, I808=0), 1, 0)</f>
        <v>0</v>
      </c>
      <c r="K809">
        <f>IF(ludnosc4[[#This Row],[wiek]]&lt;=18, 1, IF(ludnosc4[[#This Row],[wiek]]&lt;67, 2, 3))</f>
        <v>3</v>
      </c>
      <c r="L809">
        <f>SUM(ludnosc4[[#This Row],[m_miasto]:[k_wies]])</f>
        <v>4572</v>
      </c>
      <c r="M809">
        <f>IF(ludnosc4[[#This Row],[grupa]]&lt;&gt;K808, 1, 0)</f>
        <v>0</v>
      </c>
      <c r="N809">
        <f>IF(ludnosc4[[#This Row],[czy zmiana2]]=0, N808+ludnosc4[[#This Row],[liczba osob]], ludnosc4[[#This Row],[liczba osob]])</f>
        <v>6132829</v>
      </c>
      <c r="P809">
        <f t="shared" si="25"/>
        <v>1</v>
      </c>
    </row>
    <row r="810" spans="1:16" hidden="1" x14ac:dyDescent="0.3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172503</v>
      </c>
      <c r="H810">
        <f t="shared" si="24"/>
        <v>162610</v>
      </c>
      <c r="I810">
        <f>IF(ludnosc4[[#This Row],[liczba kobiet]]&gt;ludnosc4[[#This Row],[liczba mezczyzn]], 1, 0)</f>
        <v>0</v>
      </c>
      <c r="J810">
        <f>IF(AND(ludnosc4[[#This Row],[czy kobiet wiecej]] = 1, I809=0), 1, 0)</f>
        <v>0</v>
      </c>
      <c r="K810">
        <f>IF(ludnosc4[[#This Row],[wiek]]&lt;=18, 1, IF(ludnosc4[[#This Row],[wiek]]&lt;67, 2, 3))</f>
        <v>1</v>
      </c>
      <c r="L810">
        <f>SUM(ludnosc4[[#This Row],[m_miasto]:[k_wies]])</f>
        <v>335113</v>
      </c>
      <c r="M810">
        <f>IF(ludnosc4[[#This Row],[grupa]]&lt;&gt;K809, 1, 0)</f>
        <v>1</v>
      </c>
      <c r="N810">
        <f>IF(ludnosc4[[#This Row],[czy zmiana2]]=0, N809+ludnosc4[[#This Row],[liczba osob]], ludnosc4[[#This Row],[liczba osob]])</f>
        <v>335113</v>
      </c>
      <c r="P810">
        <f t="shared" si="25"/>
        <v>0</v>
      </c>
    </row>
    <row r="811" spans="1:16" hidden="1" x14ac:dyDescent="0.3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175341</v>
      </c>
      <c r="H811">
        <f t="shared" si="24"/>
        <v>165312</v>
      </c>
      <c r="I811">
        <f>IF(ludnosc4[[#This Row],[liczba kobiet]]&gt;ludnosc4[[#This Row],[liczba mezczyzn]], 1, 0)</f>
        <v>0</v>
      </c>
      <c r="J811">
        <f>IF(AND(ludnosc4[[#This Row],[czy kobiet wiecej]] = 1, I810=0), 1, 0)</f>
        <v>0</v>
      </c>
      <c r="K811">
        <f>IF(ludnosc4[[#This Row],[wiek]]&lt;=18, 1, IF(ludnosc4[[#This Row],[wiek]]&lt;67, 2, 3))</f>
        <v>1</v>
      </c>
      <c r="L811">
        <f>SUM(ludnosc4[[#This Row],[m_miasto]:[k_wies]])</f>
        <v>340653</v>
      </c>
      <c r="M811">
        <f>IF(ludnosc4[[#This Row],[grupa]]&lt;&gt;K810, 1, 0)</f>
        <v>0</v>
      </c>
      <c r="N811">
        <f>IF(ludnosc4[[#This Row],[czy zmiana2]]=0, N810+ludnosc4[[#This Row],[liczba osob]], ludnosc4[[#This Row],[liczba osob]])</f>
        <v>675766</v>
      </c>
      <c r="P811">
        <f t="shared" si="25"/>
        <v>0</v>
      </c>
    </row>
    <row r="812" spans="1:16" hidden="1" x14ac:dyDescent="0.3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177425</v>
      </c>
      <c r="H812">
        <f t="shared" si="24"/>
        <v>167305</v>
      </c>
      <c r="I812">
        <f>IF(ludnosc4[[#This Row],[liczba kobiet]]&gt;ludnosc4[[#This Row],[liczba mezczyzn]], 1, 0)</f>
        <v>0</v>
      </c>
      <c r="J812">
        <f>IF(AND(ludnosc4[[#This Row],[czy kobiet wiecej]] = 1, I811=0), 1, 0)</f>
        <v>0</v>
      </c>
      <c r="K812">
        <f>IF(ludnosc4[[#This Row],[wiek]]&lt;=18, 1, IF(ludnosc4[[#This Row],[wiek]]&lt;67, 2, 3))</f>
        <v>1</v>
      </c>
      <c r="L812">
        <f>SUM(ludnosc4[[#This Row],[m_miasto]:[k_wies]])</f>
        <v>344730</v>
      </c>
      <c r="M812">
        <f>IF(ludnosc4[[#This Row],[grupa]]&lt;&gt;K811, 1, 0)</f>
        <v>0</v>
      </c>
      <c r="N812">
        <f>IF(ludnosc4[[#This Row],[czy zmiana2]]=0, N811+ludnosc4[[#This Row],[liczba osob]], ludnosc4[[#This Row],[liczba osob]])</f>
        <v>1020496</v>
      </c>
      <c r="P812">
        <f t="shared" si="25"/>
        <v>0</v>
      </c>
    </row>
    <row r="813" spans="1:16" hidden="1" x14ac:dyDescent="0.3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178839</v>
      </c>
      <c r="H813">
        <f t="shared" si="24"/>
        <v>168639</v>
      </c>
      <c r="I813">
        <f>IF(ludnosc4[[#This Row],[liczba kobiet]]&gt;ludnosc4[[#This Row],[liczba mezczyzn]], 1, 0)</f>
        <v>0</v>
      </c>
      <c r="J813">
        <f>IF(AND(ludnosc4[[#This Row],[czy kobiet wiecej]] = 1, I812=0), 1, 0)</f>
        <v>0</v>
      </c>
      <c r="K813">
        <f>IF(ludnosc4[[#This Row],[wiek]]&lt;=18, 1, IF(ludnosc4[[#This Row],[wiek]]&lt;67, 2, 3))</f>
        <v>1</v>
      </c>
      <c r="L813">
        <f>SUM(ludnosc4[[#This Row],[m_miasto]:[k_wies]])</f>
        <v>347478</v>
      </c>
      <c r="M813">
        <f>IF(ludnosc4[[#This Row],[grupa]]&lt;&gt;K812, 1, 0)</f>
        <v>0</v>
      </c>
      <c r="N813">
        <f>IF(ludnosc4[[#This Row],[czy zmiana2]]=0, N812+ludnosc4[[#This Row],[liczba osob]], ludnosc4[[#This Row],[liczba osob]])</f>
        <v>1367974</v>
      </c>
      <c r="P813">
        <f t="shared" si="25"/>
        <v>0</v>
      </c>
    </row>
    <row r="814" spans="1:16" hidden="1" x14ac:dyDescent="0.3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179417</v>
      </c>
      <c r="H814">
        <f t="shared" si="24"/>
        <v>169186</v>
      </c>
      <c r="I814">
        <f>IF(ludnosc4[[#This Row],[liczba kobiet]]&gt;ludnosc4[[#This Row],[liczba mezczyzn]], 1, 0)</f>
        <v>0</v>
      </c>
      <c r="J814">
        <f>IF(AND(ludnosc4[[#This Row],[czy kobiet wiecej]] = 1, I813=0), 1, 0)</f>
        <v>0</v>
      </c>
      <c r="K814">
        <f>IF(ludnosc4[[#This Row],[wiek]]&lt;=18, 1, IF(ludnosc4[[#This Row],[wiek]]&lt;67, 2, 3))</f>
        <v>1</v>
      </c>
      <c r="L814">
        <f>SUM(ludnosc4[[#This Row],[m_miasto]:[k_wies]])</f>
        <v>348603</v>
      </c>
      <c r="M814">
        <f>IF(ludnosc4[[#This Row],[grupa]]&lt;&gt;K813, 1, 0)</f>
        <v>0</v>
      </c>
      <c r="N814">
        <f>IF(ludnosc4[[#This Row],[czy zmiana2]]=0, N813+ludnosc4[[#This Row],[liczba osob]], ludnosc4[[#This Row],[liczba osob]])</f>
        <v>1716577</v>
      </c>
      <c r="P814">
        <f t="shared" si="25"/>
        <v>0</v>
      </c>
    </row>
    <row r="815" spans="1:16" hidden="1" x14ac:dyDescent="0.3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180877</v>
      </c>
      <c r="H815">
        <f t="shared" si="24"/>
        <v>170559</v>
      </c>
      <c r="I815">
        <f>IF(ludnosc4[[#This Row],[liczba kobiet]]&gt;ludnosc4[[#This Row],[liczba mezczyzn]], 1, 0)</f>
        <v>0</v>
      </c>
      <c r="J815">
        <f>IF(AND(ludnosc4[[#This Row],[czy kobiet wiecej]] = 1, I814=0), 1, 0)</f>
        <v>0</v>
      </c>
      <c r="K815">
        <f>IF(ludnosc4[[#This Row],[wiek]]&lt;=18, 1, IF(ludnosc4[[#This Row],[wiek]]&lt;67, 2, 3))</f>
        <v>1</v>
      </c>
      <c r="L815">
        <f>SUM(ludnosc4[[#This Row],[m_miasto]:[k_wies]])</f>
        <v>351436</v>
      </c>
      <c r="M815">
        <f>IF(ludnosc4[[#This Row],[grupa]]&lt;&gt;K814, 1, 0)</f>
        <v>0</v>
      </c>
      <c r="N815">
        <f>IF(ludnosc4[[#This Row],[czy zmiana2]]=0, N814+ludnosc4[[#This Row],[liczba osob]], ludnosc4[[#This Row],[liczba osob]])</f>
        <v>2068013</v>
      </c>
      <c r="P815">
        <f t="shared" si="25"/>
        <v>0</v>
      </c>
    </row>
    <row r="816" spans="1:16" hidden="1" x14ac:dyDescent="0.3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183393</v>
      </c>
      <c r="H816">
        <f t="shared" si="24"/>
        <v>172926</v>
      </c>
      <c r="I816">
        <f>IF(ludnosc4[[#This Row],[liczba kobiet]]&gt;ludnosc4[[#This Row],[liczba mezczyzn]], 1, 0)</f>
        <v>0</v>
      </c>
      <c r="J816">
        <f>IF(AND(ludnosc4[[#This Row],[czy kobiet wiecej]] = 1, I815=0), 1, 0)</f>
        <v>0</v>
      </c>
      <c r="K816">
        <f>IF(ludnosc4[[#This Row],[wiek]]&lt;=18, 1, IF(ludnosc4[[#This Row],[wiek]]&lt;67, 2, 3))</f>
        <v>1</v>
      </c>
      <c r="L816">
        <f>SUM(ludnosc4[[#This Row],[m_miasto]:[k_wies]])</f>
        <v>356319</v>
      </c>
      <c r="M816">
        <f>IF(ludnosc4[[#This Row],[grupa]]&lt;&gt;K815, 1, 0)</f>
        <v>0</v>
      </c>
      <c r="N816">
        <f>IF(ludnosc4[[#This Row],[czy zmiana2]]=0, N815+ludnosc4[[#This Row],[liczba osob]], ludnosc4[[#This Row],[liczba osob]])</f>
        <v>2424332</v>
      </c>
      <c r="P816">
        <f t="shared" si="25"/>
        <v>0</v>
      </c>
    </row>
    <row r="817" spans="1:16" hidden="1" x14ac:dyDescent="0.3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186576</v>
      </c>
      <c r="H817">
        <f t="shared" si="24"/>
        <v>175923</v>
      </c>
      <c r="I817">
        <f>IF(ludnosc4[[#This Row],[liczba kobiet]]&gt;ludnosc4[[#This Row],[liczba mezczyzn]], 1, 0)</f>
        <v>0</v>
      </c>
      <c r="J817">
        <f>IF(AND(ludnosc4[[#This Row],[czy kobiet wiecej]] = 1, I816=0), 1, 0)</f>
        <v>0</v>
      </c>
      <c r="K817">
        <f>IF(ludnosc4[[#This Row],[wiek]]&lt;=18, 1, IF(ludnosc4[[#This Row],[wiek]]&lt;67, 2, 3))</f>
        <v>1</v>
      </c>
      <c r="L817">
        <f>SUM(ludnosc4[[#This Row],[m_miasto]:[k_wies]])</f>
        <v>362499</v>
      </c>
      <c r="M817">
        <f>IF(ludnosc4[[#This Row],[grupa]]&lt;&gt;K816, 1, 0)</f>
        <v>0</v>
      </c>
      <c r="N817">
        <f>IF(ludnosc4[[#This Row],[czy zmiana2]]=0, N816+ludnosc4[[#This Row],[liczba osob]], ludnosc4[[#This Row],[liczba osob]])</f>
        <v>2786831</v>
      </c>
      <c r="P817">
        <f t="shared" si="25"/>
        <v>0</v>
      </c>
    </row>
    <row r="818" spans="1:16" hidden="1" x14ac:dyDescent="0.3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186022</v>
      </c>
      <c r="H818">
        <f t="shared" si="24"/>
        <v>176270</v>
      </c>
      <c r="I818">
        <f>IF(ludnosc4[[#This Row],[liczba kobiet]]&gt;ludnosc4[[#This Row],[liczba mezczyzn]], 1, 0)</f>
        <v>0</v>
      </c>
      <c r="J818">
        <f>IF(AND(ludnosc4[[#This Row],[czy kobiet wiecej]] = 1, I817=0), 1, 0)</f>
        <v>0</v>
      </c>
      <c r="K818">
        <f>IF(ludnosc4[[#This Row],[wiek]]&lt;=18, 1, IF(ludnosc4[[#This Row],[wiek]]&lt;67, 2, 3))</f>
        <v>1</v>
      </c>
      <c r="L818">
        <f>SUM(ludnosc4[[#This Row],[m_miasto]:[k_wies]])</f>
        <v>362292</v>
      </c>
      <c r="M818">
        <f>IF(ludnosc4[[#This Row],[grupa]]&lt;&gt;K817, 1, 0)</f>
        <v>0</v>
      </c>
      <c r="N818">
        <f>IF(ludnosc4[[#This Row],[czy zmiana2]]=0, N817+ludnosc4[[#This Row],[liczba osob]], ludnosc4[[#This Row],[liczba osob]])</f>
        <v>3149123</v>
      </c>
      <c r="P818">
        <f t="shared" si="25"/>
        <v>0</v>
      </c>
    </row>
    <row r="819" spans="1:16" hidden="1" x14ac:dyDescent="0.3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200415</v>
      </c>
      <c r="H819">
        <f t="shared" si="24"/>
        <v>189134</v>
      </c>
      <c r="I819">
        <f>IF(ludnosc4[[#This Row],[liczba kobiet]]&gt;ludnosc4[[#This Row],[liczba mezczyzn]], 1, 0)</f>
        <v>0</v>
      </c>
      <c r="J819">
        <f>IF(AND(ludnosc4[[#This Row],[czy kobiet wiecej]] = 1, I818=0), 1, 0)</f>
        <v>0</v>
      </c>
      <c r="K819">
        <f>IF(ludnosc4[[#This Row],[wiek]]&lt;=18, 1, IF(ludnosc4[[#This Row],[wiek]]&lt;67, 2, 3))</f>
        <v>1</v>
      </c>
      <c r="L819">
        <f>SUM(ludnosc4[[#This Row],[m_miasto]:[k_wies]])</f>
        <v>389549</v>
      </c>
      <c r="M819">
        <f>IF(ludnosc4[[#This Row],[grupa]]&lt;&gt;K818, 1, 0)</f>
        <v>0</v>
      </c>
      <c r="N819">
        <f>IF(ludnosc4[[#This Row],[czy zmiana2]]=0, N818+ludnosc4[[#This Row],[liczba osob]], ludnosc4[[#This Row],[liczba osob]])</f>
        <v>3538672</v>
      </c>
      <c r="P819">
        <f t="shared" si="25"/>
        <v>0</v>
      </c>
    </row>
    <row r="820" spans="1:16" hidden="1" x14ac:dyDescent="0.3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203992</v>
      </c>
      <c r="H820">
        <f t="shared" si="24"/>
        <v>192548</v>
      </c>
      <c r="I820">
        <f>IF(ludnosc4[[#This Row],[liczba kobiet]]&gt;ludnosc4[[#This Row],[liczba mezczyzn]], 1, 0)</f>
        <v>0</v>
      </c>
      <c r="J820">
        <f>IF(AND(ludnosc4[[#This Row],[czy kobiet wiecej]] = 1, I819=0), 1, 0)</f>
        <v>0</v>
      </c>
      <c r="K820">
        <f>IF(ludnosc4[[#This Row],[wiek]]&lt;=18, 1, IF(ludnosc4[[#This Row],[wiek]]&lt;67, 2, 3))</f>
        <v>1</v>
      </c>
      <c r="L820">
        <f>SUM(ludnosc4[[#This Row],[m_miasto]:[k_wies]])</f>
        <v>396540</v>
      </c>
      <c r="M820">
        <f>IF(ludnosc4[[#This Row],[grupa]]&lt;&gt;K819, 1, 0)</f>
        <v>0</v>
      </c>
      <c r="N820">
        <f>IF(ludnosc4[[#This Row],[czy zmiana2]]=0, N819+ludnosc4[[#This Row],[liczba osob]], ludnosc4[[#This Row],[liczba osob]])</f>
        <v>3935212</v>
      </c>
      <c r="P820">
        <f t="shared" si="25"/>
        <v>0</v>
      </c>
    </row>
    <row r="821" spans="1:16" hidden="1" x14ac:dyDescent="0.3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212597</v>
      </c>
      <c r="H821">
        <f t="shared" si="24"/>
        <v>201109</v>
      </c>
      <c r="I821">
        <f>IF(ludnosc4[[#This Row],[liczba kobiet]]&gt;ludnosc4[[#This Row],[liczba mezczyzn]], 1, 0)</f>
        <v>0</v>
      </c>
      <c r="J821">
        <f>IF(AND(ludnosc4[[#This Row],[czy kobiet wiecej]] = 1, I820=0), 1, 0)</f>
        <v>0</v>
      </c>
      <c r="K821">
        <f>IF(ludnosc4[[#This Row],[wiek]]&lt;=18, 1, IF(ludnosc4[[#This Row],[wiek]]&lt;67, 2, 3))</f>
        <v>1</v>
      </c>
      <c r="L821">
        <f>SUM(ludnosc4[[#This Row],[m_miasto]:[k_wies]])</f>
        <v>413706</v>
      </c>
      <c r="M821">
        <f>IF(ludnosc4[[#This Row],[grupa]]&lt;&gt;K820, 1, 0)</f>
        <v>0</v>
      </c>
      <c r="N821">
        <f>IF(ludnosc4[[#This Row],[czy zmiana2]]=0, N820+ludnosc4[[#This Row],[liczba osob]], ludnosc4[[#This Row],[liczba osob]])</f>
        <v>4348918</v>
      </c>
      <c r="P821">
        <f t="shared" si="25"/>
        <v>0</v>
      </c>
    </row>
    <row r="822" spans="1:16" hidden="1" x14ac:dyDescent="0.3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221375</v>
      </c>
      <c r="H822">
        <f t="shared" si="24"/>
        <v>210961</v>
      </c>
      <c r="I822">
        <f>IF(ludnosc4[[#This Row],[liczba kobiet]]&gt;ludnosc4[[#This Row],[liczba mezczyzn]], 1, 0)</f>
        <v>0</v>
      </c>
      <c r="J822">
        <f>IF(AND(ludnosc4[[#This Row],[czy kobiet wiecej]] = 1, I821=0), 1, 0)</f>
        <v>0</v>
      </c>
      <c r="K822">
        <f>IF(ludnosc4[[#This Row],[wiek]]&lt;=18, 1, IF(ludnosc4[[#This Row],[wiek]]&lt;67, 2, 3))</f>
        <v>1</v>
      </c>
      <c r="L822">
        <f>SUM(ludnosc4[[#This Row],[m_miasto]:[k_wies]])</f>
        <v>432336</v>
      </c>
      <c r="M822">
        <f>IF(ludnosc4[[#This Row],[grupa]]&lt;&gt;K821, 1, 0)</f>
        <v>0</v>
      </c>
      <c r="N822">
        <f>IF(ludnosc4[[#This Row],[czy zmiana2]]=0, N821+ludnosc4[[#This Row],[liczba osob]], ludnosc4[[#This Row],[liczba osob]])</f>
        <v>4781254</v>
      </c>
      <c r="P822">
        <f t="shared" si="25"/>
        <v>0</v>
      </c>
    </row>
    <row r="823" spans="1:16" hidden="1" x14ac:dyDescent="0.3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220136</v>
      </c>
      <c r="H823">
        <f t="shared" si="24"/>
        <v>209891</v>
      </c>
      <c r="I823">
        <f>IF(ludnosc4[[#This Row],[liczba kobiet]]&gt;ludnosc4[[#This Row],[liczba mezczyzn]], 1, 0)</f>
        <v>0</v>
      </c>
      <c r="J823">
        <f>IF(AND(ludnosc4[[#This Row],[czy kobiet wiecej]] = 1, I822=0), 1, 0)</f>
        <v>0</v>
      </c>
      <c r="K823">
        <f>IF(ludnosc4[[#This Row],[wiek]]&lt;=18, 1, IF(ludnosc4[[#This Row],[wiek]]&lt;67, 2, 3))</f>
        <v>1</v>
      </c>
      <c r="L823">
        <f>SUM(ludnosc4[[#This Row],[m_miasto]:[k_wies]])</f>
        <v>430027</v>
      </c>
      <c r="M823">
        <f>IF(ludnosc4[[#This Row],[grupa]]&lt;&gt;K822, 1, 0)</f>
        <v>0</v>
      </c>
      <c r="N823">
        <f>IF(ludnosc4[[#This Row],[czy zmiana2]]=0, N822+ludnosc4[[#This Row],[liczba osob]], ludnosc4[[#This Row],[liczba osob]])</f>
        <v>5211281</v>
      </c>
      <c r="P823">
        <f t="shared" si="25"/>
        <v>0</v>
      </c>
    </row>
    <row r="824" spans="1:16" hidden="1" x14ac:dyDescent="0.3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206160</v>
      </c>
      <c r="H824">
        <f t="shared" si="24"/>
        <v>196021</v>
      </c>
      <c r="I824">
        <f>IF(ludnosc4[[#This Row],[liczba kobiet]]&gt;ludnosc4[[#This Row],[liczba mezczyzn]], 1, 0)</f>
        <v>0</v>
      </c>
      <c r="J824">
        <f>IF(AND(ludnosc4[[#This Row],[czy kobiet wiecej]] = 1, I823=0), 1, 0)</f>
        <v>0</v>
      </c>
      <c r="K824">
        <f>IF(ludnosc4[[#This Row],[wiek]]&lt;=18, 1, IF(ludnosc4[[#This Row],[wiek]]&lt;67, 2, 3))</f>
        <v>1</v>
      </c>
      <c r="L824">
        <f>SUM(ludnosc4[[#This Row],[m_miasto]:[k_wies]])</f>
        <v>402181</v>
      </c>
      <c r="M824">
        <f>IF(ludnosc4[[#This Row],[grupa]]&lt;&gt;K823, 1, 0)</f>
        <v>0</v>
      </c>
      <c r="N824">
        <f>IF(ludnosc4[[#This Row],[czy zmiana2]]=0, N823+ludnosc4[[#This Row],[liczba osob]], ludnosc4[[#This Row],[liczba osob]])</f>
        <v>5613462</v>
      </c>
      <c r="P824">
        <f t="shared" si="25"/>
        <v>0</v>
      </c>
    </row>
    <row r="825" spans="1:16" hidden="1" x14ac:dyDescent="0.3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195807</v>
      </c>
      <c r="H825">
        <f t="shared" si="24"/>
        <v>186003</v>
      </c>
      <c r="I825">
        <f>IF(ludnosc4[[#This Row],[liczba kobiet]]&gt;ludnosc4[[#This Row],[liczba mezczyzn]], 1, 0)</f>
        <v>0</v>
      </c>
      <c r="J825">
        <f>IF(AND(ludnosc4[[#This Row],[czy kobiet wiecej]] = 1, I824=0), 1, 0)</f>
        <v>0</v>
      </c>
      <c r="K825">
        <f>IF(ludnosc4[[#This Row],[wiek]]&lt;=18, 1, IF(ludnosc4[[#This Row],[wiek]]&lt;67, 2, 3))</f>
        <v>1</v>
      </c>
      <c r="L825">
        <f>SUM(ludnosc4[[#This Row],[m_miasto]:[k_wies]])</f>
        <v>381810</v>
      </c>
      <c r="M825">
        <f>IF(ludnosc4[[#This Row],[grupa]]&lt;&gt;K824, 1, 0)</f>
        <v>0</v>
      </c>
      <c r="N825">
        <f>IF(ludnosc4[[#This Row],[czy zmiana2]]=0, N824+ludnosc4[[#This Row],[liczba osob]], ludnosc4[[#This Row],[liczba osob]])</f>
        <v>5995272</v>
      </c>
      <c r="P825">
        <f t="shared" si="25"/>
        <v>0</v>
      </c>
    </row>
    <row r="826" spans="1:16" hidden="1" x14ac:dyDescent="0.3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188268</v>
      </c>
      <c r="H826">
        <f t="shared" si="24"/>
        <v>179362</v>
      </c>
      <c r="I826">
        <f>IF(ludnosc4[[#This Row],[liczba kobiet]]&gt;ludnosc4[[#This Row],[liczba mezczyzn]], 1, 0)</f>
        <v>0</v>
      </c>
      <c r="J826">
        <f>IF(AND(ludnosc4[[#This Row],[czy kobiet wiecej]] = 1, I825=0), 1, 0)</f>
        <v>0</v>
      </c>
      <c r="K826">
        <f>IF(ludnosc4[[#This Row],[wiek]]&lt;=18, 1, IF(ludnosc4[[#This Row],[wiek]]&lt;67, 2, 3))</f>
        <v>1</v>
      </c>
      <c r="L826">
        <f>SUM(ludnosc4[[#This Row],[m_miasto]:[k_wies]])</f>
        <v>367630</v>
      </c>
      <c r="M826">
        <f>IF(ludnosc4[[#This Row],[grupa]]&lt;&gt;K825, 1, 0)</f>
        <v>0</v>
      </c>
      <c r="N826">
        <f>IF(ludnosc4[[#This Row],[czy zmiana2]]=0, N825+ludnosc4[[#This Row],[liczba osob]], ludnosc4[[#This Row],[liczba osob]])</f>
        <v>6362902</v>
      </c>
      <c r="P826">
        <f t="shared" si="25"/>
        <v>0</v>
      </c>
    </row>
    <row r="827" spans="1:16" hidden="1" x14ac:dyDescent="0.3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182726</v>
      </c>
      <c r="H827">
        <f t="shared" si="24"/>
        <v>173236</v>
      </c>
      <c r="I827">
        <f>IF(ludnosc4[[#This Row],[liczba kobiet]]&gt;ludnosc4[[#This Row],[liczba mezczyzn]], 1, 0)</f>
        <v>0</v>
      </c>
      <c r="J827">
        <f>IF(AND(ludnosc4[[#This Row],[czy kobiet wiecej]] = 1, I826=0), 1, 0)</f>
        <v>0</v>
      </c>
      <c r="K827">
        <f>IF(ludnosc4[[#This Row],[wiek]]&lt;=18, 1, IF(ludnosc4[[#This Row],[wiek]]&lt;67, 2, 3))</f>
        <v>1</v>
      </c>
      <c r="L827">
        <f>SUM(ludnosc4[[#This Row],[m_miasto]:[k_wies]])</f>
        <v>355962</v>
      </c>
      <c r="M827">
        <f>IF(ludnosc4[[#This Row],[grupa]]&lt;&gt;K826, 1, 0)</f>
        <v>0</v>
      </c>
      <c r="N827">
        <f>IF(ludnosc4[[#This Row],[czy zmiana2]]=0, N826+ludnosc4[[#This Row],[liczba osob]], ludnosc4[[#This Row],[liczba osob]])</f>
        <v>6718864</v>
      </c>
      <c r="P827">
        <f t="shared" si="25"/>
        <v>0</v>
      </c>
    </row>
    <row r="828" spans="1:16" x14ac:dyDescent="0.3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179079</v>
      </c>
      <c r="H828">
        <f t="shared" si="24"/>
        <v>170663</v>
      </c>
      <c r="I828">
        <f>IF(ludnosc4[[#This Row],[liczba kobiet]]&gt;ludnosc4[[#This Row],[liczba mezczyzn]], 1, 0)</f>
        <v>0</v>
      </c>
      <c r="J828">
        <f>IF(AND(ludnosc4[[#This Row],[czy kobiet wiecej]] = 1, I827=0), 1, 0)</f>
        <v>0</v>
      </c>
      <c r="K828">
        <f>IF(ludnosc4[[#This Row],[wiek]]&lt;=18, 1, IF(ludnosc4[[#This Row],[wiek]]&lt;67, 2, 3))</f>
        <v>1</v>
      </c>
      <c r="L828">
        <f>SUM(ludnosc4[[#This Row],[m_miasto]:[k_wies]])</f>
        <v>349742</v>
      </c>
      <c r="M828">
        <f>IF(ludnosc4[[#This Row],[grupa]]&lt;&gt;K827, 1, 0)</f>
        <v>0</v>
      </c>
      <c r="N828">
        <f>IF(ludnosc4[[#This Row],[czy zmiana2]]=0, N827+ludnosc4[[#This Row],[liczba osob]], ludnosc4[[#This Row],[liczba osob]])</f>
        <v>7068606</v>
      </c>
      <c r="P828">
        <f t="shared" si="25"/>
        <v>1</v>
      </c>
    </row>
    <row r="829" spans="1:16" hidden="1" x14ac:dyDescent="0.3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180994</v>
      </c>
      <c r="H829">
        <f t="shared" si="24"/>
        <v>172191</v>
      </c>
      <c r="I829">
        <f>IF(ludnosc4[[#This Row],[liczba kobiet]]&gt;ludnosc4[[#This Row],[liczba mezczyzn]], 1, 0)</f>
        <v>0</v>
      </c>
      <c r="J829">
        <f>IF(AND(ludnosc4[[#This Row],[czy kobiet wiecej]] = 1, I828=0), 1, 0)</f>
        <v>0</v>
      </c>
      <c r="K829">
        <f>IF(ludnosc4[[#This Row],[wiek]]&lt;=18, 1, IF(ludnosc4[[#This Row],[wiek]]&lt;67, 2, 3))</f>
        <v>2</v>
      </c>
      <c r="L829">
        <f>SUM(ludnosc4[[#This Row],[m_miasto]:[k_wies]])</f>
        <v>353185</v>
      </c>
      <c r="M829">
        <f>IF(ludnosc4[[#This Row],[grupa]]&lt;&gt;K828, 1, 0)</f>
        <v>1</v>
      </c>
      <c r="N829">
        <f>IF(ludnosc4[[#This Row],[czy zmiana2]]=0, N828+ludnosc4[[#This Row],[liczba osob]], ludnosc4[[#This Row],[liczba osob]])</f>
        <v>353185</v>
      </c>
      <c r="P829">
        <f t="shared" si="25"/>
        <v>0</v>
      </c>
    </row>
    <row r="830" spans="1:16" hidden="1" x14ac:dyDescent="0.3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187142</v>
      </c>
      <c r="H830">
        <f t="shared" si="24"/>
        <v>178410</v>
      </c>
      <c r="I830">
        <f>IF(ludnosc4[[#This Row],[liczba kobiet]]&gt;ludnosc4[[#This Row],[liczba mezczyzn]], 1, 0)</f>
        <v>0</v>
      </c>
      <c r="J830">
        <f>IF(AND(ludnosc4[[#This Row],[czy kobiet wiecej]] = 1, I829=0), 1, 0)</f>
        <v>0</v>
      </c>
      <c r="K830">
        <f>IF(ludnosc4[[#This Row],[wiek]]&lt;=18, 1, IF(ludnosc4[[#This Row],[wiek]]&lt;67, 2, 3))</f>
        <v>2</v>
      </c>
      <c r="L830">
        <f>SUM(ludnosc4[[#This Row],[m_miasto]:[k_wies]])</f>
        <v>365552</v>
      </c>
      <c r="M830">
        <f>IF(ludnosc4[[#This Row],[grupa]]&lt;&gt;K829, 1, 0)</f>
        <v>0</v>
      </c>
      <c r="N830">
        <f>IF(ludnosc4[[#This Row],[czy zmiana2]]=0, N829+ludnosc4[[#This Row],[liczba osob]], ludnosc4[[#This Row],[liczba osob]])</f>
        <v>718737</v>
      </c>
      <c r="P830">
        <f t="shared" si="25"/>
        <v>0</v>
      </c>
    </row>
    <row r="831" spans="1:16" hidden="1" x14ac:dyDescent="0.3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192227</v>
      </c>
      <c r="H831">
        <f t="shared" si="24"/>
        <v>183293</v>
      </c>
      <c r="I831">
        <f>IF(ludnosc4[[#This Row],[liczba kobiet]]&gt;ludnosc4[[#This Row],[liczba mezczyzn]], 1, 0)</f>
        <v>0</v>
      </c>
      <c r="J831">
        <f>IF(AND(ludnosc4[[#This Row],[czy kobiet wiecej]] = 1, I830=0), 1, 0)</f>
        <v>0</v>
      </c>
      <c r="K831">
        <f>IF(ludnosc4[[#This Row],[wiek]]&lt;=18, 1, IF(ludnosc4[[#This Row],[wiek]]&lt;67, 2, 3))</f>
        <v>2</v>
      </c>
      <c r="L831">
        <f>SUM(ludnosc4[[#This Row],[m_miasto]:[k_wies]])</f>
        <v>375520</v>
      </c>
      <c r="M831">
        <f>IF(ludnosc4[[#This Row],[grupa]]&lt;&gt;K830, 1, 0)</f>
        <v>0</v>
      </c>
      <c r="N831">
        <f>IF(ludnosc4[[#This Row],[czy zmiana2]]=0, N830+ludnosc4[[#This Row],[liczba osob]], ludnosc4[[#This Row],[liczba osob]])</f>
        <v>1094257</v>
      </c>
      <c r="P831">
        <f t="shared" si="25"/>
        <v>0</v>
      </c>
    </row>
    <row r="832" spans="1:16" hidden="1" x14ac:dyDescent="0.3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193646</v>
      </c>
      <c r="H832">
        <f t="shared" si="24"/>
        <v>184943</v>
      </c>
      <c r="I832">
        <f>IF(ludnosc4[[#This Row],[liczba kobiet]]&gt;ludnosc4[[#This Row],[liczba mezczyzn]], 1, 0)</f>
        <v>0</v>
      </c>
      <c r="J832">
        <f>IF(AND(ludnosc4[[#This Row],[czy kobiet wiecej]] = 1, I831=0), 1, 0)</f>
        <v>0</v>
      </c>
      <c r="K832">
        <f>IF(ludnosc4[[#This Row],[wiek]]&lt;=18, 1, IF(ludnosc4[[#This Row],[wiek]]&lt;67, 2, 3))</f>
        <v>2</v>
      </c>
      <c r="L832">
        <f>SUM(ludnosc4[[#This Row],[m_miasto]:[k_wies]])</f>
        <v>378589</v>
      </c>
      <c r="M832">
        <f>IF(ludnosc4[[#This Row],[grupa]]&lt;&gt;K831, 1, 0)</f>
        <v>0</v>
      </c>
      <c r="N832">
        <f>IF(ludnosc4[[#This Row],[czy zmiana2]]=0, N831+ludnosc4[[#This Row],[liczba osob]], ludnosc4[[#This Row],[liczba osob]])</f>
        <v>1472846</v>
      </c>
      <c r="P832">
        <f t="shared" si="25"/>
        <v>0</v>
      </c>
    </row>
    <row r="833" spans="1:16" hidden="1" x14ac:dyDescent="0.3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199746</v>
      </c>
      <c r="H833">
        <f t="shared" si="24"/>
        <v>189874</v>
      </c>
      <c r="I833">
        <f>IF(ludnosc4[[#This Row],[liczba kobiet]]&gt;ludnosc4[[#This Row],[liczba mezczyzn]], 1, 0)</f>
        <v>0</v>
      </c>
      <c r="J833">
        <f>IF(AND(ludnosc4[[#This Row],[czy kobiet wiecej]] = 1, I832=0), 1, 0)</f>
        <v>0</v>
      </c>
      <c r="K833">
        <f>IF(ludnosc4[[#This Row],[wiek]]&lt;=18, 1, IF(ludnosc4[[#This Row],[wiek]]&lt;67, 2, 3))</f>
        <v>2</v>
      </c>
      <c r="L833">
        <f>SUM(ludnosc4[[#This Row],[m_miasto]:[k_wies]])</f>
        <v>389620</v>
      </c>
      <c r="M833">
        <f>IF(ludnosc4[[#This Row],[grupa]]&lt;&gt;K832, 1, 0)</f>
        <v>0</v>
      </c>
      <c r="N833">
        <f>IF(ludnosc4[[#This Row],[czy zmiana2]]=0, N832+ludnosc4[[#This Row],[liczba osob]], ludnosc4[[#This Row],[liczba osob]])</f>
        <v>1862466</v>
      </c>
      <c r="P833">
        <f t="shared" si="25"/>
        <v>0</v>
      </c>
    </row>
    <row r="834" spans="1:16" hidden="1" x14ac:dyDescent="0.3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207555</v>
      </c>
      <c r="H834">
        <f t="shared" si="24"/>
        <v>198438</v>
      </c>
      <c r="I834">
        <f>IF(ludnosc4[[#This Row],[liczba kobiet]]&gt;ludnosc4[[#This Row],[liczba mezczyzn]], 1, 0)</f>
        <v>0</v>
      </c>
      <c r="J834">
        <f>IF(AND(ludnosc4[[#This Row],[czy kobiet wiecej]] = 1, I833=0), 1, 0)</f>
        <v>0</v>
      </c>
      <c r="K834">
        <f>IF(ludnosc4[[#This Row],[wiek]]&lt;=18, 1, IF(ludnosc4[[#This Row],[wiek]]&lt;67, 2, 3))</f>
        <v>2</v>
      </c>
      <c r="L834">
        <f>SUM(ludnosc4[[#This Row],[m_miasto]:[k_wies]])</f>
        <v>405993</v>
      </c>
      <c r="M834">
        <f>IF(ludnosc4[[#This Row],[grupa]]&lt;&gt;K833, 1, 0)</f>
        <v>0</v>
      </c>
      <c r="N834">
        <f>IF(ludnosc4[[#This Row],[czy zmiana2]]=0, N833+ludnosc4[[#This Row],[liczba osob]], ludnosc4[[#This Row],[liczba osob]])</f>
        <v>2268459</v>
      </c>
      <c r="P834">
        <f t="shared" si="25"/>
        <v>0</v>
      </c>
    </row>
    <row r="835" spans="1:16" hidden="1" x14ac:dyDescent="0.3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H898" si="26">C835+E835</f>
        <v>216336</v>
      </c>
      <c r="H835">
        <f t="shared" si="26"/>
        <v>206144</v>
      </c>
      <c r="I835">
        <f>IF(ludnosc4[[#This Row],[liczba kobiet]]&gt;ludnosc4[[#This Row],[liczba mezczyzn]], 1, 0)</f>
        <v>0</v>
      </c>
      <c r="J835">
        <f>IF(AND(ludnosc4[[#This Row],[czy kobiet wiecej]] = 1, I834=0), 1, 0)</f>
        <v>0</v>
      </c>
      <c r="K835">
        <f>IF(ludnosc4[[#This Row],[wiek]]&lt;=18, 1, IF(ludnosc4[[#This Row],[wiek]]&lt;67, 2, 3))</f>
        <v>2</v>
      </c>
      <c r="L835">
        <f>SUM(ludnosc4[[#This Row],[m_miasto]:[k_wies]])</f>
        <v>422480</v>
      </c>
      <c r="M835">
        <f>IF(ludnosc4[[#This Row],[grupa]]&lt;&gt;K834, 1, 0)</f>
        <v>0</v>
      </c>
      <c r="N835">
        <f>IF(ludnosc4[[#This Row],[czy zmiana2]]=0, N834+ludnosc4[[#This Row],[liczba osob]], ludnosc4[[#This Row],[liczba osob]])</f>
        <v>2690939</v>
      </c>
      <c r="P835">
        <f t="shared" si="25"/>
        <v>0</v>
      </c>
    </row>
    <row r="836" spans="1:16" hidden="1" x14ac:dyDescent="0.3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221579</v>
      </c>
      <c r="H836">
        <f t="shared" si="26"/>
        <v>212821</v>
      </c>
      <c r="I836">
        <f>IF(ludnosc4[[#This Row],[liczba kobiet]]&gt;ludnosc4[[#This Row],[liczba mezczyzn]], 1, 0)</f>
        <v>0</v>
      </c>
      <c r="J836">
        <f>IF(AND(ludnosc4[[#This Row],[czy kobiet wiecej]] = 1, I835=0), 1, 0)</f>
        <v>0</v>
      </c>
      <c r="K836">
        <f>IF(ludnosc4[[#This Row],[wiek]]&lt;=18, 1, IF(ludnosc4[[#This Row],[wiek]]&lt;67, 2, 3))</f>
        <v>2</v>
      </c>
      <c r="L836">
        <f>SUM(ludnosc4[[#This Row],[m_miasto]:[k_wies]])</f>
        <v>434400</v>
      </c>
      <c r="M836">
        <f>IF(ludnosc4[[#This Row],[grupa]]&lt;&gt;K835, 1, 0)</f>
        <v>0</v>
      </c>
      <c r="N836">
        <f>IF(ludnosc4[[#This Row],[czy zmiana2]]=0, N835+ludnosc4[[#This Row],[liczba osob]], ludnosc4[[#This Row],[liczba osob]])</f>
        <v>3125339</v>
      </c>
      <c r="P836">
        <f t="shared" ref="P836:P899" si="27">IF(M837&lt;&gt;0, M837, 0)</f>
        <v>0</v>
      </c>
    </row>
    <row r="837" spans="1:16" hidden="1" x14ac:dyDescent="0.3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235019</v>
      </c>
      <c r="H837">
        <f t="shared" si="26"/>
        <v>226901</v>
      </c>
      <c r="I837">
        <f>IF(ludnosc4[[#This Row],[liczba kobiet]]&gt;ludnosc4[[#This Row],[liczba mezczyzn]], 1, 0)</f>
        <v>0</v>
      </c>
      <c r="J837">
        <f>IF(AND(ludnosc4[[#This Row],[czy kobiet wiecej]] = 1, I836=0), 1, 0)</f>
        <v>0</v>
      </c>
      <c r="K837">
        <f>IF(ludnosc4[[#This Row],[wiek]]&lt;=18, 1, IF(ludnosc4[[#This Row],[wiek]]&lt;67, 2, 3))</f>
        <v>2</v>
      </c>
      <c r="L837">
        <f>SUM(ludnosc4[[#This Row],[m_miasto]:[k_wies]])</f>
        <v>461920</v>
      </c>
      <c r="M837">
        <f>IF(ludnosc4[[#This Row],[grupa]]&lt;&gt;K836, 1, 0)</f>
        <v>0</v>
      </c>
      <c r="N837">
        <f>IF(ludnosc4[[#This Row],[czy zmiana2]]=0, N836+ludnosc4[[#This Row],[liczba osob]], ludnosc4[[#This Row],[liczba osob]])</f>
        <v>3587259</v>
      </c>
      <c r="P837">
        <f t="shared" si="27"/>
        <v>0</v>
      </c>
    </row>
    <row r="838" spans="1:16" hidden="1" x14ac:dyDescent="0.3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245484</v>
      </c>
      <c r="H838">
        <f t="shared" si="26"/>
        <v>235458</v>
      </c>
      <c r="I838">
        <f>IF(ludnosc4[[#This Row],[liczba kobiet]]&gt;ludnosc4[[#This Row],[liczba mezczyzn]], 1, 0)</f>
        <v>0</v>
      </c>
      <c r="J838">
        <f>IF(AND(ludnosc4[[#This Row],[czy kobiet wiecej]] = 1, I837=0), 1, 0)</f>
        <v>0</v>
      </c>
      <c r="K838">
        <f>IF(ludnosc4[[#This Row],[wiek]]&lt;=18, 1, IF(ludnosc4[[#This Row],[wiek]]&lt;67, 2, 3))</f>
        <v>2</v>
      </c>
      <c r="L838">
        <f>SUM(ludnosc4[[#This Row],[m_miasto]:[k_wies]])</f>
        <v>480942</v>
      </c>
      <c r="M838">
        <f>IF(ludnosc4[[#This Row],[grupa]]&lt;&gt;K837, 1, 0)</f>
        <v>0</v>
      </c>
      <c r="N838">
        <f>IF(ludnosc4[[#This Row],[czy zmiana2]]=0, N837+ludnosc4[[#This Row],[liczba osob]], ludnosc4[[#This Row],[liczba osob]])</f>
        <v>4068201</v>
      </c>
      <c r="P838">
        <f t="shared" si="27"/>
        <v>0</v>
      </c>
    </row>
    <row r="839" spans="1:16" hidden="1" x14ac:dyDescent="0.3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254769</v>
      </c>
      <c r="H839">
        <f t="shared" si="26"/>
        <v>244699</v>
      </c>
      <c r="I839">
        <f>IF(ludnosc4[[#This Row],[liczba kobiet]]&gt;ludnosc4[[#This Row],[liczba mezczyzn]], 1, 0)</f>
        <v>0</v>
      </c>
      <c r="J839">
        <f>IF(AND(ludnosc4[[#This Row],[czy kobiet wiecej]] = 1, I838=0), 1, 0)</f>
        <v>0</v>
      </c>
      <c r="K839">
        <f>IF(ludnosc4[[#This Row],[wiek]]&lt;=18, 1, IF(ludnosc4[[#This Row],[wiek]]&lt;67, 2, 3))</f>
        <v>2</v>
      </c>
      <c r="L839">
        <f>SUM(ludnosc4[[#This Row],[m_miasto]:[k_wies]])</f>
        <v>499468</v>
      </c>
      <c r="M839">
        <f>IF(ludnosc4[[#This Row],[grupa]]&lt;&gt;K838, 1, 0)</f>
        <v>0</v>
      </c>
      <c r="N839">
        <f>IF(ludnosc4[[#This Row],[czy zmiana2]]=0, N838+ludnosc4[[#This Row],[liczba osob]], ludnosc4[[#This Row],[liczba osob]])</f>
        <v>4567669</v>
      </c>
      <c r="P839">
        <f t="shared" si="27"/>
        <v>0</v>
      </c>
    </row>
    <row r="840" spans="1:16" hidden="1" x14ac:dyDescent="0.3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270497</v>
      </c>
      <c r="H840">
        <f t="shared" si="26"/>
        <v>258884</v>
      </c>
      <c r="I840">
        <f>IF(ludnosc4[[#This Row],[liczba kobiet]]&gt;ludnosc4[[#This Row],[liczba mezczyzn]], 1, 0)</f>
        <v>0</v>
      </c>
      <c r="J840">
        <f>IF(AND(ludnosc4[[#This Row],[czy kobiet wiecej]] = 1, I839=0), 1, 0)</f>
        <v>0</v>
      </c>
      <c r="K840">
        <f>IF(ludnosc4[[#This Row],[wiek]]&lt;=18, 1, IF(ludnosc4[[#This Row],[wiek]]&lt;67, 2, 3))</f>
        <v>2</v>
      </c>
      <c r="L840">
        <f>SUM(ludnosc4[[#This Row],[m_miasto]:[k_wies]])</f>
        <v>529381</v>
      </c>
      <c r="M840">
        <f>IF(ludnosc4[[#This Row],[grupa]]&lt;&gt;K839, 1, 0)</f>
        <v>0</v>
      </c>
      <c r="N840">
        <f>IF(ludnosc4[[#This Row],[czy zmiana2]]=0, N839+ludnosc4[[#This Row],[liczba osob]], ludnosc4[[#This Row],[liczba osob]])</f>
        <v>5097050</v>
      </c>
      <c r="P840">
        <f t="shared" si="27"/>
        <v>0</v>
      </c>
    </row>
    <row r="841" spans="1:16" hidden="1" x14ac:dyDescent="0.3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276314</v>
      </c>
      <c r="H841">
        <f t="shared" si="26"/>
        <v>265334</v>
      </c>
      <c r="I841">
        <f>IF(ludnosc4[[#This Row],[liczba kobiet]]&gt;ludnosc4[[#This Row],[liczba mezczyzn]], 1, 0)</f>
        <v>0</v>
      </c>
      <c r="J841">
        <f>IF(AND(ludnosc4[[#This Row],[czy kobiet wiecej]] = 1, I840=0), 1, 0)</f>
        <v>0</v>
      </c>
      <c r="K841">
        <f>IF(ludnosc4[[#This Row],[wiek]]&lt;=18, 1, IF(ludnosc4[[#This Row],[wiek]]&lt;67, 2, 3))</f>
        <v>2</v>
      </c>
      <c r="L841">
        <f>SUM(ludnosc4[[#This Row],[m_miasto]:[k_wies]])</f>
        <v>541648</v>
      </c>
      <c r="M841">
        <f>IF(ludnosc4[[#This Row],[grupa]]&lt;&gt;K840, 1, 0)</f>
        <v>0</v>
      </c>
      <c r="N841">
        <f>IF(ludnosc4[[#This Row],[czy zmiana2]]=0, N840+ludnosc4[[#This Row],[liczba osob]], ludnosc4[[#This Row],[liczba osob]])</f>
        <v>5638698</v>
      </c>
      <c r="P841">
        <f t="shared" si="27"/>
        <v>0</v>
      </c>
    </row>
    <row r="842" spans="1:16" hidden="1" x14ac:dyDescent="0.3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278458</v>
      </c>
      <c r="H842">
        <f t="shared" si="26"/>
        <v>267647</v>
      </c>
      <c r="I842">
        <f>IF(ludnosc4[[#This Row],[liczba kobiet]]&gt;ludnosc4[[#This Row],[liczba mezczyzn]], 1, 0)</f>
        <v>0</v>
      </c>
      <c r="J842">
        <f>IF(AND(ludnosc4[[#This Row],[czy kobiet wiecej]] = 1, I841=0), 1, 0)</f>
        <v>0</v>
      </c>
      <c r="K842">
        <f>IF(ludnosc4[[#This Row],[wiek]]&lt;=18, 1, IF(ludnosc4[[#This Row],[wiek]]&lt;67, 2, 3))</f>
        <v>2</v>
      </c>
      <c r="L842">
        <f>SUM(ludnosc4[[#This Row],[m_miasto]:[k_wies]])</f>
        <v>546105</v>
      </c>
      <c r="M842">
        <f>IF(ludnosc4[[#This Row],[grupa]]&lt;&gt;K841, 1, 0)</f>
        <v>0</v>
      </c>
      <c r="N842">
        <f>IF(ludnosc4[[#This Row],[czy zmiana2]]=0, N841+ludnosc4[[#This Row],[liczba osob]], ludnosc4[[#This Row],[liczba osob]])</f>
        <v>6184803</v>
      </c>
      <c r="P842">
        <f t="shared" si="27"/>
        <v>0</v>
      </c>
    </row>
    <row r="843" spans="1:16" hidden="1" x14ac:dyDescent="0.3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286039</v>
      </c>
      <c r="H843">
        <f t="shared" si="26"/>
        <v>276650</v>
      </c>
      <c r="I843">
        <f>IF(ludnosc4[[#This Row],[liczba kobiet]]&gt;ludnosc4[[#This Row],[liczba mezczyzn]], 1, 0)</f>
        <v>0</v>
      </c>
      <c r="J843">
        <f>IF(AND(ludnosc4[[#This Row],[czy kobiet wiecej]] = 1, I842=0), 1, 0)</f>
        <v>0</v>
      </c>
      <c r="K843">
        <f>IF(ludnosc4[[#This Row],[wiek]]&lt;=18, 1, IF(ludnosc4[[#This Row],[wiek]]&lt;67, 2, 3))</f>
        <v>2</v>
      </c>
      <c r="L843">
        <f>SUM(ludnosc4[[#This Row],[m_miasto]:[k_wies]])</f>
        <v>562689</v>
      </c>
      <c r="M843">
        <f>IF(ludnosc4[[#This Row],[grupa]]&lt;&gt;K842, 1, 0)</f>
        <v>0</v>
      </c>
      <c r="N843">
        <f>IF(ludnosc4[[#This Row],[czy zmiana2]]=0, N842+ludnosc4[[#This Row],[liczba osob]], ludnosc4[[#This Row],[liczba osob]])</f>
        <v>6747492</v>
      </c>
      <c r="P843">
        <f t="shared" si="27"/>
        <v>0</v>
      </c>
    </row>
    <row r="844" spans="1:16" hidden="1" x14ac:dyDescent="0.3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291644</v>
      </c>
      <c r="H844">
        <f t="shared" si="26"/>
        <v>281186</v>
      </c>
      <c r="I844">
        <f>IF(ludnosc4[[#This Row],[liczba kobiet]]&gt;ludnosc4[[#This Row],[liczba mezczyzn]], 1, 0)</f>
        <v>0</v>
      </c>
      <c r="J844">
        <f>IF(AND(ludnosc4[[#This Row],[czy kobiet wiecej]] = 1, I843=0), 1, 0)</f>
        <v>0</v>
      </c>
      <c r="K844">
        <f>IF(ludnosc4[[#This Row],[wiek]]&lt;=18, 1, IF(ludnosc4[[#This Row],[wiek]]&lt;67, 2, 3))</f>
        <v>2</v>
      </c>
      <c r="L844">
        <f>SUM(ludnosc4[[#This Row],[m_miasto]:[k_wies]])</f>
        <v>572830</v>
      </c>
      <c r="M844">
        <f>IF(ludnosc4[[#This Row],[grupa]]&lt;&gt;K843, 1, 0)</f>
        <v>0</v>
      </c>
      <c r="N844">
        <f>IF(ludnosc4[[#This Row],[czy zmiana2]]=0, N843+ludnosc4[[#This Row],[liczba osob]], ludnosc4[[#This Row],[liczba osob]])</f>
        <v>7320322</v>
      </c>
      <c r="P844">
        <f t="shared" si="27"/>
        <v>0</v>
      </c>
    </row>
    <row r="845" spans="1:16" hidden="1" x14ac:dyDescent="0.3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302943</v>
      </c>
      <c r="H845">
        <f t="shared" si="26"/>
        <v>294470</v>
      </c>
      <c r="I845">
        <f>IF(ludnosc4[[#This Row],[liczba kobiet]]&gt;ludnosc4[[#This Row],[liczba mezczyzn]], 1, 0)</f>
        <v>0</v>
      </c>
      <c r="J845">
        <f>IF(AND(ludnosc4[[#This Row],[czy kobiet wiecej]] = 1, I844=0), 1, 0)</f>
        <v>0</v>
      </c>
      <c r="K845">
        <f>IF(ludnosc4[[#This Row],[wiek]]&lt;=18, 1, IF(ludnosc4[[#This Row],[wiek]]&lt;67, 2, 3))</f>
        <v>2</v>
      </c>
      <c r="L845">
        <f>SUM(ludnosc4[[#This Row],[m_miasto]:[k_wies]])</f>
        <v>597413</v>
      </c>
      <c r="M845">
        <f>IF(ludnosc4[[#This Row],[grupa]]&lt;&gt;K844, 1, 0)</f>
        <v>0</v>
      </c>
      <c r="N845">
        <f>IF(ludnosc4[[#This Row],[czy zmiana2]]=0, N844+ludnosc4[[#This Row],[liczba osob]], ludnosc4[[#This Row],[liczba osob]])</f>
        <v>7917735</v>
      </c>
      <c r="P845">
        <f t="shared" si="27"/>
        <v>0</v>
      </c>
    </row>
    <row r="846" spans="1:16" hidden="1" x14ac:dyDescent="0.3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320188</v>
      </c>
      <c r="H846">
        <f t="shared" si="26"/>
        <v>311306</v>
      </c>
      <c r="I846">
        <f>IF(ludnosc4[[#This Row],[liczba kobiet]]&gt;ludnosc4[[#This Row],[liczba mezczyzn]], 1, 0)</f>
        <v>0</v>
      </c>
      <c r="J846">
        <f>IF(AND(ludnosc4[[#This Row],[czy kobiet wiecej]] = 1, I845=0), 1, 0)</f>
        <v>0</v>
      </c>
      <c r="K846">
        <f>IF(ludnosc4[[#This Row],[wiek]]&lt;=18, 1, IF(ludnosc4[[#This Row],[wiek]]&lt;67, 2, 3))</f>
        <v>2</v>
      </c>
      <c r="L846">
        <f>SUM(ludnosc4[[#This Row],[m_miasto]:[k_wies]])</f>
        <v>631494</v>
      </c>
      <c r="M846">
        <f>IF(ludnosc4[[#This Row],[grupa]]&lt;&gt;K845, 1, 0)</f>
        <v>0</v>
      </c>
      <c r="N846">
        <f>IF(ludnosc4[[#This Row],[czy zmiana2]]=0, N845+ludnosc4[[#This Row],[liczba osob]], ludnosc4[[#This Row],[liczba osob]])</f>
        <v>8549229</v>
      </c>
      <c r="P846">
        <f t="shared" si="27"/>
        <v>0</v>
      </c>
    </row>
    <row r="847" spans="1:16" hidden="1" x14ac:dyDescent="0.3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330060</v>
      </c>
      <c r="H847">
        <f t="shared" si="26"/>
        <v>320609</v>
      </c>
      <c r="I847">
        <f>IF(ludnosc4[[#This Row],[liczba kobiet]]&gt;ludnosc4[[#This Row],[liczba mezczyzn]], 1, 0)</f>
        <v>0</v>
      </c>
      <c r="J847">
        <f>IF(AND(ludnosc4[[#This Row],[czy kobiet wiecej]] = 1, I846=0), 1, 0)</f>
        <v>0</v>
      </c>
      <c r="K847">
        <f>IF(ludnosc4[[#This Row],[wiek]]&lt;=18, 1, IF(ludnosc4[[#This Row],[wiek]]&lt;67, 2, 3))</f>
        <v>2</v>
      </c>
      <c r="L847">
        <f>SUM(ludnosc4[[#This Row],[m_miasto]:[k_wies]])</f>
        <v>650669</v>
      </c>
      <c r="M847">
        <f>IF(ludnosc4[[#This Row],[grupa]]&lt;&gt;K846, 1, 0)</f>
        <v>0</v>
      </c>
      <c r="N847">
        <f>IF(ludnosc4[[#This Row],[czy zmiana2]]=0, N846+ludnosc4[[#This Row],[liczba osob]], ludnosc4[[#This Row],[liczba osob]])</f>
        <v>9199898</v>
      </c>
      <c r="P847">
        <f t="shared" si="27"/>
        <v>0</v>
      </c>
    </row>
    <row r="848" spans="1:16" hidden="1" x14ac:dyDescent="0.3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338403</v>
      </c>
      <c r="H848">
        <f t="shared" si="26"/>
        <v>330978</v>
      </c>
      <c r="I848">
        <f>IF(ludnosc4[[#This Row],[liczba kobiet]]&gt;ludnosc4[[#This Row],[liczba mezczyzn]], 1, 0)</f>
        <v>0</v>
      </c>
      <c r="J848">
        <f>IF(AND(ludnosc4[[#This Row],[czy kobiet wiecej]] = 1, I847=0), 1, 0)</f>
        <v>0</v>
      </c>
      <c r="K848">
        <f>IF(ludnosc4[[#This Row],[wiek]]&lt;=18, 1, IF(ludnosc4[[#This Row],[wiek]]&lt;67, 2, 3))</f>
        <v>2</v>
      </c>
      <c r="L848">
        <f>SUM(ludnosc4[[#This Row],[m_miasto]:[k_wies]])</f>
        <v>669381</v>
      </c>
      <c r="M848">
        <f>IF(ludnosc4[[#This Row],[grupa]]&lt;&gt;K847, 1, 0)</f>
        <v>0</v>
      </c>
      <c r="N848">
        <f>IF(ludnosc4[[#This Row],[czy zmiana2]]=0, N847+ludnosc4[[#This Row],[liczba osob]], ludnosc4[[#This Row],[liczba osob]])</f>
        <v>9869279</v>
      </c>
      <c r="P848">
        <f t="shared" si="27"/>
        <v>0</v>
      </c>
    </row>
    <row r="849" spans="1:16" hidden="1" x14ac:dyDescent="0.3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328227</v>
      </c>
      <c r="H849">
        <f t="shared" si="26"/>
        <v>319456</v>
      </c>
      <c r="I849">
        <f>IF(ludnosc4[[#This Row],[liczba kobiet]]&gt;ludnosc4[[#This Row],[liczba mezczyzn]], 1, 0)</f>
        <v>0</v>
      </c>
      <c r="J849">
        <f>IF(AND(ludnosc4[[#This Row],[czy kobiet wiecej]] = 1, I848=0), 1, 0)</f>
        <v>0</v>
      </c>
      <c r="K849">
        <f>IF(ludnosc4[[#This Row],[wiek]]&lt;=18, 1, IF(ludnosc4[[#This Row],[wiek]]&lt;67, 2, 3))</f>
        <v>2</v>
      </c>
      <c r="L849">
        <f>SUM(ludnosc4[[#This Row],[m_miasto]:[k_wies]])</f>
        <v>647683</v>
      </c>
      <c r="M849">
        <f>IF(ludnosc4[[#This Row],[grupa]]&lt;&gt;K848, 1, 0)</f>
        <v>0</v>
      </c>
      <c r="N849">
        <f>IF(ludnosc4[[#This Row],[czy zmiana2]]=0, N848+ludnosc4[[#This Row],[liczba osob]], ludnosc4[[#This Row],[liczba osob]])</f>
        <v>10516962</v>
      </c>
      <c r="P849">
        <f t="shared" si="27"/>
        <v>0</v>
      </c>
    </row>
    <row r="850" spans="1:16" hidden="1" x14ac:dyDescent="0.3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312730</v>
      </c>
      <c r="H850">
        <f t="shared" si="26"/>
        <v>306600</v>
      </c>
      <c r="I850">
        <f>IF(ludnosc4[[#This Row],[liczba kobiet]]&gt;ludnosc4[[#This Row],[liczba mezczyzn]], 1, 0)</f>
        <v>0</v>
      </c>
      <c r="J850">
        <f>IF(AND(ludnosc4[[#This Row],[czy kobiet wiecej]] = 1, I849=0), 1, 0)</f>
        <v>0</v>
      </c>
      <c r="K850">
        <f>IF(ludnosc4[[#This Row],[wiek]]&lt;=18, 1, IF(ludnosc4[[#This Row],[wiek]]&lt;67, 2, 3))</f>
        <v>2</v>
      </c>
      <c r="L850">
        <f>SUM(ludnosc4[[#This Row],[m_miasto]:[k_wies]])</f>
        <v>619330</v>
      </c>
      <c r="M850">
        <f>IF(ludnosc4[[#This Row],[grupa]]&lt;&gt;K849, 1, 0)</f>
        <v>0</v>
      </c>
      <c r="N850">
        <f>IF(ludnosc4[[#This Row],[czy zmiana2]]=0, N849+ludnosc4[[#This Row],[liczba osob]], ludnosc4[[#This Row],[liczba osob]])</f>
        <v>11136292</v>
      </c>
      <c r="P850">
        <f t="shared" si="27"/>
        <v>0</v>
      </c>
    </row>
    <row r="851" spans="1:16" hidden="1" x14ac:dyDescent="0.3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317764</v>
      </c>
      <c r="H851">
        <f t="shared" si="26"/>
        <v>312290</v>
      </c>
      <c r="I851">
        <f>IF(ludnosc4[[#This Row],[liczba kobiet]]&gt;ludnosc4[[#This Row],[liczba mezczyzn]], 1, 0)</f>
        <v>0</v>
      </c>
      <c r="J851">
        <f>IF(AND(ludnosc4[[#This Row],[czy kobiet wiecej]] = 1, I850=0), 1, 0)</f>
        <v>0</v>
      </c>
      <c r="K851">
        <f>IF(ludnosc4[[#This Row],[wiek]]&lt;=18, 1, IF(ludnosc4[[#This Row],[wiek]]&lt;67, 2, 3))</f>
        <v>2</v>
      </c>
      <c r="L851">
        <f>SUM(ludnosc4[[#This Row],[m_miasto]:[k_wies]])</f>
        <v>630054</v>
      </c>
      <c r="M851">
        <f>IF(ludnosc4[[#This Row],[grupa]]&lt;&gt;K850, 1, 0)</f>
        <v>0</v>
      </c>
      <c r="N851">
        <f>IF(ludnosc4[[#This Row],[czy zmiana2]]=0, N850+ludnosc4[[#This Row],[liczba osob]], ludnosc4[[#This Row],[liczba osob]])</f>
        <v>11766346</v>
      </c>
      <c r="P851">
        <f t="shared" si="27"/>
        <v>0</v>
      </c>
    </row>
    <row r="852" spans="1:16" hidden="1" x14ac:dyDescent="0.3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316155</v>
      </c>
      <c r="H852">
        <f t="shared" si="26"/>
        <v>308930</v>
      </c>
      <c r="I852">
        <f>IF(ludnosc4[[#This Row],[liczba kobiet]]&gt;ludnosc4[[#This Row],[liczba mezczyzn]], 1, 0)</f>
        <v>0</v>
      </c>
      <c r="J852">
        <f>IF(AND(ludnosc4[[#This Row],[czy kobiet wiecej]] = 1, I851=0), 1, 0)</f>
        <v>0</v>
      </c>
      <c r="K852">
        <f>IF(ludnosc4[[#This Row],[wiek]]&lt;=18, 1, IF(ludnosc4[[#This Row],[wiek]]&lt;67, 2, 3))</f>
        <v>2</v>
      </c>
      <c r="L852">
        <f>SUM(ludnosc4[[#This Row],[m_miasto]:[k_wies]])</f>
        <v>625085</v>
      </c>
      <c r="M852">
        <f>IF(ludnosc4[[#This Row],[grupa]]&lt;&gt;K851, 1, 0)</f>
        <v>0</v>
      </c>
      <c r="N852">
        <f>IF(ludnosc4[[#This Row],[czy zmiana2]]=0, N851+ludnosc4[[#This Row],[liczba osob]], ludnosc4[[#This Row],[liczba osob]])</f>
        <v>12391431</v>
      </c>
      <c r="P852">
        <f t="shared" si="27"/>
        <v>0</v>
      </c>
    </row>
    <row r="853" spans="1:16" hidden="1" x14ac:dyDescent="0.3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306025</v>
      </c>
      <c r="H853">
        <f t="shared" si="26"/>
        <v>300559</v>
      </c>
      <c r="I853">
        <f>IF(ludnosc4[[#This Row],[liczba kobiet]]&gt;ludnosc4[[#This Row],[liczba mezczyzn]], 1, 0)</f>
        <v>0</v>
      </c>
      <c r="J853">
        <f>IF(AND(ludnosc4[[#This Row],[czy kobiet wiecej]] = 1, I852=0), 1, 0)</f>
        <v>0</v>
      </c>
      <c r="K853">
        <f>IF(ludnosc4[[#This Row],[wiek]]&lt;=18, 1, IF(ludnosc4[[#This Row],[wiek]]&lt;67, 2, 3))</f>
        <v>2</v>
      </c>
      <c r="L853">
        <f>SUM(ludnosc4[[#This Row],[m_miasto]:[k_wies]])</f>
        <v>606584</v>
      </c>
      <c r="M853">
        <f>IF(ludnosc4[[#This Row],[grupa]]&lt;&gt;K852, 1, 0)</f>
        <v>0</v>
      </c>
      <c r="N853">
        <f>IF(ludnosc4[[#This Row],[czy zmiana2]]=0, N852+ludnosc4[[#This Row],[liczba osob]], ludnosc4[[#This Row],[liczba osob]])</f>
        <v>12998015</v>
      </c>
      <c r="P853">
        <f t="shared" si="27"/>
        <v>0</v>
      </c>
    </row>
    <row r="854" spans="1:16" hidden="1" x14ac:dyDescent="0.3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303087</v>
      </c>
      <c r="H854">
        <f t="shared" si="26"/>
        <v>297724</v>
      </c>
      <c r="I854">
        <f>IF(ludnosc4[[#This Row],[liczba kobiet]]&gt;ludnosc4[[#This Row],[liczba mezczyzn]], 1, 0)</f>
        <v>0</v>
      </c>
      <c r="J854">
        <f>IF(AND(ludnosc4[[#This Row],[czy kobiet wiecej]] = 1, I853=0), 1, 0)</f>
        <v>0</v>
      </c>
      <c r="K854">
        <f>IF(ludnosc4[[#This Row],[wiek]]&lt;=18, 1, IF(ludnosc4[[#This Row],[wiek]]&lt;67, 2, 3))</f>
        <v>2</v>
      </c>
      <c r="L854">
        <f>SUM(ludnosc4[[#This Row],[m_miasto]:[k_wies]])</f>
        <v>600811</v>
      </c>
      <c r="M854">
        <f>IF(ludnosc4[[#This Row],[grupa]]&lt;&gt;K853, 1, 0)</f>
        <v>0</v>
      </c>
      <c r="N854">
        <f>IF(ludnosc4[[#This Row],[czy zmiana2]]=0, N853+ludnosc4[[#This Row],[liczba osob]], ludnosc4[[#This Row],[liczba osob]])</f>
        <v>13598826</v>
      </c>
      <c r="P854">
        <f t="shared" si="27"/>
        <v>0</v>
      </c>
    </row>
    <row r="855" spans="1:16" hidden="1" x14ac:dyDescent="0.3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302870</v>
      </c>
      <c r="H855">
        <f t="shared" si="26"/>
        <v>299025</v>
      </c>
      <c r="I855">
        <f>IF(ludnosc4[[#This Row],[liczba kobiet]]&gt;ludnosc4[[#This Row],[liczba mezczyzn]], 1, 0)</f>
        <v>0</v>
      </c>
      <c r="J855">
        <f>IF(AND(ludnosc4[[#This Row],[czy kobiet wiecej]] = 1, I854=0), 1, 0)</f>
        <v>0</v>
      </c>
      <c r="K855">
        <f>IF(ludnosc4[[#This Row],[wiek]]&lt;=18, 1, IF(ludnosc4[[#This Row],[wiek]]&lt;67, 2, 3))</f>
        <v>2</v>
      </c>
      <c r="L855">
        <f>SUM(ludnosc4[[#This Row],[m_miasto]:[k_wies]])</f>
        <v>601895</v>
      </c>
      <c r="M855">
        <f>IF(ludnosc4[[#This Row],[grupa]]&lt;&gt;K854, 1, 0)</f>
        <v>0</v>
      </c>
      <c r="N855">
        <f>IF(ludnosc4[[#This Row],[czy zmiana2]]=0, N854+ludnosc4[[#This Row],[liczba osob]], ludnosc4[[#This Row],[liczba osob]])</f>
        <v>14200721</v>
      </c>
      <c r="P855">
        <f t="shared" si="27"/>
        <v>0</v>
      </c>
    </row>
    <row r="856" spans="1:16" hidden="1" x14ac:dyDescent="0.3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291611</v>
      </c>
      <c r="H856">
        <f t="shared" si="26"/>
        <v>288600</v>
      </c>
      <c r="I856">
        <f>IF(ludnosc4[[#This Row],[liczba kobiet]]&gt;ludnosc4[[#This Row],[liczba mezczyzn]], 1, 0)</f>
        <v>0</v>
      </c>
      <c r="J856">
        <f>IF(AND(ludnosc4[[#This Row],[czy kobiet wiecej]] = 1, I855=0), 1, 0)</f>
        <v>0</v>
      </c>
      <c r="K856">
        <f>IF(ludnosc4[[#This Row],[wiek]]&lt;=18, 1, IF(ludnosc4[[#This Row],[wiek]]&lt;67, 2, 3))</f>
        <v>2</v>
      </c>
      <c r="L856">
        <f>SUM(ludnosc4[[#This Row],[m_miasto]:[k_wies]])</f>
        <v>580211</v>
      </c>
      <c r="M856">
        <f>IF(ludnosc4[[#This Row],[grupa]]&lt;&gt;K855, 1, 0)</f>
        <v>0</v>
      </c>
      <c r="N856">
        <f>IF(ludnosc4[[#This Row],[czy zmiana2]]=0, N855+ludnosc4[[#This Row],[liczba osob]], ludnosc4[[#This Row],[liczba osob]])</f>
        <v>14780932</v>
      </c>
      <c r="P856">
        <f t="shared" si="27"/>
        <v>0</v>
      </c>
    </row>
    <row r="857" spans="1:16" hidden="1" x14ac:dyDescent="0.3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280841</v>
      </c>
      <c r="H857">
        <f t="shared" si="26"/>
        <v>277482</v>
      </c>
      <c r="I857">
        <f>IF(ludnosc4[[#This Row],[liczba kobiet]]&gt;ludnosc4[[#This Row],[liczba mezczyzn]], 1, 0)</f>
        <v>0</v>
      </c>
      <c r="J857">
        <f>IF(AND(ludnosc4[[#This Row],[czy kobiet wiecej]] = 1, I856=0), 1, 0)</f>
        <v>0</v>
      </c>
      <c r="K857">
        <f>IF(ludnosc4[[#This Row],[wiek]]&lt;=18, 1, IF(ludnosc4[[#This Row],[wiek]]&lt;67, 2, 3))</f>
        <v>2</v>
      </c>
      <c r="L857">
        <f>SUM(ludnosc4[[#This Row],[m_miasto]:[k_wies]])</f>
        <v>558323</v>
      </c>
      <c r="M857">
        <f>IF(ludnosc4[[#This Row],[grupa]]&lt;&gt;K856, 1, 0)</f>
        <v>0</v>
      </c>
      <c r="N857">
        <f>IF(ludnosc4[[#This Row],[czy zmiana2]]=0, N856+ludnosc4[[#This Row],[liczba osob]], ludnosc4[[#This Row],[liczba osob]])</f>
        <v>15339255</v>
      </c>
      <c r="P857">
        <f t="shared" si="27"/>
        <v>0</v>
      </c>
    </row>
    <row r="858" spans="1:16" hidden="1" x14ac:dyDescent="0.3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268320</v>
      </c>
      <c r="H858">
        <f t="shared" si="26"/>
        <v>267018</v>
      </c>
      <c r="I858">
        <f>IF(ludnosc4[[#This Row],[liczba kobiet]]&gt;ludnosc4[[#This Row],[liczba mezczyzn]], 1, 0)</f>
        <v>0</v>
      </c>
      <c r="J858">
        <f>IF(AND(ludnosc4[[#This Row],[czy kobiet wiecej]] = 1, I857=0), 1, 0)</f>
        <v>0</v>
      </c>
      <c r="K858">
        <f>IF(ludnosc4[[#This Row],[wiek]]&lt;=18, 1, IF(ludnosc4[[#This Row],[wiek]]&lt;67, 2, 3))</f>
        <v>2</v>
      </c>
      <c r="L858">
        <f>SUM(ludnosc4[[#This Row],[m_miasto]:[k_wies]])</f>
        <v>535338</v>
      </c>
      <c r="M858">
        <f>IF(ludnosc4[[#This Row],[grupa]]&lt;&gt;K857, 1, 0)</f>
        <v>0</v>
      </c>
      <c r="N858">
        <f>IF(ludnosc4[[#This Row],[czy zmiana2]]=0, N857+ludnosc4[[#This Row],[liczba osob]], ludnosc4[[#This Row],[liczba osob]])</f>
        <v>15874593</v>
      </c>
      <c r="P858">
        <f t="shared" si="27"/>
        <v>0</v>
      </c>
    </row>
    <row r="859" spans="1:16" hidden="1" x14ac:dyDescent="0.3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257706</v>
      </c>
      <c r="H859">
        <f t="shared" si="26"/>
        <v>256756</v>
      </c>
      <c r="I859">
        <f>IF(ludnosc4[[#This Row],[liczba kobiet]]&gt;ludnosc4[[#This Row],[liczba mezczyzn]], 1, 0)</f>
        <v>0</v>
      </c>
      <c r="J859">
        <f>IF(AND(ludnosc4[[#This Row],[czy kobiet wiecej]] = 1, I858=0), 1, 0)</f>
        <v>0</v>
      </c>
      <c r="K859">
        <f>IF(ludnosc4[[#This Row],[wiek]]&lt;=18, 1, IF(ludnosc4[[#This Row],[wiek]]&lt;67, 2, 3))</f>
        <v>2</v>
      </c>
      <c r="L859">
        <f>SUM(ludnosc4[[#This Row],[m_miasto]:[k_wies]])</f>
        <v>514462</v>
      </c>
      <c r="M859">
        <f>IF(ludnosc4[[#This Row],[grupa]]&lt;&gt;K858, 1, 0)</f>
        <v>0</v>
      </c>
      <c r="N859">
        <f>IF(ludnosc4[[#This Row],[czy zmiana2]]=0, N858+ludnosc4[[#This Row],[liczba osob]], ludnosc4[[#This Row],[liczba osob]])</f>
        <v>16389055</v>
      </c>
      <c r="P859">
        <f t="shared" si="27"/>
        <v>0</v>
      </c>
    </row>
    <row r="860" spans="1:16" hidden="1" x14ac:dyDescent="0.3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245697</v>
      </c>
      <c r="H860">
        <f t="shared" si="26"/>
        <v>247354</v>
      </c>
      <c r="I860">
        <f>IF(ludnosc4[[#This Row],[liczba kobiet]]&gt;ludnosc4[[#This Row],[liczba mezczyzn]], 1, 0)</f>
        <v>1</v>
      </c>
      <c r="J860">
        <f>IF(AND(ludnosc4[[#This Row],[czy kobiet wiecej]] = 1, I859=0), 1, 0)</f>
        <v>1</v>
      </c>
      <c r="K860">
        <f>IF(ludnosc4[[#This Row],[wiek]]&lt;=18, 1, IF(ludnosc4[[#This Row],[wiek]]&lt;67, 2, 3))</f>
        <v>2</v>
      </c>
      <c r="L860">
        <f>SUM(ludnosc4[[#This Row],[m_miasto]:[k_wies]])</f>
        <v>493051</v>
      </c>
      <c r="M860">
        <f>IF(ludnosc4[[#This Row],[grupa]]&lt;&gt;K859, 1, 0)</f>
        <v>0</v>
      </c>
      <c r="N860">
        <f>IF(ludnosc4[[#This Row],[czy zmiana2]]=0, N859+ludnosc4[[#This Row],[liczba osob]], ludnosc4[[#This Row],[liczba osob]])</f>
        <v>16882106</v>
      </c>
      <c r="P860">
        <f t="shared" si="27"/>
        <v>0</v>
      </c>
    </row>
    <row r="861" spans="1:16" hidden="1" x14ac:dyDescent="0.3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238026</v>
      </c>
      <c r="H861">
        <f t="shared" si="26"/>
        <v>238869</v>
      </c>
      <c r="I861">
        <f>IF(ludnosc4[[#This Row],[liczba kobiet]]&gt;ludnosc4[[#This Row],[liczba mezczyzn]], 1, 0)</f>
        <v>1</v>
      </c>
      <c r="J861">
        <f>IF(AND(ludnosc4[[#This Row],[czy kobiet wiecej]] = 1, I860=0), 1, 0)</f>
        <v>0</v>
      </c>
      <c r="K861">
        <f>IF(ludnosc4[[#This Row],[wiek]]&lt;=18, 1, IF(ludnosc4[[#This Row],[wiek]]&lt;67, 2, 3))</f>
        <v>2</v>
      </c>
      <c r="L861">
        <f>SUM(ludnosc4[[#This Row],[m_miasto]:[k_wies]])</f>
        <v>476895</v>
      </c>
      <c r="M861">
        <f>IF(ludnosc4[[#This Row],[grupa]]&lt;&gt;K860, 1, 0)</f>
        <v>0</v>
      </c>
      <c r="N861">
        <f>IF(ludnosc4[[#This Row],[czy zmiana2]]=0, N860+ludnosc4[[#This Row],[liczba osob]], ludnosc4[[#This Row],[liczba osob]])</f>
        <v>17359001</v>
      </c>
      <c r="P861">
        <f t="shared" si="27"/>
        <v>0</v>
      </c>
    </row>
    <row r="862" spans="1:16" hidden="1" x14ac:dyDescent="0.3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227314</v>
      </c>
      <c r="H862">
        <f t="shared" si="26"/>
        <v>230689</v>
      </c>
      <c r="I862">
        <f>IF(ludnosc4[[#This Row],[liczba kobiet]]&gt;ludnosc4[[#This Row],[liczba mezczyzn]], 1, 0)</f>
        <v>1</v>
      </c>
      <c r="J862">
        <f>IF(AND(ludnosc4[[#This Row],[czy kobiet wiecej]] = 1, I861=0), 1, 0)</f>
        <v>0</v>
      </c>
      <c r="K862">
        <f>IF(ludnosc4[[#This Row],[wiek]]&lt;=18, 1, IF(ludnosc4[[#This Row],[wiek]]&lt;67, 2, 3))</f>
        <v>2</v>
      </c>
      <c r="L862">
        <f>SUM(ludnosc4[[#This Row],[m_miasto]:[k_wies]])</f>
        <v>458003</v>
      </c>
      <c r="M862">
        <f>IF(ludnosc4[[#This Row],[grupa]]&lt;&gt;K861, 1, 0)</f>
        <v>0</v>
      </c>
      <c r="N862">
        <f>IF(ludnosc4[[#This Row],[czy zmiana2]]=0, N861+ludnosc4[[#This Row],[liczba osob]], ludnosc4[[#This Row],[liczba osob]])</f>
        <v>17817004</v>
      </c>
      <c r="P862">
        <f t="shared" si="27"/>
        <v>0</v>
      </c>
    </row>
    <row r="863" spans="1:16" hidden="1" x14ac:dyDescent="0.3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222418</v>
      </c>
      <c r="H863">
        <f t="shared" si="26"/>
        <v>226277</v>
      </c>
      <c r="I863">
        <f>IF(ludnosc4[[#This Row],[liczba kobiet]]&gt;ludnosc4[[#This Row],[liczba mezczyzn]], 1, 0)</f>
        <v>1</v>
      </c>
      <c r="J863">
        <f>IF(AND(ludnosc4[[#This Row],[czy kobiet wiecej]] = 1, I862=0), 1, 0)</f>
        <v>0</v>
      </c>
      <c r="K863">
        <f>IF(ludnosc4[[#This Row],[wiek]]&lt;=18, 1, IF(ludnosc4[[#This Row],[wiek]]&lt;67, 2, 3))</f>
        <v>2</v>
      </c>
      <c r="L863">
        <f>SUM(ludnosc4[[#This Row],[m_miasto]:[k_wies]])</f>
        <v>448695</v>
      </c>
      <c r="M863">
        <f>IF(ludnosc4[[#This Row],[grupa]]&lt;&gt;K862, 1, 0)</f>
        <v>0</v>
      </c>
      <c r="N863">
        <f>IF(ludnosc4[[#This Row],[czy zmiana2]]=0, N862+ludnosc4[[#This Row],[liczba osob]], ludnosc4[[#This Row],[liczba osob]])</f>
        <v>18265699</v>
      </c>
      <c r="P863">
        <f t="shared" si="27"/>
        <v>0</v>
      </c>
    </row>
    <row r="864" spans="1:16" hidden="1" x14ac:dyDescent="0.3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218900</v>
      </c>
      <c r="H864">
        <f t="shared" si="26"/>
        <v>224043</v>
      </c>
      <c r="I864">
        <f>IF(ludnosc4[[#This Row],[liczba kobiet]]&gt;ludnosc4[[#This Row],[liczba mezczyzn]], 1, 0)</f>
        <v>1</v>
      </c>
      <c r="J864">
        <f>IF(AND(ludnosc4[[#This Row],[czy kobiet wiecej]] = 1, I863=0), 1, 0)</f>
        <v>0</v>
      </c>
      <c r="K864">
        <f>IF(ludnosc4[[#This Row],[wiek]]&lt;=18, 1, IF(ludnosc4[[#This Row],[wiek]]&lt;67, 2, 3))</f>
        <v>2</v>
      </c>
      <c r="L864">
        <f>SUM(ludnosc4[[#This Row],[m_miasto]:[k_wies]])</f>
        <v>442943</v>
      </c>
      <c r="M864">
        <f>IF(ludnosc4[[#This Row],[grupa]]&lt;&gt;K863, 1, 0)</f>
        <v>0</v>
      </c>
      <c r="N864">
        <f>IF(ludnosc4[[#This Row],[czy zmiana2]]=0, N863+ludnosc4[[#This Row],[liczba osob]], ludnosc4[[#This Row],[liczba osob]])</f>
        <v>18708642</v>
      </c>
      <c r="P864">
        <f t="shared" si="27"/>
        <v>0</v>
      </c>
    </row>
    <row r="865" spans="1:16" hidden="1" x14ac:dyDescent="0.3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218530</v>
      </c>
      <c r="H865">
        <f t="shared" si="26"/>
        <v>225221</v>
      </c>
      <c r="I865">
        <f>IF(ludnosc4[[#This Row],[liczba kobiet]]&gt;ludnosc4[[#This Row],[liczba mezczyzn]], 1, 0)</f>
        <v>1</v>
      </c>
      <c r="J865">
        <f>IF(AND(ludnosc4[[#This Row],[czy kobiet wiecej]] = 1, I864=0), 1, 0)</f>
        <v>0</v>
      </c>
      <c r="K865">
        <f>IF(ludnosc4[[#This Row],[wiek]]&lt;=18, 1, IF(ludnosc4[[#This Row],[wiek]]&lt;67, 2, 3))</f>
        <v>2</v>
      </c>
      <c r="L865">
        <f>SUM(ludnosc4[[#This Row],[m_miasto]:[k_wies]])</f>
        <v>443751</v>
      </c>
      <c r="M865">
        <f>IF(ludnosc4[[#This Row],[grupa]]&lt;&gt;K864, 1, 0)</f>
        <v>0</v>
      </c>
      <c r="N865">
        <f>IF(ludnosc4[[#This Row],[czy zmiana2]]=0, N864+ludnosc4[[#This Row],[liczba osob]], ludnosc4[[#This Row],[liczba osob]])</f>
        <v>19152393</v>
      </c>
      <c r="P865">
        <f t="shared" si="27"/>
        <v>0</v>
      </c>
    </row>
    <row r="866" spans="1:16" hidden="1" x14ac:dyDescent="0.3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219587</v>
      </c>
      <c r="H866">
        <f t="shared" si="26"/>
        <v>227612</v>
      </c>
      <c r="I866">
        <f>IF(ludnosc4[[#This Row],[liczba kobiet]]&gt;ludnosc4[[#This Row],[liczba mezczyzn]], 1, 0)</f>
        <v>1</v>
      </c>
      <c r="J866">
        <f>IF(AND(ludnosc4[[#This Row],[czy kobiet wiecej]] = 1, I865=0), 1, 0)</f>
        <v>0</v>
      </c>
      <c r="K866">
        <f>IF(ludnosc4[[#This Row],[wiek]]&lt;=18, 1, IF(ludnosc4[[#This Row],[wiek]]&lt;67, 2, 3))</f>
        <v>2</v>
      </c>
      <c r="L866">
        <f>SUM(ludnosc4[[#This Row],[m_miasto]:[k_wies]])</f>
        <v>447199</v>
      </c>
      <c r="M866">
        <f>IF(ludnosc4[[#This Row],[grupa]]&lt;&gt;K865, 1, 0)</f>
        <v>0</v>
      </c>
      <c r="N866">
        <f>IF(ludnosc4[[#This Row],[czy zmiana2]]=0, N865+ludnosc4[[#This Row],[liczba osob]], ludnosc4[[#This Row],[liczba osob]])</f>
        <v>19599592</v>
      </c>
      <c r="P866">
        <f t="shared" si="27"/>
        <v>0</v>
      </c>
    </row>
    <row r="867" spans="1:16" hidden="1" x14ac:dyDescent="0.3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222635</v>
      </c>
      <c r="H867">
        <f t="shared" si="26"/>
        <v>232471</v>
      </c>
      <c r="I867">
        <f>IF(ludnosc4[[#This Row],[liczba kobiet]]&gt;ludnosc4[[#This Row],[liczba mezczyzn]], 1, 0)</f>
        <v>1</v>
      </c>
      <c r="J867">
        <f>IF(AND(ludnosc4[[#This Row],[czy kobiet wiecej]] = 1, I866=0), 1, 0)</f>
        <v>0</v>
      </c>
      <c r="K867">
        <f>IF(ludnosc4[[#This Row],[wiek]]&lt;=18, 1, IF(ludnosc4[[#This Row],[wiek]]&lt;67, 2, 3))</f>
        <v>2</v>
      </c>
      <c r="L867">
        <f>SUM(ludnosc4[[#This Row],[m_miasto]:[k_wies]])</f>
        <v>455106</v>
      </c>
      <c r="M867">
        <f>IF(ludnosc4[[#This Row],[grupa]]&lt;&gt;K866, 1, 0)</f>
        <v>0</v>
      </c>
      <c r="N867">
        <f>IF(ludnosc4[[#This Row],[czy zmiana2]]=0, N866+ludnosc4[[#This Row],[liczba osob]], ludnosc4[[#This Row],[liczba osob]])</f>
        <v>20054698</v>
      </c>
      <c r="P867">
        <f t="shared" si="27"/>
        <v>0</v>
      </c>
    </row>
    <row r="868" spans="1:16" hidden="1" x14ac:dyDescent="0.3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224575</v>
      </c>
      <c r="H868">
        <f t="shared" si="26"/>
        <v>237768</v>
      </c>
      <c r="I868">
        <f>IF(ludnosc4[[#This Row],[liczba kobiet]]&gt;ludnosc4[[#This Row],[liczba mezczyzn]], 1, 0)</f>
        <v>1</v>
      </c>
      <c r="J868">
        <f>IF(AND(ludnosc4[[#This Row],[czy kobiet wiecej]] = 1, I867=0), 1, 0)</f>
        <v>0</v>
      </c>
      <c r="K868">
        <f>IF(ludnosc4[[#This Row],[wiek]]&lt;=18, 1, IF(ludnosc4[[#This Row],[wiek]]&lt;67, 2, 3))</f>
        <v>2</v>
      </c>
      <c r="L868">
        <f>SUM(ludnosc4[[#This Row],[m_miasto]:[k_wies]])</f>
        <v>462343</v>
      </c>
      <c r="M868">
        <f>IF(ludnosc4[[#This Row],[grupa]]&lt;&gt;K867, 1, 0)</f>
        <v>0</v>
      </c>
      <c r="N868">
        <f>IF(ludnosc4[[#This Row],[czy zmiana2]]=0, N867+ludnosc4[[#This Row],[liczba osob]], ludnosc4[[#This Row],[liczba osob]])</f>
        <v>20517041</v>
      </c>
      <c r="P868">
        <f t="shared" si="27"/>
        <v>0</v>
      </c>
    </row>
    <row r="869" spans="1:16" hidden="1" x14ac:dyDescent="0.3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224494</v>
      </c>
      <c r="H869">
        <f t="shared" si="26"/>
        <v>239378</v>
      </c>
      <c r="I869">
        <f>IF(ludnosc4[[#This Row],[liczba kobiet]]&gt;ludnosc4[[#This Row],[liczba mezczyzn]], 1, 0)</f>
        <v>1</v>
      </c>
      <c r="J869">
        <f>IF(AND(ludnosc4[[#This Row],[czy kobiet wiecej]] = 1, I868=0), 1, 0)</f>
        <v>0</v>
      </c>
      <c r="K869">
        <f>IF(ludnosc4[[#This Row],[wiek]]&lt;=18, 1, IF(ludnosc4[[#This Row],[wiek]]&lt;67, 2, 3))</f>
        <v>2</v>
      </c>
      <c r="L869">
        <f>SUM(ludnosc4[[#This Row],[m_miasto]:[k_wies]])</f>
        <v>463872</v>
      </c>
      <c r="M869">
        <f>IF(ludnosc4[[#This Row],[grupa]]&lt;&gt;K868, 1, 0)</f>
        <v>0</v>
      </c>
      <c r="N869">
        <f>IF(ludnosc4[[#This Row],[czy zmiana2]]=0, N868+ludnosc4[[#This Row],[liczba osob]], ludnosc4[[#This Row],[liczba osob]])</f>
        <v>20980913</v>
      </c>
      <c r="P869">
        <f t="shared" si="27"/>
        <v>0</v>
      </c>
    </row>
    <row r="870" spans="1:16" hidden="1" x14ac:dyDescent="0.3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229641</v>
      </c>
      <c r="H870">
        <f t="shared" si="26"/>
        <v>248599</v>
      </c>
      <c r="I870">
        <f>IF(ludnosc4[[#This Row],[liczba kobiet]]&gt;ludnosc4[[#This Row],[liczba mezczyzn]], 1, 0)</f>
        <v>1</v>
      </c>
      <c r="J870">
        <f>IF(AND(ludnosc4[[#This Row],[czy kobiet wiecej]] = 1, I869=0), 1, 0)</f>
        <v>0</v>
      </c>
      <c r="K870">
        <f>IF(ludnosc4[[#This Row],[wiek]]&lt;=18, 1, IF(ludnosc4[[#This Row],[wiek]]&lt;67, 2, 3))</f>
        <v>2</v>
      </c>
      <c r="L870">
        <f>SUM(ludnosc4[[#This Row],[m_miasto]:[k_wies]])</f>
        <v>478240</v>
      </c>
      <c r="M870">
        <f>IF(ludnosc4[[#This Row],[grupa]]&lt;&gt;K869, 1, 0)</f>
        <v>0</v>
      </c>
      <c r="N870">
        <f>IF(ludnosc4[[#This Row],[czy zmiana2]]=0, N869+ludnosc4[[#This Row],[liczba osob]], ludnosc4[[#This Row],[liczba osob]])</f>
        <v>21459153</v>
      </c>
      <c r="P870">
        <f t="shared" si="27"/>
        <v>0</v>
      </c>
    </row>
    <row r="871" spans="1:16" hidden="1" x14ac:dyDescent="0.3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238843</v>
      </c>
      <c r="H871">
        <f t="shared" si="26"/>
        <v>263168</v>
      </c>
      <c r="I871">
        <f>IF(ludnosc4[[#This Row],[liczba kobiet]]&gt;ludnosc4[[#This Row],[liczba mezczyzn]], 1, 0)</f>
        <v>1</v>
      </c>
      <c r="J871">
        <f>IF(AND(ludnosc4[[#This Row],[czy kobiet wiecej]] = 1, I870=0), 1, 0)</f>
        <v>0</v>
      </c>
      <c r="K871">
        <f>IF(ludnosc4[[#This Row],[wiek]]&lt;=18, 1, IF(ludnosc4[[#This Row],[wiek]]&lt;67, 2, 3))</f>
        <v>2</v>
      </c>
      <c r="L871">
        <f>SUM(ludnosc4[[#This Row],[m_miasto]:[k_wies]])</f>
        <v>502011</v>
      </c>
      <c r="M871">
        <f>IF(ludnosc4[[#This Row],[grupa]]&lt;&gt;K870, 1, 0)</f>
        <v>0</v>
      </c>
      <c r="N871">
        <f>IF(ludnosc4[[#This Row],[czy zmiana2]]=0, N870+ludnosc4[[#This Row],[liczba osob]], ludnosc4[[#This Row],[liczba osob]])</f>
        <v>21961164</v>
      </c>
      <c r="P871">
        <f t="shared" si="27"/>
        <v>0</v>
      </c>
    </row>
    <row r="872" spans="1:16" hidden="1" x14ac:dyDescent="0.3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251123</v>
      </c>
      <c r="H872">
        <f t="shared" si="26"/>
        <v>279648</v>
      </c>
      <c r="I872">
        <f>IF(ludnosc4[[#This Row],[liczba kobiet]]&gt;ludnosc4[[#This Row],[liczba mezczyzn]], 1, 0)</f>
        <v>1</v>
      </c>
      <c r="J872">
        <f>IF(AND(ludnosc4[[#This Row],[czy kobiet wiecej]] = 1, I871=0), 1, 0)</f>
        <v>0</v>
      </c>
      <c r="K872">
        <f>IF(ludnosc4[[#This Row],[wiek]]&lt;=18, 1, IF(ludnosc4[[#This Row],[wiek]]&lt;67, 2, 3))</f>
        <v>2</v>
      </c>
      <c r="L872">
        <f>SUM(ludnosc4[[#This Row],[m_miasto]:[k_wies]])</f>
        <v>530771</v>
      </c>
      <c r="M872">
        <f>IF(ludnosc4[[#This Row],[grupa]]&lt;&gt;K871, 1, 0)</f>
        <v>0</v>
      </c>
      <c r="N872">
        <f>IF(ludnosc4[[#This Row],[czy zmiana2]]=0, N871+ludnosc4[[#This Row],[liczba osob]], ludnosc4[[#This Row],[liczba osob]])</f>
        <v>22491935</v>
      </c>
      <c r="P872">
        <f t="shared" si="27"/>
        <v>0</v>
      </c>
    </row>
    <row r="873" spans="1:16" hidden="1" x14ac:dyDescent="0.3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255495</v>
      </c>
      <c r="H873">
        <f t="shared" si="26"/>
        <v>288684</v>
      </c>
      <c r="I873">
        <f>IF(ludnosc4[[#This Row],[liczba kobiet]]&gt;ludnosc4[[#This Row],[liczba mezczyzn]], 1, 0)</f>
        <v>1</v>
      </c>
      <c r="J873">
        <f>IF(AND(ludnosc4[[#This Row],[czy kobiet wiecej]] = 1, I872=0), 1, 0)</f>
        <v>0</v>
      </c>
      <c r="K873">
        <f>IF(ludnosc4[[#This Row],[wiek]]&lt;=18, 1, IF(ludnosc4[[#This Row],[wiek]]&lt;67, 2, 3))</f>
        <v>2</v>
      </c>
      <c r="L873">
        <f>SUM(ludnosc4[[#This Row],[m_miasto]:[k_wies]])</f>
        <v>544179</v>
      </c>
      <c r="M873">
        <f>IF(ludnosc4[[#This Row],[grupa]]&lt;&gt;K872, 1, 0)</f>
        <v>0</v>
      </c>
      <c r="N873">
        <f>IF(ludnosc4[[#This Row],[czy zmiana2]]=0, N872+ludnosc4[[#This Row],[liczba osob]], ludnosc4[[#This Row],[liczba osob]])</f>
        <v>23036114</v>
      </c>
      <c r="P873">
        <f t="shared" si="27"/>
        <v>0</v>
      </c>
    </row>
    <row r="874" spans="1:16" hidden="1" x14ac:dyDescent="0.3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254717</v>
      </c>
      <c r="H874">
        <f t="shared" si="26"/>
        <v>293093</v>
      </c>
      <c r="I874">
        <f>IF(ludnosc4[[#This Row],[liczba kobiet]]&gt;ludnosc4[[#This Row],[liczba mezczyzn]], 1, 0)</f>
        <v>1</v>
      </c>
      <c r="J874">
        <f>IF(AND(ludnosc4[[#This Row],[czy kobiet wiecej]] = 1, I873=0), 1, 0)</f>
        <v>0</v>
      </c>
      <c r="K874">
        <f>IF(ludnosc4[[#This Row],[wiek]]&lt;=18, 1, IF(ludnosc4[[#This Row],[wiek]]&lt;67, 2, 3))</f>
        <v>2</v>
      </c>
      <c r="L874">
        <f>SUM(ludnosc4[[#This Row],[m_miasto]:[k_wies]])</f>
        <v>547810</v>
      </c>
      <c r="M874">
        <f>IF(ludnosc4[[#This Row],[grupa]]&lt;&gt;K873, 1, 0)</f>
        <v>0</v>
      </c>
      <c r="N874">
        <f>IF(ludnosc4[[#This Row],[czy zmiana2]]=0, N873+ludnosc4[[#This Row],[liczba osob]], ludnosc4[[#This Row],[liczba osob]])</f>
        <v>23583924</v>
      </c>
      <c r="P874">
        <f t="shared" si="27"/>
        <v>0</v>
      </c>
    </row>
    <row r="875" spans="1:16" hidden="1" x14ac:dyDescent="0.3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248080</v>
      </c>
      <c r="H875">
        <f t="shared" si="26"/>
        <v>288875</v>
      </c>
      <c r="I875">
        <f>IF(ludnosc4[[#This Row],[liczba kobiet]]&gt;ludnosc4[[#This Row],[liczba mezczyzn]], 1, 0)</f>
        <v>1</v>
      </c>
      <c r="J875">
        <f>IF(AND(ludnosc4[[#This Row],[czy kobiet wiecej]] = 1, I874=0), 1, 0)</f>
        <v>0</v>
      </c>
      <c r="K875">
        <f>IF(ludnosc4[[#This Row],[wiek]]&lt;=18, 1, IF(ludnosc4[[#This Row],[wiek]]&lt;67, 2, 3))</f>
        <v>2</v>
      </c>
      <c r="L875">
        <f>SUM(ludnosc4[[#This Row],[m_miasto]:[k_wies]])</f>
        <v>536955</v>
      </c>
      <c r="M875">
        <f>IF(ludnosc4[[#This Row],[grupa]]&lt;&gt;K874, 1, 0)</f>
        <v>0</v>
      </c>
      <c r="N875">
        <f>IF(ludnosc4[[#This Row],[czy zmiana2]]=0, N874+ludnosc4[[#This Row],[liczba osob]], ludnosc4[[#This Row],[liczba osob]])</f>
        <v>24120879</v>
      </c>
      <c r="P875">
        <f t="shared" si="27"/>
        <v>0</v>
      </c>
    </row>
    <row r="876" spans="1:16" x14ac:dyDescent="0.3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245544</v>
      </c>
      <c r="H876">
        <f t="shared" si="26"/>
        <v>290530</v>
      </c>
      <c r="I876">
        <f>IF(ludnosc4[[#This Row],[liczba kobiet]]&gt;ludnosc4[[#This Row],[liczba mezczyzn]], 1, 0)</f>
        <v>1</v>
      </c>
      <c r="J876">
        <f>IF(AND(ludnosc4[[#This Row],[czy kobiet wiecej]] = 1, I875=0), 1, 0)</f>
        <v>0</v>
      </c>
      <c r="K876">
        <f>IF(ludnosc4[[#This Row],[wiek]]&lt;=18, 1, IF(ludnosc4[[#This Row],[wiek]]&lt;67, 2, 3))</f>
        <v>2</v>
      </c>
      <c r="L876">
        <f>SUM(ludnosc4[[#This Row],[m_miasto]:[k_wies]])</f>
        <v>536074</v>
      </c>
      <c r="M876">
        <f>IF(ludnosc4[[#This Row],[grupa]]&lt;&gt;K875, 1, 0)</f>
        <v>0</v>
      </c>
      <c r="N876">
        <f>IF(ludnosc4[[#This Row],[czy zmiana2]]=0, N875+ludnosc4[[#This Row],[liczba osob]], ludnosc4[[#This Row],[liczba osob]])</f>
        <v>24656953</v>
      </c>
      <c r="P876">
        <f t="shared" si="27"/>
        <v>1</v>
      </c>
    </row>
    <row r="877" spans="1:16" hidden="1" x14ac:dyDescent="0.3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230170</v>
      </c>
      <c r="H877">
        <f t="shared" si="26"/>
        <v>278773</v>
      </c>
      <c r="I877">
        <f>IF(ludnosc4[[#This Row],[liczba kobiet]]&gt;ludnosc4[[#This Row],[liczba mezczyzn]], 1, 0)</f>
        <v>1</v>
      </c>
      <c r="J877">
        <f>IF(AND(ludnosc4[[#This Row],[czy kobiet wiecej]] = 1, I876=0), 1, 0)</f>
        <v>0</v>
      </c>
      <c r="K877">
        <f>IF(ludnosc4[[#This Row],[wiek]]&lt;=18, 1, IF(ludnosc4[[#This Row],[wiek]]&lt;67, 2, 3))</f>
        <v>3</v>
      </c>
      <c r="L877">
        <f>SUM(ludnosc4[[#This Row],[m_miasto]:[k_wies]])</f>
        <v>508943</v>
      </c>
      <c r="M877">
        <f>IF(ludnosc4[[#This Row],[grupa]]&lt;&gt;K876, 1, 0)</f>
        <v>1</v>
      </c>
      <c r="N877">
        <f>IF(ludnosc4[[#This Row],[czy zmiana2]]=0, N876+ludnosc4[[#This Row],[liczba osob]], ludnosc4[[#This Row],[liczba osob]])</f>
        <v>508943</v>
      </c>
      <c r="P877">
        <f t="shared" si="27"/>
        <v>0</v>
      </c>
    </row>
    <row r="878" spans="1:16" hidden="1" x14ac:dyDescent="0.3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222721</v>
      </c>
      <c r="H878">
        <f t="shared" si="26"/>
        <v>275520</v>
      </c>
      <c r="I878">
        <f>IF(ludnosc4[[#This Row],[liczba kobiet]]&gt;ludnosc4[[#This Row],[liczba mezczyzn]], 1, 0)</f>
        <v>1</v>
      </c>
      <c r="J878">
        <f>IF(AND(ludnosc4[[#This Row],[czy kobiet wiecej]] = 1, I877=0), 1, 0)</f>
        <v>0</v>
      </c>
      <c r="K878">
        <f>IF(ludnosc4[[#This Row],[wiek]]&lt;=18, 1, IF(ludnosc4[[#This Row],[wiek]]&lt;67, 2, 3))</f>
        <v>3</v>
      </c>
      <c r="L878">
        <f>SUM(ludnosc4[[#This Row],[m_miasto]:[k_wies]])</f>
        <v>498241</v>
      </c>
      <c r="M878">
        <f>IF(ludnosc4[[#This Row],[grupa]]&lt;&gt;K877, 1, 0)</f>
        <v>0</v>
      </c>
      <c r="N878">
        <f>IF(ludnosc4[[#This Row],[czy zmiana2]]=0, N877+ludnosc4[[#This Row],[liczba osob]], ludnosc4[[#This Row],[liczba osob]])</f>
        <v>1007184</v>
      </c>
      <c r="P878">
        <f t="shared" si="27"/>
        <v>0</v>
      </c>
    </row>
    <row r="879" spans="1:16" hidden="1" x14ac:dyDescent="0.3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213140</v>
      </c>
      <c r="H879">
        <f t="shared" si="26"/>
        <v>269301</v>
      </c>
      <c r="I879">
        <f>IF(ludnosc4[[#This Row],[liczba kobiet]]&gt;ludnosc4[[#This Row],[liczba mezczyzn]], 1, 0)</f>
        <v>1</v>
      </c>
      <c r="J879">
        <f>IF(AND(ludnosc4[[#This Row],[czy kobiet wiecej]] = 1, I878=0), 1, 0)</f>
        <v>0</v>
      </c>
      <c r="K879">
        <f>IF(ludnosc4[[#This Row],[wiek]]&lt;=18, 1, IF(ludnosc4[[#This Row],[wiek]]&lt;67, 2, 3))</f>
        <v>3</v>
      </c>
      <c r="L879">
        <f>SUM(ludnosc4[[#This Row],[m_miasto]:[k_wies]])</f>
        <v>482441</v>
      </c>
      <c r="M879">
        <f>IF(ludnosc4[[#This Row],[grupa]]&lt;&gt;K878, 1, 0)</f>
        <v>0</v>
      </c>
      <c r="N879">
        <f>IF(ludnosc4[[#This Row],[czy zmiana2]]=0, N878+ludnosc4[[#This Row],[liczba osob]], ludnosc4[[#This Row],[liczba osob]])</f>
        <v>1489625</v>
      </c>
      <c r="P879">
        <f t="shared" si="27"/>
        <v>0</v>
      </c>
    </row>
    <row r="880" spans="1:16" hidden="1" x14ac:dyDescent="0.3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202581</v>
      </c>
      <c r="H880">
        <f t="shared" si="26"/>
        <v>263655</v>
      </c>
      <c r="I880">
        <f>IF(ludnosc4[[#This Row],[liczba kobiet]]&gt;ludnosc4[[#This Row],[liczba mezczyzn]], 1, 0)</f>
        <v>1</v>
      </c>
      <c r="J880">
        <f>IF(AND(ludnosc4[[#This Row],[czy kobiet wiecej]] = 1, I879=0), 1, 0)</f>
        <v>0</v>
      </c>
      <c r="K880">
        <f>IF(ludnosc4[[#This Row],[wiek]]&lt;=18, 1, IF(ludnosc4[[#This Row],[wiek]]&lt;67, 2, 3))</f>
        <v>3</v>
      </c>
      <c r="L880">
        <f>SUM(ludnosc4[[#This Row],[m_miasto]:[k_wies]])</f>
        <v>466236</v>
      </c>
      <c r="M880">
        <f>IF(ludnosc4[[#This Row],[grupa]]&lt;&gt;K879, 1, 0)</f>
        <v>0</v>
      </c>
      <c r="N880">
        <f>IF(ludnosc4[[#This Row],[czy zmiana2]]=0, N879+ludnosc4[[#This Row],[liczba osob]], ludnosc4[[#This Row],[liczba osob]])</f>
        <v>1955861</v>
      </c>
      <c r="P880">
        <f t="shared" si="27"/>
        <v>0</v>
      </c>
    </row>
    <row r="881" spans="1:16" hidden="1" x14ac:dyDescent="0.3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188486</v>
      </c>
      <c r="H881">
        <f t="shared" si="26"/>
        <v>248386</v>
      </c>
      <c r="I881">
        <f>IF(ludnosc4[[#This Row],[liczba kobiet]]&gt;ludnosc4[[#This Row],[liczba mezczyzn]], 1, 0)</f>
        <v>1</v>
      </c>
      <c r="J881">
        <f>IF(AND(ludnosc4[[#This Row],[czy kobiet wiecej]] = 1, I880=0), 1, 0)</f>
        <v>0</v>
      </c>
      <c r="K881">
        <f>IF(ludnosc4[[#This Row],[wiek]]&lt;=18, 1, IF(ludnosc4[[#This Row],[wiek]]&lt;67, 2, 3))</f>
        <v>3</v>
      </c>
      <c r="L881">
        <f>SUM(ludnosc4[[#This Row],[m_miasto]:[k_wies]])</f>
        <v>436872</v>
      </c>
      <c r="M881">
        <f>IF(ludnosc4[[#This Row],[grupa]]&lt;&gt;K880, 1, 0)</f>
        <v>0</v>
      </c>
      <c r="N881">
        <f>IF(ludnosc4[[#This Row],[czy zmiana2]]=0, N880+ludnosc4[[#This Row],[liczba osob]], ludnosc4[[#This Row],[liczba osob]])</f>
        <v>2392733</v>
      </c>
      <c r="P881">
        <f t="shared" si="27"/>
        <v>0</v>
      </c>
    </row>
    <row r="882" spans="1:16" hidden="1" x14ac:dyDescent="0.3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173753</v>
      </c>
      <c r="H882">
        <f t="shared" si="26"/>
        <v>235883</v>
      </c>
      <c r="I882">
        <f>IF(ludnosc4[[#This Row],[liczba kobiet]]&gt;ludnosc4[[#This Row],[liczba mezczyzn]], 1, 0)</f>
        <v>1</v>
      </c>
      <c r="J882">
        <f>IF(AND(ludnosc4[[#This Row],[czy kobiet wiecej]] = 1, I881=0), 1, 0)</f>
        <v>0</v>
      </c>
      <c r="K882">
        <f>IF(ludnosc4[[#This Row],[wiek]]&lt;=18, 1, IF(ludnosc4[[#This Row],[wiek]]&lt;67, 2, 3))</f>
        <v>3</v>
      </c>
      <c r="L882">
        <f>SUM(ludnosc4[[#This Row],[m_miasto]:[k_wies]])</f>
        <v>409636</v>
      </c>
      <c r="M882">
        <f>IF(ludnosc4[[#This Row],[grupa]]&lt;&gt;K881, 1, 0)</f>
        <v>0</v>
      </c>
      <c r="N882">
        <f>IF(ludnosc4[[#This Row],[czy zmiana2]]=0, N881+ludnosc4[[#This Row],[liczba osob]], ludnosc4[[#This Row],[liczba osob]])</f>
        <v>2802369</v>
      </c>
      <c r="P882">
        <f t="shared" si="27"/>
        <v>0</v>
      </c>
    </row>
    <row r="883" spans="1:16" hidden="1" x14ac:dyDescent="0.3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163053</v>
      </c>
      <c r="H883">
        <f t="shared" si="26"/>
        <v>225257</v>
      </c>
      <c r="I883">
        <f>IF(ludnosc4[[#This Row],[liczba kobiet]]&gt;ludnosc4[[#This Row],[liczba mezczyzn]], 1, 0)</f>
        <v>1</v>
      </c>
      <c r="J883">
        <f>IF(AND(ludnosc4[[#This Row],[czy kobiet wiecej]] = 1, I882=0), 1, 0)</f>
        <v>0</v>
      </c>
      <c r="K883">
        <f>IF(ludnosc4[[#This Row],[wiek]]&lt;=18, 1, IF(ludnosc4[[#This Row],[wiek]]&lt;67, 2, 3))</f>
        <v>3</v>
      </c>
      <c r="L883">
        <f>SUM(ludnosc4[[#This Row],[m_miasto]:[k_wies]])</f>
        <v>388310</v>
      </c>
      <c r="M883">
        <f>IF(ludnosc4[[#This Row],[grupa]]&lt;&gt;K882, 1, 0)</f>
        <v>0</v>
      </c>
      <c r="N883">
        <f>IF(ludnosc4[[#This Row],[czy zmiana2]]=0, N882+ludnosc4[[#This Row],[liczba osob]], ludnosc4[[#This Row],[liczba osob]])</f>
        <v>3190679</v>
      </c>
      <c r="P883">
        <f t="shared" si="27"/>
        <v>0</v>
      </c>
    </row>
    <row r="884" spans="1:16" hidden="1" x14ac:dyDescent="0.3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145475</v>
      </c>
      <c r="H884">
        <f t="shared" si="26"/>
        <v>207398</v>
      </c>
      <c r="I884">
        <f>IF(ludnosc4[[#This Row],[liczba kobiet]]&gt;ludnosc4[[#This Row],[liczba mezczyzn]], 1, 0)</f>
        <v>1</v>
      </c>
      <c r="J884">
        <f>IF(AND(ludnosc4[[#This Row],[czy kobiet wiecej]] = 1, I883=0), 1, 0)</f>
        <v>0</v>
      </c>
      <c r="K884">
        <f>IF(ludnosc4[[#This Row],[wiek]]&lt;=18, 1, IF(ludnosc4[[#This Row],[wiek]]&lt;67, 2, 3))</f>
        <v>3</v>
      </c>
      <c r="L884">
        <f>SUM(ludnosc4[[#This Row],[m_miasto]:[k_wies]])</f>
        <v>352873</v>
      </c>
      <c r="M884">
        <f>IF(ludnosc4[[#This Row],[grupa]]&lt;&gt;K883, 1, 0)</f>
        <v>0</v>
      </c>
      <c r="N884">
        <f>IF(ludnosc4[[#This Row],[czy zmiana2]]=0, N883+ludnosc4[[#This Row],[liczba osob]], ludnosc4[[#This Row],[liczba osob]])</f>
        <v>3543552</v>
      </c>
      <c r="P884">
        <f t="shared" si="27"/>
        <v>0</v>
      </c>
    </row>
    <row r="885" spans="1:16" hidden="1" x14ac:dyDescent="0.3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125818</v>
      </c>
      <c r="H885">
        <f t="shared" si="26"/>
        <v>185854</v>
      </c>
      <c r="I885">
        <f>IF(ludnosc4[[#This Row],[liczba kobiet]]&gt;ludnosc4[[#This Row],[liczba mezczyzn]], 1, 0)</f>
        <v>1</v>
      </c>
      <c r="J885">
        <f>IF(AND(ludnosc4[[#This Row],[czy kobiet wiecej]] = 1, I884=0), 1, 0)</f>
        <v>0</v>
      </c>
      <c r="K885">
        <f>IF(ludnosc4[[#This Row],[wiek]]&lt;=18, 1, IF(ludnosc4[[#This Row],[wiek]]&lt;67, 2, 3))</f>
        <v>3</v>
      </c>
      <c r="L885">
        <f>SUM(ludnosc4[[#This Row],[m_miasto]:[k_wies]])</f>
        <v>311672</v>
      </c>
      <c r="M885">
        <f>IF(ludnosc4[[#This Row],[grupa]]&lt;&gt;K884, 1, 0)</f>
        <v>0</v>
      </c>
      <c r="N885">
        <f>IF(ludnosc4[[#This Row],[czy zmiana2]]=0, N884+ludnosc4[[#This Row],[liczba osob]], ludnosc4[[#This Row],[liczba osob]])</f>
        <v>3855224</v>
      </c>
      <c r="P885">
        <f t="shared" si="27"/>
        <v>0</v>
      </c>
    </row>
    <row r="886" spans="1:16" hidden="1" x14ac:dyDescent="0.3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85698</v>
      </c>
      <c r="H886">
        <f t="shared" si="26"/>
        <v>131421</v>
      </c>
      <c r="I886">
        <f>IF(ludnosc4[[#This Row],[liczba kobiet]]&gt;ludnosc4[[#This Row],[liczba mezczyzn]], 1, 0)</f>
        <v>1</v>
      </c>
      <c r="J886">
        <f>IF(AND(ludnosc4[[#This Row],[czy kobiet wiecej]] = 1, I885=0), 1, 0)</f>
        <v>0</v>
      </c>
      <c r="K886">
        <f>IF(ludnosc4[[#This Row],[wiek]]&lt;=18, 1, IF(ludnosc4[[#This Row],[wiek]]&lt;67, 2, 3))</f>
        <v>3</v>
      </c>
      <c r="L886">
        <f>SUM(ludnosc4[[#This Row],[m_miasto]:[k_wies]])</f>
        <v>217119</v>
      </c>
      <c r="M886">
        <f>IF(ludnosc4[[#This Row],[grupa]]&lt;&gt;K885, 1, 0)</f>
        <v>0</v>
      </c>
      <c r="N886">
        <f>IF(ludnosc4[[#This Row],[czy zmiana2]]=0, N885+ludnosc4[[#This Row],[liczba osob]], ludnosc4[[#This Row],[liczba osob]])</f>
        <v>4072343</v>
      </c>
      <c r="P886">
        <f t="shared" si="27"/>
        <v>0</v>
      </c>
    </row>
    <row r="887" spans="1:16" hidden="1" x14ac:dyDescent="0.3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80068</v>
      </c>
      <c r="H887">
        <f t="shared" si="26"/>
        <v>127567</v>
      </c>
      <c r="I887">
        <f>IF(ludnosc4[[#This Row],[liczba kobiet]]&gt;ludnosc4[[#This Row],[liczba mezczyzn]], 1, 0)</f>
        <v>1</v>
      </c>
      <c r="J887">
        <f>IF(AND(ludnosc4[[#This Row],[czy kobiet wiecej]] = 1, I886=0), 1, 0)</f>
        <v>0</v>
      </c>
      <c r="K887">
        <f>IF(ludnosc4[[#This Row],[wiek]]&lt;=18, 1, IF(ludnosc4[[#This Row],[wiek]]&lt;67, 2, 3))</f>
        <v>3</v>
      </c>
      <c r="L887">
        <f>SUM(ludnosc4[[#This Row],[m_miasto]:[k_wies]])</f>
        <v>207635</v>
      </c>
      <c r="M887">
        <f>IF(ludnosc4[[#This Row],[grupa]]&lt;&gt;K886, 1, 0)</f>
        <v>0</v>
      </c>
      <c r="N887">
        <f>IF(ludnosc4[[#This Row],[czy zmiana2]]=0, N886+ludnosc4[[#This Row],[liczba osob]], ludnosc4[[#This Row],[liczba osob]])</f>
        <v>4279978</v>
      </c>
      <c r="P887">
        <f t="shared" si="27"/>
        <v>0</v>
      </c>
    </row>
    <row r="888" spans="1:16" hidden="1" x14ac:dyDescent="0.3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73457</v>
      </c>
      <c r="H888">
        <f t="shared" si="26"/>
        <v>120220</v>
      </c>
      <c r="I888">
        <f>IF(ludnosc4[[#This Row],[liczba kobiet]]&gt;ludnosc4[[#This Row],[liczba mezczyzn]], 1, 0)</f>
        <v>1</v>
      </c>
      <c r="J888">
        <f>IF(AND(ludnosc4[[#This Row],[czy kobiet wiecej]] = 1, I887=0), 1, 0)</f>
        <v>0</v>
      </c>
      <c r="K888">
        <f>IF(ludnosc4[[#This Row],[wiek]]&lt;=18, 1, IF(ludnosc4[[#This Row],[wiek]]&lt;67, 2, 3))</f>
        <v>3</v>
      </c>
      <c r="L888">
        <f>SUM(ludnosc4[[#This Row],[m_miasto]:[k_wies]])</f>
        <v>193677</v>
      </c>
      <c r="M888">
        <f>IF(ludnosc4[[#This Row],[grupa]]&lt;&gt;K887, 1, 0)</f>
        <v>0</v>
      </c>
      <c r="N888">
        <f>IF(ludnosc4[[#This Row],[czy zmiana2]]=0, N887+ludnosc4[[#This Row],[liczba osob]], ludnosc4[[#This Row],[liczba osob]])</f>
        <v>4473655</v>
      </c>
      <c r="P888">
        <f t="shared" si="27"/>
        <v>0</v>
      </c>
    </row>
    <row r="889" spans="1:16" hidden="1" x14ac:dyDescent="0.3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67140</v>
      </c>
      <c r="H889">
        <f t="shared" si="26"/>
        <v>114579</v>
      </c>
      <c r="I889">
        <f>IF(ludnosc4[[#This Row],[liczba kobiet]]&gt;ludnosc4[[#This Row],[liczba mezczyzn]], 1, 0)</f>
        <v>1</v>
      </c>
      <c r="J889">
        <f>IF(AND(ludnosc4[[#This Row],[czy kobiet wiecej]] = 1, I888=0), 1, 0)</f>
        <v>0</v>
      </c>
      <c r="K889">
        <f>IF(ludnosc4[[#This Row],[wiek]]&lt;=18, 1, IF(ludnosc4[[#This Row],[wiek]]&lt;67, 2, 3))</f>
        <v>3</v>
      </c>
      <c r="L889">
        <f>SUM(ludnosc4[[#This Row],[m_miasto]:[k_wies]])</f>
        <v>181719</v>
      </c>
      <c r="M889">
        <f>IF(ludnosc4[[#This Row],[grupa]]&lt;&gt;K888, 1, 0)</f>
        <v>0</v>
      </c>
      <c r="N889">
        <f>IF(ludnosc4[[#This Row],[czy zmiana2]]=0, N888+ludnosc4[[#This Row],[liczba osob]], ludnosc4[[#This Row],[liczba osob]])</f>
        <v>4655374</v>
      </c>
      <c r="P889">
        <f t="shared" si="27"/>
        <v>0</v>
      </c>
    </row>
    <row r="890" spans="1:16" hidden="1" x14ac:dyDescent="0.3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66697</v>
      </c>
      <c r="H890">
        <f t="shared" si="26"/>
        <v>118066</v>
      </c>
      <c r="I890">
        <f>IF(ludnosc4[[#This Row],[liczba kobiet]]&gt;ludnosc4[[#This Row],[liczba mezczyzn]], 1, 0)</f>
        <v>1</v>
      </c>
      <c r="J890">
        <f>IF(AND(ludnosc4[[#This Row],[czy kobiet wiecej]] = 1, I889=0), 1, 0)</f>
        <v>0</v>
      </c>
      <c r="K890">
        <f>IF(ludnosc4[[#This Row],[wiek]]&lt;=18, 1, IF(ludnosc4[[#This Row],[wiek]]&lt;67, 2, 3))</f>
        <v>3</v>
      </c>
      <c r="L890">
        <f>SUM(ludnosc4[[#This Row],[m_miasto]:[k_wies]])</f>
        <v>184763</v>
      </c>
      <c r="M890">
        <f>IF(ludnosc4[[#This Row],[grupa]]&lt;&gt;K889, 1, 0)</f>
        <v>0</v>
      </c>
      <c r="N890">
        <f>IF(ludnosc4[[#This Row],[czy zmiana2]]=0, N889+ludnosc4[[#This Row],[liczba osob]], ludnosc4[[#This Row],[liczba osob]])</f>
        <v>4840137</v>
      </c>
      <c r="P890">
        <f t="shared" si="27"/>
        <v>0</v>
      </c>
    </row>
    <row r="891" spans="1:16" hidden="1" x14ac:dyDescent="0.3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63911</v>
      </c>
      <c r="H891">
        <f t="shared" si="26"/>
        <v>118850</v>
      </c>
      <c r="I891">
        <f>IF(ludnosc4[[#This Row],[liczba kobiet]]&gt;ludnosc4[[#This Row],[liczba mezczyzn]], 1, 0)</f>
        <v>1</v>
      </c>
      <c r="J891">
        <f>IF(AND(ludnosc4[[#This Row],[czy kobiet wiecej]] = 1, I890=0), 1, 0)</f>
        <v>0</v>
      </c>
      <c r="K891">
        <f>IF(ludnosc4[[#This Row],[wiek]]&lt;=18, 1, IF(ludnosc4[[#This Row],[wiek]]&lt;67, 2, 3))</f>
        <v>3</v>
      </c>
      <c r="L891">
        <f>SUM(ludnosc4[[#This Row],[m_miasto]:[k_wies]])</f>
        <v>182761</v>
      </c>
      <c r="M891">
        <f>IF(ludnosc4[[#This Row],[grupa]]&lt;&gt;K890, 1, 0)</f>
        <v>0</v>
      </c>
      <c r="N891">
        <f>IF(ludnosc4[[#This Row],[czy zmiana2]]=0, N890+ludnosc4[[#This Row],[liczba osob]], ludnosc4[[#This Row],[liczba osob]])</f>
        <v>5022898</v>
      </c>
      <c r="P891">
        <f t="shared" si="27"/>
        <v>0</v>
      </c>
    </row>
    <row r="892" spans="1:16" hidden="1" x14ac:dyDescent="0.3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58511</v>
      </c>
      <c r="H892">
        <f t="shared" si="26"/>
        <v>113808</v>
      </c>
      <c r="I892">
        <f>IF(ludnosc4[[#This Row],[liczba kobiet]]&gt;ludnosc4[[#This Row],[liczba mezczyzn]], 1, 0)</f>
        <v>1</v>
      </c>
      <c r="J892">
        <f>IF(AND(ludnosc4[[#This Row],[czy kobiet wiecej]] = 1, I891=0), 1, 0)</f>
        <v>0</v>
      </c>
      <c r="K892">
        <f>IF(ludnosc4[[#This Row],[wiek]]&lt;=18, 1, IF(ludnosc4[[#This Row],[wiek]]&lt;67, 2, 3))</f>
        <v>3</v>
      </c>
      <c r="L892">
        <f>SUM(ludnosc4[[#This Row],[m_miasto]:[k_wies]])</f>
        <v>172319</v>
      </c>
      <c r="M892">
        <f>IF(ludnosc4[[#This Row],[grupa]]&lt;&gt;K891, 1, 0)</f>
        <v>0</v>
      </c>
      <c r="N892">
        <f>IF(ludnosc4[[#This Row],[czy zmiana2]]=0, N891+ludnosc4[[#This Row],[liczba osob]], ludnosc4[[#This Row],[liczba osob]])</f>
        <v>5195217</v>
      </c>
      <c r="P892">
        <f t="shared" si="27"/>
        <v>0</v>
      </c>
    </row>
    <row r="893" spans="1:16" hidden="1" x14ac:dyDescent="0.3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53055</v>
      </c>
      <c r="H893">
        <f t="shared" si="26"/>
        <v>107560</v>
      </c>
      <c r="I893">
        <f>IF(ludnosc4[[#This Row],[liczba kobiet]]&gt;ludnosc4[[#This Row],[liczba mezczyzn]], 1, 0)</f>
        <v>1</v>
      </c>
      <c r="J893">
        <f>IF(AND(ludnosc4[[#This Row],[czy kobiet wiecej]] = 1, I892=0), 1, 0)</f>
        <v>0</v>
      </c>
      <c r="K893">
        <f>IF(ludnosc4[[#This Row],[wiek]]&lt;=18, 1, IF(ludnosc4[[#This Row],[wiek]]&lt;67, 2, 3))</f>
        <v>3</v>
      </c>
      <c r="L893">
        <f>SUM(ludnosc4[[#This Row],[m_miasto]:[k_wies]])</f>
        <v>160615</v>
      </c>
      <c r="M893">
        <f>IF(ludnosc4[[#This Row],[grupa]]&lt;&gt;K892, 1, 0)</f>
        <v>0</v>
      </c>
      <c r="N893">
        <f>IF(ludnosc4[[#This Row],[czy zmiana2]]=0, N892+ludnosc4[[#This Row],[liczba osob]], ludnosc4[[#This Row],[liczba osob]])</f>
        <v>5355832</v>
      </c>
      <c r="P893">
        <f t="shared" si="27"/>
        <v>0</v>
      </c>
    </row>
    <row r="894" spans="1:16" hidden="1" x14ac:dyDescent="0.3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48213</v>
      </c>
      <c r="H894">
        <f t="shared" si="26"/>
        <v>101118</v>
      </c>
      <c r="I894">
        <f>IF(ludnosc4[[#This Row],[liczba kobiet]]&gt;ludnosc4[[#This Row],[liczba mezczyzn]], 1, 0)</f>
        <v>1</v>
      </c>
      <c r="J894">
        <f>IF(AND(ludnosc4[[#This Row],[czy kobiet wiecej]] = 1, I893=0), 1, 0)</f>
        <v>0</v>
      </c>
      <c r="K894">
        <f>IF(ludnosc4[[#This Row],[wiek]]&lt;=18, 1, IF(ludnosc4[[#This Row],[wiek]]&lt;67, 2, 3))</f>
        <v>3</v>
      </c>
      <c r="L894">
        <f>SUM(ludnosc4[[#This Row],[m_miasto]:[k_wies]])</f>
        <v>149331</v>
      </c>
      <c r="M894">
        <f>IF(ludnosc4[[#This Row],[grupa]]&lt;&gt;K893, 1, 0)</f>
        <v>0</v>
      </c>
      <c r="N894">
        <f>IF(ludnosc4[[#This Row],[czy zmiana2]]=0, N893+ludnosc4[[#This Row],[liczba osob]], ludnosc4[[#This Row],[liczba osob]])</f>
        <v>5505163</v>
      </c>
      <c r="P894">
        <f t="shared" si="27"/>
        <v>0</v>
      </c>
    </row>
    <row r="895" spans="1:16" hidden="1" x14ac:dyDescent="0.3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43245</v>
      </c>
      <c r="H895">
        <f t="shared" si="26"/>
        <v>94729</v>
      </c>
      <c r="I895">
        <f>IF(ludnosc4[[#This Row],[liczba kobiet]]&gt;ludnosc4[[#This Row],[liczba mezczyzn]], 1, 0)</f>
        <v>1</v>
      </c>
      <c r="J895">
        <f>IF(AND(ludnosc4[[#This Row],[czy kobiet wiecej]] = 1, I894=0), 1, 0)</f>
        <v>0</v>
      </c>
      <c r="K895">
        <f>IF(ludnosc4[[#This Row],[wiek]]&lt;=18, 1, IF(ludnosc4[[#This Row],[wiek]]&lt;67, 2, 3))</f>
        <v>3</v>
      </c>
      <c r="L895">
        <f>SUM(ludnosc4[[#This Row],[m_miasto]:[k_wies]])</f>
        <v>137974</v>
      </c>
      <c r="M895">
        <f>IF(ludnosc4[[#This Row],[grupa]]&lt;&gt;K894, 1, 0)</f>
        <v>0</v>
      </c>
      <c r="N895">
        <f>IF(ludnosc4[[#This Row],[czy zmiana2]]=0, N894+ludnosc4[[#This Row],[liczba osob]], ludnosc4[[#This Row],[liczba osob]])</f>
        <v>5643137</v>
      </c>
      <c r="P895">
        <f t="shared" si="27"/>
        <v>0</v>
      </c>
    </row>
    <row r="896" spans="1:16" hidden="1" x14ac:dyDescent="0.3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37350</v>
      </c>
      <c r="H896">
        <f t="shared" si="26"/>
        <v>84984</v>
      </c>
      <c r="I896">
        <f>IF(ludnosc4[[#This Row],[liczba kobiet]]&gt;ludnosc4[[#This Row],[liczba mezczyzn]], 1, 0)</f>
        <v>1</v>
      </c>
      <c r="J896">
        <f>IF(AND(ludnosc4[[#This Row],[czy kobiet wiecej]] = 1, I895=0), 1, 0)</f>
        <v>0</v>
      </c>
      <c r="K896">
        <f>IF(ludnosc4[[#This Row],[wiek]]&lt;=18, 1, IF(ludnosc4[[#This Row],[wiek]]&lt;67, 2, 3))</f>
        <v>3</v>
      </c>
      <c r="L896">
        <f>SUM(ludnosc4[[#This Row],[m_miasto]:[k_wies]])</f>
        <v>122334</v>
      </c>
      <c r="M896">
        <f>IF(ludnosc4[[#This Row],[grupa]]&lt;&gt;K895, 1, 0)</f>
        <v>0</v>
      </c>
      <c r="N896">
        <f>IF(ludnosc4[[#This Row],[czy zmiana2]]=0, N895+ludnosc4[[#This Row],[liczba osob]], ludnosc4[[#This Row],[liczba osob]])</f>
        <v>5765471</v>
      </c>
      <c r="P896">
        <f t="shared" si="27"/>
        <v>0</v>
      </c>
    </row>
    <row r="897" spans="1:16" hidden="1" x14ac:dyDescent="0.3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31482</v>
      </c>
      <c r="H897">
        <f t="shared" si="26"/>
        <v>74640</v>
      </c>
      <c r="I897">
        <f>IF(ludnosc4[[#This Row],[liczba kobiet]]&gt;ludnosc4[[#This Row],[liczba mezczyzn]], 1, 0)</f>
        <v>1</v>
      </c>
      <c r="J897">
        <f>IF(AND(ludnosc4[[#This Row],[czy kobiet wiecej]] = 1, I896=0), 1, 0)</f>
        <v>0</v>
      </c>
      <c r="K897">
        <f>IF(ludnosc4[[#This Row],[wiek]]&lt;=18, 1, IF(ludnosc4[[#This Row],[wiek]]&lt;67, 2, 3))</f>
        <v>3</v>
      </c>
      <c r="L897">
        <f>SUM(ludnosc4[[#This Row],[m_miasto]:[k_wies]])</f>
        <v>106122</v>
      </c>
      <c r="M897">
        <f>IF(ludnosc4[[#This Row],[grupa]]&lt;&gt;K896, 1, 0)</f>
        <v>0</v>
      </c>
      <c r="N897">
        <f>IF(ludnosc4[[#This Row],[czy zmiana2]]=0, N896+ludnosc4[[#This Row],[liczba osob]], ludnosc4[[#This Row],[liczba osob]])</f>
        <v>5871593</v>
      </c>
      <c r="P897">
        <f t="shared" si="27"/>
        <v>0</v>
      </c>
    </row>
    <row r="898" spans="1:16" hidden="1" x14ac:dyDescent="0.3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26555</v>
      </c>
      <c r="H898">
        <f t="shared" si="26"/>
        <v>64849</v>
      </c>
      <c r="I898">
        <f>IF(ludnosc4[[#This Row],[liczba kobiet]]&gt;ludnosc4[[#This Row],[liczba mezczyzn]], 1, 0)</f>
        <v>1</v>
      </c>
      <c r="J898">
        <f>IF(AND(ludnosc4[[#This Row],[czy kobiet wiecej]] = 1, I897=0), 1, 0)</f>
        <v>0</v>
      </c>
      <c r="K898">
        <f>IF(ludnosc4[[#This Row],[wiek]]&lt;=18, 1, IF(ludnosc4[[#This Row],[wiek]]&lt;67, 2, 3))</f>
        <v>3</v>
      </c>
      <c r="L898">
        <f>SUM(ludnosc4[[#This Row],[m_miasto]:[k_wies]])</f>
        <v>91404</v>
      </c>
      <c r="M898">
        <f>IF(ludnosc4[[#This Row],[grupa]]&lt;&gt;K897, 1, 0)</f>
        <v>0</v>
      </c>
      <c r="N898">
        <f>IF(ludnosc4[[#This Row],[czy zmiana2]]=0, N897+ludnosc4[[#This Row],[liczba osob]], ludnosc4[[#This Row],[liczba osob]])</f>
        <v>5962997</v>
      </c>
      <c r="P898">
        <f t="shared" si="27"/>
        <v>0</v>
      </c>
    </row>
    <row r="899" spans="1:16" hidden="1" x14ac:dyDescent="0.3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H962" si="28">C899+E899</f>
        <v>22930</v>
      </c>
      <c r="H899">
        <f t="shared" si="28"/>
        <v>59127</v>
      </c>
      <c r="I899">
        <f>IF(ludnosc4[[#This Row],[liczba kobiet]]&gt;ludnosc4[[#This Row],[liczba mezczyzn]], 1, 0)</f>
        <v>1</v>
      </c>
      <c r="J899">
        <f>IF(AND(ludnosc4[[#This Row],[czy kobiet wiecej]] = 1, I898=0), 1, 0)</f>
        <v>0</v>
      </c>
      <c r="K899">
        <f>IF(ludnosc4[[#This Row],[wiek]]&lt;=18, 1, IF(ludnosc4[[#This Row],[wiek]]&lt;67, 2, 3))</f>
        <v>3</v>
      </c>
      <c r="L899">
        <f>SUM(ludnosc4[[#This Row],[m_miasto]:[k_wies]])</f>
        <v>82057</v>
      </c>
      <c r="M899">
        <f>IF(ludnosc4[[#This Row],[grupa]]&lt;&gt;K898, 1, 0)</f>
        <v>0</v>
      </c>
      <c r="N899">
        <f>IF(ludnosc4[[#This Row],[czy zmiana2]]=0, N898+ludnosc4[[#This Row],[liczba osob]], ludnosc4[[#This Row],[liczba osob]])</f>
        <v>6045054</v>
      </c>
      <c r="P899">
        <f t="shared" si="27"/>
        <v>0</v>
      </c>
    </row>
    <row r="900" spans="1:16" hidden="1" x14ac:dyDescent="0.3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19245</v>
      </c>
      <c r="H900">
        <f t="shared" si="28"/>
        <v>50969</v>
      </c>
      <c r="I900">
        <f>IF(ludnosc4[[#This Row],[liczba kobiet]]&gt;ludnosc4[[#This Row],[liczba mezczyzn]], 1, 0)</f>
        <v>1</v>
      </c>
      <c r="J900">
        <f>IF(AND(ludnosc4[[#This Row],[czy kobiet wiecej]] = 1, I899=0), 1, 0)</f>
        <v>0</v>
      </c>
      <c r="K900">
        <f>IF(ludnosc4[[#This Row],[wiek]]&lt;=18, 1, IF(ludnosc4[[#This Row],[wiek]]&lt;67, 2, 3))</f>
        <v>3</v>
      </c>
      <c r="L900">
        <f>SUM(ludnosc4[[#This Row],[m_miasto]:[k_wies]])</f>
        <v>70214</v>
      </c>
      <c r="M900">
        <f>IF(ludnosc4[[#This Row],[grupa]]&lt;&gt;K899, 1, 0)</f>
        <v>0</v>
      </c>
      <c r="N900">
        <f>IF(ludnosc4[[#This Row],[czy zmiana2]]=0, N899+ludnosc4[[#This Row],[liczba osob]], ludnosc4[[#This Row],[liczba osob]])</f>
        <v>6115268</v>
      </c>
      <c r="P900">
        <f t="shared" ref="P900:P963" si="29">IF(M901&lt;&gt;0, M901, 0)</f>
        <v>0</v>
      </c>
    </row>
    <row r="901" spans="1:16" hidden="1" x14ac:dyDescent="0.3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15839</v>
      </c>
      <c r="H901">
        <f t="shared" si="28"/>
        <v>43984</v>
      </c>
      <c r="I901">
        <f>IF(ludnosc4[[#This Row],[liczba kobiet]]&gt;ludnosc4[[#This Row],[liczba mezczyzn]], 1, 0)</f>
        <v>1</v>
      </c>
      <c r="J901">
        <f>IF(AND(ludnosc4[[#This Row],[czy kobiet wiecej]] = 1, I900=0), 1, 0)</f>
        <v>0</v>
      </c>
      <c r="K901">
        <f>IF(ludnosc4[[#This Row],[wiek]]&lt;=18, 1, IF(ludnosc4[[#This Row],[wiek]]&lt;67, 2, 3))</f>
        <v>3</v>
      </c>
      <c r="L901">
        <f>SUM(ludnosc4[[#This Row],[m_miasto]:[k_wies]])</f>
        <v>59823</v>
      </c>
      <c r="M901">
        <f>IF(ludnosc4[[#This Row],[grupa]]&lt;&gt;K900, 1, 0)</f>
        <v>0</v>
      </c>
      <c r="N901">
        <f>IF(ludnosc4[[#This Row],[czy zmiana2]]=0, N900+ludnosc4[[#This Row],[liczba osob]], ludnosc4[[#This Row],[liczba osob]])</f>
        <v>6175091</v>
      </c>
      <c r="P901">
        <f t="shared" si="29"/>
        <v>0</v>
      </c>
    </row>
    <row r="902" spans="1:16" hidden="1" x14ac:dyDescent="0.3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11798</v>
      </c>
      <c r="H902">
        <f t="shared" si="28"/>
        <v>34371</v>
      </c>
      <c r="I902">
        <f>IF(ludnosc4[[#This Row],[liczba kobiet]]&gt;ludnosc4[[#This Row],[liczba mezczyzn]], 1, 0)</f>
        <v>1</v>
      </c>
      <c r="J902">
        <f>IF(AND(ludnosc4[[#This Row],[czy kobiet wiecej]] = 1, I901=0), 1, 0)</f>
        <v>0</v>
      </c>
      <c r="K902">
        <f>IF(ludnosc4[[#This Row],[wiek]]&lt;=18, 1, IF(ludnosc4[[#This Row],[wiek]]&lt;67, 2, 3))</f>
        <v>3</v>
      </c>
      <c r="L902">
        <f>SUM(ludnosc4[[#This Row],[m_miasto]:[k_wies]])</f>
        <v>46169</v>
      </c>
      <c r="M902">
        <f>IF(ludnosc4[[#This Row],[grupa]]&lt;&gt;K901, 1, 0)</f>
        <v>0</v>
      </c>
      <c r="N902">
        <f>IF(ludnosc4[[#This Row],[czy zmiana2]]=0, N901+ludnosc4[[#This Row],[liczba osob]], ludnosc4[[#This Row],[liczba osob]])</f>
        <v>6221260</v>
      </c>
      <c r="P902">
        <f t="shared" si="29"/>
        <v>0</v>
      </c>
    </row>
    <row r="903" spans="1:16" hidden="1" x14ac:dyDescent="0.3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8853</v>
      </c>
      <c r="H903">
        <f t="shared" si="28"/>
        <v>26976</v>
      </c>
      <c r="I903">
        <f>IF(ludnosc4[[#This Row],[liczba kobiet]]&gt;ludnosc4[[#This Row],[liczba mezczyzn]], 1, 0)</f>
        <v>1</v>
      </c>
      <c r="J903">
        <f>IF(AND(ludnosc4[[#This Row],[czy kobiet wiecej]] = 1, I902=0), 1, 0)</f>
        <v>0</v>
      </c>
      <c r="K903">
        <f>IF(ludnosc4[[#This Row],[wiek]]&lt;=18, 1, IF(ludnosc4[[#This Row],[wiek]]&lt;67, 2, 3))</f>
        <v>3</v>
      </c>
      <c r="L903">
        <f>SUM(ludnosc4[[#This Row],[m_miasto]:[k_wies]])</f>
        <v>35829</v>
      </c>
      <c r="M903">
        <f>IF(ludnosc4[[#This Row],[grupa]]&lt;&gt;K902, 1, 0)</f>
        <v>0</v>
      </c>
      <c r="N903">
        <f>IF(ludnosc4[[#This Row],[czy zmiana2]]=0, N902+ludnosc4[[#This Row],[liczba osob]], ludnosc4[[#This Row],[liczba osob]])</f>
        <v>6257089</v>
      </c>
      <c r="P903">
        <f t="shared" si="29"/>
        <v>0</v>
      </c>
    </row>
    <row r="904" spans="1:16" hidden="1" x14ac:dyDescent="0.3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6068</v>
      </c>
      <c r="H904">
        <f t="shared" si="28"/>
        <v>20119</v>
      </c>
      <c r="I904">
        <f>IF(ludnosc4[[#This Row],[liczba kobiet]]&gt;ludnosc4[[#This Row],[liczba mezczyzn]], 1, 0)</f>
        <v>1</v>
      </c>
      <c r="J904">
        <f>IF(AND(ludnosc4[[#This Row],[czy kobiet wiecej]] = 1, I903=0), 1, 0)</f>
        <v>0</v>
      </c>
      <c r="K904">
        <f>IF(ludnosc4[[#This Row],[wiek]]&lt;=18, 1, IF(ludnosc4[[#This Row],[wiek]]&lt;67, 2, 3))</f>
        <v>3</v>
      </c>
      <c r="L904">
        <f>SUM(ludnosc4[[#This Row],[m_miasto]:[k_wies]])</f>
        <v>26187</v>
      </c>
      <c r="M904">
        <f>IF(ludnosc4[[#This Row],[grupa]]&lt;&gt;K903, 1, 0)</f>
        <v>0</v>
      </c>
      <c r="N904">
        <f>IF(ludnosc4[[#This Row],[czy zmiana2]]=0, N903+ludnosc4[[#This Row],[liczba osob]], ludnosc4[[#This Row],[liczba osob]])</f>
        <v>6283276</v>
      </c>
      <c r="P904">
        <f t="shared" si="29"/>
        <v>0</v>
      </c>
    </row>
    <row r="905" spans="1:16" hidden="1" x14ac:dyDescent="0.3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4290</v>
      </c>
      <c r="H905">
        <f t="shared" si="28"/>
        <v>15508</v>
      </c>
      <c r="I905">
        <f>IF(ludnosc4[[#This Row],[liczba kobiet]]&gt;ludnosc4[[#This Row],[liczba mezczyzn]], 1, 0)</f>
        <v>1</v>
      </c>
      <c r="J905">
        <f>IF(AND(ludnosc4[[#This Row],[czy kobiet wiecej]] = 1, I904=0), 1, 0)</f>
        <v>0</v>
      </c>
      <c r="K905">
        <f>IF(ludnosc4[[#This Row],[wiek]]&lt;=18, 1, IF(ludnosc4[[#This Row],[wiek]]&lt;67, 2, 3))</f>
        <v>3</v>
      </c>
      <c r="L905">
        <f>SUM(ludnosc4[[#This Row],[m_miasto]:[k_wies]])</f>
        <v>19798</v>
      </c>
      <c r="M905">
        <f>IF(ludnosc4[[#This Row],[grupa]]&lt;&gt;K904, 1, 0)</f>
        <v>0</v>
      </c>
      <c r="N905">
        <f>IF(ludnosc4[[#This Row],[czy zmiana2]]=0, N904+ludnosc4[[#This Row],[liczba osob]], ludnosc4[[#This Row],[liczba osob]])</f>
        <v>6303074</v>
      </c>
      <c r="P905">
        <f t="shared" si="29"/>
        <v>0</v>
      </c>
    </row>
    <row r="906" spans="1:16" hidden="1" x14ac:dyDescent="0.3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3160</v>
      </c>
      <c r="H906">
        <f t="shared" si="28"/>
        <v>11981</v>
      </c>
      <c r="I906">
        <f>IF(ludnosc4[[#This Row],[liczba kobiet]]&gt;ludnosc4[[#This Row],[liczba mezczyzn]], 1, 0)</f>
        <v>1</v>
      </c>
      <c r="J906">
        <f>IF(AND(ludnosc4[[#This Row],[czy kobiet wiecej]] = 1, I905=0), 1, 0)</f>
        <v>0</v>
      </c>
      <c r="K906">
        <f>IF(ludnosc4[[#This Row],[wiek]]&lt;=18, 1, IF(ludnosc4[[#This Row],[wiek]]&lt;67, 2, 3))</f>
        <v>3</v>
      </c>
      <c r="L906">
        <f>SUM(ludnosc4[[#This Row],[m_miasto]:[k_wies]])</f>
        <v>15141</v>
      </c>
      <c r="M906">
        <f>IF(ludnosc4[[#This Row],[grupa]]&lt;&gt;K905, 1, 0)</f>
        <v>0</v>
      </c>
      <c r="N906">
        <f>IF(ludnosc4[[#This Row],[czy zmiana2]]=0, N905+ludnosc4[[#This Row],[liczba osob]], ludnosc4[[#This Row],[liczba osob]])</f>
        <v>6318215</v>
      </c>
      <c r="P906">
        <f t="shared" si="29"/>
        <v>0</v>
      </c>
    </row>
    <row r="907" spans="1:16" hidden="1" x14ac:dyDescent="0.3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2007</v>
      </c>
      <c r="H907">
        <f t="shared" si="28"/>
        <v>7923</v>
      </c>
      <c r="I907">
        <f>IF(ludnosc4[[#This Row],[liczba kobiet]]&gt;ludnosc4[[#This Row],[liczba mezczyzn]], 1, 0)</f>
        <v>1</v>
      </c>
      <c r="J907">
        <f>IF(AND(ludnosc4[[#This Row],[czy kobiet wiecej]] = 1, I906=0), 1, 0)</f>
        <v>0</v>
      </c>
      <c r="K907">
        <f>IF(ludnosc4[[#This Row],[wiek]]&lt;=18, 1, IF(ludnosc4[[#This Row],[wiek]]&lt;67, 2, 3))</f>
        <v>3</v>
      </c>
      <c r="L907">
        <f>SUM(ludnosc4[[#This Row],[m_miasto]:[k_wies]])</f>
        <v>9930</v>
      </c>
      <c r="M907">
        <f>IF(ludnosc4[[#This Row],[grupa]]&lt;&gt;K906, 1, 0)</f>
        <v>0</v>
      </c>
      <c r="N907">
        <f>IF(ludnosc4[[#This Row],[czy zmiana2]]=0, N906+ludnosc4[[#This Row],[liczba osob]], ludnosc4[[#This Row],[liczba osob]])</f>
        <v>6328145</v>
      </c>
      <c r="P907">
        <f t="shared" si="29"/>
        <v>0</v>
      </c>
    </row>
    <row r="908" spans="1:16" hidden="1" x14ac:dyDescent="0.3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1396</v>
      </c>
      <c r="H908">
        <f t="shared" si="28"/>
        <v>5516</v>
      </c>
      <c r="I908">
        <f>IF(ludnosc4[[#This Row],[liczba kobiet]]&gt;ludnosc4[[#This Row],[liczba mezczyzn]], 1, 0)</f>
        <v>1</v>
      </c>
      <c r="J908">
        <f>IF(AND(ludnosc4[[#This Row],[czy kobiet wiecej]] = 1, I907=0), 1, 0)</f>
        <v>0</v>
      </c>
      <c r="K908">
        <f>IF(ludnosc4[[#This Row],[wiek]]&lt;=18, 1, IF(ludnosc4[[#This Row],[wiek]]&lt;67, 2, 3))</f>
        <v>3</v>
      </c>
      <c r="L908">
        <f>SUM(ludnosc4[[#This Row],[m_miasto]:[k_wies]])</f>
        <v>6912</v>
      </c>
      <c r="M908">
        <f>IF(ludnosc4[[#This Row],[grupa]]&lt;&gt;K907, 1, 0)</f>
        <v>0</v>
      </c>
      <c r="N908">
        <f>IF(ludnosc4[[#This Row],[czy zmiana2]]=0, N907+ludnosc4[[#This Row],[liczba osob]], ludnosc4[[#This Row],[liczba osob]])</f>
        <v>6335057</v>
      </c>
      <c r="P908">
        <f t="shared" si="29"/>
        <v>0</v>
      </c>
    </row>
    <row r="909" spans="1:16" hidden="1" x14ac:dyDescent="0.3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834</v>
      </c>
      <c r="H909">
        <f t="shared" si="28"/>
        <v>3536</v>
      </c>
      <c r="I909">
        <f>IF(ludnosc4[[#This Row],[liczba kobiet]]&gt;ludnosc4[[#This Row],[liczba mezczyzn]], 1, 0)</f>
        <v>1</v>
      </c>
      <c r="J909">
        <f>IF(AND(ludnosc4[[#This Row],[czy kobiet wiecej]] = 1, I908=0), 1, 0)</f>
        <v>0</v>
      </c>
      <c r="K909">
        <f>IF(ludnosc4[[#This Row],[wiek]]&lt;=18, 1, IF(ludnosc4[[#This Row],[wiek]]&lt;67, 2, 3))</f>
        <v>3</v>
      </c>
      <c r="L909">
        <f>SUM(ludnosc4[[#This Row],[m_miasto]:[k_wies]])</f>
        <v>4370</v>
      </c>
      <c r="M909">
        <f>IF(ludnosc4[[#This Row],[grupa]]&lt;&gt;K908, 1, 0)</f>
        <v>0</v>
      </c>
      <c r="N909">
        <f>IF(ludnosc4[[#This Row],[czy zmiana2]]=0, N908+ludnosc4[[#This Row],[liczba osob]], ludnosc4[[#This Row],[liczba osob]])</f>
        <v>6339427</v>
      </c>
      <c r="P909">
        <f t="shared" si="29"/>
        <v>0</v>
      </c>
    </row>
    <row r="910" spans="1:16" x14ac:dyDescent="0.3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1011</v>
      </c>
      <c r="H910">
        <f t="shared" si="28"/>
        <v>4320</v>
      </c>
      <c r="I910">
        <f>IF(ludnosc4[[#This Row],[liczba kobiet]]&gt;ludnosc4[[#This Row],[liczba mezczyzn]], 1, 0)</f>
        <v>1</v>
      </c>
      <c r="J910">
        <f>IF(AND(ludnosc4[[#This Row],[czy kobiet wiecej]] = 1, I909=0), 1, 0)</f>
        <v>0</v>
      </c>
      <c r="K910">
        <f>IF(ludnosc4[[#This Row],[wiek]]&lt;=18, 1, IF(ludnosc4[[#This Row],[wiek]]&lt;67, 2, 3))</f>
        <v>3</v>
      </c>
      <c r="L910">
        <f>SUM(ludnosc4[[#This Row],[m_miasto]:[k_wies]])</f>
        <v>5331</v>
      </c>
      <c r="M910">
        <f>IF(ludnosc4[[#This Row],[grupa]]&lt;&gt;K909, 1, 0)</f>
        <v>0</v>
      </c>
      <c r="N910">
        <f>IF(ludnosc4[[#This Row],[czy zmiana2]]=0, N909+ludnosc4[[#This Row],[liczba osob]], ludnosc4[[#This Row],[liczba osob]])</f>
        <v>6344758</v>
      </c>
      <c r="P910">
        <f t="shared" si="29"/>
        <v>1</v>
      </c>
    </row>
    <row r="911" spans="1:16" hidden="1" x14ac:dyDescent="0.3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169802</v>
      </c>
      <c r="H911">
        <f t="shared" si="28"/>
        <v>160058</v>
      </c>
      <c r="I911">
        <f>IF(ludnosc4[[#This Row],[liczba kobiet]]&gt;ludnosc4[[#This Row],[liczba mezczyzn]], 1, 0)</f>
        <v>0</v>
      </c>
      <c r="J911">
        <f>IF(AND(ludnosc4[[#This Row],[czy kobiet wiecej]] = 1, I910=0), 1, 0)</f>
        <v>0</v>
      </c>
      <c r="K911">
        <f>IF(ludnosc4[[#This Row],[wiek]]&lt;=18, 1, IF(ludnosc4[[#This Row],[wiek]]&lt;67, 2, 3))</f>
        <v>1</v>
      </c>
      <c r="L911">
        <f>SUM(ludnosc4[[#This Row],[m_miasto]:[k_wies]])</f>
        <v>329860</v>
      </c>
      <c r="M911">
        <f>IF(ludnosc4[[#This Row],[grupa]]&lt;&gt;K910, 1, 0)</f>
        <v>1</v>
      </c>
      <c r="N911">
        <f>IF(ludnosc4[[#This Row],[czy zmiana2]]=0, N910+ludnosc4[[#This Row],[liczba osob]], ludnosc4[[#This Row],[liczba osob]])</f>
        <v>329860</v>
      </c>
      <c r="P911">
        <f t="shared" si="29"/>
        <v>0</v>
      </c>
    </row>
    <row r="912" spans="1:16" hidden="1" x14ac:dyDescent="0.3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173102</v>
      </c>
      <c r="H912">
        <f t="shared" si="28"/>
        <v>163204</v>
      </c>
      <c r="I912">
        <f>IF(ludnosc4[[#This Row],[liczba kobiet]]&gt;ludnosc4[[#This Row],[liczba mezczyzn]], 1, 0)</f>
        <v>0</v>
      </c>
      <c r="J912">
        <f>IF(AND(ludnosc4[[#This Row],[czy kobiet wiecej]] = 1, I911=0), 1, 0)</f>
        <v>0</v>
      </c>
      <c r="K912">
        <f>IF(ludnosc4[[#This Row],[wiek]]&lt;=18, 1, IF(ludnosc4[[#This Row],[wiek]]&lt;67, 2, 3))</f>
        <v>1</v>
      </c>
      <c r="L912">
        <f>SUM(ludnosc4[[#This Row],[m_miasto]:[k_wies]])</f>
        <v>336306</v>
      </c>
      <c r="M912">
        <f>IF(ludnosc4[[#This Row],[grupa]]&lt;&gt;K911, 1, 0)</f>
        <v>0</v>
      </c>
      <c r="N912">
        <f>IF(ludnosc4[[#This Row],[czy zmiana2]]=0, N911+ludnosc4[[#This Row],[liczba osob]], ludnosc4[[#This Row],[liczba osob]])</f>
        <v>666166</v>
      </c>
      <c r="P912">
        <f t="shared" si="29"/>
        <v>0</v>
      </c>
    </row>
    <row r="913" spans="1:16" hidden="1" x14ac:dyDescent="0.3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175791</v>
      </c>
      <c r="H913">
        <f t="shared" si="28"/>
        <v>165760</v>
      </c>
      <c r="I913">
        <f>IF(ludnosc4[[#This Row],[liczba kobiet]]&gt;ludnosc4[[#This Row],[liczba mezczyzn]], 1, 0)</f>
        <v>0</v>
      </c>
      <c r="J913">
        <f>IF(AND(ludnosc4[[#This Row],[czy kobiet wiecej]] = 1, I912=0), 1, 0)</f>
        <v>0</v>
      </c>
      <c r="K913">
        <f>IF(ludnosc4[[#This Row],[wiek]]&lt;=18, 1, IF(ludnosc4[[#This Row],[wiek]]&lt;67, 2, 3))</f>
        <v>1</v>
      </c>
      <c r="L913">
        <f>SUM(ludnosc4[[#This Row],[m_miasto]:[k_wies]])</f>
        <v>341551</v>
      </c>
      <c r="M913">
        <f>IF(ludnosc4[[#This Row],[grupa]]&lt;&gt;K912, 1, 0)</f>
        <v>0</v>
      </c>
      <c r="N913">
        <f>IF(ludnosc4[[#This Row],[czy zmiana2]]=0, N912+ludnosc4[[#This Row],[liczba osob]], ludnosc4[[#This Row],[liczba osob]])</f>
        <v>1007717</v>
      </c>
      <c r="P913">
        <f t="shared" si="29"/>
        <v>0</v>
      </c>
    </row>
    <row r="914" spans="1:16" hidden="1" x14ac:dyDescent="0.3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177738</v>
      </c>
      <c r="H914">
        <f t="shared" si="28"/>
        <v>167602</v>
      </c>
      <c r="I914">
        <f>IF(ludnosc4[[#This Row],[liczba kobiet]]&gt;ludnosc4[[#This Row],[liczba mezczyzn]], 1, 0)</f>
        <v>0</v>
      </c>
      <c r="J914">
        <f>IF(AND(ludnosc4[[#This Row],[czy kobiet wiecej]] = 1, I913=0), 1, 0)</f>
        <v>0</v>
      </c>
      <c r="K914">
        <f>IF(ludnosc4[[#This Row],[wiek]]&lt;=18, 1, IF(ludnosc4[[#This Row],[wiek]]&lt;67, 2, 3))</f>
        <v>1</v>
      </c>
      <c r="L914">
        <f>SUM(ludnosc4[[#This Row],[m_miasto]:[k_wies]])</f>
        <v>345340</v>
      </c>
      <c r="M914">
        <f>IF(ludnosc4[[#This Row],[grupa]]&lt;&gt;K913, 1, 0)</f>
        <v>0</v>
      </c>
      <c r="N914">
        <f>IF(ludnosc4[[#This Row],[czy zmiana2]]=0, N913+ludnosc4[[#This Row],[liczba osob]], ludnosc4[[#This Row],[liczba osob]])</f>
        <v>1353057</v>
      </c>
      <c r="P914">
        <f t="shared" si="29"/>
        <v>0</v>
      </c>
    </row>
    <row r="915" spans="1:16" hidden="1" x14ac:dyDescent="0.3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179034</v>
      </c>
      <c r="H915">
        <f t="shared" si="28"/>
        <v>168826</v>
      </c>
      <c r="I915">
        <f>IF(ludnosc4[[#This Row],[liczba kobiet]]&gt;ludnosc4[[#This Row],[liczba mezczyzn]], 1, 0)</f>
        <v>0</v>
      </c>
      <c r="J915">
        <f>IF(AND(ludnosc4[[#This Row],[czy kobiet wiecej]] = 1, I914=0), 1, 0)</f>
        <v>0</v>
      </c>
      <c r="K915">
        <f>IF(ludnosc4[[#This Row],[wiek]]&lt;=18, 1, IF(ludnosc4[[#This Row],[wiek]]&lt;67, 2, 3))</f>
        <v>1</v>
      </c>
      <c r="L915">
        <f>SUM(ludnosc4[[#This Row],[m_miasto]:[k_wies]])</f>
        <v>347860</v>
      </c>
      <c r="M915">
        <f>IF(ludnosc4[[#This Row],[grupa]]&lt;&gt;K914, 1, 0)</f>
        <v>0</v>
      </c>
      <c r="N915">
        <f>IF(ludnosc4[[#This Row],[czy zmiana2]]=0, N914+ludnosc4[[#This Row],[liczba osob]], ludnosc4[[#This Row],[liczba osob]])</f>
        <v>1700917</v>
      </c>
      <c r="P915">
        <f t="shared" si="29"/>
        <v>0</v>
      </c>
    </row>
    <row r="916" spans="1:16" hidden="1" x14ac:dyDescent="0.3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179516</v>
      </c>
      <c r="H916">
        <f t="shared" si="28"/>
        <v>169275</v>
      </c>
      <c r="I916">
        <f>IF(ludnosc4[[#This Row],[liczba kobiet]]&gt;ludnosc4[[#This Row],[liczba mezczyzn]], 1, 0)</f>
        <v>0</v>
      </c>
      <c r="J916">
        <f>IF(AND(ludnosc4[[#This Row],[czy kobiet wiecej]] = 1, I915=0), 1, 0)</f>
        <v>0</v>
      </c>
      <c r="K916">
        <f>IF(ludnosc4[[#This Row],[wiek]]&lt;=18, 1, IF(ludnosc4[[#This Row],[wiek]]&lt;67, 2, 3))</f>
        <v>1</v>
      </c>
      <c r="L916">
        <f>SUM(ludnosc4[[#This Row],[m_miasto]:[k_wies]])</f>
        <v>348791</v>
      </c>
      <c r="M916">
        <f>IF(ludnosc4[[#This Row],[grupa]]&lt;&gt;K915, 1, 0)</f>
        <v>0</v>
      </c>
      <c r="N916">
        <f>IF(ludnosc4[[#This Row],[czy zmiana2]]=0, N915+ludnosc4[[#This Row],[liczba osob]], ludnosc4[[#This Row],[liczba osob]])</f>
        <v>2049708</v>
      </c>
      <c r="P916">
        <f t="shared" si="29"/>
        <v>0</v>
      </c>
    </row>
    <row r="917" spans="1:16" hidden="1" x14ac:dyDescent="0.3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180900</v>
      </c>
      <c r="H917">
        <f t="shared" si="28"/>
        <v>170572</v>
      </c>
      <c r="I917">
        <f>IF(ludnosc4[[#This Row],[liczba kobiet]]&gt;ludnosc4[[#This Row],[liczba mezczyzn]], 1, 0)</f>
        <v>0</v>
      </c>
      <c r="J917">
        <f>IF(AND(ludnosc4[[#This Row],[czy kobiet wiecej]] = 1, I916=0), 1, 0)</f>
        <v>0</v>
      </c>
      <c r="K917">
        <f>IF(ludnosc4[[#This Row],[wiek]]&lt;=18, 1, IF(ludnosc4[[#This Row],[wiek]]&lt;67, 2, 3))</f>
        <v>1</v>
      </c>
      <c r="L917">
        <f>SUM(ludnosc4[[#This Row],[m_miasto]:[k_wies]])</f>
        <v>351472</v>
      </c>
      <c r="M917">
        <f>IF(ludnosc4[[#This Row],[grupa]]&lt;&gt;K916, 1, 0)</f>
        <v>0</v>
      </c>
      <c r="N917">
        <f>IF(ludnosc4[[#This Row],[czy zmiana2]]=0, N916+ludnosc4[[#This Row],[liczba osob]], ludnosc4[[#This Row],[liczba osob]])</f>
        <v>2401180</v>
      </c>
      <c r="P917">
        <f t="shared" si="29"/>
        <v>0</v>
      </c>
    </row>
    <row r="918" spans="1:16" hidden="1" x14ac:dyDescent="0.3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183357</v>
      </c>
      <c r="H918">
        <f t="shared" si="28"/>
        <v>172883</v>
      </c>
      <c r="I918">
        <f>IF(ludnosc4[[#This Row],[liczba kobiet]]&gt;ludnosc4[[#This Row],[liczba mezczyzn]], 1, 0)</f>
        <v>0</v>
      </c>
      <c r="J918">
        <f>IF(AND(ludnosc4[[#This Row],[czy kobiet wiecej]] = 1, I917=0), 1, 0)</f>
        <v>0</v>
      </c>
      <c r="K918">
        <f>IF(ludnosc4[[#This Row],[wiek]]&lt;=18, 1, IF(ludnosc4[[#This Row],[wiek]]&lt;67, 2, 3))</f>
        <v>1</v>
      </c>
      <c r="L918">
        <f>SUM(ludnosc4[[#This Row],[m_miasto]:[k_wies]])</f>
        <v>356240</v>
      </c>
      <c r="M918">
        <f>IF(ludnosc4[[#This Row],[grupa]]&lt;&gt;K917, 1, 0)</f>
        <v>0</v>
      </c>
      <c r="N918">
        <f>IF(ludnosc4[[#This Row],[czy zmiana2]]=0, N917+ludnosc4[[#This Row],[liczba osob]], ludnosc4[[#This Row],[liczba osob]])</f>
        <v>2757420</v>
      </c>
      <c r="P918">
        <f t="shared" si="29"/>
        <v>0</v>
      </c>
    </row>
    <row r="919" spans="1:16" hidden="1" x14ac:dyDescent="0.3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186493</v>
      </c>
      <c r="H919">
        <f t="shared" si="28"/>
        <v>175844</v>
      </c>
      <c r="I919">
        <f>IF(ludnosc4[[#This Row],[liczba kobiet]]&gt;ludnosc4[[#This Row],[liczba mezczyzn]], 1, 0)</f>
        <v>0</v>
      </c>
      <c r="J919">
        <f>IF(AND(ludnosc4[[#This Row],[czy kobiet wiecej]] = 1, I918=0), 1, 0)</f>
        <v>0</v>
      </c>
      <c r="K919">
        <f>IF(ludnosc4[[#This Row],[wiek]]&lt;=18, 1, IF(ludnosc4[[#This Row],[wiek]]&lt;67, 2, 3))</f>
        <v>1</v>
      </c>
      <c r="L919">
        <f>SUM(ludnosc4[[#This Row],[m_miasto]:[k_wies]])</f>
        <v>362337</v>
      </c>
      <c r="M919">
        <f>IF(ludnosc4[[#This Row],[grupa]]&lt;&gt;K918, 1, 0)</f>
        <v>0</v>
      </c>
      <c r="N919">
        <f>IF(ludnosc4[[#This Row],[czy zmiana2]]=0, N918+ludnosc4[[#This Row],[liczba osob]], ludnosc4[[#This Row],[liczba osob]])</f>
        <v>3119757</v>
      </c>
      <c r="P919">
        <f t="shared" si="29"/>
        <v>0</v>
      </c>
    </row>
    <row r="920" spans="1:16" hidden="1" x14ac:dyDescent="0.3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185913</v>
      </c>
      <c r="H920">
        <f t="shared" si="28"/>
        <v>176173</v>
      </c>
      <c r="I920">
        <f>IF(ludnosc4[[#This Row],[liczba kobiet]]&gt;ludnosc4[[#This Row],[liczba mezczyzn]], 1, 0)</f>
        <v>0</v>
      </c>
      <c r="J920">
        <f>IF(AND(ludnosc4[[#This Row],[czy kobiet wiecej]] = 1, I919=0), 1, 0)</f>
        <v>0</v>
      </c>
      <c r="K920">
        <f>IF(ludnosc4[[#This Row],[wiek]]&lt;=18, 1, IF(ludnosc4[[#This Row],[wiek]]&lt;67, 2, 3))</f>
        <v>1</v>
      </c>
      <c r="L920">
        <f>SUM(ludnosc4[[#This Row],[m_miasto]:[k_wies]])</f>
        <v>362086</v>
      </c>
      <c r="M920">
        <f>IF(ludnosc4[[#This Row],[grupa]]&lt;&gt;K919, 1, 0)</f>
        <v>0</v>
      </c>
      <c r="N920">
        <f>IF(ludnosc4[[#This Row],[czy zmiana2]]=0, N919+ludnosc4[[#This Row],[liczba osob]], ludnosc4[[#This Row],[liczba osob]])</f>
        <v>3481843</v>
      </c>
      <c r="P920">
        <f t="shared" si="29"/>
        <v>0</v>
      </c>
    </row>
    <row r="921" spans="1:16" hidden="1" x14ac:dyDescent="0.3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200278</v>
      </c>
      <c r="H921">
        <f t="shared" si="28"/>
        <v>189014</v>
      </c>
      <c r="I921">
        <f>IF(ludnosc4[[#This Row],[liczba kobiet]]&gt;ludnosc4[[#This Row],[liczba mezczyzn]], 1, 0)</f>
        <v>0</v>
      </c>
      <c r="J921">
        <f>IF(AND(ludnosc4[[#This Row],[czy kobiet wiecej]] = 1, I920=0), 1, 0)</f>
        <v>0</v>
      </c>
      <c r="K921">
        <f>IF(ludnosc4[[#This Row],[wiek]]&lt;=18, 1, IF(ludnosc4[[#This Row],[wiek]]&lt;67, 2, 3))</f>
        <v>1</v>
      </c>
      <c r="L921">
        <f>SUM(ludnosc4[[#This Row],[m_miasto]:[k_wies]])</f>
        <v>389292</v>
      </c>
      <c r="M921">
        <f>IF(ludnosc4[[#This Row],[grupa]]&lt;&gt;K920, 1, 0)</f>
        <v>0</v>
      </c>
      <c r="N921">
        <f>IF(ludnosc4[[#This Row],[czy zmiana2]]=0, N920+ludnosc4[[#This Row],[liczba osob]], ludnosc4[[#This Row],[liczba osob]])</f>
        <v>3871135</v>
      </c>
      <c r="P921">
        <f t="shared" si="29"/>
        <v>0</v>
      </c>
    </row>
    <row r="922" spans="1:16" hidden="1" x14ac:dyDescent="0.3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203843</v>
      </c>
      <c r="H922">
        <f t="shared" si="28"/>
        <v>192431</v>
      </c>
      <c r="I922">
        <f>IF(ludnosc4[[#This Row],[liczba kobiet]]&gt;ludnosc4[[#This Row],[liczba mezczyzn]], 1, 0)</f>
        <v>0</v>
      </c>
      <c r="J922">
        <f>IF(AND(ludnosc4[[#This Row],[czy kobiet wiecej]] = 1, I921=0), 1, 0)</f>
        <v>0</v>
      </c>
      <c r="K922">
        <f>IF(ludnosc4[[#This Row],[wiek]]&lt;=18, 1, IF(ludnosc4[[#This Row],[wiek]]&lt;67, 2, 3))</f>
        <v>1</v>
      </c>
      <c r="L922">
        <f>SUM(ludnosc4[[#This Row],[m_miasto]:[k_wies]])</f>
        <v>396274</v>
      </c>
      <c r="M922">
        <f>IF(ludnosc4[[#This Row],[grupa]]&lt;&gt;K921, 1, 0)</f>
        <v>0</v>
      </c>
      <c r="N922">
        <f>IF(ludnosc4[[#This Row],[czy zmiana2]]=0, N921+ludnosc4[[#This Row],[liczba osob]], ludnosc4[[#This Row],[liczba osob]])</f>
        <v>4267409</v>
      </c>
      <c r="P922">
        <f t="shared" si="29"/>
        <v>0</v>
      </c>
    </row>
    <row r="923" spans="1:16" hidden="1" x14ac:dyDescent="0.3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212445</v>
      </c>
      <c r="H923">
        <f t="shared" si="28"/>
        <v>200993</v>
      </c>
      <c r="I923">
        <f>IF(ludnosc4[[#This Row],[liczba kobiet]]&gt;ludnosc4[[#This Row],[liczba mezczyzn]], 1, 0)</f>
        <v>0</v>
      </c>
      <c r="J923">
        <f>IF(AND(ludnosc4[[#This Row],[czy kobiet wiecej]] = 1, I922=0), 1, 0)</f>
        <v>0</v>
      </c>
      <c r="K923">
        <f>IF(ludnosc4[[#This Row],[wiek]]&lt;=18, 1, IF(ludnosc4[[#This Row],[wiek]]&lt;67, 2, 3))</f>
        <v>1</v>
      </c>
      <c r="L923">
        <f>SUM(ludnosc4[[#This Row],[m_miasto]:[k_wies]])</f>
        <v>413438</v>
      </c>
      <c r="M923">
        <f>IF(ludnosc4[[#This Row],[grupa]]&lt;&gt;K922, 1, 0)</f>
        <v>0</v>
      </c>
      <c r="N923">
        <f>IF(ludnosc4[[#This Row],[czy zmiana2]]=0, N922+ludnosc4[[#This Row],[liczba osob]], ludnosc4[[#This Row],[liczba osob]])</f>
        <v>4680847</v>
      </c>
      <c r="P923">
        <f t="shared" si="29"/>
        <v>0</v>
      </c>
    </row>
    <row r="924" spans="1:16" hidden="1" x14ac:dyDescent="0.3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221216</v>
      </c>
      <c r="H924">
        <f t="shared" si="28"/>
        <v>210849</v>
      </c>
      <c r="I924">
        <f>IF(ludnosc4[[#This Row],[liczba kobiet]]&gt;ludnosc4[[#This Row],[liczba mezczyzn]], 1, 0)</f>
        <v>0</v>
      </c>
      <c r="J924">
        <f>IF(AND(ludnosc4[[#This Row],[czy kobiet wiecej]] = 1, I923=0), 1, 0)</f>
        <v>0</v>
      </c>
      <c r="K924">
        <f>IF(ludnosc4[[#This Row],[wiek]]&lt;=18, 1, IF(ludnosc4[[#This Row],[wiek]]&lt;67, 2, 3))</f>
        <v>1</v>
      </c>
      <c r="L924">
        <f>SUM(ludnosc4[[#This Row],[m_miasto]:[k_wies]])</f>
        <v>432065</v>
      </c>
      <c r="M924">
        <f>IF(ludnosc4[[#This Row],[grupa]]&lt;&gt;K923, 1, 0)</f>
        <v>0</v>
      </c>
      <c r="N924">
        <f>IF(ludnosc4[[#This Row],[czy zmiana2]]=0, N923+ludnosc4[[#This Row],[liczba osob]], ludnosc4[[#This Row],[liczba osob]])</f>
        <v>5112912</v>
      </c>
      <c r="P924">
        <f t="shared" si="29"/>
        <v>0</v>
      </c>
    </row>
    <row r="925" spans="1:16" hidden="1" x14ac:dyDescent="0.3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219982</v>
      </c>
      <c r="H925">
        <f t="shared" si="28"/>
        <v>209796</v>
      </c>
      <c r="I925">
        <f>IF(ludnosc4[[#This Row],[liczba kobiet]]&gt;ludnosc4[[#This Row],[liczba mezczyzn]], 1, 0)</f>
        <v>0</v>
      </c>
      <c r="J925">
        <f>IF(AND(ludnosc4[[#This Row],[czy kobiet wiecej]] = 1, I924=0), 1, 0)</f>
        <v>0</v>
      </c>
      <c r="K925">
        <f>IF(ludnosc4[[#This Row],[wiek]]&lt;=18, 1, IF(ludnosc4[[#This Row],[wiek]]&lt;67, 2, 3))</f>
        <v>1</v>
      </c>
      <c r="L925">
        <f>SUM(ludnosc4[[#This Row],[m_miasto]:[k_wies]])</f>
        <v>429778</v>
      </c>
      <c r="M925">
        <f>IF(ludnosc4[[#This Row],[grupa]]&lt;&gt;K924, 1, 0)</f>
        <v>0</v>
      </c>
      <c r="N925">
        <f>IF(ludnosc4[[#This Row],[czy zmiana2]]=0, N924+ludnosc4[[#This Row],[liczba osob]], ludnosc4[[#This Row],[liczba osob]])</f>
        <v>5542690</v>
      </c>
      <c r="P925">
        <f t="shared" si="29"/>
        <v>0</v>
      </c>
    </row>
    <row r="926" spans="1:16" hidden="1" x14ac:dyDescent="0.3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206022</v>
      </c>
      <c r="H926">
        <f t="shared" si="28"/>
        <v>195951</v>
      </c>
      <c r="I926">
        <f>IF(ludnosc4[[#This Row],[liczba kobiet]]&gt;ludnosc4[[#This Row],[liczba mezczyzn]], 1, 0)</f>
        <v>0</v>
      </c>
      <c r="J926">
        <f>IF(AND(ludnosc4[[#This Row],[czy kobiet wiecej]] = 1, I925=0), 1, 0)</f>
        <v>0</v>
      </c>
      <c r="K926">
        <f>IF(ludnosc4[[#This Row],[wiek]]&lt;=18, 1, IF(ludnosc4[[#This Row],[wiek]]&lt;67, 2, 3))</f>
        <v>1</v>
      </c>
      <c r="L926">
        <f>SUM(ludnosc4[[#This Row],[m_miasto]:[k_wies]])</f>
        <v>401973</v>
      </c>
      <c r="M926">
        <f>IF(ludnosc4[[#This Row],[grupa]]&lt;&gt;K925, 1, 0)</f>
        <v>0</v>
      </c>
      <c r="N926">
        <f>IF(ludnosc4[[#This Row],[czy zmiana2]]=0, N925+ludnosc4[[#This Row],[liczba osob]], ludnosc4[[#This Row],[liczba osob]])</f>
        <v>5944663</v>
      </c>
      <c r="P926">
        <f t="shared" si="29"/>
        <v>0</v>
      </c>
    </row>
    <row r="927" spans="1:16" hidden="1" x14ac:dyDescent="0.3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195673</v>
      </c>
      <c r="H927">
        <f t="shared" si="28"/>
        <v>185951</v>
      </c>
      <c r="I927">
        <f>IF(ludnosc4[[#This Row],[liczba kobiet]]&gt;ludnosc4[[#This Row],[liczba mezczyzn]], 1, 0)</f>
        <v>0</v>
      </c>
      <c r="J927">
        <f>IF(AND(ludnosc4[[#This Row],[czy kobiet wiecej]] = 1, I926=0), 1, 0)</f>
        <v>0</v>
      </c>
      <c r="K927">
        <f>IF(ludnosc4[[#This Row],[wiek]]&lt;=18, 1, IF(ludnosc4[[#This Row],[wiek]]&lt;67, 2, 3))</f>
        <v>1</v>
      </c>
      <c r="L927">
        <f>SUM(ludnosc4[[#This Row],[m_miasto]:[k_wies]])</f>
        <v>381624</v>
      </c>
      <c r="M927">
        <f>IF(ludnosc4[[#This Row],[grupa]]&lt;&gt;K926, 1, 0)</f>
        <v>0</v>
      </c>
      <c r="N927">
        <f>IF(ludnosc4[[#This Row],[czy zmiana2]]=0, N926+ludnosc4[[#This Row],[liczba osob]], ludnosc4[[#This Row],[liczba osob]])</f>
        <v>6326287</v>
      </c>
      <c r="P927">
        <f t="shared" si="29"/>
        <v>0</v>
      </c>
    </row>
    <row r="928" spans="1:16" hidden="1" x14ac:dyDescent="0.3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188128</v>
      </c>
      <c r="H928">
        <f t="shared" si="28"/>
        <v>179317</v>
      </c>
      <c r="I928">
        <f>IF(ludnosc4[[#This Row],[liczba kobiet]]&gt;ludnosc4[[#This Row],[liczba mezczyzn]], 1, 0)</f>
        <v>0</v>
      </c>
      <c r="J928">
        <f>IF(AND(ludnosc4[[#This Row],[czy kobiet wiecej]] = 1, I927=0), 1, 0)</f>
        <v>0</v>
      </c>
      <c r="K928">
        <f>IF(ludnosc4[[#This Row],[wiek]]&lt;=18, 1, IF(ludnosc4[[#This Row],[wiek]]&lt;67, 2, 3))</f>
        <v>1</v>
      </c>
      <c r="L928">
        <f>SUM(ludnosc4[[#This Row],[m_miasto]:[k_wies]])</f>
        <v>367445</v>
      </c>
      <c r="M928">
        <f>IF(ludnosc4[[#This Row],[grupa]]&lt;&gt;K927, 1, 0)</f>
        <v>0</v>
      </c>
      <c r="N928">
        <f>IF(ludnosc4[[#This Row],[czy zmiana2]]=0, N927+ludnosc4[[#This Row],[liczba osob]], ludnosc4[[#This Row],[liczba osob]])</f>
        <v>6693732</v>
      </c>
      <c r="P928">
        <f t="shared" si="29"/>
        <v>0</v>
      </c>
    </row>
    <row r="929" spans="1:16" x14ac:dyDescent="0.3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182581</v>
      </c>
      <c r="H929">
        <f t="shared" si="28"/>
        <v>173197</v>
      </c>
      <c r="I929">
        <f>IF(ludnosc4[[#This Row],[liczba kobiet]]&gt;ludnosc4[[#This Row],[liczba mezczyzn]], 1, 0)</f>
        <v>0</v>
      </c>
      <c r="J929">
        <f>IF(AND(ludnosc4[[#This Row],[czy kobiet wiecej]] = 1, I928=0), 1, 0)</f>
        <v>0</v>
      </c>
      <c r="K929">
        <f>IF(ludnosc4[[#This Row],[wiek]]&lt;=18, 1, IF(ludnosc4[[#This Row],[wiek]]&lt;67, 2, 3))</f>
        <v>1</v>
      </c>
      <c r="L929">
        <f>SUM(ludnosc4[[#This Row],[m_miasto]:[k_wies]])</f>
        <v>355778</v>
      </c>
      <c r="M929">
        <f>IF(ludnosc4[[#This Row],[grupa]]&lt;&gt;K928, 1, 0)</f>
        <v>0</v>
      </c>
      <c r="N929">
        <f>IF(ludnosc4[[#This Row],[czy zmiana2]]=0, N928+ludnosc4[[#This Row],[liczba osob]], ludnosc4[[#This Row],[liczba osob]])</f>
        <v>7049510</v>
      </c>
      <c r="P929">
        <f t="shared" si="29"/>
        <v>1</v>
      </c>
    </row>
    <row r="930" spans="1:16" hidden="1" x14ac:dyDescent="0.3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178928</v>
      </c>
      <c r="H930">
        <f t="shared" si="28"/>
        <v>170623</v>
      </c>
      <c r="I930">
        <f>IF(ludnosc4[[#This Row],[liczba kobiet]]&gt;ludnosc4[[#This Row],[liczba mezczyzn]], 1, 0)</f>
        <v>0</v>
      </c>
      <c r="J930">
        <f>IF(AND(ludnosc4[[#This Row],[czy kobiet wiecej]] = 1, I929=0), 1, 0)</f>
        <v>0</v>
      </c>
      <c r="K930">
        <f>IF(ludnosc4[[#This Row],[wiek]]&lt;=18, 1, IF(ludnosc4[[#This Row],[wiek]]&lt;67, 2, 3))</f>
        <v>2</v>
      </c>
      <c r="L930">
        <f>SUM(ludnosc4[[#This Row],[m_miasto]:[k_wies]])</f>
        <v>349551</v>
      </c>
      <c r="M930">
        <f>IF(ludnosc4[[#This Row],[grupa]]&lt;&gt;K929, 1, 0)</f>
        <v>1</v>
      </c>
      <c r="N930">
        <f>IF(ludnosc4[[#This Row],[czy zmiana2]]=0, N929+ludnosc4[[#This Row],[liczba osob]], ludnosc4[[#This Row],[liczba osob]])</f>
        <v>349551</v>
      </c>
      <c r="P930">
        <f t="shared" si="29"/>
        <v>0</v>
      </c>
    </row>
    <row r="931" spans="1:16" hidden="1" x14ac:dyDescent="0.3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180840</v>
      </c>
      <c r="H931">
        <f t="shared" si="28"/>
        <v>172142</v>
      </c>
      <c r="I931">
        <f>IF(ludnosc4[[#This Row],[liczba kobiet]]&gt;ludnosc4[[#This Row],[liczba mezczyzn]], 1, 0)</f>
        <v>0</v>
      </c>
      <c r="J931">
        <f>IF(AND(ludnosc4[[#This Row],[czy kobiet wiecej]] = 1, I930=0), 1, 0)</f>
        <v>0</v>
      </c>
      <c r="K931">
        <f>IF(ludnosc4[[#This Row],[wiek]]&lt;=18, 1, IF(ludnosc4[[#This Row],[wiek]]&lt;67, 2, 3))</f>
        <v>2</v>
      </c>
      <c r="L931">
        <f>SUM(ludnosc4[[#This Row],[m_miasto]:[k_wies]])</f>
        <v>352982</v>
      </c>
      <c r="M931">
        <f>IF(ludnosc4[[#This Row],[grupa]]&lt;&gt;K930, 1, 0)</f>
        <v>0</v>
      </c>
      <c r="N931">
        <f>IF(ludnosc4[[#This Row],[czy zmiana2]]=0, N930+ludnosc4[[#This Row],[liczba osob]], ludnosc4[[#This Row],[liczba osob]])</f>
        <v>702533</v>
      </c>
      <c r="P931">
        <f t="shared" si="29"/>
        <v>0</v>
      </c>
    </row>
    <row r="932" spans="1:16" hidden="1" x14ac:dyDescent="0.3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186990</v>
      </c>
      <c r="H932">
        <f t="shared" si="28"/>
        <v>178349</v>
      </c>
      <c r="I932">
        <f>IF(ludnosc4[[#This Row],[liczba kobiet]]&gt;ludnosc4[[#This Row],[liczba mezczyzn]], 1, 0)</f>
        <v>0</v>
      </c>
      <c r="J932">
        <f>IF(AND(ludnosc4[[#This Row],[czy kobiet wiecej]] = 1, I931=0), 1, 0)</f>
        <v>0</v>
      </c>
      <c r="K932">
        <f>IF(ludnosc4[[#This Row],[wiek]]&lt;=18, 1, IF(ludnosc4[[#This Row],[wiek]]&lt;67, 2, 3))</f>
        <v>2</v>
      </c>
      <c r="L932">
        <f>SUM(ludnosc4[[#This Row],[m_miasto]:[k_wies]])</f>
        <v>365339</v>
      </c>
      <c r="M932">
        <f>IF(ludnosc4[[#This Row],[grupa]]&lt;&gt;K931, 1, 0)</f>
        <v>0</v>
      </c>
      <c r="N932">
        <f>IF(ludnosc4[[#This Row],[czy zmiana2]]=0, N931+ludnosc4[[#This Row],[liczba osob]], ludnosc4[[#This Row],[liczba osob]])</f>
        <v>1067872</v>
      </c>
      <c r="P932">
        <f t="shared" si="29"/>
        <v>0</v>
      </c>
    </row>
    <row r="933" spans="1:16" hidden="1" x14ac:dyDescent="0.3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192090</v>
      </c>
      <c r="H933">
        <f t="shared" si="28"/>
        <v>183227</v>
      </c>
      <c r="I933">
        <f>IF(ludnosc4[[#This Row],[liczba kobiet]]&gt;ludnosc4[[#This Row],[liczba mezczyzn]], 1, 0)</f>
        <v>0</v>
      </c>
      <c r="J933">
        <f>IF(AND(ludnosc4[[#This Row],[czy kobiet wiecej]] = 1, I932=0), 1, 0)</f>
        <v>0</v>
      </c>
      <c r="K933">
        <f>IF(ludnosc4[[#This Row],[wiek]]&lt;=18, 1, IF(ludnosc4[[#This Row],[wiek]]&lt;67, 2, 3))</f>
        <v>2</v>
      </c>
      <c r="L933">
        <f>SUM(ludnosc4[[#This Row],[m_miasto]:[k_wies]])</f>
        <v>375317</v>
      </c>
      <c r="M933">
        <f>IF(ludnosc4[[#This Row],[grupa]]&lt;&gt;K932, 1, 0)</f>
        <v>0</v>
      </c>
      <c r="N933">
        <f>IF(ludnosc4[[#This Row],[czy zmiana2]]=0, N932+ludnosc4[[#This Row],[liczba osob]], ludnosc4[[#This Row],[liczba osob]])</f>
        <v>1443189</v>
      </c>
      <c r="P933">
        <f t="shared" si="29"/>
        <v>0</v>
      </c>
    </row>
    <row r="934" spans="1:16" hidden="1" x14ac:dyDescent="0.3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193549</v>
      </c>
      <c r="H934">
        <f t="shared" si="28"/>
        <v>184870</v>
      </c>
      <c r="I934">
        <f>IF(ludnosc4[[#This Row],[liczba kobiet]]&gt;ludnosc4[[#This Row],[liczba mezczyzn]], 1, 0)</f>
        <v>0</v>
      </c>
      <c r="J934">
        <f>IF(AND(ludnosc4[[#This Row],[czy kobiet wiecej]] = 1, I933=0), 1, 0)</f>
        <v>0</v>
      </c>
      <c r="K934">
        <f>IF(ludnosc4[[#This Row],[wiek]]&lt;=18, 1, IF(ludnosc4[[#This Row],[wiek]]&lt;67, 2, 3))</f>
        <v>2</v>
      </c>
      <c r="L934">
        <f>SUM(ludnosc4[[#This Row],[m_miasto]:[k_wies]])</f>
        <v>378419</v>
      </c>
      <c r="M934">
        <f>IF(ludnosc4[[#This Row],[grupa]]&lt;&gt;K933, 1, 0)</f>
        <v>0</v>
      </c>
      <c r="N934">
        <f>IF(ludnosc4[[#This Row],[czy zmiana2]]=0, N933+ludnosc4[[#This Row],[liczba osob]], ludnosc4[[#This Row],[liczba osob]])</f>
        <v>1821608</v>
      </c>
      <c r="P934">
        <f t="shared" si="29"/>
        <v>0</v>
      </c>
    </row>
    <row r="935" spans="1:16" hidden="1" x14ac:dyDescent="0.3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199690</v>
      </c>
      <c r="H935">
        <f t="shared" si="28"/>
        <v>189796</v>
      </c>
      <c r="I935">
        <f>IF(ludnosc4[[#This Row],[liczba kobiet]]&gt;ludnosc4[[#This Row],[liczba mezczyzn]], 1, 0)</f>
        <v>0</v>
      </c>
      <c r="J935">
        <f>IF(AND(ludnosc4[[#This Row],[czy kobiet wiecej]] = 1, I934=0), 1, 0)</f>
        <v>0</v>
      </c>
      <c r="K935">
        <f>IF(ludnosc4[[#This Row],[wiek]]&lt;=18, 1, IF(ludnosc4[[#This Row],[wiek]]&lt;67, 2, 3))</f>
        <v>2</v>
      </c>
      <c r="L935">
        <f>SUM(ludnosc4[[#This Row],[m_miasto]:[k_wies]])</f>
        <v>389486</v>
      </c>
      <c r="M935">
        <f>IF(ludnosc4[[#This Row],[grupa]]&lt;&gt;K934, 1, 0)</f>
        <v>0</v>
      </c>
      <c r="N935">
        <f>IF(ludnosc4[[#This Row],[czy zmiana2]]=0, N934+ludnosc4[[#This Row],[liczba osob]], ludnosc4[[#This Row],[liczba osob]])</f>
        <v>2211094</v>
      </c>
      <c r="P935">
        <f t="shared" si="29"/>
        <v>0</v>
      </c>
    </row>
    <row r="936" spans="1:16" hidden="1" x14ac:dyDescent="0.3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207543</v>
      </c>
      <c r="H936">
        <f t="shared" si="28"/>
        <v>198354</v>
      </c>
      <c r="I936">
        <f>IF(ludnosc4[[#This Row],[liczba kobiet]]&gt;ludnosc4[[#This Row],[liczba mezczyzn]], 1, 0)</f>
        <v>0</v>
      </c>
      <c r="J936">
        <f>IF(AND(ludnosc4[[#This Row],[czy kobiet wiecej]] = 1, I935=0), 1, 0)</f>
        <v>0</v>
      </c>
      <c r="K936">
        <f>IF(ludnosc4[[#This Row],[wiek]]&lt;=18, 1, IF(ludnosc4[[#This Row],[wiek]]&lt;67, 2, 3))</f>
        <v>2</v>
      </c>
      <c r="L936">
        <f>SUM(ludnosc4[[#This Row],[m_miasto]:[k_wies]])</f>
        <v>405897</v>
      </c>
      <c r="M936">
        <f>IF(ludnosc4[[#This Row],[grupa]]&lt;&gt;K935, 1, 0)</f>
        <v>0</v>
      </c>
      <c r="N936">
        <f>IF(ludnosc4[[#This Row],[czy zmiana2]]=0, N935+ludnosc4[[#This Row],[liczba osob]], ludnosc4[[#This Row],[liczba osob]])</f>
        <v>2616991</v>
      </c>
      <c r="P936">
        <f t="shared" si="29"/>
        <v>0</v>
      </c>
    </row>
    <row r="937" spans="1:16" hidden="1" x14ac:dyDescent="0.3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216347</v>
      </c>
      <c r="H937">
        <f t="shared" si="28"/>
        <v>206058</v>
      </c>
      <c r="I937">
        <f>IF(ludnosc4[[#This Row],[liczba kobiet]]&gt;ludnosc4[[#This Row],[liczba mezczyzn]], 1, 0)</f>
        <v>0</v>
      </c>
      <c r="J937">
        <f>IF(AND(ludnosc4[[#This Row],[czy kobiet wiecej]] = 1, I936=0), 1, 0)</f>
        <v>0</v>
      </c>
      <c r="K937">
        <f>IF(ludnosc4[[#This Row],[wiek]]&lt;=18, 1, IF(ludnosc4[[#This Row],[wiek]]&lt;67, 2, 3))</f>
        <v>2</v>
      </c>
      <c r="L937">
        <f>SUM(ludnosc4[[#This Row],[m_miasto]:[k_wies]])</f>
        <v>422405</v>
      </c>
      <c r="M937">
        <f>IF(ludnosc4[[#This Row],[grupa]]&lt;&gt;K936, 1, 0)</f>
        <v>0</v>
      </c>
      <c r="N937">
        <f>IF(ludnosc4[[#This Row],[czy zmiana2]]=0, N936+ludnosc4[[#This Row],[liczba osob]], ludnosc4[[#This Row],[liczba osob]])</f>
        <v>3039396</v>
      </c>
      <c r="P937">
        <f t="shared" si="29"/>
        <v>0</v>
      </c>
    </row>
    <row r="938" spans="1:16" hidden="1" x14ac:dyDescent="0.3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221612</v>
      </c>
      <c r="H938">
        <f t="shared" si="28"/>
        <v>212721</v>
      </c>
      <c r="I938">
        <f>IF(ludnosc4[[#This Row],[liczba kobiet]]&gt;ludnosc4[[#This Row],[liczba mezczyzn]], 1, 0)</f>
        <v>0</v>
      </c>
      <c r="J938">
        <f>IF(AND(ludnosc4[[#This Row],[czy kobiet wiecej]] = 1, I937=0), 1, 0)</f>
        <v>0</v>
      </c>
      <c r="K938">
        <f>IF(ludnosc4[[#This Row],[wiek]]&lt;=18, 1, IF(ludnosc4[[#This Row],[wiek]]&lt;67, 2, 3))</f>
        <v>2</v>
      </c>
      <c r="L938">
        <f>SUM(ludnosc4[[#This Row],[m_miasto]:[k_wies]])</f>
        <v>434333</v>
      </c>
      <c r="M938">
        <f>IF(ludnosc4[[#This Row],[grupa]]&lt;&gt;K937, 1, 0)</f>
        <v>0</v>
      </c>
      <c r="N938">
        <f>IF(ludnosc4[[#This Row],[czy zmiana2]]=0, N937+ludnosc4[[#This Row],[liczba osob]], ludnosc4[[#This Row],[liczba osob]])</f>
        <v>3473729</v>
      </c>
      <c r="P938">
        <f t="shared" si="29"/>
        <v>0</v>
      </c>
    </row>
    <row r="939" spans="1:16" hidden="1" x14ac:dyDescent="0.3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235030</v>
      </c>
      <c r="H939">
        <f t="shared" si="28"/>
        <v>226777</v>
      </c>
      <c r="I939">
        <f>IF(ludnosc4[[#This Row],[liczba kobiet]]&gt;ludnosc4[[#This Row],[liczba mezczyzn]], 1, 0)</f>
        <v>0</v>
      </c>
      <c r="J939">
        <f>IF(AND(ludnosc4[[#This Row],[czy kobiet wiecej]] = 1, I938=0), 1, 0)</f>
        <v>0</v>
      </c>
      <c r="K939">
        <f>IF(ludnosc4[[#This Row],[wiek]]&lt;=18, 1, IF(ludnosc4[[#This Row],[wiek]]&lt;67, 2, 3))</f>
        <v>2</v>
      </c>
      <c r="L939">
        <f>SUM(ludnosc4[[#This Row],[m_miasto]:[k_wies]])</f>
        <v>461807</v>
      </c>
      <c r="M939">
        <f>IF(ludnosc4[[#This Row],[grupa]]&lt;&gt;K938, 1, 0)</f>
        <v>0</v>
      </c>
      <c r="N939">
        <f>IF(ludnosc4[[#This Row],[czy zmiana2]]=0, N938+ludnosc4[[#This Row],[liczba osob]], ludnosc4[[#This Row],[liczba osob]])</f>
        <v>3935536</v>
      </c>
      <c r="P939">
        <f t="shared" si="29"/>
        <v>0</v>
      </c>
    </row>
    <row r="940" spans="1:16" hidden="1" x14ac:dyDescent="0.3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245457</v>
      </c>
      <c r="H940">
        <f t="shared" si="28"/>
        <v>235309</v>
      </c>
      <c r="I940">
        <f>IF(ludnosc4[[#This Row],[liczba kobiet]]&gt;ludnosc4[[#This Row],[liczba mezczyzn]], 1, 0)</f>
        <v>0</v>
      </c>
      <c r="J940">
        <f>IF(AND(ludnosc4[[#This Row],[czy kobiet wiecej]] = 1, I939=0), 1, 0)</f>
        <v>0</v>
      </c>
      <c r="K940">
        <f>IF(ludnosc4[[#This Row],[wiek]]&lt;=18, 1, IF(ludnosc4[[#This Row],[wiek]]&lt;67, 2, 3))</f>
        <v>2</v>
      </c>
      <c r="L940">
        <f>SUM(ludnosc4[[#This Row],[m_miasto]:[k_wies]])</f>
        <v>480766</v>
      </c>
      <c r="M940">
        <f>IF(ludnosc4[[#This Row],[grupa]]&lt;&gt;K939, 1, 0)</f>
        <v>0</v>
      </c>
      <c r="N940">
        <f>IF(ludnosc4[[#This Row],[czy zmiana2]]=0, N939+ludnosc4[[#This Row],[liczba osob]], ludnosc4[[#This Row],[liczba osob]])</f>
        <v>4416302</v>
      </c>
      <c r="P940">
        <f t="shared" si="29"/>
        <v>0</v>
      </c>
    </row>
    <row r="941" spans="1:16" hidden="1" x14ac:dyDescent="0.3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254684</v>
      </c>
      <c r="H941">
        <f t="shared" si="28"/>
        <v>244532</v>
      </c>
      <c r="I941">
        <f>IF(ludnosc4[[#This Row],[liczba kobiet]]&gt;ludnosc4[[#This Row],[liczba mezczyzn]], 1, 0)</f>
        <v>0</v>
      </c>
      <c r="J941">
        <f>IF(AND(ludnosc4[[#This Row],[czy kobiet wiecej]] = 1, I940=0), 1, 0)</f>
        <v>0</v>
      </c>
      <c r="K941">
        <f>IF(ludnosc4[[#This Row],[wiek]]&lt;=18, 1, IF(ludnosc4[[#This Row],[wiek]]&lt;67, 2, 3))</f>
        <v>2</v>
      </c>
      <c r="L941">
        <f>SUM(ludnosc4[[#This Row],[m_miasto]:[k_wies]])</f>
        <v>499216</v>
      </c>
      <c r="M941">
        <f>IF(ludnosc4[[#This Row],[grupa]]&lt;&gt;K940, 1, 0)</f>
        <v>0</v>
      </c>
      <c r="N941">
        <f>IF(ludnosc4[[#This Row],[czy zmiana2]]=0, N940+ludnosc4[[#This Row],[liczba osob]], ludnosc4[[#This Row],[liczba osob]])</f>
        <v>4915518</v>
      </c>
      <c r="P941">
        <f t="shared" si="29"/>
        <v>0</v>
      </c>
    </row>
    <row r="942" spans="1:16" hidden="1" x14ac:dyDescent="0.3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270337</v>
      </c>
      <c r="H942">
        <f t="shared" si="28"/>
        <v>258668</v>
      </c>
      <c r="I942">
        <f>IF(ludnosc4[[#This Row],[liczba kobiet]]&gt;ludnosc4[[#This Row],[liczba mezczyzn]], 1, 0)</f>
        <v>0</v>
      </c>
      <c r="J942">
        <f>IF(AND(ludnosc4[[#This Row],[czy kobiet wiecej]] = 1, I941=0), 1, 0)</f>
        <v>0</v>
      </c>
      <c r="K942">
        <f>IF(ludnosc4[[#This Row],[wiek]]&lt;=18, 1, IF(ludnosc4[[#This Row],[wiek]]&lt;67, 2, 3))</f>
        <v>2</v>
      </c>
      <c r="L942">
        <f>SUM(ludnosc4[[#This Row],[m_miasto]:[k_wies]])</f>
        <v>529005</v>
      </c>
      <c r="M942">
        <f>IF(ludnosc4[[#This Row],[grupa]]&lt;&gt;K941, 1, 0)</f>
        <v>0</v>
      </c>
      <c r="N942">
        <f>IF(ludnosc4[[#This Row],[czy zmiana2]]=0, N941+ludnosc4[[#This Row],[liczba osob]], ludnosc4[[#This Row],[liczba osob]])</f>
        <v>5444523</v>
      </c>
      <c r="P942">
        <f t="shared" si="29"/>
        <v>0</v>
      </c>
    </row>
    <row r="943" spans="1:16" hidden="1" x14ac:dyDescent="0.3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276081</v>
      </c>
      <c r="H943">
        <f t="shared" si="28"/>
        <v>265087</v>
      </c>
      <c r="I943">
        <f>IF(ludnosc4[[#This Row],[liczba kobiet]]&gt;ludnosc4[[#This Row],[liczba mezczyzn]], 1, 0)</f>
        <v>0</v>
      </c>
      <c r="J943">
        <f>IF(AND(ludnosc4[[#This Row],[czy kobiet wiecej]] = 1, I942=0), 1, 0)</f>
        <v>0</v>
      </c>
      <c r="K943">
        <f>IF(ludnosc4[[#This Row],[wiek]]&lt;=18, 1, IF(ludnosc4[[#This Row],[wiek]]&lt;67, 2, 3))</f>
        <v>2</v>
      </c>
      <c r="L943">
        <f>SUM(ludnosc4[[#This Row],[m_miasto]:[k_wies]])</f>
        <v>541168</v>
      </c>
      <c r="M943">
        <f>IF(ludnosc4[[#This Row],[grupa]]&lt;&gt;K942, 1, 0)</f>
        <v>0</v>
      </c>
      <c r="N943">
        <f>IF(ludnosc4[[#This Row],[czy zmiana2]]=0, N942+ludnosc4[[#This Row],[liczba osob]], ludnosc4[[#This Row],[liczba osob]])</f>
        <v>5985691</v>
      </c>
      <c r="P943">
        <f t="shared" si="29"/>
        <v>0</v>
      </c>
    </row>
    <row r="944" spans="1:16" hidden="1" x14ac:dyDescent="0.3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278159</v>
      </c>
      <c r="H944">
        <f t="shared" si="28"/>
        <v>267373</v>
      </c>
      <c r="I944">
        <f>IF(ludnosc4[[#This Row],[liczba kobiet]]&gt;ludnosc4[[#This Row],[liczba mezczyzn]], 1, 0)</f>
        <v>0</v>
      </c>
      <c r="J944">
        <f>IF(AND(ludnosc4[[#This Row],[czy kobiet wiecej]] = 1, I943=0), 1, 0)</f>
        <v>0</v>
      </c>
      <c r="K944">
        <f>IF(ludnosc4[[#This Row],[wiek]]&lt;=18, 1, IF(ludnosc4[[#This Row],[wiek]]&lt;67, 2, 3))</f>
        <v>2</v>
      </c>
      <c r="L944">
        <f>SUM(ludnosc4[[#This Row],[m_miasto]:[k_wies]])</f>
        <v>545532</v>
      </c>
      <c r="M944">
        <f>IF(ludnosc4[[#This Row],[grupa]]&lt;&gt;K943, 1, 0)</f>
        <v>0</v>
      </c>
      <c r="N944">
        <f>IF(ludnosc4[[#This Row],[czy zmiana2]]=0, N943+ludnosc4[[#This Row],[liczba osob]], ludnosc4[[#This Row],[liczba osob]])</f>
        <v>6531223</v>
      </c>
      <c r="P944">
        <f t="shared" si="29"/>
        <v>0</v>
      </c>
    </row>
    <row r="945" spans="1:16" hidden="1" x14ac:dyDescent="0.3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285676</v>
      </c>
      <c r="H945">
        <f t="shared" si="28"/>
        <v>276342</v>
      </c>
      <c r="I945">
        <f>IF(ludnosc4[[#This Row],[liczba kobiet]]&gt;ludnosc4[[#This Row],[liczba mezczyzn]], 1, 0)</f>
        <v>0</v>
      </c>
      <c r="J945">
        <f>IF(AND(ludnosc4[[#This Row],[czy kobiet wiecej]] = 1, I944=0), 1, 0)</f>
        <v>0</v>
      </c>
      <c r="K945">
        <f>IF(ludnosc4[[#This Row],[wiek]]&lt;=18, 1, IF(ludnosc4[[#This Row],[wiek]]&lt;67, 2, 3))</f>
        <v>2</v>
      </c>
      <c r="L945">
        <f>SUM(ludnosc4[[#This Row],[m_miasto]:[k_wies]])</f>
        <v>562018</v>
      </c>
      <c r="M945">
        <f>IF(ludnosc4[[#This Row],[grupa]]&lt;&gt;K944, 1, 0)</f>
        <v>0</v>
      </c>
      <c r="N945">
        <f>IF(ludnosc4[[#This Row],[czy zmiana2]]=0, N944+ludnosc4[[#This Row],[liczba osob]], ludnosc4[[#This Row],[liczba osob]])</f>
        <v>7093241</v>
      </c>
      <c r="P945">
        <f t="shared" si="29"/>
        <v>0</v>
      </c>
    </row>
    <row r="946" spans="1:16" hidden="1" x14ac:dyDescent="0.3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291215</v>
      </c>
      <c r="H946">
        <f t="shared" si="28"/>
        <v>280853</v>
      </c>
      <c r="I946">
        <f>IF(ludnosc4[[#This Row],[liczba kobiet]]&gt;ludnosc4[[#This Row],[liczba mezczyzn]], 1, 0)</f>
        <v>0</v>
      </c>
      <c r="J946">
        <f>IF(AND(ludnosc4[[#This Row],[czy kobiet wiecej]] = 1, I945=0), 1, 0)</f>
        <v>0</v>
      </c>
      <c r="K946">
        <f>IF(ludnosc4[[#This Row],[wiek]]&lt;=18, 1, IF(ludnosc4[[#This Row],[wiek]]&lt;67, 2, 3))</f>
        <v>2</v>
      </c>
      <c r="L946">
        <f>SUM(ludnosc4[[#This Row],[m_miasto]:[k_wies]])</f>
        <v>572068</v>
      </c>
      <c r="M946">
        <f>IF(ludnosc4[[#This Row],[grupa]]&lt;&gt;K945, 1, 0)</f>
        <v>0</v>
      </c>
      <c r="N946">
        <f>IF(ludnosc4[[#This Row],[czy zmiana2]]=0, N945+ludnosc4[[#This Row],[liczba osob]], ludnosc4[[#This Row],[liczba osob]])</f>
        <v>7665309</v>
      </c>
      <c r="P946">
        <f t="shared" si="29"/>
        <v>0</v>
      </c>
    </row>
    <row r="947" spans="1:16" hidden="1" x14ac:dyDescent="0.3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302434</v>
      </c>
      <c r="H947">
        <f t="shared" si="28"/>
        <v>294096</v>
      </c>
      <c r="I947">
        <f>IF(ludnosc4[[#This Row],[liczba kobiet]]&gt;ludnosc4[[#This Row],[liczba mezczyzn]], 1, 0)</f>
        <v>0</v>
      </c>
      <c r="J947">
        <f>IF(AND(ludnosc4[[#This Row],[czy kobiet wiecej]] = 1, I946=0), 1, 0)</f>
        <v>0</v>
      </c>
      <c r="K947">
        <f>IF(ludnosc4[[#This Row],[wiek]]&lt;=18, 1, IF(ludnosc4[[#This Row],[wiek]]&lt;67, 2, 3))</f>
        <v>2</v>
      </c>
      <c r="L947">
        <f>SUM(ludnosc4[[#This Row],[m_miasto]:[k_wies]])</f>
        <v>596530</v>
      </c>
      <c r="M947">
        <f>IF(ludnosc4[[#This Row],[grupa]]&lt;&gt;K946, 1, 0)</f>
        <v>0</v>
      </c>
      <c r="N947">
        <f>IF(ludnosc4[[#This Row],[czy zmiana2]]=0, N946+ludnosc4[[#This Row],[liczba osob]], ludnosc4[[#This Row],[liczba osob]])</f>
        <v>8261839</v>
      </c>
      <c r="P947">
        <f t="shared" si="29"/>
        <v>0</v>
      </c>
    </row>
    <row r="948" spans="1:16" hidden="1" x14ac:dyDescent="0.3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319585</v>
      </c>
      <c r="H948">
        <f t="shared" si="28"/>
        <v>310890</v>
      </c>
      <c r="I948">
        <f>IF(ludnosc4[[#This Row],[liczba kobiet]]&gt;ludnosc4[[#This Row],[liczba mezczyzn]], 1, 0)</f>
        <v>0</v>
      </c>
      <c r="J948">
        <f>IF(AND(ludnosc4[[#This Row],[czy kobiet wiecej]] = 1, I947=0), 1, 0)</f>
        <v>0</v>
      </c>
      <c r="K948">
        <f>IF(ludnosc4[[#This Row],[wiek]]&lt;=18, 1, IF(ludnosc4[[#This Row],[wiek]]&lt;67, 2, 3))</f>
        <v>2</v>
      </c>
      <c r="L948">
        <f>SUM(ludnosc4[[#This Row],[m_miasto]:[k_wies]])</f>
        <v>630475</v>
      </c>
      <c r="M948">
        <f>IF(ludnosc4[[#This Row],[grupa]]&lt;&gt;K947, 1, 0)</f>
        <v>0</v>
      </c>
      <c r="N948">
        <f>IF(ludnosc4[[#This Row],[czy zmiana2]]=0, N947+ludnosc4[[#This Row],[liczba osob]], ludnosc4[[#This Row],[liczba osob]])</f>
        <v>8892314</v>
      </c>
      <c r="P948">
        <f t="shared" si="29"/>
        <v>0</v>
      </c>
    </row>
    <row r="949" spans="1:16" hidden="1" x14ac:dyDescent="0.3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329380</v>
      </c>
      <c r="H949">
        <f t="shared" si="28"/>
        <v>320160</v>
      </c>
      <c r="I949">
        <f>IF(ludnosc4[[#This Row],[liczba kobiet]]&gt;ludnosc4[[#This Row],[liczba mezczyzn]], 1, 0)</f>
        <v>0</v>
      </c>
      <c r="J949">
        <f>IF(AND(ludnosc4[[#This Row],[czy kobiet wiecej]] = 1, I948=0), 1, 0)</f>
        <v>0</v>
      </c>
      <c r="K949">
        <f>IF(ludnosc4[[#This Row],[wiek]]&lt;=18, 1, IF(ludnosc4[[#This Row],[wiek]]&lt;67, 2, 3))</f>
        <v>2</v>
      </c>
      <c r="L949">
        <f>SUM(ludnosc4[[#This Row],[m_miasto]:[k_wies]])</f>
        <v>649540</v>
      </c>
      <c r="M949">
        <f>IF(ludnosc4[[#This Row],[grupa]]&lt;&gt;K948, 1, 0)</f>
        <v>0</v>
      </c>
      <c r="N949">
        <f>IF(ludnosc4[[#This Row],[czy zmiana2]]=0, N948+ludnosc4[[#This Row],[liczba osob]], ludnosc4[[#This Row],[liczba osob]])</f>
        <v>9541854</v>
      </c>
      <c r="P949">
        <f t="shared" si="29"/>
        <v>0</v>
      </c>
    </row>
    <row r="950" spans="1:16" hidden="1" x14ac:dyDescent="0.3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337641</v>
      </c>
      <c r="H950">
        <f t="shared" si="28"/>
        <v>330494</v>
      </c>
      <c r="I950">
        <f>IF(ludnosc4[[#This Row],[liczba kobiet]]&gt;ludnosc4[[#This Row],[liczba mezczyzn]], 1, 0)</f>
        <v>0</v>
      </c>
      <c r="J950">
        <f>IF(AND(ludnosc4[[#This Row],[czy kobiet wiecej]] = 1, I949=0), 1, 0)</f>
        <v>0</v>
      </c>
      <c r="K950">
        <f>IF(ludnosc4[[#This Row],[wiek]]&lt;=18, 1, IF(ludnosc4[[#This Row],[wiek]]&lt;67, 2, 3))</f>
        <v>2</v>
      </c>
      <c r="L950">
        <f>SUM(ludnosc4[[#This Row],[m_miasto]:[k_wies]])</f>
        <v>668135</v>
      </c>
      <c r="M950">
        <f>IF(ludnosc4[[#This Row],[grupa]]&lt;&gt;K949, 1, 0)</f>
        <v>0</v>
      </c>
      <c r="N950">
        <f>IF(ludnosc4[[#This Row],[czy zmiana2]]=0, N949+ludnosc4[[#This Row],[liczba osob]], ludnosc4[[#This Row],[liczba osob]])</f>
        <v>10209989</v>
      </c>
      <c r="P950">
        <f t="shared" si="29"/>
        <v>0</v>
      </c>
    </row>
    <row r="951" spans="1:16" hidden="1" x14ac:dyDescent="0.3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327428</v>
      </c>
      <c r="H951">
        <f t="shared" si="28"/>
        <v>318984</v>
      </c>
      <c r="I951">
        <f>IF(ludnosc4[[#This Row],[liczba kobiet]]&gt;ludnosc4[[#This Row],[liczba mezczyzn]], 1, 0)</f>
        <v>0</v>
      </c>
      <c r="J951">
        <f>IF(AND(ludnosc4[[#This Row],[czy kobiet wiecej]] = 1, I950=0), 1, 0)</f>
        <v>0</v>
      </c>
      <c r="K951">
        <f>IF(ludnosc4[[#This Row],[wiek]]&lt;=18, 1, IF(ludnosc4[[#This Row],[wiek]]&lt;67, 2, 3))</f>
        <v>2</v>
      </c>
      <c r="L951">
        <f>SUM(ludnosc4[[#This Row],[m_miasto]:[k_wies]])</f>
        <v>646412</v>
      </c>
      <c r="M951">
        <f>IF(ludnosc4[[#This Row],[grupa]]&lt;&gt;K950, 1, 0)</f>
        <v>0</v>
      </c>
      <c r="N951">
        <f>IF(ludnosc4[[#This Row],[czy zmiana2]]=0, N950+ludnosc4[[#This Row],[liczba osob]], ludnosc4[[#This Row],[liczba osob]])</f>
        <v>10856401</v>
      </c>
      <c r="P951">
        <f t="shared" si="29"/>
        <v>0</v>
      </c>
    </row>
    <row r="952" spans="1:16" hidden="1" x14ac:dyDescent="0.3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311914</v>
      </c>
      <c r="H952">
        <f t="shared" si="28"/>
        <v>306133</v>
      </c>
      <c r="I952">
        <f>IF(ludnosc4[[#This Row],[liczba kobiet]]&gt;ludnosc4[[#This Row],[liczba mezczyzn]], 1, 0)</f>
        <v>0</v>
      </c>
      <c r="J952">
        <f>IF(AND(ludnosc4[[#This Row],[czy kobiet wiecej]] = 1, I951=0), 1, 0)</f>
        <v>0</v>
      </c>
      <c r="K952">
        <f>IF(ludnosc4[[#This Row],[wiek]]&lt;=18, 1, IF(ludnosc4[[#This Row],[wiek]]&lt;67, 2, 3))</f>
        <v>2</v>
      </c>
      <c r="L952">
        <f>SUM(ludnosc4[[#This Row],[m_miasto]:[k_wies]])</f>
        <v>618047</v>
      </c>
      <c r="M952">
        <f>IF(ludnosc4[[#This Row],[grupa]]&lt;&gt;K951, 1, 0)</f>
        <v>0</v>
      </c>
      <c r="N952">
        <f>IF(ludnosc4[[#This Row],[czy zmiana2]]=0, N951+ludnosc4[[#This Row],[liczba osob]], ludnosc4[[#This Row],[liczba osob]])</f>
        <v>11474448</v>
      </c>
      <c r="P952">
        <f t="shared" si="29"/>
        <v>0</v>
      </c>
    </row>
    <row r="953" spans="1:16" hidden="1" x14ac:dyDescent="0.3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316868</v>
      </c>
      <c r="H953">
        <f t="shared" si="28"/>
        <v>311790</v>
      </c>
      <c r="I953">
        <f>IF(ludnosc4[[#This Row],[liczba kobiet]]&gt;ludnosc4[[#This Row],[liczba mezczyzn]], 1, 0)</f>
        <v>0</v>
      </c>
      <c r="J953">
        <f>IF(AND(ludnosc4[[#This Row],[czy kobiet wiecej]] = 1, I952=0), 1, 0)</f>
        <v>0</v>
      </c>
      <c r="K953">
        <f>IF(ludnosc4[[#This Row],[wiek]]&lt;=18, 1, IF(ludnosc4[[#This Row],[wiek]]&lt;67, 2, 3))</f>
        <v>2</v>
      </c>
      <c r="L953">
        <f>SUM(ludnosc4[[#This Row],[m_miasto]:[k_wies]])</f>
        <v>628658</v>
      </c>
      <c r="M953">
        <f>IF(ludnosc4[[#This Row],[grupa]]&lt;&gt;K952, 1, 0)</f>
        <v>0</v>
      </c>
      <c r="N953">
        <f>IF(ludnosc4[[#This Row],[czy zmiana2]]=0, N952+ludnosc4[[#This Row],[liczba osob]], ludnosc4[[#This Row],[liczba osob]])</f>
        <v>12103106</v>
      </c>
      <c r="P953">
        <f t="shared" si="29"/>
        <v>0</v>
      </c>
    </row>
    <row r="954" spans="1:16" hidden="1" x14ac:dyDescent="0.3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315191</v>
      </c>
      <c r="H954">
        <f t="shared" si="28"/>
        <v>308414</v>
      </c>
      <c r="I954">
        <f>IF(ludnosc4[[#This Row],[liczba kobiet]]&gt;ludnosc4[[#This Row],[liczba mezczyzn]], 1, 0)</f>
        <v>0</v>
      </c>
      <c r="J954">
        <f>IF(AND(ludnosc4[[#This Row],[czy kobiet wiecej]] = 1, I953=0), 1, 0)</f>
        <v>0</v>
      </c>
      <c r="K954">
        <f>IF(ludnosc4[[#This Row],[wiek]]&lt;=18, 1, IF(ludnosc4[[#This Row],[wiek]]&lt;67, 2, 3))</f>
        <v>2</v>
      </c>
      <c r="L954">
        <f>SUM(ludnosc4[[#This Row],[m_miasto]:[k_wies]])</f>
        <v>623605</v>
      </c>
      <c r="M954">
        <f>IF(ludnosc4[[#This Row],[grupa]]&lt;&gt;K953, 1, 0)</f>
        <v>0</v>
      </c>
      <c r="N954">
        <f>IF(ludnosc4[[#This Row],[czy zmiana2]]=0, N953+ludnosc4[[#This Row],[liczba osob]], ludnosc4[[#This Row],[liczba osob]])</f>
        <v>12726711</v>
      </c>
      <c r="P954">
        <f t="shared" si="29"/>
        <v>0</v>
      </c>
    </row>
    <row r="955" spans="1:16" hidden="1" x14ac:dyDescent="0.3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305013</v>
      </c>
      <c r="H955">
        <f t="shared" si="28"/>
        <v>300036</v>
      </c>
      <c r="I955">
        <f>IF(ludnosc4[[#This Row],[liczba kobiet]]&gt;ludnosc4[[#This Row],[liczba mezczyzn]], 1, 0)</f>
        <v>0</v>
      </c>
      <c r="J955">
        <f>IF(AND(ludnosc4[[#This Row],[czy kobiet wiecej]] = 1, I954=0), 1, 0)</f>
        <v>0</v>
      </c>
      <c r="K955">
        <f>IF(ludnosc4[[#This Row],[wiek]]&lt;=18, 1, IF(ludnosc4[[#This Row],[wiek]]&lt;67, 2, 3))</f>
        <v>2</v>
      </c>
      <c r="L955">
        <f>SUM(ludnosc4[[#This Row],[m_miasto]:[k_wies]])</f>
        <v>605049</v>
      </c>
      <c r="M955">
        <f>IF(ludnosc4[[#This Row],[grupa]]&lt;&gt;K954, 1, 0)</f>
        <v>0</v>
      </c>
      <c r="N955">
        <f>IF(ludnosc4[[#This Row],[czy zmiana2]]=0, N954+ludnosc4[[#This Row],[liczba osob]], ludnosc4[[#This Row],[liczba osob]])</f>
        <v>13331760</v>
      </c>
      <c r="P955">
        <f t="shared" si="29"/>
        <v>0</v>
      </c>
    </row>
    <row r="956" spans="1:16" hidden="1" x14ac:dyDescent="0.3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302000</v>
      </c>
      <c r="H956">
        <f t="shared" si="28"/>
        <v>297179</v>
      </c>
      <c r="I956">
        <f>IF(ludnosc4[[#This Row],[liczba kobiet]]&gt;ludnosc4[[#This Row],[liczba mezczyzn]], 1, 0)</f>
        <v>0</v>
      </c>
      <c r="J956">
        <f>IF(AND(ludnosc4[[#This Row],[czy kobiet wiecej]] = 1, I955=0), 1, 0)</f>
        <v>0</v>
      </c>
      <c r="K956">
        <f>IF(ludnosc4[[#This Row],[wiek]]&lt;=18, 1, IF(ludnosc4[[#This Row],[wiek]]&lt;67, 2, 3))</f>
        <v>2</v>
      </c>
      <c r="L956">
        <f>SUM(ludnosc4[[#This Row],[m_miasto]:[k_wies]])</f>
        <v>599179</v>
      </c>
      <c r="M956">
        <f>IF(ludnosc4[[#This Row],[grupa]]&lt;&gt;K955, 1, 0)</f>
        <v>0</v>
      </c>
      <c r="N956">
        <f>IF(ludnosc4[[#This Row],[czy zmiana2]]=0, N955+ludnosc4[[#This Row],[liczba osob]], ludnosc4[[#This Row],[liczba osob]])</f>
        <v>13930939</v>
      </c>
      <c r="P956">
        <f t="shared" si="29"/>
        <v>0</v>
      </c>
    </row>
    <row r="957" spans="1:16" hidden="1" x14ac:dyDescent="0.3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301685</v>
      </c>
      <c r="H957">
        <f t="shared" si="28"/>
        <v>298449</v>
      </c>
      <c r="I957">
        <f>IF(ludnosc4[[#This Row],[liczba kobiet]]&gt;ludnosc4[[#This Row],[liczba mezczyzn]], 1, 0)</f>
        <v>0</v>
      </c>
      <c r="J957">
        <f>IF(AND(ludnosc4[[#This Row],[czy kobiet wiecej]] = 1, I956=0), 1, 0)</f>
        <v>0</v>
      </c>
      <c r="K957">
        <f>IF(ludnosc4[[#This Row],[wiek]]&lt;=18, 1, IF(ludnosc4[[#This Row],[wiek]]&lt;67, 2, 3))</f>
        <v>2</v>
      </c>
      <c r="L957">
        <f>SUM(ludnosc4[[#This Row],[m_miasto]:[k_wies]])</f>
        <v>600134</v>
      </c>
      <c r="M957">
        <f>IF(ludnosc4[[#This Row],[grupa]]&lt;&gt;K956, 1, 0)</f>
        <v>0</v>
      </c>
      <c r="N957">
        <f>IF(ludnosc4[[#This Row],[czy zmiana2]]=0, N956+ludnosc4[[#This Row],[liczba osob]], ludnosc4[[#This Row],[liczba osob]])</f>
        <v>14531073</v>
      </c>
      <c r="P957">
        <f t="shared" si="29"/>
        <v>0</v>
      </c>
    </row>
    <row r="958" spans="1:16" hidden="1" x14ac:dyDescent="0.3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290362</v>
      </c>
      <c r="H958">
        <f t="shared" si="28"/>
        <v>288011</v>
      </c>
      <c r="I958">
        <f>IF(ludnosc4[[#This Row],[liczba kobiet]]&gt;ludnosc4[[#This Row],[liczba mezczyzn]], 1, 0)</f>
        <v>0</v>
      </c>
      <c r="J958">
        <f>IF(AND(ludnosc4[[#This Row],[czy kobiet wiecej]] = 1, I957=0), 1, 0)</f>
        <v>0</v>
      </c>
      <c r="K958">
        <f>IF(ludnosc4[[#This Row],[wiek]]&lt;=18, 1, IF(ludnosc4[[#This Row],[wiek]]&lt;67, 2, 3))</f>
        <v>2</v>
      </c>
      <c r="L958">
        <f>SUM(ludnosc4[[#This Row],[m_miasto]:[k_wies]])</f>
        <v>578373</v>
      </c>
      <c r="M958">
        <f>IF(ludnosc4[[#This Row],[grupa]]&lt;&gt;K957, 1, 0)</f>
        <v>0</v>
      </c>
      <c r="N958">
        <f>IF(ludnosc4[[#This Row],[czy zmiana2]]=0, N957+ludnosc4[[#This Row],[liczba osob]], ludnosc4[[#This Row],[liczba osob]])</f>
        <v>15109446</v>
      </c>
      <c r="P958">
        <f t="shared" si="29"/>
        <v>0</v>
      </c>
    </row>
    <row r="959" spans="1:16" hidden="1" x14ac:dyDescent="0.3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279537</v>
      </c>
      <c r="H959">
        <f t="shared" si="28"/>
        <v>276881</v>
      </c>
      <c r="I959">
        <f>IF(ludnosc4[[#This Row],[liczba kobiet]]&gt;ludnosc4[[#This Row],[liczba mezczyzn]], 1, 0)</f>
        <v>0</v>
      </c>
      <c r="J959">
        <f>IF(AND(ludnosc4[[#This Row],[czy kobiet wiecej]] = 1, I958=0), 1, 0)</f>
        <v>0</v>
      </c>
      <c r="K959">
        <f>IF(ludnosc4[[#This Row],[wiek]]&lt;=18, 1, IF(ludnosc4[[#This Row],[wiek]]&lt;67, 2, 3))</f>
        <v>2</v>
      </c>
      <c r="L959">
        <f>SUM(ludnosc4[[#This Row],[m_miasto]:[k_wies]])</f>
        <v>556418</v>
      </c>
      <c r="M959">
        <f>IF(ludnosc4[[#This Row],[grupa]]&lt;&gt;K958, 1, 0)</f>
        <v>0</v>
      </c>
      <c r="N959">
        <f>IF(ludnosc4[[#This Row],[czy zmiana2]]=0, N958+ludnosc4[[#This Row],[liczba osob]], ludnosc4[[#This Row],[liczba osob]])</f>
        <v>15665864</v>
      </c>
      <c r="P959">
        <f t="shared" si="29"/>
        <v>0</v>
      </c>
    </row>
    <row r="960" spans="1:16" hidden="1" x14ac:dyDescent="0.3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266958</v>
      </c>
      <c r="H960">
        <f t="shared" si="28"/>
        <v>266399</v>
      </c>
      <c r="I960">
        <f>IF(ludnosc4[[#This Row],[liczba kobiet]]&gt;ludnosc4[[#This Row],[liczba mezczyzn]], 1, 0)</f>
        <v>0</v>
      </c>
      <c r="J960">
        <f>IF(AND(ludnosc4[[#This Row],[czy kobiet wiecej]] = 1, I959=0), 1, 0)</f>
        <v>0</v>
      </c>
      <c r="K960">
        <f>IF(ludnosc4[[#This Row],[wiek]]&lt;=18, 1, IF(ludnosc4[[#This Row],[wiek]]&lt;67, 2, 3))</f>
        <v>2</v>
      </c>
      <c r="L960">
        <f>SUM(ludnosc4[[#This Row],[m_miasto]:[k_wies]])</f>
        <v>533357</v>
      </c>
      <c r="M960">
        <f>IF(ludnosc4[[#This Row],[grupa]]&lt;&gt;K959, 1, 0)</f>
        <v>0</v>
      </c>
      <c r="N960">
        <f>IF(ludnosc4[[#This Row],[czy zmiana2]]=0, N959+ludnosc4[[#This Row],[liczba osob]], ludnosc4[[#This Row],[liczba osob]])</f>
        <v>16199221</v>
      </c>
      <c r="P960">
        <f t="shared" si="29"/>
        <v>0</v>
      </c>
    </row>
    <row r="961" spans="1:16" hidden="1" x14ac:dyDescent="0.3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256273</v>
      </c>
      <c r="H961">
        <f t="shared" si="28"/>
        <v>256111</v>
      </c>
      <c r="I961">
        <f>IF(ludnosc4[[#This Row],[liczba kobiet]]&gt;ludnosc4[[#This Row],[liczba mezczyzn]], 1, 0)</f>
        <v>0</v>
      </c>
      <c r="J961">
        <f>IF(AND(ludnosc4[[#This Row],[czy kobiet wiecej]] = 1, I960=0), 1, 0)</f>
        <v>0</v>
      </c>
      <c r="K961">
        <f>IF(ludnosc4[[#This Row],[wiek]]&lt;=18, 1, IF(ludnosc4[[#This Row],[wiek]]&lt;67, 2, 3))</f>
        <v>2</v>
      </c>
      <c r="L961">
        <f>SUM(ludnosc4[[#This Row],[m_miasto]:[k_wies]])</f>
        <v>512384</v>
      </c>
      <c r="M961">
        <f>IF(ludnosc4[[#This Row],[grupa]]&lt;&gt;K960, 1, 0)</f>
        <v>0</v>
      </c>
      <c r="N961">
        <f>IF(ludnosc4[[#This Row],[czy zmiana2]]=0, N960+ludnosc4[[#This Row],[liczba osob]], ludnosc4[[#This Row],[liczba osob]])</f>
        <v>16711605</v>
      </c>
      <c r="P961">
        <f t="shared" si="29"/>
        <v>0</v>
      </c>
    </row>
    <row r="962" spans="1:16" hidden="1" x14ac:dyDescent="0.3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244207</v>
      </c>
      <c r="H962">
        <f t="shared" si="28"/>
        <v>246687</v>
      </c>
      <c r="I962">
        <f>IF(ludnosc4[[#This Row],[liczba kobiet]]&gt;ludnosc4[[#This Row],[liczba mezczyzn]], 1, 0)</f>
        <v>1</v>
      </c>
      <c r="J962">
        <f>IF(AND(ludnosc4[[#This Row],[czy kobiet wiecej]] = 1, I961=0), 1, 0)</f>
        <v>1</v>
      </c>
      <c r="K962">
        <f>IF(ludnosc4[[#This Row],[wiek]]&lt;=18, 1, IF(ludnosc4[[#This Row],[wiek]]&lt;67, 2, 3))</f>
        <v>2</v>
      </c>
      <c r="L962">
        <f>SUM(ludnosc4[[#This Row],[m_miasto]:[k_wies]])</f>
        <v>490894</v>
      </c>
      <c r="M962">
        <f>IF(ludnosc4[[#This Row],[grupa]]&lt;&gt;K961, 1, 0)</f>
        <v>0</v>
      </c>
      <c r="N962">
        <f>IF(ludnosc4[[#This Row],[czy zmiana2]]=0, N961+ludnosc4[[#This Row],[liczba osob]], ludnosc4[[#This Row],[liczba osob]])</f>
        <v>17202499</v>
      </c>
      <c r="P962">
        <f t="shared" si="29"/>
        <v>0</v>
      </c>
    </row>
    <row r="963" spans="1:16" hidden="1" x14ac:dyDescent="0.3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H1026" si="30">C963+E963</f>
        <v>236451</v>
      </c>
      <c r="H963">
        <f t="shared" si="30"/>
        <v>238175</v>
      </c>
      <c r="I963">
        <f>IF(ludnosc4[[#This Row],[liczba kobiet]]&gt;ludnosc4[[#This Row],[liczba mezczyzn]], 1, 0)</f>
        <v>1</v>
      </c>
      <c r="J963">
        <f>IF(AND(ludnosc4[[#This Row],[czy kobiet wiecej]] = 1, I962=0), 1, 0)</f>
        <v>0</v>
      </c>
      <c r="K963">
        <f>IF(ludnosc4[[#This Row],[wiek]]&lt;=18, 1, IF(ludnosc4[[#This Row],[wiek]]&lt;67, 2, 3))</f>
        <v>2</v>
      </c>
      <c r="L963">
        <f>SUM(ludnosc4[[#This Row],[m_miasto]:[k_wies]])</f>
        <v>474626</v>
      </c>
      <c r="M963">
        <f>IF(ludnosc4[[#This Row],[grupa]]&lt;&gt;K962, 1, 0)</f>
        <v>0</v>
      </c>
      <c r="N963">
        <f>IF(ludnosc4[[#This Row],[czy zmiana2]]=0, N962+ludnosc4[[#This Row],[liczba osob]], ludnosc4[[#This Row],[liczba osob]])</f>
        <v>17677125</v>
      </c>
      <c r="P963">
        <f t="shared" si="29"/>
        <v>0</v>
      </c>
    </row>
    <row r="964" spans="1:16" hidden="1" x14ac:dyDescent="0.3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225674</v>
      </c>
      <c r="H964">
        <f t="shared" si="30"/>
        <v>229961</v>
      </c>
      <c r="I964">
        <f>IF(ludnosc4[[#This Row],[liczba kobiet]]&gt;ludnosc4[[#This Row],[liczba mezczyzn]], 1, 0)</f>
        <v>1</v>
      </c>
      <c r="J964">
        <f>IF(AND(ludnosc4[[#This Row],[czy kobiet wiecej]] = 1, I963=0), 1, 0)</f>
        <v>0</v>
      </c>
      <c r="K964">
        <f>IF(ludnosc4[[#This Row],[wiek]]&lt;=18, 1, IF(ludnosc4[[#This Row],[wiek]]&lt;67, 2, 3))</f>
        <v>2</v>
      </c>
      <c r="L964">
        <f>SUM(ludnosc4[[#This Row],[m_miasto]:[k_wies]])</f>
        <v>455635</v>
      </c>
      <c r="M964">
        <f>IF(ludnosc4[[#This Row],[grupa]]&lt;&gt;K963, 1, 0)</f>
        <v>0</v>
      </c>
      <c r="N964">
        <f>IF(ludnosc4[[#This Row],[czy zmiana2]]=0, N963+ludnosc4[[#This Row],[liczba osob]], ludnosc4[[#This Row],[liczba osob]])</f>
        <v>18132760</v>
      </c>
      <c r="P964">
        <f t="shared" ref="P964:P1027" si="31">IF(M965&lt;&gt;0, M965, 0)</f>
        <v>0</v>
      </c>
    </row>
    <row r="965" spans="1:16" hidden="1" x14ac:dyDescent="0.3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220664</v>
      </c>
      <c r="H965">
        <f t="shared" si="30"/>
        <v>225510</v>
      </c>
      <c r="I965">
        <f>IF(ludnosc4[[#This Row],[liczba kobiet]]&gt;ludnosc4[[#This Row],[liczba mezczyzn]], 1, 0)</f>
        <v>1</v>
      </c>
      <c r="J965">
        <f>IF(AND(ludnosc4[[#This Row],[czy kobiet wiecej]] = 1, I964=0), 1, 0)</f>
        <v>0</v>
      </c>
      <c r="K965">
        <f>IF(ludnosc4[[#This Row],[wiek]]&lt;=18, 1, IF(ludnosc4[[#This Row],[wiek]]&lt;67, 2, 3))</f>
        <v>2</v>
      </c>
      <c r="L965">
        <f>SUM(ludnosc4[[#This Row],[m_miasto]:[k_wies]])</f>
        <v>446174</v>
      </c>
      <c r="M965">
        <f>IF(ludnosc4[[#This Row],[grupa]]&lt;&gt;K964, 1, 0)</f>
        <v>0</v>
      </c>
      <c r="N965">
        <f>IF(ludnosc4[[#This Row],[czy zmiana2]]=0, N964+ludnosc4[[#This Row],[liczba osob]], ludnosc4[[#This Row],[liczba osob]])</f>
        <v>18578934</v>
      </c>
      <c r="P965">
        <f t="shared" si="31"/>
        <v>0</v>
      </c>
    </row>
    <row r="966" spans="1:16" hidden="1" x14ac:dyDescent="0.3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217026</v>
      </c>
      <c r="H966">
        <f t="shared" si="30"/>
        <v>223213</v>
      </c>
      <c r="I966">
        <f>IF(ludnosc4[[#This Row],[liczba kobiet]]&gt;ludnosc4[[#This Row],[liczba mezczyzn]], 1, 0)</f>
        <v>1</v>
      </c>
      <c r="J966">
        <f>IF(AND(ludnosc4[[#This Row],[czy kobiet wiecej]] = 1, I965=0), 1, 0)</f>
        <v>0</v>
      </c>
      <c r="K966">
        <f>IF(ludnosc4[[#This Row],[wiek]]&lt;=18, 1, IF(ludnosc4[[#This Row],[wiek]]&lt;67, 2, 3))</f>
        <v>2</v>
      </c>
      <c r="L966">
        <f>SUM(ludnosc4[[#This Row],[m_miasto]:[k_wies]])</f>
        <v>440239</v>
      </c>
      <c r="M966">
        <f>IF(ludnosc4[[#This Row],[grupa]]&lt;&gt;K965, 1, 0)</f>
        <v>0</v>
      </c>
      <c r="N966">
        <f>IF(ludnosc4[[#This Row],[czy zmiana2]]=0, N965+ludnosc4[[#This Row],[liczba osob]], ludnosc4[[#This Row],[liczba osob]])</f>
        <v>19019173</v>
      </c>
      <c r="P966">
        <f t="shared" si="31"/>
        <v>0</v>
      </c>
    </row>
    <row r="967" spans="1:16" hidden="1" x14ac:dyDescent="0.3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216498</v>
      </c>
      <c r="H967">
        <f t="shared" si="30"/>
        <v>224319</v>
      </c>
      <c r="I967">
        <f>IF(ludnosc4[[#This Row],[liczba kobiet]]&gt;ludnosc4[[#This Row],[liczba mezczyzn]], 1, 0)</f>
        <v>1</v>
      </c>
      <c r="J967">
        <f>IF(AND(ludnosc4[[#This Row],[czy kobiet wiecej]] = 1, I966=0), 1, 0)</f>
        <v>0</v>
      </c>
      <c r="K967">
        <f>IF(ludnosc4[[#This Row],[wiek]]&lt;=18, 1, IF(ludnosc4[[#This Row],[wiek]]&lt;67, 2, 3))</f>
        <v>2</v>
      </c>
      <c r="L967">
        <f>SUM(ludnosc4[[#This Row],[m_miasto]:[k_wies]])</f>
        <v>440817</v>
      </c>
      <c r="M967">
        <f>IF(ludnosc4[[#This Row],[grupa]]&lt;&gt;K966, 1, 0)</f>
        <v>0</v>
      </c>
      <c r="N967">
        <f>IF(ludnosc4[[#This Row],[czy zmiana2]]=0, N966+ludnosc4[[#This Row],[liczba osob]], ludnosc4[[#This Row],[liczba osob]])</f>
        <v>19459990</v>
      </c>
      <c r="P967">
        <f t="shared" si="31"/>
        <v>0</v>
      </c>
    </row>
    <row r="968" spans="1:16" hidden="1" x14ac:dyDescent="0.3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217373</v>
      </c>
      <c r="H968">
        <f t="shared" si="30"/>
        <v>226622</v>
      </c>
      <c r="I968">
        <f>IF(ludnosc4[[#This Row],[liczba kobiet]]&gt;ludnosc4[[#This Row],[liczba mezczyzn]], 1, 0)</f>
        <v>1</v>
      </c>
      <c r="J968">
        <f>IF(AND(ludnosc4[[#This Row],[czy kobiet wiecej]] = 1, I967=0), 1, 0)</f>
        <v>0</v>
      </c>
      <c r="K968">
        <f>IF(ludnosc4[[#This Row],[wiek]]&lt;=18, 1, IF(ludnosc4[[#This Row],[wiek]]&lt;67, 2, 3))</f>
        <v>2</v>
      </c>
      <c r="L968">
        <f>SUM(ludnosc4[[#This Row],[m_miasto]:[k_wies]])</f>
        <v>443995</v>
      </c>
      <c r="M968">
        <f>IF(ludnosc4[[#This Row],[grupa]]&lt;&gt;K967, 1, 0)</f>
        <v>0</v>
      </c>
      <c r="N968">
        <f>IF(ludnosc4[[#This Row],[czy zmiana2]]=0, N967+ludnosc4[[#This Row],[liczba osob]], ludnosc4[[#This Row],[liczba osob]])</f>
        <v>19903985</v>
      </c>
      <c r="P968">
        <f t="shared" si="31"/>
        <v>0</v>
      </c>
    </row>
    <row r="969" spans="1:16" hidden="1" x14ac:dyDescent="0.3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220196</v>
      </c>
      <c r="H969">
        <f t="shared" si="30"/>
        <v>231380</v>
      </c>
      <c r="I969">
        <f>IF(ludnosc4[[#This Row],[liczba kobiet]]&gt;ludnosc4[[#This Row],[liczba mezczyzn]], 1, 0)</f>
        <v>1</v>
      </c>
      <c r="J969">
        <f>IF(AND(ludnosc4[[#This Row],[czy kobiet wiecej]] = 1, I968=0), 1, 0)</f>
        <v>0</v>
      </c>
      <c r="K969">
        <f>IF(ludnosc4[[#This Row],[wiek]]&lt;=18, 1, IF(ludnosc4[[#This Row],[wiek]]&lt;67, 2, 3))</f>
        <v>2</v>
      </c>
      <c r="L969">
        <f>SUM(ludnosc4[[#This Row],[m_miasto]:[k_wies]])</f>
        <v>451576</v>
      </c>
      <c r="M969">
        <f>IF(ludnosc4[[#This Row],[grupa]]&lt;&gt;K968, 1, 0)</f>
        <v>0</v>
      </c>
      <c r="N969">
        <f>IF(ludnosc4[[#This Row],[czy zmiana2]]=0, N968+ludnosc4[[#This Row],[liczba osob]], ludnosc4[[#This Row],[liczba osob]])</f>
        <v>20355561</v>
      </c>
      <c r="P969">
        <f t="shared" si="31"/>
        <v>0</v>
      </c>
    </row>
    <row r="970" spans="1:16" hidden="1" x14ac:dyDescent="0.3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221916</v>
      </c>
      <c r="H970">
        <f t="shared" si="30"/>
        <v>236565</v>
      </c>
      <c r="I970">
        <f>IF(ludnosc4[[#This Row],[liczba kobiet]]&gt;ludnosc4[[#This Row],[liczba mezczyzn]], 1, 0)</f>
        <v>1</v>
      </c>
      <c r="J970">
        <f>IF(AND(ludnosc4[[#This Row],[czy kobiet wiecej]] = 1, I969=0), 1, 0)</f>
        <v>0</v>
      </c>
      <c r="K970">
        <f>IF(ludnosc4[[#This Row],[wiek]]&lt;=18, 1, IF(ludnosc4[[#This Row],[wiek]]&lt;67, 2, 3))</f>
        <v>2</v>
      </c>
      <c r="L970">
        <f>SUM(ludnosc4[[#This Row],[m_miasto]:[k_wies]])</f>
        <v>458481</v>
      </c>
      <c r="M970">
        <f>IF(ludnosc4[[#This Row],[grupa]]&lt;&gt;K969, 1, 0)</f>
        <v>0</v>
      </c>
      <c r="N970">
        <f>IF(ludnosc4[[#This Row],[czy zmiana2]]=0, N969+ludnosc4[[#This Row],[liczba osob]], ludnosc4[[#This Row],[liczba osob]])</f>
        <v>20814042</v>
      </c>
      <c r="P970">
        <f t="shared" si="31"/>
        <v>0</v>
      </c>
    </row>
    <row r="971" spans="1:16" hidden="1" x14ac:dyDescent="0.3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221612</v>
      </c>
      <c r="H971">
        <f t="shared" si="30"/>
        <v>238072</v>
      </c>
      <c r="I971">
        <f>IF(ludnosc4[[#This Row],[liczba kobiet]]&gt;ludnosc4[[#This Row],[liczba mezczyzn]], 1, 0)</f>
        <v>1</v>
      </c>
      <c r="J971">
        <f>IF(AND(ludnosc4[[#This Row],[czy kobiet wiecej]] = 1, I970=0), 1, 0)</f>
        <v>0</v>
      </c>
      <c r="K971">
        <f>IF(ludnosc4[[#This Row],[wiek]]&lt;=18, 1, IF(ludnosc4[[#This Row],[wiek]]&lt;67, 2, 3))</f>
        <v>2</v>
      </c>
      <c r="L971">
        <f>SUM(ludnosc4[[#This Row],[m_miasto]:[k_wies]])</f>
        <v>459684</v>
      </c>
      <c r="M971">
        <f>IF(ludnosc4[[#This Row],[grupa]]&lt;&gt;K970, 1, 0)</f>
        <v>0</v>
      </c>
      <c r="N971">
        <f>IF(ludnosc4[[#This Row],[czy zmiana2]]=0, N970+ludnosc4[[#This Row],[liczba osob]], ludnosc4[[#This Row],[liczba osob]])</f>
        <v>21273726</v>
      </c>
      <c r="P971">
        <f t="shared" si="31"/>
        <v>0</v>
      </c>
    </row>
    <row r="972" spans="1:16" hidden="1" x14ac:dyDescent="0.3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226462</v>
      </c>
      <c r="H972">
        <f t="shared" si="30"/>
        <v>247127</v>
      </c>
      <c r="I972">
        <f>IF(ludnosc4[[#This Row],[liczba kobiet]]&gt;ludnosc4[[#This Row],[liczba mezczyzn]], 1, 0)</f>
        <v>1</v>
      </c>
      <c r="J972">
        <f>IF(AND(ludnosc4[[#This Row],[czy kobiet wiecej]] = 1, I971=0), 1, 0)</f>
        <v>0</v>
      </c>
      <c r="K972">
        <f>IF(ludnosc4[[#This Row],[wiek]]&lt;=18, 1, IF(ludnosc4[[#This Row],[wiek]]&lt;67, 2, 3))</f>
        <v>2</v>
      </c>
      <c r="L972">
        <f>SUM(ludnosc4[[#This Row],[m_miasto]:[k_wies]])</f>
        <v>473589</v>
      </c>
      <c r="M972">
        <f>IF(ludnosc4[[#This Row],[grupa]]&lt;&gt;K971, 1, 0)</f>
        <v>0</v>
      </c>
      <c r="N972">
        <f>IF(ludnosc4[[#This Row],[czy zmiana2]]=0, N971+ludnosc4[[#This Row],[liczba osob]], ludnosc4[[#This Row],[liczba osob]])</f>
        <v>21747315</v>
      </c>
      <c r="P972">
        <f t="shared" si="31"/>
        <v>0</v>
      </c>
    </row>
    <row r="973" spans="1:16" hidden="1" x14ac:dyDescent="0.3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235279</v>
      </c>
      <c r="H973">
        <f t="shared" si="30"/>
        <v>261490</v>
      </c>
      <c r="I973">
        <f>IF(ludnosc4[[#This Row],[liczba kobiet]]&gt;ludnosc4[[#This Row],[liczba mezczyzn]], 1, 0)</f>
        <v>1</v>
      </c>
      <c r="J973">
        <f>IF(AND(ludnosc4[[#This Row],[czy kobiet wiecej]] = 1, I972=0), 1, 0)</f>
        <v>0</v>
      </c>
      <c r="K973">
        <f>IF(ludnosc4[[#This Row],[wiek]]&lt;=18, 1, IF(ludnosc4[[#This Row],[wiek]]&lt;67, 2, 3))</f>
        <v>2</v>
      </c>
      <c r="L973">
        <f>SUM(ludnosc4[[#This Row],[m_miasto]:[k_wies]])</f>
        <v>496769</v>
      </c>
      <c r="M973">
        <f>IF(ludnosc4[[#This Row],[grupa]]&lt;&gt;K972, 1, 0)</f>
        <v>0</v>
      </c>
      <c r="N973">
        <f>IF(ludnosc4[[#This Row],[czy zmiana2]]=0, N972+ludnosc4[[#This Row],[liczba osob]], ludnosc4[[#This Row],[liczba osob]])</f>
        <v>22244084</v>
      </c>
      <c r="P973">
        <f t="shared" si="31"/>
        <v>0</v>
      </c>
    </row>
    <row r="974" spans="1:16" hidden="1" x14ac:dyDescent="0.3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247066</v>
      </c>
      <c r="H974">
        <f t="shared" si="30"/>
        <v>277720</v>
      </c>
      <c r="I974">
        <f>IF(ludnosc4[[#This Row],[liczba kobiet]]&gt;ludnosc4[[#This Row],[liczba mezczyzn]], 1, 0)</f>
        <v>1</v>
      </c>
      <c r="J974">
        <f>IF(AND(ludnosc4[[#This Row],[czy kobiet wiecej]] = 1, I973=0), 1, 0)</f>
        <v>0</v>
      </c>
      <c r="K974">
        <f>IF(ludnosc4[[#This Row],[wiek]]&lt;=18, 1, IF(ludnosc4[[#This Row],[wiek]]&lt;67, 2, 3))</f>
        <v>2</v>
      </c>
      <c r="L974">
        <f>SUM(ludnosc4[[#This Row],[m_miasto]:[k_wies]])</f>
        <v>524786</v>
      </c>
      <c r="M974">
        <f>IF(ludnosc4[[#This Row],[grupa]]&lt;&gt;K973, 1, 0)</f>
        <v>0</v>
      </c>
      <c r="N974">
        <f>IF(ludnosc4[[#This Row],[czy zmiana2]]=0, N973+ludnosc4[[#This Row],[liczba osob]], ludnosc4[[#This Row],[liczba osob]])</f>
        <v>22768870</v>
      </c>
      <c r="P974">
        <f t="shared" si="31"/>
        <v>0</v>
      </c>
    </row>
    <row r="975" spans="1:16" hidden="1" x14ac:dyDescent="0.3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251066</v>
      </c>
      <c r="H975">
        <f t="shared" si="30"/>
        <v>286536</v>
      </c>
      <c r="I975">
        <f>IF(ludnosc4[[#This Row],[liczba kobiet]]&gt;ludnosc4[[#This Row],[liczba mezczyzn]], 1, 0)</f>
        <v>1</v>
      </c>
      <c r="J975">
        <f>IF(AND(ludnosc4[[#This Row],[czy kobiet wiecej]] = 1, I974=0), 1, 0)</f>
        <v>0</v>
      </c>
      <c r="K975">
        <f>IF(ludnosc4[[#This Row],[wiek]]&lt;=18, 1, IF(ludnosc4[[#This Row],[wiek]]&lt;67, 2, 3))</f>
        <v>2</v>
      </c>
      <c r="L975">
        <f>SUM(ludnosc4[[#This Row],[m_miasto]:[k_wies]])</f>
        <v>537602</v>
      </c>
      <c r="M975">
        <f>IF(ludnosc4[[#This Row],[grupa]]&lt;&gt;K974, 1, 0)</f>
        <v>0</v>
      </c>
      <c r="N975">
        <f>IF(ludnosc4[[#This Row],[czy zmiana2]]=0, N974+ludnosc4[[#This Row],[liczba osob]], ludnosc4[[#This Row],[liczba osob]])</f>
        <v>23306472</v>
      </c>
      <c r="P975">
        <f t="shared" si="31"/>
        <v>0</v>
      </c>
    </row>
    <row r="976" spans="1:16" hidden="1" x14ac:dyDescent="0.3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249965</v>
      </c>
      <c r="H976">
        <f t="shared" si="30"/>
        <v>290734</v>
      </c>
      <c r="I976">
        <f>IF(ludnosc4[[#This Row],[liczba kobiet]]&gt;ludnosc4[[#This Row],[liczba mezczyzn]], 1, 0)</f>
        <v>1</v>
      </c>
      <c r="J976">
        <f>IF(AND(ludnosc4[[#This Row],[czy kobiet wiecej]] = 1, I975=0), 1, 0)</f>
        <v>0</v>
      </c>
      <c r="K976">
        <f>IF(ludnosc4[[#This Row],[wiek]]&lt;=18, 1, IF(ludnosc4[[#This Row],[wiek]]&lt;67, 2, 3))</f>
        <v>2</v>
      </c>
      <c r="L976">
        <f>SUM(ludnosc4[[#This Row],[m_miasto]:[k_wies]])</f>
        <v>540699</v>
      </c>
      <c r="M976">
        <f>IF(ludnosc4[[#This Row],[grupa]]&lt;&gt;K975, 1, 0)</f>
        <v>0</v>
      </c>
      <c r="N976">
        <f>IF(ludnosc4[[#This Row],[czy zmiana2]]=0, N975+ludnosc4[[#This Row],[liczba osob]], ludnosc4[[#This Row],[liczba osob]])</f>
        <v>23847171</v>
      </c>
      <c r="P976">
        <f t="shared" si="31"/>
        <v>0</v>
      </c>
    </row>
    <row r="977" spans="1:16" x14ac:dyDescent="0.3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243091</v>
      </c>
      <c r="H977">
        <f t="shared" si="30"/>
        <v>286370</v>
      </c>
      <c r="I977">
        <f>IF(ludnosc4[[#This Row],[liczba kobiet]]&gt;ludnosc4[[#This Row],[liczba mezczyzn]], 1, 0)</f>
        <v>1</v>
      </c>
      <c r="J977">
        <f>IF(AND(ludnosc4[[#This Row],[czy kobiet wiecej]] = 1, I976=0), 1, 0)</f>
        <v>0</v>
      </c>
      <c r="K977">
        <f>IF(ludnosc4[[#This Row],[wiek]]&lt;=18, 1, IF(ludnosc4[[#This Row],[wiek]]&lt;67, 2, 3))</f>
        <v>2</v>
      </c>
      <c r="L977">
        <f>SUM(ludnosc4[[#This Row],[m_miasto]:[k_wies]])</f>
        <v>529461</v>
      </c>
      <c r="M977">
        <f>IF(ludnosc4[[#This Row],[grupa]]&lt;&gt;K976, 1, 0)</f>
        <v>0</v>
      </c>
      <c r="N977">
        <f>IF(ludnosc4[[#This Row],[czy zmiana2]]=0, N976+ludnosc4[[#This Row],[liczba osob]], ludnosc4[[#This Row],[liczba osob]])</f>
        <v>24376632</v>
      </c>
      <c r="P977">
        <f t="shared" si="31"/>
        <v>1</v>
      </c>
    </row>
    <row r="978" spans="1:16" hidden="1" x14ac:dyDescent="0.3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240224</v>
      </c>
      <c r="H978">
        <f t="shared" si="30"/>
        <v>287809</v>
      </c>
      <c r="I978">
        <f>IF(ludnosc4[[#This Row],[liczba kobiet]]&gt;ludnosc4[[#This Row],[liczba mezczyzn]], 1, 0)</f>
        <v>1</v>
      </c>
      <c r="J978">
        <f>IF(AND(ludnosc4[[#This Row],[czy kobiet wiecej]] = 1, I977=0), 1, 0)</f>
        <v>0</v>
      </c>
      <c r="K978">
        <f>IF(ludnosc4[[#This Row],[wiek]]&lt;=18, 1, IF(ludnosc4[[#This Row],[wiek]]&lt;67, 2, 3))</f>
        <v>3</v>
      </c>
      <c r="L978">
        <f>SUM(ludnosc4[[#This Row],[m_miasto]:[k_wies]])</f>
        <v>528033</v>
      </c>
      <c r="M978">
        <f>IF(ludnosc4[[#This Row],[grupa]]&lt;&gt;K977, 1, 0)</f>
        <v>1</v>
      </c>
      <c r="N978">
        <f>IF(ludnosc4[[#This Row],[czy zmiana2]]=0, N977+ludnosc4[[#This Row],[liczba osob]], ludnosc4[[#This Row],[liczba osob]])</f>
        <v>528033</v>
      </c>
      <c r="P978">
        <f t="shared" si="31"/>
        <v>0</v>
      </c>
    </row>
    <row r="979" spans="1:16" hidden="1" x14ac:dyDescent="0.3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224800</v>
      </c>
      <c r="H979">
        <f t="shared" si="30"/>
        <v>275929</v>
      </c>
      <c r="I979">
        <f>IF(ludnosc4[[#This Row],[liczba kobiet]]&gt;ludnosc4[[#This Row],[liczba mezczyzn]], 1, 0)</f>
        <v>1</v>
      </c>
      <c r="J979">
        <f>IF(AND(ludnosc4[[#This Row],[czy kobiet wiecej]] = 1, I978=0), 1, 0)</f>
        <v>0</v>
      </c>
      <c r="K979">
        <f>IF(ludnosc4[[#This Row],[wiek]]&lt;=18, 1, IF(ludnosc4[[#This Row],[wiek]]&lt;67, 2, 3))</f>
        <v>3</v>
      </c>
      <c r="L979">
        <f>SUM(ludnosc4[[#This Row],[m_miasto]:[k_wies]])</f>
        <v>500729</v>
      </c>
      <c r="M979">
        <f>IF(ludnosc4[[#This Row],[grupa]]&lt;&gt;K978, 1, 0)</f>
        <v>0</v>
      </c>
      <c r="N979">
        <f>IF(ludnosc4[[#This Row],[czy zmiana2]]=0, N978+ludnosc4[[#This Row],[liczba osob]], ludnosc4[[#This Row],[liczba osob]])</f>
        <v>1028762</v>
      </c>
      <c r="P979">
        <f t="shared" si="31"/>
        <v>0</v>
      </c>
    </row>
    <row r="980" spans="1:16" hidden="1" x14ac:dyDescent="0.3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217104</v>
      </c>
      <c r="H980">
        <f t="shared" si="30"/>
        <v>272455</v>
      </c>
      <c r="I980">
        <f>IF(ludnosc4[[#This Row],[liczba kobiet]]&gt;ludnosc4[[#This Row],[liczba mezczyzn]], 1, 0)</f>
        <v>1</v>
      </c>
      <c r="J980">
        <f>IF(AND(ludnosc4[[#This Row],[czy kobiet wiecej]] = 1, I979=0), 1, 0)</f>
        <v>0</v>
      </c>
      <c r="K980">
        <f>IF(ludnosc4[[#This Row],[wiek]]&lt;=18, 1, IF(ludnosc4[[#This Row],[wiek]]&lt;67, 2, 3))</f>
        <v>3</v>
      </c>
      <c r="L980">
        <f>SUM(ludnosc4[[#This Row],[m_miasto]:[k_wies]])</f>
        <v>489559</v>
      </c>
      <c r="M980">
        <f>IF(ludnosc4[[#This Row],[grupa]]&lt;&gt;K979, 1, 0)</f>
        <v>0</v>
      </c>
      <c r="N980">
        <f>IF(ludnosc4[[#This Row],[czy zmiana2]]=0, N979+ludnosc4[[#This Row],[liczba osob]], ludnosc4[[#This Row],[liczba osob]])</f>
        <v>1518321</v>
      </c>
      <c r="P980">
        <f t="shared" si="31"/>
        <v>0</v>
      </c>
    </row>
    <row r="981" spans="1:16" hidden="1" x14ac:dyDescent="0.3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207322</v>
      </c>
      <c r="H981">
        <f t="shared" si="30"/>
        <v>266019</v>
      </c>
      <c r="I981">
        <f>IF(ludnosc4[[#This Row],[liczba kobiet]]&gt;ludnosc4[[#This Row],[liczba mezczyzn]], 1, 0)</f>
        <v>1</v>
      </c>
      <c r="J981">
        <f>IF(AND(ludnosc4[[#This Row],[czy kobiet wiecej]] = 1, I980=0), 1, 0)</f>
        <v>0</v>
      </c>
      <c r="K981">
        <f>IF(ludnosc4[[#This Row],[wiek]]&lt;=18, 1, IF(ludnosc4[[#This Row],[wiek]]&lt;67, 2, 3))</f>
        <v>3</v>
      </c>
      <c r="L981">
        <f>SUM(ludnosc4[[#This Row],[m_miasto]:[k_wies]])</f>
        <v>473341</v>
      </c>
      <c r="M981">
        <f>IF(ludnosc4[[#This Row],[grupa]]&lt;&gt;K980, 1, 0)</f>
        <v>0</v>
      </c>
      <c r="N981">
        <f>IF(ludnosc4[[#This Row],[czy zmiana2]]=0, N980+ludnosc4[[#This Row],[liczba osob]], ludnosc4[[#This Row],[liczba osob]])</f>
        <v>1991662</v>
      </c>
      <c r="P981">
        <f t="shared" si="31"/>
        <v>0</v>
      </c>
    </row>
    <row r="982" spans="1:16" hidden="1" x14ac:dyDescent="0.3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196572</v>
      </c>
      <c r="H982">
        <f t="shared" si="30"/>
        <v>260106</v>
      </c>
      <c r="I982">
        <f>IF(ludnosc4[[#This Row],[liczba kobiet]]&gt;ludnosc4[[#This Row],[liczba mezczyzn]], 1, 0)</f>
        <v>1</v>
      </c>
      <c r="J982">
        <f>IF(AND(ludnosc4[[#This Row],[czy kobiet wiecej]] = 1, I981=0), 1, 0)</f>
        <v>0</v>
      </c>
      <c r="K982">
        <f>IF(ludnosc4[[#This Row],[wiek]]&lt;=18, 1, IF(ludnosc4[[#This Row],[wiek]]&lt;67, 2, 3))</f>
        <v>3</v>
      </c>
      <c r="L982">
        <f>SUM(ludnosc4[[#This Row],[m_miasto]:[k_wies]])</f>
        <v>456678</v>
      </c>
      <c r="M982">
        <f>IF(ludnosc4[[#This Row],[grupa]]&lt;&gt;K981, 1, 0)</f>
        <v>0</v>
      </c>
      <c r="N982">
        <f>IF(ludnosc4[[#This Row],[czy zmiana2]]=0, N981+ludnosc4[[#This Row],[liczba osob]], ludnosc4[[#This Row],[liczba osob]])</f>
        <v>2448340</v>
      </c>
      <c r="P982">
        <f t="shared" si="31"/>
        <v>0</v>
      </c>
    </row>
    <row r="983" spans="1:16" hidden="1" x14ac:dyDescent="0.3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182390</v>
      </c>
      <c r="H983">
        <f t="shared" si="30"/>
        <v>244678</v>
      </c>
      <c r="I983">
        <f>IF(ludnosc4[[#This Row],[liczba kobiet]]&gt;ludnosc4[[#This Row],[liczba mezczyzn]], 1, 0)</f>
        <v>1</v>
      </c>
      <c r="J983">
        <f>IF(AND(ludnosc4[[#This Row],[czy kobiet wiecej]] = 1, I982=0), 1, 0)</f>
        <v>0</v>
      </c>
      <c r="K983">
        <f>IF(ludnosc4[[#This Row],[wiek]]&lt;=18, 1, IF(ludnosc4[[#This Row],[wiek]]&lt;67, 2, 3))</f>
        <v>3</v>
      </c>
      <c r="L983">
        <f>SUM(ludnosc4[[#This Row],[m_miasto]:[k_wies]])</f>
        <v>427068</v>
      </c>
      <c r="M983">
        <f>IF(ludnosc4[[#This Row],[grupa]]&lt;&gt;K982, 1, 0)</f>
        <v>0</v>
      </c>
      <c r="N983">
        <f>IF(ludnosc4[[#This Row],[czy zmiana2]]=0, N982+ludnosc4[[#This Row],[liczba osob]], ludnosc4[[#This Row],[liczba osob]])</f>
        <v>2875408</v>
      </c>
      <c r="P983">
        <f t="shared" si="31"/>
        <v>0</v>
      </c>
    </row>
    <row r="984" spans="1:16" hidden="1" x14ac:dyDescent="0.3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167618</v>
      </c>
      <c r="H984">
        <f t="shared" si="30"/>
        <v>231967</v>
      </c>
      <c r="I984">
        <f>IF(ludnosc4[[#This Row],[liczba kobiet]]&gt;ludnosc4[[#This Row],[liczba mezczyzn]], 1, 0)</f>
        <v>1</v>
      </c>
      <c r="J984">
        <f>IF(AND(ludnosc4[[#This Row],[czy kobiet wiecej]] = 1, I983=0), 1, 0)</f>
        <v>0</v>
      </c>
      <c r="K984">
        <f>IF(ludnosc4[[#This Row],[wiek]]&lt;=18, 1, IF(ludnosc4[[#This Row],[wiek]]&lt;67, 2, 3))</f>
        <v>3</v>
      </c>
      <c r="L984">
        <f>SUM(ludnosc4[[#This Row],[m_miasto]:[k_wies]])</f>
        <v>399585</v>
      </c>
      <c r="M984">
        <f>IF(ludnosc4[[#This Row],[grupa]]&lt;&gt;K983, 1, 0)</f>
        <v>0</v>
      </c>
      <c r="N984">
        <f>IF(ludnosc4[[#This Row],[czy zmiana2]]=0, N983+ludnosc4[[#This Row],[liczba osob]], ludnosc4[[#This Row],[liczba osob]])</f>
        <v>3274993</v>
      </c>
      <c r="P984">
        <f t="shared" si="31"/>
        <v>0</v>
      </c>
    </row>
    <row r="985" spans="1:16" hidden="1" x14ac:dyDescent="0.3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156745</v>
      </c>
      <c r="H985">
        <f t="shared" si="30"/>
        <v>221080</v>
      </c>
      <c r="I985">
        <f>IF(ludnosc4[[#This Row],[liczba kobiet]]&gt;ludnosc4[[#This Row],[liczba mezczyzn]], 1, 0)</f>
        <v>1</v>
      </c>
      <c r="J985">
        <f>IF(AND(ludnosc4[[#This Row],[czy kobiet wiecej]] = 1, I984=0), 1, 0)</f>
        <v>0</v>
      </c>
      <c r="K985">
        <f>IF(ludnosc4[[#This Row],[wiek]]&lt;=18, 1, IF(ludnosc4[[#This Row],[wiek]]&lt;67, 2, 3))</f>
        <v>3</v>
      </c>
      <c r="L985">
        <f>SUM(ludnosc4[[#This Row],[m_miasto]:[k_wies]])</f>
        <v>377825</v>
      </c>
      <c r="M985">
        <f>IF(ludnosc4[[#This Row],[grupa]]&lt;&gt;K984, 1, 0)</f>
        <v>0</v>
      </c>
      <c r="N985">
        <f>IF(ludnosc4[[#This Row],[czy zmiana2]]=0, N984+ludnosc4[[#This Row],[liczba osob]], ludnosc4[[#This Row],[liczba osob]])</f>
        <v>3652818</v>
      </c>
      <c r="P985">
        <f t="shared" si="31"/>
        <v>0</v>
      </c>
    </row>
    <row r="986" spans="1:16" hidden="1" x14ac:dyDescent="0.3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139307</v>
      </c>
      <c r="H986">
        <f t="shared" si="30"/>
        <v>203081</v>
      </c>
      <c r="I986">
        <f>IF(ludnosc4[[#This Row],[liczba kobiet]]&gt;ludnosc4[[#This Row],[liczba mezczyzn]], 1, 0)</f>
        <v>1</v>
      </c>
      <c r="J986">
        <f>IF(AND(ludnosc4[[#This Row],[czy kobiet wiecej]] = 1, I985=0), 1, 0)</f>
        <v>0</v>
      </c>
      <c r="K986">
        <f>IF(ludnosc4[[#This Row],[wiek]]&lt;=18, 1, IF(ludnosc4[[#This Row],[wiek]]&lt;67, 2, 3))</f>
        <v>3</v>
      </c>
      <c r="L986">
        <f>SUM(ludnosc4[[#This Row],[m_miasto]:[k_wies]])</f>
        <v>342388</v>
      </c>
      <c r="M986">
        <f>IF(ludnosc4[[#This Row],[grupa]]&lt;&gt;K985, 1, 0)</f>
        <v>0</v>
      </c>
      <c r="N986">
        <f>IF(ludnosc4[[#This Row],[czy zmiana2]]=0, N985+ludnosc4[[#This Row],[liczba osob]], ludnosc4[[#This Row],[liczba osob]])</f>
        <v>3995206</v>
      </c>
      <c r="P986">
        <f t="shared" si="31"/>
        <v>0</v>
      </c>
    </row>
    <row r="987" spans="1:16" hidden="1" x14ac:dyDescent="0.3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119950</v>
      </c>
      <c r="H987">
        <f t="shared" si="30"/>
        <v>181472</v>
      </c>
      <c r="I987">
        <f>IF(ludnosc4[[#This Row],[liczba kobiet]]&gt;ludnosc4[[#This Row],[liczba mezczyzn]], 1, 0)</f>
        <v>1</v>
      </c>
      <c r="J987">
        <f>IF(AND(ludnosc4[[#This Row],[czy kobiet wiecej]] = 1, I986=0), 1, 0)</f>
        <v>0</v>
      </c>
      <c r="K987">
        <f>IF(ludnosc4[[#This Row],[wiek]]&lt;=18, 1, IF(ludnosc4[[#This Row],[wiek]]&lt;67, 2, 3))</f>
        <v>3</v>
      </c>
      <c r="L987">
        <f>SUM(ludnosc4[[#This Row],[m_miasto]:[k_wies]])</f>
        <v>301422</v>
      </c>
      <c r="M987">
        <f>IF(ludnosc4[[#This Row],[grupa]]&lt;&gt;K986, 1, 0)</f>
        <v>0</v>
      </c>
      <c r="N987">
        <f>IF(ludnosc4[[#This Row],[czy zmiana2]]=0, N986+ludnosc4[[#This Row],[liczba osob]], ludnosc4[[#This Row],[liczba osob]])</f>
        <v>4296628</v>
      </c>
      <c r="P987">
        <f t="shared" si="31"/>
        <v>0</v>
      </c>
    </row>
    <row r="988" spans="1:16" hidden="1" x14ac:dyDescent="0.3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81322</v>
      </c>
      <c r="H988">
        <f t="shared" si="30"/>
        <v>127935</v>
      </c>
      <c r="I988">
        <f>IF(ludnosc4[[#This Row],[liczba kobiet]]&gt;ludnosc4[[#This Row],[liczba mezczyzn]], 1, 0)</f>
        <v>1</v>
      </c>
      <c r="J988">
        <f>IF(AND(ludnosc4[[#This Row],[czy kobiet wiecej]] = 1, I987=0), 1, 0)</f>
        <v>0</v>
      </c>
      <c r="K988">
        <f>IF(ludnosc4[[#This Row],[wiek]]&lt;=18, 1, IF(ludnosc4[[#This Row],[wiek]]&lt;67, 2, 3))</f>
        <v>3</v>
      </c>
      <c r="L988">
        <f>SUM(ludnosc4[[#This Row],[m_miasto]:[k_wies]])</f>
        <v>209257</v>
      </c>
      <c r="M988">
        <f>IF(ludnosc4[[#This Row],[grupa]]&lt;&gt;K987, 1, 0)</f>
        <v>0</v>
      </c>
      <c r="N988">
        <f>IF(ludnosc4[[#This Row],[czy zmiana2]]=0, N987+ludnosc4[[#This Row],[liczba osob]], ludnosc4[[#This Row],[liczba osob]])</f>
        <v>4505885</v>
      </c>
      <c r="P988">
        <f t="shared" si="31"/>
        <v>0</v>
      </c>
    </row>
    <row r="989" spans="1:16" hidden="1" x14ac:dyDescent="0.3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75569</v>
      </c>
      <c r="H989">
        <f t="shared" si="30"/>
        <v>123692</v>
      </c>
      <c r="I989">
        <f>IF(ludnosc4[[#This Row],[liczba kobiet]]&gt;ludnosc4[[#This Row],[liczba mezczyzn]], 1, 0)</f>
        <v>1</v>
      </c>
      <c r="J989">
        <f>IF(AND(ludnosc4[[#This Row],[czy kobiet wiecej]] = 1, I988=0), 1, 0)</f>
        <v>0</v>
      </c>
      <c r="K989">
        <f>IF(ludnosc4[[#This Row],[wiek]]&lt;=18, 1, IF(ludnosc4[[#This Row],[wiek]]&lt;67, 2, 3))</f>
        <v>3</v>
      </c>
      <c r="L989">
        <f>SUM(ludnosc4[[#This Row],[m_miasto]:[k_wies]])</f>
        <v>199261</v>
      </c>
      <c r="M989">
        <f>IF(ludnosc4[[#This Row],[grupa]]&lt;&gt;K988, 1, 0)</f>
        <v>0</v>
      </c>
      <c r="N989">
        <f>IF(ludnosc4[[#This Row],[czy zmiana2]]=0, N988+ludnosc4[[#This Row],[liczba osob]], ludnosc4[[#This Row],[liczba osob]])</f>
        <v>4705146</v>
      </c>
      <c r="P989">
        <f t="shared" si="31"/>
        <v>0</v>
      </c>
    </row>
    <row r="990" spans="1:16" hidden="1" x14ac:dyDescent="0.3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68897</v>
      </c>
      <c r="H990">
        <f t="shared" si="30"/>
        <v>116057</v>
      </c>
      <c r="I990">
        <f>IF(ludnosc4[[#This Row],[liczba kobiet]]&gt;ludnosc4[[#This Row],[liczba mezczyzn]], 1, 0)</f>
        <v>1</v>
      </c>
      <c r="J990">
        <f>IF(AND(ludnosc4[[#This Row],[czy kobiet wiecej]] = 1, I989=0), 1, 0)</f>
        <v>0</v>
      </c>
      <c r="K990">
        <f>IF(ludnosc4[[#This Row],[wiek]]&lt;=18, 1, IF(ludnosc4[[#This Row],[wiek]]&lt;67, 2, 3))</f>
        <v>3</v>
      </c>
      <c r="L990">
        <f>SUM(ludnosc4[[#This Row],[m_miasto]:[k_wies]])</f>
        <v>184954</v>
      </c>
      <c r="M990">
        <f>IF(ludnosc4[[#This Row],[grupa]]&lt;&gt;K989, 1, 0)</f>
        <v>0</v>
      </c>
      <c r="N990">
        <f>IF(ludnosc4[[#This Row],[czy zmiana2]]=0, N989+ludnosc4[[#This Row],[liczba osob]], ludnosc4[[#This Row],[liczba osob]])</f>
        <v>4890100</v>
      </c>
      <c r="P990">
        <f t="shared" si="31"/>
        <v>0</v>
      </c>
    </row>
    <row r="991" spans="1:16" hidden="1" x14ac:dyDescent="0.3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62527</v>
      </c>
      <c r="H991">
        <f t="shared" si="30"/>
        <v>110027</v>
      </c>
      <c r="I991">
        <f>IF(ludnosc4[[#This Row],[liczba kobiet]]&gt;ludnosc4[[#This Row],[liczba mezczyzn]], 1, 0)</f>
        <v>1</v>
      </c>
      <c r="J991">
        <f>IF(AND(ludnosc4[[#This Row],[czy kobiet wiecej]] = 1, I990=0), 1, 0)</f>
        <v>0</v>
      </c>
      <c r="K991">
        <f>IF(ludnosc4[[#This Row],[wiek]]&lt;=18, 1, IF(ludnosc4[[#This Row],[wiek]]&lt;67, 2, 3))</f>
        <v>3</v>
      </c>
      <c r="L991">
        <f>SUM(ludnosc4[[#This Row],[m_miasto]:[k_wies]])</f>
        <v>172554</v>
      </c>
      <c r="M991">
        <f>IF(ludnosc4[[#This Row],[grupa]]&lt;&gt;K990, 1, 0)</f>
        <v>0</v>
      </c>
      <c r="N991">
        <f>IF(ludnosc4[[#This Row],[czy zmiana2]]=0, N990+ludnosc4[[#This Row],[liczba osob]], ludnosc4[[#This Row],[liczba osob]])</f>
        <v>5062654</v>
      </c>
      <c r="P991">
        <f t="shared" si="31"/>
        <v>0</v>
      </c>
    </row>
    <row r="992" spans="1:16" hidden="1" x14ac:dyDescent="0.3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61640</v>
      </c>
      <c r="H992">
        <f t="shared" si="30"/>
        <v>112675</v>
      </c>
      <c r="I992">
        <f>IF(ludnosc4[[#This Row],[liczba kobiet]]&gt;ludnosc4[[#This Row],[liczba mezczyzn]], 1, 0)</f>
        <v>1</v>
      </c>
      <c r="J992">
        <f>IF(AND(ludnosc4[[#This Row],[czy kobiet wiecej]] = 1, I991=0), 1, 0)</f>
        <v>0</v>
      </c>
      <c r="K992">
        <f>IF(ludnosc4[[#This Row],[wiek]]&lt;=18, 1, IF(ludnosc4[[#This Row],[wiek]]&lt;67, 2, 3))</f>
        <v>3</v>
      </c>
      <c r="L992">
        <f>SUM(ludnosc4[[#This Row],[m_miasto]:[k_wies]])</f>
        <v>174315</v>
      </c>
      <c r="M992">
        <f>IF(ludnosc4[[#This Row],[grupa]]&lt;&gt;K991, 1, 0)</f>
        <v>0</v>
      </c>
      <c r="N992">
        <f>IF(ludnosc4[[#This Row],[czy zmiana2]]=0, N991+ludnosc4[[#This Row],[liczba osob]], ludnosc4[[#This Row],[liczba osob]])</f>
        <v>5236969</v>
      </c>
      <c r="P992">
        <f t="shared" si="31"/>
        <v>0</v>
      </c>
    </row>
    <row r="993" spans="1:16" hidden="1" x14ac:dyDescent="0.3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58574</v>
      </c>
      <c r="H993">
        <f t="shared" si="30"/>
        <v>112628</v>
      </c>
      <c r="I993">
        <f>IF(ludnosc4[[#This Row],[liczba kobiet]]&gt;ludnosc4[[#This Row],[liczba mezczyzn]], 1, 0)</f>
        <v>1</v>
      </c>
      <c r="J993">
        <f>IF(AND(ludnosc4[[#This Row],[czy kobiet wiecej]] = 1, I992=0), 1, 0)</f>
        <v>0</v>
      </c>
      <c r="K993">
        <f>IF(ludnosc4[[#This Row],[wiek]]&lt;=18, 1, IF(ludnosc4[[#This Row],[wiek]]&lt;67, 2, 3))</f>
        <v>3</v>
      </c>
      <c r="L993">
        <f>SUM(ludnosc4[[#This Row],[m_miasto]:[k_wies]])</f>
        <v>171202</v>
      </c>
      <c r="M993">
        <f>IF(ludnosc4[[#This Row],[grupa]]&lt;&gt;K992, 1, 0)</f>
        <v>0</v>
      </c>
      <c r="N993">
        <f>IF(ludnosc4[[#This Row],[czy zmiana2]]=0, N992+ludnosc4[[#This Row],[liczba osob]], ludnosc4[[#This Row],[liczba osob]])</f>
        <v>5408171</v>
      </c>
      <c r="P993">
        <f t="shared" si="31"/>
        <v>0</v>
      </c>
    </row>
    <row r="994" spans="1:16" hidden="1" x14ac:dyDescent="0.3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53139</v>
      </c>
      <c r="H994">
        <f t="shared" si="30"/>
        <v>107042</v>
      </c>
      <c r="I994">
        <f>IF(ludnosc4[[#This Row],[liczba kobiet]]&gt;ludnosc4[[#This Row],[liczba mezczyzn]], 1, 0)</f>
        <v>1</v>
      </c>
      <c r="J994">
        <f>IF(AND(ludnosc4[[#This Row],[czy kobiet wiecej]] = 1, I993=0), 1, 0)</f>
        <v>0</v>
      </c>
      <c r="K994">
        <f>IF(ludnosc4[[#This Row],[wiek]]&lt;=18, 1, IF(ludnosc4[[#This Row],[wiek]]&lt;67, 2, 3))</f>
        <v>3</v>
      </c>
      <c r="L994">
        <f>SUM(ludnosc4[[#This Row],[m_miasto]:[k_wies]])</f>
        <v>160181</v>
      </c>
      <c r="M994">
        <f>IF(ludnosc4[[#This Row],[grupa]]&lt;&gt;K993, 1, 0)</f>
        <v>0</v>
      </c>
      <c r="N994">
        <f>IF(ludnosc4[[#This Row],[czy zmiana2]]=0, N993+ludnosc4[[#This Row],[liczba osob]], ludnosc4[[#This Row],[liczba osob]])</f>
        <v>5568352</v>
      </c>
      <c r="P994">
        <f t="shared" si="31"/>
        <v>0</v>
      </c>
    </row>
    <row r="995" spans="1:16" hidden="1" x14ac:dyDescent="0.3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47726</v>
      </c>
      <c r="H995">
        <f t="shared" si="30"/>
        <v>100319</v>
      </c>
      <c r="I995">
        <f>IF(ludnosc4[[#This Row],[liczba kobiet]]&gt;ludnosc4[[#This Row],[liczba mezczyzn]], 1, 0)</f>
        <v>1</v>
      </c>
      <c r="J995">
        <f>IF(AND(ludnosc4[[#This Row],[czy kobiet wiecej]] = 1, I994=0), 1, 0)</f>
        <v>0</v>
      </c>
      <c r="K995">
        <f>IF(ludnosc4[[#This Row],[wiek]]&lt;=18, 1, IF(ludnosc4[[#This Row],[wiek]]&lt;67, 2, 3))</f>
        <v>3</v>
      </c>
      <c r="L995">
        <f>SUM(ludnosc4[[#This Row],[m_miasto]:[k_wies]])</f>
        <v>148045</v>
      </c>
      <c r="M995">
        <f>IF(ludnosc4[[#This Row],[grupa]]&lt;&gt;K994, 1, 0)</f>
        <v>0</v>
      </c>
      <c r="N995">
        <f>IF(ludnosc4[[#This Row],[czy zmiana2]]=0, N994+ludnosc4[[#This Row],[liczba osob]], ludnosc4[[#This Row],[liczba osob]])</f>
        <v>5716397</v>
      </c>
      <c r="P995">
        <f t="shared" si="31"/>
        <v>0</v>
      </c>
    </row>
    <row r="996" spans="1:16" hidden="1" x14ac:dyDescent="0.3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42936</v>
      </c>
      <c r="H996">
        <f t="shared" si="30"/>
        <v>93456</v>
      </c>
      <c r="I996">
        <f>IF(ludnosc4[[#This Row],[liczba kobiet]]&gt;ludnosc4[[#This Row],[liczba mezczyzn]], 1, 0)</f>
        <v>1</v>
      </c>
      <c r="J996">
        <f>IF(AND(ludnosc4[[#This Row],[czy kobiet wiecej]] = 1, I995=0), 1, 0)</f>
        <v>0</v>
      </c>
      <c r="K996">
        <f>IF(ludnosc4[[#This Row],[wiek]]&lt;=18, 1, IF(ludnosc4[[#This Row],[wiek]]&lt;67, 2, 3))</f>
        <v>3</v>
      </c>
      <c r="L996">
        <f>SUM(ludnosc4[[#This Row],[m_miasto]:[k_wies]])</f>
        <v>136392</v>
      </c>
      <c r="M996">
        <f>IF(ludnosc4[[#This Row],[grupa]]&lt;&gt;K995, 1, 0)</f>
        <v>0</v>
      </c>
      <c r="N996">
        <f>IF(ludnosc4[[#This Row],[czy zmiana2]]=0, N995+ludnosc4[[#This Row],[liczba osob]], ludnosc4[[#This Row],[liczba osob]])</f>
        <v>5852789</v>
      </c>
      <c r="P996">
        <f t="shared" si="31"/>
        <v>0</v>
      </c>
    </row>
    <row r="997" spans="1:16" hidden="1" x14ac:dyDescent="0.3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37995</v>
      </c>
      <c r="H997">
        <f t="shared" si="30"/>
        <v>86385</v>
      </c>
      <c r="I997">
        <f>IF(ludnosc4[[#This Row],[liczba kobiet]]&gt;ludnosc4[[#This Row],[liczba mezczyzn]], 1, 0)</f>
        <v>1</v>
      </c>
      <c r="J997">
        <f>IF(AND(ludnosc4[[#This Row],[czy kobiet wiecej]] = 1, I996=0), 1, 0)</f>
        <v>0</v>
      </c>
      <c r="K997">
        <f>IF(ludnosc4[[#This Row],[wiek]]&lt;=18, 1, IF(ludnosc4[[#This Row],[wiek]]&lt;67, 2, 3))</f>
        <v>3</v>
      </c>
      <c r="L997">
        <f>SUM(ludnosc4[[#This Row],[m_miasto]:[k_wies]])</f>
        <v>124380</v>
      </c>
      <c r="M997">
        <f>IF(ludnosc4[[#This Row],[grupa]]&lt;&gt;K996, 1, 0)</f>
        <v>0</v>
      </c>
      <c r="N997">
        <f>IF(ludnosc4[[#This Row],[czy zmiana2]]=0, N996+ludnosc4[[#This Row],[liczba osob]], ludnosc4[[#This Row],[liczba osob]])</f>
        <v>5977169</v>
      </c>
      <c r="P997">
        <f t="shared" si="31"/>
        <v>0</v>
      </c>
    </row>
    <row r="998" spans="1:16" hidden="1" x14ac:dyDescent="0.3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32440</v>
      </c>
      <c r="H998">
        <f t="shared" si="30"/>
        <v>76684</v>
      </c>
      <c r="I998">
        <f>IF(ludnosc4[[#This Row],[liczba kobiet]]&gt;ludnosc4[[#This Row],[liczba mezczyzn]], 1, 0)</f>
        <v>1</v>
      </c>
      <c r="J998">
        <f>IF(AND(ludnosc4[[#This Row],[czy kobiet wiecej]] = 1, I997=0), 1, 0)</f>
        <v>0</v>
      </c>
      <c r="K998">
        <f>IF(ludnosc4[[#This Row],[wiek]]&lt;=18, 1, IF(ludnosc4[[#This Row],[wiek]]&lt;67, 2, 3))</f>
        <v>3</v>
      </c>
      <c r="L998">
        <f>SUM(ludnosc4[[#This Row],[m_miasto]:[k_wies]])</f>
        <v>109124</v>
      </c>
      <c r="M998">
        <f>IF(ludnosc4[[#This Row],[grupa]]&lt;&gt;K997, 1, 0)</f>
        <v>0</v>
      </c>
      <c r="N998">
        <f>IF(ludnosc4[[#This Row],[czy zmiana2]]=0, N997+ludnosc4[[#This Row],[liczba osob]], ludnosc4[[#This Row],[liczba osob]])</f>
        <v>6086293</v>
      </c>
      <c r="P998">
        <f t="shared" si="31"/>
        <v>0</v>
      </c>
    </row>
    <row r="999" spans="1:16" hidden="1" x14ac:dyDescent="0.3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27005</v>
      </c>
      <c r="H999">
        <f t="shared" si="30"/>
        <v>66577</v>
      </c>
      <c r="I999">
        <f>IF(ludnosc4[[#This Row],[liczba kobiet]]&gt;ludnosc4[[#This Row],[liczba mezczyzn]], 1, 0)</f>
        <v>1</v>
      </c>
      <c r="J999">
        <f>IF(AND(ludnosc4[[#This Row],[czy kobiet wiecej]] = 1, I998=0), 1, 0)</f>
        <v>0</v>
      </c>
      <c r="K999">
        <f>IF(ludnosc4[[#This Row],[wiek]]&lt;=18, 1, IF(ludnosc4[[#This Row],[wiek]]&lt;67, 2, 3))</f>
        <v>3</v>
      </c>
      <c r="L999">
        <f>SUM(ludnosc4[[#This Row],[m_miasto]:[k_wies]])</f>
        <v>93582</v>
      </c>
      <c r="M999">
        <f>IF(ludnosc4[[#This Row],[grupa]]&lt;&gt;K998, 1, 0)</f>
        <v>0</v>
      </c>
      <c r="N999">
        <f>IF(ludnosc4[[#This Row],[czy zmiana2]]=0, N998+ludnosc4[[#This Row],[liczba osob]], ludnosc4[[#This Row],[liczba osob]])</f>
        <v>6179875</v>
      </c>
      <c r="P999">
        <f t="shared" si="31"/>
        <v>0</v>
      </c>
    </row>
    <row r="1000" spans="1:16" hidden="1" x14ac:dyDescent="0.3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22475</v>
      </c>
      <c r="H1000">
        <f t="shared" si="30"/>
        <v>57118</v>
      </c>
      <c r="I1000">
        <f>IF(ludnosc4[[#This Row],[liczba kobiet]]&gt;ludnosc4[[#This Row],[liczba mezczyzn]], 1, 0)</f>
        <v>1</v>
      </c>
      <c r="J1000">
        <f>IF(AND(ludnosc4[[#This Row],[czy kobiet wiecej]] = 1, I999=0), 1, 0)</f>
        <v>0</v>
      </c>
      <c r="K1000">
        <f>IF(ludnosc4[[#This Row],[wiek]]&lt;=18, 1, IF(ludnosc4[[#This Row],[wiek]]&lt;67, 2, 3))</f>
        <v>3</v>
      </c>
      <c r="L1000">
        <f>SUM(ludnosc4[[#This Row],[m_miasto]:[k_wies]])</f>
        <v>79593</v>
      </c>
      <c r="M1000">
        <f>IF(ludnosc4[[#This Row],[grupa]]&lt;&gt;K999, 1, 0)</f>
        <v>0</v>
      </c>
      <c r="N1000">
        <f>IF(ludnosc4[[#This Row],[czy zmiana2]]=0, N999+ludnosc4[[#This Row],[liczba osob]], ludnosc4[[#This Row],[liczba osob]])</f>
        <v>6259468</v>
      </c>
      <c r="P1000">
        <f t="shared" si="31"/>
        <v>0</v>
      </c>
    </row>
    <row r="1001" spans="1:16" hidden="1" x14ac:dyDescent="0.3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19129</v>
      </c>
      <c r="H1001">
        <f t="shared" si="30"/>
        <v>51363</v>
      </c>
      <c r="I1001">
        <f>IF(ludnosc4[[#This Row],[liczba kobiet]]&gt;ludnosc4[[#This Row],[liczba mezczyzn]], 1, 0)</f>
        <v>1</v>
      </c>
      <c r="J1001">
        <f>IF(AND(ludnosc4[[#This Row],[czy kobiet wiecej]] = 1, I1000=0), 1, 0)</f>
        <v>0</v>
      </c>
      <c r="K1001">
        <f>IF(ludnosc4[[#This Row],[wiek]]&lt;=18, 1, IF(ludnosc4[[#This Row],[wiek]]&lt;67, 2, 3))</f>
        <v>3</v>
      </c>
      <c r="L1001">
        <f>SUM(ludnosc4[[#This Row],[m_miasto]:[k_wies]])</f>
        <v>70492</v>
      </c>
      <c r="M1001">
        <f>IF(ludnosc4[[#This Row],[grupa]]&lt;&gt;K1000, 1, 0)</f>
        <v>0</v>
      </c>
      <c r="N1001">
        <f>IF(ludnosc4[[#This Row],[czy zmiana2]]=0, N1000+ludnosc4[[#This Row],[liczba osob]], ludnosc4[[#This Row],[liczba osob]])</f>
        <v>6329960</v>
      </c>
      <c r="P1001">
        <f t="shared" si="31"/>
        <v>0</v>
      </c>
    </row>
    <row r="1002" spans="1:16" hidden="1" x14ac:dyDescent="0.3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15800</v>
      </c>
      <c r="H1002">
        <f t="shared" si="30"/>
        <v>43618</v>
      </c>
      <c r="I1002">
        <f>IF(ludnosc4[[#This Row],[liczba kobiet]]&gt;ludnosc4[[#This Row],[liczba mezczyzn]], 1, 0)</f>
        <v>1</v>
      </c>
      <c r="J1002">
        <f>IF(AND(ludnosc4[[#This Row],[czy kobiet wiecej]] = 1, I1001=0), 1, 0)</f>
        <v>0</v>
      </c>
      <c r="K1002">
        <f>IF(ludnosc4[[#This Row],[wiek]]&lt;=18, 1, IF(ludnosc4[[#This Row],[wiek]]&lt;67, 2, 3))</f>
        <v>3</v>
      </c>
      <c r="L1002">
        <f>SUM(ludnosc4[[#This Row],[m_miasto]:[k_wies]])</f>
        <v>59418</v>
      </c>
      <c r="M1002">
        <f>IF(ludnosc4[[#This Row],[grupa]]&lt;&gt;K1001, 1, 0)</f>
        <v>0</v>
      </c>
      <c r="N1002">
        <f>IF(ludnosc4[[#This Row],[czy zmiana2]]=0, N1001+ludnosc4[[#This Row],[liczba osob]], ludnosc4[[#This Row],[liczba osob]])</f>
        <v>6389378</v>
      </c>
      <c r="P1002">
        <f t="shared" si="31"/>
        <v>0</v>
      </c>
    </row>
    <row r="1003" spans="1:16" hidden="1" x14ac:dyDescent="0.3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12782</v>
      </c>
      <c r="H1003">
        <f t="shared" si="30"/>
        <v>37022</v>
      </c>
      <c r="I1003">
        <f>IF(ludnosc4[[#This Row],[liczba kobiet]]&gt;ludnosc4[[#This Row],[liczba mezczyzn]], 1, 0)</f>
        <v>1</v>
      </c>
      <c r="J1003">
        <f>IF(AND(ludnosc4[[#This Row],[czy kobiet wiecej]] = 1, I1002=0), 1, 0)</f>
        <v>0</v>
      </c>
      <c r="K1003">
        <f>IF(ludnosc4[[#This Row],[wiek]]&lt;=18, 1, IF(ludnosc4[[#This Row],[wiek]]&lt;67, 2, 3))</f>
        <v>3</v>
      </c>
      <c r="L1003">
        <f>SUM(ludnosc4[[#This Row],[m_miasto]:[k_wies]])</f>
        <v>49804</v>
      </c>
      <c r="M1003">
        <f>IF(ludnosc4[[#This Row],[grupa]]&lt;&gt;K1002, 1, 0)</f>
        <v>0</v>
      </c>
      <c r="N1003">
        <f>IF(ludnosc4[[#This Row],[czy zmiana2]]=0, N1002+ludnosc4[[#This Row],[liczba osob]], ludnosc4[[#This Row],[liczba osob]])</f>
        <v>6439182</v>
      </c>
      <c r="P1003">
        <f t="shared" si="31"/>
        <v>0</v>
      </c>
    </row>
    <row r="1004" spans="1:16" hidden="1" x14ac:dyDescent="0.3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9343</v>
      </c>
      <c r="H1004">
        <f t="shared" si="30"/>
        <v>28414</v>
      </c>
      <c r="I1004">
        <f>IF(ludnosc4[[#This Row],[liczba kobiet]]&gt;ludnosc4[[#This Row],[liczba mezczyzn]], 1, 0)</f>
        <v>1</v>
      </c>
      <c r="J1004">
        <f>IF(AND(ludnosc4[[#This Row],[czy kobiet wiecej]] = 1, I1003=0), 1, 0)</f>
        <v>0</v>
      </c>
      <c r="K1004">
        <f>IF(ludnosc4[[#This Row],[wiek]]&lt;=18, 1, IF(ludnosc4[[#This Row],[wiek]]&lt;67, 2, 3))</f>
        <v>3</v>
      </c>
      <c r="L1004">
        <f>SUM(ludnosc4[[#This Row],[m_miasto]:[k_wies]])</f>
        <v>37757</v>
      </c>
      <c r="M1004">
        <f>IF(ludnosc4[[#This Row],[grupa]]&lt;&gt;K1003, 1, 0)</f>
        <v>0</v>
      </c>
      <c r="N1004">
        <f>IF(ludnosc4[[#This Row],[czy zmiana2]]=0, N1003+ludnosc4[[#This Row],[liczba osob]], ludnosc4[[#This Row],[liczba osob]])</f>
        <v>6476939</v>
      </c>
      <c r="P1004">
        <f t="shared" si="31"/>
        <v>0</v>
      </c>
    </row>
    <row r="1005" spans="1:16" hidden="1" x14ac:dyDescent="0.3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6869</v>
      </c>
      <c r="H1005">
        <f t="shared" si="30"/>
        <v>21866</v>
      </c>
      <c r="I1005">
        <f>IF(ludnosc4[[#This Row],[liczba kobiet]]&gt;ludnosc4[[#This Row],[liczba mezczyzn]], 1, 0)</f>
        <v>1</v>
      </c>
      <c r="J1005">
        <f>IF(AND(ludnosc4[[#This Row],[czy kobiet wiecej]] = 1, I1004=0), 1, 0)</f>
        <v>0</v>
      </c>
      <c r="K1005">
        <f>IF(ludnosc4[[#This Row],[wiek]]&lt;=18, 1, IF(ludnosc4[[#This Row],[wiek]]&lt;67, 2, 3))</f>
        <v>3</v>
      </c>
      <c r="L1005">
        <f>SUM(ludnosc4[[#This Row],[m_miasto]:[k_wies]])</f>
        <v>28735</v>
      </c>
      <c r="M1005">
        <f>IF(ludnosc4[[#This Row],[grupa]]&lt;&gt;K1004, 1, 0)</f>
        <v>0</v>
      </c>
      <c r="N1005">
        <f>IF(ludnosc4[[#This Row],[czy zmiana2]]=0, N1004+ludnosc4[[#This Row],[liczba osob]], ludnosc4[[#This Row],[liczba osob]])</f>
        <v>6505674</v>
      </c>
      <c r="P1005">
        <f t="shared" si="31"/>
        <v>0</v>
      </c>
    </row>
    <row r="1006" spans="1:16" hidden="1" x14ac:dyDescent="0.3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4603</v>
      </c>
      <c r="H1006">
        <f t="shared" si="30"/>
        <v>15959</v>
      </c>
      <c r="I1006">
        <f>IF(ludnosc4[[#This Row],[liczba kobiet]]&gt;ludnosc4[[#This Row],[liczba mezczyzn]], 1, 0)</f>
        <v>1</v>
      </c>
      <c r="J1006">
        <f>IF(AND(ludnosc4[[#This Row],[czy kobiet wiecej]] = 1, I1005=0), 1, 0)</f>
        <v>0</v>
      </c>
      <c r="K1006">
        <f>IF(ludnosc4[[#This Row],[wiek]]&lt;=18, 1, IF(ludnosc4[[#This Row],[wiek]]&lt;67, 2, 3))</f>
        <v>3</v>
      </c>
      <c r="L1006">
        <f>SUM(ludnosc4[[#This Row],[m_miasto]:[k_wies]])</f>
        <v>20562</v>
      </c>
      <c r="M1006">
        <f>IF(ludnosc4[[#This Row],[grupa]]&lt;&gt;K1005, 1, 0)</f>
        <v>0</v>
      </c>
      <c r="N1006">
        <f>IF(ludnosc4[[#This Row],[czy zmiana2]]=0, N1005+ludnosc4[[#This Row],[liczba osob]], ludnosc4[[#This Row],[liczba osob]])</f>
        <v>6526236</v>
      </c>
      <c r="P1006">
        <f t="shared" si="31"/>
        <v>0</v>
      </c>
    </row>
    <row r="1007" spans="1:16" hidden="1" x14ac:dyDescent="0.3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3176</v>
      </c>
      <c r="H1007">
        <f t="shared" si="30"/>
        <v>12015</v>
      </c>
      <c r="I1007">
        <f>IF(ludnosc4[[#This Row],[liczba kobiet]]&gt;ludnosc4[[#This Row],[liczba mezczyzn]], 1, 0)</f>
        <v>1</v>
      </c>
      <c r="J1007">
        <f>IF(AND(ludnosc4[[#This Row],[czy kobiet wiecej]] = 1, I1006=0), 1, 0)</f>
        <v>0</v>
      </c>
      <c r="K1007">
        <f>IF(ludnosc4[[#This Row],[wiek]]&lt;=18, 1, IF(ludnosc4[[#This Row],[wiek]]&lt;67, 2, 3))</f>
        <v>3</v>
      </c>
      <c r="L1007">
        <f>SUM(ludnosc4[[#This Row],[m_miasto]:[k_wies]])</f>
        <v>15191</v>
      </c>
      <c r="M1007">
        <f>IF(ludnosc4[[#This Row],[grupa]]&lt;&gt;K1006, 1, 0)</f>
        <v>0</v>
      </c>
      <c r="N1007">
        <f>IF(ludnosc4[[#This Row],[czy zmiana2]]=0, N1006+ludnosc4[[#This Row],[liczba osob]], ludnosc4[[#This Row],[liczba osob]])</f>
        <v>6541427</v>
      </c>
      <c r="P1007">
        <f t="shared" si="31"/>
        <v>0</v>
      </c>
    </row>
    <row r="1008" spans="1:16" hidden="1" x14ac:dyDescent="0.3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2281</v>
      </c>
      <c r="H1008">
        <f t="shared" si="30"/>
        <v>9048</v>
      </c>
      <c r="I1008">
        <f>IF(ludnosc4[[#This Row],[liczba kobiet]]&gt;ludnosc4[[#This Row],[liczba mezczyzn]], 1, 0)</f>
        <v>1</v>
      </c>
      <c r="J1008">
        <f>IF(AND(ludnosc4[[#This Row],[czy kobiet wiecej]] = 1, I1007=0), 1, 0)</f>
        <v>0</v>
      </c>
      <c r="K1008">
        <f>IF(ludnosc4[[#This Row],[wiek]]&lt;=18, 1, IF(ludnosc4[[#This Row],[wiek]]&lt;67, 2, 3))</f>
        <v>3</v>
      </c>
      <c r="L1008">
        <f>SUM(ludnosc4[[#This Row],[m_miasto]:[k_wies]])</f>
        <v>11329</v>
      </c>
      <c r="M1008">
        <f>IF(ludnosc4[[#This Row],[grupa]]&lt;&gt;K1007, 1, 0)</f>
        <v>0</v>
      </c>
      <c r="N1008">
        <f>IF(ludnosc4[[#This Row],[czy zmiana2]]=0, N1007+ludnosc4[[#This Row],[liczba osob]], ludnosc4[[#This Row],[liczba osob]])</f>
        <v>6552756</v>
      </c>
      <c r="P1008">
        <f t="shared" si="31"/>
        <v>0</v>
      </c>
    </row>
    <row r="1009" spans="1:16" hidden="1" x14ac:dyDescent="0.3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1405</v>
      </c>
      <c r="H1009">
        <f t="shared" si="30"/>
        <v>5816</v>
      </c>
      <c r="I1009">
        <f>IF(ludnosc4[[#This Row],[liczba kobiet]]&gt;ludnosc4[[#This Row],[liczba mezczyzn]], 1, 0)</f>
        <v>1</v>
      </c>
      <c r="J1009">
        <f>IF(AND(ludnosc4[[#This Row],[czy kobiet wiecej]] = 1, I1008=0), 1, 0)</f>
        <v>0</v>
      </c>
      <c r="K1009">
        <f>IF(ludnosc4[[#This Row],[wiek]]&lt;=18, 1, IF(ludnosc4[[#This Row],[wiek]]&lt;67, 2, 3))</f>
        <v>3</v>
      </c>
      <c r="L1009">
        <f>SUM(ludnosc4[[#This Row],[m_miasto]:[k_wies]])</f>
        <v>7221</v>
      </c>
      <c r="M1009">
        <f>IF(ludnosc4[[#This Row],[grupa]]&lt;&gt;K1008, 1, 0)</f>
        <v>0</v>
      </c>
      <c r="N1009">
        <f>IF(ludnosc4[[#This Row],[czy zmiana2]]=0, N1008+ludnosc4[[#This Row],[liczba osob]], ludnosc4[[#This Row],[liczba osob]])</f>
        <v>6559977</v>
      </c>
      <c r="P1009">
        <f t="shared" si="31"/>
        <v>0</v>
      </c>
    </row>
    <row r="1010" spans="1:16" hidden="1" x14ac:dyDescent="0.3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948</v>
      </c>
      <c r="H1010">
        <f t="shared" si="30"/>
        <v>3911</v>
      </c>
      <c r="I1010">
        <f>IF(ludnosc4[[#This Row],[liczba kobiet]]&gt;ludnosc4[[#This Row],[liczba mezczyzn]], 1, 0)</f>
        <v>1</v>
      </c>
      <c r="J1010">
        <f>IF(AND(ludnosc4[[#This Row],[czy kobiet wiecej]] = 1, I1009=0), 1, 0)</f>
        <v>0</v>
      </c>
      <c r="K1010">
        <f>IF(ludnosc4[[#This Row],[wiek]]&lt;=18, 1, IF(ludnosc4[[#This Row],[wiek]]&lt;67, 2, 3))</f>
        <v>3</v>
      </c>
      <c r="L1010">
        <f>SUM(ludnosc4[[#This Row],[m_miasto]:[k_wies]])</f>
        <v>4859</v>
      </c>
      <c r="M1010">
        <f>IF(ludnosc4[[#This Row],[grupa]]&lt;&gt;K1009, 1, 0)</f>
        <v>0</v>
      </c>
      <c r="N1010">
        <f>IF(ludnosc4[[#This Row],[czy zmiana2]]=0, N1009+ludnosc4[[#This Row],[liczba osob]], ludnosc4[[#This Row],[liczba osob]])</f>
        <v>6564836</v>
      </c>
      <c r="P1010">
        <f t="shared" si="31"/>
        <v>0</v>
      </c>
    </row>
    <row r="1011" spans="1:16" x14ac:dyDescent="0.3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1179</v>
      </c>
      <c r="H1011">
        <f t="shared" si="30"/>
        <v>5245</v>
      </c>
      <c r="I1011">
        <f>IF(ludnosc4[[#This Row],[liczba kobiet]]&gt;ludnosc4[[#This Row],[liczba mezczyzn]], 1, 0)</f>
        <v>1</v>
      </c>
      <c r="J1011">
        <f>IF(AND(ludnosc4[[#This Row],[czy kobiet wiecej]] = 1, I1010=0), 1, 0)</f>
        <v>0</v>
      </c>
      <c r="K1011">
        <f>IF(ludnosc4[[#This Row],[wiek]]&lt;=18, 1, IF(ludnosc4[[#This Row],[wiek]]&lt;67, 2, 3))</f>
        <v>3</v>
      </c>
      <c r="L1011">
        <f>SUM(ludnosc4[[#This Row],[m_miasto]:[k_wies]])</f>
        <v>6424</v>
      </c>
      <c r="M1011">
        <f>IF(ludnosc4[[#This Row],[grupa]]&lt;&gt;K1010, 1, 0)</f>
        <v>0</v>
      </c>
      <c r="N1011">
        <f>IF(ludnosc4[[#This Row],[czy zmiana2]]=0, N1010+ludnosc4[[#This Row],[liczba osob]], ludnosc4[[#This Row],[liczba osob]])</f>
        <v>6571260</v>
      </c>
      <c r="P1011">
        <f t="shared" si="31"/>
        <v>1</v>
      </c>
    </row>
    <row r="1012" spans="1:16" hidden="1" x14ac:dyDescent="0.3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166792</v>
      </c>
      <c r="H1012">
        <f t="shared" si="30"/>
        <v>157218</v>
      </c>
      <c r="I1012">
        <f>IF(ludnosc4[[#This Row],[liczba kobiet]]&gt;ludnosc4[[#This Row],[liczba mezczyzn]], 1, 0)</f>
        <v>0</v>
      </c>
      <c r="J1012">
        <f>IF(AND(ludnosc4[[#This Row],[czy kobiet wiecej]] = 1, I1011=0), 1, 0)</f>
        <v>0</v>
      </c>
      <c r="K1012">
        <f>IF(ludnosc4[[#This Row],[wiek]]&lt;=18, 1, IF(ludnosc4[[#This Row],[wiek]]&lt;67, 2, 3))</f>
        <v>1</v>
      </c>
      <c r="L1012">
        <f>SUM(ludnosc4[[#This Row],[m_miasto]:[k_wies]])</f>
        <v>324010</v>
      </c>
      <c r="M1012">
        <f>IF(ludnosc4[[#This Row],[grupa]]&lt;&gt;K1011, 1, 0)</f>
        <v>1</v>
      </c>
      <c r="N1012">
        <f>IF(ludnosc4[[#This Row],[czy zmiana2]]=0, N1011+ludnosc4[[#This Row],[liczba osob]], ludnosc4[[#This Row],[liczba osob]])</f>
        <v>324010</v>
      </c>
      <c r="P1012">
        <f t="shared" si="31"/>
        <v>0</v>
      </c>
    </row>
    <row r="1013" spans="1:16" hidden="1" x14ac:dyDescent="0.3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170419</v>
      </c>
      <c r="H1013">
        <f t="shared" si="30"/>
        <v>160673</v>
      </c>
      <c r="I1013">
        <f>IF(ludnosc4[[#This Row],[liczba kobiet]]&gt;ludnosc4[[#This Row],[liczba mezczyzn]], 1, 0)</f>
        <v>0</v>
      </c>
      <c r="J1013">
        <f>IF(AND(ludnosc4[[#This Row],[czy kobiet wiecej]] = 1, I1012=0), 1, 0)</f>
        <v>0</v>
      </c>
      <c r="K1013">
        <f>IF(ludnosc4[[#This Row],[wiek]]&lt;=18, 1, IF(ludnosc4[[#This Row],[wiek]]&lt;67, 2, 3))</f>
        <v>1</v>
      </c>
      <c r="L1013">
        <f>SUM(ludnosc4[[#This Row],[m_miasto]:[k_wies]])</f>
        <v>331092</v>
      </c>
      <c r="M1013">
        <f>IF(ludnosc4[[#This Row],[grupa]]&lt;&gt;K1012, 1, 0)</f>
        <v>0</v>
      </c>
      <c r="N1013">
        <f>IF(ludnosc4[[#This Row],[czy zmiana2]]=0, N1012+ludnosc4[[#This Row],[liczba osob]], ludnosc4[[#This Row],[liczba osob]])</f>
        <v>655102</v>
      </c>
      <c r="P1013">
        <f t="shared" si="31"/>
        <v>0</v>
      </c>
    </row>
    <row r="1014" spans="1:16" hidden="1" x14ac:dyDescent="0.3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173568</v>
      </c>
      <c r="H1014">
        <f t="shared" si="30"/>
        <v>163662</v>
      </c>
      <c r="I1014">
        <f>IF(ludnosc4[[#This Row],[liczba kobiet]]&gt;ludnosc4[[#This Row],[liczba mezczyzn]], 1, 0)</f>
        <v>0</v>
      </c>
      <c r="J1014">
        <f>IF(AND(ludnosc4[[#This Row],[czy kobiet wiecej]] = 1, I1013=0), 1, 0)</f>
        <v>0</v>
      </c>
      <c r="K1014">
        <f>IF(ludnosc4[[#This Row],[wiek]]&lt;=18, 1, IF(ludnosc4[[#This Row],[wiek]]&lt;67, 2, 3))</f>
        <v>1</v>
      </c>
      <c r="L1014">
        <f>SUM(ludnosc4[[#This Row],[m_miasto]:[k_wies]])</f>
        <v>337230</v>
      </c>
      <c r="M1014">
        <f>IF(ludnosc4[[#This Row],[grupa]]&lt;&gt;K1013, 1, 0)</f>
        <v>0</v>
      </c>
      <c r="N1014">
        <f>IF(ludnosc4[[#This Row],[czy zmiana2]]=0, N1013+ludnosc4[[#This Row],[liczba osob]], ludnosc4[[#This Row],[liczba osob]])</f>
        <v>992332</v>
      </c>
      <c r="P1014">
        <f t="shared" si="31"/>
        <v>0</v>
      </c>
    </row>
    <row r="1015" spans="1:16" hidden="1" x14ac:dyDescent="0.3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176113</v>
      </c>
      <c r="H1015">
        <f t="shared" si="30"/>
        <v>166066</v>
      </c>
      <c r="I1015">
        <f>IF(ludnosc4[[#This Row],[liczba kobiet]]&gt;ludnosc4[[#This Row],[liczba mezczyzn]], 1, 0)</f>
        <v>0</v>
      </c>
      <c r="J1015">
        <f>IF(AND(ludnosc4[[#This Row],[czy kobiet wiecej]] = 1, I1014=0), 1, 0)</f>
        <v>0</v>
      </c>
      <c r="K1015">
        <f>IF(ludnosc4[[#This Row],[wiek]]&lt;=18, 1, IF(ludnosc4[[#This Row],[wiek]]&lt;67, 2, 3))</f>
        <v>1</v>
      </c>
      <c r="L1015">
        <f>SUM(ludnosc4[[#This Row],[m_miasto]:[k_wies]])</f>
        <v>342179</v>
      </c>
      <c r="M1015">
        <f>IF(ludnosc4[[#This Row],[grupa]]&lt;&gt;K1014, 1, 0)</f>
        <v>0</v>
      </c>
      <c r="N1015">
        <f>IF(ludnosc4[[#This Row],[czy zmiana2]]=0, N1014+ludnosc4[[#This Row],[liczba osob]], ludnosc4[[#This Row],[liczba osob]])</f>
        <v>1334511</v>
      </c>
      <c r="P1015">
        <f t="shared" si="31"/>
        <v>0</v>
      </c>
    </row>
    <row r="1016" spans="1:16" hidden="1" x14ac:dyDescent="0.3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177940</v>
      </c>
      <c r="H1016">
        <f t="shared" si="30"/>
        <v>167793</v>
      </c>
      <c r="I1016">
        <f>IF(ludnosc4[[#This Row],[liczba kobiet]]&gt;ludnosc4[[#This Row],[liczba mezczyzn]], 1, 0)</f>
        <v>0</v>
      </c>
      <c r="J1016">
        <f>IF(AND(ludnosc4[[#This Row],[czy kobiet wiecej]] = 1, I1015=0), 1, 0)</f>
        <v>0</v>
      </c>
      <c r="K1016">
        <f>IF(ludnosc4[[#This Row],[wiek]]&lt;=18, 1, IF(ludnosc4[[#This Row],[wiek]]&lt;67, 2, 3))</f>
        <v>1</v>
      </c>
      <c r="L1016">
        <f>SUM(ludnosc4[[#This Row],[m_miasto]:[k_wies]])</f>
        <v>345733</v>
      </c>
      <c r="M1016">
        <f>IF(ludnosc4[[#This Row],[grupa]]&lt;&gt;K1015, 1, 0)</f>
        <v>0</v>
      </c>
      <c r="N1016">
        <f>IF(ludnosc4[[#This Row],[czy zmiana2]]=0, N1015+ludnosc4[[#This Row],[liczba osob]], ludnosc4[[#This Row],[liczba osob]])</f>
        <v>1680244</v>
      </c>
      <c r="P1016">
        <f t="shared" si="31"/>
        <v>0</v>
      </c>
    </row>
    <row r="1017" spans="1:16" hidden="1" x14ac:dyDescent="0.3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179136</v>
      </c>
      <c r="H1017">
        <f t="shared" si="30"/>
        <v>168914</v>
      </c>
      <c r="I1017">
        <f>IF(ludnosc4[[#This Row],[liczba kobiet]]&gt;ludnosc4[[#This Row],[liczba mezczyzn]], 1, 0)</f>
        <v>0</v>
      </c>
      <c r="J1017">
        <f>IF(AND(ludnosc4[[#This Row],[czy kobiet wiecej]] = 1, I1016=0), 1, 0)</f>
        <v>0</v>
      </c>
      <c r="K1017">
        <f>IF(ludnosc4[[#This Row],[wiek]]&lt;=18, 1, IF(ludnosc4[[#This Row],[wiek]]&lt;67, 2, 3))</f>
        <v>1</v>
      </c>
      <c r="L1017">
        <f>SUM(ludnosc4[[#This Row],[m_miasto]:[k_wies]])</f>
        <v>348050</v>
      </c>
      <c r="M1017">
        <f>IF(ludnosc4[[#This Row],[grupa]]&lt;&gt;K1016, 1, 0)</f>
        <v>0</v>
      </c>
      <c r="N1017">
        <f>IF(ludnosc4[[#This Row],[czy zmiana2]]=0, N1016+ludnosc4[[#This Row],[liczba osob]], ludnosc4[[#This Row],[liczba osob]])</f>
        <v>2028294</v>
      </c>
      <c r="P1017">
        <f t="shared" si="31"/>
        <v>0</v>
      </c>
    </row>
    <row r="1018" spans="1:16" hidden="1" x14ac:dyDescent="0.3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179540</v>
      </c>
      <c r="H1018">
        <f t="shared" si="30"/>
        <v>169292</v>
      </c>
      <c r="I1018">
        <f>IF(ludnosc4[[#This Row],[liczba kobiet]]&gt;ludnosc4[[#This Row],[liczba mezczyzn]], 1, 0)</f>
        <v>0</v>
      </c>
      <c r="J1018">
        <f>IF(AND(ludnosc4[[#This Row],[czy kobiet wiecej]] = 1, I1017=0), 1, 0)</f>
        <v>0</v>
      </c>
      <c r="K1018">
        <f>IF(ludnosc4[[#This Row],[wiek]]&lt;=18, 1, IF(ludnosc4[[#This Row],[wiek]]&lt;67, 2, 3))</f>
        <v>1</v>
      </c>
      <c r="L1018">
        <f>SUM(ludnosc4[[#This Row],[m_miasto]:[k_wies]])</f>
        <v>348832</v>
      </c>
      <c r="M1018">
        <f>IF(ludnosc4[[#This Row],[grupa]]&lt;&gt;K1017, 1, 0)</f>
        <v>0</v>
      </c>
      <c r="N1018">
        <f>IF(ludnosc4[[#This Row],[czy zmiana2]]=0, N1017+ludnosc4[[#This Row],[liczba osob]], ludnosc4[[#This Row],[liczba osob]])</f>
        <v>2377126</v>
      </c>
      <c r="P1018">
        <f t="shared" si="31"/>
        <v>0</v>
      </c>
    </row>
    <row r="1019" spans="1:16" hidden="1" x14ac:dyDescent="0.3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180868</v>
      </c>
      <c r="H1019">
        <f t="shared" si="30"/>
        <v>170538</v>
      </c>
      <c r="I1019">
        <f>IF(ludnosc4[[#This Row],[liczba kobiet]]&gt;ludnosc4[[#This Row],[liczba mezczyzn]], 1, 0)</f>
        <v>0</v>
      </c>
      <c r="J1019">
        <f>IF(AND(ludnosc4[[#This Row],[czy kobiet wiecej]] = 1, I1018=0), 1, 0)</f>
        <v>0</v>
      </c>
      <c r="K1019">
        <f>IF(ludnosc4[[#This Row],[wiek]]&lt;=18, 1, IF(ludnosc4[[#This Row],[wiek]]&lt;67, 2, 3))</f>
        <v>1</v>
      </c>
      <c r="L1019">
        <f>SUM(ludnosc4[[#This Row],[m_miasto]:[k_wies]])</f>
        <v>351406</v>
      </c>
      <c r="M1019">
        <f>IF(ludnosc4[[#This Row],[grupa]]&lt;&gt;K1018, 1, 0)</f>
        <v>0</v>
      </c>
      <c r="N1019">
        <f>IF(ludnosc4[[#This Row],[czy zmiana2]]=0, N1018+ludnosc4[[#This Row],[liczba osob]], ludnosc4[[#This Row],[liczba osob]])</f>
        <v>2728532</v>
      </c>
      <c r="P1019">
        <f t="shared" si="31"/>
        <v>0</v>
      </c>
    </row>
    <row r="1020" spans="1:16" hidden="1" x14ac:dyDescent="0.3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183275</v>
      </c>
      <c r="H1020">
        <f t="shared" si="30"/>
        <v>172810</v>
      </c>
      <c r="I1020">
        <f>IF(ludnosc4[[#This Row],[liczba kobiet]]&gt;ludnosc4[[#This Row],[liczba mezczyzn]], 1, 0)</f>
        <v>0</v>
      </c>
      <c r="J1020">
        <f>IF(AND(ludnosc4[[#This Row],[czy kobiet wiecej]] = 1, I1019=0), 1, 0)</f>
        <v>0</v>
      </c>
      <c r="K1020">
        <f>IF(ludnosc4[[#This Row],[wiek]]&lt;=18, 1, IF(ludnosc4[[#This Row],[wiek]]&lt;67, 2, 3))</f>
        <v>1</v>
      </c>
      <c r="L1020">
        <f>SUM(ludnosc4[[#This Row],[m_miasto]:[k_wies]])</f>
        <v>356085</v>
      </c>
      <c r="M1020">
        <f>IF(ludnosc4[[#This Row],[grupa]]&lt;&gt;K1019, 1, 0)</f>
        <v>0</v>
      </c>
      <c r="N1020">
        <f>IF(ludnosc4[[#This Row],[czy zmiana2]]=0, N1019+ludnosc4[[#This Row],[liczba osob]], ludnosc4[[#This Row],[liczba osob]])</f>
        <v>3084617</v>
      </c>
      <c r="P1020">
        <f t="shared" si="31"/>
        <v>0</v>
      </c>
    </row>
    <row r="1021" spans="1:16" hidden="1" x14ac:dyDescent="0.3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186381</v>
      </c>
      <c r="H1021">
        <f t="shared" si="30"/>
        <v>175746</v>
      </c>
      <c r="I1021">
        <f>IF(ludnosc4[[#This Row],[liczba kobiet]]&gt;ludnosc4[[#This Row],[liczba mezczyzn]], 1, 0)</f>
        <v>0</v>
      </c>
      <c r="J1021">
        <f>IF(AND(ludnosc4[[#This Row],[czy kobiet wiecej]] = 1, I1020=0), 1, 0)</f>
        <v>0</v>
      </c>
      <c r="K1021">
        <f>IF(ludnosc4[[#This Row],[wiek]]&lt;=18, 1, IF(ludnosc4[[#This Row],[wiek]]&lt;67, 2, 3))</f>
        <v>1</v>
      </c>
      <c r="L1021">
        <f>SUM(ludnosc4[[#This Row],[m_miasto]:[k_wies]])</f>
        <v>362127</v>
      </c>
      <c r="M1021">
        <f>IF(ludnosc4[[#This Row],[grupa]]&lt;&gt;K1020, 1, 0)</f>
        <v>0</v>
      </c>
      <c r="N1021">
        <f>IF(ludnosc4[[#This Row],[czy zmiana2]]=0, N1020+ludnosc4[[#This Row],[liczba osob]], ludnosc4[[#This Row],[liczba osob]])</f>
        <v>3446744</v>
      </c>
      <c r="P1021">
        <f t="shared" si="31"/>
        <v>0</v>
      </c>
    </row>
    <row r="1022" spans="1:16" hidden="1" x14ac:dyDescent="0.3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185783</v>
      </c>
      <c r="H1022">
        <f t="shared" si="30"/>
        <v>176065</v>
      </c>
      <c r="I1022">
        <f>IF(ludnosc4[[#This Row],[liczba kobiet]]&gt;ludnosc4[[#This Row],[liczba mezczyzn]], 1, 0)</f>
        <v>0</v>
      </c>
      <c r="J1022">
        <f>IF(AND(ludnosc4[[#This Row],[czy kobiet wiecej]] = 1, I1021=0), 1, 0)</f>
        <v>0</v>
      </c>
      <c r="K1022">
        <f>IF(ludnosc4[[#This Row],[wiek]]&lt;=18, 1, IF(ludnosc4[[#This Row],[wiek]]&lt;67, 2, 3))</f>
        <v>1</v>
      </c>
      <c r="L1022">
        <f>SUM(ludnosc4[[#This Row],[m_miasto]:[k_wies]])</f>
        <v>361848</v>
      </c>
      <c r="M1022">
        <f>IF(ludnosc4[[#This Row],[grupa]]&lt;&gt;K1021, 1, 0)</f>
        <v>0</v>
      </c>
      <c r="N1022">
        <f>IF(ludnosc4[[#This Row],[czy zmiana2]]=0, N1021+ludnosc4[[#This Row],[liczba osob]], ludnosc4[[#This Row],[liczba osob]])</f>
        <v>3808592</v>
      </c>
      <c r="P1022">
        <f t="shared" si="31"/>
        <v>0</v>
      </c>
    </row>
    <row r="1023" spans="1:16" hidden="1" x14ac:dyDescent="0.3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200133</v>
      </c>
      <c r="H1023">
        <f t="shared" si="30"/>
        <v>188902</v>
      </c>
      <c r="I1023">
        <f>IF(ludnosc4[[#This Row],[liczba kobiet]]&gt;ludnosc4[[#This Row],[liczba mezczyzn]], 1, 0)</f>
        <v>0</v>
      </c>
      <c r="J1023">
        <f>IF(AND(ludnosc4[[#This Row],[czy kobiet wiecej]] = 1, I1022=0), 1, 0)</f>
        <v>0</v>
      </c>
      <c r="K1023">
        <f>IF(ludnosc4[[#This Row],[wiek]]&lt;=18, 1, IF(ludnosc4[[#This Row],[wiek]]&lt;67, 2, 3))</f>
        <v>1</v>
      </c>
      <c r="L1023">
        <f>SUM(ludnosc4[[#This Row],[m_miasto]:[k_wies]])</f>
        <v>389035</v>
      </c>
      <c r="M1023">
        <f>IF(ludnosc4[[#This Row],[grupa]]&lt;&gt;K1022, 1, 0)</f>
        <v>0</v>
      </c>
      <c r="N1023">
        <f>IF(ludnosc4[[#This Row],[czy zmiana2]]=0, N1022+ludnosc4[[#This Row],[liczba osob]], ludnosc4[[#This Row],[liczba osob]])</f>
        <v>4197627</v>
      </c>
      <c r="P1023">
        <f t="shared" si="31"/>
        <v>0</v>
      </c>
    </row>
    <row r="1024" spans="1:16" hidden="1" x14ac:dyDescent="0.3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203699</v>
      </c>
      <c r="H1024">
        <f t="shared" si="30"/>
        <v>192321</v>
      </c>
      <c r="I1024">
        <f>IF(ludnosc4[[#This Row],[liczba kobiet]]&gt;ludnosc4[[#This Row],[liczba mezczyzn]], 1, 0)</f>
        <v>0</v>
      </c>
      <c r="J1024">
        <f>IF(AND(ludnosc4[[#This Row],[czy kobiet wiecej]] = 1, I1023=0), 1, 0)</f>
        <v>0</v>
      </c>
      <c r="K1024">
        <f>IF(ludnosc4[[#This Row],[wiek]]&lt;=18, 1, IF(ludnosc4[[#This Row],[wiek]]&lt;67, 2, 3))</f>
        <v>1</v>
      </c>
      <c r="L1024">
        <f>SUM(ludnosc4[[#This Row],[m_miasto]:[k_wies]])</f>
        <v>396020</v>
      </c>
      <c r="M1024">
        <f>IF(ludnosc4[[#This Row],[grupa]]&lt;&gt;K1023, 1, 0)</f>
        <v>0</v>
      </c>
      <c r="N1024">
        <f>IF(ludnosc4[[#This Row],[czy zmiana2]]=0, N1023+ludnosc4[[#This Row],[liczba osob]], ludnosc4[[#This Row],[liczba osob]])</f>
        <v>4593647</v>
      </c>
      <c r="P1024">
        <f t="shared" si="31"/>
        <v>0</v>
      </c>
    </row>
    <row r="1025" spans="1:16" hidden="1" x14ac:dyDescent="0.3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212292</v>
      </c>
      <c r="H1025">
        <f t="shared" si="30"/>
        <v>200893</v>
      </c>
      <c r="I1025">
        <f>IF(ludnosc4[[#This Row],[liczba kobiet]]&gt;ludnosc4[[#This Row],[liczba mezczyzn]], 1, 0)</f>
        <v>0</v>
      </c>
      <c r="J1025">
        <f>IF(AND(ludnosc4[[#This Row],[czy kobiet wiecej]] = 1, I1024=0), 1, 0)</f>
        <v>0</v>
      </c>
      <c r="K1025">
        <f>IF(ludnosc4[[#This Row],[wiek]]&lt;=18, 1, IF(ludnosc4[[#This Row],[wiek]]&lt;67, 2, 3))</f>
        <v>1</v>
      </c>
      <c r="L1025">
        <f>SUM(ludnosc4[[#This Row],[m_miasto]:[k_wies]])</f>
        <v>413185</v>
      </c>
      <c r="M1025">
        <f>IF(ludnosc4[[#This Row],[grupa]]&lt;&gt;K1024, 1, 0)</f>
        <v>0</v>
      </c>
      <c r="N1025">
        <f>IF(ludnosc4[[#This Row],[czy zmiana2]]=0, N1024+ludnosc4[[#This Row],[liczba osob]], ludnosc4[[#This Row],[liczba osob]])</f>
        <v>5006832</v>
      </c>
      <c r="P1025">
        <f t="shared" si="31"/>
        <v>0</v>
      </c>
    </row>
    <row r="1026" spans="1:16" hidden="1" x14ac:dyDescent="0.3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221062</v>
      </c>
      <c r="H1026">
        <f t="shared" si="30"/>
        <v>210759</v>
      </c>
      <c r="I1026">
        <f>IF(ludnosc4[[#This Row],[liczba kobiet]]&gt;ludnosc4[[#This Row],[liczba mezczyzn]], 1, 0)</f>
        <v>0</v>
      </c>
      <c r="J1026">
        <f>IF(AND(ludnosc4[[#This Row],[czy kobiet wiecej]] = 1, I1025=0), 1, 0)</f>
        <v>0</v>
      </c>
      <c r="K1026">
        <f>IF(ludnosc4[[#This Row],[wiek]]&lt;=18, 1, IF(ludnosc4[[#This Row],[wiek]]&lt;67, 2, 3))</f>
        <v>1</v>
      </c>
      <c r="L1026">
        <f>SUM(ludnosc4[[#This Row],[m_miasto]:[k_wies]])</f>
        <v>431821</v>
      </c>
      <c r="M1026">
        <f>IF(ludnosc4[[#This Row],[grupa]]&lt;&gt;K1025, 1, 0)</f>
        <v>0</v>
      </c>
      <c r="N1026">
        <f>IF(ludnosc4[[#This Row],[czy zmiana2]]=0, N1025+ludnosc4[[#This Row],[liczba osob]], ludnosc4[[#This Row],[liczba osob]])</f>
        <v>5438653</v>
      </c>
      <c r="P1026">
        <f t="shared" si="31"/>
        <v>0</v>
      </c>
    </row>
    <row r="1027" spans="1:16" hidden="1" x14ac:dyDescent="0.3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H1090" si="32">C1027+E1027</f>
        <v>219832</v>
      </c>
      <c r="H1027">
        <f t="shared" si="32"/>
        <v>209717</v>
      </c>
      <c r="I1027">
        <f>IF(ludnosc4[[#This Row],[liczba kobiet]]&gt;ludnosc4[[#This Row],[liczba mezczyzn]], 1, 0)</f>
        <v>0</v>
      </c>
      <c r="J1027">
        <f>IF(AND(ludnosc4[[#This Row],[czy kobiet wiecej]] = 1, I1026=0), 1, 0)</f>
        <v>0</v>
      </c>
      <c r="K1027">
        <f>IF(ludnosc4[[#This Row],[wiek]]&lt;=18, 1, IF(ludnosc4[[#This Row],[wiek]]&lt;67, 2, 3))</f>
        <v>1</v>
      </c>
      <c r="L1027">
        <f>SUM(ludnosc4[[#This Row],[m_miasto]:[k_wies]])</f>
        <v>429549</v>
      </c>
      <c r="M1027">
        <f>IF(ludnosc4[[#This Row],[grupa]]&lt;&gt;K1026, 1, 0)</f>
        <v>0</v>
      </c>
      <c r="N1027">
        <f>IF(ludnosc4[[#This Row],[czy zmiana2]]=0, N1026+ludnosc4[[#This Row],[liczba osob]], ludnosc4[[#This Row],[liczba osob]])</f>
        <v>5868202</v>
      </c>
      <c r="P1027">
        <f t="shared" si="31"/>
        <v>0</v>
      </c>
    </row>
    <row r="1028" spans="1:16" hidden="1" x14ac:dyDescent="0.3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205877</v>
      </c>
      <c r="H1028">
        <f t="shared" si="32"/>
        <v>195890</v>
      </c>
      <c r="I1028">
        <f>IF(ludnosc4[[#This Row],[liczba kobiet]]&gt;ludnosc4[[#This Row],[liczba mezczyzn]], 1, 0)</f>
        <v>0</v>
      </c>
      <c r="J1028">
        <f>IF(AND(ludnosc4[[#This Row],[czy kobiet wiecej]] = 1, I1027=0), 1, 0)</f>
        <v>0</v>
      </c>
      <c r="K1028">
        <f>IF(ludnosc4[[#This Row],[wiek]]&lt;=18, 1, IF(ludnosc4[[#This Row],[wiek]]&lt;67, 2, 3))</f>
        <v>1</v>
      </c>
      <c r="L1028">
        <f>SUM(ludnosc4[[#This Row],[m_miasto]:[k_wies]])</f>
        <v>401767</v>
      </c>
      <c r="M1028">
        <f>IF(ludnosc4[[#This Row],[grupa]]&lt;&gt;K1027, 1, 0)</f>
        <v>0</v>
      </c>
      <c r="N1028">
        <f>IF(ludnosc4[[#This Row],[czy zmiana2]]=0, N1027+ludnosc4[[#This Row],[liczba osob]], ludnosc4[[#This Row],[liczba osob]])</f>
        <v>6269969</v>
      </c>
      <c r="P1028">
        <f t="shared" ref="P1028:P1091" si="33">IF(M1029&lt;&gt;0, M1029, 0)</f>
        <v>0</v>
      </c>
    </row>
    <row r="1029" spans="1:16" hidden="1" x14ac:dyDescent="0.3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195528</v>
      </c>
      <c r="H1029">
        <f t="shared" si="32"/>
        <v>185900</v>
      </c>
      <c r="I1029">
        <f>IF(ludnosc4[[#This Row],[liczba kobiet]]&gt;ludnosc4[[#This Row],[liczba mezczyzn]], 1, 0)</f>
        <v>0</v>
      </c>
      <c r="J1029">
        <f>IF(AND(ludnosc4[[#This Row],[czy kobiet wiecej]] = 1, I1028=0), 1, 0)</f>
        <v>0</v>
      </c>
      <c r="K1029">
        <f>IF(ludnosc4[[#This Row],[wiek]]&lt;=18, 1, IF(ludnosc4[[#This Row],[wiek]]&lt;67, 2, 3))</f>
        <v>1</v>
      </c>
      <c r="L1029">
        <f>SUM(ludnosc4[[#This Row],[m_miasto]:[k_wies]])</f>
        <v>381428</v>
      </c>
      <c r="M1029">
        <f>IF(ludnosc4[[#This Row],[grupa]]&lt;&gt;K1028, 1, 0)</f>
        <v>0</v>
      </c>
      <c r="N1029">
        <f>IF(ludnosc4[[#This Row],[czy zmiana2]]=0, N1028+ludnosc4[[#This Row],[liczba osob]], ludnosc4[[#This Row],[liczba osob]])</f>
        <v>6651397</v>
      </c>
      <c r="P1029">
        <f t="shared" si="33"/>
        <v>0</v>
      </c>
    </row>
    <row r="1030" spans="1:16" x14ac:dyDescent="0.3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187985</v>
      </c>
      <c r="H1030">
        <f t="shared" si="32"/>
        <v>179280</v>
      </c>
      <c r="I1030">
        <f>IF(ludnosc4[[#This Row],[liczba kobiet]]&gt;ludnosc4[[#This Row],[liczba mezczyzn]], 1, 0)</f>
        <v>0</v>
      </c>
      <c r="J1030">
        <f>IF(AND(ludnosc4[[#This Row],[czy kobiet wiecej]] = 1, I1029=0), 1, 0)</f>
        <v>0</v>
      </c>
      <c r="K1030">
        <f>IF(ludnosc4[[#This Row],[wiek]]&lt;=18, 1, IF(ludnosc4[[#This Row],[wiek]]&lt;67, 2, 3))</f>
        <v>1</v>
      </c>
      <c r="L1030">
        <f>SUM(ludnosc4[[#This Row],[m_miasto]:[k_wies]])</f>
        <v>367265</v>
      </c>
      <c r="M1030">
        <f>IF(ludnosc4[[#This Row],[grupa]]&lt;&gt;K1029, 1, 0)</f>
        <v>0</v>
      </c>
      <c r="N1030">
        <f>IF(ludnosc4[[#This Row],[czy zmiana2]]=0, N1029+ludnosc4[[#This Row],[liczba osob]], ludnosc4[[#This Row],[liczba osob]])</f>
        <v>7018662</v>
      </c>
      <c r="P1030">
        <f t="shared" si="33"/>
        <v>1</v>
      </c>
    </row>
    <row r="1031" spans="1:16" hidden="1" x14ac:dyDescent="0.3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182430</v>
      </c>
      <c r="H1031">
        <f t="shared" si="32"/>
        <v>173156</v>
      </c>
      <c r="I1031">
        <f>IF(ludnosc4[[#This Row],[liczba kobiet]]&gt;ludnosc4[[#This Row],[liczba mezczyzn]], 1, 0)</f>
        <v>0</v>
      </c>
      <c r="J1031">
        <f>IF(AND(ludnosc4[[#This Row],[czy kobiet wiecej]] = 1, I1030=0), 1, 0)</f>
        <v>0</v>
      </c>
      <c r="K1031">
        <f>IF(ludnosc4[[#This Row],[wiek]]&lt;=18, 1, IF(ludnosc4[[#This Row],[wiek]]&lt;67, 2, 3))</f>
        <v>2</v>
      </c>
      <c r="L1031">
        <f>SUM(ludnosc4[[#This Row],[m_miasto]:[k_wies]])</f>
        <v>355586</v>
      </c>
      <c r="M1031">
        <f>IF(ludnosc4[[#This Row],[grupa]]&lt;&gt;K1030, 1, 0)</f>
        <v>1</v>
      </c>
      <c r="N1031">
        <f>IF(ludnosc4[[#This Row],[czy zmiana2]]=0, N1030+ludnosc4[[#This Row],[liczba osob]], ludnosc4[[#This Row],[liczba osob]])</f>
        <v>355586</v>
      </c>
      <c r="P1031">
        <f t="shared" si="33"/>
        <v>0</v>
      </c>
    </row>
    <row r="1032" spans="1:16" hidden="1" x14ac:dyDescent="0.3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178782</v>
      </c>
      <c r="H1032">
        <f t="shared" si="32"/>
        <v>170578</v>
      </c>
      <c r="I1032">
        <f>IF(ludnosc4[[#This Row],[liczba kobiet]]&gt;ludnosc4[[#This Row],[liczba mezczyzn]], 1, 0)</f>
        <v>0</v>
      </c>
      <c r="J1032">
        <f>IF(AND(ludnosc4[[#This Row],[czy kobiet wiecej]] = 1, I1031=0), 1, 0)</f>
        <v>0</v>
      </c>
      <c r="K1032">
        <f>IF(ludnosc4[[#This Row],[wiek]]&lt;=18, 1, IF(ludnosc4[[#This Row],[wiek]]&lt;67, 2, 3))</f>
        <v>2</v>
      </c>
      <c r="L1032">
        <f>SUM(ludnosc4[[#This Row],[m_miasto]:[k_wies]])</f>
        <v>349360</v>
      </c>
      <c r="M1032">
        <f>IF(ludnosc4[[#This Row],[grupa]]&lt;&gt;K1031, 1, 0)</f>
        <v>0</v>
      </c>
      <c r="N1032">
        <f>IF(ludnosc4[[#This Row],[czy zmiana2]]=0, N1031+ludnosc4[[#This Row],[liczba osob]], ludnosc4[[#This Row],[liczba osob]])</f>
        <v>704946</v>
      </c>
      <c r="P1032">
        <f t="shared" si="33"/>
        <v>0</v>
      </c>
    </row>
    <row r="1033" spans="1:16" hidden="1" x14ac:dyDescent="0.3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180700</v>
      </c>
      <c r="H1033">
        <f t="shared" si="32"/>
        <v>172090</v>
      </c>
      <c r="I1033">
        <f>IF(ludnosc4[[#This Row],[liczba kobiet]]&gt;ludnosc4[[#This Row],[liczba mezczyzn]], 1, 0)</f>
        <v>0</v>
      </c>
      <c r="J1033">
        <f>IF(AND(ludnosc4[[#This Row],[czy kobiet wiecej]] = 1, I1032=0), 1, 0)</f>
        <v>0</v>
      </c>
      <c r="K1033">
        <f>IF(ludnosc4[[#This Row],[wiek]]&lt;=18, 1, IF(ludnosc4[[#This Row],[wiek]]&lt;67, 2, 3))</f>
        <v>2</v>
      </c>
      <c r="L1033">
        <f>SUM(ludnosc4[[#This Row],[m_miasto]:[k_wies]])</f>
        <v>352790</v>
      </c>
      <c r="M1033">
        <f>IF(ludnosc4[[#This Row],[grupa]]&lt;&gt;K1032, 1, 0)</f>
        <v>0</v>
      </c>
      <c r="N1033">
        <f>IF(ludnosc4[[#This Row],[czy zmiana2]]=0, N1032+ludnosc4[[#This Row],[liczba osob]], ludnosc4[[#This Row],[liczba osob]])</f>
        <v>1057736</v>
      </c>
      <c r="P1033">
        <f t="shared" si="33"/>
        <v>0</v>
      </c>
    </row>
    <row r="1034" spans="1:16" hidden="1" x14ac:dyDescent="0.3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186866</v>
      </c>
      <c r="H1034">
        <f t="shared" si="32"/>
        <v>178283</v>
      </c>
      <c r="I1034">
        <f>IF(ludnosc4[[#This Row],[liczba kobiet]]&gt;ludnosc4[[#This Row],[liczba mezczyzn]], 1, 0)</f>
        <v>0</v>
      </c>
      <c r="J1034">
        <f>IF(AND(ludnosc4[[#This Row],[czy kobiet wiecej]] = 1, I1033=0), 1, 0)</f>
        <v>0</v>
      </c>
      <c r="K1034">
        <f>IF(ludnosc4[[#This Row],[wiek]]&lt;=18, 1, IF(ludnosc4[[#This Row],[wiek]]&lt;67, 2, 3))</f>
        <v>2</v>
      </c>
      <c r="L1034">
        <f>SUM(ludnosc4[[#This Row],[m_miasto]:[k_wies]])</f>
        <v>365149</v>
      </c>
      <c r="M1034">
        <f>IF(ludnosc4[[#This Row],[grupa]]&lt;&gt;K1033, 1, 0)</f>
        <v>0</v>
      </c>
      <c r="N1034">
        <f>IF(ludnosc4[[#This Row],[czy zmiana2]]=0, N1033+ludnosc4[[#This Row],[liczba osob]], ludnosc4[[#This Row],[liczba osob]])</f>
        <v>1422885</v>
      </c>
      <c r="P1034">
        <f t="shared" si="33"/>
        <v>0</v>
      </c>
    </row>
    <row r="1035" spans="1:16" hidden="1" x14ac:dyDescent="0.3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192004</v>
      </c>
      <c r="H1035">
        <f t="shared" si="32"/>
        <v>183157</v>
      </c>
      <c r="I1035">
        <f>IF(ludnosc4[[#This Row],[liczba kobiet]]&gt;ludnosc4[[#This Row],[liczba mezczyzn]], 1, 0)</f>
        <v>0</v>
      </c>
      <c r="J1035">
        <f>IF(AND(ludnosc4[[#This Row],[czy kobiet wiecej]] = 1, I1034=0), 1, 0)</f>
        <v>0</v>
      </c>
      <c r="K1035">
        <f>IF(ludnosc4[[#This Row],[wiek]]&lt;=18, 1, IF(ludnosc4[[#This Row],[wiek]]&lt;67, 2, 3))</f>
        <v>2</v>
      </c>
      <c r="L1035">
        <f>SUM(ludnosc4[[#This Row],[m_miasto]:[k_wies]])</f>
        <v>375161</v>
      </c>
      <c r="M1035">
        <f>IF(ludnosc4[[#This Row],[grupa]]&lt;&gt;K1034, 1, 0)</f>
        <v>0</v>
      </c>
      <c r="N1035">
        <f>IF(ludnosc4[[#This Row],[czy zmiana2]]=0, N1034+ludnosc4[[#This Row],[liczba osob]], ludnosc4[[#This Row],[liczba osob]])</f>
        <v>1798046</v>
      </c>
      <c r="P1035">
        <f t="shared" si="33"/>
        <v>0</v>
      </c>
    </row>
    <row r="1036" spans="1:16" hidden="1" x14ac:dyDescent="0.3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193516</v>
      </c>
      <c r="H1036">
        <f t="shared" si="32"/>
        <v>184803</v>
      </c>
      <c r="I1036">
        <f>IF(ludnosc4[[#This Row],[liczba kobiet]]&gt;ludnosc4[[#This Row],[liczba mezczyzn]], 1, 0)</f>
        <v>0</v>
      </c>
      <c r="J1036">
        <f>IF(AND(ludnosc4[[#This Row],[czy kobiet wiecej]] = 1, I1035=0), 1, 0)</f>
        <v>0</v>
      </c>
      <c r="K1036">
        <f>IF(ludnosc4[[#This Row],[wiek]]&lt;=18, 1, IF(ludnosc4[[#This Row],[wiek]]&lt;67, 2, 3))</f>
        <v>2</v>
      </c>
      <c r="L1036">
        <f>SUM(ludnosc4[[#This Row],[m_miasto]:[k_wies]])</f>
        <v>378319</v>
      </c>
      <c r="M1036">
        <f>IF(ludnosc4[[#This Row],[grupa]]&lt;&gt;K1035, 1, 0)</f>
        <v>0</v>
      </c>
      <c r="N1036">
        <f>IF(ludnosc4[[#This Row],[czy zmiana2]]=0, N1035+ludnosc4[[#This Row],[liczba osob]], ludnosc4[[#This Row],[liczba osob]])</f>
        <v>2176365</v>
      </c>
      <c r="P1036">
        <f t="shared" si="33"/>
        <v>0</v>
      </c>
    </row>
    <row r="1037" spans="1:16" hidden="1" x14ac:dyDescent="0.3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199696</v>
      </c>
      <c r="H1037">
        <f t="shared" si="32"/>
        <v>189730</v>
      </c>
      <c r="I1037">
        <f>IF(ludnosc4[[#This Row],[liczba kobiet]]&gt;ludnosc4[[#This Row],[liczba mezczyzn]], 1, 0)</f>
        <v>0</v>
      </c>
      <c r="J1037">
        <f>IF(AND(ludnosc4[[#This Row],[czy kobiet wiecej]] = 1, I1036=0), 1, 0)</f>
        <v>0</v>
      </c>
      <c r="K1037">
        <f>IF(ludnosc4[[#This Row],[wiek]]&lt;=18, 1, IF(ludnosc4[[#This Row],[wiek]]&lt;67, 2, 3))</f>
        <v>2</v>
      </c>
      <c r="L1037">
        <f>SUM(ludnosc4[[#This Row],[m_miasto]:[k_wies]])</f>
        <v>389426</v>
      </c>
      <c r="M1037">
        <f>IF(ludnosc4[[#This Row],[grupa]]&lt;&gt;K1036, 1, 0)</f>
        <v>0</v>
      </c>
      <c r="N1037">
        <f>IF(ludnosc4[[#This Row],[czy zmiana2]]=0, N1036+ludnosc4[[#This Row],[liczba osob]], ludnosc4[[#This Row],[liczba osob]])</f>
        <v>2565791</v>
      </c>
      <c r="P1037">
        <f t="shared" si="33"/>
        <v>0</v>
      </c>
    </row>
    <row r="1038" spans="1:16" hidden="1" x14ac:dyDescent="0.3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207577</v>
      </c>
      <c r="H1038">
        <f t="shared" si="32"/>
        <v>198276</v>
      </c>
      <c r="I1038">
        <f>IF(ludnosc4[[#This Row],[liczba kobiet]]&gt;ludnosc4[[#This Row],[liczba mezczyzn]], 1, 0)</f>
        <v>0</v>
      </c>
      <c r="J1038">
        <f>IF(AND(ludnosc4[[#This Row],[czy kobiet wiecej]] = 1, I1037=0), 1, 0)</f>
        <v>0</v>
      </c>
      <c r="K1038">
        <f>IF(ludnosc4[[#This Row],[wiek]]&lt;=18, 1, IF(ludnosc4[[#This Row],[wiek]]&lt;67, 2, 3))</f>
        <v>2</v>
      </c>
      <c r="L1038">
        <f>SUM(ludnosc4[[#This Row],[m_miasto]:[k_wies]])</f>
        <v>405853</v>
      </c>
      <c r="M1038">
        <f>IF(ludnosc4[[#This Row],[grupa]]&lt;&gt;K1037, 1, 0)</f>
        <v>0</v>
      </c>
      <c r="N1038">
        <f>IF(ludnosc4[[#This Row],[czy zmiana2]]=0, N1037+ludnosc4[[#This Row],[liczba osob]], ludnosc4[[#This Row],[liczba osob]])</f>
        <v>2971644</v>
      </c>
      <c r="P1038">
        <f t="shared" si="33"/>
        <v>0</v>
      </c>
    </row>
    <row r="1039" spans="1:16" hidden="1" x14ac:dyDescent="0.3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216402</v>
      </c>
      <c r="H1039">
        <f t="shared" si="32"/>
        <v>205968</v>
      </c>
      <c r="I1039">
        <f>IF(ludnosc4[[#This Row],[liczba kobiet]]&gt;ludnosc4[[#This Row],[liczba mezczyzn]], 1, 0)</f>
        <v>0</v>
      </c>
      <c r="J1039">
        <f>IF(AND(ludnosc4[[#This Row],[czy kobiet wiecej]] = 1, I1038=0), 1, 0)</f>
        <v>0</v>
      </c>
      <c r="K1039">
        <f>IF(ludnosc4[[#This Row],[wiek]]&lt;=18, 1, IF(ludnosc4[[#This Row],[wiek]]&lt;67, 2, 3))</f>
        <v>2</v>
      </c>
      <c r="L1039">
        <f>SUM(ludnosc4[[#This Row],[m_miasto]:[k_wies]])</f>
        <v>422370</v>
      </c>
      <c r="M1039">
        <f>IF(ludnosc4[[#This Row],[grupa]]&lt;&gt;K1038, 1, 0)</f>
        <v>0</v>
      </c>
      <c r="N1039">
        <f>IF(ludnosc4[[#This Row],[czy zmiana2]]=0, N1038+ludnosc4[[#This Row],[liczba osob]], ludnosc4[[#This Row],[liczba osob]])</f>
        <v>3394014</v>
      </c>
      <c r="P1039">
        <f t="shared" si="33"/>
        <v>0</v>
      </c>
    </row>
    <row r="1040" spans="1:16" hidden="1" x14ac:dyDescent="0.3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221657</v>
      </c>
      <c r="H1040">
        <f t="shared" si="32"/>
        <v>212624</v>
      </c>
      <c r="I1040">
        <f>IF(ludnosc4[[#This Row],[liczba kobiet]]&gt;ludnosc4[[#This Row],[liczba mezczyzn]], 1, 0)</f>
        <v>0</v>
      </c>
      <c r="J1040">
        <f>IF(AND(ludnosc4[[#This Row],[czy kobiet wiecej]] = 1, I1039=0), 1, 0)</f>
        <v>0</v>
      </c>
      <c r="K1040">
        <f>IF(ludnosc4[[#This Row],[wiek]]&lt;=18, 1, IF(ludnosc4[[#This Row],[wiek]]&lt;67, 2, 3))</f>
        <v>2</v>
      </c>
      <c r="L1040">
        <f>SUM(ludnosc4[[#This Row],[m_miasto]:[k_wies]])</f>
        <v>434281</v>
      </c>
      <c r="M1040">
        <f>IF(ludnosc4[[#This Row],[grupa]]&lt;&gt;K1039, 1, 0)</f>
        <v>0</v>
      </c>
      <c r="N1040">
        <f>IF(ludnosc4[[#This Row],[czy zmiana2]]=0, N1039+ludnosc4[[#This Row],[liczba osob]], ludnosc4[[#This Row],[liczba osob]])</f>
        <v>3828295</v>
      </c>
      <c r="P1040">
        <f t="shared" si="33"/>
        <v>0</v>
      </c>
    </row>
    <row r="1041" spans="1:16" hidden="1" x14ac:dyDescent="0.3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235025</v>
      </c>
      <c r="H1041">
        <f t="shared" si="32"/>
        <v>226647</v>
      </c>
      <c r="I1041">
        <f>IF(ludnosc4[[#This Row],[liczba kobiet]]&gt;ludnosc4[[#This Row],[liczba mezczyzn]], 1, 0)</f>
        <v>0</v>
      </c>
      <c r="J1041">
        <f>IF(AND(ludnosc4[[#This Row],[czy kobiet wiecej]] = 1, I1040=0), 1, 0)</f>
        <v>0</v>
      </c>
      <c r="K1041">
        <f>IF(ludnosc4[[#This Row],[wiek]]&lt;=18, 1, IF(ludnosc4[[#This Row],[wiek]]&lt;67, 2, 3))</f>
        <v>2</v>
      </c>
      <c r="L1041">
        <f>SUM(ludnosc4[[#This Row],[m_miasto]:[k_wies]])</f>
        <v>461672</v>
      </c>
      <c r="M1041">
        <f>IF(ludnosc4[[#This Row],[grupa]]&lt;&gt;K1040, 1, 0)</f>
        <v>0</v>
      </c>
      <c r="N1041">
        <f>IF(ludnosc4[[#This Row],[czy zmiana2]]=0, N1040+ludnosc4[[#This Row],[liczba osob]], ludnosc4[[#This Row],[liczba osob]])</f>
        <v>4289967</v>
      </c>
      <c r="P1041">
        <f t="shared" si="33"/>
        <v>0</v>
      </c>
    </row>
    <row r="1042" spans="1:16" hidden="1" x14ac:dyDescent="0.3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245399</v>
      </c>
      <c r="H1042">
        <f t="shared" si="32"/>
        <v>235154</v>
      </c>
      <c r="I1042">
        <f>IF(ludnosc4[[#This Row],[liczba kobiet]]&gt;ludnosc4[[#This Row],[liczba mezczyzn]], 1, 0)</f>
        <v>0</v>
      </c>
      <c r="J1042">
        <f>IF(AND(ludnosc4[[#This Row],[czy kobiet wiecej]] = 1, I1041=0), 1, 0)</f>
        <v>0</v>
      </c>
      <c r="K1042">
        <f>IF(ludnosc4[[#This Row],[wiek]]&lt;=18, 1, IF(ludnosc4[[#This Row],[wiek]]&lt;67, 2, 3))</f>
        <v>2</v>
      </c>
      <c r="L1042">
        <f>SUM(ludnosc4[[#This Row],[m_miasto]:[k_wies]])</f>
        <v>480553</v>
      </c>
      <c r="M1042">
        <f>IF(ludnosc4[[#This Row],[grupa]]&lt;&gt;K1041, 1, 0)</f>
        <v>0</v>
      </c>
      <c r="N1042">
        <f>IF(ludnosc4[[#This Row],[czy zmiana2]]=0, N1041+ludnosc4[[#This Row],[liczba osob]], ludnosc4[[#This Row],[liczba osob]])</f>
        <v>4770520</v>
      </c>
      <c r="P1042">
        <f t="shared" si="33"/>
        <v>0</v>
      </c>
    </row>
    <row r="1043" spans="1:16" hidden="1" x14ac:dyDescent="0.3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254565</v>
      </c>
      <c r="H1043">
        <f t="shared" si="32"/>
        <v>244344</v>
      </c>
      <c r="I1043">
        <f>IF(ludnosc4[[#This Row],[liczba kobiet]]&gt;ludnosc4[[#This Row],[liczba mezczyzn]], 1, 0)</f>
        <v>0</v>
      </c>
      <c r="J1043">
        <f>IF(AND(ludnosc4[[#This Row],[czy kobiet wiecej]] = 1, I1042=0), 1, 0)</f>
        <v>0</v>
      </c>
      <c r="K1043">
        <f>IF(ludnosc4[[#This Row],[wiek]]&lt;=18, 1, IF(ludnosc4[[#This Row],[wiek]]&lt;67, 2, 3))</f>
        <v>2</v>
      </c>
      <c r="L1043">
        <f>SUM(ludnosc4[[#This Row],[m_miasto]:[k_wies]])</f>
        <v>498909</v>
      </c>
      <c r="M1043">
        <f>IF(ludnosc4[[#This Row],[grupa]]&lt;&gt;K1042, 1, 0)</f>
        <v>0</v>
      </c>
      <c r="N1043">
        <f>IF(ludnosc4[[#This Row],[czy zmiana2]]=0, N1042+ludnosc4[[#This Row],[liczba osob]], ludnosc4[[#This Row],[liczba osob]])</f>
        <v>5269429</v>
      </c>
      <c r="P1043">
        <f t="shared" si="33"/>
        <v>0</v>
      </c>
    </row>
    <row r="1044" spans="1:16" hidden="1" x14ac:dyDescent="0.3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270125</v>
      </c>
      <c r="H1044">
        <f t="shared" si="32"/>
        <v>258436</v>
      </c>
      <c r="I1044">
        <f>IF(ludnosc4[[#This Row],[liczba kobiet]]&gt;ludnosc4[[#This Row],[liczba mezczyzn]], 1, 0)</f>
        <v>0</v>
      </c>
      <c r="J1044">
        <f>IF(AND(ludnosc4[[#This Row],[czy kobiet wiecej]] = 1, I1043=0), 1, 0)</f>
        <v>0</v>
      </c>
      <c r="K1044">
        <f>IF(ludnosc4[[#This Row],[wiek]]&lt;=18, 1, IF(ludnosc4[[#This Row],[wiek]]&lt;67, 2, 3))</f>
        <v>2</v>
      </c>
      <c r="L1044">
        <f>SUM(ludnosc4[[#This Row],[m_miasto]:[k_wies]])</f>
        <v>528561</v>
      </c>
      <c r="M1044">
        <f>IF(ludnosc4[[#This Row],[grupa]]&lt;&gt;K1043, 1, 0)</f>
        <v>0</v>
      </c>
      <c r="N1044">
        <f>IF(ludnosc4[[#This Row],[czy zmiana2]]=0, N1043+ludnosc4[[#This Row],[liczba osob]], ludnosc4[[#This Row],[liczba osob]])</f>
        <v>5797990</v>
      </c>
      <c r="P1044">
        <f t="shared" si="33"/>
        <v>0</v>
      </c>
    </row>
    <row r="1045" spans="1:16" hidden="1" x14ac:dyDescent="0.3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275806</v>
      </c>
      <c r="H1045">
        <f t="shared" si="32"/>
        <v>264825</v>
      </c>
      <c r="I1045">
        <f>IF(ludnosc4[[#This Row],[liczba kobiet]]&gt;ludnosc4[[#This Row],[liczba mezczyzn]], 1, 0)</f>
        <v>0</v>
      </c>
      <c r="J1045">
        <f>IF(AND(ludnosc4[[#This Row],[czy kobiet wiecej]] = 1, I1044=0), 1, 0)</f>
        <v>0</v>
      </c>
      <c r="K1045">
        <f>IF(ludnosc4[[#This Row],[wiek]]&lt;=18, 1, IF(ludnosc4[[#This Row],[wiek]]&lt;67, 2, 3))</f>
        <v>2</v>
      </c>
      <c r="L1045">
        <f>SUM(ludnosc4[[#This Row],[m_miasto]:[k_wies]])</f>
        <v>540631</v>
      </c>
      <c r="M1045">
        <f>IF(ludnosc4[[#This Row],[grupa]]&lt;&gt;K1044, 1, 0)</f>
        <v>0</v>
      </c>
      <c r="N1045">
        <f>IF(ludnosc4[[#This Row],[czy zmiana2]]=0, N1044+ludnosc4[[#This Row],[liczba osob]], ludnosc4[[#This Row],[liczba osob]])</f>
        <v>6338621</v>
      </c>
      <c r="P1045">
        <f t="shared" si="33"/>
        <v>0</v>
      </c>
    </row>
    <row r="1046" spans="1:16" hidden="1" x14ac:dyDescent="0.3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277821</v>
      </c>
      <c r="H1046">
        <f t="shared" si="32"/>
        <v>267087</v>
      </c>
      <c r="I1046">
        <f>IF(ludnosc4[[#This Row],[liczba kobiet]]&gt;ludnosc4[[#This Row],[liczba mezczyzn]], 1, 0)</f>
        <v>0</v>
      </c>
      <c r="J1046">
        <f>IF(AND(ludnosc4[[#This Row],[czy kobiet wiecej]] = 1, I1045=0), 1, 0)</f>
        <v>0</v>
      </c>
      <c r="K1046">
        <f>IF(ludnosc4[[#This Row],[wiek]]&lt;=18, 1, IF(ludnosc4[[#This Row],[wiek]]&lt;67, 2, 3))</f>
        <v>2</v>
      </c>
      <c r="L1046">
        <f>SUM(ludnosc4[[#This Row],[m_miasto]:[k_wies]])</f>
        <v>544908</v>
      </c>
      <c r="M1046">
        <f>IF(ludnosc4[[#This Row],[grupa]]&lt;&gt;K1045, 1, 0)</f>
        <v>0</v>
      </c>
      <c r="N1046">
        <f>IF(ludnosc4[[#This Row],[czy zmiana2]]=0, N1045+ludnosc4[[#This Row],[liczba osob]], ludnosc4[[#This Row],[liczba osob]])</f>
        <v>6883529</v>
      </c>
      <c r="P1046">
        <f t="shared" si="33"/>
        <v>0</v>
      </c>
    </row>
    <row r="1047" spans="1:16" hidden="1" x14ac:dyDescent="0.3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285267</v>
      </c>
      <c r="H1047">
        <f t="shared" si="32"/>
        <v>276022</v>
      </c>
      <c r="I1047">
        <f>IF(ludnosc4[[#This Row],[liczba kobiet]]&gt;ludnosc4[[#This Row],[liczba mezczyzn]], 1, 0)</f>
        <v>0</v>
      </c>
      <c r="J1047">
        <f>IF(AND(ludnosc4[[#This Row],[czy kobiet wiecej]] = 1, I1046=0), 1, 0)</f>
        <v>0</v>
      </c>
      <c r="K1047">
        <f>IF(ludnosc4[[#This Row],[wiek]]&lt;=18, 1, IF(ludnosc4[[#This Row],[wiek]]&lt;67, 2, 3))</f>
        <v>2</v>
      </c>
      <c r="L1047">
        <f>SUM(ludnosc4[[#This Row],[m_miasto]:[k_wies]])</f>
        <v>561289</v>
      </c>
      <c r="M1047">
        <f>IF(ludnosc4[[#This Row],[grupa]]&lt;&gt;K1046, 1, 0)</f>
        <v>0</v>
      </c>
      <c r="N1047">
        <f>IF(ludnosc4[[#This Row],[czy zmiana2]]=0, N1046+ludnosc4[[#This Row],[liczba osob]], ludnosc4[[#This Row],[liczba osob]])</f>
        <v>7444818</v>
      </c>
      <c r="P1047">
        <f t="shared" si="33"/>
        <v>0</v>
      </c>
    </row>
    <row r="1048" spans="1:16" hidden="1" x14ac:dyDescent="0.3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290746</v>
      </c>
      <c r="H1048">
        <f t="shared" si="32"/>
        <v>280510</v>
      </c>
      <c r="I1048">
        <f>IF(ludnosc4[[#This Row],[liczba kobiet]]&gt;ludnosc4[[#This Row],[liczba mezczyzn]], 1, 0)</f>
        <v>0</v>
      </c>
      <c r="J1048">
        <f>IF(AND(ludnosc4[[#This Row],[czy kobiet wiecej]] = 1, I1047=0), 1, 0)</f>
        <v>0</v>
      </c>
      <c r="K1048">
        <f>IF(ludnosc4[[#This Row],[wiek]]&lt;=18, 1, IF(ludnosc4[[#This Row],[wiek]]&lt;67, 2, 3))</f>
        <v>2</v>
      </c>
      <c r="L1048">
        <f>SUM(ludnosc4[[#This Row],[m_miasto]:[k_wies]])</f>
        <v>571256</v>
      </c>
      <c r="M1048">
        <f>IF(ludnosc4[[#This Row],[grupa]]&lt;&gt;K1047, 1, 0)</f>
        <v>0</v>
      </c>
      <c r="N1048">
        <f>IF(ludnosc4[[#This Row],[czy zmiana2]]=0, N1047+ludnosc4[[#This Row],[liczba osob]], ludnosc4[[#This Row],[liczba osob]])</f>
        <v>8016074</v>
      </c>
      <c r="P1048">
        <f t="shared" si="33"/>
        <v>0</v>
      </c>
    </row>
    <row r="1049" spans="1:16" hidden="1" x14ac:dyDescent="0.3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301889</v>
      </c>
      <c r="H1049">
        <f t="shared" si="32"/>
        <v>293715</v>
      </c>
      <c r="I1049">
        <f>IF(ludnosc4[[#This Row],[liczba kobiet]]&gt;ludnosc4[[#This Row],[liczba mezczyzn]], 1, 0)</f>
        <v>0</v>
      </c>
      <c r="J1049">
        <f>IF(AND(ludnosc4[[#This Row],[czy kobiet wiecej]] = 1, I1048=0), 1, 0)</f>
        <v>0</v>
      </c>
      <c r="K1049">
        <f>IF(ludnosc4[[#This Row],[wiek]]&lt;=18, 1, IF(ludnosc4[[#This Row],[wiek]]&lt;67, 2, 3))</f>
        <v>2</v>
      </c>
      <c r="L1049">
        <f>SUM(ludnosc4[[#This Row],[m_miasto]:[k_wies]])</f>
        <v>595604</v>
      </c>
      <c r="M1049">
        <f>IF(ludnosc4[[#This Row],[grupa]]&lt;&gt;K1048, 1, 0)</f>
        <v>0</v>
      </c>
      <c r="N1049">
        <f>IF(ludnosc4[[#This Row],[czy zmiana2]]=0, N1048+ludnosc4[[#This Row],[liczba osob]], ludnosc4[[#This Row],[liczba osob]])</f>
        <v>8611678</v>
      </c>
      <c r="P1049">
        <f t="shared" si="33"/>
        <v>0</v>
      </c>
    </row>
    <row r="1050" spans="1:16" hidden="1" x14ac:dyDescent="0.3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318950</v>
      </c>
      <c r="H1050">
        <f t="shared" si="32"/>
        <v>310463</v>
      </c>
      <c r="I1050">
        <f>IF(ludnosc4[[#This Row],[liczba kobiet]]&gt;ludnosc4[[#This Row],[liczba mezczyzn]], 1, 0)</f>
        <v>0</v>
      </c>
      <c r="J1050">
        <f>IF(AND(ludnosc4[[#This Row],[czy kobiet wiecej]] = 1, I1049=0), 1, 0)</f>
        <v>0</v>
      </c>
      <c r="K1050">
        <f>IF(ludnosc4[[#This Row],[wiek]]&lt;=18, 1, IF(ludnosc4[[#This Row],[wiek]]&lt;67, 2, 3))</f>
        <v>2</v>
      </c>
      <c r="L1050">
        <f>SUM(ludnosc4[[#This Row],[m_miasto]:[k_wies]])</f>
        <v>629413</v>
      </c>
      <c r="M1050">
        <f>IF(ludnosc4[[#This Row],[grupa]]&lt;&gt;K1049, 1, 0)</f>
        <v>0</v>
      </c>
      <c r="N1050">
        <f>IF(ludnosc4[[#This Row],[czy zmiana2]]=0, N1049+ludnosc4[[#This Row],[liczba osob]], ludnosc4[[#This Row],[liczba osob]])</f>
        <v>9241091</v>
      </c>
      <c r="P1050">
        <f t="shared" si="33"/>
        <v>0</v>
      </c>
    </row>
    <row r="1051" spans="1:16" hidden="1" x14ac:dyDescent="0.3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328662</v>
      </c>
      <c r="H1051">
        <f t="shared" si="32"/>
        <v>319701</v>
      </c>
      <c r="I1051">
        <f>IF(ludnosc4[[#This Row],[liczba kobiet]]&gt;ludnosc4[[#This Row],[liczba mezczyzn]], 1, 0)</f>
        <v>0</v>
      </c>
      <c r="J1051">
        <f>IF(AND(ludnosc4[[#This Row],[czy kobiet wiecej]] = 1, I1050=0), 1, 0)</f>
        <v>0</v>
      </c>
      <c r="K1051">
        <f>IF(ludnosc4[[#This Row],[wiek]]&lt;=18, 1, IF(ludnosc4[[#This Row],[wiek]]&lt;67, 2, 3))</f>
        <v>2</v>
      </c>
      <c r="L1051">
        <f>SUM(ludnosc4[[#This Row],[m_miasto]:[k_wies]])</f>
        <v>648363</v>
      </c>
      <c r="M1051">
        <f>IF(ludnosc4[[#This Row],[grupa]]&lt;&gt;K1050, 1, 0)</f>
        <v>0</v>
      </c>
      <c r="N1051">
        <f>IF(ludnosc4[[#This Row],[czy zmiana2]]=0, N1050+ludnosc4[[#This Row],[liczba osob]], ludnosc4[[#This Row],[liczba osob]])</f>
        <v>9889454</v>
      </c>
      <c r="P1051">
        <f t="shared" si="33"/>
        <v>0</v>
      </c>
    </row>
    <row r="1052" spans="1:16" hidden="1" x14ac:dyDescent="0.3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336840</v>
      </c>
      <c r="H1052">
        <f t="shared" si="32"/>
        <v>330005</v>
      </c>
      <c r="I1052">
        <f>IF(ludnosc4[[#This Row],[liczba kobiet]]&gt;ludnosc4[[#This Row],[liczba mezczyzn]], 1, 0)</f>
        <v>0</v>
      </c>
      <c r="J1052">
        <f>IF(AND(ludnosc4[[#This Row],[czy kobiet wiecej]] = 1, I1051=0), 1, 0)</f>
        <v>0</v>
      </c>
      <c r="K1052">
        <f>IF(ludnosc4[[#This Row],[wiek]]&lt;=18, 1, IF(ludnosc4[[#This Row],[wiek]]&lt;67, 2, 3))</f>
        <v>2</v>
      </c>
      <c r="L1052">
        <f>SUM(ludnosc4[[#This Row],[m_miasto]:[k_wies]])</f>
        <v>666845</v>
      </c>
      <c r="M1052">
        <f>IF(ludnosc4[[#This Row],[grupa]]&lt;&gt;K1051, 1, 0)</f>
        <v>0</v>
      </c>
      <c r="N1052">
        <f>IF(ludnosc4[[#This Row],[czy zmiana2]]=0, N1051+ludnosc4[[#This Row],[liczba osob]], ludnosc4[[#This Row],[liczba osob]])</f>
        <v>10556299</v>
      </c>
      <c r="P1052">
        <f t="shared" si="33"/>
        <v>0</v>
      </c>
    </row>
    <row r="1053" spans="1:16" hidden="1" x14ac:dyDescent="0.3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326598</v>
      </c>
      <c r="H1053">
        <f t="shared" si="32"/>
        <v>318493</v>
      </c>
      <c r="I1053">
        <f>IF(ludnosc4[[#This Row],[liczba kobiet]]&gt;ludnosc4[[#This Row],[liczba mezczyzn]], 1, 0)</f>
        <v>0</v>
      </c>
      <c r="J1053">
        <f>IF(AND(ludnosc4[[#This Row],[czy kobiet wiecej]] = 1, I1052=0), 1, 0)</f>
        <v>0</v>
      </c>
      <c r="K1053">
        <f>IF(ludnosc4[[#This Row],[wiek]]&lt;=18, 1, IF(ludnosc4[[#This Row],[wiek]]&lt;67, 2, 3))</f>
        <v>2</v>
      </c>
      <c r="L1053">
        <f>SUM(ludnosc4[[#This Row],[m_miasto]:[k_wies]])</f>
        <v>645091</v>
      </c>
      <c r="M1053">
        <f>IF(ludnosc4[[#This Row],[grupa]]&lt;&gt;K1052, 1, 0)</f>
        <v>0</v>
      </c>
      <c r="N1053">
        <f>IF(ludnosc4[[#This Row],[czy zmiana2]]=0, N1052+ludnosc4[[#This Row],[liczba osob]], ludnosc4[[#This Row],[liczba osob]])</f>
        <v>11201390</v>
      </c>
      <c r="P1053">
        <f t="shared" si="33"/>
        <v>0</v>
      </c>
    </row>
    <row r="1054" spans="1:16" hidden="1" x14ac:dyDescent="0.3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311060</v>
      </c>
      <c r="H1054">
        <f t="shared" si="32"/>
        <v>305647</v>
      </c>
      <c r="I1054">
        <f>IF(ludnosc4[[#This Row],[liczba kobiet]]&gt;ludnosc4[[#This Row],[liczba mezczyzn]], 1, 0)</f>
        <v>0</v>
      </c>
      <c r="J1054">
        <f>IF(AND(ludnosc4[[#This Row],[czy kobiet wiecej]] = 1, I1053=0), 1, 0)</f>
        <v>0</v>
      </c>
      <c r="K1054">
        <f>IF(ludnosc4[[#This Row],[wiek]]&lt;=18, 1, IF(ludnosc4[[#This Row],[wiek]]&lt;67, 2, 3))</f>
        <v>2</v>
      </c>
      <c r="L1054">
        <f>SUM(ludnosc4[[#This Row],[m_miasto]:[k_wies]])</f>
        <v>616707</v>
      </c>
      <c r="M1054">
        <f>IF(ludnosc4[[#This Row],[grupa]]&lt;&gt;K1053, 1, 0)</f>
        <v>0</v>
      </c>
      <c r="N1054">
        <f>IF(ludnosc4[[#This Row],[czy zmiana2]]=0, N1053+ludnosc4[[#This Row],[liczba osob]], ludnosc4[[#This Row],[liczba osob]])</f>
        <v>11818097</v>
      </c>
      <c r="P1054">
        <f t="shared" si="33"/>
        <v>0</v>
      </c>
    </row>
    <row r="1055" spans="1:16" hidden="1" x14ac:dyDescent="0.3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315931</v>
      </c>
      <c r="H1055">
        <f t="shared" si="32"/>
        <v>311279</v>
      </c>
      <c r="I1055">
        <f>IF(ludnosc4[[#This Row],[liczba kobiet]]&gt;ludnosc4[[#This Row],[liczba mezczyzn]], 1, 0)</f>
        <v>0</v>
      </c>
      <c r="J1055">
        <f>IF(AND(ludnosc4[[#This Row],[czy kobiet wiecej]] = 1, I1054=0), 1, 0)</f>
        <v>0</v>
      </c>
      <c r="K1055">
        <f>IF(ludnosc4[[#This Row],[wiek]]&lt;=18, 1, IF(ludnosc4[[#This Row],[wiek]]&lt;67, 2, 3))</f>
        <v>2</v>
      </c>
      <c r="L1055">
        <f>SUM(ludnosc4[[#This Row],[m_miasto]:[k_wies]])</f>
        <v>627210</v>
      </c>
      <c r="M1055">
        <f>IF(ludnosc4[[#This Row],[grupa]]&lt;&gt;K1054, 1, 0)</f>
        <v>0</v>
      </c>
      <c r="N1055">
        <f>IF(ludnosc4[[#This Row],[czy zmiana2]]=0, N1054+ludnosc4[[#This Row],[liczba osob]], ludnosc4[[#This Row],[liczba osob]])</f>
        <v>12445307</v>
      </c>
      <c r="P1055">
        <f t="shared" si="33"/>
        <v>0</v>
      </c>
    </row>
    <row r="1056" spans="1:16" hidden="1" x14ac:dyDescent="0.3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314179</v>
      </c>
      <c r="H1056">
        <f t="shared" si="32"/>
        <v>307884</v>
      </c>
      <c r="I1056">
        <f>IF(ludnosc4[[#This Row],[liczba kobiet]]&gt;ludnosc4[[#This Row],[liczba mezczyzn]], 1, 0)</f>
        <v>0</v>
      </c>
      <c r="J1056">
        <f>IF(AND(ludnosc4[[#This Row],[czy kobiet wiecej]] = 1, I1055=0), 1, 0)</f>
        <v>0</v>
      </c>
      <c r="K1056">
        <f>IF(ludnosc4[[#This Row],[wiek]]&lt;=18, 1, IF(ludnosc4[[#This Row],[wiek]]&lt;67, 2, 3))</f>
        <v>2</v>
      </c>
      <c r="L1056">
        <f>SUM(ludnosc4[[#This Row],[m_miasto]:[k_wies]])</f>
        <v>622063</v>
      </c>
      <c r="M1056">
        <f>IF(ludnosc4[[#This Row],[grupa]]&lt;&gt;K1055, 1, 0)</f>
        <v>0</v>
      </c>
      <c r="N1056">
        <f>IF(ludnosc4[[#This Row],[czy zmiana2]]=0, N1055+ludnosc4[[#This Row],[liczba osob]], ludnosc4[[#This Row],[liczba osob]])</f>
        <v>13067370</v>
      </c>
      <c r="P1056">
        <f t="shared" si="33"/>
        <v>0</v>
      </c>
    </row>
    <row r="1057" spans="1:16" hidden="1" x14ac:dyDescent="0.3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303950</v>
      </c>
      <c r="H1057">
        <f t="shared" si="32"/>
        <v>299498</v>
      </c>
      <c r="I1057">
        <f>IF(ludnosc4[[#This Row],[liczba kobiet]]&gt;ludnosc4[[#This Row],[liczba mezczyzn]], 1, 0)</f>
        <v>0</v>
      </c>
      <c r="J1057">
        <f>IF(AND(ludnosc4[[#This Row],[czy kobiet wiecej]] = 1, I1056=0), 1, 0)</f>
        <v>0</v>
      </c>
      <c r="K1057">
        <f>IF(ludnosc4[[#This Row],[wiek]]&lt;=18, 1, IF(ludnosc4[[#This Row],[wiek]]&lt;67, 2, 3))</f>
        <v>2</v>
      </c>
      <c r="L1057">
        <f>SUM(ludnosc4[[#This Row],[m_miasto]:[k_wies]])</f>
        <v>603448</v>
      </c>
      <c r="M1057">
        <f>IF(ludnosc4[[#This Row],[grupa]]&lt;&gt;K1056, 1, 0)</f>
        <v>0</v>
      </c>
      <c r="N1057">
        <f>IF(ludnosc4[[#This Row],[czy zmiana2]]=0, N1056+ludnosc4[[#This Row],[liczba osob]], ludnosc4[[#This Row],[liczba osob]])</f>
        <v>13670818</v>
      </c>
      <c r="P1057">
        <f t="shared" si="33"/>
        <v>0</v>
      </c>
    </row>
    <row r="1058" spans="1:16" hidden="1" x14ac:dyDescent="0.3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300854</v>
      </c>
      <c r="H1058">
        <f t="shared" si="32"/>
        <v>296615</v>
      </c>
      <c r="I1058">
        <f>IF(ludnosc4[[#This Row],[liczba kobiet]]&gt;ludnosc4[[#This Row],[liczba mezczyzn]], 1, 0)</f>
        <v>0</v>
      </c>
      <c r="J1058">
        <f>IF(AND(ludnosc4[[#This Row],[czy kobiet wiecej]] = 1, I1057=0), 1, 0)</f>
        <v>0</v>
      </c>
      <c r="K1058">
        <f>IF(ludnosc4[[#This Row],[wiek]]&lt;=18, 1, IF(ludnosc4[[#This Row],[wiek]]&lt;67, 2, 3))</f>
        <v>2</v>
      </c>
      <c r="L1058">
        <f>SUM(ludnosc4[[#This Row],[m_miasto]:[k_wies]])</f>
        <v>597469</v>
      </c>
      <c r="M1058">
        <f>IF(ludnosc4[[#This Row],[grupa]]&lt;&gt;K1057, 1, 0)</f>
        <v>0</v>
      </c>
      <c r="N1058">
        <f>IF(ludnosc4[[#This Row],[czy zmiana2]]=0, N1057+ludnosc4[[#This Row],[liczba osob]], ludnosc4[[#This Row],[liczba osob]])</f>
        <v>14268287</v>
      </c>
      <c r="P1058">
        <f t="shared" si="33"/>
        <v>0</v>
      </c>
    </row>
    <row r="1059" spans="1:16" hidden="1" x14ac:dyDescent="0.3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300440</v>
      </c>
      <c r="H1059">
        <f t="shared" si="32"/>
        <v>297844</v>
      </c>
      <c r="I1059">
        <f>IF(ludnosc4[[#This Row],[liczba kobiet]]&gt;ludnosc4[[#This Row],[liczba mezczyzn]], 1, 0)</f>
        <v>0</v>
      </c>
      <c r="J1059">
        <f>IF(AND(ludnosc4[[#This Row],[czy kobiet wiecej]] = 1, I1058=0), 1, 0)</f>
        <v>0</v>
      </c>
      <c r="K1059">
        <f>IF(ludnosc4[[#This Row],[wiek]]&lt;=18, 1, IF(ludnosc4[[#This Row],[wiek]]&lt;67, 2, 3))</f>
        <v>2</v>
      </c>
      <c r="L1059">
        <f>SUM(ludnosc4[[#This Row],[m_miasto]:[k_wies]])</f>
        <v>598284</v>
      </c>
      <c r="M1059">
        <f>IF(ludnosc4[[#This Row],[grupa]]&lt;&gt;K1058, 1, 0)</f>
        <v>0</v>
      </c>
      <c r="N1059">
        <f>IF(ludnosc4[[#This Row],[czy zmiana2]]=0, N1058+ludnosc4[[#This Row],[liczba osob]], ludnosc4[[#This Row],[liczba osob]])</f>
        <v>14866571</v>
      </c>
      <c r="P1059">
        <f t="shared" si="33"/>
        <v>0</v>
      </c>
    </row>
    <row r="1060" spans="1:16" hidden="1" x14ac:dyDescent="0.3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289055</v>
      </c>
      <c r="H1060">
        <f t="shared" si="32"/>
        <v>287391</v>
      </c>
      <c r="I1060">
        <f>IF(ludnosc4[[#This Row],[liczba kobiet]]&gt;ludnosc4[[#This Row],[liczba mezczyzn]], 1, 0)</f>
        <v>0</v>
      </c>
      <c r="J1060">
        <f>IF(AND(ludnosc4[[#This Row],[czy kobiet wiecej]] = 1, I1059=0), 1, 0)</f>
        <v>0</v>
      </c>
      <c r="K1060">
        <f>IF(ludnosc4[[#This Row],[wiek]]&lt;=18, 1, IF(ludnosc4[[#This Row],[wiek]]&lt;67, 2, 3))</f>
        <v>2</v>
      </c>
      <c r="L1060">
        <f>SUM(ludnosc4[[#This Row],[m_miasto]:[k_wies]])</f>
        <v>576446</v>
      </c>
      <c r="M1060">
        <f>IF(ludnosc4[[#This Row],[grupa]]&lt;&gt;K1059, 1, 0)</f>
        <v>0</v>
      </c>
      <c r="N1060">
        <f>IF(ludnosc4[[#This Row],[czy zmiana2]]=0, N1059+ludnosc4[[#This Row],[liczba osob]], ludnosc4[[#This Row],[liczba osob]])</f>
        <v>15443017</v>
      </c>
      <c r="P1060">
        <f t="shared" si="33"/>
        <v>0</v>
      </c>
    </row>
    <row r="1061" spans="1:16" hidden="1" x14ac:dyDescent="0.3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278153</v>
      </c>
      <c r="H1061">
        <f t="shared" si="32"/>
        <v>276241</v>
      </c>
      <c r="I1061">
        <f>IF(ludnosc4[[#This Row],[liczba kobiet]]&gt;ludnosc4[[#This Row],[liczba mezczyzn]], 1, 0)</f>
        <v>0</v>
      </c>
      <c r="J1061">
        <f>IF(AND(ludnosc4[[#This Row],[czy kobiet wiecej]] = 1, I1060=0), 1, 0)</f>
        <v>0</v>
      </c>
      <c r="K1061">
        <f>IF(ludnosc4[[#This Row],[wiek]]&lt;=18, 1, IF(ludnosc4[[#This Row],[wiek]]&lt;67, 2, 3))</f>
        <v>2</v>
      </c>
      <c r="L1061">
        <f>SUM(ludnosc4[[#This Row],[m_miasto]:[k_wies]])</f>
        <v>554394</v>
      </c>
      <c r="M1061">
        <f>IF(ludnosc4[[#This Row],[grupa]]&lt;&gt;K1060, 1, 0)</f>
        <v>0</v>
      </c>
      <c r="N1061">
        <f>IF(ludnosc4[[#This Row],[czy zmiana2]]=0, N1060+ludnosc4[[#This Row],[liczba osob]], ludnosc4[[#This Row],[liczba osob]])</f>
        <v>15997411</v>
      </c>
      <c r="P1061">
        <f t="shared" si="33"/>
        <v>0</v>
      </c>
    </row>
    <row r="1062" spans="1:16" hidden="1" x14ac:dyDescent="0.3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265519</v>
      </c>
      <c r="H1062">
        <f t="shared" si="32"/>
        <v>265741</v>
      </c>
      <c r="I1062">
        <f>IF(ludnosc4[[#This Row],[liczba kobiet]]&gt;ludnosc4[[#This Row],[liczba mezczyzn]], 1, 0)</f>
        <v>1</v>
      </c>
      <c r="J1062">
        <f>IF(AND(ludnosc4[[#This Row],[czy kobiet wiecej]] = 1, I1061=0), 1, 0)</f>
        <v>1</v>
      </c>
      <c r="K1062">
        <f>IF(ludnosc4[[#This Row],[wiek]]&lt;=18, 1, IF(ludnosc4[[#This Row],[wiek]]&lt;67, 2, 3))</f>
        <v>2</v>
      </c>
      <c r="L1062">
        <f>SUM(ludnosc4[[#This Row],[m_miasto]:[k_wies]])</f>
        <v>531260</v>
      </c>
      <c r="M1062">
        <f>IF(ludnosc4[[#This Row],[grupa]]&lt;&gt;K1061, 1, 0)</f>
        <v>0</v>
      </c>
      <c r="N1062">
        <f>IF(ludnosc4[[#This Row],[czy zmiana2]]=0, N1061+ludnosc4[[#This Row],[liczba osob]], ludnosc4[[#This Row],[liczba osob]])</f>
        <v>16528671</v>
      </c>
      <c r="P1062">
        <f t="shared" si="33"/>
        <v>0</v>
      </c>
    </row>
    <row r="1063" spans="1:16" hidden="1" x14ac:dyDescent="0.3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254768</v>
      </c>
      <c r="H1063">
        <f t="shared" si="32"/>
        <v>255433</v>
      </c>
      <c r="I1063">
        <f>IF(ludnosc4[[#This Row],[liczba kobiet]]&gt;ludnosc4[[#This Row],[liczba mezczyzn]], 1, 0)</f>
        <v>1</v>
      </c>
      <c r="J1063">
        <f>IF(AND(ludnosc4[[#This Row],[czy kobiet wiecej]] = 1, I1062=0), 1, 0)</f>
        <v>0</v>
      </c>
      <c r="K1063">
        <f>IF(ludnosc4[[#This Row],[wiek]]&lt;=18, 1, IF(ludnosc4[[#This Row],[wiek]]&lt;67, 2, 3))</f>
        <v>2</v>
      </c>
      <c r="L1063">
        <f>SUM(ludnosc4[[#This Row],[m_miasto]:[k_wies]])</f>
        <v>510201</v>
      </c>
      <c r="M1063">
        <f>IF(ludnosc4[[#This Row],[grupa]]&lt;&gt;K1062, 1, 0)</f>
        <v>0</v>
      </c>
      <c r="N1063">
        <f>IF(ludnosc4[[#This Row],[czy zmiana2]]=0, N1062+ludnosc4[[#This Row],[liczba osob]], ludnosc4[[#This Row],[liczba osob]])</f>
        <v>17038872</v>
      </c>
      <c r="P1063">
        <f t="shared" si="33"/>
        <v>0</v>
      </c>
    </row>
    <row r="1064" spans="1:16" hidden="1" x14ac:dyDescent="0.3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242641</v>
      </c>
      <c r="H1064">
        <f t="shared" si="32"/>
        <v>245982</v>
      </c>
      <c r="I1064">
        <f>IF(ludnosc4[[#This Row],[liczba kobiet]]&gt;ludnosc4[[#This Row],[liczba mezczyzn]], 1, 0)</f>
        <v>1</v>
      </c>
      <c r="J1064">
        <f>IF(AND(ludnosc4[[#This Row],[czy kobiet wiecej]] = 1, I1063=0), 1, 0)</f>
        <v>0</v>
      </c>
      <c r="K1064">
        <f>IF(ludnosc4[[#This Row],[wiek]]&lt;=18, 1, IF(ludnosc4[[#This Row],[wiek]]&lt;67, 2, 3))</f>
        <v>2</v>
      </c>
      <c r="L1064">
        <f>SUM(ludnosc4[[#This Row],[m_miasto]:[k_wies]])</f>
        <v>488623</v>
      </c>
      <c r="M1064">
        <f>IF(ludnosc4[[#This Row],[grupa]]&lt;&gt;K1063, 1, 0)</f>
        <v>0</v>
      </c>
      <c r="N1064">
        <f>IF(ludnosc4[[#This Row],[czy zmiana2]]=0, N1063+ludnosc4[[#This Row],[liczba osob]], ludnosc4[[#This Row],[liczba osob]])</f>
        <v>17527495</v>
      </c>
      <c r="P1064">
        <f t="shared" si="33"/>
        <v>0</v>
      </c>
    </row>
    <row r="1065" spans="1:16" hidden="1" x14ac:dyDescent="0.3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234798</v>
      </c>
      <c r="H1065">
        <f t="shared" si="32"/>
        <v>237434</v>
      </c>
      <c r="I1065">
        <f>IF(ludnosc4[[#This Row],[liczba kobiet]]&gt;ludnosc4[[#This Row],[liczba mezczyzn]], 1, 0)</f>
        <v>1</v>
      </c>
      <c r="J1065">
        <f>IF(AND(ludnosc4[[#This Row],[czy kobiet wiecej]] = 1, I1064=0), 1, 0)</f>
        <v>0</v>
      </c>
      <c r="K1065">
        <f>IF(ludnosc4[[#This Row],[wiek]]&lt;=18, 1, IF(ludnosc4[[#This Row],[wiek]]&lt;67, 2, 3))</f>
        <v>2</v>
      </c>
      <c r="L1065">
        <f>SUM(ludnosc4[[#This Row],[m_miasto]:[k_wies]])</f>
        <v>472232</v>
      </c>
      <c r="M1065">
        <f>IF(ludnosc4[[#This Row],[grupa]]&lt;&gt;K1064, 1, 0)</f>
        <v>0</v>
      </c>
      <c r="N1065">
        <f>IF(ludnosc4[[#This Row],[czy zmiana2]]=0, N1064+ludnosc4[[#This Row],[liczba osob]], ludnosc4[[#This Row],[liczba osob]])</f>
        <v>17999727</v>
      </c>
      <c r="P1065">
        <f t="shared" si="33"/>
        <v>0</v>
      </c>
    </row>
    <row r="1066" spans="1:16" hidden="1" x14ac:dyDescent="0.3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223958</v>
      </c>
      <c r="H1066">
        <f t="shared" si="32"/>
        <v>229198</v>
      </c>
      <c r="I1066">
        <f>IF(ludnosc4[[#This Row],[liczba kobiet]]&gt;ludnosc4[[#This Row],[liczba mezczyzn]], 1, 0)</f>
        <v>1</v>
      </c>
      <c r="J1066">
        <f>IF(AND(ludnosc4[[#This Row],[czy kobiet wiecej]] = 1, I1065=0), 1, 0)</f>
        <v>0</v>
      </c>
      <c r="K1066">
        <f>IF(ludnosc4[[#This Row],[wiek]]&lt;=18, 1, IF(ludnosc4[[#This Row],[wiek]]&lt;67, 2, 3))</f>
        <v>2</v>
      </c>
      <c r="L1066">
        <f>SUM(ludnosc4[[#This Row],[m_miasto]:[k_wies]])</f>
        <v>453156</v>
      </c>
      <c r="M1066">
        <f>IF(ludnosc4[[#This Row],[grupa]]&lt;&gt;K1065, 1, 0)</f>
        <v>0</v>
      </c>
      <c r="N1066">
        <f>IF(ludnosc4[[#This Row],[czy zmiana2]]=0, N1065+ludnosc4[[#This Row],[liczba osob]], ludnosc4[[#This Row],[liczba osob]])</f>
        <v>18452883</v>
      </c>
      <c r="P1066">
        <f t="shared" si="33"/>
        <v>0</v>
      </c>
    </row>
    <row r="1067" spans="1:16" hidden="1" x14ac:dyDescent="0.3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218848</v>
      </c>
      <c r="H1067">
        <f t="shared" si="32"/>
        <v>224695</v>
      </c>
      <c r="I1067">
        <f>IF(ludnosc4[[#This Row],[liczba kobiet]]&gt;ludnosc4[[#This Row],[liczba mezczyzn]], 1, 0)</f>
        <v>1</v>
      </c>
      <c r="J1067">
        <f>IF(AND(ludnosc4[[#This Row],[czy kobiet wiecej]] = 1, I1066=0), 1, 0)</f>
        <v>0</v>
      </c>
      <c r="K1067">
        <f>IF(ludnosc4[[#This Row],[wiek]]&lt;=18, 1, IF(ludnosc4[[#This Row],[wiek]]&lt;67, 2, 3))</f>
        <v>2</v>
      </c>
      <c r="L1067">
        <f>SUM(ludnosc4[[#This Row],[m_miasto]:[k_wies]])</f>
        <v>443543</v>
      </c>
      <c r="M1067">
        <f>IF(ludnosc4[[#This Row],[grupa]]&lt;&gt;K1066, 1, 0)</f>
        <v>0</v>
      </c>
      <c r="N1067">
        <f>IF(ludnosc4[[#This Row],[czy zmiana2]]=0, N1066+ludnosc4[[#This Row],[liczba osob]], ludnosc4[[#This Row],[liczba osob]])</f>
        <v>18896426</v>
      </c>
      <c r="P1067">
        <f t="shared" si="33"/>
        <v>0</v>
      </c>
    </row>
    <row r="1068" spans="1:16" hidden="1" x14ac:dyDescent="0.3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215085</v>
      </c>
      <c r="H1068">
        <f t="shared" si="32"/>
        <v>222344</v>
      </c>
      <c r="I1068">
        <f>IF(ludnosc4[[#This Row],[liczba kobiet]]&gt;ludnosc4[[#This Row],[liczba mezczyzn]], 1, 0)</f>
        <v>1</v>
      </c>
      <c r="J1068">
        <f>IF(AND(ludnosc4[[#This Row],[czy kobiet wiecej]] = 1, I1067=0), 1, 0)</f>
        <v>0</v>
      </c>
      <c r="K1068">
        <f>IF(ludnosc4[[#This Row],[wiek]]&lt;=18, 1, IF(ludnosc4[[#This Row],[wiek]]&lt;67, 2, 3))</f>
        <v>2</v>
      </c>
      <c r="L1068">
        <f>SUM(ludnosc4[[#This Row],[m_miasto]:[k_wies]])</f>
        <v>437429</v>
      </c>
      <c r="M1068">
        <f>IF(ludnosc4[[#This Row],[grupa]]&lt;&gt;K1067, 1, 0)</f>
        <v>0</v>
      </c>
      <c r="N1068">
        <f>IF(ludnosc4[[#This Row],[czy zmiana2]]=0, N1067+ludnosc4[[#This Row],[liczba osob]], ludnosc4[[#This Row],[liczba osob]])</f>
        <v>19333855</v>
      </c>
      <c r="P1068">
        <f t="shared" si="33"/>
        <v>0</v>
      </c>
    </row>
    <row r="1069" spans="1:16" hidden="1" x14ac:dyDescent="0.3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214396</v>
      </c>
      <c r="H1069">
        <f t="shared" si="32"/>
        <v>223377</v>
      </c>
      <c r="I1069">
        <f>IF(ludnosc4[[#This Row],[liczba kobiet]]&gt;ludnosc4[[#This Row],[liczba mezczyzn]], 1, 0)</f>
        <v>1</v>
      </c>
      <c r="J1069">
        <f>IF(AND(ludnosc4[[#This Row],[czy kobiet wiecej]] = 1, I1068=0), 1, 0)</f>
        <v>0</v>
      </c>
      <c r="K1069">
        <f>IF(ludnosc4[[#This Row],[wiek]]&lt;=18, 1, IF(ludnosc4[[#This Row],[wiek]]&lt;67, 2, 3))</f>
        <v>2</v>
      </c>
      <c r="L1069">
        <f>SUM(ludnosc4[[#This Row],[m_miasto]:[k_wies]])</f>
        <v>437773</v>
      </c>
      <c r="M1069">
        <f>IF(ludnosc4[[#This Row],[grupa]]&lt;&gt;K1068, 1, 0)</f>
        <v>0</v>
      </c>
      <c r="N1069">
        <f>IF(ludnosc4[[#This Row],[czy zmiana2]]=0, N1068+ludnosc4[[#This Row],[liczba osob]], ludnosc4[[#This Row],[liczba osob]])</f>
        <v>19771628</v>
      </c>
      <c r="P1069">
        <f t="shared" si="33"/>
        <v>0</v>
      </c>
    </row>
    <row r="1070" spans="1:16" hidden="1" x14ac:dyDescent="0.3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215085</v>
      </c>
      <c r="H1070">
        <f t="shared" si="32"/>
        <v>225593</v>
      </c>
      <c r="I1070">
        <f>IF(ludnosc4[[#This Row],[liczba kobiet]]&gt;ludnosc4[[#This Row],[liczba mezczyzn]], 1, 0)</f>
        <v>1</v>
      </c>
      <c r="J1070">
        <f>IF(AND(ludnosc4[[#This Row],[czy kobiet wiecej]] = 1, I1069=0), 1, 0)</f>
        <v>0</v>
      </c>
      <c r="K1070">
        <f>IF(ludnosc4[[#This Row],[wiek]]&lt;=18, 1, IF(ludnosc4[[#This Row],[wiek]]&lt;67, 2, 3))</f>
        <v>2</v>
      </c>
      <c r="L1070">
        <f>SUM(ludnosc4[[#This Row],[m_miasto]:[k_wies]])</f>
        <v>440678</v>
      </c>
      <c r="M1070">
        <f>IF(ludnosc4[[#This Row],[grupa]]&lt;&gt;K1069, 1, 0)</f>
        <v>0</v>
      </c>
      <c r="N1070">
        <f>IF(ludnosc4[[#This Row],[czy zmiana2]]=0, N1069+ludnosc4[[#This Row],[liczba osob]], ludnosc4[[#This Row],[liczba osob]])</f>
        <v>20212306</v>
      </c>
      <c r="P1070">
        <f t="shared" si="33"/>
        <v>0</v>
      </c>
    </row>
    <row r="1071" spans="1:16" hidden="1" x14ac:dyDescent="0.3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217688</v>
      </c>
      <c r="H1071">
        <f t="shared" si="32"/>
        <v>230242</v>
      </c>
      <c r="I1071">
        <f>IF(ludnosc4[[#This Row],[liczba kobiet]]&gt;ludnosc4[[#This Row],[liczba mezczyzn]], 1, 0)</f>
        <v>1</v>
      </c>
      <c r="J1071">
        <f>IF(AND(ludnosc4[[#This Row],[czy kobiet wiecej]] = 1, I1070=0), 1, 0)</f>
        <v>0</v>
      </c>
      <c r="K1071">
        <f>IF(ludnosc4[[#This Row],[wiek]]&lt;=18, 1, IF(ludnosc4[[#This Row],[wiek]]&lt;67, 2, 3))</f>
        <v>2</v>
      </c>
      <c r="L1071">
        <f>SUM(ludnosc4[[#This Row],[m_miasto]:[k_wies]])</f>
        <v>447930</v>
      </c>
      <c r="M1071">
        <f>IF(ludnosc4[[#This Row],[grupa]]&lt;&gt;K1070, 1, 0)</f>
        <v>0</v>
      </c>
      <c r="N1071">
        <f>IF(ludnosc4[[#This Row],[czy zmiana2]]=0, N1070+ludnosc4[[#This Row],[liczba osob]], ludnosc4[[#This Row],[liczba osob]])</f>
        <v>20660236</v>
      </c>
      <c r="P1071">
        <f t="shared" si="33"/>
        <v>0</v>
      </c>
    </row>
    <row r="1072" spans="1:16" hidden="1" x14ac:dyDescent="0.3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219170</v>
      </c>
      <c r="H1072">
        <f t="shared" si="32"/>
        <v>235311</v>
      </c>
      <c r="I1072">
        <f>IF(ludnosc4[[#This Row],[liczba kobiet]]&gt;ludnosc4[[#This Row],[liczba mezczyzn]], 1, 0)</f>
        <v>1</v>
      </c>
      <c r="J1072">
        <f>IF(AND(ludnosc4[[#This Row],[czy kobiet wiecej]] = 1, I1071=0), 1, 0)</f>
        <v>0</v>
      </c>
      <c r="K1072">
        <f>IF(ludnosc4[[#This Row],[wiek]]&lt;=18, 1, IF(ludnosc4[[#This Row],[wiek]]&lt;67, 2, 3))</f>
        <v>2</v>
      </c>
      <c r="L1072">
        <f>SUM(ludnosc4[[#This Row],[m_miasto]:[k_wies]])</f>
        <v>454481</v>
      </c>
      <c r="M1072">
        <f>IF(ludnosc4[[#This Row],[grupa]]&lt;&gt;K1071, 1, 0)</f>
        <v>0</v>
      </c>
      <c r="N1072">
        <f>IF(ludnosc4[[#This Row],[czy zmiana2]]=0, N1071+ludnosc4[[#This Row],[liczba osob]], ludnosc4[[#This Row],[liczba osob]])</f>
        <v>21114717</v>
      </c>
      <c r="P1072">
        <f t="shared" si="33"/>
        <v>0</v>
      </c>
    </row>
    <row r="1073" spans="1:16" hidden="1" x14ac:dyDescent="0.3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218656</v>
      </c>
      <c r="H1073">
        <f t="shared" si="32"/>
        <v>236708</v>
      </c>
      <c r="I1073">
        <f>IF(ludnosc4[[#This Row],[liczba kobiet]]&gt;ludnosc4[[#This Row],[liczba mezczyzn]], 1, 0)</f>
        <v>1</v>
      </c>
      <c r="J1073">
        <f>IF(AND(ludnosc4[[#This Row],[czy kobiet wiecej]] = 1, I1072=0), 1, 0)</f>
        <v>0</v>
      </c>
      <c r="K1073">
        <f>IF(ludnosc4[[#This Row],[wiek]]&lt;=18, 1, IF(ludnosc4[[#This Row],[wiek]]&lt;67, 2, 3))</f>
        <v>2</v>
      </c>
      <c r="L1073">
        <f>SUM(ludnosc4[[#This Row],[m_miasto]:[k_wies]])</f>
        <v>455364</v>
      </c>
      <c r="M1073">
        <f>IF(ludnosc4[[#This Row],[grupa]]&lt;&gt;K1072, 1, 0)</f>
        <v>0</v>
      </c>
      <c r="N1073">
        <f>IF(ludnosc4[[#This Row],[czy zmiana2]]=0, N1072+ludnosc4[[#This Row],[liczba osob]], ludnosc4[[#This Row],[liczba osob]])</f>
        <v>21570081</v>
      </c>
      <c r="P1073">
        <f t="shared" si="33"/>
        <v>0</v>
      </c>
    </row>
    <row r="1074" spans="1:16" hidden="1" x14ac:dyDescent="0.3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223204</v>
      </c>
      <c r="H1074">
        <f t="shared" si="32"/>
        <v>245602</v>
      </c>
      <c r="I1074">
        <f>IF(ludnosc4[[#This Row],[liczba kobiet]]&gt;ludnosc4[[#This Row],[liczba mezczyzn]], 1, 0)</f>
        <v>1</v>
      </c>
      <c r="J1074">
        <f>IF(AND(ludnosc4[[#This Row],[czy kobiet wiecej]] = 1, I1073=0), 1, 0)</f>
        <v>0</v>
      </c>
      <c r="K1074">
        <f>IF(ludnosc4[[#This Row],[wiek]]&lt;=18, 1, IF(ludnosc4[[#This Row],[wiek]]&lt;67, 2, 3))</f>
        <v>2</v>
      </c>
      <c r="L1074">
        <f>SUM(ludnosc4[[#This Row],[m_miasto]:[k_wies]])</f>
        <v>468806</v>
      </c>
      <c r="M1074">
        <f>IF(ludnosc4[[#This Row],[grupa]]&lt;&gt;K1073, 1, 0)</f>
        <v>0</v>
      </c>
      <c r="N1074">
        <f>IF(ludnosc4[[#This Row],[czy zmiana2]]=0, N1073+ludnosc4[[#This Row],[liczba osob]], ludnosc4[[#This Row],[liczba osob]])</f>
        <v>22038887</v>
      </c>
      <c r="P1074">
        <f t="shared" si="33"/>
        <v>0</v>
      </c>
    </row>
    <row r="1075" spans="1:16" hidden="1" x14ac:dyDescent="0.3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231619</v>
      </c>
      <c r="H1075">
        <f t="shared" si="32"/>
        <v>259743</v>
      </c>
      <c r="I1075">
        <f>IF(ludnosc4[[#This Row],[liczba kobiet]]&gt;ludnosc4[[#This Row],[liczba mezczyzn]], 1, 0)</f>
        <v>1</v>
      </c>
      <c r="J1075">
        <f>IF(AND(ludnosc4[[#This Row],[czy kobiet wiecej]] = 1, I1074=0), 1, 0)</f>
        <v>0</v>
      </c>
      <c r="K1075">
        <f>IF(ludnosc4[[#This Row],[wiek]]&lt;=18, 1, IF(ludnosc4[[#This Row],[wiek]]&lt;67, 2, 3))</f>
        <v>2</v>
      </c>
      <c r="L1075">
        <f>SUM(ludnosc4[[#This Row],[m_miasto]:[k_wies]])</f>
        <v>491362</v>
      </c>
      <c r="M1075">
        <f>IF(ludnosc4[[#This Row],[grupa]]&lt;&gt;K1074, 1, 0)</f>
        <v>0</v>
      </c>
      <c r="N1075">
        <f>IF(ludnosc4[[#This Row],[czy zmiana2]]=0, N1074+ludnosc4[[#This Row],[liczba osob]], ludnosc4[[#This Row],[liczba osob]])</f>
        <v>22530249</v>
      </c>
      <c r="P1075">
        <f t="shared" si="33"/>
        <v>0</v>
      </c>
    </row>
    <row r="1076" spans="1:16" hidden="1" x14ac:dyDescent="0.3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242924</v>
      </c>
      <c r="H1076">
        <f t="shared" si="32"/>
        <v>275718</v>
      </c>
      <c r="I1076">
        <f>IF(ludnosc4[[#This Row],[liczba kobiet]]&gt;ludnosc4[[#This Row],[liczba mezczyzn]], 1, 0)</f>
        <v>1</v>
      </c>
      <c r="J1076">
        <f>IF(AND(ludnosc4[[#This Row],[czy kobiet wiecej]] = 1, I1075=0), 1, 0)</f>
        <v>0</v>
      </c>
      <c r="K1076">
        <f>IF(ludnosc4[[#This Row],[wiek]]&lt;=18, 1, IF(ludnosc4[[#This Row],[wiek]]&lt;67, 2, 3))</f>
        <v>2</v>
      </c>
      <c r="L1076">
        <f>SUM(ludnosc4[[#This Row],[m_miasto]:[k_wies]])</f>
        <v>518642</v>
      </c>
      <c r="M1076">
        <f>IF(ludnosc4[[#This Row],[grupa]]&lt;&gt;K1075, 1, 0)</f>
        <v>0</v>
      </c>
      <c r="N1076">
        <f>IF(ludnosc4[[#This Row],[czy zmiana2]]=0, N1075+ludnosc4[[#This Row],[liczba osob]], ludnosc4[[#This Row],[liczba osob]])</f>
        <v>23048891</v>
      </c>
      <c r="P1076">
        <f t="shared" si="33"/>
        <v>0</v>
      </c>
    </row>
    <row r="1077" spans="1:16" hidden="1" x14ac:dyDescent="0.3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246528</v>
      </c>
      <c r="H1077">
        <f t="shared" si="32"/>
        <v>284306</v>
      </c>
      <c r="I1077">
        <f>IF(ludnosc4[[#This Row],[liczba kobiet]]&gt;ludnosc4[[#This Row],[liczba mezczyzn]], 1, 0)</f>
        <v>1</v>
      </c>
      <c r="J1077">
        <f>IF(AND(ludnosc4[[#This Row],[czy kobiet wiecej]] = 1, I1076=0), 1, 0)</f>
        <v>0</v>
      </c>
      <c r="K1077">
        <f>IF(ludnosc4[[#This Row],[wiek]]&lt;=18, 1, IF(ludnosc4[[#This Row],[wiek]]&lt;67, 2, 3))</f>
        <v>2</v>
      </c>
      <c r="L1077">
        <f>SUM(ludnosc4[[#This Row],[m_miasto]:[k_wies]])</f>
        <v>530834</v>
      </c>
      <c r="M1077">
        <f>IF(ludnosc4[[#This Row],[grupa]]&lt;&gt;K1076, 1, 0)</f>
        <v>0</v>
      </c>
      <c r="N1077">
        <f>IF(ludnosc4[[#This Row],[czy zmiana2]]=0, N1076+ludnosc4[[#This Row],[liczba osob]], ludnosc4[[#This Row],[liczba osob]])</f>
        <v>23579725</v>
      </c>
      <c r="P1077">
        <f t="shared" si="33"/>
        <v>0</v>
      </c>
    </row>
    <row r="1078" spans="1:16" x14ac:dyDescent="0.3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245092</v>
      </c>
      <c r="H1078">
        <f t="shared" si="32"/>
        <v>288288</v>
      </c>
      <c r="I1078">
        <f>IF(ludnosc4[[#This Row],[liczba kobiet]]&gt;ludnosc4[[#This Row],[liczba mezczyzn]], 1, 0)</f>
        <v>1</v>
      </c>
      <c r="J1078">
        <f>IF(AND(ludnosc4[[#This Row],[czy kobiet wiecej]] = 1, I1077=0), 1, 0)</f>
        <v>0</v>
      </c>
      <c r="K1078">
        <f>IF(ludnosc4[[#This Row],[wiek]]&lt;=18, 1, IF(ludnosc4[[#This Row],[wiek]]&lt;67, 2, 3))</f>
        <v>2</v>
      </c>
      <c r="L1078">
        <f>SUM(ludnosc4[[#This Row],[m_miasto]:[k_wies]])</f>
        <v>533380</v>
      </c>
      <c r="M1078">
        <f>IF(ludnosc4[[#This Row],[grupa]]&lt;&gt;K1077, 1, 0)</f>
        <v>0</v>
      </c>
      <c r="N1078">
        <f>IF(ludnosc4[[#This Row],[czy zmiana2]]=0, N1077+ludnosc4[[#This Row],[liczba osob]], ludnosc4[[#This Row],[liczba osob]])</f>
        <v>24113105</v>
      </c>
      <c r="P1078">
        <f t="shared" si="33"/>
        <v>1</v>
      </c>
    </row>
    <row r="1079" spans="1:16" hidden="1" x14ac:dyDescent="0.3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237980</v>
      </c>
      <c r="H1079">
        <f t="shared" si="32"/>
        <v>283760</v>
      </c>
      <c r="I1079">
        <f>IF(ludnosc4[[#This Row],[liczba kobiet]]&gt;ludnosc4[[#This Row],[liczba mezczyzn]], 1, 0)</f>
        <v>1</v>
      </c>
      <c r="J1079">
        <f>IF(AND(ludnosc4[[#This Row],[czy kobiet wiecej]] = 1, I1078=0), 1, 0)</f>
        <v>0</v>
      </c>
      <c r="K1079">
        <f>IF(ludnosc4[[#This Row],[wiek]]&lt;=18, 1, IF(ludnosc4[[#This Row],[wiek]]&lt;67, 2, 3))</f>
        <v>3</v>
      </c>
      <c r="L1079">
        <f>SUM(ludnosc4[[#This Row],[m_miasto]:[k_wies]])</f>
        <v>521740</v>
      </c>
      <c r="M1079">
        <f>IF(ludnosc4[[#This Row],[grupa]]&lt;&gt;K1078, 1, 0)</f>
        <v>1</v>
      </c>
      <c r="N1079">
        <f>IF(ludnosc4[[#This Row],[czy zmiana2]]=0, N1078+ludnosc4[[#This Row],[liczba osob]], ludnosc4[[#This Row],[liczba osob]])</f>
        <v>521740</v>
      </c>
      <c r="P1079">
        <f t="shared" si="33"/>
        <v>0</v>
      </c>
    </row>
    <row r="1080" spans="1:16" hidden="1" x14ac:dyDescent="0.3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234774</v>
      </c>
      <c r="H1080">
        <f t="shared" si="32"/>
        <v>284959</v>
      </c>
      <c r="I1080">
        <f>IF(ludnosc4[[#This Row],[liczba kobiet]]&gt;ludnosc4[[#This Row],[liczba mezczyzn]], 1, 0)</f>
        <v>1</v>
      </c>
      <c r="J1080">
        <f>IF(AND(ludnosc4[[#This Row],[czy kobiet wiecej]] = 1, I1079=0), 1, 0)</f>
        <v>0</v>
      </c>
      <c r="K1080">
        <f>IF(ludnosc4[[#This Row],[wiek]]&lt;=18, 1, IF(ludnosc4[[#This Row],[wiek]]&lt;67, 2, 3))</f>
        <v>3</v>
      </c>
      <c r="L1080">
        <f>SUM(ludnosc4[[#This Row],[m_miasto]:[k_wies]])</f>
        <v>519733</v>
      </c>
      <c r="M1080">
        <f>IF(ludnosc4[[#This Row],[grupa]]&lt;&gt;K1079, 1, 0)</f>
        <v>0</v>
      </c>
      <c r="N1080">
        <f>IF(ludnosc4[[#This Row],[czy zmiana2]]=0, N1079+ludnosc4[[#This Row],[liczba osob]], ludnosc4[[#This Row],[liczba osob]])</f>
        <v>1041473</v>
      </c>
      <c r="P1080">
        <f t="shared" si="33"/>
        <v>0</v>
      </c>
    </row>
    <row r="1081" spans="1:16" hidden="1" x14ac:dyDescent="0.3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219284</v>
      </c>
      <c r="H1081">
        <f t="shared" si="32"/>
        <v>272945</v>
      </c>
      <c r="I1081">
        <f>IF(ludnosc4[[#This Row],[liczba kobiet]]&gt;ludnosc4[[#This Row],[liczba mezczyzn]], 1, 0)</f>
        <v>1</v>
      </c>
      <c r="J1081">
        <f>IF(AND(ludnosc4[[#This Row],[czy kobiet wiecej]] = 1, I1080=0), 1, 0)</f>
        <v>0</v>
      </c>
      <c r="K1081">
        <f>IF(ludnosc4[[#This Row],[wiek]]&lt;=18, 1, IF(ludnosc4[[#This Row],[wiek]]&lt;67, 2, 3))</f>
        <v>3</v>
      </c>
      <c r="L1081">
        <f>SUM(ludnosc4[[#This Row],[m_miasto]:[k_wies]])</f>
        <v>492229</v>
      </c>
      <c r="M1081">
        <f>IF(ludnosc4[[#This Row],[grupa]]&lt;&gt;K1080, 1, 0)</f>
        <v>0</v>
      </c>
      <c r="N1081">
        <f>IF(ludnosc4[[#This Row],[czy zmiana2]]=0, N1080+ludnosc4[[#This Row],[liczba osob]], ludnosc4[[#This Row],[liczba osob]])</f>
        <v>1533702</v>
      </c>
      <c r="P1081">
        <f t="shared" si="33"/>
        <v>0</v>
      </c>
    </row>
    <row r="1082" spans="1:16" hidden="1" x14ac:dyDescent="0.3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211318</v>
      </c>
      <c r="H1082">
        <f t="shared" si="32"/>
        <v>269224</v>
      </c>
      <c r="I1082">
        <f>IF(ludnosc4[[#This Row],[liczba kobiet]]&gt;ludnosc4[[#This Row],[liczba mezczyzn]], 1, 0)</f>
        <v>1</v>
      </c>
      <c r="J1082">
        <f>IF(AND(ludnosc4[[#This Row],[czy kobiet wiecej]] = 1, I1081=0), 1, 0)</f>
        <v>0</v>
      </c>
      <c r="K1082">
        <f>IF(ludnosc4[[#This Row],[wiek]]&lt;=18, 1, IF(ludnosc4[[#This Row],[wiek]]&lt;67, 2, 3))</f>
        <v>3</v>
      </c>
      <c r="L1082">
        <f>SUM(ludnosc4[[#This Row],[m_miasto]:[k_wies]])</f>
        <v>480542</v>
      </c>
      <c r="M1082">
        <f>IF(ludnosc4[[#This Row],[grupa]]&lt;&gt;K1081, 1, 0)</f>
        <v>0</v>
      </c>
      <c r="N1082">
        <f>IF(ludnosc4[[#This Row],[czy zmiana2]]=0, N1081+ludnosc4[[#This Row],[liczba osob]], ludnosc4[[#This Row],[liczba osob]])</f>
        <v>2014244</v>
      </c>
      <c r="P1082">
        <f t="shared" si="33"/>
        <v>0</v>
      </c>
    </row>
    <row r="1083" spans="1:16" hidden="1" x14ac:dyDescent="0.3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201308</v>
      </c>
      <c r="H1083">
        <f t="shared" si="32"/>
        <v>262535</v>
      </c>
      <c r="I1083">
        <f>IF(ludnosc4[[#This Row],[liczba kobiet]]&gt;ludnosc4[[#This Row],[liczba mezczyzn]], 1, 0)</f>
        <v>1</v>
      </c>
      <c r="J1083">
        <f>IF(AND(ludnosc4[[#This Row],[czy kobiet wiecej]] = 1, I1082=0), 1, 0)</f>
        <v>0</v>
      </c>
      <c r="K1083">
        <f>IF(ludnosc4[[#This Row],[wiek]]&lt;=18, 1, IF(ludnosc4[[#This Row],[wiek]]&lt;67, 2, 3))</f>
        <v>3</v>
      </c>
      <c r="L1083">
        <f>SUM(ludnosc4[[#This Row],[m_miasto]:[k_wies]])</f>
        <v>463843</v>
      </c>
      <c r="M1083">
        <f>IF(ludnosc4[[#This Row],[grupa]]&lt;&gt;K1082, 1, 0)</f>
        <v>0</v>
      </c>
      <c r="N1083">
        <f>IF(ludnosc4[[#This Row],[czy zmiana2]]=0, N1082+ludnosc4[[#This Row],[liczba osob]], ludnosc4[[#This Row],[liczba osob]])</f>
        <v>2478087</v>
      </c>
      <c r="P1083">
        <f t="shared" si="33"/>
        <v>0</v>
      </c>
    </row>
    <row r="1084" spans="1:16" hidden="1" x14ac:dyDescent="0.3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190351</v>
      </c>
      <c r="H1084">
        <f t="shared" si="32"/>
        <v>256313</v>
      </c>
      <c r="I1084">
        <f>IF(ludnosc4[[#This Row],[liczba kobiet]]&gt;ludnosc4[[#This Row],[liczba mezczyzn]], 1, 0)</f>
        <v>1</v>
      </c>
      <c r="J1084">
        <f>IF(AND(ludnosc4[[#This Row],[czy kobiet wiecej]] = 1, I1083=0), 1, 0)</f>
        <v>0</v>
      </c>
      <c r="K1084">
        <f>IF(ludnosc4[[#This Row],[wiek]]&lt;=18, 1, IF(ludnosc4[[#This Row],[wiek]]&lt;67, 2, 3))</f>
        <v>3</v>
      </c>
      <c r="L1084">
        <f>SUM(ludnosc4[[#This Row],[m_miasto]:[k_wies]])</f>
        <v>446664</v>
      </c>
      <c r="M1084">
        <f>IF(ludnosc4[[#This Row],[grupa]]&lt;&gt;K1083, 1, 0)</f>
        <v>0</v>
      </c>
      <c r="N1084">
        <f>IF(ludnosc4[[#This Row],[czy zmiana2]]=0, N1083+ludnosc4[[#This Row],[liczba osob]], ludnosc4[[#This Row],[liczba osob]])</f>
        <v>2924751</v>
      </c>
      <c r="P1084">
        <f t="shared" si="33"/>
        <v>0</v>
      </c>
    </row>
    <row r="1085" spans="1:16" hidden="1" x14ac:dyDescent="0.3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176073</v>
      </c>
      <c r="H1085">
        <f t="shared" si="32"/>
        <v>240705</v>
      </c>
      <c r="I1085">
        <f>IF(ludnosc4[[#This Row],[liczba kobiet]]&gt;ludnosc4[[#This Row],[liczba mezczyzn]], 1, 0)</f>
        <v>1</v>
      </c>
      <c r="J1085">
        <f>IF(AND(ludnosc4[[#This Row],[czy kobiet wiecej]] = 1, I1084=0), 1, 0)</f>
        <v>0</v>
      </c>
      <c r="K1085">
        <f>IF(ludnosc4[[#This Row],[wiek]]&lt;=18, 1, IF(ludnosc4[[#This Row],[wiek]]&lt;67, 2, 3))</f>
        <v>3</v>
      </c>
      <c r="L1085">
        <f>SUM(ludnosc4[[#This Row],[m_miasto]:[k_wies]])</f>
        <v>416778</v>
      </c>
      <c r="M1085">
        <f>IF(ludnosc4[[#This Row],[grupa]]&lt;&gt;K1084, 1, 0)</f>
        <v>0</v>
      </c>
      <c r="N1085">
        <f>IF(ludnosc4[[#This Row],[czy zmiana2]]=0, N1084+ludnosc4[[#This Row],[liczba osob]], ludnosc4[[#This Row],[liczba osob]])</f>
        <v>3341529</v>
      </c>
      <c r="P1085">
        <f t="shared" si="33"/>
        <v>0</v>
      </c>
    </row>
    <row r="1086" spans="1:16" hidden="1" x14ac:dyDescent="0.3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161246</v>
      </c>
      <c r="H1086">
        <f t="shared" si="32"/>
        <v>227754</v>
      </c>
      <c r="I1086">
        <f>IF(ludnosc4[[#This Row],[liczba kobiet]]&gt;ludnosc4[[#This Row],[liczba mezczyzn]], 1, 0)</f>
        <v>1</v>
      </c>
      <c r="J1086">
        <f>IF(AND(ludnosc4[[#This Row],[czy kobiet wiecej]] = 1, I1085=0), 1, 0)</f>
        <v>0</v>
      </c>
      <c r="K1086">
        <f>IF(ludnosc4[[#This Row],[wiek]]&lt;=18, 1, IF(ludnosc4[[#This Row],[wiek]]&lt;67, 2, 3))</f>
        <v>3</v>
      </c>
      <c r="L1086">
        <f>SUM(ludnosc4[[#This Row],[m_miasto]:[k_wies]])</f>
        <v>389000</v>
      </c>
      <c r="M1086">
        <f>IF(ludnosc4[[#This Row],[grupa]]&lt;&gt;K1085, 1, 0)</f>
        <v>0</v>
      </c>
      <c r="N1086">
        <f>IF(ludnosc4[[#This Row],[czy zmiana2]]=0, N1085+ludnosc4[[#This Row],[liczba osob]], ludnosc4[[#This Row],[liczba osob]])</f>
        <v>3730529</v>
      </c>
      <c r="P1086">
        <f t="shared" si="33"/>
        <v>0</v>
      </c>
    </row>
    <row r="1087" spans="1:16" hidden="1" x14ac:dyDescent="0.3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150202</v>
      </c>
      <c r="H1087">
        <f t="shared" si="32"/>
        <v>216564</v>
      </c>
      <c r="I1087">
        <f>IF(ludnosc4[[#This Row],[liczba kobiet]]&gt;ludnosc4[[#This Row],[liczba mezczyzn]], 1, 0)</f>
        <v>1</v>
      </c>
      <c r="J1087">
        <f>IF(AND(ludnosc4[[#This Row],[czy kobiet wiecej]] = 1, I1086=0), 1, 0)</f>
        <v>0</v>
      </c>
      <c r="K1087">
        <f>IF(ludnosc4[[#This Row],[wiek]]&lt;=18, 1, IF(ludnosc4[[#This Row],[wiek]]&lt;67, 2, 3))</f>
        <v>3</v>
      </c>
      <c r="L1087">
        <f>SUM(ludnosc4[[#This Row],[m_miasto]:[k_wies]])</f>
        <v>366766</v>
      </c>
      <c r="M1087">
        <f>IF(ludnosc4[[#This Row],[grupa]]&lt;&gt;K1086, 1, 0)</f>
        <v>0</v>
      </c>
      <c r="N1087">
        <f>IF(ludnosc4[[#This Row],[czy zmiana2]]=0, N1086+ludnosc4[[#This Row],[liczba osob]], ludnosc4[[#This Row],[liczba osob]])</f>
        <v>4097295</v>
      </c>
      <c r="P1087">
        <f t="shared" si="33"/>
        <v>0</v>
      </c>
    </row>
    <row r="1088" spans="1:16" hidden="1" x14ac:dyDescent="0.3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132902</v>
      </c>
      <c r="H1088">
        <f t="shared" si="32"/>
        <v>198382</v>
      </c>
      <c r="I1088">
        <f>IF(ludnosc4[[#This Row],[liczba kobiet]]&gt;ludnosc4[[#This Row],[liczba mezczyzn]], 1, 0)</f>
        <v>1</v>
      </c>
      <c r="J1088">
        <f>IF(AND(ludnosc4[[#This Row],[czy kobiet wiecej]] = 1, I1087=0), 1, 0)</f>
        <v>0</v>
      </c>
      <c r="K1088">
        <f>IF(ludnosc4[[#This Row],[wiek]]&lt;=18, 1, IF(ludnosc4[[#This Row],[wiek]]&lt;67, 2, 3))</f>
        <v>3</v>
      </c>
      <c r="L1088">
        <f>SUM(ludnosc4[[#This Row],[m_miasto]:[k_wies]])</f>
        <v>331284</v>
      </c>
      <c r="M1088">
        <f>IF(ludnosc4[[#This Row],[grupa]]&lt;&gt;K1087, 1, 0)</f>
        <v>0</v>
      </c>
      <c r="N1088">
        <f>IF(ludnosc4[[#This Row],[czy zmiana2]]=0, N1087+ludnosc4[[#This Row],[liczba osob]], ludnosc4[[#This Row],[liczba osob]])</f>
        <v>4428579</v>
      </c>
      <c r="P1088">
        <f t="shared" si="33"/>
        <v>0</v>
      </c>
    </row>
    <row r="1089" spans="1:16" hidden="1" x14ac:dyDescent="0.3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113873</v>
      </c>
      <c r="H1089">
        <f t="shared" si="32"/>
        <v>176719</v>
      </c>
      <c r="I1089">
        <f>IF(ludnosc4[[#This Row],[liczba kobiet]]&gt;ludnosc4[[#This Row],[liczba mezczyzn]], 1, 0)</f>
        <v>1</v>
      </c>
      <c r="J1089">
        <f>IF(AND(ludnosc4[[#This Row],[czy kobiet wiecej]] = 1, I1088=0), 1, 0)</f>
        <v>0</v>
      </c>
      <c r="K1089">
        <f>IF(ludnosc4[[#This Row],[wiek]]&lt;=18, 1, IF(ludnosc4[[#This Row],[wiek]]&lt;67, 2, 3))</f>
        <v>3</v>
      </c>
      <c r="L1089">
        <f>SUM(ludnosc4[[#This Row],[m_miasto]:[k_wies]])</f>
        <v>290592</v>
      </c>
      <c r="M1089">
        <f>IF(ludnosc4[[#This Row],[grupa]]&lt;&gt;K1088, 1, 0)</f>
        <v>0</v>
      </c>
      <c r="N1089">
        <f>IF(ludnosc4[[#This Row],[czy zmiana2]]=0, N1088+ludnosc4[[#This Row],[liczba osob]], ludnosc4[[#This Row],[liczba osob]])</f>
        <v>4719171</v>
      </c>
      <c r="P1089">
        <f t="shared" si="33"/>
        <v>0</v>
      </c>
    </row>
    <row r="1090" spans="1:16" hidden="1" x14ac:dyDescent="0.3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76806</v>
      </c>
      <c r="H1090">
        <f t="shared" si="32"/>
        <v>124123</v>
      </c>
      <c r="I1090">
        <f>IF(ludnosc4[[#This Row],[liczba kobiet]]&gt;ludnosc4[[#This Row],[liczba mezczyzn]], 1, 0)</f>
        <v>1</v>
      </c>
      <c r="J1090">
        <f>IF(AND(ludnosc4[[#This Row],[czy kobiet wiecej]] = 1, I1089=0), 1, 0)</f>
        <v>0</v>
      </c>
      <c r="K1090">
        <f>IF(ludnosc4[[#This Row],[wiek]]&lt;=18, 1, IF(ludnosc4[[#This Row],[wiek]]&lt;67, 2, 3))</f>
        <v>3</v>
      </c>
      <c r="L1090">
        <f>SUM(ludnosc4[[#This Row],[m_miasto]:[k_wies]])</f>
        <v>200929</v>
      </c>
      <c r="M1090">
        <f>IF(ludnosc4[[#This Row],[grupa]]&lt;&gt;K1089, 1, 0)</f>
        <v>0</v>
      </c>
      <c r="N1090">
        <f>IF(ludnosc4[[#This Row],[czy zmiana2]]=0, N1089+ludnosc4[[#This Row],[liczba osob]], ludnosc4[[#This Row],[liczba osob]])</f>
        <v>4920100</v>
      </c>
      <c r="P1090">
        <f t="shared" si="33"/>
        <v>0</v>
      </c>
    </row>
    <row r="1091" spans="1:16" hidden="1" x14ac:dyDescent="0.3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H1154" si="34">C1091+E1091</f>
        <v>70926</v>
      </c>
      <c r="H1091">
        <f t="shared" si="34"/>
        <v>119487</v>
      </c>
      <c r="I1091">
        <f>IF(ludnosc4[[#This Row],[liczba kobiet]]&gt;ludnosc4[[#This Row],[liczba mezczyzn]], 1, 0)</f>
        <v>1</v>
      </c>
      <c r="J1091">
        <f>IF(AND(ludnosc4[[#This Row],[czy kobiet wiecej]] = 1, I1090=0), 1, 0)</f>
        <v>0</v>
      </c>
      <c r="K1091">
        <f>IF(ludnosc4[[#This Row],[wiek]]&lt;=18, 1, IF(ludnosc4[[#This Row],[wiek]]&lt;67, 2, 3))</f>
        <v>3</v>
      </c>
      <c r="L1091">
        <f>SUM(ludnosc4[[#This Row],[m_miasto]:[k_wies]])</f>
        <v>190413</v>
      </c>
      <c r="M1091">
        <f>IF(ludnosc4[[#This Row],[grupa]]&lt;&gt;K1090, 1, 0)</f>
        <v>0</v>
      </c>
      <c r="N1091">
        <f>IF(ludnosc4[[#This Row],[czy zmiana2]]=0, N1090+ludnosc4[[#This Row],[liczba osob]], ludnosc4[[#This Row],[liczba osob]])</f>
        <v>5110513</v>
      </c>
      <c r="P1091">
        <f t="shared" si="33"/>
        <v>0</v>
      </c>
    </row>
    <row r="1092" spans="1:16" hidden="1" x14ac:dyDescent="0.3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64206</v>
      </c>
      <c r="H1092">
        <f t="shared" si="34"/>
        <v>111524</v>
      </c>
      <c r="I1092">
        <f>IF(ludnosc4[[#This Row],[liczba kobiet]]&gt;ludnosc4[[#This Row],[liczba mezczyzn]], 1, 0)</f>
        <v>1</v>
      </c>
      <c r="J1092">
        <f>IF(AND(ludnosc4[[#This Row],[czy kobiet wiecej]] = 1, I1091=0), 1, 0)</f>
        <v>0</v>
      </c>
      <c r="K1092">
        <f>IF(ludnosc4[[#This Row],[wiek]]&lt;=18, 1, IF(ludnosc4[[#This Row],[wiek]]&lt;67, 2, 3))</f>
        <v>3</v>
      </c>
      <c r="L1092">
        <f>SUM(ludnosc4[[#This Row],[m_miasto]:[k_wies]])</f>
        <v>175730</v>
      </c>
      <c r="M1092">
        <f>IF(ludnosc4[[#This Row],[grupa]]&lt;&gt;K1091, 1, 0)</f>
        <v>0</v>
      </c>
      <c r="N1092">
        <f>IF(ludnosc4[[#This Row],[czy zmiana2]]=0, N1091+ludnosc4[[#This Row],[liczba osob]], ludnosc4[[#This Row],[liczba osob]])</f>
        <v>5286243</v>
      </c>
      <c r="P1092">
        <f t="shared" ref="P1092:P1155" si="35">IF(M1093&lt;&gt;0, M1093, 0)</f>
        <v>0</v>
      </c>
    </row>
    <row r="1093" spans="1:16" hidden="1" x14ac:dyDescent="0.3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57825</v>
      </c>
      <c r="H1093">
        <f t="shared" si="34"/>
        <v>105086</v>
      </c>
      <c r="I1093">
        <f>IF(ludnosc4[[#This Row],[liczba kobiet]]&gt;ludnosc4[[#This Row],[liczba mezczyzn]], 1, 0)</f>
        <v>1</v>
      </c>
      <c r="J1093">
        <f>IF(AND(ludnosc4[[#This Row],[czy kobiet wiecej]] = 1, I1092=0), 1, 0)</f>
        <v>0</v>
      </c>
      <c r="K1093">
        <f>IF(ludnosc4[[#This Row],[wiek]]&lt;=18, 1, IF(ludnosc4[[#This Row],[wiek]]&lt;67, 2, 3))</f>
        <v>3</v>
      </c>
      <c r="L1093">
        <f>SUM(ludnosc4[[#This Row],[m_miasto]:[k_wies]])</f>
        <v>162911</v>
      </c>
      <c r="M1093">
        <f>IF(ludnosc4[[#This Row],[grupa]]&lt;&gt;K1092, 1, 0)</f>
        <v>0</v>
      </c>
      <c r="N1093">
        <f>IF(ludnosc4[[#This Row],[czy zmiana2]]=0, N1092+ludnosc4[[#This Row],[liczba osob]], ludnosc4[[#This Row],[liczba osob]])</f>
        <v>5449154</v>
      </c>
      <c r="P1093">
        <f t="shared" si="35"/>
        <v>0</v>
      </c>
    </row>
    <row r="1094" spans="1:16" hidden="1" x14ac:dyDescent="0.3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56513</v>
      </c>
      <c r="H1094">
        <f t="shared" si="34"/>
        <v>106858</v>
      </c>
      <c r="I1094">
        <f>IF(ludnosc4[[#This Row],[liczba kobiet]]&gt;ludnosc4[[#This Row],[liczba mezczyzn]], 1, 0)</f>
        <v>1</v>
      </c>
      <c r="J1094">
        <f>IF(AND(ludnosc4[[#This Row],[czy kobiet wiecej]] = 1, I1093=0), 1, 0)</f>
        <v>0</v>
      </c>
      <c r="K1094">
        <f>IF(ludnosc4[[#This Row],[wiek]]&lt;=18, 1, IF(ludnosc4[[#This Row],[wiek]]&lt;67, 2, 3))</f>
        <v>3</v>
      </c>
      <c r="L1094">
        <f>SUM(ludnosc4[[#This Row],[m_miasto]:[k_wies]])</f>
        <v>163371</v>
      </c>
      <c r="M1094">
        <f>IF(ludnosc4[[#This Row],[grupa]]&lt;&gt;K1093, 1, 0)</f>
        <v>0</v>
      </c>
      <c r="N1094">
        <f>IF(ludnosc4[[#This Row],[czy zmiana2]]=0, N1093+ludnosc4[[#This Row],[liczba osob]], ludnosc4[[#This Row],[liczba osob]])</f>
        <v>5612525</v>
      </c>
      <c r="P1094">
        <f t="shared" si="35"/>
        <v>0</v>
      </c>
    </row>
    <row r="1095" spans="1:16" hidden="1" x14ac:dyDescent="0.3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53217</v>
      </c>
      <c r="H1095">
        <f t="shared" si="34"/>
        <v>106018</v>
      </c>
      <c r="I1095">
        <f>IF(ludnosc4[[#This Row],[liczba kobiet]]&gt;ludnosc4[[#This Row],[liczba mezczyzn]], 1, 0)</f>
        <v>1</v>
      </c>
      <c r="J1095">
        <f>IF(AND(ludnosc4[[#This Row],[czy kobiet wiecej]] = 1, I1094=0), 1, 0)</f>
        <v>0</v>
      </c>
      <c r="K1095">
        <f>IF(ludnosc4[[#This Row],[wiek]]&lt;=18, 1, IF(ludnosc4[[#This Row],[wiek]]&lt;67, 2, 3))</f>
        <v>3</v>
      </c>
      <c r="L1095">
        <f>SUM(ludnosc4[[#This Row],[m_miasto]:[k_wies]])</f>
        <v>159235</v>
      </c>
      <c r="M1095">
        <f>IF(ludnosc4[[#This Row],[grupa]]&lt;&gt;K1094, 1, 0)</f>
        <v>0</v>
      </c>
      <c r="N1095">
        <f>IF(ludnosc4[[#This Row],[czy zmiana2]]=0, N1094+ludnosc4[[#This Row],[liczba osob]], ludnosc4[[#This Row],[liczba osob]])</f>
        <v>5771760</v>
      </c>
      <c r="P1095">
        <f t="shared" si="35"/>
        <v>0</v>
      </c>
    </row>
    <row r="1096" spans="1:16" hidden="1" x14ac:dyDescent="0.3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47827</v>
      </c>
      <c r="H1096">
        <f t="shared" si="34"/>
        <v>99921</v>
      </c>
      <c r="I1096">
        <f>IF(ludnosc4[[#This Row],[liczba kobiet]]&gt;ludnosc4[[#This Row],[liczba mezczyzn]], 1, 0)</f>
        <v>1</v>
      </c>
      <c r="J1096">
        <f>IF(AND(ludnosc4[[#This Row],[czy kobiet wiecej]] = 1, I1095=0), 1, 0)</f>
        <v>0</v>
      </c>
      <c r="K1096">
        <f>IF(ludnosc4[[#This Row],[wiek]]&lt;=18, 1, IF(ludnosc4[[#This Row],[wiek]]&lt;67, 2, 3))</f>
        <v>3</v>
      </c>
      <c r="L1096">
        <f>SUM(ludnosc4[[#This Row],[m_miasto]:[k_wies]])</f>
        <v>147748</v>
      </c>
      <c r="M1096">
        <f>IF(ludnosc4[[#This Row],[grupa]]&lt;&gt;K1095, 1, 0)</f>
        <v>0</v>
      </c>
      <c r="N1096">
        <f>IF(ludnosc4[[#This Row],[czy zmiana2]]=0, N1095+ludnosc4[[#This Row],[liczba osob]], ludnosc4[[#This Row],[liczba osob]])</f>
        <v>5919508</v>
      </c>
      <c r="P1096">
        <f t="shared" si="35"/>
        <v>0</v>
      </c>
    </row>
    <row r="1097" spans="1:16" hidden="1" x14ac:dyDescent="0.3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42519</v>
      </c>
      <c r="H1097">
        <f t="shared" si="34"/>
        <v>92814</v>
      </c>
      <c r="I1097">
        <f>IF(ludnosc4[[#This Row],[liczba kobiet]]&gt;ludnosc4[[#This Row],[liczba mezczyzn]], 1, 0)</f>
        <v>1</v>
      </c>
      <c r="J1097">
        <f>IF(AND(ludnosc4[[#This Row],[czy kobiet wiecej]] = 1, I1096=0), 1, 0)</f>
        <v>0</v>
      </c>
      <c r="K1097">
        <f>IF(ludnosc4[[#This Row],[wiek]]&lt;=18, 1, IF(ludnosc4[[#This Row],[wiek]]&lt;67, 2, 3))</f>
        <v>3</v>
      </c>
      <c r="L1097">
        <f>SUM(ludnosc4[[#This Row],[m_miasto]:[k_wies]])</f>
        <v>135333</v>
      </c>
      <c r="M1097">
        <f>IF(ludnosc4[[#This Row],[grupa]]&lt;&gt;K1096, 1, 0)</f>
        <v>0</v>
      </c>
      <c r="N1097">
        <f>IF(ludnosc4[[#This Row],[czy zmiana2]]=0, N1096+ludnosc4[[#This Row],[liczba osob]], ludnosc4[[#This Row],[liczba osob]])</f>
        <v>6054841</v>
      </c>
      <c r="P1097">
        <f t="shared" si="35"/>
        <v>0</v>
      </c>
    </row>
    <row r="1098" spans="1:16" hidden="1" x14ac:dyDescent="0.3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37742</v>
      </c>
      <c r="H1098">
        <f t="shared" si="34"/>
        <v>85321</v>
      </c>
      <c r="I1098">
        <f>IF(ludnosc4[[#This Row],[liczba kobiet]]&gt;ludnosc4[[#This Row],[liczba mezczyzn]], 1, 0)</f>
        <v>1</v>
      </c>
      <c r="J1098">
        <f>IF(AND(ludnosc4[[#This Row],[czy kobiet wiecej]] = 1, I1097=0), 1, 0)</f>
        <v>0</v>
      </c>
      <c r="K1098">
        <f>IF(ludnosc4[[#This Row],[wiek]]&lt;=18, 1, IF(ludnosc4[[#This Row],[wiek]]&lt;67, 2, 3))</f>
        <v>3</v>
      </c>
      <c r="L1098">
        <f>SUM(ludnosc4[[#This Row],[m_miasto]:[k_wies]])</f>
        <v>123063</v>
      </c>
      <c r="M1098">
        <f>IF(ludnosc4[[#This Row],[grupa]]&lt;&gt;K1097, 1, 0)</f>
        <v>0</v>
      </c>
      <c r="N1098">
        <f>IF(ludnosc4[[#This Row],[czy zmiana2]]=0, N1097+ludnosc4[[#This Row],[liczba osob]], ludnosc4[[#This Row],[liczba osob]])</f>
        <v>6177904</v>
      </c>
      <c r="P1098">
        <f t="shared" si="35"/>
        <v>0</v>
      </c>
    </row>
    <row r="1099" spans="1:16" hidden="1" x14ac:dyDescent="0.3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33025</v>
      </c>
      <c r="H1099">
        <f t="shared" si="34"/>
        <v>78064</v>
      </c>
      <c r="I1099">
        <f>IF(ludnosc4[[#This Row],[liczba kobiet]]&gt;ludnosc4[[#This Row],[liczba mezczyzn]], 1, 0)</f>
        <v>1</v>
      </c>
      <c r="J1099">
        <f>IF(AND(ludnosc4[[#This Row],[czy kobiet wiecej]] = 1, I1098=0), 1, 0)</f>
        <v>0</v>
      </c>
      <c r="K1099">
        <f>IF(ludnosc4[[#This Row],[wiek]]&lt;=18, 1, IF(ludnosc4[[#This Row],[wiek]]&lt;67, 2, 3))</f>
        <v>3</v>
      </c>
      <c r="L1099">
        <f>SUM(ludnosc4[[#This Row],[m_miasto]:[k_wies]])</f>
        <v>111089</v>
      </c>
      <c r="M1099">
        <f>IF(ludnosc4[[#This Row],[grupa]]&lt;&gt;K1098, 1, 0)</f>
        <v>0</v>
      </c>
      <c r="N1099">
        <f>IF(ludnosc4[[#This Row],[czy zmiana2]]=0, N1098+ludnosc4[[#This Row],[liczba osob]], ludnosc4[[#This Row],[liczba osob]])</f>
        <v>6288993</v>
      </c>
      <c r="P1099">
        <f t="shared" si="35"/>
        <v>0</v>
      </c>
    </row>
    <row r="1100" spans="1:16" hidden="1" x14ac:dyDescent="0.3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27845</v>
      </c>
      <c r="H1100">
        <f t="shared" si="34"/>
        <v>68522</v>
      </c>
      <c r="I1100">
        <f>IF(ludnosc4[[#This Row],[liczba kobiet]]&gt;ludnosc4[[#This Row],[liczba mezczyzn]], 1, 0)</f>
        <v>1</v>
      </c>
      <c r="J1100">
        <f>IF(AND(ludnosc4[[#This Row],[czy kobiet wiecej]] = 1, I1099=0), 1, 0)</f>
        <v>0</v>
      </c>
      <c r="K1100">
        <f>IF(ludnosc4[[#This Row],[wiek]]&lt;=18, 1, IF(ludnosc4[[#This Row],[wiek]]&lt;67, 2, 3))</f>
        <v>3</v>
      </c>
      <c r="L1100">
        <f>SUM(ludnosc4[[#This Row],[m_miasto]:[k_wies]])</f>
        <v>96367</v>
      </c>
      <c r="M1100">
        <f>IF(ludnosc4[[#This Row],[grupa]]&lt;&gt;K1099, 1, 0)</f>
        <v>0</v>
      </c>
      <c r="N1100">
        <f>IF(ludnosc4[[#This Row],[czy zmiana2]]=0, N1099+ludnosc4[[#This Row],[liczba osob]], ludnosc4[[#This Row],[liczba osob]])</f>
        <v>6385360</v>
      </c>
      <c r="P1100">
        <f t="shared" si="35"/>
        <v>0</v>
      </c>
    </row>
    <row r="1101" spans="1:16" hidden="1" x14ac:dyDescent="0.3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22872</v>
      </c>
      <c r="H1101">
        <f t="shared" si="34"/>
        <v>58756</v>
      </c>
      <c r="I1101">
        <f>IF(ludnosc4[[#This Row],[liczba kobiet]]&gt;ludnosc4[[#This Row],[liczba mezczyzn]], 1, 0)</f>
        <v>1</v>
      </c>
      <c r="J1101">
        <f>IF(AND(ludnosc4[[#This Row],[czy kobiet wiecej]] = 1, I1100=0), 1, 0)</f>
        <v>0</v>
      </c>
      <c r="K1101">
        <f>IF(ludnosc4[[#This Row],[wiek]]&lt;=18, 1, IF(ludnosc4[[#This Row],[wiek]]&lt;67, 2, 3))</f>
        <v>3</v>
      </c>
      <c r="L1101">
        <f>SUM(ludnosc4[[#This Row],[m_miasto]:[k_wies]])</f>
        <v>81628</v>
      </c>
      <c r="M1101">
        <f>IF(ludnosc4[[#This Row],[grupa]]&lt;&gt;K1100, 1, 0)</f>
        <v>0</v>
      </c>
      <c r="N1101">
        <f>IF(ludnosc4[[#This Row],[czy zmiana2]]=0, N1100+ludnosc4[[#This Row],[liczba osob]], ludnosc4[[#This Row],[liczba osob]])</f>
        <v>6466988</v>
      </c>
      <c r="P1101">
        <f t="shared" si="35"/>
        <v>0</v>
      </c>
    </row>
    <row r="1102" spans="1:16" hidden="1" x14ac:dyDescent="0.3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18764</v>
      </c>
      <c r="H1102">
        <f t="shared" si="34"/>
        <v>49733</v>
      </c>
      <c r="I1102">
        <f>IF(ludnosc4[[#This Row],[liczba kobiet]]&gt;ludnosc4[[#This Row],[liczba mezczyzn]], 1, 0)</f>
        <v>1</v>
      </c>
      <c r="J1102">
        <f>IF(AND(ludnosc4[[#This Row],[czy kobiet wiecej]] = 1, I1101=0), 1, 0)</f>
        <v>0</v>
      </c>
      <c r="K1102">
        <f>IF(ludnosc4[[#This Row],[wiek]]&lt;=18, 1, IF(ludnosc4[[#This Row],[wiek]]&lt;67, 2, 3))</f>
        <v>3</v>
      </c>
      <c r="L1102">
        <f>SUM(ludnosc4[[#This Row],[m_miasto]:[k_wies]])</f>
        <v>68497</v>
      </c>
      <c r="M1102">
        <f>IF(ludnosc4[[#This Row],[grupa]]&lt;&gt;K1101, 1, 0)</f>
        <v>0</v>
      </c>
      <c r="N1102">
        <f>IF(ludnosc4[[#This Row],[czy zmiana2]]=0, N1101+ludnosc4[[#This Row],[liczba osob]], ludnosc4[[#This Row],[liczba osob]])</f>
        <v>6535485</v>
      </c>
      <c r="P1102">
        <f t="shared" si="35"/>
        <v>0</v>
      </c>
    </row>
    <row r="1103" spans="1:16" hidden="1" x14ac:dyDescent="0.3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15717</v>
      </c>
      <c r="H1103">
        <f t="shared" si="34"/>
        <v>44066</v>
      </c>
      <c r="I1103">
        <f>IF(ludnosc4[[#This Row],[liczba kobiet]]&gt;ludnosc4[[#This Row],[liczba mezczyzn]], 1, 0)</f>
        <v>1</v>
      </c>
      <c r="J1103">
        <f>IF(AND(ludnosc4[[#This Row],[czy kobiet wiecej]] = 1, I1102=0), 1, 0)</f>
        <v>0</v>
      </c>
      <c r="K1103">
        <f>IF(ludnosc4[[#This Row],[wiek]]&lt;=18, 1, IF(ludnosc4[[#This Row],[wiek]]&lt;67, 2, 3))</f>
        <v>3</v>
      </c>
      <c r="L1103">
        <f>SUM(ludnosc4[[#This Row],[m_miasto]:[k_wies]])</f>
        <v>59783</v>
      </c>
      <c r="M1103">
        <f>IF(ludnosc4[[#This Row],[grupa]]&lt;&gt;K1102, 1, 0)</f>
        <v>0</v>
      </c>
      <c r="N1103">
        <f>IF(ludnosc4[[#This Row],[czy zmiana2]]=0, N1102+ludnosc4[[#This Row],[liczba osob]], ludnosc4[[#This Row],[liczba osob]])</f>
        <v>6595268</v>
      </c>
      <c r="P1103">
        <f t="shared" si="35"/>
        <v>0</v>
      </c>
    </row>
    <row r="1104" spans="1:16" hidden="1" x14ac:dyDescent="0.3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12759</v>
      </c>
      <c r="H1104">
        <f t="shared" si="34"/>
        <v>36818</v>
      </c>
      <c r="I1104">
        <f>IF(ludnosc4[[#This Row],[liczba kobiet]]&gt;ludnosc4[[#This Row],[liczba mezczyzn]], 1, 0)</f>
        <v>1</v>
      </c>
      <c r="J1104">
        <f>IF(AND(ludnosc4[[#This Row],[czy kobiet wiecej]] = 1, I1103=0), 1, 0)</f>
        <v>0</v>
      </c>
      <c r="K1104">
        <f>IF(ludnosc4[[#This Row],[wiek]]&lt;=18, 1, IF(ludnosc4[[#This Row],[wiek]]&lt;67, 2, 3))</f>
        <v>3</v>
      </c>
      <c r="L1104">
        <f>SUM(ludnosc4[[#This Row],[m_miasto]:[k_wies]])</f>
        <v>49577</v>
      </c>
      <c r="M1104">
        <f>IF(ludnosc4[[#This Row],[grupa]]&lt;&gt;K1103, 1, 0)</f>
        <v>0</v>
      </c>
      <c r="N1104">
        <f>IF(ludnosc4[[#This Row],[czy zmiana2]]=0, N1103+ludnosc4[[#This Row],[liczba osob]], ludnosc4[[#This Row],[liczba osob]])</f>
        <v>6644845</v>
      </c>
      <c r="P1104">
        <f t="shared" si="35"/>
        <v>0</v>
      </c>
    </row>
    <row r="1105" spans="1:16" hidden="1" x14ac:dyDescent="0.3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10135</v>
      </c>
      <c r="H1105">
        <f t="shared" si="34"/>
        <v>30705</v>
      </c>
      <c r="I1105">
        <f>IF(ludnosc4[[#This Row],[liczba kobiet]]&gt;ludnosc4[[#This Row],[liczba mezczyzn]], 1, 0)</f>
        <v>1</v>
      </c>
      <c r="J1105">
        <f>IF(AND(ludnosc4[[#This Row],[czy kobiet wiecej]] = 1, I1104=0), 1, 0)</f>
        <v>0</v>
      </c>
      <c r="K1105">
        <f>IF(ludnosc4[[#This Row],[wiek]]&lt;=18, 1, IF(ludnosc4[[#This Row],[wiek]]&lt;67, 2, 3))</f>
        <v>3</v>
      </c>
      <c r="L1105">
        <f>SUM(ludnosc4[[#This Row],[m_miasto]:[k_wies]])</f>
        <v>40840</v>
      </c>
      <c r="M1105">
        <f>IF(ludnosc4[[#This Row],[grupa]]&lt;&gt;K1104, 1, 0)</f>
        <v>0</v>
      </c>
      <c r="N1105">
        <f>IF(ludnosc4[[#This Row],[czy zmiana2]]=0, N1104+ludnosc4[[#This Row],[liczba osob]], ludnosc4[[#This Row],[liczba osob]])</f>
        <v>6685685</v>
      </c>
      <c r="P1105">
        <f t="shared" si="35"/>
        <v>0</v>
      </c>
    </row>
    <row r="1106" spans="1:16" hidden="1" x14ac:dyDescent="0.3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7256</v>
      </c>
      <c r="H1106">
        <f t="shared" si="34"/>
        <v>23110</v>
      </c>
      <c r="I1106">
        <f>IF(ludnosc4[[#This Row],[liczba kobiet]]&gt;ludnosc4[[#This Row],[liczba mezczyzn]], 1, 0)</f>
        <v>1</v>
      </c>
      <c r="J1106">
        <f>IF(AND(ludnosc4[[#This Row],[czy kobiet wiecej]] = 1, I1105=0), 1, 0)</f>
        <v>0</v>
      </c>
      <c r="K1106">
        <f>IF(ludnosc4[[#This Row],[wiek]]&lt;=18, 1, IF(ludnosc4[[#This Row],[wiek]]&lt;67, 2, 3))</f>
        <v>3</v>
      </c>
      <c r="L1106">
        <f>SUM(ludnosc4[[#This Row],[m_miasto]:[k_wies]])</f>
        <v>30366</v>
      </c>
      <c r="M1106">
        <f>IF(ludnosc4[[#This Row],[grupa]]&lt;&gt;K1105, 1, 0)</f>
        <v>0</v>
      </c>
      <c r="N1106">
        <f>IF(ludnosc4[[#This Row],[czy zmiana2]]=0, N1105+ludnosc4[[#This Row],[liczba osob]], ludnosc4[[#This Row],[liczba osob]])</f>
        <v>6716051</v>
      </c>
      <c r="P1106">
        <f t="shared" si="35"/>
        <v>0</v>
      </c>
    </row>
    <row r="1107" spans="1:16" hidden="1" x14ac:dyDescent="0.3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5219</v>
      </c>
      <c r="H1107">
        <f t="shared" si="34"/>
        <v>17407</v>
      </c>
      <c r="I1107">
        <f>IF(ludnosc4[[#This Row],[liczba kobiet]]&gt;ludnosc4[[#This Row],[liczba mezczyzn]], 1, 0)</f>
        <v>1</v>
      </c>
      <c r="J1107">
        <f>IF(AND(ludnosc4[[#This Row],[czy kobiet wiecej]] = 1, I1106=0), 1, 0)</f>
        <v>0</v>
      </c>
      <c r="K1107">
        <f>IF(ludnosc4[[#This Row],[wiek]]&lt;=18, 1, IF(ludnosc4[[#This Row],[wiek]]&lt;67, 2, 3))</f>
        <v>3</v>
      </c>
      <c r="L1107">
        <f>SUM(ludnosc4[[#This Row],[m_miasto]:[k_wies]])</f>
        <v>22626</v>
      </c>
      <c r="M1107">
        <f>IF(ludnosc4[[#This Row],[grupa]]&lt;&gt;K1106, 1, 0)</f>
        <v>0</v>
      </c>
      <c r="N1107">
        <f>IF(ludnosc4[[#This Row],[czy zmiana2]]=0, N1106+ludnosc4[[#This Row],[liczba osob]], ludnosc4[[#This Row],[liczba osob]])</f>
        <v>6738677</v>
      </c>
      <c r="P1107">
        <f t="shared" si="35"/>
        <v>0</v>
      </c>
    </row>
    <row r="1108" spans="1:16" hidden="1" x14ac:dyDescent="0.3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3412</v>
      </c>
      <c r="H1108">
        <f t="shared" si="34"/>
        <v>12414</v>
      </c>
      <c r="I1108">
        <f>IF(ludnosc4[[#This Row],[liczba kobiet]]&gt;ludnosc4[[#This Row],[liczba mezczyzn]], 1, 0)</f>
        <v>1</v>
      </c>
      <c r="J1108">
        <f>IF(AND(ludnosc4[[#This Row],[czy kobiet wiecej]] = 1, I1107=0), 1, 0)</f>
        <v>0</v>
      </c>
      <c r="K1108">
        <f>IF(ludnosc4[[#This Row],[wiek]]&lt;=18, 1, IF(ludnosc4[[#This Row],[wiek]]&lt;67, 2, 3))</f>
        <v>3</v>
      </c>
      <c r="L1108">
        <f>SUM(ludnosc4[[#This Row],[m_miasto]:[k_wies]])</f>
        <v>15826</v>
      </c>
      <c r="M1108">
        <f>IF(ludnosc4[[#This Row],[grupa]]&lt;&gt;K1107, 1, 0)</f>
        <v>0</v>
      </c>
      <c r="N1108">
        <f>IF(ludnosc4[[#This Row],[czy zmiana2]]=0, N1107+ludnosc4[[#This Row],[liczba osob]], ludnosc4[[#This Row],[liczba osob]])</f>
        <v>6754503</v>
      </c>
      <c r="P1108">
        <f t="shared" si="35"/>
        <v>0</v>
      </c>
    </row>
    <row r="1109" spans="1:16" hidden="1" x14ac:dyDescent="0.3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2296</v>
      </c>
      <c r="H1109">
        <f t="shared" si="34"/>
        <v>9115</v>
      </c>
      <c r="I1109">
        <f>IF(ludnosc4[[#This Row],[liczba kobiet]]&gt;ludnosc4[[#This Row],[liczba mezczyzn]], 1, 0)</f>
        <v>1</v>
      </c>
      <c r="J1109">
        <f>IF(AND(ludnosc4[[#This Row],[czy kobiet wiecej]] = 1, I1108=0), 1, 0)</f>
        <v>0</v>
      </c>
      <c r="K1109">
        <f>IF(ludnosc4[[#This Row],[wiek]]&lt;=18, 1, IF(ludnosc4[[#This Row],[wiek]]&lt;67, 2, 3))</f>
        <v>3</v>
      </c>
      <c r="L1109">
        <f>SUM(ludnosc4[[#This Row],[m_miasto]:[k_wies]])</f>
        <v>11411</v>
      </c>
      <c r="M1109">
        <f>IF(ludnosc4[[#This Row],[grupa]]&lt;&gt;K1108, 1, 0)</f>
        <v>0</v>
      </c>
      <c r="N1109">
        <f>IF(ludnosc4[[#This Row],[czy zmiana2]]=0, N1108+ludnosc4[[#This Row],[liczba osob]], ludnosc4[[#This Row],[liczba osob]])</f>
        <v>6765914</v>
      </c>
      <c r="P1109">
        <f t="shared" si="35"/>
        <v>0</v>
      </c>
    </row>
    <row r="1110" spans="1:16" hidden="1" x14ac:dyDescent="0.3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1602</v>
      </c>
      <c r="H1110">
        <f t="shared" si="34"/>
        <v>6672</v>
      </c>
      <c r="I1110">
        <f>IF(ludnosc4[[#This Row],[liczba kobiet]]&gt;ludnosc4[[#This Row],[liczba mezczyzn]], 1, 0)</f>
        <v>1</v>
      </c>
      <c r="J1110">
        <f>IF(AND(ludnosc4[[#This Row],[czy kobiet wiecej]] = 1, I1109=0), 1, 0)</f>
        <v>0</v>
      </c>
      <c r="K1110">
        <f>IF(ludnosc4[[#This Row],[wiek]]&lt;=18, 1, IF(ludnosc4[[#This Row],[wiek]]&lt;67, 2, 3))</f>
        <v>3</v>
      </c>
      <c r="L1110">
        <f>SUM(ludnosc4[[#This Row],[m_miasto]:[k_wies]])</f>
        <v>8274</v>
      </c>
      <c r="M1110">
        <f>IF(ludnosc4[[#This Row],[grupa]]&lt;&gt;K1109, 1, 0)</f>
        <v>0</v>
      </c>
      <c r="N1110">
        <f>IF(ludnosc4[[#This Row],[czy zmiana2]]=0, N1109+ludnosc4[[#This Row],[liczba osob]], ludnosc4[[#This Row],[liczba osob]])</f>
        <v>6774188</v>
      </c>
      <c r="P1110">
        <f t="shared" si="35"/>
        <v>0</v>
      </c>
    </row>
    <row r="1111" spans="1:16" hidden="1" x14ac:dyDescent="0.3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956</v>
      </c>
      <c r="H1111">
        <f t="shared" si="34"/>
        <v>4142</v>
      </c>
      <c r="I1111">
        <f>IF(ludnosc4[[#This Row],[liczba kobiet]]&gt;ludnosc4[[#This Row],[liczba mezczyzn]], 1, 0)</f>
        <v>1</v>
      </c>
      <c r="J1111">
        <f>IF(AND(ludnosc4[[#This Row],[czy kobiet wiecej]] = 1, I1110=0), 1, 0)</f>
        <v>0</v>
      </c>
      <c r="K1111">
        <f>IF(ludnosc4[[#This Row],[wiek]]&lt;=18, 1, IF(ludnosc4[[#This Row],[wiek]]&lt;67, 2, 3))</f>
        <v>3</v>
      </c>
      <c r="L1111">
        <f>SUM(ludnosc4[[#This Row],[m_miasto]:[k_wies]])</f>
        <v>5098</v>
      </c>
      <c r="M1111">
        <f>IF(ludnosc4[[#This Row],[grupa]]&lt;&gt;K1110, 1, 0)</f>
        <v>0</v>
      </c>
      <c r="N1111">
        <f>IF(ludnosc4[[#This Row],[czy zmiana2]]=0, N1110+ludnosc4[[#This Row],[liczba osob]], ludnosc4[[#This Row],[liczba osob]])</f>
        <v>6779286</v>
      </c>
      <c r="P1111">
        <f t="shared" si="35"/>
        <v>0</v>
      </c>
    </row>
    <row r="1112" spans="1:16" x14ac:dyDescent="0.3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1360</v>
      </c>
      <c r="H1112">
        <f t="shared" si="34"/>
        <v>6155</v>
      </c>
      <c r="I1112">
        <f>IF(ludnosc4[[#This Row],[liczba kobiet]]&gt;ludnosc4[[#This Row],[liczba mezczyzn]], 1, 0)</f>
        <v>1</v>
      </c>
      <c r="J1112">
        <f>IF(AND(ludnosc4[[#This Row],[czy kobiet wiecej]] = 1, I1111=0), 1, 0)</f>
        <v>0</v>
      </c>
      <c r="K1112">
        <f>IF(ludnosc4[[#This Row],[wiek]]&lt;=18, 1, IF(ludnosc4[[#This Row],[wiek]]&lt;67, 2, 3))</f>
        <v>3</v>
      </c>
      <c r="L1112">
        <f>SUM(ludnosc4[[#This Row],[m_miasto]:[k_wies]])</f>
        <v>7515</v>
      </c>
      <c r="M1112">
        <f>IF(ludnosc4[[#This Row],[grupa]]&lt;&gt;K1111, 1, 0)</f>
        <v>0</v>
      </c>
      <c r="N1112">
        <f>IF(ludnosc4[[#This Row],[czy zmiana2]]=0, N1111+ludnosc4[[#This Row],[liczba osob]], ludnosc4[[#This Row],[liczba osob]])</f>
        <v>6786801</v>
      </c>
      <c r="P1112">
        <f t="shared" si="35"/>
        <v>1</v>
      </c>
    </row>
    <row r="1113" spans="1:16" hidden="1" x14ac:dyDescent="0.3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163586</v>
      </c>
      <c r="H1113">
        <f t="shared" si="34"/>
        <v>154196</v>
      </c>
      <c r="I1113">
        <f>IF(ludnosc4[[#This Row],[liczba kobiet]]&gt;ludnosc4[[#This Row],[liczba mezczyzn]], 1, 0)</f>
        <v>0</v>
      </c>
      <c r="J1113">
        <f>IF(AND(ludnosc4[[#This Row],[czy kobiet wiecej]] = 1, I1112=0), 1, 0)</f>
        <v>0</v>
      </c>
      <c r="K1113">
        <f>IF(ludnosc4[[#This Row],[wiek]]&lt;=18, 1, IF(ludnosc4[[#This Row],[wiek]]&lt;67, 2, 3))</f>
        <v>1</v>
      </c>
      <c r="L1113">
        <f>SUM(ludnosc4[[#This Row],[m_miasto]:[k_wies]])</f>
        <v>317782</v>
      </c>
      <c r="M1113">
        <f>IF(ludnosc4[[#This Row],[grupa]]&lt;&gt;K1112, 1, 0)</f>
        <v>1</v>
      </c>
      <c r="N1113">
        <f>IF(ludnosc4[[#This Row],[czy zmiana2]]=0, N1112+ludnosc4[[#This Row],[liczba osob]], ludnosc4[[#This Row],[liczba osob]])</f>
        <v>317782</v>
      </c>
      <c r="P1113">
        <f t="shared" si="35"/>
        <v>0</v>
      </c>
    </row>
    <row r="1114" spans="1:16" hidden="1" x14ac:dyDescent="0.3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167435</v>
      </c>
      <c r="H1114">
        <f t="shared" si="34"/>
        <v>157860</v>
      </c>
      <c r="I1114">
        <f>IF(ludnosc4[[#This Row],[liczba kobiet]]&gt;ludnosc4[[#This Row],[liczba mezczyzn]], 1, 0)</f>
        <v>0</v>
      </c>
      <c r="J1114">
        <f>IF(AND(ludnosc4[[#This Row],[czy kobiet wiecej]] = 1, I1113=0), 1, 0)</f>
        <v>0</v>
      </c>
      <c r="K1114">
        <f>IF(ludnosc4[[#This Row],[wiek]]&lt;=18, 1, IF(ludnosc4[[#This Row],[wiek]]&lt;67, 2, 3))</f>
        <v>1</v>
      </c>
      <c r="L1114">
        <f>SUM(ludnosc4[[#This Row],[m_miasto]:[k_wies]])</f>
        <v>325295</v>
      </c>
      <c r="M1114">
        <f>IF(ludnosc4[[#This Row],[grupa]]&lt;&gt;K1113, 1, 0)</f>
        <v>0</v>
      </c>
      <c r="N1114">
        <f>IF(ludnosc4[[#This Row],[czy zmiana2]]=0, N1113+ludnosc4[[#This Row],[liczba osob]], ludnosc4[[#This Row],[liczba osob]])</f>
        <v>643077</v>
      </c>
      <c r="P1114">
        <f t="shared" si="35"/>
        <v>0</v>
      </c>
    </row>
    <row r="1115" spans="1:16" hidden="1" x14ac:dyDescent="0.3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170902</v>
      </c>
      <c r="H1115">
        <f t="shared" si="34"/>
        <v>161151</v>
      </c>
      <c r="I1115">
        <f>IF(ludnosc4[[#This Row],[liczba kobiet]]&gt;ludnosc4[[#This Row],[liczba mezczyzn]], 1, 0)</f>
        <v>0</v>
      </c>
      <c r="J1115">
        <f>IF(AND(ludnosc4[[#This Row],[czy kobiet wiecej]] = 1, I1114=0), 1, 0)</f>
        <v>0</v>
      </c>
      <c r="K1115">
        <f>IF(ludnosc4[[#This Row],[wiek]]&lt;=18, 1, IF(ludnosc4[[#This Row],[wiek]]&lt;67, 2, 3))</f>
        <v>1</v>
      </c>
      <c r="L1115">
        <f>SUM(ludnosc4[[#This Row],[m_miasto]:[k_wies]])</f>
        <v>332053</v>
      </c>
      <c r="M1115">
        <f>IF(ludnosc4[[#This Row],[grupa]]&lt;&gt;K1114, 1, 0)</f>
        <v>0</v>
      </c>
      <c r="N1115">
        <f>IF(ludnosc4[[#This Row],[czy zmiana2]]=0, N1114+ludnosc4[[#This Row],[liczba osob]], ludnosc4[[#This Row],[liczba osob]])</f>
        <v>975130</v>
      </c>
      <c r="P1115">
        <f t="shared" si="35"/>
        <v>0</v>
      </c>
    </row>
    <row r="1116" spans="1:16" hidden="1" x14ac:dyDescent="0.3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173902</v>
      </c>
      <c r="H1116">
        <f t="shared" si="34"/>
        <v>163985</v>
      </c>
      <c r="I1116">
        <f>IF(ludnosc4[[#This Row],[liczba kobiet]]&gt;ludnosc4[[#This Row],[liczba mezczyzn]], 1, 0)</f>
        <v>0</v>
      </c>
      <c r="J1116">
        <f>IF(AND(ludnosc4[[#This Row],[czy kobiet wiecej]] = 1, I1115=0), 1, 0)</f>
        <v>0</v>
      </c>
      <c r="K1116">
        <f>IF(ludnosc4[[#This Row],[wiek]]&lt;=18, 1, IF(ludnosc4[[#This Row],[wiek]]&lt;67, 2, 3))</f>
        <v>1</v>
      </c>
      <c r="L1116">
        <f>SUM(ludnosc4[[#This Row],[m_miasto]:[k_wies]])</f>
        <v>337887</v>
      </c>
      <c r="M1116">
        <f>IF(ludnosc4[[#This Row],[grupa]]&lt;&gt;K1115, 1, 0)</f>
        <v>0</v>
      </c>
      <c r="N1116">
        <f>IF(ludnosc4[[#This Row],[czy zmiana2]]=0, N1115+ludnosc4[[#This Row],[liczba osob]], ludnosc4[[#This Row],[liczba osob]])</f>
        <v>1313017</v>
      </c>
      <c r="P1116">
        <f t="shared" si="35"/>
        <v>0</v>
      </c>
    </row>
    <row r="1117" spans="1:16" hidden="1" x14ac:dyDescent="0.3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176324</v>
      </c>
      <c r="H1117">
        <f t="shared" si="34"/>
        <v>166266</v>
      </c>
      <c r="I1117">
        <f>IF(ludnosc4[[#This Row],[liczba kobiet]]&gt;ludnosc4[[#This Row],[liczba mezczyzn]], 1, 0)</f>
        <v>0</v>
      </c>
      <c r="J1117">
        <f>IF(AND(ludnosc4[[#This Row],[czy kobiet wiecej]] = 1, I1116=0), 1, 0)</f>
        <v>0</v>
      </c>
      <c r="K1117">
        <f>IF(ludnosc4[[#This Row],[wiek]]&lt;=18, 1, IF(ludnosc4[[#This Row],[wiek]]&lt;67, 2, 3))</f>
        <v>1</v>
      </c>
      <c r="L1117">
        <f>SUM(ludnosc4[[#This Row],[m_miasto]:[k_wies]])</f>
        <v>342590</v>
      </c>
      <c r="M1117">
        <f>IF(ludnosc4[[#This Row],[grupa]]&lt;&gt;K1116, 1, 0)</f>
        <v>0</v>
      </c>
      <c r="N1117">
        <f>IF(ludnosc4[[#This Row],[czy zmiana2]]=0, N1116+ludnosc4[[#This Row],[liczba osob]], ludnosc4[[#This Row],[liczba osob]])</f>
        <v>1655607</v>
      </c>
      <c r="P1117">
        <f t="shared" si="35"/>
        <v>0</v>
      </c>
    </row>
    <row r="1118" spans="1:16" hidden="1" x14ac:dyDescent="0.3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178051</v>
      </c>
      <c r="H1118">
        <f t="shared" si="34"/>
        <v>167891</v>
      </c>
      <c r="I1118">
        <f>IF(ludnosc4[[#This Row],[liczba kobiet]]&gt;ludnosc4[[#This Row],[liczba mezczyzn]], 1, 0)</f>
        <v>0</v>
      </c>
      <c r="J1118">
        <f>IF(AND(ludnosc4[[#This Row],[czy kobiet wiecej]] = 1, I1117=0), 1, 0)</f>
        <v>0</v>
      </c>
      <c r="K1118">
        <f>IF(ludnosc4[[#This Row],[wiek]]&lt;=18, 1, IF(ludnosc4[[#This Row],[wiek]]&lt;67, 2, 3))</f>
        <v>1</v>
      </c>
      <c r="L1118">
        <f>SUM(ludnosc4[[#This Row],[m_miasto]:[k_wies]])</f>
        <v>345942</v>
      </c>
      <c r="M1118">
        <f>IF(ludnosc4[[#This Row],[grupa]]&lt;&gt;K1117, 1, 0)</f>
        <v>0</v>
      </c>
      <c r="N1118">
        <f>IF(ludnosc4[[#This Row],[czy zmiana2]]=0, N1117+ludnosc4[[#This Row],[liczba osob]], ludnosc4[[#This Row],[liczba osob]])</f>
        <v>2001549</v>
      </c>
      <c r="P1118">
        <f t="shared" si="35"/>
        <v>0</v>
      </c>
    </row>
    <row r="1119" spans="1:16" hidden="1" x14ac:dyDescent="0.3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179165</v>
      </c>
      <c r="H1119">
        <f t="shared" si="34"/>
        <v>168937</v>
      </c>
      <c r="I1119">
        <f>IF(ludnosc4[[#This Row],[liczba kobiet]]&gt;ludnosc4[[#This Row],[liczba mezczyzn]], 1, 0)</f>
        <v>0</v>
      </c>
      <c r="J1119">
        <f>IF(AND(ludnosc4[[#This Row],[czy kobiet wiecej]] = 1, I1118=0), 1, 0)</f>
        <v>0</v>
      </c>
      <c r="K1119">
        <f>IF(ludnosc4[[#This Row],[wiek]]&lt;=18, 1, IF(ludnosc4[[#This Row],[wiek]]&lt;67, 2, 3))</f>
        <v>1</v>
      </c>
      <c r="L1119">
        <f>SUM(ludnosc4[[#This Row],[m_miasto]:[k_wies]])</f>
        <v>348102</v>
      </c>
      <c r="M1119">
        <f>IF(ludnosc4[[#This Row],[grupa]]&lt;&gt;K1118, 1, 0)</f>
        <v>0</v>
      </c>
      <c r="N1119">
        <f>IF(ludnosc4[[#This Row],[czy zmiana2]]=0, N1118+ludnosc4[[#This Row],[liczba osob]], ludnosc4[[#This Row],[liczba osob]])</f>
        <v>2349651</v>
      </c>
      <c r="P1119">
        <f t="shared" si="35"/>
        <v>0</v>
      </c>
    </row>
    <row r="1120" spans="1:16" hidden="1" x14ac:dyDescent="0.3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179508</v>
      </c>
      <c r="H1120">
        <f t="shared" si="34"/>
        <v>169257</v>
      </c>
      <c r="I1120">
        <f>IF(ludnosc4[[#This Row],[liczba kobiet]]&gt;ludnosc4[[#This Row],[liczba mezczyzn]], 1, 0)</f>
        <v>0</v>
      </c>
      <c r="J1120">
        <f>IF(AND(ludnosc4[[#This Row],[czy kobiet wiecej]] = 1, I1119=0), 1, 0)</f>
        <v>0</v>
      </c>
      <c r="K1120">
        <f>IF(ludnosc4[[#This Row],[wiek]]&lt;=18, 1, IF(ludnosc4[[#This Row],[wiek]]&lt;67, 2, 3))</f>
        <v>1</v>
      </c>
      <c r="L1120">
        <f>SUM(ludnosc4[[#This Row],[m_miasto]:[k_wies]])</f>
        <v>348765</v>
      </c>
      <c r="M1120">
        <f>IF(ludnosc4[[#This Row],[grupa]]&lt;&gt;K1119, 1, 0)</f>
        <v>0</v>
      </c>
      <c r="N1120">
        <f>IF(ludnosc4[[#This Row],[czy zmiana2]]=0, N1119+ludnosc4[[#This Row],[liczba osob]], ludnosc4[[#This Row],[liczba osob]])</f>
        <v>2698416</v>
      </c>
      <c r="P1120">
        <f t="shared" si="35"/>
        <v>0</v>
      </c>
    </row>
    <row r="1121" spans="1:16" hidden="1" x14ac:dyDescent="0.3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180789</v>
      </c>
      <c r="H1121">
        <f t="shared" si="34"/>
        <v>170463</v>
      </c>
      <c r="I1121">
        <f>IF(ludnosc4[[#This Row],[liczba kobiet]]&gt;ludnosc4[[#This Row],[liczba mezczyzn]], 1, 0)</f>
        <v>0</v>
      </c>
      <c r="J1121">
        <f>IF(AND(ludnosc4[[#This Row],[czy kobiet wiecej]] = 1, I1120=0), 1, 0)</f>
        <v>0</v>
      </c>
      <c r="K1121">
        <f>IF(ludnosc4[[#This Row],[wiek]]&lt;=18, 1, IF(ludnosc4[[#This Row],[wiek]]&lt;67, 2, 3))</f>
        <v>1</v>
      </c>
      <c r="L1121">
        <f>SUM(ludnosc4[[#This Row],[m_miasto]:[k_wies]])</f>
        <v>351252</v>
      </c>
      <c r="M1121">
        <f>IF(ludnosc4[[#This Row],[grupa]]&lt;&gt;K1120, 1, 0)</f>
        <v>0</v>
      </c>
      <c r="N1121">
        <f>IF(ludnosc4[[#This Row],[czy zmiana2]]=0, N1120+ludnosc4[[#This Row],[liczba osob]], ludnosc4[[#This Row],[liczba osob]])</f>
        <v>3049668</v>
      </c>
      <c r="P1121">
        <f t="shared" si="35"/>
        <v>0</v>
      </c>
    </row>
    <row r="1122" spans="1:16" hidden="1" x14ac:dyDescent="0.3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183166</v>
      </c>
      <c r="H1122">
        <f t="shared" si="34"/>
        <v>172715</v>
      </c>
      <c r="I1122">
        <f>IF(ludnosc4[[#This Row],[liczba kobiet]]&gt;ludnosc4[[#This Row],[liczba mezczyzn]], 1, 0)</f>
        <v>0</v>
      </c>
      <c r="J1122">
        <f>IF(AND(ludnosc4[[#This Row],[czy kobiet wiecej]] = 1, I1121=0), 1, 0)</f>
        <v>0</v>
      </c>
      <c r="K1122">
        <f>IF(ludnosc4[[#This Row],[wiek]]&lt;=18, 1, IF(ludnosc4[[#This Row],[wiek]]&lt;67, 2, 3))</f>
        <v>1</v>
      </c>
      <c r="L1122">
        <f>SUM(ludnosc4[[#This Row],[m_miasto]:[k_wies]])</f>
        <v>355881</v>
      </c>
      <c r="M1122">
        <f>IF(ludnosc4[[#This Row],[grupa]]&lt;&gt;K1121, 1, 0)</f>
        <v>0</v>
      </c>
      <c r="N1122">
        <f>IF(ludnosc4[[#This Row],[czy zmiana2]]=0, N1121+ludnosc4[[#This Row],[liczba osob]], ludnosc4[[#This Row],[liczba osob]])</f>
        <v>3405549</v>
      </c>
      <c r="P1122">
        <f t="shared" si="35"/>
        <v>0</v>
      </c>
    </row>
    <row r="1123" spans="1:16" hidden="1" x14ac:dyDescent="0.3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186257</v>
      </c>
      <c r="H1123">
        <f t="shared" si="34"/>
        <v>175639</v>
      </c>
      <c r="I1123">
        <f>IF(ludnosc4[[#This Row],[liczba kobiet]]&gt;ludnosc4[[#This Row],[liczba mezczyzn]], 1, 0)</f>
        <v>0</v>
      </c>
      <c r="J1123">
        <f>IF(AND(ludnosc4[[#This Row],[czy kobiet wiecej]] = 1, I1122=0), 1, 0)</f>
        <v>0</v>
      </c>
      <c r="K1123">
        <f>IF(ludnosc4[[#This Row],[wiek]]&lt;=18, 1, IF(ludnosc4[[#This Row],[wiek]]&lt;67, 2, 3))</f>
        <v>1</v>
      </c>
      <c r="L1123">
        <f>SUM(ludnosc4[[#This Row],[m_miasto]:[k_wies]])</f>
        <v>361896</v>
      </c>
      <c r="M1123">
        <f>IF(ludnosc4[[#This Row],[grupa]]&lt;&gt;K1122, 1, 0)</f>
        <v>0</v>
      </c>
      <c r="N1123">
        <f>IF(ludnosc4[[#This Row],[czy zmiana2]]=0, N1122+ludnosc4[[#This Row],[liczba osob]], ludnosc4[[#This Row],[liczba osob]])</f>
        <v>3767445</v>
      </c>
      <c r="P1123">
        <f t="shared" si="35"/>
        <v>0</v>
      </c>
    </row>
    <row r="1124" spans="1:16" hidden="1" x14ac:dyDescent="0.3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185652</v>
      </c>
      <c r="H1124">
        <f t="shared" si="34"/>
        <v>175957</v>
      </c>
      <c r="I1124">
        <f>IF(ludnosc4[[#This Row],[liczba kobiet]]&gt;ludnosc4[[#This Row],[liczba mezczyzn]], 1, 0)</f>
        <v>0</v>
      </c>
      <c r="J1124">
        <f>IF(AND(ludnosc4[[#This Row],[czy kobiet wiecej]] = 1, I1123=0), 1, 0)</f>
        <v>0</v>
      </c>
      <c r="K1124">
        <f>IF(ludnosc4[[#This Row],[wiek]]&lt;=18, 1, IF(ludnosc4[[#This Row],[wiek]]&lt;67, 2, 3))</f>
        <v>1</v>
      </c>
      <c r="L1124">
        <f>SUM(ludnosc4[[#This Row],[m_miasto]:[k_wies]])</f>
        <v>361609</v>
      </c>
      <c r="M1124">
        <f>IF(ludnosc4[[#This Row],[grupa]]&lt;&gt;K1123, 1, 0)</f>
        <v>0</v>
      </c>
      <c r="N1124">
        <f>IF(ludnosc4[[#This Row],[czy zmiana2]]=0, N1123+ludnosc4[[#This Row],[liczba osob]], ludnosc4[[#This Row],[liczba osob]])</f>
        <v>4129054</v>
      </c>
      <c r="P1124">
        <f t="shared" si="35"/>
        <v>0</v>
      </c>
    </row>
    <row r="1125" spans="1:16" hidden="1" x14ac:dyDescent="0.3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199989</v>
      </c>
      <c r="H1125">
        <f t="shared" si="34"/>
        <v>188795</v>
      </c>
      <c r="I1125">
        <f>IF(ludnosc4[[#This Row],[liczba kobiet]]&gt;ludnosc4[[#This Row],[liczba mezczyzn]], 1, 0)</f>
        <v>0</v>
      </c>
      <c r="J1125">
        <f>IF(AND(ludnosc4[[#This Row],[czy kobiet wiecej]] = 1, I1124=0), 1, 0)</f>
        <v>0</v>
      </c>
      <c r="K1125">
        <f>IF(ludnosc4[[#This Row],[wiek]]&lt;=18, 1, IF(ludnosc4[[#This Row],[wiek]]&lt;67, 2, 3))</f>
        <v>1</v>
      </c>
      <c r="L1125">
        <f>SUM(ludnosc4[[#This Row],[m_miasto]:[k_wies]])</f>
        <v>388784</v>
      </c>
      <c r="M1125">
        <f>IF(ludnosc4[[#This Row],[grupa]]&lt;&gt;K1124, 1, 0)</f>
        <v>0</v>
      </c>
      <c r="N1125">
        <f>IF(ludnosc4[[#This Row],[czy zmiana2]]=0, N1124+ludnosc4[[#This Row],[liczba osob]], ludnosc4[[#This Row],[liczba osob]])</f>
        <v>4517838</v>
      </c>
      <c r="P1125">
        <f t="shared" si="35"/>
        <v>0</v>
      </c>
    </row>
    <row r="1126" spans="1:16" hidden="1" x14ac:dyDescent="0.3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203552</v>
      </c>
      <c r="H1126">
        <f t="shared" si="34"/>
        <v>192221</v>
      </c>
      <c r="I1126">
        <f>IF(ludnosc4[[#This Row],[liczba kobiet]]&gt;ludnosc4[[#This Row],[liczba mezczyzn]], 1, 0)</f>
        <v>0</v>
      </c>
      <c r="J1126">
        <f>IF(AND(ludnosc4[[#This Row],[czy kobiet wiecej]] = 1, I1125=0), 1, 0)</f>
        <v>0</v>
      </c>
      <c r="K1126">
        <f>IF(ludnosc4[[#This Row],[wiek]]&lt;=18, 1, IF(ludnosc4[[#This Row],[wiek]]&lt;67, 2, 3))</f>
        <v>1</v>
      </c>
      <c r="L1126">
        <f>SUM(ludnosc4[[#This Row],[m_miasto]:[k_wies]])</f>
        <v>395773</v>
      </c>
      <c r="M1126">
        <f>IF(ludnosc4[[#This Row],[grupa]]&lt;&gt;K1125, 1, 0)</f>
        <v>0</v>
      </c>
      <c r="N1126">
        <f>IF(ludnosc4[[#This Row],[czy zmiana2]]=0, N1125+ludnosc4[[#This Row],[liczba osob]], ludnosc4[[#This Row],[liczba osob]])</f>
        <v>4913611</v>
      </c>
      <c r="P1126">
        <f t="shared" si="35"/>
        <v>0</v>
      </c>
    </row>
    <row r="1127" spans="1:16" hidden="1" x14ac:dyDescent="0.3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212147</v>
      </c>
      <c r="H1127">
        <f t="shared" si="34"/>
        <v>200801</v>
      </c>
      <c r="I1127">
        <f>IF(ludnosc4[[#This Row],[liczba kobiet]]&gt;ludnosc4[[#This Row],[liczba mezczyzn]], 1, 0)</f>
        <v>0</v>
      </c>
      <c r="J1127">
        <f>IF(AND(ludnosc4[[#This Row],[czy kobiet wiecej]] = 1, I1126=0), 1, 0)</f>
        <v>0</v>
      </c>
      <c r="K1127">
        <f>IF(ludnosc4[[#This Row],[wiek]]&lt;=18, 1, IF(ludnosc4[[#This Row],[wiek]]&lt;67, 2, 3))</f>
        <v>1</v>
      </c>
      <c r="L1127">
        <f>SUM(ludnosc4[[#This Row],[m_miasto]:[k_wies]])</f>
        <v>412948</v>
      </c>
      <c r="M1127">
        <f>IF(ludnosc4[[#This Row],[grupa]]&lt;&gt;K1126, 1, 0)</f>
        <v>0</v>
      </c>
      <c r="N1127">
        <f>IF(ludnosc4[[#This Row],[czy zmiana2]]=0, N1126+ludnosc4[[#This Row],[liczba osob]], ludnosc4[[#This Row],[liczba osob]])</f>
        <v>5326559</v>
      </c>
      <c r="P1127">
        <f t="shared" si="35"/>
        <v>0</v>
      </c>
    </row>
    <row r="1128" spans="1:16" hidden="1" x14ac:dyDescent="0.3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220907</v>
      </c>
      <c r="H1128">
        <f t="shared" si="34"/>
        <v>210678</v>
      </c>
      <c r="I1128">
        <f>IF(ludnosc4[[#This Row],[liczba kobiet]]&gt;ludnosc4[[#This Row],[liczba mezczyzn]], 1, 0)</f>
        <v>0</v>
      </c>
      <c r="J1128">
        <f>IF(AND(ludnosc4[[#This Row],[czy kobiet wiecej]] = 1, I1127=0), 1, 0)</f>
        <v>0</v>
      </c>
      <c r="K1128">
        <f>IF(ludnosc4[[#This Row],[wiek]]&lt;=18, 1, IF(ludnosc4[[#This Row],[wiek]]&lt;67, 2, 3))</f>
        <v>1</v>
      </c>
      <c r="L1128">
        <f>SUM(ludnosc4[[#This Row],[m_miasto]:[k_wies]])</f>
        <v>431585</v>
      </c>
      <c r="M1128">
        <f>IF(ludnosc4[[#This Row],[grupa]]&lt;&gt;K1127, 1, 0)</f>
        <v>0</v>
      </c>
      <c r="N1128">
        <f>IF(ludnosc4[[#This Row],[czy zmiana2]]=0, N1127+ludnosc4[[#This Row],[liczba osob]], ludnosc4[[#This Row],[liczba osob]])</f>
        <v>5758144</v>
      </c>
      <c r="P1128">
        <f t="shared" si="35"/>
        <v>0</v>
      </c>
    </row>
    <row r="1129" spans="1:16" hidden="1" x14ac:dyDescent="0.3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219676</v>
      </c>
      <c r="H1129">
        <f t="shared" si="34"/>
        <v>209651</v>
      </c>
      <c r="I1129">
        <f>IF(ludnosc4[[#This Row],[liczba kobiet]]&gt;ludnosc4[[#This Row],[liczba mezczyzn]], 1, 0)</f>
        <v>0</v>
      </c>
      <c r="J1129">
        <f>IF(AND(ludnosc4[[#This Row],[czy kobiet wiecej]] = 1, I1128=0), 1, 0)</f>
        <v>0</v>
      </c>
      <c r="K1129">
        <f>IF(ludnosc4[[#This Row],[wiek]]&lt;=18, 1, IF(ludnosc4[[#This Row],[wiek]]&lt;67, 2, 3))</f>
        <v>1</v>
      </c>
      <c r="L1129">
        <f>SUM(ludnosc4[[#This Row],[m_miasto]:[k_wies]])</f>
        <v>429327</v>
      </c>
      <c r="M1129">
        <f>IF(ludnosc4[[#This Row],[grupa]]&lt;&gt;K1128, 1, 0)</f>
        <v>0</v>
      </c>
      <c r="N1129">
        <f>IF(ludnosc4[[#This Row],[czy zmiana2]]=0, N1128+ludnosc4[[#This Row],[liczba osob]], ludnosc4[[#This Row],[liczba osob]])</f>
        <v>6187471</v>
      </c>
      <c r="P1129">
        <f t="shared" si="35"/>
        <v>0</v>
      </c>
    </row>
    <row r="1130" spans="1:16" hidden="1" x14ac:dyDescent="0.3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205725</v>
      </c>
      <c r="H1130">
        <f t="shared" si="34"/>
        <v>195838</v>
      </c>
      <c r="I1130">
        <f>IF(ludnosc4[[#This Row],[liczba kobiet]]&gt;ludnosc4[[#This Row],[liczba mezczyzn]], 1, 0)</f>
        <v>0</v>
      </c>
      <c r="J1130">
        <f>IF(AND(ludnosc4[[#This Row],[czy kobiet wiecej]] = 1, I1129=0), 1, 0)</f>
        <v>0</v>
      </c>
      <c r="K1130">
        <f>IF(ludnosc4[[#This Row],[wiek]]&lt;=18, 1, IF(ludnosc4[[#This Row],[wiek]]&lt;67, 2, 3))</f>
        <v>1</v>
      </c>
      <c r="L1130">
        <f>SUM(ludnosc4[[#This Row],[m_miasto]:[k_wies]])</f>
        <v>401563</v>
      </c>
      <c r="M1130">
        <f>IF(ludnosc4[[#This Row],[grupa]]&lt;&gt;K1129, 1, 0)</f>
        <v>0</v>
      </c>
      <c r="N1130">
        <f>IF(ludnosc4[[#This Row],[czy zmiana2]]=0, N1129+ludnosc4[[#This Row],[liczba osob]], ludnosc4[[#This Row],[liczba osob]])</f>
        <v>6589034</v>
      </c>
      <c r="P1130">
        <f t="shared" si="35"/>
        <v>0</v>
      </c>
    </row>
    <row r="1131" spans="1:16" x14ac:dyDescent="0.3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195376</v>
      </c>
      <c r="H1131">
        <f t="shared" si="34"/>
        <v>185854</v>
      </c>
      <c r="I1131">
        <f>IF(ludnosc4[[#This Row],[liczba kobiet]]&gt;ludnosc4[[#This Row],[liczba mezczyzn]], 1, 0)</f>
        <v>0</v>
      </c>
      <c r="J1131">
        <f>IF(AND(ludnosc4[[#This Row],[czy kobiet wiecej]] = 1, I1130=0), 1, 0)</f>
        <v>0</v>
      </c>
      <c r="K1131">
        <f>IF(ludnosc4[[#This Row],[wiek]]&lt;=18, 1, IF(ludnosc4[[#This Row],[wiek]]&lt;67, 2, 3))</f>
        <v>1</v>
      </c>
      <c r="L1131">
        <f>SUM(ludnosc4[[#This Row],[m_miasto]:[k_wies]])</f>
        <v>381230</v>
      </c>
      <c r="M1131">
        <f>IF(ludnosc4[[#This Row],[grupa]]&lt;&gt;K1130, 1, 0)</f>
        <v>0</v>
      </c>
      <c r="N1131">
        <f>IF(ludnosc4[[#This Row],[czy zmiana2]]=0, N1130+ludnosc4[[#This Row],[liczba osob]], ludnosc4[[#This Row],[liczba osob]])</f>
        <v>6970264</v>
      </c>
      <c r="P1131">
        <f t="shared" si="35"/>
        <v>1</v>
      </c>
    </row>
    <row r="1132" spans="1:16" hidden="1" x14ac:dyDescent="0.3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187829</v>
      </c>
      <c r="H1132">
        <f t="shared" si="34"/>
        <v>179231</v>
      </c>
      <c r="I1132">
        <f>IF(ludnosc4[[#This Row],[liczba kobiet]]&gt;ludnosc4[[#This Row],[liczba mezczyzn]], 1, 0)</f>
        <v>0</v>
      </c>
      <c r="J1132">
        <f>IF(AND(ludnosc4[[#This Row],[czy kobiet wiecej]] = 1, I1131=0), 1, 0)</f>
        <v>0</v>
      </c>
      <c r="K1132">
        <f>IF(ludnosc4[[#This Row],[wiek]]&lt;=18, 1, IF(ludnosc4[[#This Row],[wiek]]&lt;67, 2, 3))</f>
        <v>2</v>
      </c>
      <c r="L1132">
        <f>SUM(ludnosc4[[#This Row],[m_miasto]:[k_wies]])</f>
        <v>367060</v>
      </c>
      <c r="M1132">
        <f>IF(ludnosc4[[#This Row],[grupa]]&lt;&gt;K1131, 1, 0)</f>
        <v>1</v>
      </c>
      <c r="N1132">
        <f>IF(ludnosc4[[#This Row],[czy zmiana2]]=0, N1131+ludnosc4[[#This Row],[liczba osob]], ludnosc4[[#This Row],[liczba osob]])</f>
        <v>367060</v>
      </c>
      <c r="P1132">
        <f t="shared" si="35"/>
        <v>0</v>
      </c>
    </row>
    <row r="1133" spans="1:16" hidden="1" x14ac:dyDescent="0.3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182282</v>
      </c>
      <c r="H1133">
        <f t="shared" si="34"/>
        <v>173107</v>
      </c>
      <c r="I1133">
        <f>IF(ludnosc4[[#This Row],[liczba kobiet]]&gt;ludnosc4[[#This Row],[liczba mezczyzn]], 1, 0)</f>
        <v>0</v>
      </c>
      <c r="J1133">
        <f>IF(AND(ludnosc4[[#This Row],[czy kobiet wiecej]] = 1, I1132=0), 1, 0)</f>
        <v>0</v>
      </c>
      <c r="K1133">
        <f>IF(ludnosc4[[#This Row],[wiek]]&lt;=18, 1, IF(ludnosc4[[#This Row],[wiek]]&lt;67, 2, 3))</f>
        <v>2</v>
      </c>
      <c r="L1133">
        <f>SUM(ludnosc4[[#This Row],[m_miasto]:[k_wies]])</f>
        <v>355389</v>
      </c>
      <c r="M1133">
        <f>IF(ludnosc4[[#This Row],[grupa]]&lt;&gt;K1132, 1, 0)</f>
        <v>0</v>
      </c>
      <c r="N1133">
        <f>IF(ludnosc4[[#This Row],[czy zmiana2]]=0, N1132+ludnosc4[[#This Row],[liczba osob]], ludnosc4[[#This Row],[liczba osob]])</f>
        <v>722449</v>
      </c>
      <c r="P1133">
        <f t="shared" si="35"/>
        <v>0</v>
      </c>
    </row>
    <row r="1134" spans="1:16" hidden="1" x14ac:dyDescent="0.3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178650</v>
      </c>
      <c r="H1134">
        <f t="shared" si="34"/>
        <v>170525</v>
      </c>
      <c r="I1134">
        <f>IF(ludnosc4[[#This Row],[liczba kobiet]]&gt;ludnosc4[[#This Row],[liczba mezczyzn]], 1, 0)</f>
        <v>0</v>
      </c>
      <c r="J1134">
        <f>IF(AND(ludnosc4[[#This Row],[czy kobiet wiecej]] = 1, I1133=0), 1, 0)</f>
        <v>0</v>
      </c>
      <c r="K1134">
        <f>IF(ludnosc4[[#This Row],[wiek]]&lt;=18, 1, IF(ludnosc4[[#This Row],[wiek]]&lt;67, 2, 3))</f>
        <v>2</v>
      </c>
      <c r="L1134">
        <f>SUM(ludnosc4[[#This Row],[m_miasto]:[k_wies]])</f>
        <v>349175</v>
      </c>
      <c r="M1134">
        <f>IF(ludnosc4[[#This Row],[grupa]]&lt;&gt;K1133, 1, 0)</f>
        <v>0</v>
      </c>
      <c r="N1134">
        <f>IF(ludnosc4[[#This Row],[czy zmiana2]]=0, N1133+ludnosc4[[#This Row],[liczba osob]], ludnosc4[[#This Row],[liczba osob]])</f>
        <v>1071624</v>
      </c>
      <c r="P1134">
        <f t="shared" si="35"/>
        <v>0</v>
      </c>
    </row>
    <row r="1135" spans="1:16" hidden="1" x14ac:dyDescent="0.3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180589</v>
      </c>
      <c r="H1135">
        <f t="shared" si="34"/>
        <v>172028</v>
      </c>
      <c r="I1135">
        <f>IF(ludnosc4[[#This Row],[liczba kobiet]]&gt;ludnosc4[[#This Row],[liczba mezczyzn]], 1, 0)</f>
        <v>0</v>
      </c>
      <c r="J1135">
        <f>IF(AND(ludnosc4[[#This Row],[czy kobiet wiecej]] = 1, I1134=0), 1, 0)</f>
        <v>0</v>
      </c>
      <c r="K1135">
        <f>IF(ludnosc4[[#This Row],[wiek]]&lt;=18, 1, IF(ludnosc4[[#This Row],[wiek]]&lt;67, 2, 3))</f>
        <v>2</v>
      </c>
      <c r="L1135">
        <f>SUM(ludnosc4[[#This Row],[m_miasto]:[k_wies]])</f>
        <v>352617</v>
      </c>
      <c r="M1135">
        <f>IF(ludnosc4[[#This Row],[grupa]]&lt;&gt;K1134, 1, 0)</f>
        <v>0</v>
      </c>
      <c r="N1135">
        <f>IF(ludnosc4[[#This Row],[czy zmiana2]]=0, N1134+ludnosc4[[#This Row],[liczba osob]], ludnosc4[[#This Row],[liczba osob]])</f>
        <v>1424241</v>
      </c>
      <c r="P1135">
        <f t="shared" si="35"/>
        <v>0</v>
      </c>
    </row>
    <row r="1136" spans="1:16" hidden="1" x14ac:dyDescent="0.3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186794</v>
      </c>
      <c r="H1136">
        <f t="shared" si="34"/>
        <v>178223</v>
      </c>
      <c r="I1136">
        <f>IF(ludnosc4[[#This Row],[liczba kobiet]]&gt;ludnosc4[[#This Row],[liczba mezczyzn]], 1, 0)</f>
        <v>0</v>
      </c>
      <c r="J1136">
        <f>IF(AND(ludnosc4[[#This Row],[czy kobiet wiecej]] = 1, I1135=0), 1, 0)</f>
        <v>0</v>
      </c>
      <c r="K1136">
        <f>IF(ludnosc4[[#This Row],[wiek]]&lt;=18, 1, IF(ludnosc4[[#This Row],[wiek]]&lt;67, 2, 3))</f>
        <v>2</v>
      </c>
      <c r="L1136">
        <f>SUM(ludnosc4[[#This Row],[m_miasto]:[k_wies]])</f>
        <v>365017</v>
      </c>
      <c r="M1136">
        <f>IF(ludnosc4[[#This Row],[grupa]]&lt;&gt;K1135, 1, 0)</f>
        <v>0</v>
      </c>
      <c r="N1136">
        <f>IF(ludnosc4[[#This Row],[czy zmiana2]]=0, N1135+ludnosc4[[#This Row],[liczba osob]], ludnosc4[[#This Row],[liczba osob]])</f>
        <v>1789258</v>
      </c>
      <c r="P1136">
        <f t="shared" si="35"/>
        <v>0</v>
      </c>
    </row>
    <row r="1137" spans="1:16" hidden="1" x14ac:dyDescent="0.3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191983</v>
      </c>
      <c r="H1137">
        <f t="shared" si="34"/>
        <v>183092</v>
      </c>
      <c r="I1137">
        <f>IF(ludnosc4[[#This Row],[liczba kobiet]]&gt;ludnosc4[[#This Row],[liczba mezczyzn]], 1, 0)</f>
        <v>0</v>
      </c>
      <c r="J1137">
        <f>IF(AND(ludnosc4[[#This Row],[czy kobiet wiecej]] = 1, I1136=0), 1, 0)</f>
        <v>0</v>
      </c>
      <c r="K1137">
        <f>IF(ludnosc4[[#This Row],[wiek]]&lt;=18, 1, IF(ludnosc4[[#This Row],[wiek]]&lt;67, 2, 3))</f>
        <v>2</v>
      </c>
      <c r="L1137">
        <f>SUM(ludnosc4[[#This Row],[m_miasto]:[k_wies]])</f>
        <v>375075</v>
      </c>
      <c r="M1137">
        <f>IF(ludnosc4[[#This Row],[grupa]]&lt;&gt;K1136, 1, 0)</f>
        <v>0</v>
      </c>
      <c r="N1137">
        <f>IF(ludnosc4[[#This Row],[czy zmiana2]]=0, N1136+ludnosc4[[#This Row],[liczba osob]], ludnosc4[[#This Row],[liczba osob]])</f>
        <v>2164333</v>
      </c>
      <c r="P1137">
        <f t="shared" si="35"/>
        <v>0</v>
      </c>
    </row>
    <row r="1138" spans="1:16" hidden="1" x14ac:dyDescent="0.3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193537</v>
      </c>
      <c r="H1138">
        <f t="shared" si="34"/>
        <v>184737</v>
      </c>
      <c r="I1138">
        <f>IF(ludnosc4[[#This Row],[liczba kobiet]]&gt;ludnosc4[[#This Row],[liczba mezczyzn]], 1, 0)</f>
        <v>0</v>
      </c>
      <c r="J1138">
        <f>IF(AND(ludnosc4[[#This Row],[czy kobiet wiecej]] = 1, I1137=0), 1, 0)</f>
        <v>0</v>
      </c>
      <c r="K1138">
        <f>IF(ludnosc4[[#This Row],[wiek]]&lt;=18, 1, IF(ludnosc4[[#This Row],[wiek]]&lt;67, 2, 3))</f>
        <v>2</v>
      </c>
      <c r="L1138">
        <f>SUM(ludnosc4[[#This Row],[m_miasto]:[k_wies]])</f>
        <v>378274</v>
      </c>
      <c r="M1138">
        <f>IF(ludnosc4[[#This Row],[grupa]]&lt;&gt;K1137, 1, 0)</f>
        <v>0</v>
      </c>
      <c r="N1138">
        <f>IF(ludnosc4[[#This Row],[czy zmiana2]]=0, N1137+ludnosc4[[#This Row],[liczba osob]], ludnosc4[[#This Row],[liczba osob]])</f>
        <v>2542607</v>
      </c>
      <c r="P1138">
        <f t="shared" si="35"/>
        <v>0</v>
      </c>
    </row>
    <row r="1139" spans="1:16" hidden="1" x14ac:dyDescent="0.3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199756</v>
      </c>
      <c r="H1139">
        <f t="shared" si="34"/>
        <v>189665</v>
      </c>
      <c r="I1139">
        <f>IF(ludnosc4[[#This Row],[liczba kobiet]]&gt;ludnosc4[[#This Row],[liczba mezczyzn]], 1, 0)</f>
        <v>0</v>
      </c>
      <c r="J1139">
        <f>IF(AND(ludnosc4[[#This Row],[czy kobiet wiecej]] = 1, I1138=0), 1, 0)</f>
        <v>0</v>
      </c>
      <c r="K1139">
        <f>IF(ludnosc4[[#This Row],[wiek]]&lt;=18, 1, IF(ludnosc4[[#This Row],[wiek]]&lt;67, 2, 3))</f>
        <v>2</v>
      </c>
      <c r="L1139">
        <f>SUM(ludnosc4[[#This Row],[m_miasto]:[k_wies]])</f>
        <v>389421</v>
      </c>
      <c r="M1139">
        <f>IF(ludnosc4[[#This Row],[grupa]]&lt;&gt;K1138, 1, 0)</f>
        <v>0</v>
      </c>
      <c r="N1139">
        <f>IF(ludnosc4[[#This Row],[czy zmiana2]]=0, N1138+ludnosc4[[#This Row],[liczba osob]], ludnosc4[[#This Row],[liczba osob]])</f>
        <v>2932028</v>
      </c>
      <c r="P1139">
        <f t="shared" si="35"/>
        <v>0</v>
      </c>
    </row>
    <row r="1140" spans="1:16" hidden="1" x14ac:dyDescent="0.3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207653</v>
      </c>
      <c r="H1140">
        <f t="shared" si="34"/>
        <v>198200</v>
      </c>
      <c r="I1140">
        <f>IF(ludnosc4[[#This Row],[liczba kobiet]]&gt;ludnosc4[[#This Row],[liczba mezczyzn]], 1, 0)</f>
        <v>0</v>
      </c>
      <c r="J1140">
        <f>IF(AND(ludnosc4[[#This Row],[czy kobiet wiecej]] = 1, I1139=0), 1, 0)</f>
        <v>0</v>
      </c>
      <c r="K1140">
        <f>IF(ludnosc4[[#This Row],[wiek]]&lt;=18, 1, IF(ludnosc4[[#This Row],[wiek]]&lt;67, 2, 3))</f>
        <v>2</v>
      </c>
      <c r="L1140">
        <f>SUM(ludnosc4[[#This Row],[m_miasto]:[k_wies]])</f>
        <v>405853</v>
      </c>
      <c r="M1140">
        <f>IF(ludnosc4[[#This Row],[grupa]]&lt;&gt;K1139, 1, 0)</f>
        <v>0</v>
      </c>
      <c r="N1140">
        <f>IF(ludnosc4[[#This Row],[czy zmiana2]]=0, N1139+ludnosc4[[#This Row],[liczba osob]], ludnosc4[[#This Row],[liczba osob]])</f>
        <v>3337881</v>
      </c>
      <c r="P1140">
        <f t="shared" si="35"/>
        <v>0</v>
      </c>
    </row>
    <row r="1141" spans="1:16" hidden="1" x14ac:dyDescent="0.3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216461</v>
      </c>
      <c r="H1141">
        <f t="shared" si="34"/>
        <v>205877</v>
      </c>
      <c r="I1141">
        <f>IF(ludnosc4[[#This Row],[liczba kobiet]]&gt;ludnosc4[[#This Row],[liczba mezczyzn]], 1, 0)</f>
        <v>0</v>
      </c>
      <c r="J1141">
        <f>IF(AND(ludnosc4[[#This Row],[czy kobiet wiecej]] = 1, I1140=0), 1, 0)</f>
        <v>0</v>
      </c>
      <c r="K1141">
        <f>IF(ludnosc4[[#This Row],[wiek]]&lt;=18, 1, IF(ludnosc4[[#This Row],[wiek]]&lt;67, 2, 3))</f>
        <v>2</v>
      </c>
      <c r="L1141">
        <f>SUM(ludnosc4[[#This Row],[m_miasto]:[k_wies]])</f>
        <v>422338</v>
      </c>
      <c r="M1141">
        <f>IF(ludnosc4[[#This Row],[grupa]]&lt;&gt;K1140, 1, 0)</f>
        <v>0</v>
      </c>
      <c r="N1141">
        <f>IF(ludnosc4[[#This Row],[czy zmiana2]]=0, N1140+ludnosc4[[#This Row],[liczba osob]], ludnosc4[[#This Row],[liczba osob]])</f>
        <v>3760219</v>
      </c>
      <c r="P1141">
        <f t="shared" si="35"/>
        <v>0</v>
      </c>
    </row>
    <row r="1142" spans="1:16" hidden="1" x14ac:dyDescent="0.3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221689</v>
      </c>
      <c r="H1142">
        <f t="shared" si="34"/>
        <v>212517</v>
      </c>
      <c r="I1142">
        <f>IF(ludnosc4[[#This Row],[liczba kobiet]]&gt;ludnosc4[[#This Row],[liczba mezczyzn]], 1, 0)</f>
        <v>0</v>
      </c>
      <c r="J1142">
        <f>IF(AND(ludnosc4[[#This Row],[czy kobiet wiecej]] = 1, I1141=0), 1, 0)</f>
        <v>0</v>
      </c>
      <c r="K1142">
        <f>IF(ludnosc4[[#This Row],[wiek]]&lt;=18, 1, IF(ludnosc4[[#This Row],[wiek]]&lt;67, 2, 3))</f>
        <v>2</v>
      </c>
      <c r="L1142">
        <f>SUM(ludnosc4[[#This Row],[m_miasto]:[k_wies]])</f>
        <v>434206</v>
      </c>
      <c r="M1142">
        <f>IF(ludnosc4[[#This Row],[grupa]]&lt;&gt;K1141, 1, 0)</f>
        <v>0</v>
      </c>
      <c r="N1142">
        <f>IF(ludnosc4[[#This Row],[czy zmiana2]]=0, N1141+ludnosc4[[#This Row],[liczba osob]], ludnosc4[[#This Row],[liczba osob]])</f>
        <v>4194425</v>
      </c>
      <c r="P1142">
        <f t="shared" si="35"/>
        <v>0</v>
      </c>
    </row>
    <row r="1143" spans="1:16" hidden="1" x14ac:dyDescent="0.3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234999</v>
      </c>
      <c r="H1143">
        <f t="shared" si="34"/>
        <v>226504</v>
      </c>
      <c r="I1143">
        <f>IF(ludnosc4[[#This Row],[liczba kobiet]]&gt;ludnosc4[[#This Row],[liczba mezczyzn]], 1, 0)</f>
        <v>0</v>
      </c>
      <c r="J1143">
        <f>IF(AND(ludnosc4[[#This Row],[czy kobiet wiecej]] = 1, I1142=0), 1, 0)</f>
        <v>0</v>
      </c>
      <c r="K1143">
        <f>IF(ludnosc4[[#This Row],[wiek]]&lt;=18, 1, IF(ludnosc4[[#This Row],[wiek]]&lt;67, 2, 3))</f>
        <v>2</v>
      </c>
      <c r="L1143">
        <f>SUM(ludnosc4[[#This Row],[m_miasto]:[k_wies]])</f>
        <v>461503</v>
      </c>
      <c r="M1143">
        <f>IF(ludnosc4[[#This Row],[grupa]]&lt;&gt;K1142, 1, 0)</f>
        <v>0</v>
      </c>
      <c r="N1143">
        <f>IF(ludnosc4[[#This Row],[czy zmiana2]]=0, N1142+ludnosc4[[#This Row],[liczba osob]], ludnosc4[[#This Row],[liczba osob]])</f>
        <v>4655928</v>
      </c>
      <c r="P1143">
        <f t="shared" si="35"/>
        <v>0</v>
      </c>
    </row>
    <row r="1144" spans="1:16" hidden="1" x14ac:dyDescent="0.3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245301</v>
      </c>
      <c r="H1144">
        <f t="shared" si="34"/>
        <v>234982</v>
      </c>
      <c r="I1144">
        <f>IF(ludnosc4[[#This Row],[liczba kobiet]]&gt;ludnosc4[[#This Row],[liczba mezczyzn]], 1, 0)</f>
        <v>0</v>
      </c>
      <c r="J1144">
        <f>IF(AND(ludnosc4[[#This Row],[czy kobiet wiecej]] = 1, I1143=0), 1, 0)</f>
        <v>0</v>
      </c>
      <c r="K1144">
        <f>IF(ludnosc4[[#This Row],[wiek]]&lt;=18, 1, IF(ludnosc4[[#This Row],[wiek]]&lt;67, 2, 3))</f>
        <v>2</v>
      </c>
      <c r="L1144">
        <f>SUM(ludnosc4[[#This Row],[m_miasto]:[k_wies]])</f>
        <v>480283</v>
      </c>
      <c r="M1144">
        <f>IF(ludnosc4[[#This Row],[grupa]]&lt;&gt;K1143, 1, 0)</f>
        <v>0</v>
      </c>
      <c r="N1144">
        <f>IF(ludnosc4[[#This Row],[czy zmiana2]]=0, N1143+ludnosc4[[#This Row],[liczba osob]], ludnosc4[[#This Row],[liczba osob]])</f>
        <v>5136211</v>
      </c>
      <c r="P1144">
        <f t="shared" si="35"/>
        <v>0</v>
      </c>
    </row>
    <row r="1145" spans="1:16" hidden="1" x14ac:dyDescent="0.3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254394</v>
      </c>
      <c r="H1145">
        <f t="shared" si="34"/>
        <v>244142</v>
      </c>
      <c r="I1145">
        <f>IF(ludnosc4[[#This Row],[liczba kobiet]]&gt;ludnosc4[[#This Row],[liczba mezczyzn]], 1, 0)</f>
        <v>0</v>
      </c>
      <c r="J1145">
        <f>IF(AND(ludnosc4[[#This Row],[czy kobiet wiecej]] = 1, I1144=0), 1, 0)</f>
        <v>0</v>
      </c>
      <c r="K1145">
        <f>IF(ludnosc4[[#This Row],[wiek]]&lt;=18, 1, IF(ludnosc4[[#This Row],[wiek]]&lt;67, 2, 3))</f>
        <v>2</v>
      </c>
      <c r="L1145">
        <f>SUM(ludnosc4[[#This Row],[m_miasto]:[k_wies]])</f>
        <v>498536</v>
      </c>
      <c r="M1145">
        <f>IF(ludnosc4[[#This Row],[grupa]]&lt;&gt;K1144, 1, 0)</f>
        <v>0</v>
      </c>
      <c r="N1145">
        <f>IF(ludnosc4[[#This Row],[czy zmiana2]]=0, N1144+ludnosc4[[#This Row],[liczba osob]], ludnosc4[[#This Row],[liczba osob]])</f>
        <v>5634747</v>
      </c>
      <c r="P1145">
        <f t="shared" si="35"/>
        <v>0</v>
      </c>
    </row>
    <row r="1146" spans="1:16" hidden="1" x14ac:dyDescent="0.3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269874</v>
      </c>
      <c r="H1146">
        <f t="shared" si="34"/>
        <v>258190</v>
      </c>
      <c r="I1146">
        <f>IF(ludnosc4[[#This Row],[liczba kobiet]]&gt;ludnosc4[[#This Row],[liczba mezczyzn]], 1, 0)</f>
        <v>0</v>
      </c>
      <c r="J1146">
        <f>IF(AND(ludnosc4[[#This Row],[czy kobiet wiecej]] = 1, I1145=0), 1, 0)</f>
        <v>0</v>
      </c>
      <c r="K1146">
        <f>IF(ludnosc4[[#This Row],[wiek]]&lt;=18, 1, IF(ludnosc4[[#This Row],[wiek]]&lt;67, 2, 3))</f>
        <v>2</v>
      </c>
      <c r="L1146">
        <f>SUM(ludnosc4[[#This Row],[m_miasto]:[k_wies]])</f>
        <v>528064</v>
      </c>
      <c r="M1146">
        <f>IF(ludnosc4[[#This Row],[grupa]]&lt;&gt;K1145, 1, 0)</f>
        <v>0</v>
      </c>
      <c r="N1146">
        <f>IF(ludnosc4[[#This Row],[czy zmiana2]]=0, N1145+ludnosc4[[#This Row],[liczba osob]], ludnosc4[[#This Row],[liczba osob]])</f>
        <v>6162811</v>
      </c>
      <c r="P1146">
        <f t="shared" si="35"/>
        <v>0</v>
      </c>
    </row>
    <row r="1147" spans="1:16" hidden="1" x14ac:dyDescent="0.3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275487</v>
      </c>
      <c r="H1147">
        <f t="shared" si="34"/>
        <v>264545</v>
      </c>
      <c r="I1147">
        <f>IF(ludnosc4[[#This Row],[liczba kobiet]]&gt;ludnosc4[[#This Row],[liczba mezczyzn]], 1, 0)</f>
        <v>0</v>
      </c>
      <c r="J1147">
        <f>IF(AND(ludnosc4[[#This Row],[czy kobiet wiecej]] = 1, I1146=0), 1, 0)</f>
        <v>0</v>
      </c>
      <c r="K1147">
        <f>IF(ludnosc4[[#This Row],[wiek]]&lt;=18, 1, IF(ludnosc4[[#This Row],[wiek]]&lt;67, 2, 3))</f>
        <v>2</v>
      </c>
      <c r="L1147">
        <f>SUM(ludnosc4[[#This Row],[m_miasto]:[k_wies]])</f>
        <v>540032</v>
      </c>
      <c r="M1147">
        <f>IF(ludnosc4[[#This Row],[grupa]]&lt;&gt;K1146, 1, 0)</f>
        <v>0</v>
      </c>
      <c r="N1147">
        <f>IF(ludnosc4[[#This Row],[czy zmiana2]]=0, N1146+ludnosc4[[#This Row],[liczba osob]], ludnosc4[[#This Row],[liczba osob]])</f>
        <v>6702843</v>
      </c>
      <c r="P1147">
        <f t="shared" si="35"/>
        <v>0</v>
      </c>
    </row>
    <row r="1148" spans="1:16" hidden="1" x14ac:dyDescent="0.3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277448</v>
      </c>
      <c r="H1148">
        <f t="shared" si="34"/>
        <v>266784</v>
      </c>
      <c r="I1148">
        <f>IF(ludnosc4[[#This Row],[liczba kobiet]]&gt;ludnosc4[[#This Row],[liczba mezczyzn]], 1, 0)</f>
        <v>0</v>
      </c>
      <c r="J1148">
        <f>IF(AND(ludnosc4[[#This Row],[czy kobiet wiecej]] = 1, I1147=0), 1, 0)</f>
        <v>0</v>
      </c>
      <c r="K1148">
        <f>IF(ludnosc4[[#This Row],[wiek]]&lt;=18, 1, IF(ludnosc4[[#This Row],[wiek]]&lt;67, 2, 3))</f>
        <v>2</v>
      </c>
      <c r="L1148">
        <f>SUM(ludnosc4[[#This Row],[m_miasto]:[k_wies]])</f>
        <v>544232</v>
      </c>
      <c r="M1148">
        <f>IF(ludnosc4[[#This Row],[grupa]]&lt;&gt;K1147, 1, 0)</f>
        <v>0</v>
      </c>
      <c r="N1148">
        <f>IF(ludnosc4[[#This Row],[czy zmiana2]]=0, N1147+ludnosc4[[#This Row],[liczba osob]], ludnosc4[[#This Row],[liczba osob]])</f>
        <v>7247075</v>
      </c>
      <c r="P1148">
        <f t="shared" si="35"/>
        <v>0</v>
      </c>
    </row>
    <row r="1149" spans="1:16" hidden="1" x14ac:dyDescent="0.3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284832</v>
      </c>
      <c r="H1149">
        <f t="shared" si="34"/>
        <v>275691</v>
      </c>
      <c r="I1149">
        <f>IF(ludnosc4[[#This Row],[liczba kobiet]]&gt;ludnosc4[[#This Row],[liczba mezczyzn]], 1, 0)</f>
        <v>0</v>
      </c>
      <c r="J1149">
        <f>IF(AND(ludnosc4[[#This Row],[czy kobiet wiecej]] = 1, I1148=0), 1, 0)</f>
        <v>0</v>
      </c>
      <c r="K1149">
        <f>IF(ludnosc4[[#This Row],[wiek]]&lt;=18, 1, IF(ludnosc4[[#This Row],[wiek]]&lt;67, 2, 3))</f>
        <v>2</v>
      </c>
      <c r="L1149">
        <f>SUM(ludnosc4[[#This Row],[m_miasto]:[k_wies]])</f>
        <v>560523</v>
      </c>
      <c r="M1149">
        <f>IF(ludnosc4[[#This Row],[grupa]]&lt;&gt;K1148, 1, 0)</f>
        <v>0</v>
      </c>
      <c r="N1149">
        <f>IF(ludnosc4[[#This Row],[czy zmiana2]]=0, N1148+ludnosc4[[#This Row],[liczba osob]], ludnosc4[[#This Row],[liczba osob]])</f>
        <v>7807598</v>
      </c>
      <c r="P1149">
        <f t="shared" si="35"/>
        <v>0</v>
      </c>
    </row>
    <row r="1150" spans="1:16" hidden="1" x14ac:dyDescent="0.3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290242</v>
      </c>
      <c r="H1150">
        <f t="shared" si="34"/>
        <v>280147</v>
      </c>
      <c r="I1150">
        <f>IF(ludnosc4[[#This Row],[liczba kobiet]]&gt;ludnosc4[[#This Row],[liczba mezczyzn]], 1, 0)</f>
        <v>0</v>
      </c>
      <c r="J1150">
        <f>IF(AND(ludnosc4[[#This Row],[czy kobiet wiecej]] = 1, I1149=0), 1, 0)</f>
        <v>0</v>
      </c>
      <c r="K1150">
        <f>IF(ludnosc4[[#This Row],[wiek]]&lt;=18, 1, IF(ludnosc4[[#This Row],[wiek]]&lt;67, 2, 3))</f>
        <v>2</v>
      </c>
      <c r="L1150">
        <f>SUM(ludnosc4[[#This Row],[m_miasto]:[k_wies]])</f>
        <v>570389</v>
      </c>
      <c r="M1150">
        <f>IF(ludnosc4[[#This Row],[grupa]]&lt;&gt;K1149, 1, 0)</f>
        <v>0</v>
      </c>
      <c r="N1150">
        <f>IF(ludnosc4[[#This Row],[czy zmiana2]]=0, N1149+ludnosc4[[#This Row],[liczba osob]], ludnosc4[[#This Row],[liczba osob]])</f>
        <v>8377987</v>
      </c>
      <c r="P1150">
        <f t="shared" si="35"/>
        <v>0</v>
      </c>
    </row>
    <row r="1151" spans="1:16" hidden="1" x14ac:dyDescent="0.3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301307</v>
      </c>
      <c r="H1151">
        <f t="shared" si="34"/>
        <v>293316</v>
      </c>
      <c r="I1151">
        <f>IF(ludnosc4[[#This Row],[liczba kobiet]]&gt;ludnosc4[[#This Row],[liczba mezczyzn]], 1, 0)</f>
        <v>0</v>
      </c>
      <c r="J1151">
        <f>IF(AND(ludnosc4[[#This Row],[czy kobiet wiecej]] = 1, I1150=0), 1, 0)</f>
        <v>0</v>
      </c>
      <c r="K1151">
        <f>IF(ludnosc4[[#This Row],[wiek]]&lt;=18, 1, IF(ludnosc4[[#This Row],[wiek]]&lt;67, 2, 3))</f>
        <v>2</v>
      </c>
      <c r="L1151">
        <f>SUM(ludnosc4[[#This Row],[m_miasto]:[k_wies]])</f>
        <v>594623</v>
      </c>
      <c r="M1151">
        <f>IF(ludnosc4[[#This Row],[grupa]]&lt;&gt;K1150, 1, 0)</f>
        <v>0</v>
      </c>
      <c r="N1151">
        <f>IF(ludnosc4[[#This Row],[czy zmiana2]]=0, N1150+ludnosc4[[#This Row],[liczba osob]], ludnosc4[[#This Row],[liczba osob]])</f>
        <v>8972610</v>
      </c>
      <c r="P1151">
        <f t="shared" si="35"/>
        <v>0</v>
      </c>
    </row>
    <row r="1152" spans="1:16" hidden="1" x14ac:dyDescent="0.3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318279</v>
      </c>
      <c r="H1152">
        <f t="shared" si="34"/>
        <v>310026</v>
      </c>
      <c r="I1152">
        <f>IF(ludnosc4[[#This Row],[liczba kobiet]]&gt;ludnosc4[[#This Row],[liczba mezczyzn]], 1, 0)</f>
        <v>0</v>
      </c>
      <c r="J1152">
        <f>IF(AND(ludnosc4[[#This Row],[czy kobiet wiecej]] = 1, I1151=0), 1, 0)</f>
        <v>0</v>
      </c>
      <c r="K1152">
        <f>IF(ludnosc4[[#This Row],[wiek]]&lt;=18, 1, IF(ludnosc4[[#This Row],[wiek]]&lt;67, 2, 3))</f>
        <v>2</v>
      </c>
      <c r="L1152">
        <f>SUM(ludnosc4[[#This Row],[m_miasto]:[k_wies]])</f>
        <v>628305</v>
      </c>
      <c r="M1152">
        <f>IF(ludnosc4[[#This Row],[grupa]]&lt;&gt;K1151, 1, 0)</f>
        <v>0</v>
      </c>
      <c r="N1152">
        <f>IF(ludnosc4[[#This Row],[czy zmiana2]]=0, N1151+ludnosc4[[#This Row],[liczba osob]], ludnosc4[[#This Row],[liczba osob]])</f>
        <v>9600915</v>
      </c>
      <c r="P1152">
        <f t="shared" si="35"/>
        <v>0</v>
      </c>
    </row>
    <row r="1153" spans="1:16" hidden="1" x14ac:dyDescent="0.3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327910</v>
      </c>
      <c r="H1153">
        <f t="shared" si="34"/>
        <v>319230</v>
      </c>
      <c r="I1153">
        <f>IF(ludnosc4[[#This Row],[liczba kobiet]]&gt;ludnosc4[[#This Row],[liczba mezczyzn]], 1, 0)</f>
        <v>0</v>
      </c>
      <c r="J1153">
        <f>IF(AND(ludnosc4[[#This Row],[czy kobiet wiecej]] = 1, I1152=0), 1, 0)</f>
        <v>0</v>
      </c>
      <c r="K1153">
        <f>IF(ludnosc4[[#This Row],[wiek]]&lt;=18, 1, IF(ludnosc4[[#This Row],[wiek]]&lt;67, 2, 3))</f>
        <v>2</v>
      </c>
      <c r="L1153">
        <f>SUM(ludnosc4[[#This Row],[m_miasto]:[k_wies]])</f>
        <v>647140</v>
      </c>
      <c r="M1153">
        <f>IF(ludnosc4[[#This Row],[grupa]]&lt;&gt;K1152, 1, 0)</f>
        <v>0</v>
      </c>
      <c r="N1153">
        <f>IF(ludnosc4[[#This Row],[czy zmiana2]]=0, N1152+ludnosc4[[#This Row],[liczba osob]], ludnosc4[[#This Row],[liczba osob]])</f>
        <v>10248055</v>
      </c>
      <c r="P1153">
        <f t="shared" si="35"/>
        <v>0</v>
      </c>
    </row>
    <row r="1154" spans="1:16" hidden="1" x14ac:dyDescent="0.3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336005</v>
      </c>
      <c r="H1154">
        <f t="shared" si="34"/>
        <v>329498</v>
      </c>
      <c r="I1154">
        <f>IF(ludnosc4[[#This Row],[liczba kobiet]]&gt;ludnosc4[[#This Row],[liczba mezczyzn]], 1, 0)</f>
        <v>0</v>
      </c>
      <c r="J1154">
        <f>IF(AND(ludnosc4[[#This Row],[czy kobiet wiecej]] = 1, I1153=0), 1, 0)</f>
        <v>0</v>
      </c>
      <c r="K1154">
        <f>IF(ludnosc4[[#This Row],[wiek]]&lt;=18, 1, IF(ludnosc4[[#This Row],[wiek]]&lt;67, 2, 3))</f>
        <v>2</v>
      </c>
      <c r="L1154">
        <f>SUM(ludnosc4[[#This Row],[m_miasto]:[k_wies]])</f>
        <v>665503</v>
      </c>
      <c r="M1154">
        <f>IF(ludnosc4[[#This Row],[grupa]]&lt;&gt;K1153, 1, 0)</f>
        <v>0</v>
      </c>
      <c r="N1154">
        <f>IF(ludnosc4[[#This Row],[czy zmiana2]]=0, N1153+ludnosc4[[#This Row],[liczba osob]], ludnosc4[[#This Row],[liczba osob]])</f>
        <v>10913558</v>
      </c>
      <c r="P1154">
        <f t="shared" si="35"/>
        <v>0</v>
      </c>
    </row>
    <row r="1155" spans="1:16" hidden="1" x14ac:dyDescent="0.3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H1218" si="36">C1155+E1155</f>
        <v>325725</v>
      </c>
      <c r="H1155">
        <f t="shared" si="36"/>
        <v>317988</v>
      </c>
      <c r="I1155">
        <f>IF(ludnosc4[[#This Row],[liczba kobiet]]&gt;ludnosc4[[#This Row],[liczba mezczyzn]], 1, 0)</f>
        <v>0</v>
      </c>
      <c r="J1155">
        <f>IF(AND(ludnosc4[[#This Row],[czy kobiet wiecej]] = 1, I1154=0), 1, 0)</f>
        <v>0</v>
      </c>
      <c r="K1155">
        <f>IF(ludnosc4[[#This Row],[wiek]]&lt;=18, 1, IF(ludnosc4[[#This Row],[wiek]]&lt;67, 2, 3))</f>
        <v>2</v>
      </c>
      <c r="L1155">
        <f>SUM(ludnosc4[[#This Row],[m_miasto]:[k_wies]])</f>
        <v>643713</v>
      </c>
      <c r="M1155">
        <f>IF(ludnosc4[[#This Row],[grupa]]&lt;&gt;K1154, 1, 0)</f>
        <v>0</v>
      </c>
      <c r="N1155">
        <f>IF(ludnosc4[[#This Row],[czy zmiana2]]=0, N1154+ludnosc4[[#This Row],[liczba osob]], ludnosc4[[#This Row],[liczba osob]])</f>
        <v>11557271</v>
      </c>
      <c r="P1155">
        <f t="shared" si="35"/>
        <v>0</v>
      </c>
    </row>
    <row r="1156" spans="1:16" hidden="1" x14ac:dyDescent="0.3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310168</v>
      </c>
      <c r="H1156">
        <f t="shared" si="36"/>
        <v>305150</v>
      </c>
      <c r="I1156">
        <f>IF(ludnosc4[[#This Row],[liczba kobiet]]&gt;ludnosc4[[#This Row],[liczba mezczyzn]], 1, 0)</f>
        <v>0</v>
      </c>
      <c r="J1156">
        <f>IF(AND(ludnosc4[[#This Row],[czy kobiet wiecej]] = 1, I1155=0), 1, 0)</f>
        <v>0</v>
      </c>
      <c r="K1156">
        <f>IF(ludnosc4[[#This Row],[wiek]]&lt;=18, 1, IF(ludnosc4[[#This Row],[wiek]]&lt;67, 2, 3))</f>
        <v>2</v>
      </c>
      <c r="L1156">
        <f>SUM(ludnosc4[[#This Row],[m_miasto]:[k_wies]])</f>
        <v>615318</v>
      </c>
      <c r="M1156">
        <f>IF(ludnosc4[[#This Row],[grupa]]&lt;&gt;K1155, 1, 0)</f>
        <v>0</v>
      </c>
      <c r="N1156">
        <f>IF(ludnosc4[[#This Row],[czy zmiana2]]=0, N1155+ludnosc4[[#This Row],[liczba osob]], ludnosc4[[#This Row],[liczba osob]])</f>
        <v>12172589</v>
      </c>
      <c r="P1156">
        <f t="shared" ref="P1156:P1219" si="37">IF(M1157&lt;&gt;0, M1157, 0)</f>
        <v>0</v>
      </c>
    </row>
    <row r="1157" spans="1:16" hidden="1" x14ac:dyDescent="0.3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314944</v>
      </c>
      <c r="H1157">
        <f t="shared" si="36"/>
        <v>310740</v>
      </c>
      <c r="I1157">
        <f>IF(ludnosc4[[#This Row],[liczba kobiet]]&gt;ludnosc4[[#This Row],[liczba mezczyzn]], 1, 0)</f>
        <v>0</v>
      </c>
      <c r="J1157">
        <f>IF(AND(ludnosc4[[#This Row],[czy kobiet wiecej]] = 1, I1156=0), 1, 0)</f>
        <v>0</v>
      </c>
      <c r="K1157">
        <f>IF(ludnosc4[[#This Row],[wiek]]&lt;=18, 1, IF(ludnosc4[[#This Row],[wiek]]&lt;67, 2, 3))</f>
        <v>2</v>
      </c>
      <c r="L1157">
        <f>SUM(ludnosc4[[#This Row],[m_miasto]:[k_wies]])</f>
        <v>625684</v>
      </c>
      <c r="M1157">
        <f>IF(ludnosc4[[#This Row],[grupa]]&lt;&gt;K1156, 1, 0)</f>
        <v>0</v>
      </c>
      <c r="N1157">
        <f>IF(ludnosc4[[#This Row],[czy zmiana2]]=0, N1156+ludnosc4[[#This Row],[liczba osob]], ludnosc4[[#This Row],[liczba osob]])</f>
        <v>12798273</v>
      </c>
      <c r="P1157">
        <f t="shared" si="37"/>
        <v>0</v>
      </c>
    </row>
    <row r="1158" spans="1:16" hidden="1" x14ac:dyDescent="0.3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313116</v>
      </c>
      <c r="H1158">
        <f t="shared" si="36"/>
        <v>307328</v>
      </c>
      <c r="I1158">
        <f>IF(ludnosc4[[#This Row],[liczba kobiet]]&gt;ludnosc4[[#This Row],[liczba mezczyzn]], 1, 0)</f>
        <v>0</v>
      </c>
      <c r="J1158">
        <f>IF(AND(ludnosc4[[#This Row],[czy kobiet wiecej]] = 1, I1157=0), 1, 0)</f>
        <v>0</v>
      </c>
      <c r="K1158">
        <f>IF(ludnosc4[[#This Row],[wiek]]&lt;=18, 1, IF(ludnosc4[[#This Row],[wiek]]&lt;67, 2, 3))</f>
        <v>2</v>
      </c>
      <c r="L1158">
        <f>SUM(ludnosc4[[#This Row],[m_miasto]:[k_wies]])</f>
        <v>620444</v>
      </c>
      <c r="M1158">
        <f>IF(ludnosc4[[#This Row],[grupa]]&lt;&gt;K1157, 1, 0)</f>
        <v>0</v>
      </c>
      <c r="N1158">
        <f>IF(ludnosc4[[#This Row],[czy zmiana2]]=0, N1157+ludnosc4[[#This Row],[liczba osob]], ludnosc4[[#This Row],[liczba osob]])</f>
        <v>13418717</v>
      </c>
      <c r="P1158">
        <f t="shared" si="37"/>
        <v>0</v>
      </c>
    </row>
    <row r="1159" spans="1:16" hidden="1" x14ac:dyDescent="0.3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302831</v>
      </c>
      <c r="H1159">
        <f t="shared" si="36"/>
        <v>298929</v>
      </c>
      <c r="I1159">
        <f>IF(ludnosc4[[#This Row],[liczba kobiet]]&gt;ludnosc4[[#This Row],[liczba mezczyzn]], 1, 0)</f>
        <v>0</v>
      </c>
      <c r="J1159">
        <f>IF(AND(ludnosc4[[#This Row],[czy kobiet wiecej]] = 1, I1158=0), 1, 0)</f>
        <v>0</v>
      </c>
      <c r="K1159">
        <f>IF(ludnosc4[[#This Row],[wiek]]&lt;=18, 1, IF(ludnosc4[[#This Row],[wiek]]&lt;67, 2, 3))</f>
        <v>2</v>
      </c>
      <c r="L1159">
        <f>SUM(ludnosc4[[#This Row],[m_miasto]:[k_wies]])</f>
        <v>601760</v>
      </c>
      <c r="M1159">
        <f>IF(ludnosc4[[#This Row],[grupa]]&lt;&gt;K1158, 1, 0)</f>
        <v>0</v>
      </c>
      <c r="N1159">
        <f>IF(ludnosc4[[#This Row],[czy zmiana2]]=0, N1158+ludnosc4[[#This Row],[liczba osob]], ludnosc4[[#This Row],[liczba osob]])</f>
        <v>14020477</v>
      </c>
      <c r="P1159">
        <f t="shared" si="37"/>
        <v>0</v>
      </c>
    </row>
    <row r="1160" spans="1:16" hidden="1" x14ac:dyDescent="0.3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299649</v>
      </c>
      <c r="H1160">
        <f t="shared" si="36"/>
        <v>296021</v>
      </c>
      <c r="I1160">
        <f>IF(ludnosc4[[#This Row],[liczba kobiet]]&gt;ludnosc4[[#This Row],[liczba mezczyzn]], 1, 0)</f>
        <v>0</v>
      </c>
      <c r="J1160">
        <f>IF(AND(ludnosc4[[#This Row],[czy kobiet wiecej]] = 1, I1159=0), 1, 0)</f>
        <v>0</v>
      </c>
      <c r="K1160">
        <f>IF(ludnosc4[[#This Row],[wiek]]&lt;=18, 1, IF(ludnosc4[[#This Row],[wiek]]&lt;67, 2, 3))</f>
        <v>2</v>
      </c>
      <c r="L1160">
        <f>SUM(ludnosc4[[#This Row],[m_miasto]:[k_wies]])</f>
        <v>595670</v>
      </c>
      <c r="M1160">
        <f>IF(ludnosc4[[#This Row],[grupa]]&lt;&gt;K1159, 1, 0)</f>
        <v>0</v>
      </c>
      <c r="N1160">
        <f>IF(ludnosc4[[#This Row],[czy zmiana2]]=0, N1159+ludnosc4[[#This Row],[liczba osob]], ludnosc4[[#This Row],[liczba osob]])</f>
        <v>14616147</v>
      </c>
      <c r="P1160">
        <f t="shared" si="37"/>
        <v>0</v>
      </c>
    </row>
    <row r="1161" spans="1:16" hidden="1" x14ac:dyDescent="0.3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299122</v>
      </c>
      <c r="H1161">
        <f t="shared" si="36"/>
        <v>297212</v>
      </c>
      <c r="I1161">
        <f>IF(ludnosc4[[#This Row],[liczba kobiet]]&gt;ludnosc4[[#This Row],[liczba mezczyzn]], 1, 0)</f>
        <v>0</v>
      </c>
      <c r="J1161">
        <f>IF(AND(ludnosc4[[#This Row],[czy kobiet wiecej]] = 1, I1160=0), 1, 0)</f>
        <v>0</v>
      </c>
      <c r="K1161">
        <f>IF(ludnosc4[[#This Row],[wiek]]&lt;=18, 1, IF(ludnosc4[[#This Row],[wiek]]&lt;67, 2, 3))</f>
        <v>2</v>
      </c>
      <c r="L1161">
        <f>SUM(ludnosc4[[#This Row],[m_miasto]:[k_wies]])</f>
        <v>596334</v>
      </c>
      <c r="M1161">
        <f>IF(ludnosc4[[#This Row],[grupa]]&lt;&gt;K1160, 1, 0)</f>
        <v>0</v>
      </c>
      <c r="N1161">
        <f>IF(ludnosc4[[#This Row],[czy zmiana2]]=0, N1160+ludnosc4[[#This Row],[liczba osob]], ludnosc4[[#This Row],[liczba osob]])</f>
        <v>15212481</v>
      </c>
      <c r="P1161">
        <f t="shared" si="37"/>
        <v>0</v>
      </c>
    </row>
    <row r="1162" spans="1:16" hidden="1" x14ac:dyDescent="0.3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287674</v>
      </c>
      <c r="H1162">
        <f t="shared" si="36"/>
        <v>286735</v>
      </c>
      <c r="I1162">
        <f>IF(ludnosc4[[#This Row],[liczba kobiet]]&gt;ludnosc4[[#This Row],[liczba mezczyzn]], 1, 0)</f>
        <v>0</v>
      </c>
      <c r="J1162">
        <f>IF(AND(ludnosc4[[#This Row],[czy kobiet wiecej]] = 1, I1161=0), 1, 0)</f>
        <v>0</v>
      </c>
      <c r="K1162">
        <f>IF(ludnosc4[[#This Row],[wiek]]&lt;=18, 1, IF(ludnosc4[[#This Row],[wiek]]&lt;67, 2, 3))</f>
        <v>2</v>
      </c>
      <c r="L1162">
        <f>SUM(ludnosc4[[#This Row],[m_miasto]:[k_wies]])</f>
        <v>574409</v>
      </c>
      <c r="M1162">
        <f>IF(ludnosc4[[#This Row],[grupa]]&lt;&gt;K1161, 1, 0)</f>
        <v>0</v>
      </c>
      <c r="N1162">
        <f>IF(ludnosc4[[#This Row],[czy zmiana2]]=0, N1161+ludnosc4[[#This Row],[liczba osob]], ludnosc4[[#This Row],[liczba osob]])</f>
        <v>15786890</v>
      </c>
      <c r="P1162">
        <f t="shared" si="37"/>
        <v>0</v>
      </c>
    </row>
    <row r="1163" spans="1:16" hidden="1" x14ac:dyDescent="0.3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276703</v>
      </c>
      <c r="H1163">
        <f t="shared" si="36"/>
        <v>275567</v>
      </c>
      <c r="I1163">
        <f>IF(ludnosc4[[#This Row],[liczba kobiet]]&gt;ludnosc4[[#This Row],[liczba mezczyzn]], 1, 0)</f>
        <v>0</v>
      </c>
      <c r="J1163">
        <f>IF(AND(ludnosc4[[#This Row],[czy kobiet wiecej]] = 1, I1162=0), 1, 0)</f>
        <v>0</v>
      </c>
      <c r="K1163">
        <f>IF(ludnosc4[[#This Row],[wiek]]&lt;=18, 1, IF(ludnosc4[[#This Row],[wiek]]&lt;67, 2, 3))</f>
        <v>2</v>
      </c>
      <c r="L1163">
        <f>SUM(ludnosc4[[#This Row],[m_miasto]:[k_wies]])</f>
        <v>552270</v>
      </c>
      <c r="M1163">
        <f>IF(ludnosc4[[#This Row],[grupa]]&lt;&gt;K1162, 1, 0)</f>
        <v>0</v>
      </c>
      <c r="N1163">
        <f>IF(ludnosc4[[#This Row],[czy zmiana2]]=0, N1162+ludnosc4[[#This Row],[liczba osob]], ludnosc4[[#This Row],[liczba osob]])</f>
        <v>16339160</v>
      </c>
      <c r="P1163">
        <f t="shared" si="37"/>
        <v>0</v>
      </c>
    </row>
    <row r="1164" spans="1:16" hidden="1" x14ac:dyDescent="0.3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264008</v>
      </c>
      <c r="H1164">
        <f t="shared" si="36"/>
        <v>265044</v>
      </c>
      <c r="I1164">
        <f>IF(ludnosc4[[#This Row],[liczba kobiet]]&gt;ludnosc4[[#This Row],[liczba mezczyzn]], 1, 0)</f>
        <v>1</v>
      </c>
      <c r="J1164">
        <f>IF(AND(ludnosc4[[#This Row],[czy kobiet wiecej]] = 1, I1163=0), 1, 0)</f>
        <v>1</v>
      </c>
      <c r="K1164">
        <f>IF(ludnosc4[[#This Row],[wiek]]&lt;=18, 1, IF(ludnosc4[[#This Row],[wiek]]&lt;67, 2, 3))</f>
        <v>2</v>
      </c>
      <c r="L1164">
        <f>SUM(ludnosc4[[#This Row],[m_miasto]:[k_wies]])</f>
        <v>529052</v>
      </c>
      <c r="M1164">
        <f>IF(ludnosc4[[#This Row],[grupa]]&lt;&gt;K1163, 1, 0)</f>
        <v>0</v>
      </c>
      <c r="N1164">
        <f>IF(ludnosc4[[#This Row],[czy zmiana2]]=0, N1163+ludnosc4[[#This Row],[liczba osob]], ludnosc4[[#This Row],[liczba osob]])</f>
        <v>16868212</v>
      </c>
      <c r="P1164">
        <f t="shared" si="37"/>
        <v>0</v>
      </c>
    </row>
    <row r="1165" spans="1:16" hidden="1" x14ac:dyDescent="0.3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253189</v>
      </c>
      <c r="H1165">
        <f t="shared" si="36"/>
        <v>254715</v>
      </c>
      <c r="I1165">
        <f>IF(ludnosc4[[#This Row],[liczba kobiet]]&gt;ludnosc4[[#This Row],[liczba mezczyzn]], 1, 0)</f>
        <v>1</v>
      </c>
      <c r="J1165">
        <f>IF(AND(ludnosc4[[#This Row],[czy kobiet wiecej]] = 1, I1164=0), 1, 0)</f>
        <v>0</v>
      </c>
      <c r="K1165">
        <f>IF(ludnosc4[[#This Row],[wiek]]&lt;=18, 1, IF(ludnosc4[[#This Row],[wiek]]&lt;67, 2, 3))</f>
        <v>2</v>
      </c>
      <c r="L1165">
        <f>SUM(ludnosc4[[#This Row],[m_miasto]:[k_wies]])</f>
        <v>507904</v>
      </c>
      <c r="M1165">
        <f>IF(ludnosc4[[#This Row],[grupa]]&lt;&gt;K1164, 1, 0)</f>
        <v>0</v>
      </c>
      <c r="N1165">
        <f>IF(ludnosc4[[#This Row],[czy zmiana2]]=0, N1164+ludnosc4[[#This Row],[liczba osob]], ludnosc4[[#This Row],[liczba osob]])</f>
        <v>17376116</v>
      </c>
      <c r="P1165">
        <f t="shared" si="37"/>
        <v>0</v>
      </c>
    </row>
    <row r="1166" spans="1:16" hidden="1" x14ac:dyDescent="0.3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241006</v>
      </c>
      <c r="H1166">
        <f t="shared" si="36"/>
        <v>245234</v>
      </c>
      <c r="I1166">
        <f>IF(ludnosc4[[#This Row],[liczba kobiet]]&gt;ludnosc4[[#This Row],[liczba mezczyzn]], 1, 0)</f>
        <v>1</v>
      </c>
      <c r="J1166">
        <f>IF(AND(ludnosc4[[#This Row],[czy kobiet wiecej]] = 1, I1165=0), 1, 0)</f>
        <v>0</v>
      </c>
      <c r="K1166">
        <f>IF(ludnosc4[[#This Row],[wiek]]&lt;=18, 1, IF(ludnosc4[[#This Row],[wiek]]&lt;67, 2, 3))</f>
        <v>2</v>
      </c>
      <c r="L1166">
        <f>SUM(ludnosc4[[#This Row],[m_miasto]:[k_wies]])</f>
        <v>486240</v>
      </c>
      <c r="M1166">
        <f>IF(ludnosc4[[#This Row],[grupa]]&lt;&gt;K1165, 1, 0)</f>
        <v>0</v>
      </c>
      <c r="N1166">
        <f>IF(ludnosc4[[#This Row],[czy zmiana2]]=0, N1165+ludnosc4[[#This Row],[liczba osob]], ludnosc4[[#This Row],[liczba osob]])</f>
        <v>17862356</v>
      </c>
      <c r="P1166">
        <f t="shared" si="37"/>
        <v>0</v>
      </c>
    </row>
    <row r="1167" spans="1:16" hidden="1" x14ac:dyDescent="0.3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233078</v>
      </c>
      <c r="H1167">
        <f t="shared" si="36"/>
        <v>236657</v>
      </c>
      <c r="I1167">
        <f>IF(ludnosc4[[#This Row],[liczba kobiet]]&gt;ludnosc4[[#This Row],[liczba mezczyzn]], 1, 0)</f>
        <v>1</v>
      </c>
      <c r="J1167">
        <f>IF(AND(ludnosc4[[#This Row],[czy kobiet wiecej]] = 1, I1166=0), 1, 0)</f>
        <v>0</v>
      </c>
      <c r="K1167">
        <f>IF(ludnosc4[[#This Row],[wiek]]&lt;=18, 1, IF(ludnosc4[[#This Row],[wiek]]&lt;67, 2, 3))</f>
        <v>2</v>
      </c>
      <c r="L1167">
        <f>SUM(ludnosc4[[#This Row],[m_miasto]:[k_wies]])</f>
        <v>469735</v>
      </c>
      <c r="M1167">
        <f>IF(ludnosc4[[#This Row],[grupa]]&lt;&gt;K1166, 1, 0)</f>
        <v>0</v>
      </c>
      <c r="N1167">
        <f>IF(ludnosc4[[#This Row],[czy zmiana2]]=0, N1166+ludnosc4[[#This Row],[liczba osob]], ludnosc4[[#This Row],[liczba osob]])</f>
        <v>18332091</v>
      </c>
      <c r="P1167">
        <f t="shared" si="37"/>
        <v>0</v>
      </c>
    </row>
    <row r="1168" spans="1:16" hidden="1" x14ac:dyDescent="0.3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222178</v>
      </c>
      <c r="H1168">
        <f t="shared" si="36"/>
        <v>228385</v>
      </c>
      <c r="I1168">
        <f>IF(ludnosc4[[#This Row],[liczba kobiet]]&gt;ludnosc4[[#This Row],[liczba mezczyzn]], 1, 0)</f>
        <v>1</v>
      </c>
      <c r="J1168">
        <f>IF(AND(ludnosc4[[#This Row],[czy kobiet wiecej]] = 1, I1167=0), 1, 0)</f>
        <v>0</v>
      </c>
      <c r="K1168">
        <f>IF(ludnosc4[[#This Row],[wiek]]&lt;=18, 1, IF(ludnosc4[[#This Row],[wiek]]&lt;67, 2, 3))</f>
        <v>2</v>
      </c>
      <c r="L1168">
        <f>SUM(ludnosc4[[#This Row],[m_miasto]:[k_wies]])</f>
        <v>450563</v>
      </c>
      <c r="M1168">
        <f>IF(ludnosc4[[#This Row],[grupa]]&lt;&gt;K1167, 1, 0)</f>
        <v>0</v>
      </c>
      <c r="N1168">
        <f>IF(ludnosc4[[#This Row],[czy zmiana2]]=0, N1167+ludnosc4[[#This Row],[liczba osob]], ludnosc4[[#This Row],[liczba osob]])</f>
        <v>18782654</v>
      </c>
      <c r="P1168">
        <f t="shared" si="37"/>
        <v>0</v>
      </c>
    </row>
    <row r="1169" spans="1:16" hidden="1" x14ac:dyDescent="0.3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216963</v>
      </c>
      <c r="H1169">
        <f t="shared" si="36"/>
        <v>223841</v>
      </c>
      <c r="I1169">
        <f>IF(ludnosc4[[#This Row],[liczba kobiet]]&gt;ludnosc4[[#This Row],[liczba mezczyzn]], 1, 0)</f>
        <v>1</v>
      </c>
      <c r="J1169">
        <f>IF(AND(ludnosc4[[#This Row],[czy kobiet wiecej]] = 1, I1168=0), 1, 0)</f>
        <v>0</v>
      </c>
      <c r="K1169">
        <f>IF(ludnosc4[[#This Row],[wiek]]&lt;=18, 1, IF(ludnosc4[[#This Row],[wiek]]&lt;67, 2, 3))</f>
        <v>2</v>
      </c>
      <c r="L1169">
        <f>SUM(ludnosc4[[#This Row],[m_miasto]:[k_wies]])</f>
        <v>440804</v>
      </c>
      <c r="M1169">
        <f>IF(ludnosc4[[#This Row],[grupa]]&lt;&gt;K1168, 1, 0)</f>
        <v>0</v>
      </c>
      <c r="N1169">
        <f>IF(ludnosc4[[#This Row],[czy zmiana2]]=0, N1168+ludnosc4[[#This Row],[liczba osob]], ludnosc4[[#This Row],[liczba osob]])</f>
        <v>19223458</v>
      </c>
      <c r="P1169">
        <f t="shared" si="37"/>
        <v>0</v>
      </c>
    </row>
    <row r="1170" spans="1:16" hidden="1" x14ac:dyDescent="0.3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213074</v>
      </c>
      <c r="H1170">
        <f t="shared" si="36"/>
        <v>221438</v>
      </c>
      <c r="I1170">
        <f>IF(ludnosc4[[#This Row],[liczba kobiet]]&gt;ludnosc4[[#This Row],[liczba mezczyzn]], 1, 0)</f>
        <v>1</v>
      </c>
      <c r="J1170">
        <f>IF(AND(ludnosc4[[#This Row],[czy kobiet wiecej]] = 1, I1169=0), 1, 0)</f>
        <v>0</v>
      </c>
      <c r="K1170">
        <f>IF(ludnosc4[[#This Row],[wiek]]&lt;=18, 1, IF(ludnosc4[[#This Row],[wiek]]&lt;67, 2, 3))</f>
        <v>2</v>
      </c>
      <c r="L1170">
        <f>SUM(ludnosc4[[#This Row],[m_miasto]:[k_wies]])</f>
        <v>434512</v>
      </c>
      <c r="M1170">
        <f>IF(ludnosc4[[#This Row],[grupa]]&lt;&gt;K1169, 1, 0)</f>
        <v>0</v>
      </c>
      <c r="N1170">
        <f>IF(ludnosc4[[#This Row],[czy zmiana2]]=0, N1169+ludnosc4[[#This Row],[liczba osob]], ludnosc4[[#This Row],[liczba osob]])</f>
        <v>19657970</v>
      </c>
      <c r="P1170">
        <f t="shared" si="37"/>
        <v>0</v>
      </c>
    </row>
    <row r="1171" spans="1:16" hidden="1" x14ac:dyDescent="0.3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212228</v>
      </c>
      <c r="H1171">
        <f t="shared" si="36"/>
        <v>222389</v>
      </c>
      <c r="I1171">
        <f>IF(ludnosc4[[#This Row],[liczba kobiet]]&gt;ludnosc4[[#This Row],[liczba mezczyzn]], 1, 0)</f>
        <v>1</v>
      </c>
      <c r="J1171">
        <f>IF(AND(ludnosc4[[#This Row],[czy kobiet wiecej]] = 1, I1170=0), 1, 0)</f>
        <v>0</v>
      </c>
      <c r="K1171">
        <f>IF(ludnosc4[[#This Row],[wiek]]&lt;=18, 1, IF(ludnosc4[[#This Row],[wiek]]&lt;67, 2, 3))</f>
        <v>2</v>
      </c>
      <c r="L1171">
        <f>SUM(ludnosc4[[#This Row],[m_miasto]:[k_wies]])</f>
        <v>434617</v>
      </c>
      <c r="M1171">
        <f>IF(ludnosc4[[#This Row],[grupa]]&lt;&gt;K1170, 1, 0)</f>
        <v>0</v>
      </c>
      <c r="N1171">
        <f>IF(ludnosc4[[#This Row],[czy zmiana2]]=0, N1170+ludnosc4[[#This Row],[liczba osob]], ludnosc4[[#This Row],[liczba osob]])</f>
        <v>20092587</v>
      </c>
      <c r="P1171">
        <f t="shared" si="37"/>
        <v>0</v>
      </c>
    </row>
    <row r="1172" spans="1:16" hidden="1" x14ac:dyDescent="0.3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212727</v>
      </c>
      <c r="H1172">
        <f t="shared" si="36"/>
        <v>224514</v>
      </c>
      <c r="I1172">
        <f>IF(ludnosc4[[#This Row],[liczba kobiet]]&gt;ludnosc4[[#This Row],[liczba mezczyzn]], 1, 0)</f>
        <v>1</v>
      </c>
      <c r="J1172">
        <f>IF(AND(ludnosc4[[#This Row],[czy kobiet wiecej]] = 1, I1171=0), 1, 0)</f>
        <v>0</v>
      </c>
      <c r="K1172">
        <f>IF(ludnosc4[[#This Row],[wiek]]&lt;=18, 1, IF(ludnosc4[[#This Row],[wiek]]&lt;67, 2, 3))</f>
        <v>2</v>
      </c>
      <c r="L1172">
        <f>SUM(ludnosc4[[#This Row],[m_miasto]:[k_wies]])</f>
        <v>437241</v>
      </c>
      <c r="M1172">
        <f>IF(ludnosc4[[#This Row],[grupa]]&lt;&gt;K1171, 1, 0)</f>
        <v>0</v>
      </c>
      <c r="N1172">
        <f>IF(ludnosc4[[#This Row],[czy zmiana2]]=0, N1171+ludnosc4[[#This Row],[liczba osob]], ludnosc4[[#This Row],[liczba osob]])</f>
        <v>20529828</v>
      </c>
      <c r="P1172">
        <f t="shared" si="37"/>
        <v>0</v>
      </c>
    </row>
    <row r="1173" spans="1:16" hidden="1" x14ac:dyDescent="0.3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215100</v>
      </c>
      <c r="H1173">
        <f t="shared" si="36"/>
        <v>229060</v>
      </c>
      <c r="I1173">
        <f>IF(ludnosc4[[#This Row],[liczba kobiet]]&gt;ludnosc4[[#This Row],[liczba mezczyzn]], 1, 0)</f>
        <v>1</v>
      </c>
      <c r="J1173">
        <f>IF(AND(ludnosc4[[#This Row],[czy kobiet wiecej]] = 1, I1172=0), 1, 0)</f>
        <v>0</v>
      </c>
      <c r="K1173">
        <f>IF(ludnosc4[[#This Row],[wiek]]&lt;=18, 1, IF(ludnosc4[[#This Row],[wiek]]&lt;67, 2, 3))</f>
        <v>2</v>
      </c>
      <c r="L1173">
        <f>SUM(ludnosc4[[#This Row],[m_miasto]:[k_wies]])</f>
        <v>444160</v>
      </c>
      <c r="M1173">
        <f>IF(ludnosc4[[#This Row],[grupa]]&lt;&gt;K1172, 1, 0)</f>
        <v>0</v>
      </c>
      <c r="N1173">
        <f>IF(ludnosc4[[#This Row],[czy zmiana2]]=0, N1172+ludnosc4[[#This Row],[liczba osob]], ludnosc4[[#This Row],[liczba osob]])</f>
        <v>20973988</v>
      </c>
      <c r="P1173">
        <f t="shared" si="37"/>
        <v>0</v>
      </c>
    </row>
    <row r="1174" spans="1:16" hidden="1" x14ac:dyDescent="0.3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216360</v>
      </c>
      <c r="H1174">
        <f t="shared" si="36"/>
        <v>234007</v>
      </c>
      <c r="I1174">
        <f>IF(ludnosc4[[#This Row],[liczba kobiet]]&gt;ludnosc4[[#This Row],[liczba mezczyzn]], 1, 0)</f>
        <v>1</v>
      </c>
      <c r="J1174">
        <f>IF(AND(ludnosc4[[#This Row],[czy kobiet wiecej]] = 1, I1173=0), 1, 0)</f>
        <v>0</v>
      </c>
      <c r="K1174">
        <f>IF(ludnosc4[[#This Row],[wiek]]&lt;=18, 1, IF(ludnosc4[[#This Row],[wiek]]&lt;67, 2, 3))</f>
        <v>2</v>
      </c>
      <c r="L1174">
        <f>SUM(ludnosc4[[#This Row],[m_miasto]:[k_wies]])</f>
        <v>450367</v>
      </c>
      <c r="M1174">
        <f>IF(ludnosc4[[#This Row],[grupa]]&lt;&gt;K1173, 1, 0)</f>
        <v>0</v>
      </c>
      <c r="N1174">
        <f>IF(ludnosc4[[#This Row],[czy zmiana2]]=0, N1173+ludnosc4[[#This Row],[liczba osob]], ludnosc4[[#This Row],[liczba osob]])</f>
        <v>21424355</v>
      </c>
      <c r="P1174">
        <f t="shared" si="37"/>
        <v>0</v>
      </c>
    </row>
    <row r="1175" spans="1:16" hidden="1" x14ac:dyDescent="0.3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215628</v>
      </c>
      <c r="H1175">
        <f t="shared" si="36"/>
        <v>235300</v>
      </c>
      <c r="I1175">
        <f>IF(ludnosc4[[#This Row],[liczba kobiet]]&gt;ludnosc4[[#This Row],[liczba mezczyzn]], 1, 0)</f>
        <v>1</v>
      </c>
      <c r="J1175">
        <f>IF(AND(ludnosc4[[#This Row],[czy kobiet wiecej]] = 1, I1174=0), 1, 0)</f>
        <v>0</v>
      </c>
      <c r="K1175">
        <f>IF(ludnosc4[[#This Row],[wiek]]&lt;=18, 1, IF(ludnosc4[[#This Row],[wiek]]&lt;67, 2, 3))</f>
        <v>2</v>
      </c>
      <c r="L1175">
        <f>SUM(ludnosc4[[#This Row],[m_miasto]:[k_wies]])</f>
        <v>450928</v>
      </c>
      <c r="M1175">
        <f>IF(ludnosc4[[#This Row],[grupa]]&lt;&gt;K1174, 1, 0)</f>
        <v>0</v>
      </c>
      <c r="N1175">
        <f>IF(ludnosc4[[#This Row],[czy zmiana2]]=0, N1174+ludnosc4[[#This Row],[liczba osob]], ludnosc4[[#This Row],[liczba osob]])</f>
        <v>21875283</v>
      </c>
      <c r="P1175">
        <f t="shared" si="37"/>
        <v>0</v>
      </c>
    </row>
    <row r="1176" spans="1:16" hidden="1" x14ac:dyDescent="0.3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219859</v>
      </c>
      <c r="H1176">
        <f t="shared" si="36"/>
        <v>244021</v>
      </c>
      <c r="I1176">
        <f>IF(ludnosc4[[#This Row],[liczba kobiet]]&gt;ludnosc4[[#This Row],[liczba mezczyzn]], 1, 0)</f>
        <v>1</v>
      </c>
      <c r="J1176">
        <f>IF(AND(ludnosc4[[#This Row],[czy kobiet wiecej]] = 1, I1175=0), 1, 0)</f>
        <v>0</v>
      </c>
      <c r="K1176">
        <f>IF(ludnosc4[[#This Row],[wiek]]&lt;=18, 1, IF(ludnosc4[[#This Row],[wiek]]&lt;67, 2, 3))</f>
        <v>2</v>
      </c>
      <c r="L1176">
        <f>SUM(ludnosc4[[#This Row],[m_miasto]:[k_wies]])</f>
        <v>463880</v>
      </c>
      <c r="M1176">
        <f>IF(ludnosc4[[#This Row],[grupa]]&lt;&gt;K1175, 1, 0)</f>
        <v>0</v>
      </c>
      <c r="N1176">
        <f>IF(ludnosc4[[#This Row],[czy zmiana2]]=0, N1175+ludnosc4[[#This Row],[liczba osob]], ludnosc4[[#This Row],[liczba osob]])</f>
        <v>22339163</v>
      </c>
      <c r="P1176">
        <f t="shared" si="37"/>
        <v>0</v>
      </c>
    </row>
    <row r="1177" spans="1:16" hidden="1" x14ac:dyDescent="0.3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227870</v>
      </c>
      <c r="H1177">
        <f t="shared" si="36"/>
        <v>257936</v>
      </c>
      <c r="I1177">
        <f>IF(ludnosc4[[#This Row],[liczba kobiet]]&gt;ludnosc4[[#This Row],[liczba mezczyzn]], 1, 0)</f>
        <v>1</v>
      </c>
      <c r="J1177">
        <f>IF(AND(ludnosc4[[#This Row],[czy kobiet wiecej]] = 1, I1176=0), 1, 0)</f>
        <v>0</v>
      </c>
      <c r="K1177">
        <f>IF(ludnosc4[[#This Row],[wiek]]&lt;=18, 1, IF(ludnosc4[[#This Row],[wiek]]&lt;67, 2, 3))</f>
        <v>2</v>
      </c>
      <c r="L1177">
        <f>SUM(ludnosc4[[#This Row],[m_miasto]:[k_wies]])</f>
        <v>485806</v>
      </c>
      <c r="M1177">
        <f>IF(ludnosc4[[#This Row],[grupa]]&lt;&gt;K1176, 1, 0)</f>
        <v>0</v>
      </c>
      <c r="N1177">
        <f>IF(ludnosc4[[#This Row],[czy zmiana2]]=0, N1176+ludnosc4[[#This Row],[liczba osob]], ludnosc4[[#This Row],[liczba osob]])</f>
        <v>22824969</v>
      </c>
      <c r="P1177">
        <f t="shared" si="37"/>
        <v>0</v>
      </c>
    </row>
    <row r="1178" spans="1:16" hidden="1" x14ac:dyDescent="0.3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238690</v>
      </c>
      <c r="H1178">
        <f t="shared" si="36"/>
        <v>273643</v>
      </c>
      <c r="I1178">
        <f>IF(ludnosc4[[#This Row],[liczba kobiet]]&gt;ludnosc4[[#This Row],[liczba mezczyzn]], 1, 0)</f>
        <v>1</v>
      </c>
      <c r="J1178">
        <f>IF(AND(ludnosc4[[#This Row],[czy kobiet wiecej]] = 1, I1177=0), 1, 0)</f>
        <v>0</v>
      </c>
      <c r="K1178">
        <f>IF(ludnosc4[[#This Row],[wiek]]&lt;=18, 1, IF(ludnosc4[[#This Row],[wiek]]&lt;67, 2, 3))</f>
        <v>2</v>
      </c>
      <c r="L1178">
        <f>SUM(ludnosc4[[#This Row],[m_miasto]:[k_wies]])</f>
        <v>512333</v>
      </c>
      <c r="M1178">
        <f>IF(ludnosc4[[#This Row],[grupa]]&lt;&gt;K1177, 1, 0)</f>
        <v>0</v>
      </c>
      <c r="N1178">
        <f>IF(ludnosc4[[#This Row],[czy zmiana2]]=0, N1177+ludnosc4[[#This Row],[liczba osob]], ludnosc4[[#This Row],[liczba osob]])</f>
        <v>23337302</v>
      </c>
      <c r="P1178">
        <f t="shared" si="37"/>
        <v>0</v>
      </c>
    </row>
    <row r="1179" spans="1:16" x14ac:dyDescent="0.3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241874</v>
      </c>
      <c r="H1179">
        <f t="shared" si="36"/>
        <v>281988</v>
      </c>
      <c r="I1179">
        <f>IF(ludnosc4[[#This Row],[liczba kobiet]]&gt;ludnosc4[[#This Row],[liczba mezczyzn]], 1, 0)</f>
        <v>1</v>
      </c>
      <c r="J1179">
        <f>IF(AND(ludnosc4[[#This Row],[czy kobiet wiecej]] = 1, I1178=0), 1, 0)</f>
        <v>0</v>
      </c>
      <c r="K1179">
        <f>IF(ludnosc4[[#This Row],[wiek]]&lt;=18, 1, IF(ludnosc4[[#This Row],[wiek]]&lt;67, 2, 3))</f>
        <v>2</v>
      </c>
      <c r="L1179">
        <f>SUM(ludnosc4[[#This Row],[m_miasto]:[k_wies]])</f>
        <v>523862</v>
      </c>
      <c r="M1179">
        <f>IF(ludnosc4[[#This Row],[grupa]]&lt;&gt;K1178, 1, 0)</f>
        <v>0</v>
      </c>
      <c r="N1179">
        <f>IF(ludnosc4[[#This Row],[czy zmiana2]]=0, N1178+ludnosc4[[#This Row],[liczba osob]], ludnosc4[[#This Row],[liczba osob]])</f>
        <v>23861164</v>
      </c>
      <c r="P1179">
        <f t="shared" si="37"/>
        <v>1</v>
      </c>
    </row>
    <row r="1180" spans="1:16" hidden="1" x14ac:dyDescent="0.3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240104</v>
      </c>
      <c r="H1180">
        <f t="shared" si="36"/>
        <v>285749</v>
      </c>
      <c r="I1180">
        <f>IF(ludnosc4[[#This Row],[liczba kobiet]]&gt;ludnosc4[[#This Row],[liczba mezczyzn]], 1, 0)</f>
        <v>1</v>
      </c>
      <c r="J1180">
        <f>IF(AND(ludnosc4[[#This Row],[czy kobiet wiecej]] = 1, I1179=0), 1, 0)</f>
        <v>0</v>
      </c>
      <c r="K1180">
        <f>IF(ludnosc4[[#This Row],[wiek]]&lt;=18, 1, IF(ludnosc4[[#This Row],[wiek]]&lt;67, 2, 3))</f>
        <v>3</v>
      </c>
      <c r="L1180">
        <f>SUM(ludnosc4[[#This Row],[m_miasto]:[k_wies]])</f>
        <v>525853</v>
      </c>
      <c r="M1180">
        <f>IF(ludnosc4[[#This Row],[grupa]]&lt;&gt;K1179, 1, 0)</f>
        <v>1</v>
      </c>
      <c r="N1180">
        <f>IF(ludnosc4[[#This Row],[czy zmiana2]]=0, N1179+ludnosc4[[#This Row],[liczba osob]], ludnosc4[[#This Row],[liczba osob]])</f>
        <v>525853</v>
      </c>
      <c r="P1180">
        <f t="shared" si="37"/>
        <v>0</v>
      </c>
    </row>
    <row r="1181" spans="1:16" hidden="1" x14ac:dyDescent="0.3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232737</v>
      </c>
      <c r="H1181">
        <f t="shared" si="36"/>
        <v>281037</v>
      </c>
      <c r="I1181">
        <f>IF(ludnosc4[[#This Row],[liczba kobiet]]&gt;ludnosc4[[#This Row],[liczba mezczyzn]], 1, 0)</f>
        <v>1</v>
      </c>
      <c r="J1181">
        <f>IF(AND(ludnosc4[[#This Row],[czy kobiet wiecej]] = 1, I1180=0), 1, 0)</f>
        <v>0</v>
      </c>
      <c r="K1181">
        <f>IF(ludnosc4[[#This Row],[wiek]]&lt;=18, 1, IF(ludnosc4[[#This Row],[wiek]]&lt;67, 2, 3))</f>
        <v>3</v>
      </c>
      <c r="L1181">
        <f>SUM(ludnosc4[[#This Row],[m_miasto]:[k_wies]])</f>
        <v>513774</v>
      </c>
      <c r="M1181">
        <f>IF(ludnosc4[[#This Row],[grupa]]&lt;&gt;K1180, 1, 0)</f>
        <v>0</v>
      </c>
      <c r="N1181">
        <f>IF(ludnosc4[[#This Row],[czy zmiana2]]=0, N1180+ludnosc4[[#This Row],[liczba osob]], ludnosc4[[#This Row],[liczba osob]])</f>
        <v>1039627</v>
      </c>
      <c r="P1181">
        <f t="shared" si="37"/>
        <v>0</v>
      </c>
    </row>
    <row r="1182" spans="1:16" hidden="1" x14ac:dyDescent="0.3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229165</v>
      </c>
      <c r="H1182">
        <f t="shared" si="36"/>
        <v>281965</v>
      </c>
      <c r="I1182">
        <f>IF(ludnosc4[[#This Row],[liczba kobiet]]&gt;ludnosc4[[#This Row],[liczba mezczyzn]], 1, 0)</f>
        <v>1</v>
      </c>
      <c r="J1182">
        <f>IF(AND(ludnosc4[[#This Row],[czy kobiet wiecej]] = 1, I1181=0), 1, 0)</f>
        <v>0</v>
      </c>
      <c r="K1182">
        <f>IF(ludnosc4[[#This Row],[wiek]]&lt;=18, 1, IF(ludnosc4[[#This Row],[wiek]]&lt;67, 2, 3))</f>
        <v>3</v>
      </c>
      <c r="L1182">
        <f>SUM(ludnosc4[[#This Row],[m_miasto]:[k_wies]])</f>
        <v>511130</v>
      </c>
      <c r="M1182">
        <f>IF(ludnosc4[[#This Row],[grupa]]&lt;&gt;K1181, 1, 0)</f>
        <v>0</v>
      </c>
      <c r="N1182">
        <f>IF(ludnosc4[[#This Row],[czy zmiana2]]=0, N1181+ludnosc4[[#This Row],[liczba osob]], ludnosc4[[#This Row],[liczba osob]])</f>
        <v>1550757</v>
      </c>
      <c r="P1182">
        <f t="shared" si="37"/>
        <v>0</v>
      </c>
    </row>
    <row r="1183" spans="1:16" hidden="1" x14ac:dyDescent="0.3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213596</v>
      </c>
      <c r="H1183">
        <f t="shared" si="36"/>
        <v>269793</v>
      </c>
      <c r="I1183">
        <f>IF(ludnosc4[[#This Row],[liczba kobiet]]&gt;ludnosc4[[#This Row],[liczba mezczyzn]], 1, 0)</f>
        <v>1</v>
      </c>
      <c r="J1183">
        <f>IF(AND(ludnosc4[[#This Row],[czy kobiet wiecej]] = 1, I1182=0), 1, 0)</f>
        <v>0</v>
      </c>
      <c r="K1183">
        <f>IF(ludnosc4[[#This Row],[wiek]]&lt;=18, 1, IF(ludnosc4[[#This Row],[wiek]]&lt;67, 2, 3))</f>
        <v>3</v>
      </c>
      <c r="L1183">
        <f>SUM(ludnosc4[[#This Row],[m_miasto]:[k_wies]])</f>
        <v>483389</v>
      </c>
      <c r="M1183">
        <f>IF(ludnosc4[[#This Row],[grupa]]&lt;&gt;K1182, 1, 0)</f>
        <v>0</v>
      </c>
      <c r="N1183">
        <f>IF(ludnosc4[[#This Row],[czy zmiana2]]=0, N1182+ludnosc4[[#This Row],[liczba osob]], ludnosc4[[#This Row],[liczba osob]])</f>
        <v>2034146</v>
      </c>
      <c r="P1183">
        <f t="shared" si="37"/>
        <v>0</v>
      </c>
    </row>
    <row r="1184" spans="1:16" hidden="1" x14ac:dyDescent="0.3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205343</v>
      </c>
      <c r="H1184">
        <f t="shared" si="36"/>
        <v>265792</v>
      </c>
      <c r="I1184">
        <f>IF(ludnosc4[[#This Row],[liczba kobiet]]&gt;ludnosc4[[#This Row],[liczba mezczyzn]], 1, 0)</f>
        <v>1</v>
      </c>
      <c r="J1184">
        <f>IF(AND(ludnosc4[[#This Row],[czy kobiet wiecej]] = 1, I1183=0), 1, 0)</f>
        <v>0</v>
      </c>
      <c r="K1184">
        <f>IF(ludnosc4[[#This Row],[wiek]]&lt;=18, 1, IF(ludnosc4[[#This Row],[wiek]]&lt;67, 2, 3))</f>
        <v>3</v>
      </c>
      <c r="L1184">
        <f>SUM(ludnosc4[[#This Row],[m_miasto]:[k_wies]])</f>
        <v>471135</v>
      </c>
      <c r="M1184">
        <f>IF(ludnosc4[[#This Row],[grupa]]&lt;&gt;K1183, 1, 0)</f>
        <v>0</v>
      </c>
      <c r="N1184">
        <f>IF(ludnosc4[[#This Row],[czy zmiana2]]=0, N1183+ludnosc4[[#This Row],[liczba osob]], ludnosc4[[#This Row],[liczba osob]])</f>
        <v>2505281</v>
      </c>
      <c r="P1184">
        <f t="shared" si="37"/>
        <v>0</v>
      </c>
    </row>
    <row r="1185" spans="1:16" hidden="1" x14ac:dyDescent="0.3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195076</v>
      </c>
      <c r="H1185">
        <f t="shared" si="36"/>
        <v>258800</v>
      </c>
      <c r="I1185">
        <f>IF(ludnosc4[[#This Row],[liczba kobiet]]&gt;ludnosc4[[#This Row],[liczba mezczyzn]], 1, 0)</f>
        <v>1</v>
      </c>
      <c r="J1185">
        <f>IF(AND(ludnosc4[[#This Row],[czy kobiet wiecej]] = 1, I1184=0), 1, 0)</f>
        <v>0</v>
      </c>
      <c r="K1185">
        <f>IF(ludnosc4[[#This Row],[wiek]]&lt;=18, 1, IF(ludnosc4[[#This Row],[wiek]]&lt;67, 2, 3))</f>
        <v>3</v>
      </c>
      <c r="L1185">
        <f>SUM(ludnosc4[[#This Row],[m_miasto]:[k_wies]])</f>
        <v>453876</v>
      </c>
      <c r="M1185">
        <f>IF(ludnosc4[[#This Row],[grupa]]&lt;&gt;K1184, 1, 0)</f>
        <v>0</v>
      </c>
      <c r="N1185">
        <f>IF(ludnosc4[[#This Row],[czy zmiana2]]=0, N1184+ludnosc4[[#This Row],[liczba osob]], ludnosc4[[#This Row],[liczba osob]])</f>
        <v>2959157</v>
      </c>
      <c r="P1185">
        <f t="shared" si="37"/>
        <v>0</v>
      </c>
    </row>
    <row r="1186" spans="1:16" hidden="1" x14ac:dyDescent="0.3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183888</v>
      </c>
      <c r="H1186">
        <f t="shared" si="36"/>
        <v>252250</v>
      </c>
      <c r="I1186">
        <f>IF(ludnosc4[[#This Row],[liczba kobiet]]&gt;ludnosc4[[#This Row],[liczba mezczyzn]], 1, 0)</f>
        <v>1</v>
      </c>
      <c r="J1186">
        <f>IF(AND(ludnosc4[[#This Row],[czy kobiet wiecej]] = 1, I1185=0), 1, 0)</f>
        <v>0</v>
      </c>
      <c r="K1186">
        <f>IF(ludnosc4[[#This Row],[wiek]]&lt;=18, 1, IF(ludnosc4[[#This Row],[wiek]]&lt;67, 2, 3))</f>
        <v>3</v>
      </c>
      <c r="L1186">
        <f>SUM(ludnosc4[[#This Row],[m_miasto]:[k_wies]])</f>
        <v>436138</v>
      </c>
      <c r="M1186">
        <f>IF(ludnosc4[[#This Row],[grupa]]&lt;&gt;K1185, 1, 0)</f>
        <v>0</v>
      </c>
      <c r="N1186">
        <f>IF(ludnosc4[[#This Row],[czy zmiana2]]=0, N1185+ludnosc4[[#This Row],[liczba osob]], ludnosc4[[#This Row],[liczba osob]])</f>
        <v>3395295</v>
      </c>
      <c r="P1186">
        <f t="shared" si="37"/>
        <v>0</v>
      </c>
    </row>
    <row r="1187" spans="1:16" hidden="1" x14ac:dyDescent="0.3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169496</v>
      </c>
      <c r="H1187">
        <f t="shared" si="36"/>
        <v>236429</v>
      </c>
      <c r="I1187">
        <f>IF(ludnosc4[[#This Row],[liczba kobiet]]&gt;ludnosc4[[#This Row],[liczba mezczyzn]], 1, 0)</f>
        <v>1</v>
      </c>
      <c r="J1187">
        <f>IF(AND(ludnosc4[[#This Row],[czy kobiet wiecej]] = 1, I1186=0), 1, 0)</f>
        <v>0</v>
      </c>
      <c r="K1187">
        <f>IF(ludnosc4[[#This Row],[wiek]]&lt;=18, 1, IF(ludnosc4[[#This Row],[wiek]]&lt;67, 2, 3))</f>
        <v>3</v>
      </c>
      <c r="L1187">
        <f>SUM(ludnosc4[[#This Row],[m_miasto]:[k_wies]])</f>
        <v>405925</v>
      </c>
      <c r="M1187">
        <f>IF(ludnosc4[[#This Row],[grupa]]&lt;&gt;K1186, 1, 0)</f>
        <v>0</v>
      </c>
      <c r="N1187">
        <f>IF(ludnosc4[[#This Row],[czy zmiana2]]=0, N1186+ludnosc4[[#This Row],[liczba osob]], ludnosc4[[#This Row],[liczba osob]])</f>
        <v>3801220</v>
      </c>
      <c r="P1187">
        <f t="shared" si="37"/>
        <v>0</v>
      </c>
    </row>
    <row r="1188" spans="1:16" hidden="1" x14ac:dyDescent="0.3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154618</v>
      </c>
      <c r="H1188">
        <f t="shared" si="36"/>
        <v>223200</v>
      </c>
      <c r="I1188">
        <f>IF(ludnosc4[[#This Row],[liczba kobiet]]&gt;ludnosc4[[#This Row],[liczba mezczyzn]], 1, 0)</f>
        <v>1</v>
      </c>
      <c r="J1188">
        <f>IF(AND(ludnosc4[[#This Row],[czy kobiet wiecej]] = 1, I1187=0), 1, 0)</f>
        <v>0</v>
      </c>
      <c r="K1188">
        <f>IF(ludnosc4[[#This Row],[wiek]]&lt;=18, 1, IF(ludnosc4[[#This Row],[wiek]]&lt;67, 2, 3))</f>
        <v>3</v>
      </c>
      <c r="L1188">
        <f>SUM(ludnosc4[[#This Row],[m_miasto]:[k_wies]])</f>
        <v>377818</v>
      </c>
      <c r="M1188">
        <f>IF(ludnosc4[[#This Row],[grupa]]&lt;&gt;K1187, 1, 0)</f>
        <v>0</v>
      </c>
      <c r="N1188">
        <f>IF(ludnosc4[[#This Row],[czy zmiana2]]=0, N1187+ludnosc4[[#This Row],[liczba osob]], ludnosc4[[#This Row],[liczba osob]])</f>
        <v>4179038</v>
      </c>
      <c r="P1188">
        <f t="shared" si="37"/>
        <v>0</v>
      </c>
    </row>
    <row r="1189" spans="1:16" hidden="1" x14ac:dyDescent="0.3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143386</v>
      </c>
      <c r="H1189">
        <f t="shared" si="36"/>
        <v>211656</v>
      </c>
      <c r="I1189">
        <f>IF(ludnosc4[[#This Row],[liczba kobiet]]&gt;ludnosc4[[#This Row],[liczba mezczyzn]], 1, 0)</f>
        <v>1</v>
      </c>
      <c r="J1189">
        <f>IF(AND(ludnosc4[[#This Row],[czy kobiet wiecej]] = 1, I1188=0), 1, 0)</f>
        <v>0</v>
      </c>
      <c r="K1189">
        <f>IF(ludnosc4[[#This Row],[wiek]]&lt;=18, 1, IF(ludnosc4[[#This Row],[wiek]]&lt;67, 2, 3))</f>
        <v>3</v>
      </c>
      <c r="L1189">
        <f>SUM(ludnosc4[[#This Row],[m_miasto]:[k_wies]])</f>
        <v>355042</v>
      </c>
      <c r="M1189">
        <f>IF(ludnosc4[[#This Row],[grupa]]&lt;&gt;K1188, 1, 0)</f>
        <v>0</v>
      </c>
      <c r="N1189">
        <f>IF(ludnosc4[[#This Row],[czy zmiana2]]=0, N1188+ludnosc4[[#This Row],[liczba osob]], ludnosc4[[#This Row],[liczba osob]])</f>
        <v>4534080</v>
      </c>
      <c r="P1189">
        <f t="shared" si="37"/>
        <v>0</v>
      </c>
    </row>
    <row r="1190" spans="1:16" hidden="1" x14ac:dyDescent="0.3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126256</v>
      </c>
      <c r="H1190">
        <f t="shared" si="36"/>
        <v>193294</v>
      </c>
      <c r="I1190">
        <f>IF(ludnosc4[[#This Row],[liczba kobiet]]&gt;ludnosc4[[#This Row],[liczba mezczyzn]], 1, 0)</f>
        <v>1</v>
      </c>
      <c r="J1190">
        <f>IF(AND(ludnosc4[[#This Row],[czy kobiet wiecej]] = 1, I1189=0), 1, 0)</f>
        <v>0</v>
      </c>
      <c r="K1190">
        <f>IF(ludnosc4[[#This Row],[wiek]]&lt;=18, 1, IF(ludnosc4[[#This Row],[wiek]]&lt;67, 2, 3))</f>
        <v>3</v>
      </c>
      <c r="L1190">
        <f>SUM(ludnosc4[[#This Row],[m_miasto]:[k_wies]])</f>
        <v>319550</v>
      </c>
      <c r="M1190">
        <f>IF(ludnosc4[[#This Row],[grupa]]&lt;&gt;K1189, 1, 0)</f>
        <v>0</v>
      </c>
      <c r="N1190">
        <f>IF(ludnosc4[[#This Row],[czy zmiana2]]=0, N1189+ludnosc4[[#This Row],[liczba osob]], ludnosc4[[#This Row],[liczba osob]])</f>
        <v>4853630</v>
      </c>
      <c r="P1190">
        <f t="shared" si="37"/>
        <v>0</v>
      </c>
    </row>
    <row r="1191" spans="1:16" hidden="1" x14ac:dyDescent="0.3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107592</v>
      </c>
      <c r="H1191">
        <f t="shared" si="36"/>
        <v>171525</v>
      </c>
      <c r="I1191">
        <f>IF(ludnosc4[[#This Row],[liczba kobiet]]&gt;ludnosc4[[#This Row],[liczba mezczyzn]], 1, 0)</f>
        <v>1</v>
      </c>
      <c r="J1191">
        <f>IF(AND(ludnosc4[[#This Row],[czy kobiet wiecej]] = 1, I1190=0), 1, 0)</f>
        <v>0</v>
      </c>
      <c r="K1191">
        <f>IF(ludnosc4[[#This Row],[wiek]]&lt;=18, 1, IF(ludnosc4[[#This Row],[wiek]]&lt;67, 2, 3))</f>
        <v>3</v>
      </c>
      <c r="L1191">
        <f>SUM(ludnosc4[[#This Row],[m_miasto]:[k_wies]])</f>
        <v>279117</v>
      </c>
      <c r="M1191">
        <f>IF(ludnosc4[[#This Row],[grupa]]&lt;&gt;K1190, 1, 0)</f>
        <v>0</v>
      </c>
      <c r="N1191">
        <f>IF(ludnosc4[[#This Row],[czy zmiana2]]=0, N1190+ludnosc4[[#This Row],[liczba osob]], ludnosc4[[#This Row],[liczba osob]])</f>
        <v>5132747</v>
      </c>
      <c r="P1191">
        <f t="shared" si="37"/>
        <v>0</v>
      </c>
    </row>
    <row r="1192" spans="1:16" hidden="1" x14ac:dyDescent="0.3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72132</v>
      </c>
      <c r="H1192">
        <f t="shared" si="36"/>
        <v>119981</v>
      </c>
      <c r="I1192">
        <f>IF(ludnosc4[[#This Row],[liczba kobiet]]&gt;ludnosc4[[#This Row],[liczba mezczyzn]], 1, 0)</f>
        <v>1</v>
      </c>
      <c r="J1192">
        <f>IF(AND(ludnosc4[[#This Row],[czy kobiet wiecej]] = 1, I1191=0), 1, 0)</f>
        <v>0</v>
      </c>
      <c r="K1192">
        <f>IF(ludnosc4[[#This Row],[wiek]]&lt;=18, 1, IF(ludnosc4[[#This Row],[wiek]]&lt;67, 2, 3))</f>
        <v>3</v>
      </c>
      <c r="L1192">
        <f>SUM(ludnosc4[[#This Row],[m_miasto]:[k_wies]])</f>
        <v>192113</v>
      </c>
      <c r="M1192">
        <f>IF(ludnosc4[[#This Row],[grupa]]&lt;&gt;K1191, 1, 0)</f>
        <v>0</v>
      </c>
      <c r="N1192">
        <f>IF(ludnosc4[[#This Row],[czy zmiana2]]=0, N1191+ludnosc4[[#This Row],[liczba osob]], ludnosc4[[#This Row],[liczba osob]])</f>
        <v>5324860</v>
      </c>
      <c r="P1192">
        <f t="shared" si="37"/>
        <v>0</v>
      </c>
    </row>
    <row r="1193" spans="1:16" hidden="1" x14ac:dyDescent="0.3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66140</v>
      </c>
      <c r="H1193">
        <f t="shared" si="36"/>
        <v>114903</v>
      </c>
      <c r="I1193">
        <f>IF(ludnosc4[[#This Row],[liczba kobiet]]&gt;ludnosc4[[#This Row],[liczba mezczyzn]], 1, 0)</f>
        <v>1</v>
      </c>
      <c r="J1193">
        <f>IF(AND(ludnosc4[[#This Row],[czy kobiet wiecej]] = 1, I1192=0), 1, 0)</f>
        <v>0</v>
      </c>
      <c r="K1193">
        <f>IF(ludnosc4[[#This Row],[wiek]]&lt;=18, 1, IF(ludnosc4[[#This Row],[wiek]]&lt;67, 2, 3))</f>
        <v>3</v>
      </c>
      <c r="L1193">
        <f>SUM(ludnosc4[[#This Row],[m_miasto]:[k_wies]])</f>
        <v>181043</v>
      </c>
      <c r="M1193">
        <f>IF(ludnosc4[[#This Row],[grupa]]&lt;&gt;K1192, 1, 0)</f>
        <v>0</v>
      </c>
      <c r="N1193">
        <f>IF(ludnosc4[[#This Row],[czy zmiana2]]=0, N1192+ludnosc4[[#This Row],[liczba osob]], ludnosc4[[#This Row],[liczba osob]])</f>
        <v>5505903</v>
      </c>
      <c r="P1193">
        <f t="shared" si="37"/>
        <v>0</v>
      </c>
    </row>
    <row r="1194" spans="1:16" hidden="1" x14ac:dyDescent="0.3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59419</v>
      </c>
      <c r="H1194">
        <f t="shared" si="36"/>
        <v>106590</v>
      </c>
      <c r="I1194">
        <f>IF(ludnosc4[[#This Row],[liczba kobiet]]&gt;ludnosc4[[#This Row],[liczba mezczyzn]], 1, 0)</f>
        <v>1</v>
      </c>
      <c r="J1194">
        <f>IF(AND(ludnosc4[[#This Row],[czy kobiet wiecej]] = 1, I1193=0), 1, 0)</f>
        <v>0</v>
      </c>
      <c r="K1194">
        <f>IF(ludnosc4[[#This Row],[wiek]]&lt;=18, 1, IF(ludnosc4[[#This Row],[wiek]]&lt;67, 2, 3))</f>
        <v>3</v>
      </c>
      <c r="L1194">
        <f>SUM(ludnosc4[[#This Row],[m_miasto]:[k_wies]])</f>
        <v>166009</v>
      </c>
      <c r="M1194">
        <f>IF(ludnosc4[[#This Row],[grupa]]&lt;&gt;K1193, 1, 0)</f>
        <v>0</v>
      </c>
      <c r="N1194">
        <f>IF(ludnosc4[[#This Row],[czy zmiana2]]=0, N1193+ludnosc4[[#This Row],[liczba osob]], ludnosc4[[#This Row],[liczba osob]])</f>
        <v>5671912</v>
      </c>
      <c r="P1194">
        <f t="shared" si="37"/>
        <v>0</v>
      </c>
    </row>
    <row r="1195" spans="1:16" hidden="1" x14ac:dyDescent="0.3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53053</v>
      </c>
      <c r="H1195">
        <f t="shared" si="36"/>
        <v>99732</v>
      </c>
      <c r="I1195">
        <f>IF(ludnosc4[[#This Row],[liczba kobiet]]&gt;ludnosc4[[#This Row],[liczba mezczyzn]], 1, 0)</f>
        <v>1</v>
      </c>
      <c r="J1195">
        <f>IF(AND(ludnosc4[[#This Row],[czy kobiet wiecej]] = 1, I1194=0), 1, 0)</f>
        <v>0</v>
      </c>
      <c r="K1195">
        <f>IF(ludnosc4[[#This Row],[wiek]]&lt;=18, 1, IF(ludnosc4[[#This Row],[wiek]]&lt;67, 2, 3))</f>
        <v>3</v>
      </c>
      <c r="L1195">
        <f>SUM(ludnosc4[[#This Row],[m_miasto]:[k_wies]])</f>
        <v>152785</v>
      </c>
      <c r="M1195">
        <f>IF(ludnosc4[[#This Row],[grupa]]&lt;&gt;K1194, 1, 0)</f>
        <v>0</v>
      </c>
      <c r="N1195">
        <f>IF(ludnosc4[[#This Row],[czy zmiana2]]=0, N1194+ludnosc4[[#This Row],[liczba osob]], ludnosc4[[#This Row],[liczba osob]])</f>
        <v>5824697</v>
      </c>
      <c r="P1195">
        <f t="shared" si="37"/>
        <v>0</v>
      </c>
    </row>
    <row r="1196" spans="1:16" hidden="1" x14ac:dyDescent="0.3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51368</v>
      </c>
      <c r="H1196">
        <f t="shared" si="36"/>
        <v>100664</v>
      </c>
      <c r="I1196">
        <f>IF(ludnosc4[[#This Row],[liczba kobiet]]&gt;ludnosc4[[#This Row],[liczba mezczyzn]], 1, 0)</f>
        <v>1</v>
      </c>
      <c r="J1196">
        <f>IF(AND(ludnosc4[[#This Row],[czy kobiet wiecej]] = 1, I1195=0), 1, 0)</f>
        <v>0</v>
      </c>
      <c r="K1196">
        <f>IF(ludnosc4[[#This Row],[wiek]]&lt;=18, 1, IF(ludnosc4[[#This Row],[wiek]]&lt;67, 2, 3))</f>
        <v>3</v>
      </c>
      <c r="L1196">
        <f>SUM(ludnosc4[[#This Row],[m_miasto]:[k_wies]])</f>
        <v>152032</v>
      </c>
      <c r="M1196">
        <f>IF(ludnosc4[[#This Row],[grupa]]&lt;&gt;K1195, 1, 0)</f>
        <v>0</v>
      </c>
      <c r="N1196">
        <f>IF(ludnosc4[[#This Row],[czy zmiana2]]=0, N1195+ludnosc4[[#This Row],[liczba osob]], ludnosc4[[#This Row],[liczba osob]])</f>
        <v>5976729</v>
      </c>
      <c r="P1196">
        <f t="shared" si="37"/>
        <v>0</v>
      </c>
    </row>
    <row r="1197" spans="1:16" hidden="1" x14ac:dyDescent="0.3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47912</v>
      </c>
      <c r="H1197">
        <f t="shared" si="36"/>
        <v>99052</v>
      </c>
      <c r="I1197">
        <f>IF(ludnosc4[[#This Row],[liczba kobiet]]&gt;ludnosc4[[#This Row],[liczba mezczyzn]], 1, 0)</f>
        <v>1</v>
      </c>
      <c r="J1197">
        <f>IF(AND(ludnosc4[[#This Row],[czy kobiet wiecej]] = 1, I1196=0), 1, 0)</f>
        <v>0</v>
      </c>
      <c r="K1197">
        <f>IF(ludnosc4[[#This Row],[wiek]]&lt;=18, 1, IF(ludnosc4[[#This Row],[wiek]]&lt;67, 2, 3))</f>
        <v>3</v>
      </c>
      <c r="L1197">
        <f>SUM(ludnosc4[[#This Row],[m_miasto]:[k_wies]])</f>
        <v>146964</v>
      </c>
      <c r="M1197">
        <f>IF(ludnosc4[[#This Row],[grupa]]&lt;&gt;K1196, 1, 0)</f>
        <v>0</v>
      </c>
      <c r="N1197">
        <f>IF(ludnosc4[[#This Row],[czy zmiana2]]=0, N1196+ludnosc4[[#This Row],[liczba osob]], ludnosc4[[#This Row],[liczba osob]])</f>
        <v>6123693</v>
      </c>
      <c r="P1197">
        <f t="shared" si="37"/>
        <v>0</v>
      </c>
    </row>
    <row r="1198" spans="1:16" hidden="1" x14ac:dyDescent="0.3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42634</v>
      </c>
      <c r="H1198">
        <f t="shared" si="36"/>
        <v>92541</v>
      </c>
      <c r="I1198">
        <f>IF(ludnosc4[[#This Row],[liczba kobiet]]&gt;ludnosc4[[#This Row],[liczba mezczyzn]], 1, 0)</f>
        <v>1</v>
      </c>
      <c r="J1198">
        <f>IF(AND(ludnosc4[[#This Row],[czy kobiet wiecej]] = 1, I1197=0), 1, 0)</f>
        <v>0</v>
      </c>
      <c r="K1198">
        <f>IF(ludnosc4[[#This Row],[wiek]]&lt;=18, 1, IF(ludnosc4[[#This Row],[wiek]]&lt;67, 2, 3))</f>
        <v>3</v>
      </c>
      <c r="L1198">
        <f>SUM(ludnosc4[[#This Row],[m_miasto]:[k_wies]])</f>
        <v>135175</v>
      </c>
      <c r="M1198">
        <f>IF(ludnosc4[[#This Row],[grupa]]&lt;&gt;K1197, 1, 0)</f>
        <v>0</v>
      </c>
      <c r="N1198">
        <f>IF(ludnosc4[[#This Row],[czy zmiana2]]=0, N1197+ludnosc4[[#This Row],[liczba osob]], ludnosc4[[#This Row],[liczba osob]])</f>
        <v>6258868</v>
      </c>
      <c r="P1198">
        <f t="shared" si="37"/>
        <v>0</v>
      </c>
    </row>
    <row r="1199" spans="1:16" hidden="1" x14ac:dyDescent="0.3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37389</v>
      </c>
      <c r="H1199">
        <f t="shared" si="36"/>
        <v>84838</v>
      </c>
      <c r="I1199">
        <f>IF(ludnosc4[[#This Row],[liczba kobiet]]&gt;ludnosc4[[#This Row],[liczba mezczyzn]], 1, 0)</f>
        <v>1</v>
      </c>
      <c r="J1199">
        <f>IF(AND(ludnosc4[[#This Row],[czy kobiet wiecej]] = 1, I1198=0), 1, 0)</f>
        <v>0</v>
      </c>
      <c r="K1199">
        <f>IF(ludnosc4[[#This Row],[wiek]]&lt;=18, 1, IF(ludnosc4[[#This Row],[wiek]]&lt;67, 2, 3))</f>
        <v>3</v>
      </c>
      <c r="L1199">
        <f>SUM(ludnosc4[[#This Row],[m_miasto]:[k_wies]])</f>
        <v>122227</v>
      </c>
      <c r="M1199">
        <f>IF(ludnosc4[[#This Row],[grupa]]&lt;&gt;K1198, 1, 0)</f>
        <v>0</v>
      </c>
      <c r="N1199">
        <f>IF(ludnosc4[[#This Row],[czy zmiana2]]=0, N1198+ludnosc4[[#This Row],[liczba osob]], ludnosc4[[#This Row],[liczba osob]])</f>
        <v>6381095</v>
      </c>
      <c r="P1199">
        <f t="shared" si="37"/>
        <v>0</v>
      </c>
    </row>
    <row r="1200" spans="1:16" hidden="1" x14ac:dyDescent="0.3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32818</v>
      </c>
      <c r="H1200">
        <f t="shared" si="36"/>
        <v>77211</v>
      </c>
      <c r="I1200">
        <f>IF(ludnosc4[[#This Row],[liczba kobiet]]&gt;ludnosc4[[#This Row],[liczba mezczyzn]], 1, 0)</f>
        <v>1</v>
      </c>
      <c r="J1200">
        <f>IF(AND(ludnosc4[[#This Row],[czy kobiet wiecej]] = 1, I1199=0), 1, 0)</f>
        <v>0</v>
      </c>
      <c r="K1200">
        <f>IF(ludnosc4[[#This Row],[wiek]]&lt;=18, 1, IF(ludnosc4[[#This Row],[wiek]]&lt;67, 2, 3))</f>
        <v>3</v>
      </c>
      <c r="L1200">
        <f>SUM(ludnosc4[[#This Row],[m_miasto]:[k_wies]])</f>
        <v>110029</v>
      </c>
      <c r="M1200">
        <f>IF(ludnosc4[[#This Row],[grupa]]&lt;&gt;K1199, 1, 0)</f>
        <v>0</v>
      </c>
      <c r="N1200">
        <f>IF(ludnosc4[[#This Row],[czy zmiana2]]=0, N1199+ludnosc4[[#This Row],[liczba osob]], ludnosc4[[#This Row],[liczba osob]])</f>
        <v>6491124</v>
      </c>
      <c r="P1200">
        <f t="shared" si="37"/>
        <v>0</v>
      </c>
    </row>
    <row r="1201" spans="1:16" hidden="1" x14ac:dyDescent="0.3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28366</v>
      </c>
      <c r="H1201">
        <f t="shared" si="36"/>
        <v>69869</v>
      </c>
      <c r="I1201">
        <f>IF(ludnosc4[[#This Row],[liczba kobiet]]&gt;ludnosc4[[#This Row],[liczba mezczyzn]], 1, 0)</f>
        <v>1</v>
      </c>
      <c r="J1201">
        <f>IF(AND(ludnosc4[[#This Row],[czy kobiet wiecej]] = 1, I1200=0), 1, 0)</f>
        <v>0</v>
      </c>
      <c r="K1201">
        <f>IF(ludnosc4[[#This Row],[wiek]]&lt;=18, 1, IF(ludnosc4[[#This Row],[wiek]]&lt;67, 2, 3))</f>
        <v>3</v>
      </c>
      <c r="L1201">
        <f>SUM(ludnosc4[[#This Row],[m_miasto]:[k_wies]])</f>
        <v>98235</v>
      </c>
      <c r="M1201">
        <f>IF(ludnosc4[[#This Row],[grupa]]&lt;&gt;K1200, 1, 0)</f>
        <v>0</v>
      </c>
      <c r="N1201">
        <f>IF(ludnosc4[[#This Row],[czy zmiana2]]=0, N1200+ludnosc4[[#This Row],[liczba osob]], ludnosc4[[#This Row],[liczba osob]])</f>
        <v>6589359</v>
      </c>
      <c r="P1201">
        <f t="shared" si="37"/>
        <v>0</v>
      </c>
    </row>
    <row r="1202" spans="1:16" hidden="1" x14ac:dyDescent="0.3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23601</v>
      </c>
      <c r="H1202">
        <f t="shared" si="36"/>
        <v>60590</v>
      </c>
      <c r="I1202">
        <f>IF(ludnosc4[[#This Row],[liczba kobiet]]&gt;ludnosc4[[#This Row],[liczba mezczyzn]], 1, 0)</f>
        <v>1</v>
      </c>
      <c r="J1202">
        <f>IF(AND(ludnosc4[[#This Row],[czy kobiet wiecej]] = 1, I1201=0), 1, 0)</f>
        <v>0</v>
      </c>
      <c r="K1202">
        <f>IF(ludnosc4[[#This Row],[wiek]]&lt;=18, 1, IF(ludnosc4[[#This Row],[wiek]]&lt;67, 2, 3))</f>
        <v>3</v>
      </c>
      <c r="L1202">
        <f>SUM(ludnosc4[[#This Row],[m_miasto]:[k_wies]])</f>
        <v>84191</v>
      </c>
      <c r="M1202">
        <f>IF(ludnosc4[[#This Row],[grupa]]&lt;&gt;K1201, 1, 0)</f>
        <v>0</v>
      </c>
      <c r="N1202">
        <f>IF(ludnosc4[[#This Row],[czy zmiana2]]=0, N1201+ludnosc4[[#This Row],[liczba osob]], ludnosc4[[#This Row],[liczba osob]])</f>
        <v>6673550</v>
      </c>
      <c r="P1202">
        <f t="shared" si="37"/>
        <v>0</v>
      </c>
    </row>
    <row r="1203" spans="1:16" hidden="1" x14ac:dyDescent="0.3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19105</v>
      </c>
      <c r="H1203">
        <f t="shared" si="36"/>
        <v>51273</v>
      </c>
      <c r="I1203">
        <f>IF(ludnosc4[[#This Row],[liczba kobiet]]&gt;ludnosc4[[#This Row],[liczba mezczyzn]], 1, 0)</f>
        <v>1</v>
      </c>
      <c r="J1203">
        <f>IF(AND(ludnosc4[[#This Row],[czy kobiet wiecej]] = 1, I1202=0), 1, 0)</f>
        <v>0</v>
      </c>
      <c r="K1203">
        <f>IF(ludnosc4[[#This Row],[wiek]]&lt;=18, 1, IF(ludnosc4[[#This Row],[wiek]]&lt;67, 2, 3))</f>
        <v>3</v>
      </c>
      <c r="L1203">
        <f>SUM(ludnosc4[[#This Row],[m_miasto]:[k_wies]])</f>
        <v>70378</v>
      </c>
      <c r="M1203">
        <f>IF(ludnosc4[[#This Row],[grupa]]&lt;&gt;K1202, 1, 0)</f>
        <v>0</v>
      </c>
      <c r="N1203">
        <f>IF(ludnosc4[[#This Row],[czy zmiana2]]=0, N1202+ludnosc4[[#This Row],[liczba osob]], ludnosc4[[#This Row],[liczba osob]])</f>
        <v>6743928</v>
      </c>
      <c r="P1203">
        <f t="shared" si="37"/>
        <v>0</v>
      </c>
    </row>
    <row r="1204" spans="1:16" hidden="1" x14ac:dyDescent="0.3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15431</v>
      </c>
      <c r="H1204">
        <f t="shared" si="36"/>
        <v>42767</v>
      </c>
      <c r="I1204">
        <f>IF(ludnosc4[[#This Row],[liczba kobiet]]&gt;ludnosc4[[#This Row],[liczba mezczyzn]], 1, 0)</f>
        <v>1</v>
      </c>
      <c r="J1204">
        <f>IF(AND(ludnosc4[[#This Row],[czy kobiet wiecej]] = 1, I1203=0), 1, 0)</f>
        <v>0</v>
      </c>
      <c r="K1204">
        <f>IF(ludnosc4[[#This Row],[wiek]]&lt;=18, 1, IF(ludnosc4[[#This Row],[wiek]]&lt;67, 2, 3))</f>
        <v>3</v>
      </c>
      <c r="L1204">
        <f>SUM(ludnosc4[[#This Row],[m_miasto]:[k_wies]])</f>
        <v>58198</v>
      </c>
      <c r="M1204">
        <f>IF(ludnosc4[[#This Row],[grupa]]&lt;&gt;K1203, 1, 0)</f>
        <v>0</v>
      </c>
      <c r="N1204">
        <f>IF(ludnosc4[[#This Row],[czy zmiana2]]=0, N1203+ludnosc4[[#This Row],[liczba osob]], ludnosc4[[#This Row],[liczba osob]])</f>
        <v>6802126</v>
      </c>
      <c r="P1204">
        <f t="shared" si="37"/>
        <v>0</v>
      </c>
    </row>
    <row r="1205" spans="1:16" hidden="1" x14ac:dyDescent="0.3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12708</v>
      </c>
      <c r="H1205">
        <f t="shared" si="36"/>
        <v>37301</v>
      </c>
      <c r="I1205">
        <f>IF(ludnosc4[[#This Row],[liczba kobiet]]&gt;ludnosc4[[#This Row],[liczba mezczyzn]], 1, 0)</f>
        <v>1</v>
      </c>
      <c r="J1205">
        <f>IF(AND(ludnosc4[[#This Row],[czy kobiet wiecej]] = 1, I1204=0), 1, 0)</f>
        <v>0</v>
      </c>
      <c r="K1205">
        <f>IF(ludnosc4[[#This Row],[wiek]]&lt;=18, 1, IF(ludnosc4[[#This Row],[wiek]]&lt;67, 2, 3))</f>
        <v>3</v>
      </c>
      <c r="L1205">
        <f>SUM(ludnosc4[[#This Row],[m_miasto]:[k_wies]])</f>
        <v>50009</v>
      </c>
      <c r="M1205">
        <f>IF(ludnosc4[[#This Row],[grupa]]&lt;&gt;K1204, 1, 0)</f>
        <v>0</v>
      </c>
      <c r="N1205">
        <f>IF(ludnosc4[[#This Row],[czy zmiana2]]=0, N1204+ludnosc4[[#This Row],[liczba osob]], ludnosc4[[#This Row],[liczba osob]])</f>
        <v>6852135</v>
      </c>
      <c r="P1205">
        <f t="shared" si="37"/>
        <v>0</v>
      </c>
    </row>
    <row r="1206" spans="1:16" hidden="1" x14ac:dyDescent="0.3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10131</v>
      </c>
      <c r="H1206">
        <f t="shared" si="36"/>
        <v>30632</v>
      </c>
      <c r="I1206">
        <f>IF(ludnosc4[[#This Row],[liczba kobiet]]&gt;ludnosc4[[#This Row],[liczba mezczyzn]], 1, 0)</f>
        <v>1</v>
      </c>
      <c r="J1206">
        <f>IF(AND(ludnosc4[[#This Row],[czy kobiet wiecej]] = 1, I1205=0), 1, 0)</f>
        <v>0</v>
      </c>
      <c r="K1206">
        <f>IF(ludnosc4[[#This Row],[wiek]]&lt;=18, 1, IF(ludnosc4[[#This Row],[wiek]]&lt;67, 2, 3))</f>
        <v>3</v>
      </c>
      <c r="L1206">
        <f>SUM(ludnosc4[[#This Row],[m_miasto]:[k_wies]])</f>
        <v>40763</v>
      </c>
      <c r="M1206">
        <f>IF(ludnosc4[[#This Row],[grupa]]&lt;&gt;K1205, 1, 0)</f>
        <v>0</v>
      </c>
      <c r="N1206">
        <f>IF(ludnosc4[[#This Row],[czy zmiana2]]=0, N1205+ludnosc4[[#This Row],[liczba osob]], ludnosc4[[#This Row],[liczba osob]])</f>
        <v>6892898</v>
      </c>
      <c r="P1206">
        <f t="shared" si="37"/>
        <v>0</v>
      </c>
    </row>
    <row r="1207" spans="1:16" hidden="1" x14ac:dyDescent="0.3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7884</v>
      </c>
      <c r="H1207">
        <f t="shared" si="36"/>
        <v>25058</v>
      </c>
      <c r="I1207">
        <f>IF(ludnosc4[[#This Row],[liczba kobiet]]&gt;ludnosc4[[#This Row],[liczba mezczyzn]], 1, 0)</f>
        <v>1</v>
      </c>
      <c r="J1207">
        <f>IF(AND(ludnosc4[[#This Row],[czy kobiet wiecej]] = 1, I1206=0), 1, 0)</f>
        <v>0</v>
      </c>
      <c r="K1207">
        <f>IF(ludnosc4[[#This Row],[wiek]]&lt;=18, 1, IF(ludnosc4[[#This Row],[wiek]]&lt;67, 2, 3))</f>
        <v>3</v>
      </c>
      <c r="L1207">
        <f>SUM(ludnosc4[[#This Row],[m_miasto]:[k_wies]])</f>
        <v>32942</v>
      </c>
      <c r="M1207">
        <f>IF(ludnosc4[[#This Row],[grupa]]&lt;&gt;K1206, 1, 0)</f>
        <v>0</v>
      </c>
      <c r="N1207">
        <f>IF(ludnosc4[[#This Row],[czy zmiana2]]=0, N1206+ludnosc4[[#This Row],[liczba osob]], ludnosc4[[#This Row],[liczba osob]])</f>
        <v>6925840</v>
      </c>
      <c r="P1207">
        <f t="shared" si="37"/>
        <v>0</v>
      </c>
    </row>
    <row r="1208" spans="1:16" hidden="1" x14ac:dyDescent="0.3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5519</v>
      </c>
      <c r="H1208">
        <f t="shared" si="36"/>
        <v>18469</v>
      </c>
      <c r="I1208">
        <f>IF(ludnosc4[[#This Row],[liczba kobiet]]&gt;ludnosc4[[#This Row],[liczba mezczyzn]], 1, 0)</f>
        <v>1</v>
      </c>
      <c r="J1208">
        <f>IF(AND(ludnosc4[[#This Row],[czy kobiet wiecej]] = 1, I1207=0), 1, 0)</f>
        <v>0</v>
      </c>
      <c r="K1208">
        <f>IF(ludnosc4[[#This Row],[wiek]]&lt;=18, 1, IF(ludnosc4[[#This Row],[wiek]]&lt;67, 2, 3))</f>
        <v>3</v>
      </c>
      <c r="L1208">
        <f>SUM(ludnosc4[[#This Row],[m_miasto]:[k_wies]])</f>
        <v>23988</v>
      </c>
      <c r="M1208">
        <f>IF(ludnosc4[[#This Row],[grupa]]&lt;&gt;K1207, 1, 0)</f>
        <v>0</v>
      </c>
      <c r="N1208">
        <f>IF(ludnosc4[[#This Row],[czy zmiana2]]=0, N1207+ludnosc4[[#This Row],[liczba osob]], ludnosc4[[#This Row],[liczba osob]])</f>
        <v>6949828</v>
      </c>
      <c r="P1208">
        <f t="shared" si="37"/>
        <v>0</v>
      </c>
    </row>
    <row r="1209" spans="1:16" hidden="1" x14ac:dyDescent="0.3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3874</v>
      </c>
      <c r="H1209">
        <f t="shared" si="36"/>
        <v>13596</v>
      </c>
      <c r="I1209">
        <f>IF(ludnosc4[[#This Row],[liczba kobiet]]&gt;ludnosc4[[#This Row],[liczba mezczyzn]], 1, 0)</f>
        <v>1</v>
      </c>
      <c r="J1209">
        <f>IF(AND(ludnosc4[[#This Row],[czy kobiet wiecej]] = 1, I1208=0), 1, 0)</f>
        <v>0</v>
      </c>
      <c r="K1209">
        <f>IF(ludnosc4[[#This Row],[wiek]]&lt;=18, 1, IF(ludnosc4[[#This Row],[wiek]]&lt;67, 2, 3))</f>
        <v>3</v>
      </c>
      <c r="L1209">
        <f>SUM(ludnosc4[[#This Row],[m_miasto]:[k_wies]])</f>
        <v>17470</v>
      </c>
      <c r="M1209">
        <f>IF(ludnosc4[[#This Row],[grupa]]&lt;&gt;K1208, 1, 0)</f>
        <v>0</v>
      </c>
      <c r="N1209">
        <f>IF(ludnosc4[[#This Row],[czy zmiana2]]=0, N1208+ludnosc4[[#This Row],[liczba osob]], ludnosc4[[#This Row],[liczba osob]])</f>
        <v>6967298</v>
      </c>
      <c r="P1209">
        <f t="shared" si="37"/>
        <v>0</v>
      </c>
    </row>
    <row r="1210" spans="1:16" hidden="1" x14ac:dyDescent="0.3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2470</v>
      </c>
      <c r="H1210">
        <f t="shared" si="36"/>
        <v>9452</v>
      </c>
      <c r="I1210">
        <f>IF(ludnosc4[[#This Row],[liczba kobiet]]&gt;ludnosc4[[#This Row],[liczba mezczyzn]], 1, 0)</f>
        <v>1</v>
      </c>
      <c r="J1210">
        <f>IF(AND(ludnosc4[[#This Row],[czy kobiet wiecej]] = 1, I1209=0), 1, 0)</f>
        <v>0</v>
      </c>
      <c r="K1210">
        <f>IF(ludnosc4[[#This Row],[wiek]]&lt;=18, 1, IF(ludnosc4[[#This Row],[wiek]]&lt;67, 2, 3))</f>
        <v>3</v>
      </c>
      <c r="L1210">
        <f>SUM(ludnosc4[[#This Row],[m_miasto]:[k_wies]])</f>
        <v>11922</v>
      </c>
      <c r="M1210">
        <f>IF(ludnosc4[[#This Row],[grupa]]&lt;&gt;K1209, 1, 0)</f>
        <v>0</v>
      </c>
      <c r="N1210">
        <f>IF(ludnosc4[[#This Row],[czy zmiana2]]=0, N1209+ludnosc4[[#This Row],[liczba osob]], ludnosc4[[#This Row],[liczba osob]])</f>
        <v>6979220</v>
      </c>
      <c r="P1210">
        <f t="shared" si="37"/>
        <v>0</v>
      </c>
    </row>
    <row r="1211" spans="1:16" hidden="1" x14ac:dyDescent="0.3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1613</v>
      </c>
      <c r="H1211">
        <f t="shared" si="36"/>
        <v>6748</v>
      </c>
      <c r="I1211">
        <f>IF(ludnosc4[[#This Row],[liczba kobiet]]&gt;ludnosc4[[#This Row],[liczba mezczyzn]], 1, 0)</f>
        <v>1</v>
      </c>
      <c r="J1211">
        <f>IF(AND(ludnosc4[[#This Row],[czy kobiet wiecej]] = 1, I1210=0), 1, 0)</f>
        <v>0</v>
      </c>
      <c r="K1211">
        <f>IF(ludnosc4[[#This Row],[wiek]]&lt;=18, 1, IF(ludnosc4[[#This Row],[wiek]]&lt;67, 2, 3))</f>
        <v>3</v>
      </c>
      <c r="L1211">
        <f>SUM(ludnosc4[[#This Row],[m_miasto]:[k_wies]])</f>
        <v>8361</v>
      </c>
      <c r="M1211">
        <f>IF(ludnosc4[[#This Row],[grupa]]&lt;&gt;K1210, 1, 0)</f>
        <v>0</v>
      </c>
      <c r="N1211">
        <f>IF(ludnosc4[[#This Row],[czy zmiana2]]=0, N1210+ludnosc4[[#This Row],[liczba osob]], ludnosc4[[#This Row],[liczba osob]])</f>
        <v>6987581</v>
      </c>
      <c r="P1211">
        <f t="shared" si="37"/>
        <v>0</v>
      </c>
    </row>
    <row r="1212" spans="1:16" hidden="1" x14ac:dyDescent="0.3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1086</v>
      </c>
      <c r="H1212">
        <f t="shared" si="36"/>
        <v>4777</v>
      </c>
      <c r="I1212">
        <f>IF(ludnosc4[[#This Row],[liczba kobiet]]&gt;ludnosc4[[#This Row],[liczba mezczyzn]], 1, 0)</f>
        <v>1</v>
      </c>
      <c r="J1212">
        <f>IF(AND(ludnosc4[[#This Row],[czy kobiet wiecej]] = 1, I1211=0), 1, 0)</f>
        <v>0</v>
      </c>
      <c r="K1212">
        <f>IF(ludnosc4[[#This Row],[wiek]]&lt;=18, 1, IF(ludnosc4[[#This Row],[wiek]]&lt;67, 2, 3))</f>
        <v>3</v>
      </c>
      <c r="L1212">
        <f>SUM(ludnosc4[[#This Row],[m_miasto]:[k_wies]])</f>
        <v>5863</v>
      </c>
      <c r="M1212">
        <f>IF(ludnosc4[[#This Row],[grupa]]&lt;&gt;K1211, 1, 0)</f>
        <v>0</v>
      </c>
      <c r="N1212">
        <f>IF(ludnosc4[[#This Row],[czy zmiana2]]=0, N1211+ludnosc4[[#This Row],[liczba osob]], ludnosc4[[#This Row],[liczba osob]])</f>
        <v>6993444</v>
      </c>
      <c r="P1212">
        <f t="shared" si="37"/>
        <v>0</v>
      </c>
    </row>
    <row r="1213" spans="1:16" x14ac:dyDescent="0.3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1485</v>
      </c>
      <c r="H1213">
        <f t="shared" si="36"/>
        <v>6962</v>
      </c>
      <c r="I1213">
        <f>IF(ludnosc4[[#This Row],[liczba kobiet]]&gt;ludnosc4[[#This Row],[liczba mezczyzn]], 1, 0)</f>
        <v>1</v>
      </c>
      <c r="J1213">
        <f>IF(AND(ludnosc4[[#This Row],[czy kobiet wiecej]] = 1, I1212=0), 1, 0)</f>
        <v>0</v>
      </c>
      <c r="K1213">
        <f>IF(ludnosc4[[#This Row],[wiek]]&lt;=18, 1, IF(ludnosc4[[#This Row],[wiek]]&lt;67, 2, 3))</f>
        <v>3</v>
      </c>
      <c r="L1213">
        <f>SUM(ludnosc4[[#This Row],[m_miasto]:[k_wies]])</f>
        <v>8447</v>
      </c>
      <c r="M1213">
        <f>IF(ludnosc4[[#This Row],[grupa]]&lt;&gt;K1212, 1, 0)</f>
        <v>0</v>
      </c>
      <c r="N1213">
        <f>IF(ludnosc4[[#This Row],[czy zmiana2]]=0, N1212+ludnosc4[[#This Row],[liczba osob]], ludnosc4[[#This Row],[liczba osob]])</f>
        <v>7001891</v>
      </c>
      <c r="P1213">
        <f t="shared" si="37"/>
        <v>1</v>
      </c>
    </row>
    <row r="1214" spans="1:16" hidden="1" x14ac:dyDescent="0.3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160357</v>
      </c>
      <c r="H1214">
        <f t="shared" si="36"/>
        <v>151152</v>
      </c>
      <c r="I1214">
        <f>IF(ludnosc4[[#This Row],[liczba kobiet]]&gt;ludnosc4[[#This Row],[liczba mezczyzn]], 1, 0)</f>
        <v>0</v>
      </c>
      <c r="J1214">
        <f>IF(AND(ludnosc4[[#This Row],[czy kobiet wiecej]] = 1, I1213=0), 1, 0)</f>
        <v>0</v>
      </c>
      <c r="K1214">
        <f>IF(ludnosc4[[#This Row],[wiek]]&lt;=18, 1, IF(ludnosc4[[#This Row],[wiek]]&lt;67, 2, 3))</f>
        <v>1</v>
      </c>
      <c r="L1214">
        <f>SUM(ludnosc4[[#This Row],[m_miasto]:[k_wies]])</f>
        <v>311509</v>
      </c>
      <c r="M1214">
        <f>IF(ludnosc4[[#This Row],[grupa]]&lt;&gt;K1213, 1, 0)</f>
        <v>1</v>
      </c>
      <c r="N1214">
        <f>IF(ludnosc4[[#This Row],[czy zmiana2]]=0, N1213+ludnosc4[[#This Row],[liczba osob]], ludnosc4[[#This Row],[liczba osob]])</f>
        <v>311509</v>
      </c>
      <c r="P1214">
        <f t="shared" si="37"/>
        <v>0</v>
      </c>
    </row>
    <row r="1215" spans="1:16" hidden="1" x14ac:dyDescent="0.3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164252</v>
      </c>
      <c r="H1215">
        <f t="shared" si="36"/>
        <v>154859</v>
      </c>
      <c r="I1215">
        <f>IF(ludnosc4[[#This Row],[liczba kobiet]]&gt;ludnosc4[[#This Row],[liczba mezczyzn]], 1, 0)</f>
        <v>0</v>
      </c>
      <c r="J1215">
        <f>IF(AND(ludnosc4[[#This Row],[czy kobiet wiecej]] = 1, I1214=0), 1, 0)</f>
        <v>0</v>
      </c>
      <c r="K1215">
        <f>IF(ludnosc4[[#This Row],[wiek]]&lt;=18, 1, IF(ludnosc4[[#This Row],[wiek]]&lt;67, 2, 3))</f>
        <v>1</v>
      </c>
      <c r="L1215">
        <f>SUM(ludnosc4[[#This Row],[m_miasto]:[k_wies]])</f>
        <v>319111</v>
      </c>
      <c r="M1215">
        <f>IF(ludnosc4[[#This Row],[grupa]]&lt;&gt;K1214, 1, 0)</f>
        <v>0</v>
      </c>
      <c r="N1215">
        <f>IF(ludnosc4[[#This Row],[czy zmiana2]]=0, N1214+ludnosc4[[#This Row],[liczba osob]], ludnosc4[[#This Row],[liczba osob]])</f>
        <v>630620</v>
      </c>
      <c r="P1215">
        <f t="shared" si="37"/>
        <v>0</v>
      </c>
    </row>
    <row r="1216" spans="1:16" hidden="1" x14ac:dyDescent="0.3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167938</v>
      </c>
      <c r="H1216">
        <f t="shared" si="36"/>
        <v>158351</v>
      </c>
      <c r="I1216">
        <f>IF(ludnosc4[[#This Row],[liczba kobiet]]&gt;ludnosc4[[#This Row],[liczba mezczyzn]], 1, 0)</f>
        <v>0</v>
      </c>
      <c r="J1216">
        <f>IF(AND(ludnosc4[[#This Row],[czy kobiet wiecej]] = 1, I1215=0), 1, 0)</f>
        <v>0</v>
      </c>
      <c r="K1216">
        <f>IF(ludnosc4[[#This Row],[wiek]]&lt;=18, 1, IF(ludnosc4[[#This Row],[wiek]]&lt;67, 2, 3))</f>
        <v>1</v>
      </c>
      <c r="L1216">
        <f>SUM(ludnosc4[[#This Row],[m_miasto]:[k_wies]])</f>
        <v>326289</v>
      </c>
      <c r="M1216">
        <f>IF(ludnosc4[[#This Row],[grupa]]&lt;&gt;K1215, 1, 0)</f>
        <v>0</v>
      </c>
      <c r="N1216">
        <f>IF(ludnosc4[[#This Row],[czy zmiana2]]=0, N1215+ludnosc4[[#This Row],[liczba osob]], ludnosc4[[#This Row],[liczba osob]])</f>
        <v>956909</v>
      </c>
      <c r="P1216">
        <f t="shared" si="37"/>
        <v>0</v>
      </c>
    </row>
    <row r="1217" spans="1:16" hidden="1" x14ac:dyDescent="0.3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171251</v>
      </c>
      <c r="H1217">
        <f t="shared" si="36"/>
        <v>161486</v>
      </c>
      <c r="I1217">
        <f>IF(ludnosc4[[#This Row],[liczba kobiet]]&gt;ludnosc4[[#This Row],[liczba mezczyzn]], 1, 0)</f>
        <v>0</v>
      </c>
      <c r="J1217">
        <f>IF(AND(ludnosc4[[#This Row],[czy kobiet wiecej]] = 1, I1216=0), 1, 0)</f>
        <v>0</v>
      </c>
      <c r="K1217">
        <f>IF(ludnosc4[[#This Row],[wiek]]&lt;=18, 1, IF(ludnosc4[[#This Row],[wiek]]&lt;67, 2, 3))</f>
        <v>1</v>
      </c>
      <c r="L1217">
        <f>SUM(ludnosc4[[#This Row],[m_miasto]:[k_wies]])</f>
        <v>332737</v>
      </c>
      <c r="M1217">
        <f>IF(ludnosc4[[#This Row],[grupa]]&lt;&gt;K1216, 1, 0)</f>
        <v>0</v>
      </c>
      <c r="N1217">
        <f>IF(ludnosc4[[#This Row],[czy zmiana2]]=0, N1216+ludnosc4[[#This Row],[liczba osob]], ludnosc4[[#This Row],[liczba osob]])</f>
        <v>1289646</v>
      </c>
      <c r="P1217">
        <f t="shared" si="37"/>
        <v>0</v>
      </c>
    </row>
    <row r="1218" spans="1:16" hidden="1" x14ac:dyDescent="0.3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174125</v>
      </c>
      <c r="H1218">
        <f t="shared" si="36"/>
        <v>164192</v>
      </c>
      <c r="I1218">
        <f>IF(ludnosc4[[#This Row],[liczba kobiet]]&gt;ludnosc4[[#This Row],[liczba mezczyzn]], 1, 0)</f>
        <v>0</v>
      </c>
      <c r="J1218">
        <f>IF(AND(ludnosc4[[#This Row],[czy kobiet wiecej]] = 1, I1217=0), 1, 0)</f>
        <v>0</v>
      </c>
      <c r="K1218">
        <f>IF(ludnosc4[[#This Row],[wiek]]&lt;=18, 1, IF(ludnosc4[[#This Row],[wiek]]&lt;67, 2, 3))</f>
        <v>1</v>
      </c>
      <c r="L1218">
        <f>SUM(ludnosc4[[#This Row],[m_miasto]:[k_wies]])</f>
        <v>338317</v>
      </c>
      <c r="M1218">
        <f>IF(ludnosc4[[#This Row],[grupa]]&lt;&gt;K1217, 1, 0)</f>
        <v>0</v>
      </c>
      <c r="N1218">
        <f>IF(ludnosc4[[#This Row],[czy zmiana2]]=0, N1217+ludnosc4[[#This Row],[liczba osob]], ludnosc4[[#This Row],[liczba osob]])</f>
        <v>1627963</v>
      </c>
      <c r="P1218">
        <f t="shared" si="37"/>
        <v>0</v>
      </c>
    </row>
    <row r="1219" spans="1:16" hidden="1" x14ac:dyDescent="0.3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H1282" si="38">C1219+E1219</f>
        <v>176437</v>
      </c>
      <c r="H1219">
        <f t="shared" si="38"/>
        <v>166371</v>
      </c>
      <c r="I1219">
        <f>IF(ludnosc4[[#This Row],[liczba kobiet]]&gt;ludnosc4[[#This Row],[liczba mezczyzn]], 1, 0)</f>
        <v>0</v>
      </c>
      <c r="J1219">
        <f>IF(AND(ludnosc4[[#This Row],[czy kobiet wiecej]] = 1, I1218=0), 1, 0)</f>
        <v>0</v>
      </c>
      <c r="K1219">
        <f>IF(ludnosc4[[#This Row],[wiek]]&lt;=18, 1, IF(ludnosc4[[#This Row],[wiek]]&lt;67, 2, 3))</f>
        <v>1</v>
      </c>
      <c r="L1219">
        <f>SUM(ludnosc4[[#This Row],[m_miasto]:[k_wies]])</f>
        <v>342808</v>
      </c>
      <c r="M1219">
        <f>IF(ludnosc4[[#This Row],[grupa]]&lt;&gt;K1218, 1, 0)</f>
        <v>0</v>
      </c>
      <c r="N1219">
        <f>IF(ludnosc4[[#This Row],[czy zmiana2]]=0, N1218+ludnosc4[[#This Row],[liczba osob]], ludnosc4[[#This Row],[liczba osob]])</f>
        <v>1970771</v>
      </c>
      <c r="P1219">
        <f t="shared" si="37"/>
        <v>0</v>
      </c>
    </row>
    <row r="1220" spans="1:16" hidden="1" x14ac:dyDescent="0.3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178081</v>
      </c>
      <c r="H1220">
        <f t="shared" si="38"/>
        <v>167916</v>
      </c>
      <c r="I1220">
        <f>IF(ludnosc4[[#This Row],[liczba kobiet]]&gt;ludnosc4[[#This Row],[liczba mezczyzn]], 1, 0)</f>
        <v>0</v>
      </c>
      <c r="J1220">
        <f>IF(AND(ludnosc4[[#This Row],[czy kobiet wiecej]] = 1, I1219=0), 1, 0)</f>
        <v>0</v>
      </c>
      <c r="K1220">
        <f>IF(ludnosc4[[#This Row],[wiek]]&lt;=18, 1, IF(ludnosc4[[#This Row],[wiek]]&lt;67, 2, 3))</f>
        <v>1</v>
      </c>
      <c r="L1220">
        <f>SUM(ludnosc4[[#This Row],[m_miasto]:[k_wies]])</f>
        <v>345997</v>
      </c>
      <c r="M1220">
        <f>IF(ludnosc4[[#This Row],[grupa]]&lt;&gt;K1219, 1, 0)</f>
        <v>0</v>
      </c>
      <c r="N1220">
        <f>IF(ludnosc4[[#This Row],[czy zmiana2]]=0, N1219+ludnosc4[[#This Row],[liczba osob]], ludnosc4[[#This Row],[liczba osob]])</f>
        <v>2316768</v>
      </c>
      <c r="P1220">
        <f t="shared" ref="P1220:P1283" si="39">IF(M1221&lt;&gt;0, M1221, 0)</f>
        <v>0</v>
      </c>
    </row>
    <row r="1221" spans="1:16" hidden="1" x14ac:dyDescent="0.3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179134</v>
      </c>
      <c r="H1221">
        <f t="shared" si="38"/>
        <v>168906</v>
      </c>
      <c r="I1221">
        <f>IF(ludnosc4[[#This Row],[liczba kobiet]]&gt;ludnosc4[[#This Row],[liczba mezczyzn]], 1, 0)</f>
        <v>0</v>
      </c>
      <c r="J1221">
        <f>IF(AND(ludnosc4[[#This Row],[czy kobiet wiecej]] = 1, I1220=0), 1, 0)</f>
        <v>0</v>
      </c>
      <c r="K1221">
        <f>IF(ludnosc4[[#This Row],[wiek]]&lt;=18, 1, IF(ludnosc4[[#This Row],[wiek]]&lt;67, 2, 3))</f>
        <v>1</v>
      </c>
      <c r="L1221">
        <f>SUM(ludnosc4[[#This Row],[m_miasto]:[k_wies]])</f>
        <v>348040</v>
      </c>
      <c r="M1221">
        <f>IF(ludnosc4[[#This Row],[grupa]]&lt;&gt;K1220, 1, 0)</f>
        <v>0</v>
      </c>
      <c r="N1221">
        <f>IF(ludnosc4[[#This Row],[czy zmiana2]]=0, N1220+ludnosc4[[#This Row],[liczba osob]], ludnosc4[[#This Row],[liczba osob]])</f>
        <v>2664808</v>
      </c>
      <c r="P1221">
        <f t="shared" si="39"/>
        <v>0</v>
      </c>
    </row>
    <row r="1222" spans="1:16" hidden="1" x14ac:dyDescent="0.3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179435</v>
      </c>
      <c r="H1222">
        <f t="shared" si="38"/>
        <v>169185</v>
      </c>
      <c r="I1222">
        <f>IF(ludnosc4[[#This Row],[liczba kobiet]]&gt;ludnosc4[[#This Row],[liczba mezczyzn]], 1, 0)</f>
        <v>0</v>
      </c>
      <c r="J1222">
        <f>IF(AND(ludnosc4[[#This Row],[czy kobiet wiecej]] = 1, I1221=0), 1, 0)</f>
        <v>0</v>
      </c>
      <c r="K1222">
        <f>IF(ludnosc4[[#This Row],[wiek]]&lt;=18, 1, IF(ludnosc4[[#This Row],[wiek]]&lt;67, 2, 3))</f>
        <v>1</v>
      </c>
      <c r="L1222">
        <f>SUM(ludnosc4[[#This Row],[m_miasto]:[k_wies]])</f>
        <v>348620</v>
      </c>
      <c r="M1222">
        <f>IF(ludnosc4[[#This Row],[grupa]]&lt;&gt;K1221, 1, 0)</f>
        <v>0</v>
      </c>
      <c r="N1222">
        <f>IF(ludnosc4[[#This Row],[czy zmiana2]]=0, N1221+ludnosc4[[#This Row],[liczba osob]], ludnosc4[[#This Row],[liczba osob]])</f>
        <v>3013428</v>
      </c>
      <c r="P1222">
        <f t="shared" si="39"/>
        <v>0</v>
      </c>
    </row>
    <row r="1223" spans="1:16" hidden="1" x14ac:dyDescent="0.3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180681</v>
      </c>
      <c r="H1223">
        <f t="shared" si="38"/>
        <v>170373</v>
      </c>
      <c r="I1223">
        <f>IF(ludnosc4[[#This Row],[liczba kobiet]]&gt;ludnosc4[[#This Row],[liczba mezczyzn]], 1, 0)</f>
        <v>0</v>
      </c>
      <c r="J1223">
        <f>IF(AND(ludnosc4[[#This Row],[czy kobiet wiecej]] = 1, I1222=0), 1, 0)</f>
        <v>0</v>
      </c>
      <c r="K1223">
        <f>IF(ludnosc4[[#This Row],[wiek]]&lt;=18, 1, IF(ludnosc4[[#This Row],[wiek]]&lt;67, 2, 3))</f>
        <v>1</v>
      </c>
      <c r="L1223">
        <f>SUM(ludnosc4[[#This Row],[m_miasto]:[k_wies]])</f>
        <v>351054</v>
      </c>
      <c r="M1223">
        <f>IF(ludnosc4[[#This Row],[grupa]]&lt;&gt;K1222, 1, 0)</f>
        <v>0</v>
      </c>
      <c r="N1223">
        <f>IF(ludnosc4[[#This Row],[czy zmiana2]]=0, N1222+ludnosc4[[#This Row],[liczba osob]], ludnosc4[[#This Row],[liczba osob]])</f>
        <v>3364482</v>
      </c>
      <c r="P1223">
        <f t="shared" si="39"/>
        <v>0</v>
      </c>
    </row>
    <row r="1224" spans="1:16" hidden="1" x14ac:dyDescent="0.3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183045</v>
      </c>
      <c r="H1224">
        <f t="shared" si="38"/>
        <v>172613</v>
      </c>
      <c r="I1224">
        <f>IF(ludnosc4[[#This Row],[liczba kobiet]]&gt;ludnosc4[[#This Row],[liczba mezczyzn]], 1, 0)</f>
        <v>0</v>
      </c>
      <c r="J1224">
        <f>IF(AND(ludnosc4[[#This Row],[czy kobiet wiecej]] = 1, I1223=0), 1, 0)</f>
        <v>0</v>
      </c>
      <c r="K1224">
        <f>IF(ludnosc4[[#This Row],[wiek]]&lt;=18, 1, IF(ludnosc4[[#This Row],[wiek]]&lt;67, 2, 3))</f>
        <v>1</v>
      </c>
      <c r="L1224">
        <f>SUM(ludnosc4[[#This Row],[m_miasto]:[k_wies]])</f>
        <v>355658</v>
      </c>
      <c r="M1224">
        <f>IF(ludnosc4[[#This Row],[grupa]]&lt;&gt;K1223, 1, 0)</f>
        <v>0</v>
      </c>
      <c r="N1224">
        <f>IF(ludnosc4[[#This Row],[czy zmiana2]]=0, N1223+ludnosc4[[#This Row],[liczba osob]], ludnosc4[[#This Row],[liczba osob]])</f>
        <v>3720140</v>
      </c>
      <c r="P1224">
        <f t="shared" si="39"/>
        <v>0</v>
      </c>
    </row>
    <row r="1225" spans="1:16" hidden="1" x14ac:dyDescent="0.3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186122</v>
      </c>
      <c r="H1225">
        <f t="shared" si="38"/>
        <v>175534</v>
      </c>
      <c r="I1225">
        <f>IF(ludnosc4[[#This Row],[liczba kobiet]]&gt;ludnosc4[[#This Row],[liczba mezczyzn]], 1, 0)</f>
        <v>0</v>
      </c>
      <c r="J1225">
        <f>IF(AND(ludnosc4[[#This Row],[czy kobiet wiecej]] = 1, I1224=0), 1, 0)</f>
        <v>0</v>
      </c>
      <c r="K1225">
        <f>IF(ludnosc4[[#This Row],[wiek]]&lt;=18, 1, IF(ludnosc4[[#This Row],[wiek]]&lt;67, 2, 3))</f>
        <v>1</v>
      </c>
      <c r="L1225">
        <f>SUM(ludnosc4[[#This Row],[m_miasto]:[k_wies]])</f>
        <v>361656</v>
      </c>
      <c r="M1225">
        <f>IF(ludnosc4[[#This Row],[grupa]]&lt;&gt;K1224, 1, 0)</f>
        <v>0</v>
      </c>
      <c r="N1225">
        <f>IF(ludnosc4[[#This Row],[czy zmiana2]]=0, N1224+ludnosc4[[#This Row],[liczba osob]], ludnosc4[[#This Row],[liczba osob]])</f>
        <v>4081796</v>
      </c>
      <c r="P1225">
        <f t="shared" si="39"/>
        <v>0</v>
      </c>
    </row>
    <row r="1226" spans="1:16" hidden="1" x14ac:dyDescent="0.3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185518</v>
      </c>
      <c r="H1226">
        <f t="shared" si="38"/>
        <v>175860</v>
      </c>
      <c r="I1226">
        <f>IF(ludnosc4[[#This Row],[liczba kobiet]]&gt;ludnosc4[[#This Row],[liczba mezczyzn]], 1, 0)</f>
        <v>0</v>
      </c>
      <c r="J1226">
        <f>IF(AND(ludnosc4[[#This Row],[czy kobiet wiecej]] = 1, I1225=0), 1, 0)</f>
        <v>0</v>
      </c>
      <c r="K1226">
        <f>IF(ludnosc4[[#This Row],[wiek]]&lt;=18, 1, IF(ludnosc4[[#This Row],[wiek]]&lt;67, 2, 3))</f>
        <v>1</v>
      </c>
      <c r="L1226">
        <f>SUM(ludnosc4[[#This Row],[m_miasto]:[k_wies]])</f>
        <v>361378</v>
      </c>
      <c r="M1226">
        <f>IF(ludnosc4[[#This Row],[grupa]]&lt;&gt;K1225, 1, 0)</f>
        <v>0</v>
      </c>
      <c r="N1226">
        <f>IF(ludnosc4[[#This Row],[czy zmiana2]]=0, N1225+ludnosc4[[#This Row],[liczba osob]], ludnosc4[[#This Row],[liczba osob]])</f>
        <v>4443174</v>
      </c>
      <c r="P1226">
        <f t="shared" si="39"/>
        <v>0</v>
      </c>
    </row>
    <row r="1227" spans="1:16" hidden="1" x14ac:dyDescent="0.3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199850</v>
      </c>
      <c r="H1227">
        <f t="shared" si="38"/>
        <v>188695</v>
      </c>
      <c r="I1227">
        <f>IF(ludnosc4[[#This Row],[liczba kobiet]]&gt;ludnosc4[[#This Row],[liczba mezczyzn]], 1, 0)</f>
        <v>0</v>
      </c>
      <c r="J1227">
        <f>IF(AND(ludnosc4[[#This Row],[czy kobiet wiecej]] = 1, I1226=0), 1, 0)</f>
        <v>0</v>
      </c>
      <c r="K1227">
        <f>IF(ludnosc4[[#This Row],[wiek]]&lt;=18, 1, IF(ludnosc4[[#This Row],[wiek]]&lt;67, 2, 3))</f>
        <v>1</v>
      </c>
      <c r="L1227">
        <f>SUM(ludnosc4[[#This Row],[m_miasto]:[k_wies]])</f>
        <v>388545</v>
      </c>
      <c r="M1227">
        <f>IF(ludnosc4[[#This Row],[grupa]]&lt;&gt;K1226, 1, 0)</f>
        <v>0</v>
      </c>
      <c r="N1227">
        <f>IF(ludnosc4[[#This Row],[czy zmiana2]]=0, N1226+ludnosc4[[#This Row],[liczba osob]], ludnosc4[[#This Row],[liczba osob]])</f>
        <v>4831719</v>
      </c>
      <c r="P1227">
        <f t="shared" si="39"/>
        <v>0</v>
      </c>
    </row>
    <row r="1228" spans="1:16" hidden="1" x14ac:dyDescent="0.3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203412</v>
      </c>
      <c r="H1228">
        <f t="shared" si="38"/>
        <v>192136</v>
      </c>
      <c r="I1228">
        <f>IF(ludnosc4[[#This Row],[liczba kobiet]]&gt;ludnosc4[[#This Row],[liczba mezczyzn]], 1, 0)</f>
        <v>0</v>
      </c>
      <c r="J1228">
        <f>IF(AND(ludnosc4[[#This Row],[czy kobiet wiecej]] = 1, I1227=0), 1, 0)</f>
        <v>0</v>
      </c>
      <c r="K1228">
        <f>IF(ludnosc4[[#This Row],[wiek]]&lt;=18, 1, IF(ludnosc4[[#This Row],[wiek]]&lt;67, 2, 3))</f>
        <v>1</v>
      </c>
      <c r="L1228">
        <f>SUM(ludnosc4[[#This Row],[m_miasto]:[k_wies]])</f>
        <v>395548</v>
      </c>
      <c r="M1228">
        <f>IF(ludnosc4[[#This Row],[grupa]]&lt;&gt;K1227, 1, 0)</f>
        <v>0</v>
      </c>
      <c r="N1228">
        <f>IF(ludnosc4[[#This Row],[czy zmiana2]]=0, N1227+ludnosc4[[#This Row],[liczba osob]], ludnosc4[[#This Row],[liczba osob]])</f>
        <v>5227267</v>
      </c>
      <c r="P1228">
        <f t="shared" si="39"/>
        <v>0</v>
      </c>
    </row>
    <row r="1229" spans="1:16" hidden="1" x14ac:dyDescent="0.3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212004</v>
      </c>
      <c r="H1229">
        <f t="shared" si="38"/>
        <v>200728</v>
      </c>
      <c r="I1229">
        <f>IF(ludnosc4[[#This Row],[liczba kobiet]]&gt;ludnosc4[[#This Row],[liczba mezczyzn]], 1, 0)</f>
        <v>0</v>
      </c>
      <c r="J1229">
        <f>IF(AND(ludnosc4[[#This Row],[czy kobiet wiecej]] = 1, I1228=0), 1, 0)</f>
        <v>0</v>
      </c>
      <c r="K1229">
        <f>IF(ludnosc4[[#This Row],[wiek]]&lt;=18, 1, IF(ludnosc4[[#This Row],[wiek]]&lt;67, 2, 3))</f>
        <v>1</v>
      </c>
      <c r="L1229">
        <f>SUM(ludnosc4[[#This Row],[m_miasto]:[k_wies]])</f>
        <v>412732</v>
      </c>
      <c r="M1229">
        <f>IF(ludnosc4[[#This Row],[grupa]]&lt;&gt;K1228, 1, 0)</f>
        <v>0</v>
      </c>
      <c r="N1229">
        <f>IF(ludnosc4[[#This Row],[czy zmiana2]]=0, N1228+ludnosc4[[#This Row],[liczba osob]], ludnosc4[[#This Row],[liczba osob]])</f>
        <v>5639999</v>
      </c>
      <c r="P1229">
        <f t="shared" si="39"/>
        <v>0</v>
      </c>
    </row>
    <row r="1230" spans="1:16" hidden="1" x14ac:dyDescent="0.3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220751</v>
      </c>
      <c r="H1230">
        <f t="shared" si="38"/>
        <v>210609</v>
      </c>
      <c r="I1230">
        <f>IF(ludnosc4[[#This Row],[liczba kobiet]]&gt;ludnosc4[[#This Row],[liczba mezczyzn]], 1, 0)</f>
        <v>0</v>
      </c>
      <c r="J1230">
        <f>IF(AND(ludnosc4[[#This Row],[czy kobiet wiecej]] = 1, I1229=0), 1, 0)</f>
        <v>0</v>
      </c>
      <c r="K1230">
        <f>IF(ludnosc4[[#This Row],[wiek]]&lt;=18, 1, IF(ludnosc4[[#This Row],[wiek]]&lt;67, 2, 3))</f>
        <v>1</v>
      </c>
      <c r="L1230">
        <f>SUM(ludnosc4[[#This Row],[m_miasto]:[k_wies]])</f>
        <v>431360</v>
      </c>
      <c r="M1230">
        <f>IF(ludnosc4[[#This Row],[grupa]]&lt;&gt;K1229, 1, 0)</f>
        <v>0</v>
      </c>
      <c r="N1230">
        <f>IF(ludnosc4[[#This Row],[czy zmiana2]]=0, N1229+ludnosc4[[#This Row],[liczba osob]], ludnosc4[[#This Row],[liczba osob]])</f>
        <v>6071359</v>
      </c>
      <c r="P1230">
        <f t="shared" si="39"/>
        <v>0</v>
      </c>
    </row>
    <row r="1231" spans="1:16" hidden="1" x14ac:dyDescent="0.3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219507</v>
      </c>
      <c r="H1231">
        <f t="shared" si="38"/>
        <v>209589</v>
      </c>
      <c r="I1231">
        <f>IF(ludnosc4[[#This Row],[liczba kobiet]]&gt;ludnosc4[[#This Row],[liczba mezczyzn]], 1, 0)</f>
        <v>0</v>
      </c>
      <c r="J1231">
        <f>IF(AND(ludnosc4[[#This Row],[czy kobiet wiecej]] = 1, I1230=0), 1, 0)</f>
        <v>0</v>
      </c>
      <c r="K1231">
        <f>IF(ludnosc4[[#This Row],[wiek]]&lt;=18, 1, IF(ludnosc4[[#This Row],[wiek]]&lt;67, 2, 3))</f>
        <v>1</v>
      </c>
      <c r="L1231">
        <f>SUM(ludnosc4[[#This Row],[m_miasto]:[k_wies]])</f>
        <v>429096</v>
      </c>
      <c r="M1231">
        <f>IF(ludnosc4[[#This Row],[grupa]]&lt;&gt;K1230, 1, 0)</f>
        <v>0</v>
      </c>
      <c r="N1231">
        <f>IF(ludnosc4[[#This Row],[czy zmiana2]]=0, N1230+ludnosc4[[#This Row],[liczba osob]], ludnosc4[[#This Row],[liczba osob]])</f>
        <v>6500455</v>
      </c>
      <c r="P1231">
        <f t="shared" si="39"/>
        <v>0</v>
      </c>
    </row>
    <row r="1232" spans="1:16" x14ac:dyDescent="0.3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205559</v>
      </c>
      <c r="H1232">
        <f t="shared" si="38"/>
        <v>195791</v>
      </c>
      <c r="I1232">
        <f>IF(ludnosc4[[#This Row],[liczba kobiet]]&gt;ludnosc4[[#This Row],[liczba mezczyzn]], 1, 0)</f>
        <v>0</v>
      </c>
      <c r="J1232">
        <f>IF(AND(ludnosc4[[#This Row],[czy kobiet wiecej]] = 1, I1231=0), 1, 0)</f>
        <v>0</v>
      </c>
      <c r="K1232">
        <f>IF(ludnosc4[[#This Row],[wiek]]&lt;=18, 1, IF(ludnosc4[[#This Row],[wiek]]&lt;67, 2, 3))</f>
        <v>1</v>
      </c>
      <c r="L1232">
        <f>SUM(ludnosc4[[#This Row],[m_miasto]:[k_wies]])</f>
        <v>401350</v>
      </c>
      <c r="M1232">
        <f>IF(ludnosc4[[#This Row],[grupa]]&lt;&gt;K1231, 1, 0)</f>
        <v>0</v>
      </c>
      <c r="N1232">
        <f>IF(ludnosc4[[#This Row],[czy zmiana2]]=0, N1231+ludnosc4[[#This Row],[liczba osob]], ludnosc4[[#This Row],[liczba osob]])</f>
        <v>6901805</v>
      </c>
      <c r="P1232">
        <f t="shared" si="39"/>
        <v>1</v>
      </c>
    </row>
    <row r="1233" spans="1:16" hidden="1" x14ac:dyDescent="0.3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195214</v>
      </c>
      <c r="H1233">
        <f t="shared" si="38"/>
        <v>185812</v>
      </c>
      <c r="I1233">
        <f>IF(ludnosc4[[#This Row],[liczba kobiet]]&gt;ludnosc4[[#This Row],[liczba mezczyzn]], 1, 0)</f>
        <v>0</v>
      </c>
      <c r="J1233">
        <f>IF(AND(ludnosc4[[#This Row],[czy kobiet wiecej]] = 1, I1232=0), 1, 0)</f>
        <v>0</v>
      </c>
      <c r="K1233">
        <f>IF(ludnosc4[[#This Row],[wiek]]&lt;=18, 1, IF(ludnosc4[[#This Row],[wiek]]&lt;67, 2, 3))</f>
        <v>2</v>
      </c>
      <c r="L1233">
        <f>SUM(ludnosc4[[#This Row],[m_miasto]:[k_wies]])</f>
        <v>381026</v>
      </c>
      <c r="M1233">
        <f>IF(ludnosc4[[#This Row],[grupa]]&lt;&gt;K1232, 1, 0)</f>
        <v>1</v>
      </c>
      <c r="N1233">
        <f>IF(ludnosc4[[#This Row],[czy zmiana2]]=0, N1232+ludnosc4[[#This Row],[liczba osob]], ludnosc4[[#This Row],[liczba osob]])</f>
        <v>381026</v>
      </c>
      <c r="P1233">
        <f t="shared" si="39"/>
        <v>0</v>
      </c>
    </row>
    <row r="1234" spans="1:16" hidden="1" x14ac:dyDescent="0.3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187677</v>
      </c>
      <c r="H1234">
        <f t="shared" si="38"/>
        <v>179184</v>
      </c>
      <c r="I1234">
        <f>IF(ludnosc4[[#This Row],[liczba kobiet]]&gt;ludnosc4[[#This Row],[liczba mezczyzn]], 1, 0)</f>
        <v>0</v>
      </c>
      <c r="J1234">
        <f>IF(AND(ludnosc4[[#This Row],[czy kobiet wiecej]] = 1, I1233=0), 1, 0)</f>
        <v>0</v>
      </c>
      <c r="K1234">
        <f>IF(ludnosc4[[#This Row],[wiek]]&lt;=18, 1, IF(ludnosc4[[#This Row],[wiek]]&lt;67, 2, 3))</f>
        <v>2</v>
      </c>
      <c r="L1234">
        <f>SUM(ludnosc4[[#This Row],[m_miasto]:[k_wies]])</f>
        <v>366861</v>
      </c>
      <c r="M1234">
        <f>IF(ludnosc4[[#This Row],[grupa]]&lt;&gt;K1233, 1, 0)</f>
        <v>0</v>
      </c>
      <c r="N1234">
        <f>IF(ludnosc4[[#This Row],[czy zmiana2]]=0, N1233+ludnosc4[[#This Row],[liczba osob]], ludnosc4[[#This Row],[liczba osob]])</f>
        <v>747887</v>
      </c>
      <c r="P1234">
        <f t="shared" si="39"/>
        <v>0</v>
      </c>
    </row>
    <row r="1235" spans="1:16" hidden="1" x14ac:dyDescent="0.3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182144</v>
      </c>
      <c r="H1235">
        <f t="shared" si="38"/>
        <v>173052</v>
      </c>
      <c r="I1235">
        <f>IF(ludnosc4[[#This Row],[liczba kobiet]]&gt;ludnosc4[[#This Row],[liczba mezczyzn]], 1, 0)</f>
        <v>0</v>
      </c>
      <c r="J1235">
        <f>IF(AND(ludnosc4[[#This Row],[czy kobiet wiecej]] = 1, I1234=0), 1, 0)</f>
        <v>0</v>
      </c>
      <c r="K1235">
        <f>IF(ludnosc4[[#This Row],[wiek]]&lt;=18, 1, IF(ludnosc4[[#This Row],[wiek]]&lt;67, 2, 3))</f>
        <v>2</v>
      </c>
      <c r="L1235">
        <f>SUM(ludnosc4[[#This Row],[m_miasto]:[k_wies]])</f>
        <v>355196</v>
      </c>
      <c r="M1235">
        <f>IF(ludnosc4[[#This Row],[grupa]]&lt;&gt;K1234, 1, 0)</f>
        <v>0</v>
      </c>
      <c r="N1235">
        <f>IF(ludnosc4[[#This Row],[czy zmiana2]]=0, N1234+ludnosc4[[#This Row],[liczba osob]], ludnosc4[[#This Row],[liczba osob]])</f>
        <v>1103083</v>
      </c>
      <c r="P1235">
        <f t="shared" si="39"/>
        <v>0</v>
      </c>
    </row>
    <row r="1236" spans="1:16" hidden="1" x14ac:dyDescent="0.3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178549</v>
      </c>
      <c r="H1236">
        <f t="shared" si="38"/>
        <v>170465</v>
      </c>
      <c r="I1236">
        <f>IF(ludnosc4[[#This Row],[liczba kobiet]]&gt;ludnosc4[[#This Row],[liczba mezczyzn]], 1, 0)</f>
        <v>0</v>
      </c>
      <c r="J1236">
        <f>IF(AND(ludnosc4[[#This Row],[czy kobiet wiecej]] = 1, I1235=0), 1, 0)</f>
        <v>0</v>
      </c>
      <c r="K1236">
        <f>IF(ludnosc4[[#This Row],[wiek]]&lt;=18, 1, IF(ludnosc4[[#This Row],[wiek]]&lt;67, 2, 3))</f>
        <v>2</v>
      </c>
      <c r="L1236">
        <f>SUM(ludnosc4[[#This Row],[m_miasto]:[k_wies]])</f>
        <v>349014</v>
      </c>
      <c r="M1236">
        <f>IF(ludnosc4[[#This Row],[grupa]]&lt;&gt;K1235, 1, 0)</f>
        <v>0</v>
      </c>
      <c r="N1236">
        <f>IF(ludnosc4[[#This Row],[czy zmiana2]]=0, N1235+ludnosc4[[#This Row],[liczba osob]], ludnosc4[[#This Row],[liczba osob]])</f>
        <v>1452097</v>
      </c>
      <c r="P1236">
        <f t="shared" si="39"/>
        <v>0</v>
      </c>
    </row>
    <row r="1237" spans="1:16" hidden="1" x14ac:dyDescent="0.3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180533</v>
      </c>
      <c r="H1237">
        <f t="shared" si="38"/>
        <v>171972</v>
      </c>
      <c r="I1237">
        <f>IF(ludnosc4[[#This Row],[liczba kobiet]]&gt;ludnosc4[[#This Row],[liczba mezczyzn]], 1, 0)</f>
        <v>0</v>
      </c>
      <c r="J1237">
        <f>IF(AND(ludnosc4[[#This Row],[czy kobiet wiecej]] = 1, I1236=0), 1, 0)</f>
        <v>0</v>
      </c>
      <c r="K1237">
        <f>IF(ludnosc4[[#This Row],[wiek]]&lt;=18, 1, IF(ludnosc4[[#This Row],[wiek]]&lt;67, 2, 3))</f>
        <v>2</v>
      </c>
      <c r="L1237">
        <f>SUM(ludnosc4[[#This Row],[m_miasto]:[k_wies]])</f>
        <v>352505</v>
      </c>
      <c r="M1237">
        <f>IF(ludnosc4[[#This Row],[grupa]]&lt;&gt;K1236, 1, 0)</f>
        <v>0</v>
      </c>
      <c r="N1237">
        <f>IF(ludnosc4[[#This Row],[czy zmiana2]]=0, N1236+ludnosc4[[#This Row],[liczba osob]], ludnosc4[[#This Row],[liczba osob]])</f>
        <v>1804602</v>
      </c>
      <c r="P1237">
        <f t="shared" si="39"/>
        <v>0</v>
      </c>
    </row>
    <row r="1238" spans="1:16" hidden="1" x14ac:dyDescent="0.3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186782</v>
      </c>
      <c r="H1238">
        <f t="shared" si="38"/>
        <v>178161</v>
      </c>
      <c r="I1238">
        <f>IF(ludnosc4[[#This Row],[liczba kobiet]]&gt;ludnosc4[[#This Row],[liczba mezczyzn]], 1, 0)</f>
        <v>0</v>
      </c>
      <c r="J1238">
        <f>IF(AND(ludnosc4[[#This Row],[czy kobiet wiecej]] = 1, I1237=0), 1, 0)</f>
        <v>0</v>
      </c>
      <c r="K1238">
        <f>IF(ludnosc4[[#This Row],[wiek]]&lt;=18, 1, IF(ludnosc4[[#This Row],[wiek]]&lt;67, 2, 3))</f>
        <v>2</v>
      </c>
      <c r="L1238">
        <f>SUM(ludnosc4[[#This Row],[m_miasto]:[k_wies]])</f>
        <v>364943</v>
      </c>
      <c r="M1238">
        <f>IF(ludnosc4[[#This Row],[grupa]]&lt;&gt;K1237, 1, 0)</f>
        <v>0</v>
      </c>
      <c r="N1238">
        <f>IF(ludnosc4[[#This Row],[czy zmiana2]]=0, N1237+ludnosc4[[#This Row],[liczba osob]], ludnosc4[[#This Row],[liczba osob]])</f>
        <v>2169545</v>
      </c>
      <c r="P1238">
        <f t="shared" si="39"/>
        <v>0</v>
      </c>
    </row>
    <row r="1239" spans="1:16" hidden="1" x14ac:dyDescent="0.3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192017</v>
      </c>
      <c r="H1239">
        <f t="shared" si="38"/>
        <v>183032</v>
      </c>
      <c r="I1239">
        <f>IF(ludnosc4[[#This Row],[liczba kobiet]]&gt;ludnosc4[[#This Row],[liczba mezczyzn]], 1, 0)</f>
        <v>0</v>
      </c>
      <c r="J1239">
        <f>IF(AND(ludnosc4[[#This Row],[czy kobiet wiecej]] = 1, I1238=0), 1, 0)</f>
        <v>0</v>
      </c>
      <c r="K1239">
        <f>IF(ludnosc4[[#This Row],[wiek]]&lt;=18, 1, IF(ludnosc4[[#This Row],[wiek]]&lt;67, 2, 3))</f>
        <v>2</v>
      </c>
      <c r="L1239">
        <f>SUM(ludnosc4[[#This Row],[m_miasto]:[k_wies]])</f>
        <v>375049</v>
      </c>
      <c r="M1239">
        <f>IF(ludnosc4[[#This Row],[grupa]]&lt;&gt;K1238, 1, 0)</f>
        <v>0</v>
      </c>
      <c r="N1239">
        <f>IF(ludnosc4[[#This Row],[czy zmiana2]]=0, N1238+ludnosc4[[#This Row],[liczba osob]], ludnosc4[[#This Row],[liczba osob]])</f>
        <v>2544594</v>
      </c>
      <c r="P1239">
        <f t="shared" si="39"/>
        <v>0</v>
      </c>
    </row>
    <row r="1240" spans="1:16" hidden="1" x14ac:dyDescent="0.3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193618</v>
      </c>
      <c r="H1240">
        <f t="shared" si="38"/>
        <v>184685</v>
      </c>
      <c r="I1240">
        <f>IF(ludnosc4[[#This Row],[liczba kobiet]]&gt;ludnosc4[[#This Row],[liczba mezczyzn]], 1, 0)</f>
        <v>0</v>
      </c>
      <c r="J1240">
        <f>IF(AND(ludnosc4[[#This Row],[czy kobiet wiecej]] = 1, I1239=0), 1, 0)</f>
        <v>0</v>
      </c>
      <c r="K1240">
        <f>IF(ludnosc4[[#This Row],[wiek]]&lt;=18, 1, IF(ludnosc4[[#This Row],[wiek]]&lt;67, 2, 3))</f>
        <v>2</v>
      </c>
      <c r="L1240">
        <f>SUM(ludnosc4[[#This Row],[m_miasto]:[k_wies]])</f>
        <v>378303</v>
      </c>
      <c r="M1240">
        <f>IF(ludnosc4[[#This Row],[grupa]]&lt;&gt;K1239, 1, 0)</f>
        <v>0</v>
      </c>
      <c r="N1240">
        <f>IF(ludnosc4[[#This Row],[czy zmiana2]]=0, N1239+ludnosc4[[#This Row],[liczba osob]], ludnosc4[[#This Row],[liczba osob]])</f>
        <v>2922897</v>
      </c>
      <c r="P1240">
        <f t="shared" si="39"/>
        <v>0</v>
      </c>
    </row>
    <row r="1241" spans="1:16" hidden="1" x14ac:dyDescent="0.3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199856</v>
      </c>
      <c r="H1241">
        <f t="shared" si="38"/>
        <v>189601</v>
      </c>
      <c r="I1241">
        <f>IF(ludnosc4[[#This Row],[liczba kobiet]]&gt;ludnosc4[[#This Row],[liczba mezczyzn]], 1, 0)</f>
        <v>0</v>
      </c>
      <c r="J1241">
        <f>IF(AND(ludnosc4[[#This Row],[czy kobiet wiecej]] = 1, I1240=0), 1, 0)</f>
        <v>0</v>
      </c>
      <c r="K1241">
        <f>IF(ludnosc4[[#This Row],[wiek]]&lt;=18, 1, IF(ludnosc4[[#This Row],[wiek]]&lt;67, 2, 3))</f>
        <v>2</v>
      </c>
      <c r="L1241">
        <f>SUM(ludnosc4[[#This Row],[m_miasto]:[k_wies]])</f>
        <v>389457</v>
      </c>
      <c r="M1241">
        <f>IF(ludnosc4[[#This Row],[grupa]]&lt;&gt;K1240, 1, 0)</f>
        <v>0</v>
      </c>
      <c r="N1241">
        <f>IF(ludnosc4[[#This Row],[czy zmiana2]]=0, N1240+ludnosc4[[#This Row],[liczba osob]], ludnosc4[[#This Row],[liczba osob]])</f>
        <v>3312354</v>
      </c>
      <c r="P1241">
        <f t="shared" si="39"/>
        <v>0</v>
      </c>
    </row>
    <row r="1242" spans="1:16" hidden="1" x14ac:dyDescent="0.3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207742</v>
      </c>
      <c r="H1242">
        <f t="shared" si="38"/>
        <v>198119</v>
      </c>
      <c r="I1242">
        <f>IF(ludnosc4[[#This Row],[liczba kobiet]]&gt;ludnosc4[[#This Row],[liczba mezczyzn]], 1, 0)</f>
        <v>0</v>
      </c>
      <c r="J1242">
        <f>IF(AND(ludnosc4[[#This Row],[czy kobiet wiecej]] = 1, I1241=0), 1, 0)</f>
        <v>0</v>
      </c>
      <c r="K1242">
        <f>IF(ludnosc4[[#This Row],[wiek]]&lt;=18, 1, IF(ludnosc4[[#This Row],[wiek]]&lt;67, 2, 3))</f>
        <v>2</v>
      </c>
      <c r="L1242">
        <f>SUM(ludnosc4[[#This Row],[m_miasto]:[k_wies]])</f>
        <v>405861</v>
      </c>
      <c r="M1242">
        <f>IF(ludnosc4[[#This Row],[grupa]]&lt;&gt;K1241, 1, 0)</f>
        <v>0</v>
      </c>
      <c r="N1242">
        <f>IF(ludnosc4[[#This Row],[czy zmiana2]]=0, N1241+ludnosc4[[#This Row],[liczba osob]], ludnosc4[[#This Row],[liczba osob]])</f>
        <v>3718215</v>
      </c>
      <c r="P1242">
        <f t="shared" si="39"/>
        <v>0</v>
      </c>
    </row>
    <row r="1243" spans="1:16" hidden="1" x14ac:dyDescent="0.3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216511</v>
      </c>
      <c r="H1243">
        <f t="shared" si="38"/>
        <v>205778</v>
      </c>
      <c r="I1243">
        <f>IF(ludnosc4[[#This Row],[liczba kobiet]]&gt;ludnosc4[[#This Row],[liczba mezczyzn]], 1, 0)</f>
        <v>0</v>
      </c>
      <c r="J1243">
        <f>IF(AND(ludnosc4[[#This Row],[czy kobiet wiecej]] = 1, I1242=0), 1, 0)</f>
        <v>0</v>
      </c>
      <c r="K1243">
        <f>IF(ludnosc4[[#This Row],[wiek]]&lt;=18, 1, IF(ludnosc4[[#This Row],[wiek]]&lt;67, 2, 3))</f>
        <v>2</v>
      </c>
      <c r="L1243">
        <f>SUM(ludnosc4[[#This Row],[m_miasto]:[k_wies]])</f>
        <v>422289</v>
      </c>
      <c r="M1243">
        <f>IF(ludnosc4[[#This Row],[grupa]]&lt;&gt;K1242, 1, 0)</f>
        <v>0</v>
      </c>
      <c r="N1243">
        <f>IF(ludnosc4[[#This Row],[czy zmiana2]]=0, N1242+ludnosc4[[#This Row],[liczba osob]], ludnosc4[[#This Row],[liczba osob]])</f>
        <v>4140504</v>
      </c>
      <c r="P1243">
        <f t="shared" si="39"/>
        <v>0</v>
      </c>
    </row>
    <row r="1244" spans="1:16" hidden="1" x14ac:dyDescent="0.3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221693</v>
      </c>
      <c r="H1244">
        <f t="shared" si="38"/>
        <v>212400</v>
      </c>
      <c r="I1244">
        <f>IF(ludnosc4[[#This Row],[liczba kobiet]]&gt;ludnosc4[[#This Row],[liczba mezczyzn]], 1, 0)</f>
        <v>0</v>
      </c>
      <c r="J1244">
        <f>IF(AND(ludnosc4[[#This Row],[czy kobiet wiecej]] = 1, I1243=0), 1, 0)</f>
        <v>0</v>
      </c>
      <c r="K1244">
        <f>IF(ludnosc4[[#This Row],[wiek]]&lt;=18, 1, IF(ludnosc4[[#This Row],[wiek]]&lt;67, 2, 3))</f>
        <v>2</v>
      </c>
      <c r="L1244">
        <f>SUM(ludnosc4[[#This Row],[m_miasto]:[k_wies]])</f>
        <v>434093</v>
      </c>
      <c r="M1244">
        <f>IF(ludnosc4[[#This Row],[grupa]]&lt;&gt;K1243, 1, 0)</f>
        <v>0</v>
      </c>
      <c r="N1244">
        <f>IF(ludnosc4[[#This Row],[czy zmiana2]]=0, N1243+ludnosc4[[#This Row],[liczba osob]], ludnosc4[[#This Row],[liczba osob]])</f>
        <v>4574597</v>
      </c>
      <c r="P1244">
        <f t="shared" si="39"/>
        <v>0</v>
      </c>
    </row>
    <row r="1245" spans="1:16" hidden="1" x14ac:dyDescent="0.3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234932</v>
      </c>
      <c r="H1245">
        <f t="shared" si="38"/>
        <v>226344</v>
      </c>
      <c r="I1245">
        <f>IF(ludnosc4[[#This Row],[liczba kobiet]]&gt;ludnosc4[[#This Row],[liczba mezczyzn]], 1, 0)</f>
        <v>0</v>
      </c>
      <c r="J1245">
        <f>IF(AND(ludnosc4[[#This Row],[czy kobiet wiecej]] = 1, I1244=0), 1, 0)</f>
        <v>0</v>
      </c>
      <c r="K1245">
        <f>IF(ludnosc4[[#This Row],[wiek]]&lt;=18, 1, IF(ludnosc4[[#This Row],[wiek]]&lt;67, 2, 3))</f>
        <v>2</v>
      </c>
      <c r="L1245">
        <f>SUM(ludnosc4[[#This Row],[m_miasto]:[k_wies]])</f>
        <v>461276</v>
      </c>
      <c r="M1245">
        <f>IF(ludnosc4[[#This Row],[grupa]]&lt;&gt;K1244, 1, 0)</f>
        <v>0</v>
      </c>
      <c r="N1245">
        <f>IF(ludnosc4[[#This Row],[czy zmiana2]]=0, N1244+ludnosc4[[#This Row],[liczba osob]], ludnosc4[[#This Row],[liczba osob]])</f>
        <v>5035873</v>
      </c>
      <c r="P1245">
        <f t="shared" si="39"/>
        <v>0</v>
      </c>
    </row>
    <row r="1246" spans="1:16" hidden="1" x14ac:dyDescent="0.3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245161</v>
      </c>
      <c r="H1246">
        <f t="shared" si="38"/>
        <v>234790</v>
      </c>
      <c r="I1246">
        <f>IF(ludnosc4[[#This Row],[liczba kobiet]]&gt;ludnosc4[[#This Row],[liczba mezczyzn]], 1, 0)</f>
        <v>0</v>
      </c>
      <c r="J1246">
        <f>IF(AND(ludnosc4[[#This Row],[czy kobiet wiecej]] = 1, I1245=0), 1, 0)</f>
        <v>0</v>
      </c>
      <c r="K1246">
        <f>IF(ludnosc4[[#This Row],[wiek]]&lt;=18, 1, IF(ludnosc4[[#This Row],[wiek]]&lt;67, 2, 3))</f>
        <v>2</v>
      </c>
      <c r="L1246">
        <f>SUM(ludnosc4[[#This Row],[m_miasto]:[k_wies]])</f>
        <v>479951</v>
      </c>
      <c r="M1246">
        <f>IF(ludnosc4[[#This Row],[grupa]]&lt;&gt;K1245, 1, 0)</f>
        <v>0</v>
      </c>
      <c r="N1246">
        <f>IF(ludnosc4[[#This Row],[czy zmiana2]]=0, N1245+ludnosc4[[#This Row],[liczba osob]], ludnosc4[[#This Row],[liczba osob]])</f>
        <v>5515824</v>
      </c>
      <c r="P1246">
        <f t="shared" si="39"/>
        <v>0</v>
      </c>
    </row>
    <row r="1247" spans="1:16" hidden="1" x14ac:dyDescent="0.3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254181</v>
      </c>
      <c r="H1247">
        <f t="shared" si="38"/>
        <v>243922</v>
      </c>
      <c r="I1247">
        <f>IF(ludnosc4[[#This Row],[liczba kobiet]]&gt;ludnosc4[[#This Row],[liczba mezczyzn]], 1, 0)</f>
        <v>0</v>
      </c>
      <c r="J1247">
        <f>IF(AND(ludnosc4[[#This Row],[czy kobiet wiecej]] = 1, I1246=0), 1, 0)</f>
        <v>0</v>
      </c>
      <c r="K1247">
        <f>IF(ludnosc4[[#This Row],[wiek]]&lt;=18, 1, IF(ludnosc4[[#This Row],[wiek]]&lt;67, 2, 3))</f>
        <v>2</v>
      </c>
      <c r="L1247">
        <f>SUM(ludnosc4[[#This Row],[m_miasto]:[k_wies]])</f>
        <v>498103</v>
      </c>
      <c r="M1247">
        <f>IF(ludnosc4[[#This Row],[grupa]]&lt;&gt;K1246, 1, 0)</f>
        <v>0</v>
      </c>
      <c r="N1247">
        <f>IF(ludnosc4[[#This Row],[czy zmiana2]]=0, N1246+ludnosc4[[#This Row],[liczba osob]], ludnosc4[[#This Row],[liczba osob]])</f>
        <v>6013927</v>
      </c>
      <c r="P1247">
        <f t="shared" si="39"/>
        <v>0</v>
      </c>
    </row>
    <row r="1248" spans="1:16" hidden="1" x14ac:dyDescent="0.3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269577</v>
      </c>
      <c r="H1248">
        <f t="shared" si="38"/>
        <v>257924</v>
      </c>
      <c r="I1248">
        <f>IF(ludnosc4[[#This Row],[liczba kobiet]]&gt;ludnosc4[[#This Row],[liczba mezczyzn]], 1, 0)</f>
        <v>0</v>
      </c>
      <c r="J1248">
        <f>IF(AND(ludnosc4[[#This Row],[czy kobiet wiecej]] = 1, I1247=0), 1, 0)</f>
        <v>0</v>
      </c>
      <c r="K1248">
        <f>IF(ludnosc4[[#This Row],[wiek]]&lt;=18, 1, IF(ludnosc4[[#This Row],[wiek]]&lt;67, 2, 3))</f>
        <v>2</v>
      </c>
      <c r="L1248">
        <f>SUM(ludnosc4[[#This Row],[m_miasto]:[k_wies]])</f>
        <v>527501</v>
      </c>
      <c r="M1248">
        <f>IF(ludnosc4[[#This Row],[grupa]]&lt;&gt;K1247, 1, 0)</f>
        <v>0</v>
      </c>
      <c r="N1248">
        <f>IF(ludnosc4[[#This Row],[czy zmiana2]]=0, N1247+ludnosc4[[#This Row],[liczba osob]], ludnosc4[[#This Row],[liczba osob]])</f>
        <v>6541428</v>
      </c>
      <c r="P1248">
        <f t="shared" si="39"/>
        <v>0</v>
      </c>
    </row>
    <row r="1249" spans="1:16" hidden="1" x14ac:dyDescent="0.3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275130</v>
      </c>
      <c r="H1249">
        <f t="shared" si="38"/>
        <v>264250</v>
      </c>
      <c r="I1249">
        <f>IF(ludnosc4[[#This Row],[liczba kobiet]]&gt;ludnosc4[[#This Row],[liczba mezczyzn]], 1, 0)</f>
        <v>0</v>
      </c>
      <c r="J1249">
        <f>IF(AND(ludnosc4[[#This Row],[czy kobiet wiecej]] = 1, I1248=0), 1, 0)</f>
        <v>0</v>
      </c>
      <c r="K1249">
        <f>IF(ludnosc4[[#This Row],[wiek]]&lt;=18, 1, IF(ludnosc4[[#This Row],[wiek]]&lt;67, 2, 3))</f>
        <v>2</v>
      </c>
      <c r="L1249">
        <f>SUM(ludnosc4[[#This Row],[m_miasto]:[k_wies]])</f>
        <v>539380</v>
      </c>
      <c r="M1249">
        <f>IF(ludnosc4[[#This Row],[grupa]]&lt;&gt;K1248, 1, 0)</f>
        <v>0</v>
      </c>
      <c r="N1249">
        <f>IF(ludnosc4[[#This Row],[czy zmiana2]]=0, N1248+ludnosc4[[#This Row],[liczba osob]], ludnosc4[[#This Row],[liczba osob]])</f>
        <v>7080808</v>
      </c>
      <c r="P1249">
        <f t="shared" si="39"/>
        <v>0</v>
      </c>
    </row>
    <row r="1250" spans="1:16" hidden="1" x14ac:dyDescent="0.3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277035</v>
      </c>
      <c r="H1250">
        <f t="shared" si="38"/>
        <v>266468</v>
      </c>
      <c r="I1250">
        <f>IF(ludnosc4[[#This Row],[liczba kobiet]]&gt;ludnosc4[[#This Row],[liczba mezczyzn]], 1, 0)</f>
        <v>0</v>
      </c>
      <c r="J1250">
        <f>IF(AND(ludnosc4[[#This Row],[czy kobiet wiecej]] = 1, I1249=0), 1, 0)</f>
        <v>0</v>
      </c>
      <c r="K1250">
        <f>IF(ludnosc4[[#This Row],[wiek]]&lt;=18, 1, IF(ludnosc4[[#This Row],[wiek]]&lt;67, 2, 3))</f>
        <v>2</v>
      </c>
      <c r="L1250">
        <f>SUM(ludnosc4[[#This Row],[m_miasto]:[k_wies]])</f>
        <v>543503</v>
      </c>
      <c r="M1250">
        <f>IF(ludnosc4[[#This Row],[grupa]]&lt;&gt;K1249, 1, 0)</f>
        <v>0</v>
      </c>
      <c r="N1250">
        <f>IF(ludnosc4[[#This Row],[czy zmiana2]]=0, N1249+ludnosc4[[#This Row],[liczba osob]], ludnosc4[[#This Row],[liczba osob]])</f>
        <v>7624311</v>
      </c>
      <c r="P1250">
        <f t="shared" si="39"/>
        <v>0</v>
      </c>
    </row>
    <row r="1251" spans="1:16" hidden="1" x14ac:dyDescent="0.3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284354</v>
      </c>
      <c r="H1251">
        <f t="shared" si="38"/>
        <v>275338</v>
      </c>
      <c r="I1251">
        <f>IF(ludnosc4[[#This Row],[liczba kobiet]]&gt;ludnosc4[[#This Row],[liczba mezczyzn]], 1, 0)</f>
        <v>0</v>
      </c>
      <c r="J1251">
        <f>IF(AND(ludnosc4[[#This Row],[czy kobiet wiecej]] = 1, I1250=0), 1, 0)</f>
        <v>0</v>
      </c>
      <c r="K1251">
        <f>IF(ludnosc4[[#This Row],[wiek]]&lt;=18, 1, IF(ludnosc4[[#This Row],[wiek]]&lt;67, 2, 3))</f>
        <v>2</v>
      </c>
      <c r="L1251">
        <f>SUM(ludnosc4[[#This Row],[m_miasto]:[k_wies]])</f>
        <v>559692</v>
      </c>
      <c r="M1251">
        <f>IF(ludnosc4[[#This Row],[grupa]]&lt;&gt;K1250, 1, 0)</f>
        <v>0</v>
      </c>
      <c r="N1251">
        <f>IF(ludnosc4[[#This Row],[czy zmiana2]]=0, N1250+ludnosc4[[#This Row],[liczba osob]], ludnosc4[[#This Row],[liczba osob]])</f>
        <v>8184003</v>
      </c>
      <c r="P1251">
        <f t="shared" si="39"/>
        <v>0</v>
      </c>
    </row>
    <row r="1252" spans="1:16" hidden="1" x14ac:dyDescent="0.3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289709</v>
      </c>
      <c r="H1252">
        <f t="shared" si="38"/>
        <v>279772</v>
      </c>
      <c r="I1252">
        <f>IF(ludnosc4[[#This Row],[liczba kobiet]]&gt;ludnosc4[[#This Row],[liczba mezczyzn]], 1, 0)</f>
        <v>0</v>
      </c>
      <c r="J1252">
        <f>IF(AND(ludnosc4[[#This Row],[czy kobiet wiecej]] = 1, I1251=0), 1, 0)</f>
        <v>0</v>
      </c>
      <c r="K1252">
        <f>IF(ludnosc4[[#This Row],[wiek]]&lt;=18, 1, IF(ludnosc4[[#This Row],[wiek]]&lt;67, 2, 3))</f>
        <v>2</v>
      </c>
      <c r="L1252">
        <f>SUM(ludnosc4[[#This Row],[m_miasto]:[k_wies]])</f>
        <v>569481</v>
      </c>
      <c r="M1252">
        <f>IF(ludnosc4[[#This Row],[grupa]]&lt;&gt;K1251, 1, 0)</f>
        <v>0</v>
      </c>
      <c r="N1252">
        <f>IF(ludnosc4[[#This Row],[czy zmiana2]]=0, N1251+ludnosc4[[#This Row],[liczba osob]], ludnosc4[[#This Row],[liczba osob]])</f>
        <v>8753484</v>
      </c>
      <c r="P1252">
        <f t="shared" si="39"/>
        <v>0</v>
      </c>
    </row>
    <row r="1253" spans="1:16" hidden="1" x14ac:dyDescent="0.3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300700</v>
      </c>
      <c r="H1253">
        <f t="shared" si="38"/>
        <v>292908</v>
      </c>
      <c r="I1253">
        <f>IF(ludnosc4[[#This Row],[liczba kobiet]]&gt;ludnosc4[[#This Row],[liczba mezczyzn]], 1, 0)</f>
        <v>0</v>
      </c>
      <c r="J1253">
        <f>IF(AND(ludnosc4[[#This Row],[czy kobiet wiecej]] = 1, I1252=0), 1, 0)</f>
        <v>0</v>
      </c>
      <c r="K1253">
        <f>IF(ludnosc4[[#This Row],[wiek]]&lt;=18, 1, IF(ludnosc4[[#This Row],[wiek]]&lt;67, 2, 3))</f>
        <v>2</v>
      </c>
      <c r="L1253">
        <f>SUM(ludnosc4[[#This Row],[m_miasto]:[k_wies]])</f>
        <v>593608</v>
      </c>
      <c r="M1253">
        <f>IF(ludnosc4[[#This Row],[grupa]]&lt;&gt;K1252, 1, 0)</f>
        <v>0</v>
      </c>
      <c r="N1253">
        <f>IF(ludnosc4[[#This Row],[czy zmiana2]]=0, N1252+ludnosc4[[#This Row],[liczba osob]], ludnosc4[[#This Row],[liczba osob]])</f>
        <v>9347092</v>
      </c>
      <c r="P1253">
        <f t="shared" si="39"/>
        <v>0</v>
      </c>
    </row>
    <row r="1254" spans="1:16" hidden="1" x14ac:dyDescent="0.3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317578</v>
      </c>
      <c r="H1254">
        <f t="shared" si="38"/>
        <v>309569</v>
      </c>
      <c r="I1254">
        <f>IF(ludnosc4[[#This Row],[liczba kobiet]]&gt;ludnosc4[[#This Row],[liczba mezczyzn]], 1, 0)</f>
        <v>0</v>
      </c>
      <c r="J1254">
        <f>IF(AND(ludnosc4[[#This Row],[czy kobiet wiecej]] = 1, I1253=0), 1, 0)</f>
        <v>0</v>
      </c>
      <c r="K1254">
        <f>IF(ludnosc4[[#This Row],[wiek]]&lt;=18, 1, IF(ludnosc4[[#This Row],[wiek]]&lt;67, 2, 3))</f>
        <v>2</v>
      </c>
      <c r="L1254">
        <f>SUM(ludnosc4[[#This Row],[m_miasto]:[k_wies]])</f>
        <v>627147</v>
      </c>
      <c r="M1254">
        <f>IF(ludnosc4[[#This Row],[grupa]]&lt;&gt;K1253, 1, 0)</f>
        <v>0</v>
      </c>
      <c r="N1254">
        <f>IF(ludnosc4[[#This Row],[czy zmiana2]]=0, N1253+ludnosc4[[#This Row],[liczba osob]], ludnosc4[[#This Row],[liczba osob]])</f>
        <v>9974239</v>
      </c>
      <c r="P1254">
        <f t="shared" si="39"/>
        <v>0</v>
      </c>
    </row>
    <row r="1255" spans="1:16" hidden="1" x14ac:dyDescent="0.3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327123</v>
      </c>
      <c r="H1255">
        <f t="shared" si="38"/>
        <v>318744</v>
      </c>
      <c r="I1255">
        <f>IF(ludnosc4[[#This Row],[liczba kobiet]]&gt;ludnosc4[[#This Row],[liczba mezczyzn]], 1, 0)</f>
        <v>0</v>
      </c>
      <c r="J1255">
        <f>IF(AND(ludnosc4[[#This Row],[czy kobiet wiecej]] = 1, I1254=0), 1, 0)</f>
        <v>0</v>
      </c>
      <c r="K1255">
        <f>IF(ludnosc4[[#This Row],[wiek]]&lt;=18, 1, IF(ludnosc4[[#This Row],[wiek]]&lt;67, 2, 3))</f>
        <v>2</v>
      </c>
      <c r="L1255">
        <f>SUM(ludnosc4[[#This Row],[m_miasto]:[k_wies]])</f>
        <v>645867</v>
      </c>
      <c r="M1255">
        <f>IF(ludnosc4[[#This Row],[grupa]]&lt;&gt;K1254, 1, 0)</f>
        <v>0</v>
      </c>
      <c r="N1255">
        <f>IF(ludnosc4[[#This Row],[czy zmiana2]]=0, N1254+ludnosc4[[#This Row],[liczba osob]], ludnosc4[[#This Row],[liczba osob]])</f>
        <v>10620106</v>
      </c>
      <c r="P1255">
        <f t="shared" si="39"/>
        <v>0</v>
      </c>
    </row>
    <row r="1256" spans="1:16" hidden="1" x14ac:dyDescent="0.3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335136</v>
      </c>
      <c r="H1256">
        <f t="shared" si="38"/>
        <v>328977</v>
      </c>
      <c r="I1256">
        <f>IF(ludnosc4[[#This Row],[liczba kobiet]]&gt;ludnosc4[[#This Row],[liczba mezczyzn]], 1, 0)</f>
        <v>0</v>
      </c>
      <c r="J1256">
        <f>IF(AND(ludnosc4[[#This Row],[czy kobiet wiecej]] = 1, I1255=0), 1, 0)</f>
        <v>0</v>
      </c>
      <c r="K1256">
        <f>IF(ludnosc4[[#This Row],[wiek]]&lt;=18, 1, IF(ludnosc4[[#This Row],[wiek]]&lt;67, 2, 3))</f>
        <v>2</v>
      </c>
      <c r="L1256">
        <f>SUM(ludnosc4[[#This Row],[m_miasto]:[k_wies]])</f>
        <v>664113</v>
      </c>
      <c r="M1256">
        <f>IF(ludnosc4[[#This Row],[grupa]]&lt;&gt;K1255, 1, 0)</f>
        <v>0</v>
      </c>
      <c r="N1256">
        <f>IF(ludnosc4[[#This Row],[czy zmiana2]]=0, N1255+ludnosc4[[#This Row],[liczba osob]], ludnosc4[[#This Row],[liczba osob]])</f>
        <v>11284219</v>
      </c>
      <c r="P1256">
        <f t="shared" si="39"/>
        <v>0</v>
      </c>
    </row>
    <row r="1257" spans="1:16" hidden="1" x14ac:dyDescent="0.3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324814</v>
      </c>
      <c r="H1257">
        <f t="shared" si="38"/>
        <v>317465</v>
      </c>
      <c r="I1257">
        <f>IF(ludnosc4[[#This Row],[liczba kobiet]]&gt;ludnosc4[[#This Row],[liczba mezczyzn]], 1, 0)</f>
        <v>0</v>
      </c>
      <c r="J1257">
        <f>IF(AND(ludnosc4[[#This Row],[czy kobiet wiecej]] = 1, I1256=0), 1, 0)</f>
        <v>0</v>
      </c>
      <c r="K1257">
        <f>IF(ludnosc4[[#This Row],[wiek]]&lt;=18, 1, IF(ludnosc4[[#This Row],[wiek]]&lt;67, 2, 3))</f>
        <v>2</v>
      </c>
      <c r="L1257">
        <f>SUM(ludnosc4[[#This Row],[m_miasto]:[k_wies]])</f>
        <v>642279</v>
      </c>
      <c r="M1257">
        <f>IF(ludnosc4[[#This Row],[grupa]]&lt;&gt;K1256, 1, 0)</f>
        <v>0</v>
      </c>
      <c r="N1257">
        <f>IF(ludnosc4[[#This Row],[czy zmiana2]]=0, N1256+ludnosc4[[#This Row],[liczba osob]], ludnosc4[[#This Row],[liczba osob]])</f>
        <v>11926498</v>
      </c>
      <c r="P1257">
        <f t="shared" si="39"/>
        <v>0</v>
      </c>
    </row>
    <row r="1258" spans="1:16" hidden="1" x14ac:dyDescent="0.3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309232</v>
      </c>
      <c r="H1258">
        <f t="shared" si="38"/>
        <v>304624</v>
      </c>
      <c r="I1258">
        <f>IF(ludnosc4[[#This Row],[liczba kobiet]]&gt;ludnosc4[[#This Row],[liczba mezczyzn]], 1, 0)</f>
        <v>0</v>
      </c>
      <c r="J1258">
        <f>IF(AND(ludnosc4[[#This Row],[czy kobiet wiecej]] = 1, I1257=0), 1, 0)</f>
        <v>0</v>
      </c>
      <c r="K1258">
        <f>IF(ludnosc4[[#This Row],[wiek]]&lt;=18, 1, IF(ludnosc4[[#This Row],[wiek]]&lt;67, 2, 3))</f>
        <v>2</v>
      </c>
      <c r="L1258">
        <f>SUM(ludnosc4[[#This Row],[m_miasto]:[k_wies]])</f>
        <v>613856</v>
      </c>
      <c r="M1258">
        <f>IF(ludnosc4[[#This Row],[grupa]]&lt;&gt;K1257, 1, 0)</f>
        <v>0</v>
      </c>
      <c r="N1258">
        <f>IF(ludnosc4[[#This Row],[czy zmiana2]]=0, N1257+ludnosc4[[#This Row],[liczba osob]], ludnosc4[[#This Row],[liczba osob]])</f>
        <v>12540354</v>
      </c>
      <c r="P1258">
        <f t="shared" si="39"/>
        <v>0</v>
      </c>
    </row>
    <row r="1259" spans="1:16" hidden="1" x14ac:dyDescent="0.3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313912</v>
      </c>
      <c r="H1259">
        <f t="shared" si="38"/>
        <v>310189</v>
      </c>
      <c r="I1259">
        <f>IF(ludnosc4[[#This Row],[liczba kobiet]]&gt;ludnosc4[[#This Row],[liczba mezczyzn]], 1, 0)</f>
        <v>0</v>
      </c>
      <c r="J1259">
        <f>IF(AND(ludnosc4[[#This Row],[czy kobiet wiecej]] = 1, I1258=0), 1, 0)</f>
        <v>0</v>
      </c>
      <c r="K1259">
        <f>IF(ludnosc4[[#This Row],[wiek]]&lt;=18, 1, IF(ludnosc4[[#This Row],[wiek]]&lt;67, 2, 3))</f>
        <v>2</v>
      </c>
      <c r="L1259">
        <f>SUM(ludnosc4[[#This Row],[m_miasto]:[k_wies]])</f>
        <v>624101</v>
      </c>
      <c r="M1259">
        <f>IF(ludnosc4[[#This Row],[grupa]]&lt;&gt;K1258, 1, 0)</f>
        <v>0</v>
      </c>
      <c r="N1259">
        <f>IF(ludnosc4[[#This Row],[czy zmiana2]]=0, N1258+ludnosc4[[#This Row],[liczba osob]], ludnosc4[[#This Row],[liczba osob]])</f>
        <v>13164455</v>
      </c>
      <c r="P1259">
        <f t="shared" si="39"/>
        <v>0</v>
      </c>
    </row>
    <row r="1260" spans="1:16" hidden="1" x14ac:dyDescent="0.3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312000</v>
      </c>
      <c r="H1260">
        <f t="shared" si="38"/>
        <v>306751</v>
      </c>
      <c r="I1260">
        <f>IF(ludnosc4[[#This Row],[liczba kobiet]]&gt;ludnosc4[[#This Row],[liczba mezczyzn]], 1, 0)</f>
        <v>0</v>
      </c>
      <c r="J1260">
        <f>IF(AND(ludnosc4[[#This Row],[czy kobiet wiecej]] = 1, I1259=0), 1, 0)</f>
        <v>0</v>
      </c>
      <c r="K1260">
        <f>IF(ludnosc4[[#This Row],[wiek]]&lt;=18, 1, IF(ludnosc4[[#This Row],[wiek]]&lt;67, 2, 3))</f>
        <v>2</v>
      </c>
      <c r="L1260">
        <f>SUM(ludnosc4[[#This Row],[m_miasto]:[k_wies]])</f>
        <v>618751</v>
      </c>
      <c r="M1260">
        <f>IF(ludnosc4[[#This Row],[grupa]]&lt;&gt;K1259, 1, 0)</f>
        <v>0</v>
      </c>
      <c r="N1260">
        <f>IF(ludnosc4[[#This Row],[czy zmiana2]]=0, N1259+ludnosc4[[#This Row],[liczba osob]], ludnosc4[[#This Row],[liczba osob]])</f>
        <v>13783206</v>
      </c>
      <c r="P1260">
        <f t="shared" si="39"/>
        <v>0</v>
      </c>
    </row>
    <row r="1261" spans="1:16" hidden="1" x14ac:dyDescent="0.3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301662</v>
      </c>
      <c r="H1261">
        <f t="shared" si="38"/>
        <v>298339</v>
      </c>
      <c r="I1261">
        <f>IF(ludnosc4[[#This Row],[liczba kobiet]]&gt;ludnosc4[[#This Row],[liczba mezczyzn]], 1, 0)</f>
        <v>0</v>
      </c>
      <c r="J1261">
        <f>IF(AND(ludnosc4[[#This Row],[czy kobiet wiecej]] = 1, I1260=0), 1, 0)</f>
        <v>0</v>
      </c>
      <c r="K1261">
        <f>IF(ludnosc4[[#This Row],[wiek]]&lt;=18, 1, IF(ludnosc4[[#This Row],[wiek]]&lt;67, 2, 3))</f>
        <v>2</v>
      </c>
      <c r="L1261">
        <f>SUM(ludnosc4[[#This Row],[m_miasto]:[k_wies]])</f>
        <v>600001</v>
      </c>
      <c r="M1261">
        <f>IF(ludnosc4[[#This Row],[grupa]]&lt;&gt;K1260, 1, 0)</f>
        <v>0</v>
      </c>
      <c r="N1261">
        <f>IF(ludnosc4[[#This Row],[czy zmiana2]]=0, N1260+ludnosc4[[#This Row],[liczba osob]], ludnosc4[[#This Row],[liczba osob]])</f>
        <v>14383207</v>
      </c>
      <c r="P1261">
        <f t="shared" si="39"/>
        <v>0</v>
      </c>
    </row>
    <row r="1262" spans="1:16" hidden="1" x14ac:dyDescent="0.3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298384</v>
      </c>
      <c r="H1262">
        <f t="shared" si="38"/>
        <v>295397</v>
      </c>
      <c r="I1262">
        <f>IF(ludnosc4[[#This Row],[liczba kobiet]]&gt;ludnosc4[[#This Row],[liczba mezczyzn]], 1, 0)</f>
        <v>0</v>
      </c>
      <c r="J1262">
        <f>IF(AND(ludnosc4[[#This Row],[czy kobiet wiecej]] = 1, I1261=0), 1, 0)</f>
        <v>0</v>
      </c>
      <c r="K1262">
        <f>IF(ludnosc4[[#This Row],[wiek]]&lt;=18, 1, IF(ludnosc4[[#This Row],[wiek]]&lt;67, 2, 3))</f>
        <v>2</v>
      </c>
      <c r="L1262">
        <f>SUM(ludnosc4[[#This Row],[m_miasto]:[k_wies]])</f>
        <v>593781</v>
      </c>
      <c r="M1262">
        <f>IF(ludnosc4[[#This Row],[grupa]]&lt;&gt;K1261, 1, 0)</f>
        <v>0</v>
      </c>
      <c r="N1262">
        <f>IF(ludnosc4[[#This Row],[czy zmiana2]]=0, N1261+ludnosc4[[#This Row],[liczba osob]], ludnosc4[[#This Row],[liczba osob]])</f>
        <v>14976988</v>
      </c>
      <c r="P1262">
        <f t="shared" si="39"/>
        <v>0</v>
      </c>
    </row>
    <row r="1263" spans="1:16" hidden="1" x14ac:dyDescent="0.3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297734</v>
      </c>
      <c r="H1263">
        <f t="shared" si="38"/>
        <v>296537</v>
      </c>
      <c r="I1263">
        <f>IF(ludnosc4[[#This Row],[liczba kobiet]]&gt;ludnosc4[[#This Row],[liczba mezczyzn]], 1, 0)</f>
        <v>0</v>
      </c>
      <c r="J1263">
        <f>IF(AND(ludnosc4[[#This Row],[czy kobiet wiecej]] = 1, I1262=0), 1, 0)</f>
        <v>0</v>
      </c>
      <c r="K1263">
        <f>IF(ludnosc4[[#This Row],[wiek]]&lt;=18, 1, IF(ludnosc4[[#This Row],[wiek]]&lt;67, 2, 3))</f>
        <v>2</v>
      </c>
      <c r="L1263">
        <f>SUM(ludnosc4[[#This Row],[m_miasto]:[k_wies]])</f>
        <v>594271</v>
      </c>
      <c r="M1263">
        <f>IF(ludnosc4[[#This Row],[grupa]]&lt;&gt;K1262, 1, 0)</f>
        <v>0</v>
      </c>
      <c r="N1263">
        <f>IF(ludnosc4[[#This Row],[czy zmiana2]]=0, N1262+ludnosc4[[#This Row],[liczba osob]], ludnosc4[[#This Row],[liczba osob]])</f>
        <v>15571259</v>
      </c>
      <c r="P1263">
        <f t="shared" si="39"/>
        <v>0</v>
      </c>
    </row>
    <row r="1264" spans="1:16" hidden="1" x14ac:dyDescent="0.3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286221</v>
      </c>
      <c r="H1264">
        <f t="shared" si="38"/>
        <v>286044</v>
      </c>
      <c r="I1264">
        <f>IF(ludnosc4[[#This Row],[liczba kobiet]]&gt;ludnosc4[[#This Row],[liczba mezczyzn]], 1, 0)</f>
        <v>0</v>
      </c>
      <c r="J1264">
        <f>IF(AND(ludnosc4[[#This Row],[czy kobiet wiecej]] = 1, I1263=0), 1, 0)</f>
        <v>0</v>
      </c>
      <c r="K1264">
        <f>IF(ludnosc4[[#This Row],[wiek]]&lt;=18, 1, IF(ludnosc4[[#This Row],[wiek]]&lt;67, 2, 3))</f>
        <v>2</v>
      </c>
      <c r="L1264">
        <f>SUM(ludnosc4[[#This Row],[m_miasto]:[k_wies]])</f>
        <v>572265</v>
      </c>
      <c r="M1264">
        <f>IF(ludnosc4[[#This Row],[grupa]]&lt;&gt;K1263, 1, 0)</f>
        <v>0</v>
      </c>
      <c r="N1264">
        <f>IF(ludnosc4[[#This Row],[czy zmiana2]]=0, N1263+ludnosc4[[#This Row],[liczba osob]], ludnosc4[[#This Row],[liczba osob]])</f>
        <v>16143524</v>
      </c>
      <c r="P1264">
        <f t="shared" si="39"/>
        <v>0</v>
      </c>
    </row>
    <row r="1265" spans="1:16" hidden="1" x14ac:dyDescent="0.3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275184</v>
      </c>
      <c r="H1265">
        <f t="shared" si="38"/>
        <v>274857</v>
      </c>
      <c r="I1265">
        <f>IF(ludnosc4[[#This Row],[liczba kobiet]]&gt;ludnosc4[[#This Row],[liczba mezczyzn]], 1, 0)</f>
        <v>0</v>
      </c>
      <c r="J1265">
        <f>IF(AND(ludnosc4[[#This Row],[czy kobiet wiecej]] = 1, I1264=0), 1, 0)</f>
        <v>0</v>
      </c>
      <c r="K1265">
        <f>IF(ludnosc4[[#This Row],[wiek]]&lt;=18, 1, IF(ludnosc4[[#This Row],[wiek]]&lt;67, 2, 3))</f>
        <v>2</v>
      </c>
      <c r="L1265">
        <f>SUM(ludnosc4[[#This Row],[m_miasto]:[k_wies]])</f>
        <v>550041</v>
      </c>
      <c r="M1265">
        <f>IF(ludnosc4[[#This Row],[grupa]]&lt;&gt;K1264, 1, 0)</f>
        <v>0</v>
      </c>
      <c r="N1265">
        <f>IF(ludnosc4[[#This Row],[czy zmiana2]]=0, N1264+ludnosc4[[#This Row],[liczba osob]], ludnosc4[[#This Row],[liczba osob]])</f>
        <v>16693565</v>
      </c>
      <c r="P1265">
        <f t="shared" si="39"/>
        <v>0</v>
      </c>
    </row>
    <row r="1266" spans="1:16" hidden="1" x14ac:dyDescent="0.3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262429</v>
      </c>
      <c r="H1266">
        <f t="shared" si="38"/>
        <v>264310</v>
      </c>
      <c r="I1266">
        <f>IF(ludnosc4[[#This Row],[liczba kobiet]]&gt;ludnosc4[[#This Row],[liczba mezczyzn]], 1, 0)</f>
        <v>1</v>
      </c>
      <c r="J1266">
        <f>IF(AND(ludnosc4[[#This Row],[czy kobiet wiecej]] = 1, I1265=0), 1, 0)</f>
        <v>1</v>
      </c>
      <c r="K1266">
        <f>IF(ludnosc4[[#This Row],[wiek]]&lt;=18, 1, IF(ludnosc4[[#This Row],[wiek]]&lt;67, 2, 3))</f>
        <v>2</v>
      </c>
      <c r="L1266">
        <f>SUM(ludnosc4[[#This Row],[m_miasto]:[k_wies]])</f>
        <v>526739</v>
      </c>
      <c r="M1266">
        <f>IF(ludnosc4[[#This Row],[grupa]]&lt;&gt;K1265, 1, 0)</f>
        <v>0</v>
      </c>
      <c r="N1266">
        <f>IF(ludnosc4[[#This Row],[czy zmiana2]]=0, N1265+ludnosc4[[#This Row],[liczba osob]], ludnosc4[[#This Row],[liczba osob]])</f>
        <v>17220304</v>
      </c>
      <c r="P1266">
        <f t="shared" si="39"/>
        <v>0</v>
      </c>
    </row>
    <row r="1267" spans="1:16" hidden="1" x14ac:dyDescent="0.3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251542</v>
      </c>
      <c r="H1267">
        <f t="shared" si="38"/>
        <v>253952</v>
      </c>
      <c r="I1267">
        <f>IF(ludnosc4[[#This Row],[liczba kobiet]]&gt;ludnosc4[[#This Row],[liczba mezczyzn]], 1, 0)</f>
        <v>1</v>
      </c>
      <c r="J1267">
        <f>IF(AND(ludnosc4[[#This Row],[czy kobiet wiecej]] = 1, I1266=0), 1, 0)</f>
        <v>0</v>
      </c>
      <c r="K1267">
        <f>IF(ludnosc4[[#This Row],[wiek]]&lt;=18, 1, IF(ludnosc4[[#This Row],[wiek]]&lt;67, 2, 3))</f>
        <v>2</v>
      </c>
      <c r="L1267">
        <f>SUM(ludnosc4[[#This Row],[m_miasto]:[k_wies]])</f>
        <v>505494</v>
      </c>
      <c r="M1267">
        <f>IF(ludnosc4[[#This Row],[grupa]]&lt;&gt;K1266, 1, 0)</f>
        <v>0</v>
      </c>
      <c r="N1267">
        <f>IF(ludnosc4[[#This Row],[czy zmiana2]]=0, N1266+ludnosc4[[#This Row],[liczba osob]], ludnosc4[[#This Row],[liczba osob]])</f>
        <v>17725798</v>
      </c>
      <c r="P1267">
        <f t="shared" si="39"/>
        <v>0</v>
      </c>
    </row>
    <row r="1268" spans="1:16" hidden="1" x14ac:dyDescent="0.3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239309</v>
      </c>
      <c r="H1268">
        <f t="shared" si="38"/>
        <v>244448</v>
      </c>
      <c r="I1268">
        <f>IF(ludnosc4[[#This Row],[liczba kobiet]]&gt;ludnosc4[[#This Row],[liczba mezczyzn]], 1, 0)</f>
        <v>1</v>
      </c>
      <c r="J1268">
        <f>IF(AND(ludnosc4[[#This Row],[czy kobiet wiecej]] = 1, I1267=0), 1, 0)</f>
        <v>0</v>
      </c>
      <c r="K1268">
        <f>IF(ludnosc4[[#This Row],[wiek]]&lt;=18, 1, IF(ludnosc4[[#This Row],[wiek]]&lt;67, 2, 3))</f>
        <v>2</v>
      </c>
      <c r="L1268">
        <f>SUM(ludnosc4[[#This Row],[m_miasto]:[k_wies]])</f>
        <v>483757</v>
      </c>
      <c r="M1268">
        <f>IF(ludnosc4[[#This Row],[grupa]]&lt;&gt;K1267, 1, 0)</f>
        <v>0</v>
      </c>
      <c r="N1268">
        <f>IF(ludnosc4[[#This Row],[czy zmiana2]]=0, N1267+ludnosc4[[#This Row],[liczba osob]], ludnosc4[[#This Row],[liczba osob]])</f>
        <v>18209555</v>
      </c>
      <c r="P1268">
        <f t="shared" si="39"/>
        <v>0</v>
      </c>
    </row>
    <row r="1269" spans="1:16" hidden="1" x14ac:dyDescent="0.3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231295</v>
      </c>
      <c r="H1269">
        <f t="shared" si="38"/>
        <v>235841</v>
      </c>
      <c r="I1269">
        <f>IF(ludnosc4[[#This Row],[liczba kobiet]]&gt;ludnosc4[[#This Row],[liczba mezczyzn]], 1, 0)</f>
        <v>1</v>
      </c>
      <c r="J1269">
        <f>IF(AND(ludnosc4[[#This Row],[czy kobiet wiecej]] = 1, I1268=0), 1, 0)</f>
        <v>0</v>
      </c>
      <c r="K1269">
        <f>IF(ludnosc4[[#This Row],[wiek]]&lt;=18, 1, IF(ludnosc4[[#This Row],[wiek]]&lt;67, 2, 3))</f>
        <v>2</v>
      </c>
      <c r="L1269">
        <f>SUM(ludnosc4[[#This Row],[m_miasto]:[k_wies]])</f>
        <v>467136</v>
      </c>
      <c r="M1269">
        <f>IF(ludnosc4[[#This Row],[grupa]]&lt;&gt;K1268, 1, 0)</f>
        <v>0</v>
      </c>
      <c r="N1269">
        <f>IF(ludnosc4[[#This Row],[czy zmiana2]]=0, N1268+ludnosc4[[#This Row],[liczba osob]], ludnosc4[[#This Row],[liczba osob]])</f>
        <v>18676691</v>
      </c>
      <c r="P1269">
        <f t="shared" si="39"/>
        <v>0</v>
      </c>
    </row>
    <row r="1270" spans="1:16" hidden="1" x14ac:dyDescent="0.3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220342</v>
      </c>
      <c r="H1270">
        <f t="shared" si="38"/>
        <v>227548</v>
      </c>
      <c r="I1270">
        <f>IF(ludnosc4[[#This Row],[liczba kobiet]]&gt;ludnosc4[[#This Row],[liczba mezczyzn]], 1, 0)</f>
        <v>1</v>
      </c>
      <c r="J1270">
        <f>IF(AND(ludnosc4[[#This Row],[czy kobiet wiecej]] = 1, I1269=0), 1, 0)</f>
        <v>0</v>
      </c>
      <c r="K1270">
        <f>IF(ludnosc4[[#This Row],[wiek]]&lt;=18, 1, IF(ludnosc4[[#This Row],[wiek]]&lt;67, 2, 3))</f>
        <v>2</v>
      </c>
      <c r="L1270">
        <f>SUM(ludnosc4[[#This Row],[m_miasto]:[k_wies]])</f>
        <v>447890</v>
      </c>
      <c r="M1270">
        <f>IF(ludnosc4[[#This Row],[grupa]]&lt;&gt;K1269, 1, 0)</f>
        <v>0</v>
      </c>
      <c r="N1270">
        <f>IF(ludnosc4[[#This Row],[czy zmiana2]]=0, N1269+ludnosc4[[#This Row],[liczba osob]], ludnosc4[[#This Row],[liczba osob]])</f>
        <v>19124581</v>
      </c>
      <c r="P1270">
        <f t="shared" si="39"/>
        <v>0</v>
      </c>
    </row>
    <row r="1271" spans="1:16" hidden="1" x14ac:dyDescent="0.3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215019</v>
      </c>
      <c r="H1271">
        <f t="shared" si="38"/>
        <v>222952</v>
      </c>
      <c r="I1271">
        <f>IF(ludnosc4[[#This Row],[liczba kobiet]]&gt;ludnosc4[[#This Row],[liczba mezczyzn]], 1, 0)</f>
        <v>1</v>
      </c>
      <c r="J1271">
        <f>IF(AND(ludnosc4[[#This Row],[czy kobiet wiecej]] = 1, I1270=0), 1, 0)</f>
        <v>0</v>
      </c>
      <c r="K1271">
        <f>IF(ludnosc4[[#This Row],[wiek]]&lt;=18, 1, IF(ludnosc4[[#This Row],[wiek]]&lt;67, 2, 3))</f>
        <v>2</v>
      </c>
      <c r="L1271">
        <f>SUM(ludnosc4[[#This Row],[m_miasto]:[k_wies]])</f>
        <v>437971</v>
      </c>
      <c r="M1271">
        <f>IF(ludnosc4[[#This Row],[grupa]]&lt;&gt;K1270, 1, 0)</f>
        <v>0</v>
      </c>
      <c r="N1271">
        <f>IF(ludnosc4[[#This Row],[czy zmiana2]]=0, N1270+ludnosc4[[#This Row],[liczba osob]], ludnosc4[[#This Row],[liczba osob]])</f>
        <v>19562552</v>
      </c>
      <c r="P1271">
        <f t="shared" si="39"/>
        <v>0</v>
      </c>
    </row>
    <row r="1272" spans="1:16" hidden="1" x14ac:dyDescent="0.3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211005</v>
      </c>
      <c r="H1272">
        <f t="shared" si="38"/>
        <v>220493</v>
      </c>
      <c r="I1272">
        <f>IF(ludnosc4[[#This Row],[liczba kobiet]]&gt;ludnosc4[[#This Row],[liczba mezczyzn]], 1, 0)</f>
        <v>1</v>
      </c>
      <c r="J1272">
        <f>IF(AND(ludnosc4[[#This Row],[czy kobiet wiecej]] = 1, I1271=0), 1, 0)</f>
        <v>0</v>
      </c>
      <c r="K1272">
        <f>IF(ludnosc4[[#This Row],[wiek]]&lt;=18, 1, IF(ludnosc4[[#This Row],[wiek]]&lt;67, 2, 3))</f>
        <v>2</v>
      </c>
      <c r="L1272">
        <f>SUM(ludnosc4[[#This Row],[m_miasto]:[k_wies]])</f>
        <v>431498</v>
      </c>
      <c r="M1272">
        <f>IF(ludnosc4[[#This Row],[grupa]]&lt;&gt;K1271, 1, 0)</f>
        <v>0</v>
      </c>
      <c r="N1272">
        <f>IF(ludnosc4[[#This Row],[czy zmiana2]]=0, N1271+ludnosc4[[#This Row],[liczba osob]], ludnosc4[[#This Row],[liczba osob]])</f>
        <v>19994050</v>
      </c>
      <c r="P1272">
        <f t="shared" si="39"/>
        <v>0</v>
      </c>
    </row>
    <row r="1273" spans="1:16" hidden="1" x14ac:dyDescent="0.3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209996</v>
      </c>
      <c r="H1273">
        <f t="shared" si="38"/>
        <v>221358</v>
      </c>
      <c r="I1273">
        <f>IF(ludnosc4[[#This Row],[liczba kobiet]]&gt;ludnosc4[[#This Row],[liczba mezczyzn]], 1, 0)</f>
        <v>1</v>
      </c>
      <c r="J1273">
        <f>IF(AND(ludnosc4[[#This Row],[czy kobiet wiecej]] = 1, I1272=0), 1, 0)</f>
        <v>0</v>
      </c>
      <c r="K1273">
        <f>IF(ludnosc4[[#This Row],[wiek]]&lt;=18, 1, IF(ludnosc4[[#This Row],[wiek]]&lt;67, 2, 3))</f>
        <v>2</v>
      </c>
      <c r="L1273">
        <f>SUM(ludnosc4[[#This Row],[m_miasto]:[k_wies]])</f>
        <v>431354</v>
      </c>
      <c r="M1273">
        <f>IF(ludnosc4[[#This Row],[grupa]]&lt;&gt;K1272, 1, 0)</f>
        <v>0</v>
      </c>
      <c r="N1273">
        <f>IF(ludnosc4[[#This Row],[czy zmiana2]]=0, N1272+ludnosc4[[#This Row],[liczba osob]], ludnosc4[[#This Row],[liczba osob]])</f>
        <v>20425404</v>
      </c>
      <c r="P1273">
        <f t="shared" si="39"/>
        <v>0</v>
      </c>
    </row>
    <row r="1274" spans="1:16" hidden="1" x14ac:dyDescent="0.3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210300</v>
      </c>
      <c r="H1274">
        <f t="shared" si="38"/>
        <v>223396</v>
      </c>
      <c r="I1274">
        <f>IF(ludnosc4[[#This Row],[liczba kobiet]]&gt;ludnosc4[[#This Row],[liczba mezczyzn]], 1, 0)</f>
        <v>1</v>
      </c>
      <c r="J1274">
        <f>IF(AND(ludnosc4[[#This Row],[czy kobiet wiecej]] = 1, I1273=0), 1, 0)</f>
        <v>0</v>
      </c>
      <c r="K1274">
        <f>IF(ludnosc4[[#This Row],[wiek]]&lt;=18, 1, IF(ludnosc4[[#This Row],[wiek]]&lt;67, 2, 3))</f>
        <v>2</v>
      </c>
      <c r="L1274">
        <f>SUM(ludnosc4[[#This Row],[m_miasto]:[k_wies]])</f>
        <v>433696</v>
      </c>
      <c r="M1274">
        <f>IF(ludnosc4[[#This Row],[grupa]]&lt;&gt;K1273, 1, 0)</f>
        <v>0</v>
      </c>
      <c r="N1274">
        <f>IF(ludnosc4[[#This Row],[czy zmiana2]]=0, N1273+ludnosc4[[#This Row],[liczba osob]], ludnosc4[[#This Row],[liczba osob]])</f>
        <v>20859100</v>
      </c>
      <c r="P1274">
        <f t="shared" si="39"/>
        <v>0</v>
      </c>
    </row>
    <row r="1275" spans="1:16" hidden="1" x14ac:dyDescent="0.3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212448</v>
      </c>
      <c r="H1275">
        <f t="shared" si="38"/>
        <v>227831</v>
      </c>
      <c r="I1275">
        <f>IF(ludnosc4[[#This Row],[liczba kobiet]]&gt;ludnosc4[[#This Row],[liczba mezczyzn]], 1, 0)</f>
        <v>1</v>
      </c>
      <c r="J1275">
        <f>IF(AND(ludnosc4[[#This Row],[czy kobiet wiecej]] = 1, I1274=0), 1, 0)</f>
        <v>0</v>
      </c>
      <c r="K1275">
        <f>IF(ludnosc4[[#This Row],[wiek]]&lt;=18, 1, IF(ludnosc4[[#This Row],[wiek]]&lt;67, 2, 3))</f>
        <v>2</v>
      </c>
      <c r="L1275">
        <f>SUM(ludnosc4[[#This Row],[m_miasto]:[k_wies]])</f>
        <v>440279</v>
      </c>
      <c r="M1275">
        <f>IF(ludnosc4[[#This Row],[grupa]]&lt;&gt;K1274, 1, 0)</f>
        <v>0</v>
      </c>
      <c r="N1275">
        <f>IF(ludnosc4[[#This Row],[czy zmiana2]]=0, N1274+ludnosc4[[#This Row],[liczba osob]], ludnosc4[[#This Row],[liczba osob]])</f>
        <v>21299379</v>
      </c>
      <c r="P1275">
        <f t="shared" si="39"/>
        <v>0</v>
      </c>
    </row>
    <row r="1276" spans="1:16" hidden="1" x14ac:dyDescent="0.3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213479</v>
      </c>
      <c r="H1276">
        <f t="shared" si="38"/>
        <v>232658</v>
      </c>
      <c r="I1276">
        <f>IF(ludnosc4[[#This Row],[liczba kobiet]]&gt;ludnosc4[[#This Row],[liczba mezczyzn]], 1, 0)</f>
        <v>1</v>
      </c>
      <c r="J1276">
        <f>IF(AND(ludnosc4[[#This Row],[czy kobiet wiecej]] = 1, I1275=0), 1, 0)</f>
        <v>0</v>
      </c>
      <c r="K1276">
        <f>IF(ludnosc4[[#This Row],[wiek]]&lt;=18, 1, IF(ludnosc4[[#This Row],[wiek]]&lt;67, 2, 3))</f>
        <v>2</v>
      </c>
      <c r="L1276">
        <f>SUM(ludnosc4[[#This Row],[m_miasto]:[k_wies]])</f>
        <v>446137</v>
      </c>
      <c r="M1276">
        <f>IF(ludnosc4[[#This Row],[grupa]]&lt;&gt;K1275, 1, 0)</f>
        <v>0</v>
      </c>
      <c r="N1276">
        <f>IF(ludnosc4[[#This Row],[czy zmiana2]]=0, N1275+ludnosc4[[#This Row],[liczba osob]], ludnosc4[[#This Row],[liczba osob]])</f>
        <v>21745516</v>
      </c>
      <c r="P1276">
        <f t="shared" si="39"/>
        <v>0</v>
      </c>
    </row>
    <row r="1277" spans="1:16" hidden="1" x14ac:dyDescent="0.3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212512</v>
      </c>
      <c r="H1277">
        <f t="shared" si="38"/>
        <v>233832</v>
      </c>
      <c r="I1277">
        <f>IF(ludnosc4[[#This Row],[liczba kobiet]]&gt;ludnosc4[[#This Row],[liczba mezczyzn]], 1, 0)</f>
        <v>1</v>
      </c>
      <c r="J1277">
        <f>IF(AND(ludnosc4[[#This Row],[czy kobiet wiecej]] = 1, I1276=0), 1, 0)</f>
        <v>0</v>
      </c>
      <c r="K1277">
        <f>IF(ludnosc4[[#This Row],[wiek]]&lt;=18, 1, IF(ludnosc4[[#This Row],[wiek]]&lt;67, 2, 3))</f>
        <v>2</v>
      </c>
      <c r="L1277">
        <f>SUM(ludnosc4[[#This Row],[m_miasto]:[k_wies]])</f>
        <v>446344</v>
      </c>
      <c r="M1277">
        <f>IF(ludnosc4[[#This Row],[grupa]]&lt;&gt;K1276, 1, 0)</f>
        <v>0</v>
      </c>
      <c r="N1277">
        <f>IF(ludnosc4[[#This Row],[czy zmiana2]]=0, N1276+ludnosc4[[#This Row],[liczba osob]], ludnosc4[[#This Row],[liczba osob]])</f>
        <v>22191860</v>
      </c>
      <c r="P1277">
        <f t="shared" si="39"/>
        <v>0</v>
      </c>
    </row>
    <row r="1278" spans="1:16" hidden="1" x14ac:dyDescent="0.3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216434</v>
      </c>
      <c r="H1278">
        <f t="shared" si="38"/>
        <v>242380</v>
      </c>
      <c r="I1278">
        <f>IF(ludnosc4[[#This Row],[liczba kobiet]]&gt;ludnosc4[[#This Row],[liczba mezczyzn]], 1, 0)</f>
        <v>1</v>
      </c>
      <c r="J1278">
        <f>IF(AND(ludnosc4[[#This Row],[czy kobiet wiecej]] = 1, I1277=0), 1, 0)</f>
        <v>0</v>
      </c>
      <c r="K1278">
        <f>IF(ludnosc4[[#This Row],[wiek]]&lt;=18, 1, IF(ludnosc4[[#This Row],[wiek]]&lt;67, 2, 3))</f>
        <v>2</v>
      </c>
      <c r="L1278">
        <f>SUM(ludnosc4[[#This Row],[m_miasto]:[k_wies]])</f>
        <v>458814</v>
      </c>
      <c r="M1278">
        <f>IF(ludnosc4[[#This Row],[grupa]]&lt;&gt;K1277, 1, 0)</f>
        <v>0</v>
      </c>
      <c r="N1278">
        <f>IF(ludnosc4[[#This Row],[czy zmiana2]]=0, N1277+ludnosc4[[#This Row],[liczba osob]], ludnosc4[[#This Row],[liczba osob]])</f>
        <v>22650674</v>
      </c>
      <c r="P1278">
        <f t="shared" si="39"/>
        <v>0</v>
      </c>
    </row>
    <row r="1279" spans="1:16" hidden="1" x14ac:dyDescent="0.3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224038</v>
      </c>
      <c r="H1279">
        <f t="shared" si="38"/>
        <v>256062</v>
      </c>
      <c r="I1279">
        <f>IF(ludnosc4[[#This Row],[liczba kobiet]]&gt;ludnosc4[[#This Row],[liczba mezczyzn]], 1, 0)</f>
        <v>1</v>
      </c>
      <c r="J1279">
        <f>IF(AND(ludnosc4[[#This Row],[czy kobiet wiecej]] = 1, I1278=0), 1, 0)</f>
        <v>0</v>
      </c>
      <c r="K1279">
        <f>IF(ludnosc4[[#This Row],[wiek]]&lt;=18, 1, IF(ludnosc4[[#This Row],[wiek]]&lt;67, 2, 3))</f>
        <v>2</v>
      </c>
      <c r="L1279">
        <f>SUM(ludnosc4[[#This Row],[m_miasto]:[k_wies]])</f>
        <v>480100</v>
      </c>
      <c r="M1279">
        <f>IF(ludnosc4[[#This Row],[grupa]]&lt;&gt;K1278, 1, 0)</f>
        <v>0</v>
      </c>
      <c r="N1279">
        <f>IF(ludnosc4[[#This Row],[czy zmiana2]]=0, N1278+ludnosc4[[#This Row],[liczba osob]], ludnosc4[[#This Row],[liczba osob]])</f>
        <v>23130774</v>
      </c>
      <c r="P1279">
        <f t="shared" si="39"/>
        <v>0</v>
      </c>
    </row>
    <row r="1280" spans="1:16" x14ac:dyDescent="0.3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234337</v>
      </c>
      <c r="H1280">
        <f t="shared" si="38"/>
        <v>271486</v>
      </c>
      <c r="I1280">
        <f>IF(ludnosc4[[#This Row],[liczba kobiet]]&gt;ludnosc4[[#This Row],[liczba mezczyzn]], 1, 0)</f>
        <v>1</v>
      </c>
      <c r="J1280">
        <f>IF(AND(ludnosc4[[#This Row],[czy kobiet wiecej]] = 1, I1279=0), 1, 0)</f>
        <v>0</v>
      </c>
      <c r="K1280">
        <f>IF(ludnosc4[[#This Row],[wiek]]&lt;=18, 1, IF(ludnosc4[[#This Row],[wiek]]&lt;67, 2, 3))</f>
        <v>2</v>
      </c>
      <c r="L1280">
        <f>SUM(ludnosc4[[#This Row],[m_miasto]:[k_wies]])</f>
        <v>505823</v>
      </c>
      <c r="M1280">
        <f>IF(ludnosc4[[#This Row],[grupa]]&lt;&gt;K1279, 1, 0)</f>
        <v>0</v>
      </c>
      <c r="N1280">
        <f>IF(ludnosc4[[#This Row],[czy zmiana2]]=0, N1279+ludnosc4[[#This Row],[liczba osob]], ludnosc4[[#This Row],[liczba osob]])</f>
        <v>23636597</v>
      </c>
      <c r="P1280">
        <f t="shared" si="39"/>
        <v>1</v>
      </c>
    </row>
    <row r="1281" spans="1:16" hidden="1" x14ac:dyDescent="0.3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237106</v>
      </c>
      <c r="H1281">
        <f t="shared" si="38"/>
        <v>279581</v>
      </c>
      <c r="I1281">
        <f>IF(ludnosc4[[#This Row],[liczba kobiet]]&gt;ludnosc4[[#This Row],[liczba mezczyzn]], 1, 0)</f>
        <v>1</v>
      </c>
      <c r="J1281">
        <f>IF(AND(ludnosc4[[#This Row],[czy kobiet wiecej]] = 1, I1280=0), 1, 0)</f>
        <v>0</v>
      </c>
      <c r="K1281">
        <f>IF(ludnosc4[[#This Row],[wiek]]&lt;=18, 1, IF(ludnosc4[[#This Row],[wiek]]&lt;67, 2, 3))</f>
        <v>3</v>
      </c>
      <c r="L1281">
        <f>SUM(ludnosc4[[#This Row],[m_miasto]:[k_wies]])</f>
        <v>516687</v>
      </c>
      <c r="M1281">
        <f>IF(ludnosc4[[#This Row],[grupa]]&lt;&gt;K1280, 1, 0)</f>
        <v>1</v>
      </c>
      <c r="N1281">
        <f>IF(ludnosc4[[#This Row],[czy zmiana2]]=0, N1280+ludnosc4[[#This Row],[liczba osob]], ludnosc4[[#This Row],[liczba osob]])</f>
        <v>516687</v>
      </c>
      <c r="P1281">
        <f t="shared" si="39"/>
        <v>0</v>
      </c>
    </row>
    <row r="1282" spans="1:16" hidden="1" x14ac:dyDescent="0.3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234975</v>
      </c>
      <c r="H1282">
        <f t="shared" si="38"/>
        <v>283086</v>
      </c>
      <c r="I1282">
        <f>IF(ludnosc4[[#This Row],[liczba kobiet]]&gt;ludnosc4[[#This Row],[liczba mezczyzn]], 1, 0)</f>
        <v>1</v>
      </c>
      <c r="J1282">
        <f>IF(AND(ludnosc4[[#This Row],[czy kobiet wiecej]] = 1, I1281=0), 1, 0)</f>
        <v>0</v>
      </c>
      <c r="K1282">
        <f>IF(ludnosc4[[#This Row],[wiek]]&lt;=18, 1, IF(ludnosc4[[#This Row],[wiek]]&lt;67, 2, 3))</f>
        <v>3</v>
      </c>
      <c r="L1282">
        <f>SUM(ludnosc4[[#This Row],[m_miasto]:[k_wies]])</f>
        <v>518061</v>
      </c>
      <c r="M1282">
        <f>IF(ludnosc4[[#This Row],[grupa]]&lt;&gt;K1281, 1, 0)</f>
        <v>0</v>
      </c>
      <c r="N1282">
        <f>IF(ludnosc4[[#This Row],[czy zmiana2]]=0, N1281+ludnosc4[[#This Row],[liczba osob]], ludnosc4[[#This Row],[liczba osob]])</f>
        <v>1034748</v>
      </c>
      <c r="P1282">
        <f t="shared" si="39"/>
        <v>0</v>
      </c>
    </row>
    <row r="1283" spans="1:16" hidden="1" x14ac:dyDescent="0.3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H1346" si="40">C1283+E1283</f>
        <v>227336</v>
      </c>
      <c r="H1283">
        <f t="shared" si="40"/>
        <v>278172</v>
      </c>
      <c r="I1283">
        <f>IF(ludnosc4[[#This Row],[liczba kobiet]]&gt;ludnosc4[[#This Row],[liczba mezczyzn]], 1, 0)</f>
        <v>1</v>
      </c>
      <c r="J1283">
        <f>IF(AND(ludnosc4[[#This Row],[czy kobiet wiecej]] = 1, I1282=0), 1, 0)</f>
        <v>0</v>
      </c>
      <c r="K1283">
        <f>IF(ludnosc4[[#This Row],[wiek]]&lt;=18, 1, IF(ludnosc4[[#This Row],[wiek]]&lt;67, 2, 3))</f>
        <v>3</v>
      </c>
      <c r="L1283">
        <f>SUM(ludnosc4[[#This Row],[m_miasto]:[k_wies]])</f>
        <v>505508</v>
      </c>
      <c r="M1283">
        <f>IF(ludnosc4[[#This Row],[grupa]]&lt;&gt;K1282, 1, 0)</f>
        <v>0</v>
      </c>
      <c r="N1283">
        <f>IF(ludnosc4[[#This Row],[czy zmiana2]]=0, N1282+ludnosc4[[#This Row],[liczba osob]], ludnosc4[[#This Row],[liczba osob]])</f>
        <v>1540256</v>
      </c>
      <c r="P1283">
        <f t="shared" si="39"/>
        <v>0</v>
      </c>
    </row>
    <row r="1284" spans="1:16" hidden="1" x14ac:dyDescent="0.3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223378</v>
      </c>
      <c r="H1284">
        <f t="shared" si="40"/>
        <v>278802</v>
      </c>
      <c r="I1284">
        <f>IF(ludnosc4[[#This Row],[liczba kobiet]]&gt;ludnosc4[[#This Row],[liczba mezczyzn]], 1, 0)</f>
        <v>1</v>
      </c>
      <c r="J1284">
        <f>IF(AND(ludnosc4[[#This Row],[czy kobiet wiecej]] = 1, I1283=0), 1, 0)</f>
        <v>0</v>
      </c>
      <c r="K1284">
        <f>IF(ludnosc4[[#This Row],[wiek]]&lt;=18, 1, IF(ludnosc4[[#This Row],[wiek]]&lt;67, 2, 3))</f>
        <v>3</v>
      </c>
      <c r="L1284">
        <f>SUM(ludnosc4[[#This Row],[m_miasto]:[k_wies]])</f>
        <v>502180</v>
      </c>
      <c r="M1284">
        <f>IF(ludnosc4[[#This Row],[grupa]]&lt;&gt;K1283, 1, 0)</f>
        <v>0</v>
      </c>
      <c r="N1284">
        <f>IF(ludnosc4[[#This Row],[czy zmiana2]]=0, N1283+ludnosc4[[#This Row],[liczba osob]], ludnosc4[[#This Row],[liczba osob]])</f>
        <v>2042436</v>
      </c>
      <c r="P1284">
        <f t="shared" ref="P1284:P1347" si="41">IF(M1285&lt;&gt;0, M1285, 0)</f>
        <v>0</v>
      </c>
    </row>
    <row r="1285" spans="1:16" hidden="1" x14ac:dyDescent="0.3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207702</v>
      </c>
      <c r="H1285">
        <f t="shared" si="40"/>
        <v>266441</v>
      </c>
      <c r="I1285">
        <f>IF(ludnosc4[[#This Row],[liczba kobiet]]&gt;ludnosc4[[#This Row],[liczba mezczyzn]], 1, 0)</f>
        <v>1</v>
      </c>
      <c r="J1285">
        <f>IF(AND(ludnosc4[[#This Row],[czy kobiet wiecej]] = 1, I1284=0), 1, 0)</f>
        <v>0</v>
      </c>
      <c r="K1285">
        <f>IF(ludnosc4[[#This Row],[wiek]]&lt;=18, 1, IF(ludnosc4[[#This Row],[wiek]]&lt;67, 2, 3))</f>
        <v>3</v>
      </c>
      <c r="L1285">
        <f>SUM(ludnosc4[[#This Row],[m_miasto]:[k_wies]])</f>
        <v>474143</v>
      </c>
      <c r="M1285">
        <f>IF(ludnosc4[[#This Row],[grupa]]&lt;&gt;K1284, 1, 0)</f>
        <v>0</v>
      </c>
      <c r="N1285">
        <f>IF(ludnosc4[[#This Row],[czy zmiana2]]=0, N1284+ludnosc4[[#This Row],[liczba osob]], ludnosc4[[#This Row],[liczba osob]])</f>
        <v>2516579</v>
      </c>
      <c r="P1285">
        <f t="shared" si="41"/>
        <v>0</v>
      </c>
    </row>
    <row r="1286" spans="1:16" hidden="1" x14ac:dyDescent="0.3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199125</v>
      </c>
      <c r="H1286">
        <f t="shared" si="40"/>
        <v>262103</v>
      </c>
      <c r="I1286">
        <f>IF(ludnosc4[[#This Row],[liczba kobiet]]&gt;ludnosc4[[#This Row],[liczba mezczyzn]], 1, 0)</f>
        <v>1</v>
      </c>
      <c r="J1286">
        <f>IF(AND(ludnosc4[[#This Row],[czy kobiet wiecej]] = 1, I1285=0), 1, 0)</f>
        <v>0</v>
      </c>
      <c r="K1286">
        <f>IF(ludnosc4[[#This Row],[wiek]]&lt;=18, 1, IF(ludnosc4[[#This Row],[wiek]]&lt;67, 2, 3))</f>
        <v>3</v>
      </c>
      <c r="L1286">
        <f>SUM(ludnosc4[[#This Row],[m_miasto]:[k_wies]])</f>
        <v>461228</v>
      </c>
      <c r="M1286">
        <f>IF(ludnosc4[[#This Row],[grupa]]&lt;&gt;K1285, 1, 0)</f>
        <v>0</v>
      </c>
      <c r="N1286">
        <f>IF(ludnosc4[[#This Row],[czy zmiana2]]=0, N1285+ludnosc4[[#This Row],[liczba osob]], ludnosc4[[#This Row],[liczba osob]])</f>
        <v>2977807</v>
      </c>
      <c r="P1286">
        <f t="shared" si="41"/>
        <v>0</v>
      </c>
    </row>
    <row r="1287" spans="1:16" hidden="1" x14ac:dyDescent="0.3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188582</v>
      </c>
      <c r="H1287">
        <f t="shared" si="40"/>
        <v>254792</v>
      </c>
      <c r="I1287">
        <f>IF(ludnosc4[[#This Row],[liczba kobiet]]&gt;ludnosc4[[#This Row],[liczba mezczyzn]], 1, 0)</f>
        <v>1</v>
      </c>
      <c r="J1287">
        <f>IF(AND(ludnosc4[[#This Row],[czy kobiet wiecej]] = 1, I1286=0), 1, 0)</f>
        <v>0</v>
      </c>
      <c r="K1287">
        <f>IF(ludnosc4[[#This Row],[wiek]]&lt;=18, 1, IF(ludnosc4[[#This Row],[wiek]]&lt;67, 2, 3))</f>
        <v>3</v>
      </c>
      <c r="L1287">
        <f>SUM(ludnosc4[[#This Row],[m_miasto]:[k_wies]])</f>
        <v>443374</v>
      </c>
      <c r="M1287">
        <f>IF(ludnosc4[[#This Row],[grupa]]&lt;&gt;K1286, 1, 0)</f>
        <v>0</v>
      </c>
      <c r="N1287">
        <f>IF(ludnosc4[[#This Row],[czy zmiana2]]=0, N1286+ludnosc4[[#This Row],[liczba osob]], ludnosc4[[#This Row],[liczba osob]])</f>
        <v>3421181</v>
      </c>
      <c r="P1287">
        <f t="shared" si="41"/>
        <v>0</v>
      </c>
    </row>
    <row r="1288" spans="1:16" hidden="1" x14ac:dyDescent="0.3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177147</v>
      </c>
      <c r="H1288">
        <f t="shared" si="40"/>
        <v>247864</v>
      </c>
      <c r="I1288">
        <f>IF(ludnosc4[[#This Row],[liczba kobiet]]&gt;ludnosc4[[#This Row],[liczba mezczyzn]], 1, 0)</f>
        <v>1</v>
      </c>
      <c r="J1288">
        <f>IF(AND(ludnosc4[[#This Row],[czy kobiet wiecej]] = 1, I1287=0), 1, 0)</f>
        <v>0</v>
      </c>
      <c r="K1288">
        <f>IF(ludnosc4[[#This Row],[wiek]]&lt;=18, 1, IF(ludnosc4[[#This Row],[wiek]]&lt;67, 2, 3))</f>
        <v>3</v>
      </c>
      <c r="L1288">
        <f>SUM(ludnosc4[[#This Row],[m_miasto]:[k_wies]])</f>
        <v>425011</v>
      </c>
      <c r="M1288">
        <f>IF(ludnosc4[[#This Row],[grupa]]&lt;&gt;K1287, 1, 0)</f>
        <v>0</v>
      </c>
      <c r="N1288">
        <f>IF(ludnosc4[[#This Row],[czy zmiana2]]=0, N1287+ludnosc4[[#This Row],[liczba osob]], ludnosc4[[#This Row],[liczba osob]])</f>
        <v>3846192</v>
      </c>
      <c r="P1288">
        <f t="shared" si="41"/>
        <v>0</v>
      </c>
    </row>
    <row r="1289" spans="1:16" hidden="1" x14ac:dyDescent="0.3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162641</v>
      </c>
      <c r="H1289">
        <f t="shared" si="40"/>
        <v>231793</v>
      </c>
      <c r="I1289">
        <f>IF(ludnosc4[[#This Row],[liczba kobiet]]&gt;ludnosc4[[#This Row],[liczba mezczyzn]], 1, 0)</f>
        <v>1</v>
      </c>
      <c r="J1289">
        <f>IF(AND(ludnosc4[[#This Row],[czy kobiet wiecej]] = 1, I1288=0), 1, 0)</f>
        <v>0</v>
      </c>
      <c r="K1289">
        <f>IF(ludnosc4[[#This Row],[wiek]]&lt;=18, 1, IF(ludnosc4[[#This Row],[wiek]]&lt;67, 2, 3))</f>
        <v>3</v>
      </c>
      <c r="L1289">
        <f>SUM(ludnosc4[[#This Row],[m_miasto]:[k_wies]])</f>
        <v>394434</v>
      </c>
      <c r="M1289">
        <f>IF(ludnosc4[[#This Row],[grupa]]&lt;&gt;K1288, 1, 0)</f>
        <v>0</v>
      </c>
      <c r="N1289">
        <f>IF(ludnosc4[[#This Row],[czy zmiana2]]=0, N1288+ludnosc4[[#This Row],[liczba osob]], ludnosc4[[#This Row],[liczba osob]])</f>
        <v>4240626</v>
      </c>
      <c r="P1289">
        <f t="shared" si="41"/>
        <v>0</v>
      </c>
    </row>
    <row r="1290" spans="1:16" hidden="1" x14ac:dyDescent="0.3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147702</v>
      </c>
      <c r="H1290">
        <f t="shared" si="40"/>
        <v>218237</v>
      </c>
      <c r="I1290">
        <f>IF(ludnosc4[[#This Row],[liczba kobiet]]&gt;ludnosc4[[#This Row],[liczba mezczyzn]], 1, 0)</f>
        <v>1</v>
      </c>
      <c r="J1290">
        <f>IF(AND(ludnosc4[[#This Row],[czy kobiet wiecej]] = 1, I1289=0), 1, 0)</f>
        <v>0</v>
      </c>
      <c r="K1290">
        <f>IF(ludnosc4[[#This Row],[wiek]]&lt;=18, 1, IF(ludnosc4[[#This Row],[wiek]]&lt;67, 2, 3))</f>
        <v>3</v>
      </c>
      <c r="L1290">
        <f>SUM(ludnosc4[[#This Row],[m_miasto]:[k_wies]])</f>
        <v>365939</v>
      </c>
      <c r="M1290">
        <f>IF(ludnosc4[[#This Row],[grupa]]&lt;&gt;K1289, 1, 0)</f>
        <v>0</v>
      </c>
      <c r="N1290">
        <f>IF(ludnosc4[[#This Row],[czy zmiana2]]=0, N1289+ludnosc4[[#This Row],[liczba osob]], ludnosc4[[#This Row],[liczba osob]])</f>
        <v>4606565</v>
      </c>
      <c r="P1290">
        <f t="shared" si="41"/>
        <v>0</v>
      </c>
    </row>
    <row r="1291" spans="1:16" hidden="1" x14ac:dyDescent="0.3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136303</v>
      </c>
      <c r="H1291">
        <f t="shared" si="40"/>
        <v>206328</v>
      </c>
      <c r="I1291">
        <f>IF(ludnosc4[[#This Row],[liczba kobiet]]&gt;ludnosc4[[#This Row],[liczba mezczyzn]], 1, 0)</f>
        <v>1</v>
      </c>
      <c r="J1291">
        <f>IF(AND(ludnosc4[[#This Row],[czy kobiet wiecej]] = 1, I1290=0), 1, 0)</f>
        <v>0</v>
      </c>
      <c r="K1291">
        <f>IF(ludnosc4[[#This Row],[wiek]]&lt;=18, 1, IF(ludnosc4[[#This Row],[wiek]]&lt;67, 2, 3))</f>
        <v>3</v>
      </c>
      <c r="L1291">
        <f>SUM(ludnosc4[[#This Row],[m_miasto]:[k_wies]])</f>
        <v>342631</v>
      </c>
      <c r="M1291">
        <f>IF(ludnosc4[[#This Row],[grupa]]&lt;&gt;K1290, 1, 0)</f>
        <v>0</v>
      </c>
      <c r="N1291">
        <f>IF(ludnosc4[[#This Row],[czy zmiana2]]=0, N1290+ludnosc4[[#This Row],[liczba osob]], ludnosc4[[#This Row],[liczba osob]])</f>
        <v>4949196</v>
      </c>
      <c r="P1291">
        <f t="shared" si="41"/>
        <v>0</v>
      </c>
    </row>
    <row r="1292" spans="1:16" hidden="1" x14ac:dyDescent="0.3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119368</v>
      </c>
      <c r="H1292">
        <f t="shared" si="40"/>
        <v>187719</v>
      </c>
      <c r="I1292">
        <f>IF(ludnosc4[[#This Row],[liczba kobiet]]&gt;ludnosc4[[#This Row],[liczba mezczyzn]], 1, 0)</f>
        <v>1</v>
      </c>
      <c r="J1292">
        <f>IF(AND(ludnosc4[[#This Row],[czy kobiet wiecej]] = 1, I1291=0), 1, 0)</f>
        <v>0</v>
      </c>
      <c r="K1292">
        <f>IF(ludnosc4[[#This Row],[wiek]]&lt;=18, 1, IF(ludnosc4[[#This Row],[wiek]]&lt;67, 2, 3))</f>
        <v>3</v>
      </c>
      <c r="L1292">
        <f>SUM(ludnosc4[[#This Row],[m_miasto]:[k_wies]])</f>
        <v>307087</v>
      </c>
      <c r="M1292">
        <f>IF(ludnosc4[[#This Row],[grupa]]&lt;&gt;K1291, 1, 0)</f>
        <v>0</v>
      </c>
      <c r="N1292">
        <f>IF(ludnosc4[[#This Row],[czy zmiana2]]=0, N1291+ludnosc4[[#This Row],[liczba osob]], ludnosc4[[#This Row],[liczba osob]])</f>
        <v>5256283</v>
      </c>
      <c r="P1292">
        <f t="shared" si="41"/>
        <v>0</v>
      </c>
    </row>
    <row r="1293" spans="1:16" hidden="1" x14ac:dyDescent="0.3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101084</v>
      </c>
      <c r="H1293">
        <f t="shared" si="40"/>
        <v>165875</v>
      </c>
      <c r="I1293">
        <f>IF(ludnosc4[[#This Row],[liczba kobiet]]&gt;ludnosc4[[#This Row],[liczba mezczyzn]], 1, 0)</f>
        <v>1</v>
      </c>
      <c r="J1293">
        <f>IF(AND(ludnosc4[[#This Row],[czy kobiet wiecej]] = 1, I1292=0), 1, 0)</f>
        <v>0</v>
      </c>
      <c r="K1293">
        <f>IF(ludnosc4[[#This Row],[wiek]]&lt;=18, 1, IF(ludnosc4[[#This Row],[wiek]]&lt;67, 2, 3))</f>
        <v>3</v>
      </c>
      <c r="L1293">
        <f>SUM(ludnosc4[[#This Row],[m_miasto]:[k_wies]])</f>
        <v>266959</v>
      </c>
      <c r="M1293">
        <f>IF(ludnosc4[[#This Row],[grupa]]&lt;&gt;K1292, 1, 0)</f>
        <v>0</v>
      </c>
      <c r="N1293">
        <f>IF(ludnosc4[[#This Row],[czy zmiana2]]=0, N1292+ludnosc4[[#This Row],[liczba osob]], ludnosc4[[#This Row],[liczba osob]])</f>
        <v>5523242</v>
      </c>
      <c r="P1293">
        <f t="shared" si="41"/>
        <v>0</v>
      </c>
    </row>
    <row r="1294" spans="1:16" hidden="1" x14ac:dyDescent="0.3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67304</v>
      </c>
      <c r="H1294">
        <f t="shared" si="40"/>
        <v>115464</v>
      </c>
      <c r="I1294">
        <f>IF(ludnosc4[[#This Row],[liczba kobiet]]&gt;ludnosc4[[#This Row],[liczba mezczyzn]], 1, 0)</f>
        <v>1</v>
      </c>
      <c r="J1294">
        <f>IF(AND(ludnosc4[[#This Row],[czy kobiet wiecej]] = 1, I1293=0), 1, 0)</f>
        <v>0</v>
      </c>
      <c r="K1294">
        <f>IF(ludnosc4[[#This Row],[wiek]]&lt;=18, 1, IF(ludnosc4[[#This Row],[wiek]]&lt;67, 2, 3))</f>
        <v>3</v>
      </c>
      <c r="L1294">
        <f>SUM(ludnosc4[[#This Row],[m_miasto]:[k_wies]])</f>
        <v>182768</v>
      </c>
      <c r="M1294">
        <f>IF(ludnosc4[[#This Row],[grupa]]&lt;&gt;K1293, 1, 0)</f>
        <v>0</v>
      </c>
      <c r="N1294">
        <f>IF(ludnosc4[[#This Row],[czy zmiana2]]=0, N1293+ludnosc4[[#This Row],[liczba osob]], ludnosc4[[#This Row],[liczba osob]])</f>
        <v>5706010</v>
      </c>
      <c r="P1294">
        <f t="shared" si="41"/>
        <v>0</v>
      </c>
    </row>
    <row r="1295" spans="1:16" hidden="1" x14ac:dyDescent="0.3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61240</v>
      </c>
      <c r="H1295">
        <f t="shared" si="40"/>
        <v>109903</v>
      </c>
      <c r="I1295">
        <f>IF(ludnosc4[[#This Row],[liczba kobiet]]&gt;ludnosc4[[#This Row],[liczba mezczyzn]], 1, 0)</f>
        <v>1</v>
      </c>
      <c r="J1295">
        <f>IF(AND(ludnosc4[[#This Row],[czy kobiet wiecej]] = 1, I1294=0), 1, 0)</f>
        <v>0</v>
      </c>
      <c r="K1295">
        <f>IF(ludnosc4[[#This Row],[wiek]]&lt;=18, 1, IF(ludnosc4[[#This Row],[wiek]]&lt;67, 2, 3))</f>
        <v>3</v>
      </c>
      <c r="L1295">
        <f>SUM(ludnosc4[[#This Row],[m_miasto]:[k_wies]])</f>
        <v>171143</v>
      </c>
      <c r="M1295">
        <f>IF(ludnosc4[[#This Row],[grupa]]&lt;&gt;K1294, 1, 0)</f>
        <v>0</v>
      </c>
      <c r="N1295">
        <f>IF(ludnosc4[[#This Row],[czy zmiana2]]=0, N1294+ludnosc4[[#This Row],[liczba osob]], ludnosc4[[#This Row],[liczba osob]])</f>
        <v>5877153</v>
      </c>
      <c r="P1295">
        <f t="shared" si="41"/>
        <v>0</v>
      </c>
    </row>
    <row r="1296" spans="1:16" hidden="1" x14ac:dyDescent="0.3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54541</v>
      </c>
      <c r="H1296">
        <f t="shared" si="40"/>
        <v>101241</v>
      </c>
      <c r="I1296">
        <f>IF(ludnosc4[[#This Row],[liczba kobiet]]&gt;ludnosc4[[#This Row],[liczba mezczyzn]], 1, 0)</f>
        <v>1</v>
      </c>
      <c r="J1296">
        <f>IF(AND(ludnosc4[[#This Row],[czy kobiet wiecej]] = 1, I1295=0), 1, 0)</f>
        <v>0</v>
      </c>
      <c r="K1296">
        <f>IF(ludnosc4[[#This Row],[wiek]]&lt;=18, 1, IF(ludnosc4[[#This Row],[wiek]]&lt;67, 2, 3))</f>
        <v>3</v>
      </c>
      <c r="L1296">
        <f>SUM(ludnosc4[[#This Row],[m_miasto]:[k_wies]])</f>
        <v>155782</v>
      </c>
      <c r="M1296">
        <f>IF(ludnosc4[[#This Row],[grupa]]&lt;&gt;K1295, 1, 0)</f>
        <v>0</v>
      </c>
      <c r="N1296">
        <f>IF(ludnosc4[[#This Row],[czy zmiana2]]=0, N1295+ludnosc4[[#This Row],[liczba osob]], ludnosc4[[#This Row],[liczba osob]])</f>
        <v>6032935</v>
      </c>
      <c r="P1296">
        <f t="shared" si="41"/>
        <v>0</v>
      </c>
    </row>
    <row r="1297" spans="1:16" hidden="1" x14ac:dyDescent="0.3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48248</v>
      </c>
      <c r="H1297">
        <f t="shared" si="40"/>
        <v>94036</v>
      </c>
      <c r="I1297">
        <f>IF(ludnosc4[[#This Row],[liczba kobiet]]&gt;ludnosc4[[#This Row],[liczba mezczyzn]], 1, 0)</f>
        <v>1</v>
      </c>
      <c r="J1297">
        <f>IF(AND(ludnosc4[[#This Row],[czy kobiet wiecej]] = 1, I1296=0), 1, 0)</f>
        <v>0</v>
      </c>
      <c r="K1297">
        <f>IF(ludnosc4[[#This Row],[wiek]]&lt;=18, 1, IF(ludnosc4[[#This Row],[wiek]]&lt;67, 2, 3))</f>
        <v>3</v>
      </c>
      <c r="L1297">
        <f>SUM(ludnosc4[[#This Row],[m_miasto]:[k_wies]])</f>
        <v>142284</v>
      </c>
      <c r="M1297">
        <f>IF(ludnosc4[[#This Row],[grupa]]&lt;&gt;K1296, 1, 0)</f>
        <v>0</v>
      </c>
      <c r="N1297">
        <f>IF(ludnosc4[[#This Row],[czy zmiana2]]=0, N1296+ludnosc4[[#This Row],[liczba osob]], ludnosc4[[#This Row],[liczba osob]])</f>
        <v>6175219</v>
      </c>
      <c r="P1297">
        <f t="shared" si="41"/>
        <v>0</v>
      </c>
    </row>
    <row r="1298" spans="1:16" hidden="1" x14ac:dyDescent="0.3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46265</v>
      </c>
      <c r="H1298">
        <f t="shared" si="40"/>
        <v>94136</v>
      </c>
      <c r="I1298">
        <f>IF(ludnosc4[[#This Row],[liczba kobiet]]&gt;ludnosc4[[#This Row],[liczba mezczyzn]], 1, 0)</f>
        <v>1</v>
      </c>
      <c r="J1298">
        <f>IF(AND(ludnosc4[[#This Row],[czy kobiet wiecej]] = 1, I1297=0), 1, 0)</f>
        <v>0</v>
      </c>
      <c r="K1298">
        <f>IF(ludnosc4[[#This Row],[wiek]]&lt;=18, 1, IF(ludnosc4[[#This Row],[wiek]]&lt;67, 2, 3))</f>
        <v>3</v>
      </c>
      <c r="L1298">
        <f>SUM(ludnosc4[[#This Row],[m_miasto]:[k_wies]])</f>
        <v>140401</v>
      </c>
      <c r="M1298">
        <f>IF(ludnosc4[[#This Row],[grupa]]&lt;&gt;K1297, 1, 0)</f>
        <v>0</v>
      </c>
      <c r="N1298">
        <f>IF(ludnosc4[[#This Row],[czy zmiana2]]=0, N1297+ludnosc4[[#This Row],[liczba osob]], ludnosc4[[#This Row],[liczba osob]])</f>
        <v>6315620</v>
      </c>
      <c r="P1298">
        <f t="shared" si="41"/>
        <v>0</v>
      </c>
    </row>
    <row r="1299" spans="1:16" hidden="1" x14ac:dyDescent="0.3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42729</v>
      </c>
      <c r="H1299">
        <f t="shared" si="40"/>
        <v>91826</v>
      </c>
      <c r="I1299">
        <f>IF(ludnosc4[[#This Row],[liczba kobiet]]&gt;ludnosc4[[#This Row],[liczba mezczyzn]], 1, 0)</f>
        <v>1</v>
      </c>
      <c r="J1299">
        <f>IF(AND(ludnosc4[[#This Row],[czy kobiet wiecej]] = 1, I1298=0), 1, 0)</f>
        <v>0</v>
      </c>
      <c r="K1299">
        <f>IF(ludnosc4[[#This Row],[wiek]]&lt;=18, 1, IF(ludnosc4[[#This Row],[wiek]]&lt;67, 2, 3))</f>
        <v>3</v>
      </c>
      <c r="L1299">
        <f>SUM(ludnosc4[[#This Row],[m_miasto]:[k_wies]])</f>
        <v>134555</v>
      </c>
      <c r="M1299">
        <f>IF(ludnosc4[[#This Row],[grupa]]&lt;&gt;K1298, 1, 0)</f>
        <v>0</v>
      </c>
      <c r="N1299">
        <f>IF(ludnosc4[[#This Row],[czy zmiana2]]=0, N1298+ludnosc4[[#This Row],[liczba osob]], ludnosc4[[#This Row],[liczba osob]])</f>
        <v>6450175</v>
      </c>
      <c r="P1299">
        <f t="shared" si="41"/>
        <v>0</v>
      </c>
    </row>
    <row r="1300" spans="1:16" hidden="1" x14ac:dyDescent="0.3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37505</v>
      </c>
      <c r="H1300">
        <f t="shared" si="40"/>
        <v>84691</v>
      </c>
      <c r="I1300">
        <f>IF(ludnosc4[[#This Row],[liczba kobiet]]&gt;ludnosc4[[#This Row],[liczba mezczyzn]], 1, 0)</f>
        <v>1</v>
      </c>
      <c r="J1300">
        <f>IF(AND(ludnosc4[[#This Row],[czy kobiet wiecej]] = 1, I1299=0), 1, 0)</f>
        <v>0</v>
      </c>
      <c r="K1300">
        <f>IF(ludnosc4[[#This Row],[wiek]]&lt;=18, 1, IF(ludnosc4[[#This Row],[wiek]]&lt;67, 2, 3))</f>
        <v>3</v>
      </c>
      <c r="L1300">
        <f>SUM(ludnosc4[[#This Row],[m_miasto]:[k_wies]])</f>
        <v>122196</v>
      </c>
      <c r="M1300">
        <f>IF(ludnosc4[[#This Row],[grupa]]&lt;&gt;K1299, 1, 0)</f>
        <v>0</v>
      </c>
      <c r="N1300">
        <f>IF(ludnosc4[[#This Row],[czy zmiana2]]=0, N1299+ludnosc4[[#This Row],[liczba osob]], ludnosc4[[#This Row],[liczba osob]])</f>
        <v>6572371</v>
      </c>
      <c r="P1300">
        <f t="shared" si="41"/>
        <v>0</v>
      </c>
    </row>
    <row r="1301" spans="1:16" hidden="1" x14ac:dyDescent="0.3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32525</v>
      </c>
      <c r="H1301">
        <f t="shared" si="40"/>
        <v>76888</v>
      </c>
      <c r="I1301">
        <f>IF(ludnosc4[[#This Row],[liczba kobiet]]&gt;ludnosc4[[#This Row],[liczba mezczyzn]], 1, 0)</f>
        <v>1</v>
      </c>
      <c r="J1301">
        <f>IF(AND(ludnosc4[[#This Row],[czy kobiet wiecej]] = 1, I1300=0), 1, 0)</f>
        <v>0</v>
      </c>
      <c r="K1301">
        <f>IF(ludnosc4[[#This Row],[wiek]]&lt;=18, 1, IF(ludnosc4[[#This Row],[wiek]]&lt;67, 2, 3))</f>
        <v>3</v>
      </c>
      <c r="L1301">
        <f>SUM(ludnosc4[[#This Row],[m_miasto]:[k_wies]])</f>
        <v>109413</v>
      </c>
      <c r="M1301">
        <f>IF(ludnosc4[[#This Row],[grupa]]&lt;&gt;K1300, 1, 0)</f>
        <v>0</v>
      </c>
      <c r="N1301">
        <f>IF(ludnosc4[[#This Row],[czy zmiana2]]=0, N1300+ludnosc4[[#This Row],[liczba osob]], ludnosc4[[#This Row],[liczba osob]])</f>
        <v>6681784</v>
      </c>
      <c r="P1301">
        <f t="shared" si="41"/>
        <v>0</v>
      </c>
    </row>
    <row r="1302" spans="1:16" hidden="1" x14ac:dyDescent="0.3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28208</v>
      </c>
      <c r="H1302">
        <f t="shared" si="40"/>
        <v>69218</v>
      </c>
      <c r="I1302">
        <f>IF(ludnosc4[[#This Row],[liczba kobiet]]&gt;ludnosc4[[#This Row],[liczba mezczyzn]], 1, 0)</f>
        <v>1</v>
      </c>
      <c r="J1302">
        <f>IF(AND(ludnosc4[[#This Row],[czy kobiet wiecej]] = 1, I1301=0), 1, 0)</f>
        <v>0</v>
      </c>
      <c r="K1302">
        <f>IF(ludnosc4[[#This Row],[wiek]]&lt;=18, 1, IF(ludnosc4[[#This Row],[wiek]]&lt;67, 2, 3))</f>
        <v>3</v>
      </c>
      <c r="L1302">
        <f>SUM(ludnosc4[[#This Row],[m_miasto]:[k_wies]])</f>
        <v>97426</v>
      </c>
      <c r="M1302">
        <f>IF(ludnosc4[[#This Row],[grupa]]&lt;&gt;K1301, 1, 0)</f>
        <v>0</v>
      </c>
      <c r="N1302">
        <f>IF(ludnosc4[[#This Row],[czy zmiana2]]=0, N1301+ludnosc4[[#This Row],[liczba osob]], ludnosc4[[#This Row],[liczba osob]])</f>
        <v>6779210</v>
      </c>
      <c r="P1302">
        <f t="shared" si="41"/>
        <v>0</v>
      </c>
    </row>
    <row r="1303" spans="1:16" hidden="1" x14ac:dyDescent="0.3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24061</v>
      </c>
      <c r="H1303">
        <f t="shared" si="40"/>
        <v>61904</v>
      </c>
      <c r="I1303">
        <f>IF(ludnosc4[[#This Row],[liczba kobiet]]&gt;ludnosc4[[#This Row],[liczba mezczyzn]], 1, 0)</f>
        <v>1</v>
      </c>
      <c r="J1303">
        <f>IF(AND(ludnosc4[[#This Row],[czy kobiet wiecej]] = 1, I1302=0), 1, 0)</f>
        <v>0</v>
      </c>
      <c r="K1303">
        <f>IF(ludnosc4[[#This Row],[wiek]]&lt;=18, 1, IF(ludnosc4[[#This Row],[wiek]]&lt;67, 2, 3))</f>
        <v>3</v>
      </c>
      <c r="L1303">
        <f>SUM(ludnosc4[[#This Row],[m_miasto]:[k_wies]])</f>
        <v>85965</v>
      </c>
      <c r="M1303">
        <f>IF(ludnosc4[[#This Row],[grupa]]&lt;&gt;K1302, 1, 0)</f>
        <v>0</v>
      </c>
      <c r="N1303">
        <f>IF(ludnosc4[[#This Row],[czy zmiana2]]=0, N1302+ludnosc4[[#This Row],[liczba osob]], ludnosc4[[#This Row],[liczba osob]])</f>
        <v>6865175</v>
      </c>
      <c r="P1303">
        <f t="shared" si="41"/>
        <v>0</v>
      </c>
    </row>
    <row r="1304" spans="1:16" hidden="1" x14ac:dyDescent="0.3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19735</v>
      </c>
      <c r="H1304">
        <f t="shared" si="40"/>
        <v>52989</v>
      </c>
      <c r="I1304">
        <f>IF(ludnosc4[[#This Row],[liczba kobiet]]&gt;ludnosc4[[#This Row],[liczba mezczyzn]], 1, 0)</f>
        <v>1</v>
      </c>
      <c r="J1304">
        <f>IF(AND(ludnosc4[[#This Row],[czy kobiet wiecej]] = 1, I1303=0), 1, 0)</f>
        <v>0</v>
      </c>
      <c r="K1304">
        <f>IF(ludnosc4[[#This Row],[wiek]]&lt;=18, 1, IF(ludnosc4[[#This Row],[wiek]]&lt;67, 2, 3))</f>
        <v>3</v>
      </c>
      <c r="L1304">
        <f>SUM(ludnosc4[[#This Row],[m_miasto]:[k_wies]])</f>
        <v>72724</v>
      </c>
      <c r="M1304">
        <f>IF(ludnosc4[[#This Row],[grupa]]&lt;&gt;K1303, 1, 0)</f>
        <v>0</v>
      </c>
      <c r="N1304">
        <f>IF(ludnosc4[[#This Row],[czy zmiana2]]=0, N1303+ludnosc4[[#This Row],[liczba osob]], ludnosc4[[#This Row],[liczba osob]])</f>
        <v>6937899</v>
      </c>
      <c r="P1304">
        <f t="shared" si="41"/>
        <v>0</v>
      </c>
    </row>
    <row r="1305" spans="1:16" hidden="1" x14ac:dyDescent="0.3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15725</v>
      </c>
      <c r="H1305">
        <f t="shared" si="40"/>
        <v>44208</v>
      </c>
      <c r="I1305">
        <f>IF(ludnosc4[[#This Row],[liczba kobiet]]&gt;ludnosc4[[#This Row],[liczba mezczyzn]], 1, 0)</f>
        <v>1</v>
      </c>
      <c r="J1305">
        <f>IF(AND(ludnosc4[[#This Row],[czy kobiet wiecej]] = 1, I1304=0), 1, 0)</f>
        <v>0</v>
      </c>
      <c r="K1305">
        <f>IF(ludnosc4[[#This Row],[wiek]]&lt;=18, 1, IF(ludnosc4[[#This Row],[wiek]]&lt;67, 2, 3))</f>
        <v>3</v>
      </c>
      <c r="L1305">
        <f>SUM(ludnosc4[[#This Row],[m_miasto]:[k_wies]])</f>
        <v>59933</v>
      </c>
      <c r="M1305">
        <f>IF(ludnosc4[[#This Row],[grupa]]&lt;&gt;K1304, 1, 0)</f>
        <v>0</v>
      </c>
      <c r="N1305">
        <f>IF(ludnosc4[[#This Row],[czy zmiana2]]=0, N1304+ludnosc4[[#This Row],[liczba osob]], ludnosc4[[#This Row],[liczba osob]])</f>
        <v>6997832</v>
      </c>
      <c r="P1305">
        <f t="shared" si="41"/>
        <v>0</v>
      </c>
    </row>
    <row r="1306" spans="1:16" hidden="1" x14ac:dyDescent="0.3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12485</v>
      </c>
      <c r="H1306">
        <f t="shared" si="40"/>
        <v>36304</v>
      </c>
      <c r="I1306">
        <f>IF(ludnosc4[[#This Row],[liczba kobiet]]&gt;ludnosc4[[#This Row],[liczba mezczyzn]], 1, 0)</f>
        <v>1</v>
      </c>
      <c r="J1306">
        <f>IF(AND(ludnosc4[[#This Row],[czy kobiet wiecej]] = 1, I1305=0), 1, 0)</f>
        <v>0</v>
      </c>
      <c r="K1306">
        <f>IF(ludnosc4[[#This Row],[wiek]]&lt;=18, 1, IF(ludnosc4[[#This Row],[wiek]]&lt;67, 2, 3))</f>
        <v>3</v>
      </c>
      <c r="L1306">
        <f>SUM(ludnosc4[[#This Row],[m_miasto]:[k_wies]])</f>
        <v>48789</v>
      </c>
      <c r="M1306">
        <f>IF(ludnosc4[[#This Row],[grupa]]&lt;&gt;K1305, 1, 0)</f>
        <v>0</v>
      </c>
      <c r="N1306">
        <f>IF(ludnosc4[[#This Row],[czy zmiana2]]=0, N1305+ludnosc4[[#This Row],[liczba osob]], ludnosc4[[#This Row],[liczba osob]])</f>
        <v>7046621</v>
      </c>
      <c r="P1306">
        <f t="shared" si="41"/>
        <v>0</v>
      </c>
    </row>
    <row r="1307" spans="1:16" hidden="1" x14ac:dyDescent="0.3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10094</v>
      </c>
      <c r="H1307">
        <f t="shared" si="40"/>
        <v>31128</v>
      </c>
      <c r="I1307">
        <f>IF(ludnosc4[[#This Row],[liczba kobiet]]&gt;ludnosc4[[#This Row],[liczba mezczyzn]], 1, 0)</f>
        <v>1</v>
      </c>
      <c r="J1307">
        <f>IF(AND(ludnosc4[[#This Row],[czy kobiet wiecej]] = 1, I1306=0), 1, 0)</f>
        <v>0</v>
      </c>
      <c r="K1307">
        <f>IF(ludnosc4[[#This Row],[wiek]]&lt;=18, 1, IF(ludnosc4[[#This Row],[wiek]]&lt;67, 2, 3))</f>
        <v>3</v>
      </c>
      <c r="L1307">
        <f>SUM(ludnosc4[[#This Row],[m_miasto]:[k_wies]])</f>
        <v>41222</v>
      </c>
      <c r="M1307">
        <f>IF(ludnosc4[[#This Row],[grupa]]&lt;&gt;K1306, 1, 0)</f>
        <v>0</v>
      </c>
      <c r="N1307">
        <f>IF(ludnosc4[[#This Row],[czy zmiana2]]=0, N1306+ludnosc4[[#This Row],[liczba osob]], ludnosc4[[#This Row],[liczba osob]])</f>
        <v>7087843</v>
      </c>
      <c r="P1307">
        <f t="shared" si="41"/>
        <v>0</v>
      </c>
    </row>
    <row r="1308" spans="1:16" hidden="1" x14ac:dyDescent="0.3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7882</v>
      </c>
      <c r="H1308">
        <f t="shared" si="40"/>
        <v>25083</v>
      </c>
      <c r="I1308">
        <f>IF(ludnosc4[[#This Row],[liczba kobiet]]&gt;ludnosc4[[#This Row],[liczba mezczyzn]], 1, 0)</f>
        <v>1</v>
      </c>
      <c r="J1308">
        <f>IF(AND(ludnosc4[[#This Row],[czy kobiet wiecej]] = 1, I1307=0), 1, 0)</f>
        <v>0</v>
      </c>
      <c r="K1308">
        <f>IF(ludnosc4[[#This Row],[wiek]]&lt;=18, 1, IF(ludnosc4[[#This Row],[wiek]]&lt;67, 2, 3))</f>
        <v>3</v>
      </c>
      <c r="L1308">
        <f>SUM(ludnosc4[[#This Row],[m_miasto]:[k_wies]])</f>
        <v>32965</v>
      </c>
      <c r="M1308">
        <f>IF(ludnosc4[[#This Row],[grupa]]&lt;&gt;K1307, 1, 0)</f>
        <v>0</v>
      </c>
      <c r="N1308">
        <f>IF(ludnosc4[[#This Row],[czy zmiana2]]=0, N1307+ludnosc4[[#This Row],[liczba osob]], ludnosc4[[#This Row],[liczba osob]])</f>
        <v>7120808</v>
      </c>
      <c r="P1308">
        <f t="shared" si="41"/>
        <v>0</v>
      </c>
    </row>
    <row r="1309" spans="1:16" hidden="1" x14ac:dyDescent="0.3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6003</v>
      </c>
      <c r="H1309">
        <f t="shared" si="40"/>
        <v>20102</v>
      </c>
      <c r="I1309">
        <f>IF(ludnosc4[[#This Row],[liczba kobiet]]&gt;ludnosc4[[#This Row],[liczba mezczyzn]], 1, 0)</f>
        <v>1</v>
      </c>
      <c r="J1309">
        <f>IF(AND(ludnosc4[[#This Row],[czy kobiet wiecej]] = 1, I1308=0), 1, 0)</f>
        <v>0</v>
      </c>
      <c r="K1309">
        <f>IF(ludnosc4[[#This Row],[wiek]]&lt;=18, 1, IF(ludnosc4[[#This Row],[wiek]]&lt;67, 2, 3))</f>
        <v>3</v>
      </c>
      <c r="L1309">
        <f>SUM(ludnosc4[[#This Row],[m_miasto]:[k_wies]])</f>
        <v>26105</v>
      </c>
      <c r="M1309">
        <f>IF(ludnosc4[[#This Row],[grupa]]&lt;&gt;K1308, 1, 0)</f>
        <v>0</v>
      </c>
      <c r="N1309">
        <f>IF(ludnosc4[[#This Row],[czy zmiana2]]=0, N1308+ludnosc4[[#This Row],[liczba osob]], ludnosc4[[#This Row],[liczba osob]])</f>
        <v>7146913</v>
      </c>
      <c r="P1309">
        <f t="shared" si="41"/>
        <v>0</v>
      </c>
    </row>
    <row r="1310" spans="1:16" hidden="1" x14ac:dyDescent="0.3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4100</v>
      </c>
      <c r="H1310">
        <f t="shared" si="40"/>
        <v>14481</v>
      </c>
      <c r="I1310">
        <f>IF(ludnosc4[[#This Row],[liczba kobiet]]&gt;ludnosc4[[#This Row],[liczba mezczyzn]], 1, 0)</f>
        <v>1</v>
      </c>
      <c r="J1310">
        <f>IF(AND(ludnosc4[[#This Row],[czy kobiet wiecej]] = 1, I1309=0), 1, 0)</f>
        <v>0</v>
      </c>
      <c r="K1310">
        <f>IF(ludnosc4[[#This Row],[wiek]]&lt;=18, 1, IF(ludnosc4[[#This Row],[wiek]]&lt;67, 2, 3))</f>
        <v>3</v>
      </c>
      <c r="L1310">
        <f>SUM(ludnosc4[[#This Row],[m_miasto]:[k_wies]])</f>
        <v>18581</v>
      </c>
      <c r="M1310">
        <f>IF(ludnosc4[[#This Row],[grupa]]&lt;&gt;K1309, 1, 0)</f>
        <v>0</v>
      </c>
      <c r="N1310">
        <f>IF(ludnosc4[[#This Row],[czy zmiana2]]=0, N1309+ludnosc4[[#This Row],[liczba osob]], ludnosc4[[#This Row],[liczba osob]])</f>
        <v>7165494</v>
      </c>
      <c r="P1310">
        <f t="shared" si="41"/>
        <v>0</v>
      </c>
    </row>
    <row r="1311" spans="1:16" hidden="1" x14ac:dyDescent="0.3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2803</v>
      </c>
      <c r="H1311">
        <f t="shared" si="40"/>
        <v>10396</v>
      </c>
      <c r="I1311">
        <f>IF(ludnosc4[[#This Row],[liczba kobiet]]&gt;ludnosc4[[#This Row],[liczba mezczyzn]], 1, 0)</f>
        <v>1</v>
      </c>
      <c r="J1311">
        <f>IF(AND(ludnosc4[[#This Row],[czy kobiet wiecej]] = 1, I1310=0), 1, 0)</f>
        <v>0</v>
      </c>
      <c r="K1311">
        <f>IF(ludnosc4[[#This Row],[wiek]]&lt;=18, 1, IF(ludnosc4[[#This Row],[wiek]]&lt;67, 2, 3))</f>
        <v>3</v>
      </c>
      <c r="L1311">
        <f>SUM(ludnosc4[[#This Row],[m_miasto]:[k_wies]])</f>
        <v>13199</v>
      </c>
      <c r="M1311">
        <f>IF(ludnosc4[[#This Row],[grupa]]&lt;&gt;K1310, 1, 0)</f>
        <v>0</v>
      </c>
      <c r="N1311">
        <f>IF(ludnosc4[[#This Row],[czy zmiana2]]=0, N1310+ludnosc4[[#This Row],[liczba osob]], ludnosc4[[#This Row],[liczba osob]])</f>
        <v>7178693</v>
      </c>
      <c r="P1311">
        <f t="shared" si="41"/>
        <v>0</v>
      </c>
    </row>
    <row r="1312" spans="1:16" hidden="1" x14ac:dyDescent="0.3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1739</v>
      </c>
      <c r="H1312">
        <f t="shared" si="40"/>
        <v>7031</v>
      </c>
      <c r="I1312">
        <f>IF(ludnosc4[[#This Row],[liczba kobiet]]&gt;ludnosc4[[#This Row],[liczba mezczyzn]], 1, 0)</f>
        <v>1</v>
      </c>
      <c r="J1312">
        <f>IF(AND(ludnosc4[[#This Row],[czy kobiet wiecej]] = 1, I1311=0), 1, 0)</f>
        <v>0</v>
      </c>
      <c r="K1312">
        <f>IF(ludnosc4[[#This Row],[wiek]]&lt;=18, 1, IF(ludnosc4[[#This Row],[wiek]]&lt;67, 2, 3))</f>
        <v>3</v>
      </c>
      <c r="L1312">
        <f>SUM(ludnosc4[[#This Row],[m_miasto]:[k_wies]])</f>
        <v>8770</v>
      </c>
      <c r="M1312">
        <f>IF(ludnosc4[[#This Row],[grupa]]&lt;&gt;K1311, 1, 0)</f>
        <v>0</v>
      </c>
      <c r="N1312">
        <f>IF(ludnosc4[[#This Row],[czy zmiana2]]=0, N1311+ludnosc4[[#This Row],[liczba osob]], ludnosc4[[#This Row],[liczba osob]])</f>
        <v>7187463</v>
      </c>
      <c r="P1312">
        <f t="shared" si="41"/>
        <v>0</v>
      </c>
    </row>
    <row r="1313" spans="1:16" hidden="1" x14ac:dyDescent="0.3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1094</v>
      </c>
      <c r="H1313">
        <f t="shared" si="40"/>
        <v>4856</v>
      </c>
      <c r="I1313">
        <f>IF(ludnosc4[[#This Row],[liczba kobiet]]&gt;ludnosc4[[#This Row],[liczba mezczyzn]], 1, 0)</f>
        <v>1</v>
      </c>
      <c r="J1313">
        <f>IF(AND(ludnosc4[[#This Row],[czy kobiet wiecej]] = 1, I1312=0), 1, 0)</f>
        <v>0</v>
      </c>
      <c r="K1313">
        <f>IF(ludnosc4[[#This Row],[wiek]]&lt;=18, 1, IF(ludnosc4[[#This Row],[wiek]]&lt;67, 2, 3))</f>
        <v>3</v>
      </c>
      <c r="L1313">
        <f>SUM(ludnosc4[[#This Row],[m_miasto]:[k_wies]])</f>
        <v>5950</v>
      </c>
      <c r="M1313">
        <f>IF(ludnosc4[[#This Row],[grupa]]&lt;&gt;K1312, 1, 0)</f>
        <v>0</v>
      </c>
      <c r="N1313">
        <f>IF(ludnosc4[[#This Row],[czy zmiana2]]=0, N1312+ludnosc4[[#This Row],[liczba osob]], ludnosc4[[#This Row],[liczba osob]])</f>
        <v>7193413</v>
      </c>
      <c r="P1313">
        <f t="shared" si="41"/>
        <v>0</v>
      </c>
    </row>
    <row r="1314" spans="1:16" x14ac:dyDescent="0.3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1647</v>
      </c>
      <c r="H1314">
        <f t="shared" si="40"/>
        <v>7993</v>
      </c>
      <c r="I1314">
        <f>IF(ludnosc4[[#This Row],[liczba kobiet]]&gt;ludnosc4[[#This Row],[liczba mezczyzn]], 1, 0)</f>
        <v>1</v>
      </c>
      <c r="J1314">
        <f>IF(AND(ludnosc4[[#This Row],[czy kobiet wiecej]] = 1, I1313=0), 1, 0)</f>
        <v>0</v>
      </c>
      <c r="K1314">
        <f>IF(ludnosc4[[#This Row],[wiek]]&lt;=18, 1, IF(ludnosc4[[#This Row],[wiek]]&lt;67, 2, 3))</f>
        <v>3</v>
      </c>
      <c r="L1314">
        <f>SUM(ludnosc4[[#This Row],[m_miasto]:[k_wies]])</f>
        <v>9640</v>
      </c>
      <c r="M1314">
        <f>IF(ludnosc4[[#This Row],[grupa]]&lt;&gt;K1313, 1, 0)</f>
        <v>0</v>
      </c>
      <c r="N1314">
        <f>IF(ludnosc4[[#This Row],[czy zmiana2]]=0, N1313+ludnosc4[[#This Row],[liczba osob]], ludnosc4[[#This Row],[liczba osob]])</f>
        <v>7203053</v>
      </c>
      <c r="P1314">
        <f t="shared" si="41"/>
        <v>1</v>
      </c>
    </row>
    <row r="1315" spans="1:16" hidden="1" x14ac:dyDescent="0.3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157235</v>
      </c>
      <c r="H1315">
        <f t="shared" si="40"/>
        <v>148205</v>
      </c>
      <c r="I1315">
        <f>IF(ludnosc4[[#This Row],[liczba kobiet]]&gt;ludnosc4[[#This Row],[liczba mezczyzn]], 1, 0)</f>
        <v>0</v>
      </c>
      <c r="J1315">
        <f>IF(AND(ludnosc4[[#This Row],[czy kobiet wiecej]] = 1, I1314=0), 1, 0)</f>
        <v>0</v>
      </c>
      <c r="K1315">
        <f>IF(ludnosc4[[#This Row],[wiek]]&lt;=18, 1, IF(ludnosc4[[#This Row],[wiek]]&lt;67, 2, 3))</f>
        <v>1</v>
      </c>
      <c r="L1315">
        <f>SUM(ludnosc4[[#This Row],[m_miasto]:[k_wies]])</f>
        <v>305440</v>
      </c>
      <c r="M1315">
        <f>IF(ludnosc4[[#This Row],[grupa]]&lt;&gt;K1314, 1, 0)</f>
        <v>1</v>
      </c>
      <c r="N1315">
        <f>IF(ludnosc4[[#This Row],[czy zmiana2]]=0, N1314+ludnosc4[[#This Row],[liczba osob]], ludnosc4[[#This Row],[liczba osob]])</f>
        <v>305440</v>
      </c>
      <c r="P1315">
        <f t="shared" si="41"/>
        <v>0</v>
      </c>
    </row>
    <row r="1316" spans="1:16" hidden="1" x14ac:dyDescent="0.3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161050</v>
      </c>
      <c r="H1316">
        <f t="shared" si="40"/>
        <v>151839</v>
      </c>
      <c r="I1316">
        <f>IF(ludnosc4[[#This Row],[liczba kobiet]]&gt;ludnosc4[[#This Row],[liczba mezczyzn]], 1, 0)</f>
        <v>0</v>
      </c>
      <c r="J1316">
        <f>IF(AND(ludnosc4[[#This Row],[czy kobiet wiecej]] = 1, I1315=0), 1, 0)</f>
        <v>0</v>
      </c>
      <c r="K1316">
        <f>IF(ludnosc4[[#This Row],[wiek]]&lt;=18, 1, IF(ludnosc4[[#This Row],[wiek]]&lt;67, 2, 3))</f>
        <v>1</v>
      </c>
      <c r="L1316">
        <f>SUM(ludnosc4[[#This Row],[m_miasto]:[k_wies]])</f>
        <v>312889</v>
      </c>
      <c r="M1316">
        <f>IF(ludnosc4[[#This Row],[grupa]]&lt;&gt;K1315, 1, 0)</f>
        <v>0</v>
      </c>
      <c r="N1316">
        <f>IF(ludnosc4[[#This Row],[czy zmiana2]]=0, N1315+ludnosc4[[#This Row],[liczba osob]], ludnosc4[[#This Row],[liczba osob]])</f>
        <v>618329</v>
      </c>
      <c r="P1316">
        <f t="shared" si="41"/>
        <v>0</v>
      </c>
    </row>
    <row r="1317" spans="1:16" hidden="1" x14ac:dyDescent="0.3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164772</v>
      </c>
      <c r="H1317">
        <f t="shared" si="40"/>
        <v>155368</v>
      </c>
      <c r="I1317">
        <f>IF(ludnosc4[[#This Row],[liczba kobiet]]&gt;ludnosc4[[#This Row],[liczba mezczyzn]], 1, 0)</f>
        <v>0</v>
      </c>
      <c r="J1317">
        <f>IF(AND(ludnosc4[[#This Row],[czy kobiet wiecej]] = 1, I1316=0), 1, 0)</f>
        <v>0</v>
      </c>
      <c r="K1317">
        <f>IF(ludnosc4[[#This Row],[wiek]]&lt;=18, 1, IF(ludnosc4[[#This Row],[wiek]]&lt;67, 2, 3))</f>
        <v>1</v>
      </c>
      <c r="L1317">
        <f>SUM(ludnosc4[[#This Row],[m_miasto]:[k_wies]])</f>
        <v>320140</v>
      </c>
      <c r="M1317">
        <f>IF(ludnosc4[[#This Row],[grupa]]&lt;&gt;K1316, 1, 0)</f>
        <v>0</v>
      </c>
      <c r="N1317">
        <f>IF(ludnosc4[[#This Row],[czy zmiana2]]=0, N1316+ludnosc4[[#This Row],[liczba osob]], ludnosc4[[#This Row],[liczba osob]])</f>
        <v>938469</v>
      </c>
      <c r="P1317">
        <f t="shared" si="41"/>
        <v>0</v>
      </c>
    </row>
    <row r="1318" spans="1:16" hidden="1" x14ac:dyDescent="0.3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168292</v>
      </c>
      <c r="H1318">
        <f t="shared" si="40"/>
        <v>158698</v>
      </c>
      <c r="I1318">
        <f>IF(ludnosc4[[#This Row],[liczba kobiet]]&gt;ludnosc4[[#This Row],[liczba mezczyzn]], 1, 0)</f>
        <v>0</v>
      </c>
      <c r="J1318">
        <f>IF(AND(ludnosc4[[#This Row],[czy kobiet wiecej]] = 1, I1317=0), 1, 0)</f>
        <v>0</v>
      </c>
      <c r="K1318">
        <f>IF(ludnosc4[[#This Row],[wiek]]&lt;=18, 1, IF(ludnosc4[[#This Row],[wiek]]&lt;67, 2, 3))</f>
        <v>1</v>
      </c>
      <c r="L1318">
        <f>SUM(ludnosc4[[#This Row],[m_miasto]:[k_wies]])</f>
        <v>326990</v>
      </c>
      <c r="M1318">
        <f>IF(ludnosc4[[#This Row],[grupa]]&lt;&gt;K1317, 1, 0)</f>
        <v>0</v>
      </c>
      <c r="N1318">
        <f>IF(ludnosc4[[#This Row],[czy zmiana2]]=0, N1317+ludnosc4[[#This Row],[liczba osob]], ludnosc4[[#This Row],[liczba osob]])</f>
        <v>1265459</v>
      </c>
      <c r="P1318">
        <f t="shared" si="41"/>
        <v>0</v>
      </c>
    </row>
    <row r="1319" spans="1:16" hidden="1" x14ac:dyDescent="0.3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171481</v>
      </c>
      <c r="H1319">
        <f t="shared" si="40"/>
        <v>161701</v>
      </c>
      <c r="I1319">
        <f>IF(ludnosc4[[#This Row],[liczba kobiet]]&gt;ludnosc4[[#This Row],[liczba mezczyzn]], 1, 0)</f>
        <v>0</v>
      </c>
      <c r="J1319">
        <f>IF(AND(ludnosc4[[#This Row],[czy kobiet wiecej]] = 1, I1318=0), 1, 0)</f>
        <v>0</v>
      </c>
      <c r="K1319">
        <f>IF(ludnosc4[[#This Row],[wiek]]&lt;=18, 1, IF(ludnosc4[[#This Row],[wiek]]&lt;67, 2, 3))</f>
        <v>1</v>
      </c>
      <c r="L1319">
        <f>SUM(ludnosc4[[#This Row],[m_miasto]:[k_wies]])</f>
        <v>333182</v>
      </c>
      <c r="M1319">
        <f>IF(ludnosc4[[#This Row],[grupa]]&lt;&gt;K1318, 1, 0)</f>
        <v>0</v>
      </c>
      <c r="N1319">
        <f>IF(ludnosc4[[#This Row],[czy zmiana2]]=0, N1318+ludnosc4[[#This Row],[liczba osob]], ludnosc4[[#This Row],[liczba osob]])</f>
        <v>1598641</v>
      </c>
      <c r="P1319">
        <f t="shared" si="41"/>
        <v>0</v>
      </c>
    </row>
    <row r="1320" spans="1:16" hidden="1" x14ac:dyDescent="0.3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174246</v>
      </c>
      <c r="H1320">
        <f t="shared" si="40"/>
        <v>164300</v>
      </c>
      <c r="I1320">
        <f>IF(ludnosc4[[#This Row],[liczba kobiet]]&gt;ludnosc4[[#This Row],[liczba mezczyzn]], 1, 0)</f>
        <v>0</v>
      </c>
      <c r="J1320">
        <f>IF(AND(ludnosc4[[#This Row],[czy kobiet wiecej]] = 1, I1319=0), 1, 0)</f>
        <v>0</v>
      </c>
      <c r="K1320">
        <f>IF(ludnosc4[[#This Row],[wiek]]&lt;=18, 1, IF(ludnosc4[[#This Row],[wiek]]&lt;67, 2, 3))</f>
        <v>1</v>
      </c>
      <c r="L1320">
        <f>SUM(ludnosc4[[#This Row],[m_miasto]:[k_wies]])</f>
        <v>338546</v>
      </c>
      <c r="M1320">
        <f>IF(ludnosc4[[#This Row],[grupa]]&lt;&gt;K1319, 1, 0)</f>
        <v>0</v>
      </c>
      <c r="N1320">
        <f>IF(ludnosc4[[#This Row],[czy zmiana2]]=0, N1319+ludnosc4[[#This Row],[liczba osob]], ludnosc4[[#This Row],[liczba osob]])</f>
        <v>1937187</v>
      </c>
      <c r="P1320">
        <f t="shared" si="41"/>
        <v>0</v>
      </c>
    </row>
    <row r="1321" spans="1:16" hidden="1" x14ac:dyDescent="0.3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176475</v>
      </c>
      <c r="H1321">
        <f t="shared" si="40"/>
        <v>166401</v>
      </c>
      <c r="I1321">
        <f>IF(ludnosc4[[#This Row],[liczba kobiet]]&gt;ludnosc4[[#This Row],[liczba mezczyzn]], 1, 0)</f>
        <v>0</v>
      </c>
      <c r="J1321">
        <f>IF(AND(ludnosc4[[#This Row],[czy kobiet wiecej]] = 1, I1320=0), 1, 0)</f>
        <v>0</v>
      </c>
      <c r="K1321">
        <f>IF(ludnosc4[[#This Row],[wiek]]&lt;=18, 1, IF(ludnosc4[[#This Row],[wiek]]&lt;67, 2, 3))</f>
        <v>1</v>
      </c>
      <c r="L1321">
        <f>SUM(ludnosc4[[#This Row],[m_miasto]:[k_wies]])</f>
        <v>342876</v>
      </c>
      <c r="M1321">
        <f>IF(ludnosc4[[#This Row],[grupa]]&lt;&gt;K1320, 1, 0)</f>
        <v>0</v>
      </c>
      <c r="N1321">
        <f>IF(ludnosc4[[#This Row],[czy zmiana2]]=0, N1320+ludnosc4[[#This Row],[liczba osob]], ludnosc4[[#This Row],[liczba osob]])</f>
        <v>2280063</v>
      </c>
      <c r="P1321">
        <f t="shared" si="41"/>
        <v>0</v>
      </c>
    </row>
    <row r="1322" spans="1:16" hidden="1" x14ac:dyDescent="0.3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178055</v>
      </c>
      <c r="H1322">
        <f t="shared" si="40"/>
        <v>167884</v>
      </c>
      <c r="I1322">
        <f>IF(ludnosc4[[#This Row],[liczba kobiet]]&gt;ludnosc4[[#This Row],[liczba mezczyzn]], 1, 0)</f>
        <v>0</v>
      </c>
      <c r="J1322">
        <f>IF(AND(ludnosc4[[#This Row],[czy kobiet wiecej]] = 1, I1321=0), 1, 0)</f>
        <v>0</v>
      </c>
      <c r="K1322">
        <f>IF(ludnosc4[[#This Row],[wiek]]&lt;=18, 1, IF(ludnosc4[[#This Row],[wiek]]&lt;67, 2, 3))</f>
        <v>1</v>
      </c>
      <c r="L1322">
        <f>SUM(ludnosc4[[#This Row],[m_miasto]:[k_wies]])</f>
        <v>345939</v>
      </c>
      <c r="M1322">
        <f>IF(ludnosc4[[#This Row],[grupa]]&lt;&gt;K1321, 1, 0)</f>
        <v>0</v>
      </c>
      <c r="N1322">
        <f>IF(ludnosc4[[#This Row],[czy zmiana2]]=0, N1321+ludnosc4[[#This Row],[liczba osob]], ludnosc4[[#This Row],[liczba osob]])</f>
        <v>2626002</v>
      </c>
      <c r="P1322">
        <f t="shared" si="41"/>
        <v>0</v>
      </c>
    </row>
    <row r="1323" spans="1:16" hidden="1" x14ac:dyDescent="0.3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179056</v>
      </c>
      <c r="H1323">
        <f t="shared" si="40"/>
        <v>168835</v>
      </c>
      <c r="I1323">
        <f>IF(ludnosc4[[#This Row],[liczba kobiet]]&gt;ludnosc4[[#This Row],[liczba mezczyzn]], 1, 0)</f>
        <v>0</v>
      </c>
      <c r="J1323">
        <f>IF(AND(ludnosc4[[#This Row],[czy kobiet wiecej]] = 1, I1322=0), 1, 0)</f>
        <v>0</v>
      </c>
      <c r="K1323">
        <f>IF(ludnosc4[[#This Row],[wiek]]&lt;=18, 1, IF(ludnosc4[[#This Row],[wiek]]&lt;67, 2, 3))</f>
        <v>1</v>
      </c>
      <c r="L1323">
        <f>SUM(ludnosc4[[#This Row],[m_miasto]:[k_wies]])</f>
        <v>347891</v>
      </c>
      <c r="M1323">
        <f>IF(ludnosc4[[#This Row],[grupa]]&lt;&gt;K1322, 1, 0)</f>
        <v>0</v>
      </c>
      <c r="N1323">
        <f>IF(ludnosc4[[#This Row],[czy zmiana2]]=0, N1322+ludnosc4[[#This Row],[liczba osob]], ludnosc4[[#This Row],[liczba osob]])</f>
        <v>2973893</v>
      </c>
      <c r="P1323">
        <f t="shared" si="41"/>
        <v>0</v>
      </c>
    </row>
    <row r="1324" spans="1:16" hidden="1" x14ac:dyDescent="0.3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179324</v>
      </c>
      <c r="H1324">
        <f t="shared" si="40"/>
        <v>169092</v>
      </c>
      <c r="I1324">
        <f>IF(ludnosc4[[#This Row],[liczba kobiet]]&gt;ludnosc4[[#This Row],[liczba mezczyzn]], 1, 0)</f>
        <v>0</v>
      </c>
      <c r="J1324">
        <f>IF(AND(ludnosc4[[#This Row],[czy kobiet wiecej]] = 1, I1323=0), 1, 0)</f>
        <v>0</v>
      </c>
      <c r="K1324">
        <f>IF(ludnosc4[[#This Row],[wiek]]&lt;=18, 1, IF(ludnosc4[[#This Row],[wiek]]&lt;67, 2, 3))</f>
        <v>1</v>
      </c>
      <c r="L1324">
        <f>SUM(ludnosc4[[#This Row],[m_miasto]:[k_wies]])</f>
        <v>348416</v>
      </c>
      <c r="M1324">
        <f>IF(ludnosc4[[#This Row],[grupa]]&lt;&gt;K1323, 1, 0)</f>
        <v>0</v>
      </c>
      <c r="N1324">
        <f>IF(ludnosc4[[#This Row],[czy zmiana2]]=0, N1323+ludnosc4[[#This Row],[liczba osob]], ludnosc4[[#This Row],[liczba osob]])</f>
        <v>3322309</v>
      </c>
      <c r="P1324">
        <f t="shared" si="41"/>
        <v>0</v>
      </c>
    </row>
    <row r="1325" spans="1:16" hidden="1" x14ac:dyDescent="0.3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180553</v>
      </c>
      <c r="H1325">
        <f t="shared" si="40"/>
        <v>170266</v>
      </c>
      <c r="I1325">
        <f>IF(ludnosc4[[#This Row],[liczba kobiet]]&gt;ludnosc4[[#This Row],[liczba mezczyzn]], 1, 0)</f>
        <v>0</v>
      </c>
      <c r="J1325">
        <f>IF(AND(ludnosc4[[#This Row],[czy kobiet wiecej]] = 1, I1324=0), 1, 0)</f>
        <v>0</v>
      </c>
      <c r="K1325">
        <f>IF(ludnosc4[[#This Row],[wiek]]&lt;=18, 1, IF(ludnosc4[[#This Row],[wiek]]&lt;67, 2, 3))</f>
        <v>1</v>
      </c>
      <c r="L1325">
        <f>SUM(ludnosc4[[#This Row],[m_miasto]:[k_wies]])</f>
        <v>350819</v>
      </c>
      <c r="M1325">
        <f>IF(ludnosc4[[#This Row],[grupa]]&lt;&gt;K1324, 1, 0)</f>
        <v>0</v>
      </c>
      <c r="N1325">
        <f>IF(ludnosc4[[#This Row],[czy zmiana2]]=0, N1324+ludnosc4[[#This Row],[liczba osob]], ludnosc4[[#This Row],[liczba osob]])</f>
        <v>3673128</v>
      </c>
      <c r="P1325">
        <f t="shared" si="41"/>
        <v>0</v>
      </c>
    </row>
    <row r="1326" spans="1:16" hidden="1" x14ac:dyDescent="0.3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182911</v>
      </c>
      <c r="H1326">
        <f t="shared" si="40"/>
        <v>172509</v>
      </c>
      <c r="I1326">
        <f>IF(ludnosc4[[#This Row],[liczba kobiet]]&gt;ludnosc4[[#This Row],[liczba mezczyzn]], 1, 0)</f>
        <v>0</v>
      </c>
      <c r="J1326">
        <f>IF(AND(ludnosc4[[#This Row],[czy kobiet wiecej]] = 1, I1325=0), 1, 0)</f>
        <v>0</v>
      </c>
      <c r="K1326">
        <f>IF(ludnosc4[[#This Row],[wiek]]&lt;=18, 1, IF(ludnosc4[[#This Row],[wiek]]&lt;67, 2, 3))</f>
        <v>1</v>
      </c>
      <c r="L1326">
        <f>SUM(ludnosc4[[#This Row],[m_miasto]:[k_wies]])</f>
        <v>355420</v>
      </c>
      <c r="M1326">
        <f>IF(ludnosc4[[#This Row],[grupa]]&lt;&gt;K1325, 1, 0)</f>
        <v>0</v>
      </c>
      <c r="N1326">
        <f>IF(ludnosc4[[#This Row],[czy zmiana2]]=0, N1325+ludnosc4[[#This Row],[liczba osob]], ludnosc4[[#This Row],[liczba osob]])</f>
        <v>4028548</v>
      </c>
      <c r="P1326">
        <f t="shared" si="41"/>
        <v>0</v>
      </c>
    </row>
    <row r="1327" spans="1:16" hidden="1" x14ac:dyDescent="0.3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185987</v>
      </c>
      <c r="H1327">
        <f t="shared" si="40"/>
        <v>175435</v>
      </c>
      <c r="I1327">
        <f>IF(ludnosc4[[#This Row],[liczba kobiet]]&gt;ludnosc4[[#This Row],[liczba mezczyzn]], 1, 0)</f>
        <v>0</v>
      </c>
      <c r="J1327">
        <f>IF(AND(ludnosc4[[#This Row],[czy kobiet wiecej]] = 1, I1326=0), 1, 0)</f>
        <v>0</v>
      </c>
      <c r="K1327">
        <f>IF(ludnosc4[[#This Row],[wiek]]&lt;=18, 1, IF(ludnosc4[[#This Row],[wiek]]&lt;67, 2, 3))</f>
        <v>1</v>
      </c>
      <c r="L1327">
        <f>SUM(ludnosc4[[#This Row],[m_miasto]:[k_wies]])</f>
        <v>361422</v>
      </c>
      <c r="M1327">
        <f>IF(ludnosc4[[#This Row],[grupa]]&lt;&gt;K1326, 1, 0)</f>
        <v>0</v>
      </c>
      <c r="N1327">
        <f>IF(ludnosc4[[#This Row],[czy zmiana2]]=0, N1326+ludnosc4[[#This Row],[liczba osob]], ludnosc4[[#This Row],[liczba osob]])</f>
        <v>4389970</v>
      </c>
      <c r="P1327">
        <f t="shared" si="41"/>
        <v>0</v>
      </c>
    </row>
    <row r="1328" spans="1:16" hidden="1" x14ac:dyDescent="0.3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185387</v>
      </c>
      <c r="H1328">
        <f t="shared" si="40"/>
        <v>175772</v>
      </c>
      <c r="I1328">
        <f>IF(ludnosc4[[#This Row],[liczba kobiet]]&gt;ludnosc4[[#This Row],[liczba mezczyzn]], 1, 0)</f>
        <v>0</v>
      </c>
      <c r="J1328">
        <f>IF(AND(ludnosc4[[#This Row],[czy kobiet wiecej]] = 1, I1327=0), 1, 0)</f>
        <v>0</v>
      </c>
      <c r="K1328">
        <f>IF(ludnosc4[[#This Row],[wiek]]&lt;=18, 1, IF(ludnosc4[[#This Row],[wiek]]&lt;67, 2, 3))</f>
        <v>1</v>
      </c>
      <c r="L1328">
        <f>SUM(ludnosc4[[#This Row],[m_miasto]:[k_wies]])</f>
        <v>361159</v>
      </c>
      <c r="M1328">
        <f>IF(ludnosc4[[#This Row],[grupa]]&lt;&gt;K1327, 1, 0)</f>
        <v>0</v>
      </c>
      <c r="N1328">
        <f>IF(ludnosc4[[#This Row],[czy zmiana2]]=0, N1327+ludnosc4[[#This Row],[liczba osob]], ludnosc4[[#This Row],[liczba osob]])</f>
        <v>4751129</v>
      </c>
      <c r="P1328">
        <f t="shared" si="41"/>
        <v>0</v>
      </c>
    </row>
    <row r="1329" spans="1:16" hidden="1" x14ac:dyDescent="0.3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199713</v>
      </c>
      <c r="H1329">
        <f t="shared" si="40"/>
        <v>188615</v>
      </c>
      <c r="I1329">
        <f>IF(ludnosc4[[#This Row],[liczba kobiet]]&gt;ludnosc4[[#This Row],[liczba mezczyzn]], 1, 0)</f>
        <v>0</v>
      </c>
      <c r="J1329">
        <f>IF(AND(ludnosc4[[#This Row],[czy kobiet wiecej]] = 1, I1328=0), 1, 0)</f>
        <v>0</v>
      </c>
      <c r="K1329">
        <f>IF(ludnosc4[[#This Row],[wiek]]&lt;=18, 1, IF(ludnosc4[[#This Row],[wiek]]&lt;67, 2, 3))</f>
        <v>1</v>
      </c>
      <c r="L1329">
        <f>SUM(ludnosc4[[#This Row],[m_miasto]:[k_wies]])</f>
        <v>388328</v>
      </c>
      <c r="M1329">
        <f>IF(ludnosc4[[#This Row],[grupa]]&lt;&gt;K1328, 1, 0)</f>
        <v>0</v>
      </c>
      <c r="N1329">
        <f>IF(ludnosc4[[#This Row],[czy zmiana2]]=0, N1328+ludnosc4[[#This Row],[liczba osob]], ludnosc4[[#This Row],[liczba osob]])</f>
        <v>5139457</v>
      </c>
      <c r="P1329">
        <f t="shared" si="41"/>
        <v>0</v>
      </c>
    </row>
    <row r="1330" spans="1:16" hidden="1" x14ac:dyDescent="0.3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203277</v>
      </c>
      <c r="H1330">
        <f t="shared" si="40"/>
        <v>192068</v>
      </c>
      <c r="I1330">
        <f>IF(ludnosc4[[#This Row],[liczba kobiet]]&gt;ludnosc4[[#This Row],[liczba mezczyzn]], 1, 0)</f>
        <v>0</v>
      </c>
      <c r="J1330">
        <f>IF(AND(ludnosc4[[#This Row],[czy kobiet wiecej]] = 1, I1329=0), 1, 0)</f>
        <v>0</v>
      </c>
      <c r="K1330">
        <f>IF(ludnosc4[[#This Row],[wiek]]&lt;=18, 1, IF(ludnosc4[[#This Row],[wiek]]&lt;67, 2, 3))</f>
        <v>1</v>
      </c>
      <c r="L1330">
        <f>SUM(ludnosc4[[#This Row],[m_miasto]:[k_wies]])</f>
        <v>395345</v>
      </c>
      <c r="M1330">
        <f>IF(ludnosc4[[#This Row],[grupa]]&lt;&gt;K1329, 1, 0)</f>
        <v>0</v>
      </c>
      <c r="N1330">
        <f>IF(ludnosc4[[#This Row],[czy zmiana2]]=0, N1329+ludnosc4[[#This Row],[liczba osob]], ludnosc4[[#This Row],[liczba osob]])</f>
        <v>5534802</v>
      </c>
      <c r="P1330">
        <f t="shared" si="41"/>
        <v>0</v>
      </c>
    </row>
    <row r="1331" spans="1:16" hidden="1" x14ac:dyDescent="0.3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211855</v>
      </c>
      <c r="H1331">
        <f t="shared" si="40"/>
        <v>200667</v>
      </c>
      <c r="I1331">
        <f>IF(ludnosc4[[#This Row],[liczba kobiet]]&gt;ludnosc4[[#This Row],[liczba mezczyzn]], 1, 0)</f>
        <v>0</v>
      </c>
      <c r="J1331">
        <f>IF(AND(ludnosc4[[#This Row],[czy kobiet wiecej]] = 1, I1330=0), 1, 0)</f>
        <v>0</v>
      </c>
      <c r="K1331">
        <f>IF(ludnosc4[[#This Row],[wiek]]&lt;=18, 1, IF(ludnosc4[[#This Row],[wiek]]&lt;67, 2, 3))</f>
        <v>1</v>
      </c>
      <c r="L1331">
        <f>SUM(ludnosc4[[#This Row],[m_miasto]:[k_wies]])</f>
        <v>412522</v>
      </c>
      <c r="M1331">
        <f>IF(ludnosc4[[#This Row],[grupa]]&lt;&gt;K1330, 1, 0)</f>
        <v>0</v>
      </c>
      <c r="N1331">
        <f>IF(ludnosc4[[#This Row],[czy zmiana2]]=0, N1330+ludnosc4[[#This Row],[liczba osob]], ludnosc4[[#This Row],[liczba osob]])</f>
        <v>5947324</v>
      </c>
      <c r="P1331">
        <f t="shared" si="41"/>
        <v>0</v>
      </c>
    </row>
    <row r="1332" spans="1:16" hidden="1" x14ac:dyDescent="0.3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220584</v>
      </c>
      <c r="H1332">
        <f t="shared" si="40"/>
        <v>210552</v>
      </c>
      <c r="I1332">
        <f>IF(ludnosc4[[#This Row],[liczba kobiet]]&gt;ludnosc4[[#This Row],[liczba mezczyzn]], 1, 0)</f>
        <v>0</v>
      </c>
      <c r="J1332">
        <f>IF(AND(ludnosc4[[#This Row],[czy kobiet wiecej]] = 1, I1331=0), 1, 0)</f>
        <v>0</v>
      </c>
      <c r="K1332">
        <f>IF(ludnosc4[[#This Row],[wiek]]&lt;=18, 1, IF(ludnosc4[[#This Row],[wiek]]&lt;67, 2, 3))</f>
        <v>1</v>
      </c>
      <c r="L1332">
        <f>SUM(ludnosc4[[#This Row],[m_miasto]:[k_wies]])</f>
        <v>431136</v>
      </c>
      <c r="M1332">
        <f>IF(ludnosc4[[#This Row],[grupa]]&lt;&gt;K1331, 1, 0)</f>
        <v>0</v>
      </c>
      <c r="N1332">
        <f>IF(ludnosc4[[#This Row],[czy zmiana2]]=0, N1331+ludnosc4[[#This Row],[liczba osob]], ludnosc4[[#This Row],[liczba osob]])</f>
        <v>6378460</v>
      </c>
      <c r="P1332">
        <f t="shared" si="41"/>
        <v>0</v>
      </c>
    </row>
    <row r="1333" spans="1:16" x14ac:dyDescent="0.3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219329</v>
      </c>
      <c r="H1333">
        <f t="shared" si="40"/>
        <v>209534</v>
      </c>
      <c r="I1333">
        <f>IF(ludnosc4[[#This Row],[liczba kobiet]]&gt;ludnosc4[[#This Row],[liczba mezczyzn]], 1, 0)</f>
        <v>0</v>
      </c>
      <c r="J1333">
        <f>IF(AND(ludnosc4[[#This Row],[czy kobiet wiecej]] = 1, I1332=0), 1, 0)</f>
        <v>0</v>
      </c>
      <c r="K1333">
        <f>IF(ludnosc4[[#This Row],[wiek]]&lt;=18, 1, IF(ludnosc4[[#This Row],[wiek]]&lt;67, 2, 3))</f>
        <v>1</v>
      </c>
      <c r="L1333">
        <f>SUM(ludnosc4[[#This Row],[m_miasto]:[k_wies]])</f>
        <v>428863</v>
      </c>
      <c r="M1333">
        <f>IF(ludnosc4[[#This Row],[grupa]]&lt;&gt;K1332, 1, 0)</f>
        <v>0</v>
      </c>
      <c r="N1333">
        <f>IF(ludnosc4[[#This Row],[czy zmiana2]]=0, N1332+ludnosc4[[#This Row],[liczba osob]], ludnosc4[[#This Row],[liczba osob]])</f>
        <v>6807323</v>
      </c>
      <c r="P1333">
        <f t="shared" si="41"/>
        <v>1</v>
      </c>
    </row>
    <row r="1334" spans="1:16" hidden="1" x14ac:dyDescent="0.3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205388</v>
      </c>
      <c r="H1334">
        <f t="shared" si="40"/>
        <v>195736</v>
      </c>
      <c r="I1334">
        <f>IF(ludnosc4[[#This Row],[liczba kobiet]]&gt;ludnosc4[[#This Row],[liczba mezczyzn]], 1, 0)</f>
        <v>0</v>
      </c>
      <c r="J1334">
        <f>IF(AND(ludnosc4[[#This Row],[czy kobiet wiecej]] = 1, I1333=0), 1, 0)</f>
        <v>0</v>
      </c>
      <c r="K1334">
        <f>IF(ludnosc4[[#This Row],[wiek]]&lt;=18, 1, IF(ludnosc4[[#This Row],[wiek]]&lt;67, 2, 3))</f>
        <v>2</v>
      </c>
      <c r="L1334">
        <f>SUM(ludnosc4[[#This Row],[m_miasto]:[k_wies]])</f>
        <v>401124</v>
      </c>
      <c r="M1334">
        <f>IF(ludnosc4[[#This Row],[grupa]]&lt;&gt;K1333, 1, 0)</f>
        <v>1</v>
      </c>
      <c r="N1334">
        <f>IF(ludnosc4[[#This Row],[czy zmiana2]]=0, N1333+ludnosc4[[#This Row],[liczba osob]], ludnosc4[[#This Row],[liczba osob]])</f>
        <v>401124</v>
      </c>
      <c r="P1334">
        <f t="shared" si="41"/>
        <v>0</v>
      </c>
    </row>
    <row r="1335" spans="1:16" hidden="1" x14ac:dyDescent="0.3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195054</v>
      </c>
      <c r="H1335">
        <f t="shared" si="40"/>
        <v>185752</v>
      </c>
      <c r="I1335">
        <f>IF(ludnosc4[[#This Row],[liczba kobiet]]&gt;ludnosc4[[#This Row],[liczba mezczyzn]], 1, 0)</f>
        <v>0</v>
      </c>
      <c r="J1335">
        <f>IF(AND(ludnosc4[[#This Row],[czy kobiet wiecej]] = 1, I1334=0), 1, 0)</f>
        <v>0</v>
      </c>
      <c r="K1335">
        <f>IF(ludnosc4[[#This Row],[wiek]]&lt;=18, 1, IF(ludnosc4[[#This Row],[wiek]]&lt;67, 2, 3))</f>
        <v>2</v>
      </c>
      <c r="L1335">
        <f>SUM(ludnosc4[[#This Row],[m_miasto]:[k_wies]])</f>
        <v>380806</v>
      </c>
      <c r="M1335">
        <f>IF(ludnosc4[[#This Row],[grupa]]&lt;&gt;K1334, 1, 0)</f>
        <v>0</v>
      </c>
      <c r="N1335">
        <f>IF(ludnosc4[[#This Row],[czy zmiana2]]=0, N1334+ludnosc4[[#This Row],[liczba osob]], ludnosc4[[#This Row],[liczba osob]])</f>
        <v>781930</v>
      </c>
      <c r="P1335">
        <f t="shared" si="41"/>
        <v>0</v>
      </c>
    </row>
    <row r="1336" spans="1:16" hidden="1" x14ac:dyDescent="0.3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187539</v>
      </c>
      <c r="H1336">
        <f t="shared" si="40"/>
        <v>179122</v>
      </c>
      <c r="I1336">
        <f>IF(ludnosc4[[#This Row],[liczba kobiet]]&gt;ludnosc4[[#This Row],[liczba mezczyzn]], 1, 0)</f>
        <v>0</v>
      </c>
      <c r="J1336">
        <f>IF(AND(ludnosc4[[#This Row],[czy kobiet wiecej]] = 1, I1335=0), 1, 0)</f>
        <v>0</v>
      </c>
      <c r="K1336">
        <f>IF(ludnosc4[[#This Row],[wiek]]&lt;=18, 1, IF(ludnosc4[[#This Row],[wiek]]&lt;67, 2, 3))</f>
        <v>2</v>
      </c>
      <c r="L1336">
        <f>SUM(ludnosc4[[#This Row],[m_miasto]:[k_wies]])</f>
        <v>366661</v>
      </c>
      <c r="M1336">
        <f>IF(ludnosc4[[#This Row],[grupa]]&lt;&gt;K1335, 1, 0)</f>
        <v>0</v>
      </c>
      <c r="N1336">
        <f>IF(ludnosc4[[#This Row],[czy zmiana2]]=0, N1335+ludnosc4[[#This Row],[liczba osob]], ludnosc4[[#This Row],[liczba osob]])</f>
        <v>1148591</v>
      </c>
      <c r="P1336">
        <f t="shared" si="41"/>
        <v>0</v>
      </c>
    </row>
    <row r="1337" spans="1:16" hidden="1" x14ac:dyDescent="0.3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182044</v>
      </c>
      <c r="H1337">
        <f t="shared" si="40"/>
        <v>172995</v>
      </c>
      <c r="I1337">
        <f>IF(ludnosc4[[#This Row],[liczba kobiet]]&gt;ludnosc4[[#This Row],[liczba mezczyzn]], 1, 0)</f>
        <v>0</v>
      </c>
      <c r="J1337">
        <f>IF(AND(ludnosc4[[#This Row],[czy kobiet wiecej]] = 1, I1336=0), 1, 0)</f>
        <v>0</v>
      </c>
      <c r="K1337">
        <f>IF(ludnosc4[[#This Row],[wiek]]&lt;=18, 1, IF(ludnosc4[[#This Row],[wiek]]&lt;67, 2, 3))</f>
        <v>2</v>
      </c>
      <c r="L1337">
        <f>SUM(ludnosc4[[#This Row],[m_miasto]:[k_wies]])</f>
        <v>355039</v>
      </c>
      <c r="M1337">
        <f>IF(ludnosc4[[#This Row],[grupa]]&lt;&gt;K1336, 1, 0)</f>
        <v>0</v>
      </c>
      <c r="N1337">
        <f>IF(ludnosc4[[#This Row],[czy zmiana2]]=0, N1336+ludnosc4[[#This Row],[liczba osob]], ludnosc4[[#This Row],[liczba osob]])</f>
        <v>1503630</v>
      </c>
      <c r="P1337">
        <f t="shared" si="41"/>
        <v>0</v>
      </c>
    </row>
    <row r="1338" spans="1:16" hidden="1" x14ac:dyDescent="0.3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178499</v>
      </c>
      <c r="H1338">
        <f t="shared" si="40"/>
        <v>170409</v>
      </c>
      <c r="I1338">
        <f>IF(ludnosc4[[#This Row],[liczba kobiet]]&gt;ludnosc4[[#This Row],[liczba mezczyzn]], 1, 0)</f>
        <v>0</v>
      </c>
      <c r="J1338">
        <f>IF(AND(ludnosc4[[#This Row],[czy kobiet wiecej]] = 1, I1337=0), 1, 0)</f>
        <v>0</v>
      </c>
      <c r="K1338">
        <f>IF(ludnosc4[[#This Row],[wiek]]&lt;=18, 1, IF(ludnosc4[[#This Row],[wiek]]&lt;67, 2, 3))</f>
        <v>2</v>
      </c>
      <c r="L1338">
        <f>SUM(ludnosc4[[#This Row],[m_miasto]:[k_wies]])</f>
        <v>348908</v>
      </c>
      <c r="M1338">
        <f>IF(ludnosc4[[#This Row],[grupa]]&lt;&gt;K1337, 1, 0)</f>
        <v>0</v>
      </c>
      <c r="N1338">
        <f>IF(ludnosc4[[#This Row],[czy zmiana2]]=0, N1337+ludnosc4[[#This Row],[liczba osob]], ludnosc4[[#This Row],[liczba osob]])</f>
        <v>1852538</v>
      </c>
      <c r="P1338">
        <f t="shared" si="41"/>
        <v>0</v>
      </c>
    </row>
    <row r="1339" spans="1:16" hidden="1" x14ac:dyDescent="0.3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180534</v>
      </c>
      <c r="H1339">
        <f t="shared" si="40"/>
        <v>171922</v>
      </c>
      <c r="I1339">
        <f>IF(ludnosc4[[#This Row],[liczba kobiet]]&gt;ludnosc4[[#This Row],[liczba mezczyzn]], 1, 0)</f>
        <v>0</v>
      </c>
      <c r="J1339">
        <f>IF(AND(ludnosc4[[#This Row],[czy kobiet wiecej]] = 1, I1338=0), 1, 0)</f>
        <v>0</v>
      </c>
      <c r="K1339">
        <f>IF(ludnosc4[[#This Row],[wiek]]&lt;=18, 1, IF(ludnosc4[[#This Row],[wiek]]&lt;67, 2, 3))</f>
        <v>2</v>
      </c>
      <c r="L1339">
        <f>SUM(ludnosc4[[#This Row],[m_miasto]:[k_wies]])</f>
        <v>352456</v>
      </c>
      <c r="M1339">
        <f>IF(ludnosc4[[#This Row],[grupa]]&lt;&gt;K1338, 1, 0)</f>
        <v>0</v>
      </c>
      <c r="N1339">
        <f>IF(ludnosc4[[#This Row],[czy zmiana2]]=0, N1338+ludnosc4[[#This Row],[liczba osob]], ludnosc4[[#This Row],[liczba osob]])</f>
        <v>2204994</v>
      </c>
      <c r="P1339">
        <f t="shared" si="41"/>
        <v>0</v>
      </c>
    </row>
    <row r="1340" spans="1:16" hidden="1" x14ac:dyDescent="0.3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186838</v>
      </c>
      <c r="H1340">
        <f t="shared" si="40"/>
        <v>178107</v>
      </c>
      <c r="I1340">
        <f>IF(ludnosc4[[#This Row],[liczba kobiet]]&gt;ludnosc4[[#This Row],[liczba mezczyzn]], 1, 0)</f>
        <v>0</v>
      </c>
      <c r="J1340">
        <f>IF(AND(ludnosc4[[#This Row],[czy kobiet wiecej]] = 1, I1339=0), 1, 0)</f>
        <v>0</v>
      </c>
      <c r="K1340">
        <f>IF(ludnosc4[[#This Row],[wiek]]&lt;=18, 1, IF(ludnosc4[[#This Row],[wiek]]&lt;67, 2, 3))</f>
        <v>2</v>
      </c>
      <c r="L1340">
        <f>SUM(ludnosc4[[#This Row],[m_miasto]:[k_wies]])</f>
        <v>364945</v>
      </c>
      <c r="M1340">
        <f>IF(ludnosc4[[#This Row],[grupa]]&lt;&gt;K1339, 1, 0)</f>
        <v>0</v>
      </c>
      <c r="N1340">
        <f>IF(ludnosc4[[#This Row],[czy zmiana2]]=0, N1339+ludnosc4[[#This Row],[liczba osob]], ludnosc4[[#This Row],[liczba osob]])</f>
        <v>2569939</v>
      </c>
      <c r="P1340">
        <f t="shared" si="41"/>
        <v>0</v>
      </c>
    </row>
    <row r="1341" spans="1:16" hidden="1" x14ac:dyDescent="0.3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192112</v>
      </c>
      <c r="H1341">
        <f t="shared" si="40"/>
        <v>182982</v>
      </c>
      <c r="I1341">
        <f>IF(ludnosc4[[#This Row],[liczba kobiet]]&gt;ludnosc4[[#This Row],[liczba mezczyzn]], 1, 0)</f>
        <v>0</v>
      </c>
      <c r="J1341">
        <f>IF(AND(ludnosc4[[#This Row],[czy kobiet wiecej]] = 1, I1340=0), 1, 0)</f>
        <v>0</v>
      </c>
      <c r="K1341">
        <f>IF(ludnosc4[[#This Row],[wiek]]&lt;=18, 1, IF(ludnosc4[[#This Row],[wiek]]&lt;67, 2, 3))</f>
        <v>2</v>
      </c>
      <c r="L1341">
        <f>SUM(ludnosc4[[#This Row],[m_miasto]:[k_wies]])</f>
        <v>375094</v>
      </c>
      <c r="M1341">
        <f>IF(ludnosc4[[#This Row],[grupa]]&lt;&gt;K1340, 1, 0)</f>
        <v>0</v>
      </c>
      <c r="N1341">
        <f>IF(ludnosc4[[#This Row],[czy zmiana2]]=0, N1340+ludnosc4[[#This Row],[liczba osob]], ludnosc4[[#This Row],[liczba osob]])</f>
        <v>2945033</v>
      </c>
      <c r="P1341">
        <f t="shared" si="41"/>
        <v>0</v>
      </c>
    </row>
    <row r="1342" spans="1:16" hidden="1" x14ac:dyDescent="0.3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193738</v>
      </c>
      <c r="H1342">
        <f t="shared" si="40"/>
        <v>184631</v>
      </c>
      <c r="I1342">
        <f>IF(ludnosc4[[#This Row],[liczba kobiet]]&gt;ludnosc4[[#This Row],[liczba mezczyzn]], 1, 0)</f>
        <v>0</v>
      </c>
      <c r="J1342">
        <f>IF(AND(ludnosc4[[#This Row],[czy kobiet wiecej]] = 1, I1341=0), 1, 0)</f>
        <v>0</v>
      </c>
      <c r="K1342">
        <f>IF(ludnosc4[[#This Row],[wiek]]&lt;=18, 1, IF(ludnosc4[[#This Row],[wiek]]&lt;67, 2, 3))</f>
        <v>2</v>
      </c>
      <c r="L1342">
        <f>SUM(ludnosc4[[#This Row],[m_miasto]:[k_wies]])</f>
        <v>378369</v>
      </c>
      <c r="M1342">
        <f>IF(ludnosc4[[#This Row],[grupa]]&lt;&gt;K1341, 1, 0)</f>
        <v>0</v>
      </c>
      <c r="N1342">
        <f>IF(ludnosc4[[#This Row],[czy zmiana2]]=0, N1341+ludnosc4[[#This Row],[liczba osob]], ludnosc4[[#This Row],[liczba osob]])</f>
        <v>3323402</v>
      </c>
      <c r="P1342">
        <f t="shared" si="41"/>
        <v>0</v>
      </c>
    </row>
    <row r="1343" spans="1:16" hidden="1" x14ac:dyDescent="0.3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199968</v>
      </c>
      <c r="H1343">
        <f t="shared" si="40"/>
        <v>189543</v>
      </c>
      <c r="I1343">
        <f>IF(ludnosc4[[#This Row],[liczba kobiet]]&gt;ludnosc4[[#This Row],[liczba mezczyzn]], 1, 0)</f>
        <v>0</v>
      </c>
      <c r="J1343">
        <f>IF(AND(ludnosc4[[#This Row],[czy kobiet wiecej]] = 1, I1342=0), 1, 0)</f>
        <v>0</v>
      </c>
      <c r="K1343">
        <f>IF(ludnosc4[[#This Row],[wiek]]&lt;=18, 1, IF(ludnosc4[[#This Row],[wiek]]&lt;67, 2, 3))</f>
        <v>2</v>
      </c>
      <c r="L1343">
        <f>SUM(ludnosc4[[#This Row],[m_miasto]:[k_wies]])</f>
        <v>389511</v>
      </c>
      <c r="M1343">
        <f>IF(ludnosc4[[#This Row],[grupa]]&lt;&gt;K1342, 1, 0)</f>
        <v>0</v>
      </c>
      <c r="N1343">
        <f>IF(ludnosc4[[#This Row],[czy zmiana2]]=0, N1342+ludnosc4[[#This Row],[liczba osob]], ludnosc4[[#This Row],[liczba osob]])</f>
        <v>3712913</v>
      </c>
      <c r="P1343">
        <f t="shared" si="41"/>
        <v>0</v>
      </c>
    </row>
    <row r="1344" spans="1:16" hidden="1" x14ac:dyDescent="0.3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207821</v>
      </c>
      <c r="H1344">
        <f t="shared" si="40"/>
        <v>198034</v>
      </c>
      <c r="I1344">
        <f>IF(ludnosc4[[#This Row],[liczba kobiet]]&gt;ludnosc4[[#This Row],[liczba mezczyzn]], 1, 0)</f>
        <v>0</v>
      </c>
      <c r="J1344">
        <f>IF(AND(ludnosc4[[#This Row],[czy kobiet wiecej]] = 1, I1343=0), 1, 0)</f>
        <v>0</v>
      </c>
      <c r="K1344">
        <f>IF(ludnosc4[[#This Row],[wiek]]&lt;=18, 1, IF(ludnosc4[[#This Row],[wiek]]&lt;67, 2, 3))</f>
        <v>2</v>
      </c>
      <c r="L1344">
        <f>SUM(ludnosc4[[#This Row],[m_miasto]:[k_wies]])</f>
        <v>405855</v>
      </c>
      <c r="M1344">
        <f>IF(ludnosc4[[#This Row],[grupa]]&lt;&gt;K1343, 1, 0)</f>
        <v>0</v>
      </c>
      <c r="N1344">
        <f>IF(ludnosc4[[#This Row],[czy zmiana2]]=0, N1343+ludnosc4[[#This Row],[liczba osob]], ludnosc4[[#This Row],[liczba osob]])</f>
        <v>4118768</v>
      </c>
      <c r="P1344">
        <f t="shared" si="41"/>
        <v>0</v>
      </c>
    </row>
    <row r="1345" spans="1:16" hidden="1" x14ac:dyDescent="0.3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216537</v>
      </c>
      <c r="H1345">
        <f t="shared" si="40"/>
        <v>205666</v>
      </c>
      <c r="I1345">
        <f>IF(ludnosc4[[#This Row],[liczba kobiet]]&gt;ludnosc4[[#This Row],[liczba mezczyzn]], 1, 0)</f>
        <v>0</v>
      </c>
      <c r="J1345">
        <f>IF(AND(ludnosc4[[#This Row],[czy kobiet wiecej]] = 1, I1344=0), 1, 0)</f>
        <v>0</v>
      </c>
      <c r="K1345">
        <f>IF(ludnosc4[[#This Row],[wiek]]&lt;=18, 1, IF(ludnosc4[[#This Row],[wiek]]&lt;67, 2, 3))</f>
        <v>2</v>
      </c>
      <c r="L1345">
        <f>SUM(ludnosc4[[#This Row],[m_miasto]:[k_wies]])</f>
        <v>422203</v>
      </c>
      <c r="M1345">
        <f>IF(ludnosc4[[#This Row],[grupa]]&lt;&gt;K1344, 1, 0)</f>
        <v>0</v>
      </c>
      <c r="N1345">
        <f>IF(ludnosc4[[#This Row],[czy zmiana2]]=0, N1344+ludnosc4[[#This Row],[liczba osob]], ludnosc4[[#This Row],[liczba osob]])</f>
        <v>4540971</v>
      </c>
      <c r="P1345">
        <f t="shared" si="41"/>
        <v>0</v>
      </c>
    </row>
    <row r="1346" spans="1:16" hidden="1" x14ac:dyDescent="0.3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221660</v>
      </c>
      <c r="H1346">
        <f t="shared" si="40"/>
        <v>212266</v>
      </c>
      <c r="I1346">
        <f>IF(ludnosc4[[#This Row],[liczba kobiet]]&gt;ludnosc4[[#This Row],[liczba mezczyzn]], 1, 0)</f>
        <v>0</v>
      </c>
      <c r="J1346">
        <f>IF(AND(ludnosc4[[#This Row],[czy kobiet wiecej]] = 1, I1345=0), 1, 0)</f>
        <v>0</v>
      </c>
      <c r="K1346">
        <f>IF(ludnosc4[[#This Row],[wiek]]&lt;=18, 1, IF(ludnosc4[[#This Row],[wiek]]&lt;67, 2, 3))</f>
        <v>2</v>
      </c>
      <c r="L1346">
        <f>SUM(ludnosc4[[#This Row],[m_miasto]:[k_wies]])</f>
        <v>433926</v>
      </c>
      <c r="M1346">
        <f>IF(ludnosc4[[#This Row],[grupa]]&lt;&gt;K1345, 1, 0)</f>
        <v>0</v>
      </c>
      <c r="N1346">
        <f>IF(ludnosc4[[#This Row],[czy zmiana2]]=0, N1345+ludnosc4[[#This Row],[liczba osob]], ludnosc4[[#This Row],[liczba osob]])</f>
        <v>4974897</v>
      </c>
      <c r="P1346">
        <f t="shared" si="41"/>
        <v>0</v>
      </c>
    </row>
    <row r="1347" spans="1:16" hidden="1" x14ac:dyDescent="0.3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H1410" si="42">C1347+E1347</f>
        <v>234819</v>
      </c>
      <c r="H1347">
        <f t="shared" si="42"/>
        <v>226170</v>
      </c>
      <c r="I1347">
        <f>IF(ludnosc4[[#This Row],[liczba kobiet]]&gt;ludnosc4[[#This Row],[liczba mezczyzn]], 1, 0)</f>
        <v>0</v>
      </c>
      <c r="J1347">
        <f>IF(AND(ludnosc4[[#This Row],[czy kobiet wiecej]] = 1, I1346=0), 1, 0)</f>
        <v>0</v>
      </c>
      <c r="K1347">
        <f>IF(ludnosc4[[#This Row],[wiek]]&lt;=18, 1, IF(ludnosc4[[#This Row],[wiek]]&lt;67, 2, 3))</f>
        <v>2</v>
      </c>
      <c r="L1347">
        <f>SUM(ludnosc4[[#This Row],[m_miasto]:[k_wies]])</f>
        <v>460989</v>
      </c>
      <c r="M1347">
        <f>IF(ludnosc4[[#This Row],[grupa]]&lt;&gt;K1346, 1, 0)</f>
        <v>0</v>
      </c>
      <c r="N1347">
        <f>IF(ludnosc4[[#This Row],[czy zmiana2]]=0, N1346+ludnosc4[[#This Row],[liczba osob]], ludnosc4[[#This Row],[liczba osob]])</f>
        <v>5435886</v>
      </c>
      <c r="P1347">
        <f t="shared" si="41"/>
        <v>0</v>
      </c>
    </row>
    <row r="1348" spans="1:16" hidden="1" x14ac:dyDescent="0.3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244977</v>
      </c>
      <c r="H1348">
        <f t="shared" si="42"/>
        <v>234586</v>
      </c>
      <c r="I1348">
        <f>IF(ludnosc4[[#This Row],[liczba kobiet]]&gt;ludnosc4[[#This Row],[liczba mezczyzn]], 1, 0)</f>
        <v>0</v>
      </c>
      <c r="J1348">
        <f>IF(AND(ludnosc4[[#This Row],[czy kobiet wiecej]] = 1, I1347=0), 1, 0)</f>
        <v>0</v>
      </c>
      <c r="K1348">
        <f>IF(ludnosc4[[#This Row],[wiek]]&lt;=18, 1, IF(ludnosc4[[#This Row],[wiek]]&lt;67, 2, 3))</f>
        <v>2</v>
      </c>
      <c r="L1348">
        <f>SUM(ludnosc4[[#This Row],[m_miasto]:[k_wies]])</f>
        <v>479563</v>
      </c>
      <c r="M1348">
        <f>IF(ludnosc4[[#This Row],[grupa]]&lt;&gt;K1347, 1, 0)</f>
        <v>0</v>
      </c>
      <c r="N1348">
        <f>IF(ludnosc4[[#This Row],[czy zmiana2]]=0, N1347+ludnosc4[[#This Row],[liczba osob]], ludnosc4[[#This Row],[liczba osob]])</f>
        <v>5915449</v>
      </c>
      <c r="P1348">
        <f t="shared" ref="P1348:P1411" si="43">IF(M1349&lt;&gt;0, M1349, 0)</f>
        <v>0</v>
      </c>
    </row>
    <row r="1349" spans="1:16" hidden="1" x14ac:dyDescent="0.3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253928</v>
      </c>
      <c r="H1349">
        <f t="shared" si="42"/>
        <v>243686</v>
      </c>
      <c r="I1349">
        <f>IF(ludnosc4[[#This Row],[liczba kobiet]]&gt;ludnosc4[[#This Row],[liczba mezczyzn]], 1, 0)</f>
        <v>0</v>
      </c>
      <c r="J1349">
        <f>IF(AND(ludnosc4[[#This Row],[czy kobiet wiecej]] = 1, I1348=0), 1, 0)</f>
        <v>0</v>
      </c>
      <c r="K1349">
        <f>IF(ludnosc4[[#This Row],[wiek]]&lt;=18, 1, IF(ludnosc4[[#This Row],[wiek]]&lt;67, 2, 3))</f>
        <v>2</v>
      </c>
      <c r="L1349">
        <f>SUM(ludnosc4[[#This Row],[m_miasto]:[k_wies]])</f>
        <v>497614</v>
      </c>
      <c r="M1349">
        <f>IF(ludnosc4[[#This Row],[grupa]]&lt;&gt;K1348, 1, 0)</f>
        <v>0</v>
      </c>
      <c r="N1349">
        <f>IF(ludnosc4[[#This Row],[czy zmiana2]]=0, N1348+ludnosc4[[#This Row],[liczba osob]], ludnosc4[[#This Row],[liczba osob]])</f>
        <v>6413063</v>
      </c>
      <c r="P1349">
        <f t="shared" si="43"/>
        <v>0</v>
      </c>
    </row>
    <row r="1350" spans="1:16" hidden="1" x14ac:dyDescent="0.3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269245</v>
      </c>
      <c r="H1350">
        <f t="shared" si="42"/>
        <v>257647</v>
      </c>
      <c r="I1350">
        <f>IF(ludnosc4[[#This Row],[liczba kobiet]]&gt;ludnosc4[[#This Row],[liczba mezczyzn]], 1, 0)</f>
        <v>0</v>
      </c>
      <c r="J1350">
        <f>IF(AND(ludnosc4[[#This Row],[czy kobiet wiecej]] = 1, I1349=0), 1, 0)</f>
        <v>0</v>
      </c>
      <c r="K1350">
        <f>IF(ludnosc4[[#This Row],[wiek]]&lt;=18, 1, IF(ludnosc4[[#This Row],[wiek]]&lt;67, 2, 3))</f>
        <v>2</v>
      </c>
      <c r="L1350">
        <f>SUM(ludnosc4[[#This Row],[m_miasto]:[k_wies]])</f>
        <v>526892</v>
      </c>
      <c r="M1350">
        <f>IF(ludnosc4[[#This Row],[grupa]]&lt;&gt;K1349, 1, 0)</f>
        <v>0</v>
      </c>
      <c r="N1350">
        <f>IF(ludnosc4[[#This Row],[czy zmiana2]]=0, N1349+ludnosc4[[#This Row],[liczba osob]], ludnosc4[[#This Row],[liczba osob]])</f>
        <v>6939955</v>
      </c>
      <c r="P1350">
        <f t="shared" si="43"/>
        <v>0</v>
      </c>
    </row>
    <row r="1351" spans="1:16" hidden="1" x14ac:dyDescent="0.3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274738</v>
      </c>
      <c r="H1351">
        <f t="shared" si="42"/>
        <v>263941</v>
      </c>
      <c r="I1351">
        <f>IF(ludnosc4[[#This Row],[liczba kobiet]]&gt;ludnosc4[[#This Row],[liczba mezczyzn]], 1, 0)</f>
        <v>0</v>
      </c>
      <c r="J1351">
        <f>IF(AND(ludnosc4[[#This Row],[czy kobiet wiecej]] = 1, I1350=0), 1, 0)</f>
        <v>0</v>
      </c>
      <c r="K1351">
        <f>IF(ludnosc4[[#This Row],[wiek]]&lt;=18, 1, IF(ludnosc4[[#This Row],[wiek]]&lt;67, 2, 3))</f>
        <v>2</v>
      </c>
      <c r="L1351">
        <f>SUM(ludnosc4[[#This Row],[m_miasto]:[k_wies]])</f>
        <v>538679</v>
      </c>
      <c r="M1351">
        <f>IF(ludnosc4[[#This Row],[grupa]]&lt;&gt;K1350, 1, 0)</f>
        <v>0</v>
      </c>
      <c r="N1351">
        <f>IF(ludnosc4[[#This Row],[czy zmiana2]]=0, N1350+ludnosc4[[#This Row],[liczba osob]], ludnosc4[[#This Row],[liczba osob]])</f>
        <v>7478634</v>
      </c>
      <c r="P1351">
        <f t="shared" si="43"/>
        <v>0</v>
      </c>
    </row>
    <row r="1352" spans="1:16" hidden="1" x14ac:dyDescent="0.3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276596</v>
      </c>
      <c r="H1352">
        <f t="shared" si="42"/>
        <v>266136</v>
      </c>
      <c r="I1352">
        <f>IF(ludnosc4[[#This Row],[liczba kobiet]]&gt;ludnosc4[[#This Row],[liczba mezczyzn]], 1, 0)</f>
        <v>0</v>
      </c>
      <c r="J1352">
        <f>IF(AND(ludnosc4[[#This Row],[czy kobiet wiecej]] = 1, I1351=0), 1, 0)</f>
        <v>0</v>
      </c>
      <c r="K1352">
        <f>IF(ludnosc4[[#This Row],[wiek]]&lt;=18, 1, IF(ludnosc4[[#This Row],[wiek]]&lt;67, 2, 3))</f>
        <v>2</v>
      </c>
      <c r="L1352">
        <f>SUM(ludnosc4[[#This Row],[m_miasto]:[k_wies]])</f>
        <v>542732</v>
      </c>
      <c r="M1352">
        <f>IF(ludnosc4[[#This Row],[grupa]]&lt;&gt;K1351, 1, 0)</f>
        <v>0</v>
      </c>
      <c r="N1352">
        <f>IF(ludnosc4[[#This Row],[czy zmiana2]]=0, N1351+ludnosc4[[#This Row],[liczba osob]], ludnosc4[[#This Row],[liczba osob]])</f>
        <v>8021366</v>
      </c>
      <c r="P1352">
        <f t="shared" si="43"/>
        <v>0</v>
      </c>
    </row>
    <row r="1353" spans="1:16" hidden="1" x14ac:dyDescent="0.3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283852</v>
      </c>
      <c r="H1353">
        <f t="shared" si="42"/>
        <v>274982</v>
      </c>
      <c r="I1353">
        <f>IF(ludnosc4[[#This Row],[liczba kobiet]]&gt;ludnosc4[[#This Row],[liczba mezczyzn]], 1, 0)</f>
        <v>0</v>
      </c>
      <c r="J1353">
        <f>IF(AND(ludnosc4[[#This Row],[czy kobiet wiecej]] = 1, I1352=0), 1, 0)</f>
        <v>0</v>
      </c>
      <c r="K1353">
        <f>IF(ludnosc4[[#This Row],[wiek]]&lt;=18, 1, IF(ludnosc4[[#This Row],[wiek]]&lt;67, 2, 3))</f>
        <v>2</v>
      </c>
      <c r="L1353">
        <f>SUM(ludnosc4[[#This Row],[m_miasto]:[k_wies]])</f>
        <v>558834</v>
      </c>
      <c r="M1353">
        <f>IF(ludnosc4[[#This Row],[grupa]]&lt;&gt;K1352, 1, 0)</f>
        <v>0</v>
      </c>
      <c r="N1353">
        <f>IF(ludnosc4[[#This Row],[czy zmiana2]]=0, N1352+ludnosc4[[#This Row],[liczba osob]], ludnosc4[[#This Row],[liczba osob]])</f>
        <v>8580200</v>
      </c>
      <c r="P1353">
        <f t="shared" si="43"/>
        <v>0</v>
      </c>
    </row>
    <row r="1354" spans="1:16" hidden="1" x14ac:dyDescent="0.3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289147</v>
      </c>
      <c r="H1354">
        <f t="shared" si="42"/>
        <v>279386</v>
      </c>
      <c r="I1354">
        <f>IF(ludnosc4[[#This Row],[liczba kobiet]]&gt;ludnosc4[[#This Row],[liczba mezczyzn]], 1, 0)</f>
        <v>0</v>
      </c>
      <c r="J1354">
        <f>IF(AND(ludnosc4[[#This Row],[czy kobiet wiecej]] = 1, I1353=0), 1, 0)</f>
        <v>0</v>
      </c>
      <c r="K1354">
        <f>IF(ludnosc4[[#This Row],[wiek]]&lt;=18, 1, IF(ludnosc4[[#This Row],[wiek]]&lt;67, 2, 3))</f>
        <v>2</v>
      </c>
      <c r="L1354">
        <f>SUM(ludnosc4[[#This Row],[m_miasto]:[k_wies]])</f>
        <v>568533</v>
      </c>
      <c r="M1354">
        <f>IF(ludnosc4[[#This Row],[grupa]]&lt;&gt;K1353, 1, 0)</f>
        <v>0</v>
      </c>
      <c r="N1354">
        <f>IF(ludnosc4[[#This Row],[czy zmiana2]]=0, N1353+ludnosc4[[#This Row],[liczba osob]], ludnosc4[[#This Row],[liczba osob]])</f>
        <v>9148733</v>
      </c>
      <c r="P1354">
        <f t="shared" si="43"/>
        <v>0</v>
      </c>
    </row>
    <row r="1355" spans="1:16" hidden="1" x14ac:dyDescent="0.3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300065</v>
      </c>
      <c r="H1355">
        <f t="shared" si="42"/>
        <v>292485</v>
      </c>
      <c r="I1355">
        <f>IF(ludnosc4[[#This Row],[liczba kobiet]]&gt;ludnosc4[[#This Row],[liczba mezczyzn]], 1, 0)</f>
        <v>0</v>
      </c>
      <c r="J1355">
        <f>IF(AND(ludnosc4[[#This Row],[czy kobiet wiecej]] = 1, I1354=0), 1, 0)</f>
        <v>0</v>
      </c>
      <c r="K1355">
        <f>IF(ludnosc4[[#This Row],[wiek]]&lt;=18, 1, IF(ludnosc4[[#This Row],[wiek]]&lt;67, 2, 3))</f>
        <v>2</v>
      </c>
      <c r="L1355">
        <f>SUM(ludnosc4[[#This Row],[m_miasto]:[k_wies]])</f>
        <v>592550</v>
      </c>
      <c r="M1355">
        <f>IF(ludnosc4[[#This Row],[grupa]]&lt;&gt;K1354, 1, 0)</f>
        <v>0</v>
      </c>
      <c r="N1355">
        <f>IF(ludnosc4[[#This Row],[czy zmiana2]]=0, N1354+ludnosc4[[#This Row],[liczba osob]], ludnosc4[[#This Row],[liczba osob]])</f>
        <v>9741283</v>
      </c>
      <c r="P1355">
        <f t="shared" si="43"/>
        <v>0</v>
      </c>
    </row>
    <row r="1356" spans="1:16" hidden="1" x14ac:dyDescent="0.3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316847</v>
      </c>
      <c r="H1356">
        <f t="shared" si="42"/>
        <v>309104</v>
      </c>
      <c r="I1356">
        <f>IF(ludnosc4[[#This Row],[liczba kobiet]]&gt;ludnosc4[[#This Row],[liczba mezczyzn]], 1, 0)</f>
        <v>0</v>
      </c>
      <c r="J1356">
        <f>IF(AND(ludnosc4[[#This Row],[czy kobiet wiecej]] = 1, I1355=0), 1, 0)</f>
        <v>0</v>
      </c>
      <c r="K1356">
        <f>IF(ludnosc4[[#This Row],[wiek]]&lt;=18, 1, IF(ludnosc4[[#This Row],[wiek]]&lt;67, 2, 3))</f>
        <v>2</v>
      </c>
      <c r="L1356">
        <f>SUM(ludnosc4[[#This Row],[m_miasto]:[k_wies]])</f>
        <v>625951</v>
      </c>
      <c r="M1356">
        <f>IF(ludnosc4[[#This Row],[grupa]]&lt;&gt;K1355, 1, 0)</f>
        <v>0</v>
      </c>
      <c r="N1356">
        <f>IF(ludnosc4[[#This Row],[czy zmiana2]]=0, N1355+ludnosc4[[#This Row],[liczba osob]], ludnosc4[[#This Row],[liczba osob]])</f>
        <v>10367234</v>
      </c>
      <c r="P1356">
        <f t="shared" si="43"/>
        <v>0</v>
      </c>
    </row>
    <row r="1357" spans="1:16" hidden="1" x14ac:dyDescent="0.3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326303</v>
      </c>
      <c r="H1357">
        <f t="shared" si="42"/>
        <v>318248</v>
      </c>
      <c r="I1357">
        <f>IF(ludnosc4[[#This Row],[liczba kobiet]]&gt;ludnosc4[[#This Row],[liczba mezczyzn]], 1, 0)</f>
        <v>0</v>
      </c>
      <c r="J1357">
        <f>IF(AND(ludnosc4[[#This Row],[czy kobiet wiecej]] = 1, I1356=0), 1, 0)</f>
        <v>0</v>
      </c>
      <c r="K1357">
        <f>IF(ludnosc4[[#This Row],[wiek]]&lt;=18, 1, IF(ludnosc4[[#This Row],[wiek]]&lt;67, 2, 3))</f>
        <v>2</v>
      </c>
      <c r="L1357">
        <f>SUM(ludnosc4[[#This Row],[m_miasto]:[k_wies]])</f>
        <v>644551</v>
      </c>
      <c r="M1357">
        <f>IF(ludnosc4[[#This Row],[grupa]]&lt;&gt;K1356, 1, 0)</f>
        <v>0</v>
      </c>
      <c r="N1357">
        <f>IF(ludnosc4[[#This Row],[czy zmiana2]]=0, N1356+ludnosc4[[#This Row],[liczba osob]], ludnosc4[[#This Row],[liczba osob]])</f>
        <v>11011785</v>
      </c>
      <c r="P1357">
        <f t="shared" si="43"/>
        <v>0</v>
      </c>
    </row>
    <row r="1358" spans="1:16" hidden="1" x14ac:dyDescent="0.3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334221</v>
      </c>
      <c r="H1358">
        <f t="shared" si="42"/>
        <v>328437</v>
      </c>
      <c r="I1358">
        <f>IF(ludnosc4[[#This Row],[liczba kobiet]]&gt;ludnosc4[[#This Row],[liczba mezczyzn]], 1, 0)</f>
        <v>0</v>
      </c>
      <c r="J1358">
        <f>IF(AND(ludnosc4[[#This Row],[czy kobiet wiecej]] = 1, I1357=0), 1, 0)</f>
        <v>0</v>
      </c>
      <c r="K1358">
        <f>IF(ludnosc4[[#This Row],[wiek]]&lt;=18, 1, IF(ludnosc4[[#This Row],[wiek]]&lt;67, 2, 3))</f>
        <v>2</v>
      </c>
      <c r="L1358">
        <f>SUM(ludnosc4[[#This Row],[m_miasto]:[k_wies]])</f>
        <v>662658</v>
      </c>
      <c r="M1358">
        <f>IF(ludnosc4[[#This Row],[grupa]]&lt;&gt;K1357, 1, 0)</f>
        <v>0</v>
      </c>
      <c r="N1358">
        <f>IF(ludnosc4[[#This Row],[czy zmiana2]]=0, N1357+ludnosc4[[#This Row],[liczba osob]], ludnosc4[[#This Row],[liczba osob]])</f>
        <v>11674443</v>
      </c>
      <c r="P1358">
        <f t="shared" si="43"/>
        <v>0</v>
      </c>
    </row>
    <row r="1359" spans="1:16" hidden="1" x14ac:dyDescent="0.3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323864</v>
      </c>
      <c r="H1359">
        <f t="shared" si="42"/>
        <v>316932</v>
      </c>
      <c r="I1359">
        <f>IF(ludnosc4[[#This Row],[liczba kobiet]]&gt;ludnosc4[[#This Row],[liczba mezczyzn]], 1, 0)</f>
        <v>0</v>
      </c>
      <c r="J1359">
        <f>IF(AND(ludnosc4[[#This Row],[czy kobiet wiecej]] = 1, I1358=0), 1, 0)</f>
        <v>0</v>
      </c>
      <c r="K1359">
        <f>IF(ludnosc4[[#This Row],[wiek]]&lt;=18, 1, IF(ludnosc4[[#This Row],[wiek]]&lt;67, 2, 3))</f>
        <v>2</v>
      </c>
      <c r="L1359">
        <f>SUM(ludnosc4[[#This Row],[m_miasto]:[k_wies]])</f>
        <v>640796</v>
      </c>
      <c r="M1359">
        <f>IF(ludnosc4[[#This Row],[grupa]]&lt;&gt;K1358, 1, 0)</f>
        <v>0</v>
      </c>
      <c r="N1359">
        <f>IF(ludnosc4[[#This Row],[czy zmiana2]]=0, N1358+ludnosc4[[#This Row],[liczba osob]], ludnosc4[[#This Row],[liczba osob]])</f>
        <v>12315239</v>
      </c>
      <c r="P1359">
        <f t="shared" si="43"/>
        <v>0</v>
      </c>
    </row>
    <row r="1360" spans="1:16" hidden="1" x14ac:dyDescent="0.3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308257</v>
      </c>
      <c r="H1360">
        <f t="shared" si="42"/>
        <v>304089</v>
      </c>
      <c r="I1360">
        <f>IF(ludnosc4[[#This Row],[liczba kobiet]]&gt;ludnosc4[[#This Row],[liczba mezczyzn]], 1, 0)</f>
        <v>0</v>
      </c>
      <c r="J1360">
        <f>IF(AND(ludnosc4[[#This Row],[czy kobiet wiecej]] = 1, I1359=0), 1, 0)</f>
        <v>0</v>
      </c>
      <c r="K1360">
        <f>IF(ludnosc4[[#This Row],[wiek]]&lt;=18, 1, IF(ludnosc4[[#This Row],[wiek]]&lt;67, 2, 3))</f>
        <v>2</v>
      </c>
      <c r="L1360">
        <f>SUM(ludnosc4[[#This Row],[m_miasto]:[k_wies]])</f>
        <v>612346</v>
      </c>
      <c r="M1360">
        <f>IF(ludnosc4[[#This Row],[grupa]]&lt;&gt;K1359, 1, 0)</f>
        <v>0</v>
      </c>
      <c r="N1360">
        <f>IF(ludnosc4[[#This Row],[czy zmiana2]]=0, N1359+ludnosc4[[#This Row],[liczba osob]], ludnosc4[[#This Row],[liczba osob]])</f>
        <v>12927585</v>
      </c>
      <c r="P1360">
        <f t="shared" si="43"/>
        <v>0</v>
      </c>
    </row>
    <row r="1361" spans="1:16" hidden="1" x14ac:dyDescent="0.3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312831</v>
      </c>
      <c r="H1361">
        <f t="shared" si="42"/>
        <v>309611</v>
      </c>
      <c r="I1361">
        <f>IF(ludnosc4[[#This Row],[liczba kobiet]]&gt;ludnosc4[[#This Row],[liczba mezczyzn]], 1, 0)</f>
        <v>0</v>
      </c>
      <c r="J1361">
        <f>IF(AND(ludnosc4[[#This Row],[czy kobiet wiecej]] = 1, I1360=0), 1, 0)</f>
        <v>0</v>
      </c>
      <c r="K1361">
        <f>IF(ludnosc4[[#This Row],[wiek]]&lt;=18, 1, IF(ludnosc4[[#This Row],[wiek]]&lt;67, 2, 3))</f>
        <v>2</v>
      </c>
      <c r="L1361">
        <f>SUM(ludnosc4[[#This Row],[m_miasto]:[k_wies]])</f>
        <v>622442</v>
      </c>
      <c r="M1361">
        <f>IF(ludnosc4[[#This Row],[grupa]]&lt;&gt;K1360, 1, 0)</f>
        <v>0</v>
      </c>
      <c r="N1361">
        <f>IF(ludnosc4[[#This Row],[czy zmiana2]]=0, N1360+ludnosc4[[#This Row],[liczba osob]], ludnosc4[[#This Row],[liczba osob]])</f>
        <v>13550027</v>
      </c>
      <c r="P1361">
        <f t="shared" si="43"/>
        <v>0</v>
      </c>
    </row>
    <row r="1362" spans="1:16" hidden="1" x14ac:dyDescent="0.3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310833</v>
      </c>
      <c r="H1362">
        <f t="shared" si="42"/>
        <v>306146</v>
      </c>
      <c r="I1362">
        <f>IF(ludnosc4[[#This Row],[liczba kobiet]]&gt;ludnosc4[[#This Row],[liczba mezczyzn]], 1, 0)</f>
        <v>0</v>
      </c>
      <c r="J1362">
        <f>IF(AND(ludnosc4[[#This Row],[czy kobiet wiecej]] = 1, I1361=0), 1, 0)</f>
        <v>0</v>
      </c>
      <c r="K1362">
        <f>IF(ludnosc4[[#This Row],[wiek]]&lt;=18, 1, IF(ludnosc4[[#This Row],[wiek]]&lt;67, 2, 3))</f>
        <v>2</v>
      </c>
      <c r="L1362">
        <f>SUM(ludnosc4[[#This Row],[m_miasto]:[k_wies]])</f>
        <v>616979</v>
      </c>
      <c r="M1362">
        <f>IF(ludnosc4[[#This Row],[grupa]]&lt;&gt;K1361, 1, 0)</f>
        <v>0</v>
      </c>
      <c r="N1362">
        <f>IF(ludnosc4[[#This Row],[czy zmiana2]]=0, N1361+ludnosc4[[#This Row],[liczba osob]], ludnosc4[[#This Row],[liczba osob]])</f>
        <v>14167006</v>
      </c>
      <c r="P1362">
        <f t="shared" si="43"/>
        <v>0</v>
      </c>
    </row>
    <row r="1363" spans="1:16" hidden="1" x14ac:dyDescent="0.3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300428</v>
      </c>
      <c r="H1363">
        <f t="shared" si="42"/>
        <v>297712</v>
      </c>
      <c r="I1363">
        <f>IF(ludnosc4[[#This Row],[liczba kobiet]]&gt;ludnosc4[[#This Row],[liczba mezczyzn]], 1, 0)</f>
        <v>0</v>
      </c>
      <c r="J1363">
        <f>IF(AND(ludnosc4[[#This Row],[czy kobiet wiecej]] = 1, I1362=0), 1, 0)</f>
        <v>0</v>
      </c>
      <c r="K1363">
        <f>IF(ludnosc4[[#This Row],[wiek]]&lt;=18, 1, IF(ludnosc4[[#This Row],[wiek]]&lt;67, 2, 3))</f>
        <v>2</v>
      </c>
      <c r="L1363">
        <f>SUM(ludnosc4[[#This Row],[m_miasto]:[k_wies]])</f>
        <v>598140</v>
      </c>
      <c r="M1363">
        <f>IF(ludnosc4[[#This Row],[grupa]]&lt;&gt;K1362, 1, 0)</f>
        <v>0</v>
      </c>
      <c r="N1363">
        <f>IF(ludnosc4[[#This Row],[czy zmiana2]]=0, N1362+ludnosc4[[#This Row],[liczba osob]], ludnosc4[[#This Row],[liczba osob]])</f>
        <v>14765146</v>
      </c>
      <c r="P1363">
        <f t="shared" si="43"/>
        <v>0</v>
      </c>
    </row>
    <row r="1364" spans="1:16" hidden="1" x14ac:dyDescent="0.3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297051</v>
      </c>
      <c r="H1364">
        <f t="shared" si="42"/>
        <v>294739</v>
      </c>
      <c r="I1364">
        <f>IF(ludnosc4[[#This Row],[liczba kobiet]]&gt;ludnosc4[[#This Row],[liczba mezczyzn]], 1, 0)</f>
        <v>0</v>
      </c>
      <c r="J1364">
        <f>IF(AND(ludnosc4[[#This Row],[czy kobiet wiecej]] = 1, I1363=0), 1, 0)</f>
        <v>0</v>
      </c>
      <c r="K1364">
        <f>IF(ludnosc4[[#This Row],[wiek]]&lt;=18, 1, IF(ludnosc4[[#This Row],[wiek]]&lt;67, 2, 3))</f>
        <v>2</v>
      </c>
      <c r="L1364">
        <f>SUM(ludnosc4[[#This Row],[m_miasto]:[k_wies]])</f>
        <v>591790</v>
      </c>
      <c r="M1364">
        <f>IF(ludnosc4[[#This Row],[grupa]]&lt;&gt;K1363, 1, 0)</f>
        <v>0</v>
      </c>
      <c r="N1364">
        <f>IF(ludnosc4[[#This Row],[czy zmiana2]]=0, N1363+ludnosc4[[#This Row],[liczba osob]], ludnosc4[[#This Row],[liczba osob]])</f>
        <v>15356936</v>
      </c>
      <c r="P1364">
        <f t="shared" si="43"/>
        <v>0</v>
      </c>
    </row>
    <row r="1365" spans="1:16" hidden="1" x14ac:dyDescent="0.3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296287</v>
      </c>
      <c r="H1365">
        <f t="shared" si="42"/>
        <v>295829</v>
      </c>
      <c r="I1365">
        <f>IF(ludnosc4[[#This Row],[liczba kobiet]]&gt;ludnosc4[[#This Row],[liczba mezczyzn]], 1, 0)</f>
        <v>0</v>
      </c>
      <c r="J1365">
        <f>IF(AND(ludnosc4[[#This Row],[czy kobiet wiecej]] = 1, I1364=0), 1, 0)</f>
        <v>0</v>
      </c>
      <c r="K1365">
        <f>IF(ludnosc4[[#This Row],[wiek]]&lt;=18, 1, IF(ludnosc4[[#This Row],[wiek]]&lt;67, 2, 3))</f>
        <v>2</v>
      </c>
      <c r="L1365">
        <f>SUM(ludnosc4[[#This Row],[m_miasto]:[k_wies]])</f>
        <v>592116</v>
      </c>
      <c r="M1365">
        <f>IF(ludnosc4[[#This Row],[grupa]]&lt;&gt;K1364, 1, 0)</f>
        <v>0</v>
      </c>
      <c r="N1365">
        <f>IF(ludnosc4[[#This Row],[czy zmiana2]]=0, N1364+ludnosc4[[#This Row],[liczba osob]], ludnosc4[[#This Row],[liczba osob]])</f>
        <v>15949052</v>
      </c>
      <c r="P1365">
        <f t="shared" si="43"/>
        <v>0</v>
      </c>
    </row>
    <row r="1366" spans="1:16" hidden="1" x14ac:dyDescent="0.3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284704</v>
      </c>
      <c r="H1366">
        <f t="shared" si="42"/>
        <v>285316</v>
      </c>
      <c r="I1366">
        <f>IF(ludnosc4[[#This Row],[liczba kobiet]]&gt;ludnosc4[[#This Row],[liczba mezczyzn]], 1, 0)</f>
        <v>1</v>
      </c>
      <c r="J1366">
        <f>IF(AND(ludnosc4[[#This Row],[czy kobiet wiecej]] = 1, I1365=0), 1, 0)</f>
        <v>1</v>
      </c>
      <c r="K1366">
        <f>IF(ludnosc4[[#This Row],[wiek]]&lt;=18, 1, IF(ludnosc4[[#This Row],[wiek]]&lt;67, 2, 3))</f>
        <v>2</v>
      </c>
      <c r="L1366">
        <f>SUM(ludnosc4[[#This Row],[m_miasto]:[k_wies]])</f>
        <v>570020</v>
      </c>
      <c r="M1366">
        <f>IF(ludnosc4[[#This Row],[grupa]]&lt;&gt;K1365, 1, 0)</f>
        <v>0</v>
      </c>
      <c r="N1366">
        <f>IF(ludnosc4[[#This Row],[czy zmiana2]]=0, N1365+ludnosc4[[#This Row],[liczba osob]], ludnosc4[[#This Row],[liczba osob]])</f>
        <v>16519072</v>
      </c>
      <c r="P1366">
        <f t="shared" si="43"/>
        <v>0</v>
      </c>
    </row>
    <row r="1367" spans="1:16" hidden="1" x14ac:dyDescent="0.3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273592</v>
      </c>
      <c r="H1367">
        <f t="shared" si="42"/>
        <v>274102</v>
      </c>
      <c r="I1367">
        <f>IF(ludnosc4[[#This Row],[liczba kobiet]]&gt;ludnosc4[[#This Row],[liczba mezczyzn]], 1, 0)</f>
        <v>1</v>
      </c>
      <c r="J1367">
        <f>IF(AND(ludnosc4[[#This Row],[czy kobiet wiecej]] = 1, I1366=0), 1, 0)</f>
        <v>0</v>
      </c>
      <c r="K1367">
        <f>IF(ludnosc4[[#This Row],[wiek]]&lt;=18, 1, IF(ludnosc4[[#This Row],[wiek]]&lt;67, 2, 3))</f>
        <v>2</v>
      </c>
      <c r="L1367">
        <f>SUM(ludnosc4[[#This Row],[m_miasto]:[k_wies]])</f>
        <v>547694</v>
      </c>
      <c r="M1367">
        <f>IF(ludnosc4[[#This Row],[grupa]]&lt;&gt;K1366, 1, 0)</f>
        <v>0</v>
      </c>
      <c r="N1367">
        <f>IF(ludnosc4[[#This Row],[czy zmiana2]]=0, N1366+ludnosc4[[#This Row],[liczba osob]], ludnosc4[[#This Row],[liczba osob]])</f>
        <v>17066766</v>
      </c>
      <c r="P1367">
        <f t="shared" si="43"/>
        <v>0</v>
      </c>
    </row>
    <row r="1368" spans="1:16" hidden="1" x14ac:dyDescent="0.3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260790</v>
      </c>
      <c r="H1368">
        <f t="shared" si="42"/>
        <v>263534</v>
      </c>
      <c r="I1368">
        <f>IF(ludnosc4[[#This Row],[liczba kobiet]]&gt;ludnosc4[[#This Row],[liczba mezczyzn]], 1, 0)</f>
        <v>1</v>
      </c>
      <c r="J1368">
        <f>IF(AND(ludnosc4[[#This Row],[czy kobiet wiecej]] = 1, I1367=0), 1, 0)</f>
        <v>0</v>
      </c>
      <c r="K1368">
        <f>IF(ludnosc4[[#This Row],[wiek]]&lt;=18, 1, IF(ludnosc4[[#This Row],[wiek]]&lt;67, 2, 3))</f>
        <v>2</v>
      </c>
      <c r="L1368">
        <f>SUM(ludnosc4[[#This Row],[m_miasto]:[k_wies]])</f>
        <v>524324</v>
      </c>
      <c r="M1368">
        <f>IF(ludnosc4[[#This Row],[grupa]]&lt;&gt;K1367, 1, 0)</f>
        <v>0</v>
      </c>
      <c r="N1368">
        <f>IF(ludnosc4[[#This Row],[czy zmiana2]]=0, N1367+ludnosc4[[#This Row],[liczba osob]], ludnosc4[[#This Row],[liczba osob]])</f>
        <v>17591090</v>
      </c>
      <c r="P1368">
        <f t="shared" si="43"/>
        <v>0</v>
      </c>
    </row>
    <row r="1369" spans="1:16" hidden="1" x14ac:dyDescent="0.3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249836</v>
      </c>
      <c r="H1369">
        <f t="shared" si="42"/>
        <v>253154</v>
      </c>
      <c r="I1369">
        <f>IF(ludnosc4[[#This Row],[liczba kobiet]]&gt;ludnosc4[[#This Row],[liczba mezczyzn]], 1, 0)</f>
        <v>1</v>
      </c>
      <c r="J1369">
        <f>IF(AND(ludnosc4[[#This Row],[czy kobiet wiecej]] = 1, I1368=0), 1, 0)</f>
        <v>0</v>
      </c>
      <c r="K1369">
        <f>IF(ludnosc4[[#This Row],[wiek]]&lt;=18, 1, IF(ludnosc4[[#This Row],[wiek]]&lt;67, 2, 3))</f>
        <v>2</v>
      </c>
      <c r="L1369">
        <f>SUM(ludnosc4[[#This Row],[m_miasto]:[k_wies]])</f>
        <v>502990</v>
      </c>
      <c r="M1369">
        <f>IF(ludnosc4[[#This Row],[grupa]]&lt;&gt;K1368, 1, 0)</f>
        <v>0</v>
      </c>
      <c r="N1369">
        <f>IF(ludnosc4[[#This Row],[czy zmiana2]]=0, N1368+ludnosc4[[#This Row],[liczba osob]], ludnosc4[[#This Row],[liczba osob]])</f>
        <v>18094080</v>
      </c>
      <c r="P1369">
        <f t="shared" si="43"/>
        <v>0</v>
      </c>
    </row>
    <row r="1370" spans="1:16" hidden="1" x14ac:dyDescent="0.3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237552</v>
      </c>
      <c r="H1370">
        <f t="shared" si="42"/>
        <v>243624</v>
      </c>
      <c r="I1370">
        <f>IF(ludnosc4[[#This Row],[liczba kobiet]]&gt;ludnosc4[[#This Row],[liczba mezczyzn]], 1, 0)</f>
        <v>1</v>
      </c>
      <c r="J1370">
        <f>IF(AND(ludnosc4[[#This Row],[czy kobiet wiecej]] = 1, I1369=0), 1, 0)</f>
        <v>0</v>
      </c>
      <c r="K1370">
        <f>IF(ludnosc4[[#This Row],[wiek]]&lt;=18, 1, IF(ludnosc4[[#This Row],[wiek]]&lt;67, 2, 3))</f>
        <v>2</v>
      </c>
      <c r="L1370">
        <f>SUM(ludnosc4[[#This Row],[m_miasto]:[k_wies]])</f>
        <v>481176</v>
      </c>
      <c r="M1370">
        <f>IF(ludnosc4[[#This Row],[grupa]]&lt;&gt;K1369, 1, 0)</f>
        <v>0</v>
      </c>
      <c r="N1370">
        <f>IF(ludnosc4[[#This Row],[czy zmiana2]]=0, N1369+ludnosc4[[#This Row],[liczba osob]], ludnosc4[[#This Row],[liczba osob]])</f>
        <v>18575256</v>
      </c>
      <c r="P1370">
        <f t="shared" si="43"/>
        <v>0</v>
      </c>
    </row>
    <row r="1371" spans="1:16" hidden="1" x14ac:dyDescent="0.3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229459</v>
      </c>
      <c r="H1371">
        <f t="shared" si="42"/>
        <v>234991</v>
      </c>
      <c r="I1371">
        <f>IF(ludnosc4[[#This Row],[liczba kobiet]]&gt;ludnosc4[[#This Row],[liczba mezczyzn]], 1, 0)</f>
        <v>1</v>
      </c>
      <c r="J1371">
        <f>IF(AND(ludnosc4[[#This Row],[czy kobiet wiecej]] = 1, I1370=0), 1, 0)</f>
        <v>0</v>
      </c>
      <c r="K1371">
        <f>IF(ludnosc4[[#This Row],[wiek]]&lt;=18, 1, IF(ludnosc4[[#This Row],[wiek]]&lt;67, 2, 3))</f>
        <v>2</v>
      </c>
      <c r="L1371">
        <f>SUM(ludnosc4[[#This Row],[m_miasto]:[k_wies]])</f>
        <v>464450</v>
      </c>
      <c r="M1371">
        <f>IF(ludnosc4[[#This Row],[grupa]]&lt;&gt;K1370, 1, 0)</f>
        <v>0</v>
      </c>
      <c r="N1371">
        <f>IF(ludnosc4[[#This Row],[czy zmiana2]]=0, N1370+ludnosc4[[#This Row],[liczba osob]], ludnosc4[[#This Row],[liczba osob]])</f>
        <v>19039706</v>
      </c>
      <c r="P1371">
        <f t="shared" si="43"/>
        <v>0</v>
      </c>
    </row>
    <row r="1372" spans="1:16" hidden="1" x14ac:dyDescent="0.3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218445</v>
      </c>
      <c r="H1372">
        <f t="shared" si="42"/>
        <v>226667</v>
      </c>
      <c r="I1372">
        <f>IF(ludnosc4[[#This Row],[liczba kobiet]]&gt;ludnosc4[[#This Row],[liczba mezczyzn]], 1, 0)</f>
        <v>1</v>
      </c>
      <c r="J1372">
        <f>IF(AND(ludnosc4[[#This Row],[czy kobiet wiecej]] = 1, I1371=0), 1, 0)</f>
        <v>0</v>
      </c>
      <c r="K1372">
        <f>IF(ludnosc4[[#This Row],[wiek]]&lt;=18, 1, IF(ludnosc4[[#This Row],[wiek]]&lt;67, 2, 3))</f>
        <v>2</v>
      </c>
      <c r="L1372">
        <f>SUM(ludnosc4[[#This Row],[m_miasto]:[k_wies]])</f>
        <v>445112</v>
      </c>
      <c r="M1372">
        <f>IF(ludnosc4[[#This Row],[grupa]]&lt;&gt;K1371, 1, 0)</f>
        <v>0</v>
      </c>
      <c r="N1372">
        <f>IF(ludnosc4[[#This Row],[czy zmiana2]]=0, N1371+ludnosc4[[#This Row],[liczba osob]], ludnosc4[[#This Row],[liczba osob]])</f>
        <v>19484818</v>
      </c>
      <c r="P1372">
        <f t="shared" si="43"/>
        <v>0</v>
      </c>
    </row>
    <row r="1373" spans="1:16" hidden="1" x14ac:dyDescent="0.3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213013</v>
      </c>
      <c r="H1373">
        <f t="shared" si="42"/>
        <v>222026</v>
      </c>
      <c r="I1373">
        <f>IF(ludnosc4[[#This Row],[liczba kobiet]]&gt;ludnosc4[[#This Row],[liczba mezczyzn]], 1, 0)</f>
        <v>1</v>
      </c>
      <c r="J1373">
        <f>IF(AND(ludnosc4[[#This Row],[czy kobiet wiecej]] = 1, I1372=0), 1, 0)</f>
        <v>0</v>
      </c>
      <c r="K1373">
        <f>IF(ludnosc4[[#This Row],[wiek]]&lt;=18, 1, IF(ludnosc4[[#This Row],[wiek]]&lt;67, 2, 3))</f>
        <v>2</v>
      </c>
      <c r="L1373">
        <f>SUM(ludnosc4[[#This Row],[m_miasto]:[k_wies]])</f>
        <v>435039</v>
      </c>
      <c r="M1373">
        <f>IF(ludnosc4[[#This Row],[grupa]]&lt;&gt;K1372, 1, 0)</f>
        <v>0</v>
      </c>
      <c r="N1373">
        <f>IF(ludnosc4[[#This Row],[czy zmiana2]]=0, N1372+ludnosc4[[#This Row],[liczba osob]], ludnosc4[[#This Row],[liczba osob]])</f>
        <v>19919857</v>
      </c>
      <c r="P1373">
        <f t="shared" si="43"/>
        <v>0</v>
      </c>
    </row>
    <row r="1374" spans="1:16" hidden="1" x14ac:dyDescent="0.3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208879</v>
      </c>
      <c r="H1374">
        <f t="shared" si="42"/>
        <v>219505</v>
      </c>
      <c r="I1374">
        <f>IF(ludnosc4[[#This Row],[liczba kobiet]]&gt;ludnosc4[[#This Row],[liczba mezczyzn]], 1, 0)</f>
        <v>1</v>
      </c>
      <c r="J1374">
        <f>IF(AND(ludnosc4[[#This Row],[czy kobiet wiecej]] = 1, I1373=0), 1, 0)</f>
        <v>0</v>
      </c>
      <c r="K1374">
        <f>IF(ludnosc4[[#This Row],[wiek]]&lt;=18, 1, IF(ludnosc4[[#This Row],[wiek]]&lt;67, 2, 3))</f>
        <v>2</v>
      </c>
      <c r="L1374">
        <f>SUM(ludnosc4[[#This Row],[m_miasto]:[k_wies]])</f>
        <v>428384</v>
      </c>
      <c r="M1374">
        <f>IF(ludnosc4[[#This Row],[grupa]]&lt;&gt;K1373, 1, 0)</f>
        <v>0</v>
      </c>
      <c r="N1374">
        <f>IF(ludnosc4[[#This Row],[czy zmiana2]]=0, N1373+ludnosc4[[#This Row],[liczba osob]], ludnosc4[[#This Row],[liczba osob]])</f>
        <v>20348241</v>
      </c>
      <c r="P1374">
        <f t="shared" si="43"/>
        <v>0</v>
      </c>
    </row>
    <row r="1375" spans="1:16" hidden="1" x14ac:dyDescent="0.3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207702</v>
      </c>
      <c r="H1375">
        <f t="shared" si="42"/>
        <v>220297</v>
      </c>
      <c r="I1375">
        <f>IF(ludnosc4[[#This Row],[liczba kobiet]]&gt;ludnosc4[[#This Row],[liczba mezczyzn]], 1, 0)</f>
        <v>1</v>
      </c>
      <c r="J1375">
        <f>IF(AND(ludnosc4[[#This Row],[czy kobiet wiecej]] = 1, I1374=0), 1, 0)</f>
        <v>0</v>
      </c>
      <c r="K1375">
        <f>IF(ludnosc4[[#This Row],[wiek]]&lt;=18, 1, IF(ludnosc4[[#This Row],[wiek]]&lt;67, 2, 3))</f>
        <v>2</v>
      </c>
      <c r="L1375">
        <f>SUM(ludnosc4[[#This Row],[m_miasto]:[k_wies]])</f>
        <v>427999</v>
      </c>
      <c r="M1375">
        <f>IF(ludnosc4[[#This Row],[grupa]]&lt;&gt;K1374, 1, 0)</f>
        <v>0</v>
      </c>
      <c r="N1375">
        <f>IF(ludnosc4[[#This Row],[czy zmiana2]]=0, N1374+ludnosc4[[#This Row],[liczba osob]], ludnosc4[[#This Row],[liczba osob]])</f>
        <v>20776240</v>
      </c>
      <c r="P1375">
        <f t="shared" si="43"/>
        <v>0</v>
      </c>
    </row>
    <row r="1376" spans="1:16" hidden="1" x14ac:dyDescent="0.3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207817</v>
      </c>
      <c r="H1376">
        <f t="shared" si="42"/>
        <v>222241</v>
      </c>
      <c r="I1376">
        <f>IF(ludnosc4[[#This Row],[liczba kobiet]]&gt;ludnosc4[[#This Row],[liczba mezczyzn]], 1, 0)</f>
        <v>1</v>
      </c>
      <c r="J1376">
        <f>IF(AND(ludnosc4[[#This Row],[czy kobiet wiecej]] = 1, I1375=0), 1, 0)</f>
        <v>0</v>
      </c>
      <c r="K1376">
        <f>IF(ludnosc4[[#This Row],[wiek]]&lt;=18, 1, IF(ludnosc4[[#This Row],[wiek]]&lt;67, 2, 3))</f>
        <v>2</v>
      </c>
      <c r="L1376">
        <f>SUM(ludnosc4[[#This Row],[m_miasto]:[k_wies]])</f>
        <v>430058</v>
      </c>
      <c r="M1376">
        <f>IF(ludnosc4[[#This Row],[grupa]]&lt;&gt;K1375, 1, 0)</f>
        <v>0</v>
      </c>
      <c r="N1376">
        <f>IF(ludnosc4[[#This Row],[czy zmiana2]]=0, N1375+ludnosc4[[#This Row],[liczba osob]], ludnosc4[[#This Row],[liczba osob]])</f>
        <v>21206298</v>
      </c>
      <c r="P1376">
        <f t="shared" si="43"/>
        <v>0</v>
      </c>
    </row>
    <row r="1377" spans="1:16" hidden="1" x14ac:dyDescent="0.3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209737</v>
      </c>
      <c r="H1377">
        <f t="shared" si="42"/>
        <v>226565</v>
      </c>
      <c r="I1377">
        <f>IF(ludnosc4[[#This Row],[liczba kobiet]]&gt;ludnosc4[[#This Row],[liczba mezczyzn]], 1, 0)</f>
        <v>1</v>
      </c>
      <c r="J1377">
        <f>IF(AND(ludnosc4[[#This Row],[czy kobiet wiecej]] = 1, I1376=0), 1, 0)</f>
        <v>0</v>
      </c>
      <c r="K1377">
        <f>IF(ludnosc4[[#This Row],[wiek]]&lt;=18, 1, IF(ludnosc4[[#This Row],[wiek]]&lt;67, 2, 3))</f>
        <v>2</v>
      </c>
      <c r="L1377">
        <f>SUM(ludnosc4[[#This Row],[m_miasto]:[k_wies]])</f>
        <v>436302</v>
      </c>
      <c r="M1377">
        <f>IF(ludnosc4[[#This Row],[grupa]]&lt;&gt;K1376, 1, 0)</f>
        <v>0</v>
      </c>
      <c r="N1377">
        <f>IF(ludnosc4[[#This Row],[czy zmiana2]]=0, N1376+ludnosc4[[#This Row],[liczba osob]], ludnosc4[[#This Row],[liczba osob]])</f>
        <v>21642600</v>
      </c>
      <c r="P1377">
        <f t="shared" si="43"/>
        <v>0</v>
      </c>
    </row>
    <row r="1378" spans="1:16" hidden="1" x14ac:dyDescent="0.3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210524</v>
      </c>
      <c r="H1378">
        <f t="shared" si="42"/>
        <v>231259</v>
      </c>
      <c r="I1378">
        <f>IF(ludnosc4[[#This Row],[liczba kobiet]]&gt;ludnosc4[[#This Row],[liczba mezczyzn]], 1, 0)</f>
        <v>1</v>
      </c>
      <c r="J1378">
        <f>IF(AND(ludnosc4[[#This Row],[czy kobiet wiecej]] = 1, I1377=0), 1, 0)</f>
        <v>0</v>
      </c>
      <c r="K1378">
        <f>IF(ludnosc4[[#This Row],[wiek]]&lt;=18, 1, IF(ludnosc4[[#This Row],[wiek]]&lt;67, 2, 3))</f>
        <v>2</v>
      </c>
      <c r="L1378">
        <f>SUM(ludnosc4[[#This Row],[m_miasto]:[k_wies]])</f>
        <v>441783</v>
      </c>
      <c r="M1378">
        <f>IF(ludnosc4[[#This Row],[grupa]]&lt;&gt;K1377, 1, 0)</f>
        <v>0</v>
      </c>
      <c r="N1378">
        <f>IF(ludnosc4[[#This Row],[czy zmiana2]]=0, N1377+ludnosc4[[#This Row],[liczba osob]], ludnosc4[[#This Row],[liczba osob]])</f>
        <v>22084383</v>
      </c>
      <c r="P1378">
        <f t="shared" si="43"/>
        <v>0</v>
      </c>
    </row>
    <row r="1379" spans="1:16" hidden="1" x14ac:dyDescent="0.3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209335</v>
      </c>
      <c r="H1379">
        <f t="shared" si="42"/>
        <v>232324</v>
      </c>
      <c r="I1379">
        <f>IF(ludnosc4[[#This Row],[liczba kobiet]]&gt;ludnosc4[[#This Row],[liczba mezczyzn]], 1, 0)</f>
        <v>1</v>
      </c>
      <c r="J1379">
        <f>IF(AND(ludnosc4[[#This Row],[czy kobiet wiecej]] = 1, I1378=0), 1, 0)</f>
        <v>0</v>
      </c>
      <c r="K1379">
        <f>IF(ludnosc4[[#This Row],[wiek]]&lt;=18, 1, IF(ludnosc4[[#This Row],[wiek]]&lt;67, 2, 3))</f>
        <v>2</v>
      </c>
      <c r="L1379">
        <f>SUM(ludnosc4[[#This Row],[m_miasto]:[k_wies]])</f>
        <v>441659</v>
      </c>
      <c r="M1379">
        <f>IF(ludnosc4[[#This Row],[grupa]]&lt;&gt;K1378, 1, 0)</f>
        <v>0</v>
      </c>
      <c r="N1379">
        <f>IF(ludnosc4[[#This Row],[czy zmiana2]]=0, N1378+ludnosc4[[#This Row],[liczba osob]], ludnosc4[[#This Row],[liczba osob]])</f>
        <v>22526042</v>
      </c>
      <c r="P1379">
        <f t="shared" si="43"/>
        <v>0</v>
      </c>
    </row>
    <row r="1380" spans="1:16" hidden="1" x14ac:dyDescent="0.3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212930</v>
      </c>
      <c r="H1380">
        <f t="shared" si="42"/>
        <v>240685</v>
      </c>
      <c r="I1380">
        <f>IF(ludnosc4[[#This Row],[liczba kobiet]]&gt;ludnosc4[[#This Row],[liczba mezczyzn]], 1, 0)</f>
        <v>1</v>
      </c>
      <c r="J1380">
        <f>IF(AND(ludnosc4[[#This Row],[czy kobiet wiecej]] = 1, I1379=0), 1, 0)</f>
        <v>0</v>
      </c>
      <c r="K1380">
        <f>IF(ludnosc4[[#This Row],[wiek]]&lt;=18, 1, IF(ludnosc4[[#This Row],[wiek]]&lt;67, 2, 3))</f>
        <v>2</v>
      </c>
      <c r="L1380">
        <f>SUM(ludnosc4[[#This Row],[m_miasto]:[k_wies]])</f>
        <v>453615</v>
      </c>
      <c r="M1380">
        <f>IF(ludnosc4[[#This Row],[grupa]]&lt;&gt;K1379, 1, 0)</f>
        <v>0</v>
      </c>
      <c r="N1380">
        <f>IF(ludnosc4[[#This Row],[czy zmiana2]]=0, N1379+ludnosc4[[#This Row],[liczba osob]], ludnosc4[[#This Row],[liczba osob]])</f>
        <v>22979657</v>
      </c>
      <c r="P1380">
        <f t="shared" si="43"/>
        <v>0</v>
      </c>
    </row>
    <row r="1381" spans="1:16" x14ac:dyDescent="0.3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220101</v>
      </c>
      <c r="H1381">
        <f t="shared" si="42"/>
        <v>254120</v>
      </c>
      <c r="I1381">
        <f>IF(ludnosc4[[#This Row],[liczba kobiet]]&gt;ludnosc4[[#This Row],[liczba mezczyzn]], 1, 0)</f>
        <v>1</v>
      </c>
      <c r="J1381">
        <f>IF(AND(ludnosc4[[#This Row],[czy kobiet wiecej]] = 1, I1380=0), 1, 0)</f>
        <v>0</v>
      </c>
      <c r="K1381">
        <f>IF(ludnosc4[[#This Row],[wiek]]&lt;=18, 1, IF(ludnosc4[[#This Row],[wiek]]&lt;67, 2, 3))</f>
        <v>2</v>
      </c>
      <c r="L1381">
        <f>SUM(ludnosc4[[#This Row],[m_miasto]:[k_wies]])</f>
        <v>474221</v>
      </c>
      <c r="M1381">
        <f>IF(ludnosc4[[#This Row],[grupa]]&lt;&gt;K1380, 1, 0)</f>
        <v>0</v>
      </c>
      <c r="N1381">
        <f>IF(ludnosc4[[#This Row],[czy zmiana2]]=0, N1380+ludnosc4[[#This Row],[liczba osob]], ludnosc4[[#This Row],[liczba osob]])</f>
        <v>23453878</v>
      </c>
      <c r="P1381">
        <f t="shared" si="43"/>
        <v>1</v>
      </c>
    </row>
    <row r="1382" spans="1:16" hidden="1" x14ac:dyDescent="0.3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229868</v>
      </c>
      <c r="H1382">
        <f t="shared" si="42"/>
        <v>269248</v>
      </c>
      <c r="I1382">
        <f>IF(ludnosc4[[#This Row],[liczba kobiet]]&gt;ludnosc4[[#This Row],[liczba mezczyzn]], 1, 0)</f>
        <v>1</v>
      </c>
      <c r="J1382">
        <f>IF(AND(ludnosc4[[#This Row],[czy kobiet wiecej]] = 1, I1381=0), 1, 0)</f>
        <v>0</v>
      </c>
      <c r="K1382">
        <f>IF(ludnosc4[[#This Row],[wiek]]&lt;=18, 1, IF(ludnosc4[[#This Row],[wiek]]&lt;67, 2, 3))</f>
        <v>3</v>
      </c>
      <c r="L1382">
        <f>SUM(ludnosc4[[#This Row],[m_miasto]:[k_wies]])</f>
        <v>499116</v>
      </c>
      <c r="M1382">
        <f>IF(ludnosc4[[#This Row],[grupa]]&lt;&gt;K1381, 1, 0)</f>
        <v>1</v>
      </c>
      <c r="N1382">
        <f>IF(ludnosc4[[#This Row],[czy zmiana2]]=0, N1381+ludnosc4[[#This Row],[liczba osob]], ludnosc4[[#This Row],[liczba osob]])</f>
        <v>499116</v>
      </c>
      <c r="P1382">
        <f t="shared" si="43"/>
        <v>0</v>
      </c>
    </row>
    <row r="1383" spans="1:16" hidden="1" x14ac:dyDescent="0.3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232200</v>
      </c>
      <c r="H1383">
        <f t="shared" si="42"/>
        <v>277060</v>
      </c>
      <c r="I1383">
        <f>IF(ludnosc4[[#This Row],[liczba kobiet]]&gt;ludnosc4[[#This Row],[liczba mezczyzn]], 1, 0)</f>
        <v>1</v>
      </c>
      <c r="J1383">
        <f>IF(AND(ludnosc4[[#This Row],[czy kobiet wiecej]] = 1, I1382=0), 1, 0)</f>
        <v>0</v>
      </c>
      <c r="K1383">
        <f>IF(ludnosc4[[#This Row],[wiek]]&lt;=18, 1, IF(ludnosc4[[#This Row],[wiek]]&lt;67, 2, 3))</f>
        <v>3</v>
      </c>
      <c r="L1383">
        <f>SUM(ludnosc4[[#This Row],[m_miasto]:[k_wies]])</f>
        <v>509260</v>
      </c>
      <c r="M1383">
        <f>IF(ludnosc4[[#This Row],[grupa]]&lt;&gt;K1382, 1, 0)</f>
        <v>0</v>
      </c>
      <c r="N1383">
        <f>IF(ludnosc4[[#This Row],[czy zmiana2]]=0, N1382+ludnosc4[[#This Row],[liczba osob]], ludnosc4[[#This Row],[liczba osob]])</f>
        <v>1008376</v>
      </c>
      <c r="P1383">
        <f t="shared" si="43"/>
        <v>0</v>
      </c>
    </row>
    <row r="1384" spans="1:16" hidden="1" x14ac:dyDescent="0.3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229680</v>
      </c>
      <c r="H1384">
        <f t="shared" si="42"/>
        <v>280283</v>
      </c>
      <c r="I1384">
        <f>IF(ludnosc4[[#This Row],[liczba kobiet]]&gt;ludnosc4[[#This Row],[liczba mezczyzn]], 1, 0)</f>
        <v>1</v>
      </c>
      <c r="J1384">
        <f>IF(AND(ludnosc4[[#This Row],[czy kobiet wiecej]] = 1, I1383=0), 1, 0)</f>
        <v>0</v>
      </c>
      <c r="K1384">
        <f>IF(ludnosc4[[#This Row],[wiek]]&lt;=18, 1, IF(ludnosc4[[#This Row],[wiek]]&lt;67, 2, 3))</f>
        <v>3</v>
      </c>
      <c r="L1384">
        <f>SUM(ludnosc4[[#This Row],[m_miasto]:[k_wies]])</f>
        <v>509963</v>
      </c>
      <c r="M1384">
        <f>IF(ludnosc4[[#This Row],[grupa]]&lt;&gt;K1383, 1, 0)</f>
        <v>0</v>
      </c>
      <c r="N1384">
        <f>IF(ludnosc4[[#This Row],[czy zmiana2]]=0, N1383+ludnosc4[[#This Row],[liczba osob]], ludnosc4[[#This Row],[liczba osob]])</f>
        <v>1518339</v>
      </c>
      <c r="P1384">
        <f t="shared" si="43"/>
        <v>0</v>
      </c>
    </row>
    <row r="1385" spans="1:16" hidden="1" x14ac:dyDescent="0.3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221747</v>
      </c>
      <c r="H1385">
        <f t="shared" si="42"/>
        <v>275135</v>
      </c>
      <c r="I1385">
        <f>IF(ludnosc4[[#This Row],[liczba kobiet]]&gt;ludnosc4[[#This Row],[liczba mezczyzn]], 1, 0)</f>
        <v>1</v>
      </c>
      <c r="J1385">
        <f>IF(AND(ludnosc4[[#This Row],[czy kobiet wiecej]] = 1, I1384=0), 1, 0)</f>
        <v>0</v>
      </c>
      <c r="K1385">
        <f>IF(ludnosc4[[#This Row],[wiek]]&lt;=18, 1, IF(ludnosc4[[#This Row],[wiek]]&lt;67, 2, 3))</f>
        <v>3</v>
      </c>
      <c r="L1385">
        <f>SUM(ludnosc4[[#This Row],[m_miasto]:[k_wies]])</f>
        <v>496882</v>
      </c>
      <c r="M1385">
        <f>IF(ludnosc4[[#This Row],[grupa]]&lt;&gt;K1384, 1, 0)</f>
        <v>0</v>
      </c>
      <c r="N1385">
        <f>IF(ludnosc4[[#This Row],[czy zmiana2]]=0, N1384+ludnosc4[[#This Row],[liczba osob]], ludnosc4[[#This Row],[liczba osob]])</f>
        <v>2015221</v>
      </c>
      <c r="P1385">
        <f t="shared" si="43"/>
        <v>0</v>
      </c>
    </row>
    <row r="1386" spans="1:16" hidden="1" x14ac:dyDescent="0.3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217358</v>
      </c>
      <c r="H1386">
        <f t="shared" si="42"/>
        <v>275429</v>
      </c>
      <c r="I1386">
        <f>IF(ludnosc4[[#This Row],[liczba kobiet]]&gt;ludnosc4[[#This Row],[liczba mezczyzn]], 1, 0)</f>
        <v>1</v>
      </c>
      <c r="J1386">
        <f>IF(AND(ludnosc4[[#This Row],[czy kobiet wiecej]] = 1, I1385=0), 1, 0)</f>
        <v>0</v>
      </c>
      <c r="K1386">
        <f>IF(ludnosc4[[#This Row],[wiek]]&lt;=18, 1, IF(ludnosc4[[#This Row],[wiek]]&lt;67, 2, 3))</f>
        <v>3</v>
      </c>
      <c r="L1386">
        <f>SUM(ludnosc4[[#This Row],[m_miasto]:[k_wies]])</f>
        <v>492787</v>
      </c>
      <c r="M1386">
        <f>IF(ludnosc4[[#This Row],[grupa]]&lt;&gt;K1385, 1, 0)</f>
        <v>0</v>
      </c>
      <c r="N1386">
        <f>IF(ludnosc4[[#This Row],[czy zmiana2]]=0, N1385+ludnosc4[[#This Row],[liczba osob]], ludnosc4[[#This Row],[liczba osob]])</f>
        <v>2508008</v>
      </c>
      <c r="P1386">
        <f t="shared" si="43"/>
        <v>0</v>
      </c>
    </row>
    <row r="1387" spans="1:16" hidden="1" x14ac:dyDescent="0.3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201557</v>
      </c>
      <c r="H1387">
        <f t="shared" si="42"/>
        <v>262834</v>
      </c>
      <c r="I1387">
        <f>IF(ludnosc4[[#This Row],[liczba kobiet]]&gt;ludnosc4[[#This Row],[liczba mezczyzn]], 1, 0)</f>
        <v>1</v>
      </c>
      <c r="J1387">
        <f>IF(AND(ludnosc4[[#This Row],[czy kobiet wiecej]] = 1, I1386=0), 1, 0)</f>
        <v>0</v>
      </c>
      <c r="K1387">
        <f>IF(ludnosc4[[#This Row],[wiek]]&lt;=18, 1, IF(ludnosc4[[#This Row],[wiek]]&lt;67, 2, 3))</f>
        <v>3</v>
      </c>
      <c r="L1387">
        <f>SUM(ludnosc4[[#This Row],[m_miasto]:[k_wies]])</f>
        <v>464391</v>
      </c>
      <c r="M1387">
        <f>IF(ludnosc4[[#This Row],[grupa]]&lt;&gt;K1386, 1, 0)</f>
        <v>0</v>
      </c>
      <c r="N1387">
        <f>IF(ludnosc4[[#This Row],[czy zmiana2]]=0, N1386+ludnosc4[[#This Row],[liczba osob]], ludnosc4[[#This Row],[liczba osob]])</f>
        <v>2972399</v>
      </c>
      <c r="P1387">
        <f t="shared" si="43"/>
        <v>0</v>
      </c>
    </row>
    <row r="1388" spans="1:16" hidden="1" x14ac:dyDescent="0.3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192632</v>
      </c>
      <c r="H1388">
        <f t="shared" si="42"/>
        <v>258137</v>
      </c>
      <c r="I1388">
        <f>IF(ludnosc4[[#This Row],[liczba kobiet]]&gt;ludnosc4[[#This Row],[liczba mezczyzn]], 1, 0)</f>
        <v>1</v>
      </c>
      <c r="J1388">
        <f>IF(AND(ludnosc4[[#This Row],[czy kobiet wiecej]] = 1, I1387=0), 1, 0)</f>
        <v>0</v>
      </c>
      <c r="K1388">
        <f>IF(ludnosc4[[#This Row],[wiek]]&lt;=18, 1, IF(ludnosc4[[#This Row],[wiek]]&lt;67, 2, 3))</f>
        <v>3</v>
      </c>
      <c r="L1388">
        <f>SUM(ludnosc4[[#This Row],[m_miasto]:[k_wies]])</f>
        <v>450769</v>
      </c>
      <c r="M1388">
        <f>IF(ludnosc4[[#This Row],[grupa]]&lt;&gt;K1387, 1, 0)</f>
        <v>0</v>
      </c>
      <c r="N1388">
        <f>IF(ludnosc4[[#This Row],[czy zmiana2]]=0, N1387+ludnosc4[[#This Row],[liczba osob]], ludnosc4[[#This Row],[liczba osob]])</f>
        <v>3423168</v>
      </c>
      <c r="P1388">
        <f t="shared" si="43"/>
        <v>0</v>
      </c>
    </row>
    <row r="1389" spans="1:16" hidden="1" x14ac:dyDescent="0.3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181795</v>
      </c>
      <c r="H1389">
        <f t="shared" si="42"/>
        <v>250462</v>
      </c>
      <c r="I1389">
        <f>IF(ludnosc4[[#This Row],[liczba kobiet]]&gt;ludnosc4[[#This Row],[liczba mezczyzn]], 1, 0)</f>
        <v>1</v>
      </c>
      <c r="J1389">
        <f>IF(AND(ludnosc4[[#This Row],[czy kobiet wiecej]] = 1, I1388=0), 1, 0)</f>
        <v>0</v>
      </c>
      <c r="K1389">
        <f>IF(ludnosc4[[#This Row],[wiek]]&lt;=18, 1, IF(ludnosc4[[#This Row],[wiek]]&lt;67, 2, 3))</f>
        <v>3</v>
      </c>
      <c r="L1389">
        <f>SUM(ludnosc4[[#This Row],[m_miasto]:[k_wies]])</f>
        <v>432257</v>
      </c>
      <c r="M1389">
        <f>IF(ludnosc4[[#This Row],[grupa]]&lt;&gt;K1388, 1, 0)</f>
        <v>0</v>
      </c>
      <c r="N1389">
        <f>IF(ludnosc4[[#This Row],[czy zmiana2]]=0, N1388+ludnosc4[[#This Row],[liczba osob]], ludnosc4[[#This Row],[liczba osob]])</f>
        <v>3855425</v>
      </c>
      <c r="P1389">
        <f t="shared" si="43"/>
        <v>0</v>
      </c>
    </row>
    <row r="1390" spans="1:16" hidden="1" x14ac:dyDescent="0.3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170107</v>
      </c>
      <c r="H1390">
        <f t="shared" si="42"/>
        <v>243114</v>
      </c>
      <c r="I1390">
        <f>IF(ludnosc4[[#This Row],[liczba kobiet]]&gt;ludnosc4[[#This Row],[liczba mezczyzn]], 1, 0)</f>
        <v>1</v>
      </c>
      <c r="J1390">
        <f>IF(AND(ludnosc4[[#This Row],[czy kobiet wiecej]] = 1, I1389=0), 1, 0)</f>
        <v>0</v>
      </c>
      <c r="K1390">
        <f>IF(ludnosc4[[#This Row],[wiek]]&lt;=18, 1, IF(ludnosc4[[#This Row],[wiek]]&lt;67, 2, 3))</f>
        <v>3</v>
      </c>
      <c r="L1390">
        <f>SUM(ludnosc4[[#This Row],[m_miasto]:[k_wies]])</f>
        <v>413221</v>
      </c>
      <c r="M1390">
        <f>IF(ludnosc4[[#This Row],[grupa]]&lt;&gt;K1389, 1, 0)</f>
        <v>0</v>
      </c>
      <c r="N1390">
        <f>IF(ludnosc4[[#This Row],[czy zmiana2]]=0, N1389+ludnosc4[[#This Row],[liczba osob]], ludnosc4[[#This Row],[liczba osob]])</f>
        <v>4268646</v>
      </c>
      <c r="P1390">
        <f t="shared" si="43"/>
        <v>0</v>
      </c>
    </row>
    <row r="1391" spans="1:16" hidden="1" x14ac:dyDescent="0.3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155467</v>
      </c>
      <c r="H1391">
        <f t="shared" si="42"/>
        <v>226748</v>
      </c>
      <c r="I1391">
        <f>IF(ludnosc4[[#This Row],[liczba kobiet]]&gt;ludnosc4[[#This Row],[liczba mezczyzn]], 1, 0)</f>
        <v>1</v>
      </c>
      <c r="J1391">
        <f>IF(AND(ludnosc4[[#This Row],[czy kobiet wiecej]] = 1, I1390=0), 1, 0)</f>
        <v>0</v>
      </c>
      <c r="K1391">
        <f>IF(ludnosc4[[#This Row],[wiek]]&lt;=18, 1, IF(ludnosc4[[#This Row],[wiek]]&lt;67, 2, 3))</f>
        <v>3</v>
      </c>
      <c r="L1391">
        <f>SUM(ludnosc4[[#This Row],[m_miasto]:[k_wies]])</f>
        <v>382215</v>
      </c>
      <c r="M1391">
        <f>IF(ludnosc4[[#This Row],[grupa]]&lt;&gt;K1390, 1, 0)</f>
        <v>0</v>
      </c>
      <c r="N1391">
        <f>IF(ludnosc4[[#This Row],[czy zmiana2]]=0, N1390+ludnosc4[[#This Row],[liczba osob]], ludnosc4[[#This Row],[liczba osob]])</f>
        <v>4650861</v>
      </c>
      <c r="P1391">
        <f t="shared" si="43"/>
        <v>0</v>
      </c>
    </row>
    <row r="1392" spans="1:16" hidden="1" x14ac:dyDescent="0.3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140494</v>
      </c>
      <c r="H1392">
        <f t="shared" si="42"/>
        <v>212850</v>
      </c>
      <c r="I1392">
        <f>IF(ludnosc4[[#This Row],[liczba kobiet]]&gt;ludnosc4[[#This Row],[liczba mezczyzn]], 1, 0)</f>
        <v>1</v>
      </c>
      <c r="J1392">
        <f>IF(AND(ludnosc4[[#This Row],[czy kobiet wiecej]] = 1, I1391=0), 1, 0)</f>
        <v>0</v>
      </c>
      <c r="K1392">
        <f>IF(ludnosc4[[#This Row],[wiek]]&lt;=18, 1, IF(ludnosc4[[#This Row],[wiek]]&lt;67, 2, 3))</f>
        <v>3</v>
      </c>
      <c r="L1392">
        <f>SUM(ludnosc4[[#This Row],[m_miasto]:[k_wies]])</f>
        <v>353344</v>
      </c>
      <c r="M1392">
        <f>IF(ludnosc4[[#This Row],[grupa]]&lt;&gt;K1391, 1, 0)</f>
        <v>0</v>
      </c>
      <c r="N1392">
        <f>IF(ludnosc4[[#This Row],[czy zmiana2]]=0, N1391+ludnosc4[[#This Row],[liczba osob]], ludnosc4[[#This Row],[liczba osob]])</f>
        <v>5004205</v>
      </c>
      <c r="P1392">
        <f t="shared" si="43"/>
        <v>0</v>
      </c>
    </row>
    <row r="1393" spans="1:16" hidden="1" x14ac:dyDescent="0.3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128940</v>
      </c>
      <c r="H1393">
        <f t="shared" si="42"/>
        <v>200486</v>
      </c>
      <c r="I1393">
        <f>IF(ludnosc4[[#This Row],[liczba kobiet]]&gt;ludnosc4[[#This Row],[liczba mezczyzn]], 1, 0)</f>
        <v>1</v>
      </c>
      <c r="J1393">
        <f>IF(AND(ludnosc4[[#This Row],[czy kobiet wiecej]] = 1, I1392=0), 1, 0)</f>
        <v>0</v>
      </c>
      <c r="K1393">
        <f>IF(ludnosc4[[#This Row],[wiek]]&lt;=18, 1, IF(ludnosc4[[#This Row],[wiek]]&lt;67, 2, 3))</f>
        <v>3</v>
      </c>
      <c r="L1393">
        <f>SUM(ludnosc4[[#This Row],[m_miasto]:[k_wies]])</f>
        <v>329426</v>
      </c>
      <c r="M1393">
        <f>IF(ludnosc4[[#This Row],[grupa]]&lt;&gt;K1392, 1, 0)</f>
        <v>0</v>
      </c>
      <c r="N1393">
        <f>IF(ludnosc4[[#This Row],[czy zmiana2]]=0, N1392+ludnosc4[[#This Row],[liczba osob]], ludnosc4[[#This Row],[liczba osob]])</f>
        <v>5333631</v>
      </c>
      <c r="P1393">
        <f t="shared" si="43"/>
        <v>0</v>
      </c>
    </row>
    <row r="1394" spans="1:16" hidden="1" x14ac:dyDescent="0.3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112216</v>
      </c>
      <c r="H1394">
        <f t="shared" si="42"/>
        <v>181650</v>
      </c>
      <c r="I1394">
        <f>IF(ludnosc4[[#This Row],[liczba kobiet]]&gt;ludnosc4[[#This Row],[liczba mezczyzn]], 1, 0)</f>
        <v>1</v>
      </c>
      <c r="J1394">
        <f>IF(AND(ludnosc4[[#This Row],[czy kobiet wiecej]] = 1, I1393=0), 1, 0)</f>
        <v>0</v>
      </c>
      <c r="K1394">
        <f>IF(ludnosc4[[#This Row],[wiek]]&lt;=18, 1, IF(ludnosc4[[#This Row],[wiek]]&lt;67, 2, 3))</f>
        <v>3</v>
      </c>
      <c r="L1394">
        <f>SUM(ludnosc4[[#This Row],[m_miasto]:[k_wies]])</f>
        <v>293866</v>
      </c>
      <c r="M1394">
        <f>IF(ludnosc4[[#This Row],[grupa]]&lt;&gt;K1393, 1, 0)</f>
        <v>0</v>
      </c>
      <c r="N1394">
        <f>IF(ludnosc4[[#This Row],[czy zmiana2]]=0, N1393+ludnosc4[[#This Row],[liczba osob]], ludnosc4[[#This Row],[liczba osob]])</f>
        <v>5627497</v>
      </c>
      <c r="P1394">
        <f t="shared" si="43"/>
        <v>0</v>
      </c>
    </row>
    <row r="1395" spans="1:16" hidden="1" x14ac:dyDescent="0.3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94346</v>
      </c>
      <c r="H1395">
        <f t="shared" si="42"/>
        <v>159711</v>
      </c>
      <c r="I1395">
        <f>IF(ludnosc4[[#This Row],[liczba kobiet]]&gt;ludnosc4[[#This Row],[liczba mezczyzn]], 1, 0)</f>
        <v>1</v>
      </c>
      <c r="J1395">
        <f>IF(AND(ludnosc4[[#This Row],[czy kobiet wiecej]] = 1, I1394=0), 1, 0)</f>
        <v>0</v>
      </c>
      <c r="K1395">
        <f>IF(ludnosc4[[#This Row],[wiek]]&lt;=18, 1, IF(ludnosc4[[#This Row],[wiek]]&lt;67, 2, 3))</f>
        <v>3</v>
      </c>
      <c r="L1395">
        <f>SUM(ludnosc4[[#This Row],[m_miasto]:[k_wies]])</f>
        <v>254057</v>
      </c>
      <c r="M1395">
        <f>IF(ludnosc4[[#This Row],[grupa]]&lt;&gt;K1394, 1, 0)</f>
        <v>0</v>
      </c>
      <c r="N1395">
        <f>IF(ludnosc4[[#This Row],[czy zmiana2]]=0, N1394+ludnosc4[[#This Row],[liczba osob]], ludnosc4[[#This Row],[liczba osob]])</f>
        <v>5881554</v>
      </c>
      <c r="P1395">
        <f t="shared" si="43"/>
        <v>0</v>
      </c>
    </row>
    <row r="1396" spans="1:16" hidden="1" x14ac:dyDescent="0.3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62354</v>
      </c>
      <c r="H1396">
        <f t="shared" si="42"/>
        <v>110527</v>
      </c>
      <c r="I1396">
        <f>IF(ludnosc4[[#This Row],[liczba kobiet]]&gt;ludnosc4[[#This Row],[liczba mezczyzn]], 1, 0)</f>
        <v>1</v>
      </c>
      <c r="J1396">
        <f>IF(AND(ludnosc4[[#This Row],[czy kobiet wiecej]] = 1, I1395=0), 1, 0)</f>
        <v>0</v>
      </c>
      <c r="K1396">
        <f>IF(ludnosc4[[#This Row],[wiek]]&lt;=18, 1, IF(ludnosc4[[#This Row],[wiek]]&lt;67, 2, 3))</f>
        <v>3</v>
      </c>
      <c r="L1396">
        <f>SUM(ludnosc4[[#This Row],[m_miasto]:[k_wies]])</f>
        <v>172881</v>
      </c>
      <c r="M1396">
        <f>IF(ludnosc4[[#This Row],[grupa]]&lt;&gt;K1395, 1, 0)</f>
        <v>0</v>
      </c>
      <c r="N1396">
        <f>IF(ludnosc4[[#This Row],[czy zmiana2]]=0, N1395+ludnosc4[[#This Row],[liczba osob]], ludnosc4[[#This Row],[liczba osob]])</f>
        <v>6054435</v>
      </c>
      <c r="P1396">
        <f t="shared" si="43"/>
        <v>0</v>
      </c>
    </row>
    <row r="1397" spans="1:16" hidden="1" x14ac:dyDescent="0.3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56244</v>
      </c>
      <c r="H1397">
        <f t="shared" si="42"/>
        <v>104475</v>
      </c>
      <c r="I1397">
        <f>IF(ludnosc4[[#This Row],[liczba kobiet]]&gt;ludnosc4[[#This Row],[liczba mezczyzn]], 1, 0)</f>
        <v>1</v>
      </c>
      <c r="J1397">
        <f>IF(AND(ludnosc4[[#This Row],[czy kobiet wiecej]] = 1, I1396=0), 1, 0)</f>
        <v>0</v>
      </c>
      <c r="K1397">
        <f>IF(ludnosc4[[#This Row],[wiek]]&lt;=18, 1, IF(ludnosc4[[#This Row],[wiek]]&lt;67, 2, 3))</f>
        <v>3</v>
      </c>
      <c r="L1397">
        <f>SUM(ludnosc4[[#This Row],[m_miasto]:[k_wies]])</f>
        <v>160719</v>
      </c>
      <c r="M1397">
        <f>IF(ludnosc4[[#This Row],[grupa]]&lt;&gt;K1396, 1, 0)</f>
        <v>0</v>
      </c>
      <c r="N1397">
        <f>IF(ludnosc4[[#This Row],[czy zmiana2]]=0, N1396+ludnosc4[[#This Row],[liczba osob]], ludnosc4[[#This Row],[liczba osob]])</f>
        <v>6215154</v>
      </c>
      <c r="P1397">
        <f t="shared" si="43"/>
        <v>0</v>
      </c>
    </row>
    <row r="1398" spans="1:16" hidden="1" x14ac:dyDescent="0.3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49627</v>
      </c>
      <c r="H1398">
        <f t="shared" si="42"/>
        <v>95542</v>
      </c>
      <c r="I1398">
        <f>IF(ludnosc4[[#This Row],[liczba kobiet]]&gt;ludnosc4[[#This Row],[liczba mezczyzn]], 1, 0)</f>
        <v>1</v>
      </c>
      <c r="J1398">
        <f>IF(AND(ludnosc4[[#This Row],[czy kobiet wiecej]] = 1, I1397=0), 1, 0)</f>
        <v>0</v>
      </c>
      <c r="K1398">
        <f>IF(ludnosc4[[#This Row],[wiek]]&lt;=18, 1, IF(ludnosc4[[#This Row],[wiek]]&lt;67, 2, 3))</f>
        <v>3</v>
      </c>
      <c r="L1398">
        <f>SUM(ludnosc4[[#This Row],[m_miasto]:[k_wies]])</f>
        <v>145169</v>
      </c>
      <c r="M1398">
        <f>IF(ludnosc4[[#This Row],[grupa]]&lt;&gt;K1397, 1, 0)</f>
        <v>0</v>
      </c>
      <c r="N1398">
        <f>IF(ludnosc4[[#This Row],[czy zmiana2]]=0, N1397+ludnosc4[[#This Row],[liczba osob]], ludnosc4[[#This Row],[liczba osob]])</f>
        <v>6360323</v>
      </c>
      <c r="P1398">
        <f t="shared" si="43"/>
        <v>0</v>
      </c>
    </row>
    <row r="1399" spans="1:16" hidden="1" x14ac:dyDescent="0.3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43481</v>
      </c>
      <c r="H1399">
        <f t="shared" si="42"/>
        <v>88016</v>
      </c>
      <c r="I1399">
        <f>IF(ludnosc4[[#This Row],[liczba kobiet]]&gt;ludnosc4[[#This Row],[liczba mezczyzn]], 1, 0)</f>
        <v>1</v>
      </c>
      <c r="J1399">
        <f>IF(AND(ludnosc4[[#This Row],[czy kobiet wiecej]] = 1, I1398=0), 1, 0)</f>
        <v>0</v>
      </c>
      <c r="K1399">
        <f>IF(ludnosc4[[#This Row],[wiek]]&lt;=18, 1, IF(ludnosc4[[#This Row],[wiek]]&lt;67, 2, 3))</f>
        <v>3</v>
      </c>
      <c r="L1399">
        <f>SUM(ludnosc4[[#This Row],[m_miasto]:[k_wies]])</f>
        <v>131497</v>
      </c>
      <c r="M1399">
        <f>IF(ludnosc4[[#This Row],[grupa]]&lt;&gt;K1398, 1, 0)</f>
        <v>0</v>
      </c>
      <c r="N1399">
        <f>IF(ludnosc4[[#This Row],[czy zmiana2]]=0, N1398+ludnosc4[[#This Row],[liczba osob]], ludnosc4[[#This Row],[liczba osob]])</f>
        <v>6491820</v>
      </c>
      <c r="P1399">
        <f t="shared" si="43"/>
        <v>0</v>
      </c>
    </row>
    <row r="1400" spans="1:16" hidden="1" x14ac:dyDescent="0.3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41273</v>
      </c>
      <c r="H1400">
        <f t="shared" si="42"/>
        <v>87357</v>
      </c>
      <c r="I1400">
        <f>IF(ludnosc4[[#This Row],[liczba kobiet]]&gt;ludnosc4[[#This Row],[liczba mezczyzn]], 1, 0)</f>
        <v>1</v>
      </c>
      <c r="J1400">
        <f>IF(AND(ludnosc4[[#This Row],[czy kobiet wiecej]] = 1, I1399=0), 1, 0)</f>
        <v>0</v>
      </c>
      <c r="K1400">
        <f>IF(ludnosc4[[#This Row],[wiek]]&lt;=18, 1, IF(ludnosc4[[#This Row],[wiek]]&lt;67, 2, 3))</f>
        <v>3</v>
      </c>
      <c r="L1400">
        <f>SUM(ludnosc4[[#This Row],[m_miasto]:[k_wies]])</f>
        <v>128630</v>
      </c>
      <c r="M1400">
        <f>IF(ludnosc4[[#This Row],[grupa]]&lt;&gt;K1399, 1, 0)</f>
        <v>0</v>
      </c>
      <c r="N1400">
        <f>IF(ludnosc4[[#This Row],[czy zmiana2]]=0, N1399+ludnosc4[[#This Row],[liczba osob]], ludnosc4[[#This Row],[liczba osob]])</f>
        <v>6620450</v>
      </c>
      <c r="P1400">
        <f t="shared" si="43"/>
        <v>0</v>
      </c>
    </row>
    <row r="1401" spans="1:16" hidden="1" x14ac:dyDescent="0.3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37606</v>
      </c>
      <c r="H1401">
        <f t="shared" si="42"/>
        <v>84138</v>
      </c>
      <c r="I1401">
        <f>IF(ludnosc4[[#This Row],[liczba kobiet]]&gt;ludnosc4[[#This Row],[liczba mezczyzn]], 1, 0)</f>
        <v>1</v>
      </c>
      <c r="J1401">
        <f>IF(AND(ludnosc4[[#This Row],[czy kobiet wiecej]] = 1, I1400=0), 1, 0)</f>
        <v>0</v>
      </c>
      <c r="K1401">
        <f>IF(ludnosc4[[#This Row],[wiek]]&lt;=18, 1, IF(ludnosc4[[#This Row],[wiek]]&lt;67, 2, 3))</f>
        <v>3</v>
      </c>
      <c r="L1401">
        <f>SUM(ludnosc4[[#This Row],[m_miasto]:[k_wies]])</f>
        <v>121744</v>
      </c>
      <c r="M1401">
        <f>IF(ludnosc4[[#This Row],[grupa]]&lt;&gt;K1400, 1, 0)</f>
        <v>0</v>
      </c>
      <c r="N1401">
        <f>IF(ludnosc4[[#This Row],[czy zmiana2]]=0, N1400+ludnosc4[[#This Row],[liczba osob]], ludnosc4[[#This Row],[liczba osob]])</f>
        <v>6742194</v>
      </c>
      <c r="P1401">
        <f t="shared" si="43"/>
        <v>0</v>
      </c>
    </row>
    <row r="1402" spans="1:16" hidden="1" x14ac:dyDescent="0.3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32649</v>
      </c>
      <c r="H1402">
        <f t="shared" si="42"/>
        <v>76860</v>
      </c>
      <c r="I1402">
        <f>IF(ludnosc4[[#This Row],[liczba kobiet]]&gt;ludnosc4[[#This Row],[liczba mezczyzn]], 1, 0)</f>
        <v>1</v>
      </c>
      <c r="J1402">
        <f>IF(AND(ludnosc4[[#This Row],[czy kobiet wiecej]] = 1, I1401=0), 1, 0)</f>
        <v>0</v>
      </c>
      <c r="K1402">
        <f>IF(ludnosc4[[#This Row],[wiek]]&lt;=18, 1, IF(ludnosc4[[#This Row],[wiek]]&lt;67, 2, 3))</f>
        <v>3</v>
      </c>
      <c r="L1402">
        <f>SUM(ludnosc4[[#This Row],[m_miasto]:[k_wies]])</f>
        <v>109509</v>
      </c>
      <c r="M1402">
        <f>IF(ludnosc4[[#This Row],[grupa]]&lt;&gt;K1401, 1, 0)</f>
        <v>0</v>
      </c>
      <c r="N1402">
        <f>IF(ludnosc4[[#This Row],[czy zmiana2]]=0, N1401+ludnosc4[[#This Row],[liczba osob]], ludnosc4[[#This Row],[liczba osob]])</f>
        <v>6851703</v>
      </c>
      <c r="P1402">
        <f t="shared" si="43"/>
        <v>0</v>
      </c>
    </row>
    <row r="1403" spans="1:16" hidden="1" x14ac:dyDescent="0.3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27971</v>
      </c>
      <c r="H1403">
        <f t="shared" si="42"/>
        <v>69047</v>
      </c>
      <c r="I1403">
        <f>IF(ludnosc4[[#This Row],[liczba kobiet]]&gt;ludnosc4[[#This Row],[liczba mezczyzn]], 1, 0)</f>
        <v>1</v>
      </c>
      <c r="J1403">
        <f>IF(AND(ludnosc4[[#This Row],[czy kobiet wiecej]] = 1, I1402=0), 1, 0)</f>
        <v>0</v>
      </c>
      <c r="K1403">
        <f>IF(ludnosc4[[#This Row],[wiek]]&lt;=18, 1, IF(ludnosc4[[#This Row],[wiek]]&lt;67, 2, 3))</f>
        <v>3</v>
      </c>
      <c r="L1403">
        <f>SUM(ludnosc4[[#This Row],[m_miasto]:[k_wies]])</f>
        <v>97018</v>
      </c>
      <c r="M1403">
        <f>IF(ludnosc4[[#This Row],[grupa]]&lt;&gt;K1402, 1, 0)</f>
        <v>0</v>
      </c>
      <c r="N1403">
        <f>IF(ludnosc4[[#This Row],[czy zmiana2]]=0, N1402+ludnosc4[[#This Row],[liczba osob]], ludnosc4[[#This Row],[liczba osob]])</f>
        <v>6948721</v>
      </c>
      <c r="P1403">
        <f t="shared" si="43"/>
        <v>0</v>
      </c>
    </row>
    <row r="1404" spans="1:16" hidden="1" x14ac:dyDescent="0.3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23938</v>
      </c>
      <c r="H1404">
        <f t="shared" si="42"/>
        <v>61443</v>
      </c>
      <c r="I1404">
        <f>IF(ludnosc4[[#This Row],[liczba kobiet]]&gt;ludnosc4[[#This Row],[liczba mezczyzn]], 1, 0)</f>
        <v>1</v>
      </c>
      <c r="J1404">
        <f>IF(AND(ludnosc4[[#This Row],[czy kobiet wiecej]] = 1, I1403=0), 1, 0)</f>
        <v>0</v>
      </c>
      <c r="K1404">
        <f>IF(ludnosc4[[#This Row],[wiek]]&lt;=18, 1, IF(ludnosc4[[#This Row],[wiek]]&lt;67, 2, 3))</f>
        <v>3</v>
      </c>
      <c r="L1404">
        <f>SUM(ludnosc4[[#This Row],[m_miasto]:[k_wies]])</f>
        <v>85381</v>
      </c>
      <c r="M1404">
        <f>IF(ludnosc4[[#This Row],[grupa]]&lt;&gt;K1403, 1, 0)</f>
        <v>0</v>
      </c>
      <c r="N1404">
        <f>IF(ludnosc4[[#This Row],[czy zmiana2]]=0, N1403+ludnosc4[[#This Row],[liczba osob]], ludnosc4[[#This Row],[liczba osob]])</f>
        <v>7034102</v>
      </c>
      <c r="P1404">
        <f t="shared" si="43"/>
        <v>0</v>
      </c>
    </row>
    <row r="1405" spans="1:16" hidden="1" x14ac:dyDescent="0.3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20132</v>
      </c>
      <c r="H1405">
        <f t="shared" si="42"/>
        <v>54255</v>
      </c>
      <c r="I1405">
        <f>IF(ludnosc4[[#This Row],[liczba kobiet]]&gt;ludnosc4[[#This Row],[liczba mezczyzn]], 1, 0)</f>
        <v>1</v>
      </c>
      <c r="J1405">
        <f>IF(AND(ludnosc4[[#This Row],[czy kobiet wiecej]] = 1, I1404=0), 1, 0)</f>
        <v>0</v>
      </c>
      <c r="K1405">
        <f>IF(ludnosc4[[#This Row],[wiek]]&lt;=18, 1, IF(ludnosc4[[#This Row],[wiek]]&lt;67, 2, 3))</f>
        <v>3</v>
      </c>
      <c r="L1405">
        <f>SUM(ludnosc4[[#This Row],[m_miasto]:[k_wies]])</f>
        <v>74387</v>
      </c>
      <c r="M1405">
        <f>IF(ludnosc4[[#This Row],[grupa]]&lt;&gt;K1404, 1, 0)</f>
        <v>0</v>
      </c>
      <c r="N1405">
        <f>IF(ludnosc4[[#This Row],[czy zmiana2]]=0, N1404+ludnosc4[[#This Row],[liczba osob]], ludnosc4[[#This Row],[liczba osob]])</f>
        <v>7108489</v>
      </c>
      <c r="P1405">
        <f t="shared" si="43"/>
        <v>0</v>
      </c>
    </row>
    <row r="1406" spans="1:16" hidden="1" x14ac:dyDescent="0.3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16256</v>
      </c>
      <c r="H1406">
        <f t="shared" si="42"/>
        <v>45800</v>
      </c>
      <c r="I1406">
        <f>IF(ludnosc4[[#This Row],[liczba kobiet]]&gt;ludnosc4[[#This Row],[liczba mezczyzn]], 1, 0)</f>
        <v>1</v>
      </c>
      <c r="J1406">
        <f>IF(AND(ludnosc4[[#This Row],[czy kobiet wiecej]] = 1, I1405=0), 1, 0)</f>
        <v>0</v>
      </c>
      <c r="K1406">
        <f>IF(ludnosc4[[#This Row],[wiek]]&lt;=18, 1, IF(ludnosc4[[#This Row],[wiek]]&lt;67, 2, 3))</f>
        <v>3</v>
      </c>
      <c r="L1406">
        <f>SUM(ludnosc4[[#This Row],[m_miasto]:[k_wies]])</f>
        <v>62056</v>
      </c>
      <c r="M1406">
        <f>IF(ludnosc4[[#This Row],[grupa]]&lt;&gt;K1405, 1, 0)</f>
        <v>0</v>
      </c>
      <c r="N1406">
        <f>IF(ludnosc4[[#This Row],[czy zmiana2]]=0, N1405+ludnosc4[[#This Row],[liczba osob]], ludnosc4[[#This Row],[liczba osob]])</f>
        <v>7170545</v>
      </c>
      <c r="P1406">
        <f t="shared" si="43"/>
        <v>0</v>
      </c>
    </row>
    <row r="1407" spans="1:16" hidden="1" x14ac:dyDescent="0.3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12735</v>
      </c>
      <c r="H1407">
        <f t="shared" si="42"/>
        <v>37631</v>
      </c>
      <c r="I1407">
        <f>IF(ludnosc4[[#This Row],[liczba kobiet]]&gt;ludnosc4[[#This Row],[liczba mezczyzn]], 1, 0)</f>
        <v>1</v>
      </c>
      <c r="J1407">
        <f>IF(AND(ludnosc4[[#This Row],[czy kobiet wiecej]] = 1, I1406=0), 1, 0)</f>
        <v>0</v>
      </c>
      <c r="K1407">
        <f>IF(ludnosc4[[#This Row],[wiek]]&lt;=18, 1, IF(ludnosc4[[#This Row],[wiek]]&lt;67, 2, 3))</f>
        <v>3</v>
      </c>
      <c r="L1407">
        <f>SUM(ludnosc4[[#This Row],[m_miasto]:[k_wies]])</f>
        <v>50366</v>
      </c>
      <c r="M1407">
        <f>IF(ludnosc4[[#This Row],[grupa]]&lt;&gt;K1406, 1, 0)</f>
        <v>0</v>
      </c>
      <c r="N1407">
        <f>IF(ludnosc4[[#This Row],[czy zmiana2]]=0, N1406+ludnosc4[[#This Row],[liczba osob]], ludnosc4[[#This Row],[liczba osob]])</f>
        <v>7220911</v>
      </c>
      <c r="P1407">
        <f t="shared" si="43"/>
        <v>0</v>
      </c>
    </row>
    <row r="1408" spans="1:16" hidden="1" x14ac:dyDescent="0.3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9928</v>
      </c>
      <c r="H1408">
        <f t="shared" si="42"/>
        <v>30390</v>
      </c>
      <c r="I1408">
        <f>IF(ludnosc4[[#This Row],[liczba kobiet]]&gt;ludnosc4[[#This Row],[liczba mezczyzn]], 1, 0)</f>
        <v>1</v>
      </c>
      <c r="J1408">
        <f>IF(AND(ludnosc4[[#This Row],[czy kobiet wiecej]] = 1, I1407=0), 1, 0)</f>
        <v>0</v>
      </c>
      <c r="K1408">
        <f>IF(ludnosc4[[#This Row],[wiek]]&lt;=18, 1, IF(ludnosc4[[#This Row],[wiek]]&lt;67, 2, 3))</f>
        <v>3</v>
      </c>
      <c r="L1408">
        <f>SUM(ludnosc4[[#This Row],[m_miasto]:[k_wies]])</f>
        <v>40318</v>
      </c>
      <c r="M1408">
        <f>IF(ludnosc4[[#This Row],[grupa]]&lt;&gt;K1407, 1, 0)</f>
        <v>0</v>
      </c>
      <c r="N1408">
        <f>IF(ludnosc4[[#This Row],[czy zmiana2]]=0, N1407+ludnosc4[[#This Row],[liczba osob]], ludnosc4[[#This Row],[liczba osob]])</f>
        <v>7261229</v>
      </c>
      <c r="P1408">
        <f t="shared" si="43"/>
        <v>0</v>
      </c>
    </row>
    <row r="1409" spans="1:16" hidden="1" x14ac:dyDescent="0.3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7867</v>
      </c>
      <c r="H1409">
        <f t="shared" si="42"/>
        <v>25577</v>
      </c>
      <c r="I1409">
        <f>IF(ludnosc4[[#This Row],[liczba kobiet]]&gt;ludnosc4[[#This Row],[liczba mezczyzn]], 1, 0)</f>
        <v>1</v>
      </c>
      <c r="J1409">
        <f>IF(AND(ludnosc4[[#This Row],[czy kobiet wiecej]] = 1, I1408=0), 1, 0)</f>
        <v>0</v>
      </c>
      <c r="K1409">
        <f>IF(ludnosc4[[#This Row],[wiek]]&lt;=18, 1, IF(ludnosc4[[#This Row],[wiek]]&lt;67, 2, 3))</f>
        <v>3</v>
      </c>
      <c r="L1409">
        <f>SUM(ludnosc4[[#This Row],[m_miasto]:[k_wies]])</f>
        <v>33444</v>
      </c>
      <c r="M1409">
        <f>IF(ludnosc4[[#This Row],[grupa]]&lt;&gt;K1408, 1, 0)</f>
        <v>0</v>
      </c>
      <c r="N1409">
        <f>IF(ludnosc4[[#This Row],[czy zmiana2]]=0, N1408+ludnosc4[[#This Row],[liczba osob]], ludnosc4[[#This Row],[liczba osob]])</f>
        <v>7294673</v>
      </c>
      <c r="P1409">
        <f t="shared" si="43"/>
        <v>0</v>
      </c>
    </row>
    <row r="1410" spans="1:16" hidden="1" x14ac:dyDescent="0.3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6011</v>
      </c>
      <c r="H1410">
        <f t="shared" si="42"/>
        <v>20194</v>
      </c>
      <c r="I1410">
        <f>IF(ludnosc4[[#This Row],[liczba kobiet]]&gt;ludnosc4[[#This Row],[liczba mezczyzn]], 1, 0)</f>
        <v>1</v>
      </c>
      <c r="J1410">
        <f>IF(AND(ludnosc4[[#This Row],[czy kobiet wiecej]] = 1, I1409=0), 1, 0)</f>
        <v>0</v>
      </c>
      <c r="K1410">
        <f>IF(ludnosc4[[#This Row],[wiek]]&lt;=18, 1, IF(ludnosc4[[#This Row],[wiek]]&lt;67, 2, 3))</f>
        <v>3</v>
      </c>
      <c r="L1410">
        <f>SUM(ludnosc4[[#This Row],[m_miasto]:[k_wies]])</f>
        <v>26205</v>
      </c>
      <c r="M1410">
        <f>IF(ludnosc4[[#This Row],[grupa]]&lt;&gt;K1409, 1, 0)</f>
        <v>0</v>
      </c>
      <c r="N1410">
        <f>IF(ludnosc4[[#This Row],[czy zmiana2]]=0, N1409+ludnosc4[[#This Row],[liczba osob]], ludnosc4[[#This Row],[liczba osob]])</f>
        <v>7320878</v>
      </c>
      <c r="P1410">
        <f t="shared" si="43"/>
        <v>0</v>
      </c>
    </row>
    <row r="1411" spans="1:16" hidden="1" x14ac:dyDescent="0.3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H1474" si="44">C1411+E1411</f>
        <v>4466</v>
      </c>
      <c r="H1411">
        <f t="shared" si="44"/>
        <v>15822</v>
      </c>
      <c r="I1411">
        <f>IF(ludnosc4[[#This Row],[liczba kobiet]]&gt;ludnosc4[[#This Row],[liczba mezczyzn]], 1, 0)</f>
        <v>1</v>
      </c>
      <c r="J1411">
        <f>IF(AND(ludnosc4[[#This Row],[czy kobiet wiecej]] = 1, I1410=0), 1, 0)</f>
        <v>0</v>
      </c>
      <c r="K1411">
        <f>IF(ludnosc4[[#This Row],[wiek]]&lt;=18, 1, IF(ludnosc4[[#This Row],[wiek]]&lt;67, 2, 3))</f>
        <v>3</v>
      </c>
      <c r="L1411">
        <f>SUM(ludnosc4[[#This Row],[m_miasto]:[k_wies]])</f>
        <v>20288</v>
      </c>
      <c r="M1411">
        <f>IF(ludnosc4[[#This Row],[grupa]]&lt;&gt;K1410, 1, 0)</f>
        <v>0</v>
      </c>
      <c r="N1411">
        <f>IF(ludnosc4[[#This Row],[czy zmiana2]]=0, N1410+ludnosc4[[#This Row],[liczba osob]], ludnosc4[[#This Row],[liczba osob]])</f>
        <v>7341166</v>
      </c>
      <c r="P1411">
        <f t="shared" si="43"/>
        <v>0</v>
      </c>
    </row>
    <row r="1412" spans="1:16" hidden="1" x14ac:dyDescent="0.3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2972</v>
      </c>
      <c r="H1412">
        <f t="shared" si="44"/>
        <v>11121</v>
      </c>
      <c r="I1412">
        <f>IF(ludnosc4[[#This Row],[liczba kobiet]]&gt;ludnosc4[[#This Row],[liczba mezczyzn]], 1, 0)</f>
        <v>1</v>
      </c>
      <c r="J1412">
        <f>IF(AND(ludnosc4[[#This Row],[czy kobiet wiecej]] = 1, I1411=0), 1, 0)</f>
        <v>0</v>
      </c>
      <c r="K1412">
        <f>IF(ludnosc4[[#This Row],[wiek]]&lt;=18, 1, IF(ludnosc4[[#This Row],[wiek]]&lt;67, 2, 3))</f>
        <v>3</v>
      </c>
      <c r="L1412">
        <f>SUM(ludnosc4[[#This Row],[m_miasto]:[k_wies]])</f>
        <v>14093</v>
      </c>
      <c r="M1412">
        <f>IF(ludnosc4[[#This Row],[grupa]]&lt;&gt;K1411, 1, 0)</f>
        <v>0</v>
      </c>
      <c r="N1412">
        <f>IF(ludnosc4[[#This Row],[czy zmiana2]]=0, N1411+ludnosc4[[#This Row],[liczba osob]], ludnosc4[[#This Row],[liczba osob]])</f>
        <v>7355259</v>
      </c>
      <c r="P1412">
        <f t="shared" ref="P1412:P1475" si="45">IF(M1413&lt;&gt;0, M1413, 0)</f>
        <v>0</v>
      </c>
    </row>
    <row r="1413" spans="1:16" hidden="1" x14ac:dyDescent="0.3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1972</v>
      </c>
      <c r="H1413">
        <f t="shared" si="44"/>
        <v>7764</v>
      </c>
      <c r="I1413">
        <f>IF(ludnosc4[[#This Row],[liczba kobiet]]&gt;ludnosc4[[#This Row],[liczba mezczyzn]], 1, 0)</f>
        <v>1</v>
      </c>
      <c r="J1413">
        <f>IF(AND(ludnosc4[[#This Row],[czy kobiet wiecej]] = 1, I1412=0), 1, 0)</f>
        <v>0</v>
      </c>
      <c r="K1413">
        <f>IF(ludnosc4[[#This Row],[wiek]]&lt;=18, 1, IF(ludnosc4[[#This Row],[wiek]]&lt;67, 2, 3))</f>
        <v>3</v>
      </c>
      <c r="L1413">
        <f>SUM(ludnosc4[[#This Row],[m_miasto]:[k_wies]])</f>
        <v>9736</v>
      </c>
      <c r="M1413">
        <f>IF(ludnosc4[[#This Row],[grupa]]&lt;&gt;K1412, 1, 0)</f>
        <v>0</v>
      </c>
      <c r="N1413">
        <f>IF(ludnosc4[[#This Row],[czy zmiana2]]=0, N1412+ludnosc4[[#This Row],[liczba osob]], ludnosc4[[#This Row],[liczba osob]])</f>
        <v>7364995</v>
      </c>
      <c r="P1413">
        <f t="shared" si="45"/>
        <v>0</v>
      </c>
    </row>
    <row r="1414" spans="1:16" hidden="1" x14ac:dyDescent="0.3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1181</v>
      </c>
      <c r="H1414">
        <f t="shared" si="44"/>
        <v>5084</v>
      </c>
      <c r="I1414">
        <f>IF(ludnosc4[[#This Row],[liczba kobiet]]&gt;ludnosc4[[#This Row],[liczba mezczyzn]], 1, 0)</f>
        <v>1</v>
      </c>
      <c r="J1414">
        <f>IF(AND(ludnosc4[[#This Row],[czy kobiet wiecej]] = 1, I1413=0), 1, 0)</f>
        <v>0</v>
      </c>
      <c r="K1414">
        <f>IF(ludnosc4[[#This Row],[wiek]]&lt;=18, 1, IF(ludnosc4[[#This Row],[wiek]]&lt;67, 2, 3))</f>
        <v>3</v>
      </c>
      <c r="L1414">
        <f>SUM(ludnosc4[[#This Row],[m_miasto]:[k_wies]])</f>
        <v>6265</v>
      </c>
      <c r="M1414">
        <f>IF(ludnosc4[[#This Row],[grupa]]&lt;&gt;K1413, 1, 0)</f>
        <v>0</v>
      </c>
      <c r="N1414">
        <f>IF(ludnosc4[[#This Row],[czy zmiana2]]=0, N1413+ludnosc4[[#This Row],[liczba osob]], ludnosc4[[#This Row],[liczba osob]])</f>
        <v>7371260</v>
      </c>
      <c r="P1414">
        <f t="shared" si="45"/>
        <v>0</v>
      </c>
    </row>
    <row r="1415" spans="1:16" x14ac:dyDescent="0.3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1763</v>
      </c>
      <c r="H1415">
        <f t="shared" si="44"/>
        <v>8802</v>
      </c>
      <c r="I1415">
        <f>IF(ludnosc4[[#This Row],[liczba kobiet]]&gt;ludnosc4[[#This Row],[liczba mezczyzn]], 1, 0)</f>
        <v>1</v>
      </c>
      <c r="J1415">
        <f>IF(AND(ludnosc4[[#This Row],[czy kobiet wiecej]] = 1, I1414=0), 1, 0)</f>
        <v>0</v>
      </c>
      <c r="K1415">
        <f>IF(ludnosc4[[#This Row],[wiek]]&lt;=18, 1, IF(ludnosc4[[#This Row],[wiek]]&lt;67, 2, 3))</f>
        <v>3</v>
      </c>
      <c r="L1415">
        <f>SUM(ludnosc4[[#This Row],[m_miasto]:[k_wies]])</f>
        <v>10565</v>
      </c>
      <c r="M1415">
        <f>IF(ludnosc4[[#This Row],[grupa]]&lt;&gt;K1414, 1, 0)</f>
        <v>0</v>
      </c>
      <c r="N1415">
        <f>IF(ludnosc4[[#This Row],[czy zmiana2]]=0, N1414+ludnosc4[[#This Row],[liczba osob]], ludnosc4[[#This Row],[liczba osob]])</f>
        <v>7381825</v>
      </c>
      <c r="P1415">
        <f t="shared" si="45"/>
        <v>1</v>
      </c>
    </row>
    <row r="1416" spans="1:16" hidden="1" x14ac:dyDescent="0.3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154316</v>
      </c>
      <c r="H1416">
        <f t="shared" si="44"/>
        <v>145457</v>
      </c>
      <c r="I1416">
        <f>IF(ludnosc4[[#This Row],[liczba kobiet]]&gt;ludnosc4[[#This Row],[liczba mezczyzn]], 1, 0)</f>
        <v>0</v>
      </c>
      <c r="J1416">
        <f>IF(AND(ludnosc4[[#This Row],[czy kobiet wiecej]] = 1, I1415=0), 1, 0)</f>
        <v>0</v>
      </c>
      <c r="K1416">
        <f>IF(ludnosc4[[#This Row],[wiek]]&lt;=18, 1, IF(ludnosc4[[#This Row],[wiek]]&lt;67, 2, 3))</f>
        <v>1</v>
      </c>
      <c r="L1416">
        <f>SUM(ludnosc4[[#This Row],[m_miasto]:[k_wies]])</f>
        <v>299773</v>
      </c>
      <c r="M1416">
        <f>IF(ludnosc4[[#This Row],[grupa]]&lt;&gt;K1415, 1, 0)</f>
        <v>1</v>
      </c>
      <c r="N1416">
        <f>IF(ludnosc4[[#This Row],[czy zmiana2]]=0, N1415+ludnosc4[[#This Row],[liczba osob]], ludnosc4[[#This Row],[liczba osob]])</f>
        <v>299773</v>
      </c>
      <c r="P1416">
        <f t="shared" si="45"/>
        <v>0</v>
      </c>
    </row>
    <row r="1417" spans="1:16" hidden="1" x14ac:dyDescent="0.3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157948</v>
      </c>
      <c r="H1417">
        <f t="shared" si="44"/>
        <v>148917</v>
      </c>
      <c r="I1417">
        <f>IF(ludnosc4[[#This Row],[liczba kobiet]]&gt;ludnosc4[[#This Row],[liczba mezczyzn]], 1, 0)</f>
        <v>0</v>
      </c>
      <c r="J1417">
        <f>IF(AND(ludnosc4[[#This Row],[czy kobiet wiecej]] = 1, I1416=0), 1, 0)</f>
        <v>0</v>
      </c>
      <c r="K1417">
        <f>IF(ludnosc4[[#This Row],[wiek]]&lt;=18, 1, IF(ludnosc4[[#This Row],[wiek]]&lt;67, 2, 3))</f>
        <v>1</v>
      </c>
      <c r="L1417">
        <f>SUM(ludnosc4[[#This Row],[m_miasto]:[k_wies]])</f>
        <v>306865</v>
      </c>
      <c r="M1417">
        <f>IF(ludnosc4[[#This Row],[grupa]]&lt;&gt;K1416, 1, 0)</f>
        <v>0</v>
      </c>
      <c r="N1417">
        <f>IF(ludnosc4[[#This Row],[czy zmiana2]]=0, N1416+ludnosc4[[#This Row],[liczba osob]], ludnosc4[[#This Row],[liczba osob]])</f>
        <v>606638</v>
      </c>
      <c r="P1417">
        <f t="shared" si="45"/>
        <v>0</v>
      </c>
    </row>
    <row r="1418" spans="1:16" hidden="1" x14ac:dyDescent="0.3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161581</v>
      </c>
      <c r="H1418">
        <f t="shared" si="44"/>
        <v>152357</v>
      </c>
      <c r="I1418">
        <f>IF(ludnosc4[[#This Row],[liczba kobiet]]&gt;ludnosc4[[#This Row],[liczba mezczyzn]], 1, 0)</f>
        <v>0</v>
      </c>
      <c r="J1418">
        <f>IF(AND(ludnosc4[[#This Row],[czy kobiet wiecej]] = 1, I1417=0), 1, 0)</f>
        <v>0</v>
      </c>
      <c r="K1418">
        <f>IF(ludnosc4[[#This Row],[wiek]]&lt;=18, 1, IF(ludnosc4[[#This Row],[wiek]]&lt;67, 2, 3))</f>
        <v>1</v>
      </c>
      <c r="L1418">
        <f>SUM(ludnosc4[[#This Row],[m_miasto]:[k_wies]])</f>
        <v>313938</v>
      </c>
      <c r="M1418">
        <f>IF(ludnosc4[[#This Row],[grupa]]&lt;&gt;K1417, 1, 0)</f>
        <v>0</v>
      </c>
      <c r="N1418">
        <f>IF(ludnosc4[[#This Row],[czy zmiana2]]=0, N1417+ludnosc4[[#This Row],[liczba osob]], ludnosc4[[#This Row],[liczba osob]])</f>
        <v>920576</v>
      </c>
      <c r="P1418">
        <f t="shared" si="45"/>
        <v>0</v>
      </c>
    </row>
    <row r="1419" spans="1:16" hidden="1" x14ac:dyDescent="0.3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165142</v>
      </c>
      <c r="H1419">
        <f t="shared" si="44"/>
        <v>155729</v>
      </c>
      <c r="I1419">
        <f>IF(ludnosc4[[#This Row],[liczba kobiet]]&gt;ludnosc4[[#This Row],[liczba mezczyzn]], 1, 0)</f>
        <v>0</v>
      </c>
      <c r="J1419">
        <f>IF(AND(ludnosc4[[#This Row],[czy kobiet wiecej]] = 1, I1418=0), 1, 0)</f>
        <v>0</v>
      </c>
      <c r="K1419">
        <f>IF(ludnosc4[[#This Row],[wiek]]&lt;=18, 1, IF(ludnosc4[[#This Row],[wiek]]&lt;67, 2, 3))</f>
        <v>1</v>
      </c>
      <c r="L1419">
        <f>SUM(ludnosc4[[#This Row],[m_miasto]:[k_wies]])</f>
        <v>320871</v>
      </c>
      <c r="M1419">
        <f>IF(ludnosc4[[#This Row],[grupa]]&lt;&gt;K1418, 1, 0)</f>
        <v>0</v>
      </c>
      <c r="N1419">
        <f>IF(ludnosc4[[#This Row],[czy zmiana2]]=0, N1418+ludnosc4[[#This Row],[liczba osob]], ludnosc4[[#This Row],[liczba osob]])</f>
        <v>1241447</v>
      </c>
      <c r="P1419">
        <f t="shared" si="45"/>
        <v>0</v>
      </c>
    </row>
    <row r="1420" spans="1:16" hidden="1" x14ac:dyDescent="0.3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168534</v>
      </c>
      <c r="H1420">
        <f t="shared" si="44"/>
        <v>158922</v>
      </c>
      <c r="I1420">
        <f>IF(ludnosc4[[#This Row],[liczba kobiet]]&gt;ludnosc4[[#This Row],[liczba mezczyzn]], 1, 0)</f>
        <v>0</v>
      </c>
      <c r="J1420">
        <f>IF(AND(ludnosc4[[#This Row],[czy kobiet wiecej]] = 1, I1419=0), 1, 0)</f>
        <v>0</v>
      </c>
      <c r="K1420">
        <f>IF(ludnosc4[[#This Row],[wiek]]&lt;=18, 1, IF(ludnosc4[[#This Row],[wiek]]&lt;67, 2, 3))</f>
        <v>1</v>
      </c>
      <c r="L1420">
        <f>SUM(ludnosc4[[#This Row],[m_miasto]:[k_wies]])</f>
        <v>327456</v>
      </c>
      <c r="M1420">
        <f>IF(ludnosc4[[#This Row],[grupa]]&lt;&gt;K1419, 1, 0)</f>
        <v>0</v>
      </c>
      <c r="N1420">
        <f>IF(ludnosc4[[#This Row],[czy zmiana2]]=0, N1419+ludnosc4[[#This Row],[liczba osob]], ludnosc4[[#This Row],[liczba osob]])</f>
        <v>1568903</v>
      </c>
      <c r="P1420">
        <f t="shared" si="45"/>
        <v>0</v>
      </c>
    </row>
    <row r="1421" spans="1:16" hidden="1" x14ac:dyDescent="0.3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171606</v>
      </c>
      <c r="H1421">
        <f t="shared" si="44"/>
        <v>161819</v>
      </c>
      <c r="I1421">
        <f>IF(ludnosc4[[#This Row],[liczba kobiet]]&gt;ludnosc4[[#This Row],[liczba mezczyzn]], 1, 0)</f>
        <v>0</v>
      </c>
      <c r="J1421">
        <f>IF(AND(ludnosc4[[#This Row],[czy kobiet wiecej]] = 1, I1420=0), 1, 0)</f>
        <v>0</v>
      </c>
      <c r="K1421">
        <f>IF(ludnosc4[[#This Row],[wiek]]&lt;=18, 1, IF(ludnosc4[[#This Row],[wiek]]&lt;67, 2, 3))</f>
        <v>1</v>
      </c>
      <c r="L1421">
        <f>SUM(ludnosc4[[#This Row],[m_miasto]:[k_wies]])</f>
        <v>333425</v>
      </c>
      <c r="M1421">
        <f>IF(ludnosc4[[#This Row],[grupa]]&lt;&gt;K1420, 1, 0)</f>
        <v>0</v>
      </c>
      <c r="N1421">
        <f>IF(ludnosc4[[#This Row],[czy zmiana2]]=0, N1420+ludnosc4[[#This Row],[liczba osob]], ludnosc4[[#This Row],[liczba osob]])</f>
        <v>1902328</v>
      </c>
      <c r="P1421">
        <f t="shared" si="45"/>
        <v>0</v>
      </c>
    </row>
    <row r="1422" spans="1:16" hidden="1" x14ac:dyDescent="0.3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174285</v>
      </c>
      <c r="H1422">
        <f t="shared" si="44"/>
        <v>164336</v>
      </c>
      <c r="I1422">
        <f>IF(ludnosc4[[#This Row],[liczba kobiet]]&gt;ludnosc4[[#This Row],[liczba mezczyzn]], 1, 0)</f>
        <v>0</v>
      </c>
      <c r="J1422">
        <f>IF(AND(ludnosc4[[#This Row],[czy kobiet wiecej]] = 1, I1421=0), 1, 0)</f>
        <v>0</v>
      </c>
      <c r="K1422">
        <f>IF(ludnosc4[[#This Row],[wiek]]&lt;=18, 1, IF(ludnosc4[[#This Row],[wiek]]&lt;67, 2, 3))</f>
        <v>1</v>
      </c>
      <c r="L1422">
        <f>SUM(ludnosc4[[#This Row],[m_miasto]:[k_wies]])</f>
        <v>338621</v>
      </c>
      <c r="M1422">
        <f>IF(ludnosc4[[#This Row],[grupa]]&lt;&gt;K1421, 1, 0)</f>
        <v>0</v>
      </c>
      <c r="N1422">
        <f>IF(ludnosc4[[#This Row],[czy zmiana2]]=0, N1421+ludnosc4[[#This Row],[liczba osob]], ludnosc4[[#This Row],[liczba osob]])</f>
        <v>2240949</v>
      </c>
      <c r="P1422">
        <f t="shared" si="45"/>
        <v>0</v>
      </c>
    </row>
    <row r="1423" spans="1:16" hidden="1" x14ac:dyDescent="0.3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176447</v>
      </c>
      <c r="H1423">
        <f t="shared" si="44"/>
        <v>166372</v>
      </c>
      <c r="I1423">
        <f>IF(ludnosc4[[#This Row],[liczba kobiet]]&gt;ludnosc4[[#This Row],[liczba mezczyzn]], 1, 0)</f>
        <v>0</v>
      </c>
      <c r="J1423">
        <f>IF(AND(ludnosc4[[#This Row],[czy kobiet wiecej]] = 1, I1422=0), 1, 0)</f>
        <v>0</v>
      </c>
      <c r="K1423">
        <f>IF(ludnosc4[[#This Row],[wiek]]&lt;=18, 1, IF(ludnosc4[[#This Row],[wiek]]&lt;67, 2, 3))</f>
        <v>1</v>
      </c>
      <c r="L1423">
        <f>SUM(ludnosc4[[#This Row],[m_miasto]:[k_wies]])</f>
        <v>342819</v>
      </c>
      <c r="M1423">
        <f>IF(ludnosc4[[#This Row],[grupa]]&lt;&gt;K1422, 1, 0)</f>
        <v>0</v>
      </c>
      <c r="N1423">
        <f>IF(ludnosc4[[#This Row],[czy zmiana2]]=0, N1422+ludnosc4[[#This Row],[liczba osob]], ludnosc4[[#This Row],[liczba osob]])</f>
        <v>2583768</v>
      </c>
      <c r="P1423">
        <f t="shared" si="45"/>
        <v>0</v>
      </c>
    </row>
    <row r="1424" spans="1:16" hidden="1" x14ac:dyDescent="0.3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177977</v>
      </c>
      <c r="H1424">
        <f t="shared" si="44"/>
        <v>167815</v>
      </c>
      <c r="I1424">
        <f>IF(ludnosc4[[#This Row],[liczba kobiet]]&gt;ludnosc4[[#This Row],[liczba mezczyzn]], 1, 0)</f>
        <v>0</v>
      </c>
      <c r="J1424">
        <f>IF(AND(ludnosc4[[#This Row],[czy kobiet wiecej]] = 1, I1423=0), 1, 0)</f>
        <v>0</v>
      </c>
      <c r="K1424">
        <f>IF(ludnosc4[[#This Row],[wiek]]&lt;=18, 1, IF(ludnosc4[[#This Row],[wiek]]&lt;67, 2, 3))</f>
        <v>1</v>
      </c>
      <c r="L1424">
        <f>SUM(ludnosc4[[#This Row],[m_miasto]:[k_wies]])</f>
        <v>345792</v>
      </c>
      <c r="M1424">
        <f>IF(ludnosc4[[#This Row],[grupa]]&lt;&gt;K1423, 1, 0)</f>
        <v>0</v>
      </c>
      <c r="N1424">
        <f>IF(ludnosc4[[#This Row],[czy zmiana2]]=0, N1423+ludnosc4[[#This Row],[liczba osob]], ludnosc4[[#This Row],[liczba osob]])</f>
        <v>2929560</v>
      </c>
      <c r="P1424">
        <f t="shared" si="45"/>
        <v>0</v>
      </c>
    </row>
    <row r="1425" spans="1:16" hidden="1" x14ac:dyDescent="0.3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178949</v>
      </c>
      <c r="H1425">
        <f t="shared" si="44"/>
        <v>168741</v>
      </c>
      <c r="I1425">
        <f>IF(ludnosc4[[#This Row],[liczba kobiet]]&gt;ludnosc4[[#This Row],[liczba mezczyzn]], 1, 0)</f>
        <v>0</v>
      </c>
      <c r="J1425">
        <f>IF(AND(ludnosc4[[#This Row],[czy kobiet wiecej]] = 1, I1424=0), 1, 0)</f>
        <v>0</v>
      </c>
      <c r="K1425">
        <f>IF(ludnosc4[[#This Row],[wiek]]&lt;=18, 1, IF(ludnosc4[[#This Row],[wiek]]&lt;67, 2, 3))</f>
        <v>1</v>
      </c>
      <c r="L1425">
        <f>SUM(ludnosc4[[#This Row],[m_miasto]:[k_wies]])</f>
        <v>347690</v>
      </c>
      <c r="M1425">
        <f>IF(ludnosc4[[#This Row],[grupa]]&lt;&gt;K1424, 1, 0)</f>
        <v>0</v>
      </c>
      <c r="N1425">
        <f>IF(ludnosc4[[#This Row],[czy zmiana2]]=0, N1424+ludnosc4[[#This Row],[liczba osob]], ludnosc4[[#This Row],[liczba osob]])</f>
        <v>3277250</v>
      </c>
      <c r="P1425">
        <f t="shared" si="45"/>
        <v>0</v>
      </c>
    </row>
    <row r="1426" spans="1:16" hidden="1" x14ac:dyDescent="0.3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179204</v>
      </c>
      <c r="H1426">
        <f t="shared" si="44"/>
        <v>168991</v>
      </c>
      <c r="I1426">
        <f>IF(ludnosc4[[#This Row],[liczba kobiet]]&gt;ludnosc4[[#This Row],[liczba mezczyzn]], 1, 0)</f>
        <v>0</v>
      </c>
      <c r="J1426">
        <f>IF(AND(ludnosc4[[#This Row],[czy kobiet wiecej]] = 1, I1425=0), 1, 0)</f>
        <v>0</v>
      </c>
      <c r="K1426">
        <f>IF(ludnosc4[[#This Row],[wiek]]&lt;=18, 1, IF(ludnosc4[[#This Row],[wiek]]&lt;67, 2, 3))</f>
        <v>1</v>
      </c>
      <c r="L1426">
        <f>SUM(ludnosc4[[#This Row],[m_miasto]:[k_wies]])</f>
        <v>348195</v>
      </c>
      <c r="M1426">
        <f>IF(ludnosc4[[#This Row],[grupa]]&lt;&gt;K1425, 1, 0)</f>
        <v>0</v>
      </c>
      <c r="N1426">
        <f>IF(ludnosc4[[#This Row],[czy zmiana2]]=0, N1425+ludnosc4[[#This Row],[liczba osob]], ludnosc4[[#This Row],[liczba osob]])</f>
        <v>3625445</v>
      </c>
      <c r="P1426">
        <f t="shared" si="45"/>
        <v>0</v>
      </c>
    </row>
    <row r="1427" spans="1:16" hidden="1" x14ac:dyDescent="0.3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180428</v>
      </c>
      <c r="H1427">
        <f t="shared" si="44"/>
        <v>170162</v>
      </c>
      <c r="I1427">
        <f>IF(ludnosc4[[#This Row],[liczba kobiet]]&gt;ludnosc4[[#This Row],[liczba mezczyzn]], 1, 0)</f>
        <v>0</v>
      </c>
      <c r="J1427">
        <f>IF(AND(ludnosc4[[#This Row],[czy kobiet wiecej]] = 1, I1426=0), 1, 0)</f>
        <v>0</v>
      </c>
      <c r="K1427">
        <f>IF(ludnosc4[[#This Row],[wiek]]&lt;=18, 1, IF(ludnosc4[[#This Row],[wiek]]&lt;67, 2, 3))</f>
        <v>1</v>
      </c>
      <c r="L1427">
        <f>SUM(ludnosc4[[#This Row],[m_miasto]:[k_wies]])</f>
        <v>350590</v>
      </c>
      <c r="M1427">
        <f>IF(ludnosc4[[#This Row],[grupa]]&lt;&gt;K1426, 1, 0)</f>
        <v>0</v>
      </c>
      <c r="N1427">
        <f>IF(ludnosc4[[#This Row],[czy zmiana2]]=0, N1426+ludnosc4[[#This Row],[liczba osob]], ludnosc4[[#This Row],[liczba osob]])</f>
        <v>3976035</v>
      </c>
      <c r="P1427">
        <f t="shared" si="45"/>
        <v>0</v>
      </c>
    </row>
    <row r="1428" spans="1:16" hidden="1" x14ac:dyDescent="0.3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182780</v>
      </c>
      <c r="H1428">
        <f t="shared" si="44"/>
        <v>172407</v>
      </c>
      <c r="I1428">
        <f>IF(ludnosc4[[#This Row],[liczba kobiet]]&gt;ludnosc4[[#This Row],[liczba mezczyzn]], 1, 0)</f>
        <v>0</v>
      </c>
      <c r="J1428">
        <f>IF(AND(ludnosc4[[#This Row],[czy kobiet wiecej]] = 1, I1427=0), 1, 0)</f>
        <v>0</v>
      </c>
      <c r="K1428">
        <f>IF(ludnosc4[[#This Row],[wiek]]&lt;=18, 1, IF(ludnosc4[[#This Row],[wiek]]&lt;67, 2, 3))</f>
        <v>1</v>
      </c>
      <c r="L1428">
        <f>SUM(ludnosc4[[#This Row],[m_miasto]:[k_wies]])</f>
        <v>355187</v>
      </c>
      <c r="M1428">
        <f>IF(ludnosc4[[#This Row],[grupa]]&lt;&gt;K1427, 1, 0)</f>
        <v>0</v>
      </c>
      <c r="N1428">
        <f>IF(ludnosc4[[#This Row],[czy zmiana2]]=0, N1427+ludnosc4[[#This Row],[liczba osob]], ludnosc4[[#This Row],[liczba osob]])</f>
        <v>4331222</v>
      </c>
      <c r="P1428">
        <f t="shared" si="45"/>
        <v>0</v>
      </c>
    </row>
    <row r="1429" spans="1:16" hidden="1" x14ac:dyDescent="0.3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185858</v>
      </c>
      <c r="H1429">
        <f t="shared" si="44"/>
        <v>175348</v>
      </c>
      <c r="I1429">
        <f>IF(ludnosc4[[#This Row],[liczba kobiet]]&gt;ludnosc4[[#This Row],[liczba mezczyzn]], 1, 0)</f>
        <v>0</v>
      </c>
      <c r="J1429">
        <f>IF(AND(ludnosc4[[#This Row],[czy kobiet wiecej]] = 1, I1428=0), 1, 0)</f>
        <v>0</v>
      </c>
      <c r="K1429">
        <f>IF(ludnosc4[[#This Row],[wiek]]&lt;=18, 1, IF(ludnosc4[[#This Row],[wiek]]&lt;67, 2, 3))</f>
        <v>1</v>
      </c>
      <c r="L1429">
        <f>SUM(ludnosc4[[#This Row],[m_miasto]:[k_wies]])</f>
        <v>361206</v>
      </c>
      <c r="M1429">
        <f>IF(ludnosc4[[#This Row],[grupa]]&lt;&gt;K1428, 1, 0)</f>
        <v>0</v>
      </c>
      <c r="N1429">
        <f>IF(ludnosc4[[#This Row],[czy zmiana2]]=0, N1428+ludnosc4[[#This Row],[liczba osob]], ludnosc4[[#This Row],[liczba osob]])</f>
        <v>4692428</v>
      </c>
      <c r="P1429">
        <f t="shared" si="45"/>
        <v>0</v>
      </c>
    </row>
    <row r="1430" spans="1:16" hidden="1" x14ac:dyDescent="0.3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185262</v>
      </c>
      <c r="H1430">
        <f t="shared" si="44"/>
        <v>175700</v>
      </c>
      <c r="I1430">
        <f>IF(ludnosc4[[#This Row],[liczba kobiet]]&gt;ludnosc4[[#This Row],[liczba mezczyzn]], 1, 0)</f>
        <v>0</v>
      </c>
      <c r="J1430">
        <f>IF(AND(ludnosc4[[#This Row],[czy kobiet wiecej]] = 1, I1429=0), 1, 0)</f>
        <v>0</v>
      </c>
      <c r="K1430">
        <f>IF(ludnosc4[[#This Row],[wiek]]&lt;=18, 1, IF(ludnosc4[[#This Row],[wiek]]&lt;67, 2, 3))</f>
        <v>1</v>
      </c>
      <c r="L1430">
        <f>SUM(ludnosc4[[#This Row],[m_miasto]:[k_wies]])</f>
        <v>360962</v>
      </c>
      <c r="M1430">
        <f>IF(ludnosc4[[#This Row],[grupa]]&lt;&gt;K1429, 1, 0)</f>
        <v>0</v>
      </c>
      <c r="N1430">
        <f>IF(ludnosc4[[#This Row],[czy zmiana2]]=0, N1429+ludnosc4[[#This Row],[liczba osob]], ludnosc4[[#This Row],[liczba osob]])</f>
        <v>5053390</v>
      </c>
      <c r="P1430">
        <f t="shared" si="45"/>
        <v>0</v>
      </c>
    </row>
    <row r="1431" spans="1:16" hidden="1" x14ac:dyDescent="0.3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199576</v>
      </c>
      <c r="H1431">
        <f t="shared" si="44"/>
        <v>188549</v>
      </c>
      <c r="I1431">
        <f>IF(ludnosc4[[#This Row],[liczba kobiet]]&gt;ludnosc4[[#This Row],[liczba mezczyzn]], 1, 0)</f>
        <v>0</v>
      </c>
      <c r="J1431">
        <f>IF(AND(ludnosc4[[#This Row],[czy kobiet wiecej]] = 1, I1430=0), 1, 0)</f>
        <v>0</v>
      </c>
      <c r="K1431">
        <f>IF(ludnosc4[[#This Row],[wiek]]&lt;=18, 1, IF(ludnosc4[[#This Row],[wiek]]&lt;67, 2, 3))</f>
        <v>1</v>
      </c>
      <c r="L1431">
        <f>SUM(ludnosc4[[#This Row],[m_miasto]:[k_wies]])</f>
        <v>388125</v>
      </c>
      <c r="M1431">
        <f>IF(ludnosc4[[#This Row],[grupa]]&lt;&gt;K1430, 1, 0)</f>
        <v>0</v>
      </c>
      <c r="N1431">
        <f>IF(ludnosc4[[#This Row],[czy zmiana2]]=0, N1430+ludnosc4[[#This Row],[liczba osob]], ludnosc4[[#This Row],[liczba osob]])</f>
        <v>5441515</v>
      </c>
      <c r="P1431">
        <f t="shared" si="45"/>
        <v>0</v>
      </c>
    </row>
    <row r="1432" spans="1:16" hidden="1" x14ac:dyDescent="0.3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203139</v>
      </c>
      <c r="H1432">
        <f t="shared" si="44"/>
        <v>192021</v>
      </c>
      <c r="I1432">
        <f>IF(ludnosc4[[#This Row],[liczba kobiet]]&gt;ludnosc4[[#This Row],[liczba mezczyzn]], 1, 0)</f>
        <v>0</v>
      </c>
      <c r="J1432">
        <f>IF(AND(ludnosc4[[#This Row],[czy kobiet wiecej]] = 1, I1431=0), 1, 0)</f>
        <v>0</v>
      </c>
      <c r="K1432">
        <f>IF(ludnosc4[[#This Row],[wiek]]&lt;=18, 1, IF(ludnosc4[[#This Row],[wiek]]&lt;67, 2, 3))</f>
        <v>1</v>
      </c>
      <c r="L1432">
        <f>SUM(ludnosc4[[#This Row],[m_miasto]:[k_wies]])</f>
        <v>395160</v>
      </c>
      <c r="M1432">
        <f>IF(ludnosc4[[#This Row],[grupa]]&lt;&gt;K1431, 1, 0)</f>
        <v>0</v>
      </c>
      <c r="N1432">
        <f>IF(ludnosc4[[#This Row],[czy zmiana2]]=0, N1431+ludnosc4[[#This Row],[liczba osob]], ludnosc4[[#This Row],[liczba osob]])</f>
        <v>5836675</v>
      </c>
      <c r="P1432">
        <f t="shared" si="45"/>
        <v>0</v>
      </c>
    </row>
    <row r="1433" spans="1:16" hidden="1" x14ac:dyDescent="0.3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211699</v>
      </c>
      <c r="H1433">
        <f t="shared" si="44"/>
        <v>200618</v>
      </c>
      <c r="I1433">
        <f>IF(ludnosc4[[#This Row],[liczba kobiet]]&gt;ludnosc4[[#This Row],[liczba mezczyzn]], 1, 0)</f>
        <v>0</v>
      </c>
      <c r="J1433">
        <f>IF(AND(ludnosc4[[#This Row],[czy kobiet wiecej]] = 1, I1432=0), 1, 0)</f>
        <v>0</v>
      </c>
      <c r="K1433">
        <f>IF(ludnosc4[[#This Row],[wiek]]&lt;=18, 1, IF(ludnosc4[[#This Row],[wiek]]&lt;67, 2, 3))</f>
        <v>1</v>
      </c>
      <c r="L1433">
        <f>SUM(ludnosc4[[#This Row],[m_miasto]:[k_wies]])</f>
        <v>412317</v>
      </c>
      <c r="M1433">
        <f>IF(ludnosc4[[#This Row],[grupa]]&lt;&gt;K1432, 1, 0)</f>
        <v>0</v>
      </c>
      <c r="N1433">
        <f>IF(ludnosc4[[#This Row],[czy zmiana2]]=0, N1432+ludnosc4[[#This Row],[liczba osob]], ludnosc4[[#This Row],[liczba osob]])</f>
        <v>6248992</v>
      </c>
      <c r="P1433">
        <f t="shared" si="45"/>
        <v>0</v>
      </c>
    </row>
    <row r="1434" spans="1:16" x14ac:dyDescent="0.3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220406</v>
      </c>
      <c r="H1434">
        <f t="shared" si="44"/>
        <v>210495</v>
      </c>
      <c r="I1434">
        <f>IF(ludnosc4[[#This Row],[liczba kobiet]]&gt;ludnosc4[[#This Row],[liczba mezczyzn]], 1, 0)</f>
        <v>0</v>
      </c>
      <c r="J1434">
        <f>IF(AND(ludnosc4[[#This Row],[czy kobiet wiecej]] = 1, I1433=0), 1, 0)</f>
        <v>0</v>
      </c>
      <c r="K1434">
        <f>IF(ludnosc4[[#This Row],[wiek]]&lt;=18, 1, IF(ludnosc4[[#This Row],[wiek]]&lt;67, 2, 3))</f>
        <v>1</v>
      </c>
      <c r="L1434">
        <f>SUM(ludnosc4[[#This Row],[m_miasto]:[k_wies]])</f>
        <v>430901</v>
      </c>
      <c r="M1434">
        <f>IF(ludnosc4[[#This Row],[grupa]]&lt;&gt;K1433, 1, 0)</f>
        <v>0</v>
      </c>
      <c r="N1434">
        <f>IF(ludnosc4[[#This Row],[czy zmiana2]]=0, N1433+ludnosc4[[#This Row],[liczba osob]], ludnosc4[[#This Row],[liczba osob]])</f>
        <v>6679893</v>
      </c>
      <c r="P1434">
        <f t="shared" si="45"/>
        <v>1</v>
      </c>
    </row>
    <row r="1435" spans="1:16" hidden="1" x14ac:dyDescent="0.3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219140</v>
      </c>
      <c r="H1435">
        <f t="shared" si="44"/>
        <v>209472</v>
      </c>
      <c r="I1435">
        <f>IF(ludnosc4[[#This Row],[liczba kobiet]]&gt;ludnosc4[[#This Row],[liczba mezczyzn]], 1, 0)</f>
        <v>0</v>
      </c>
      <c r="J1435">
        <f>IF(AND(ludnosc4[[#This Row],[czy kobiet wiecej]] = 1, I1434=0), 1, 0)</f>
        <v>0</v>
      </c>
      <c r="K1435">
        <f>IF(ludnosc4[[#This Row],[wiek]]&lt;=18, 1, IF(ludnosc4[[#This Row],[wiek]]&lt;67, 2, 3))</f>
        <v>2</v>
      </c>
      <c r="L1435">
        <f>SUM(ludnosc4[[#This Row],[m_miasto]:[k_wies]])</f>
        <v>428612</v>
      </c>
      <c r="M1435">
        <f>IF(ludnosc4[[#This Row],[grupa]]&lt;&gt;K1434, 1, 0)</f>
        <v>1</v>
      </c>
      <c r="N1435">
        <f>IF(ludnosc4[[#This Row],[czy zmiana2]]=0, N1434+ludnosc4[[#This Row],[liczba osob]], ludnosc4[[#This Row],[liczba osob]])</f>
        <v>428612</v>
      </c>
      <c r="P1435">
        <f t="shared" si="45"/>
        <v>0</v>
      </c>
    </row>
    <row r="1436" spans="1:16" hidden="1" x14ac:dyDescent="0.3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205217</v>
      </c>
      <c r="H1436">
        <f t="shared" si="44"/>
        <v>195678</v>
      </c>
      <c r="I1436">
        <f>IF(ludnosc4[[#This Row],[liczba kobiet]]&gt;ludnosc4[[#This Row],[liczba mezczyzn]], 1, 0)</f>
        <v>0</v>
      </c>
      <c r="J1436">
        <f>IF(AND(ludnosc4[[#This Row],[czy kobiet wiecej]] = 1, I1435=0), 1, 0)</f>
        <v>0</v>
      </c>
      <c r="K1436">
        <f>IF(ludnosc4[[#This Row],[wiek]]&lt;=18, 1, IF(ludnosc4[[#This Row],[wiek]]&lt;67, 2, 3))</f>
        <v>2</v>
      </c>
      <c r="L1436">
        <f>SUM(ludnosc4[[#This Row],[m_miasto]:[k_wies]])</f>
        <v>400895</v>
      </c>
      <c r="M1436">
        <f>IF(ludnosc4[[#This Row],[grupa]]&lt;&gt;K1435, 1, 0)</f>
        <v>0</v>
      </c>
      <c r="N1436">
        <f>IF(ludnosc4[[#This Row],[czy zmiana2]]=0, N1435+ludnosc4[[#This Row],[liczba osob]], ludnosc4[[#This Row],[liczba osob]])</f>
        <v>829507</v>
      </c>
      <c r="P1436">
        <f t="shared" si="45"/>
        <v>0</v>
      </c>
    </row>
    <row r="1437" spans="1:16" hidden="1" x14ac:dyDescent="0.3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194908</v>
      </c>
      <c r="H1437">
        <f t="shared" si="44"/>
        <v>185689</v>
      </c>
      <c r="I1437">
        <f>IF(ludnosc4[[#This Row],[liczba kobiet]]&gt;ludnosc4[[#This Row],[liczba mezczyzn]], 1, 0)</f>
        <v>0</v>
      </c>
      <c r="J1437">
        <f>IF(AND(ludnosc4[[#This Row],[czy kobiet wiecej]] = 1, I1436=0), 1, 0)</f>
        <v>0</v>
      </c>
      <c r="K1437">
        <f>IF(ludnosc4[[#This Row],[wiek]]&lt;=18, 1, IF(ludnosc4[[#This Row],[wiek]]&lt;67, 2, 3))</f>
        <v>2</v>
      </c>
      <c r="L1437">
        <f>SUM(ludnosc4[[#This Row],[m_miasto]:[k_wies]])</f>
        <v>380597</v>
      </c>
      <c r="M1437">
        <f>IF(ludnosc4[[#This Row],[grupa]]&lt;&gt;K1436, 1, 0)</f>
        <v>0</v>
      </c>
      <c r="N1437">
        <f>IF(ludnosc4[[#This Row],[czy zmiana2]]=0, N1436+ludnosc4[[#This Row],[liczba osob]], ludnosc4[[#This Row],[liczba osob]])</f>
        <v>1210104</v>
      </c>
      <c r="P1437">
        <f t="shared" si="45"/>
        <v>0</v>
      </c>
    </row>
    <row r="1438" spans="1:16" hidden="1" x14ac:dyDescent="0.3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187431</v>
      </c>
      <c r="H1438">
        <f t="shared" si="44"/>
        <v>179062</v>
      </c>
      <c r="I1438">
        <f>IF(ludnosc4[[#This Row],[liczba kobiet]]&gt;ludnosc4[[#This Row],[liczba mezczyzn]], 1, 0)</f>
        <v>0</v>
      </c>
      <c r="J1438">
        <f>IF(AND(ludnosc4[[#This Row],[czy kobiet wiecej]] = 1, I1437=0), 1, 0)</f>
        <v>0</v>
      </c>
      <c r="K1438">
        <f>IF(ludnosc4[[#This Row],[wiek]]&lt;=18, 1, IF(ludnosc4[[#This Row],[wiek]]&lt;67, 2, 3))</f>
        <v>2</v>
      </c>
      <c r="L1438">
        <f>SUM(ludnosc4[[#This Row],[m_miasto]:[k_wies]])</f>
        <v>366493</v>
      </c>
      <c r="M1438">
        <f>IF(ludnosc4[[#This Row],[grupa]]&lt;&gt;K1437, 1, 0)</f>
        <v>0</v>
      </c>
      <c r="N1438">
        <f>IF(ludnosc4[[#This Row],[czy zmiana2]]=0, N1437+ludnosc4[[#This Row],[liczba osob]], ludnosc4[[#This Row],[liczba osob]])</f>
        <v>1576597</v>
      </c>
      <c r="P1438">
        <f t="shared" si="45"/>
        <v>0</v>
      </c>
    </row>
    <row r="1439" spans="1:16" hidden="1" x14ac:dyDescent="0.3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181997</v>
      </c>
      <c r="H1439">
        <f t="shared" si="44"/>
        <v>172938</v>
      </c>
      <c r="I1439">
        <f>IF(ludnosc4[[#This Row],[liczba kobiet]]&gt;ludnosc4[[#This Row],[liczba mezczyzn]], 1, 0)</f>
        <v>0</v>
      </c>
      <c r="J1439">
        <f>IF(AND(ludnosc4[[#This Row],[czy kobiet wiecej]] = 1, I1438=0), 1, 0)</f>
        <v>0</v>
      </c>
      <c r="K1439">
        <f>IF(ludnosc4[[#This Row],[wiek]]&lt;=18, 1, IF(ludnosc4[[#This Row],[wiek]]&lt;67, 2, 3))</f>
        <v>2</v>
      </c>
      <c r="L1439">
        <f>SUM(ludnosc4[[#This Row],[m_miasto]:[k_wies]])</f>
        <v>354935</v>
      </c>
      <c r="M1439">
        <f>IF(ludnosc4[[#This Row],[grupa]]&lt;&gt;K1438, 1, 0)</f>
        <v>0</v>
      </c>
      <c r="N1439">
        <f>IF(ludnosc4[[#This Row],[czy zmiana2]]=0, N1438+ludnosc4[[#This Row],[liczba osob]], ludnosc4[[#This Row],[liczba osob]])</f>
        <v>1931532</v>
      </c>
      <c r="P1439">
        <f t="shared" si="45"/>
        <v>0</v>
      </c>
    </row>
    <row r="1440" spans="1:16" hidden="1" x14ac:dyDescent="0.3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178516</v>
      </c>
      <c r="H1440">
        <f t="shared" si="44"/>
        <v>170360</v>
      </c>
      <c r="I1440">
        <f>IF(ludnosc4[[#This Row],[liczba kobiet]]&gt;ludnosc4[[#This Row],[liczba mezczyzn]], 1, 0)</f>
        <v>0</v>
      </c>
      <c r="J1440">
        <f>IF(AND(ludnosc4[[#This Row],[czy kobiet wiecej]] = 1, I1439=0), 1, 0)</f>
        <v>0</v>
      </c>
      <c r="K1440">
        <f>IF(ludnosc4[[#This Row],[wiek]]&lt;=18, 1, IF(ludnosc4[[#This Row],[wiek]]&lt;67, 2, 3))</f>
        <v>2</v>
      </c>
      <c r="L1440">
        <f>SUM(ludnosc4[[#This Row],[m_miasto]:[k_wies]])</f>
        <v>348876</v>
      </c>
      <c r="M1440">
        <f>IF(ludnosc4[[#This Row],[grupa]]&lt;&gt;K1439, 1, 0)</f>
        <v>0</v>
      </c>
      <c r="N1440">
        <f>IF(ludnosc4[[#This Row],[czy zmiana2]]=0, N1439+ludnosc4[[#This Row],[liczba osob]], ludnosc4[[#This Row],[liczba osob]])</f>
        <v>2280408</v>
      </c>
      <c r="P1440">
        <f t="shared" si="45"/>
        <v>0</v>
      </c>
    </row>
    <row r="1441" spans="1:16" hidden="1" x14ac:dyDescent="0.3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180606</v>
      </c>
      <c r="H1441">
        <f t="shared" si="44"/>
        <v>171875</v>
      </c>
      <c r="I1441">
        <f>IF(ludnosc4[[#This Row],[liczba kobiet]]&gt;ludnosc4[[#This Row],[liczba mezczyzn]], 1, 0)</f>
        <v>0</v>
      </c>
      <c r="J1441">
        <f>IF(AND(ludnosc4[[#This Row],[czy kobiet wiecej]] = 1, I1440=0), 1, 0)</f>
        <v>0</v>
      </c>
      <c r="K1441">
        <f>IF(ludnosc4[[#This Row],[wiek]]&lt;=18, 1, IF(ludnosc4[[#This Row],[wiek]]&lt;67, 2, 3))</f>
        <v>2</v>
      </c>
      <c r="L1441">
        <f>SUM(ludnosc4[[#This Row],[m_miasto]:[k_wies]])</f>
        <v>352481</v>
      </c>
      <c r="M1441">
        <f>IF(ludnosc4[[#This Row],[grupa]]&lt;&gt;K1440, 1, 0)</f>
        <v>0</v>
      </c>
      <c r="N1441">
        <f>IF(ludnosc4[[#This Row],[czy zmiana2]]=0, N1440+ludnosc4[[#This Row],[liczba osob]], ludnosc4[[#This Row],[liczba osob]])</f>
        <v>2632889</v>
      </c>
      <c r="P1441">
        <f t="shared" si="45"/>
        <v>0</v>
      </c>
    </row>
    <row r="1442" spans="1:16" hidden="1" x14ac:dyDescent="0.3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186946</v>
      </c>
      <c r="H1442">
        <f t="shared" si="44"/>
        <v>178061</v>
      </c>
      <c r="I1442">
        <f>IF(ludnosc4[[#This Row],[liczba kobiet]]&gt;ludnosc4[[#This Row],[liczba mezczyzn]], 1, 0)</f>
        <v>0</v>
      </c>
      <c r="J1442">
        <f>IF(AND(ludnosc4[[#This Row],[czy kobiet wiecej]] = 1, I1441=0), 1, 0)</f>
        <v>0</v>
      </c>
      <c r="K1442">
        <f>IF(ludnosc4[[#This Row],[wiek]]&lt;=18, 1, IF(ludnosc4[[#This Row],[wiek]]&lt;67, 2, 3))</f>
        <v>2</v>
      </c>
      <c r="L1442">
        <f>SUM(ludnosc4[[#This Row],[m_miasto]:[k_wies]])</f>
        <v>365007</v>
      </c>
      <c r="M1442">
        <f>IF(ludnosc4[[#This Row],[grupa]]&lt;&gt;K1441, 1, 0)</f>
        <v>0</v>
      </c>
      <c r="N1442">
        <f>IF(ludnosc4[[#This Row],[czy zmiana2]]=0, N1441+ludnosc4[[#This Row],[liczba osob]], ludnosc4[[#This Row],[liczba osob]])</f>
        <v>2997896</v>
      </c>
      <c r="P1442">
        <f t="shared" si="45"/>
        <v>0</v>
      </c>
    </row>
    <row r="1443" spans="1:16" hidden="1" x14ac:dyDescent="0.3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192243</v>
      </c>
      <c r="H1443">
        <f t="shared" si="44"/>
        <v>182933</v>
      </c>
      <c r="I1443">
        <f>IF(ludnosc4[[#This Row],[liczba kobiet]]&gt;ludnosc4[[#This Row],[liczba mezczyzn]], 1, 0)</f>
        <v>0</v>
      </c>
      <c r="J1443">
        <f>IF(AND(ludnosc4[[#This Row],[czy kobiet wiecej]] = 1, I1442=0), 1, 0)</f>
        <v>0</v>
      </c>
      <c r="K1443">
        <f>IF(ludnosc4[[#This Row],[wiek]]&lt;=18, 1, IF(ludnosc4[[#This Row],[wiek]]&lt;67, 2, 3))</f>
        <v>2</v>
      </c>
      <c r="L1443">
        <f>SUM(ludnosc4[[#This Row],[m_miasto]:[k_wies]])</f>
        <v>375176</v>
      </c>
      <c r="M1443">
        <f>IF(ludnosc4[[#This Row],[grupa]]&lt;&gt;K1442, 1, 0)</f>
        <v>0</v>
      </c>
      <c r="N1443">
        <f>IF(ludnosc4[[#This Row],[czy zmiana2]]=0, N1442+ludnosc4[[#This Row],[liczba osob]], ludnosc4[[#This Row],[liczba osob]])</f>
        <v>3373072</v>
      </c>
      <c r="P1443">
        <f t="shared" si="45"/>
        <v>0</v>
      </c>
    </row>
    <row r="1444" spans="1:16" hidden="1" x14ac:dyDescent="0.3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193868</v>
      </c>
      <c r="H1444">
        <f t="shared" si="44"/>
        <v>184575</v>
      </c>
      <c r="I1444">
        <f>IF(ludnosc4[[#This Row],[liczba kobiet]]&gt;ludnosc4[[#This Row],[liczba mezczyzn]], 1, 0)</f>
        <v>0</v>
      </c>
      <c r="J1444">
        <f>IF(AND(ludnosc4[[#This Row],[czy kobiet wiecej]] = 1, I1443=0), 1, 0)</f>
        <v>0</v>
      </c>
      <c r="K1444">
        <f>IF(ludnosc4[[#This Row],[wiek]]&lt;=18, 1, IF(ludnosc4[[#This Row],[wiek]]&lt;67, 2, 3))</f>
        <v>2</v>
      </c>
      <c r="L1444">
        <f>SUM(ludnosc4[[#This Row],[m_miasto]:[k_wies]])</f>
        <v>378443</v>
      </c>
      <c r="M1444">
        <f>IF(ludnosc4[[#This Row],[grupa]]&lt;&gt;K1443, 1, 0)</f>
        <v>0</v>
      </c>
      <c r="N1444">
        <f>IF(ludnosc4[[#This Row],[czy zmiana2]]=0, N1443+ludnosc4[[#This Row],[liczba osob]], ludnosc4[[#This Row],[liczba osob]])</f>
        <v>3751515</v>
      </c>
      <c r="P1444">
        <f t="shared" si="45"/>
        <v>0</v>
      </c>
    </row>
    <row r="1445" spans="1:16" hidden="1" x14ac:dyDescent="0.3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200070</v>
      </c>
      <c r="H1445">
        <f t="shared" si="44"/>
        <v>189472</v>
      </c>
      <c r="I1445">
        <f>IF(ludnosc4[[#This Row],[liczba kobiet]]&gt;ludnosc4[[#This Row],[liczba mezczyzn]], 1, 0)</f>
        <v>0</v>
      </c>
      <c r="J1445">
        <f>IF(AND(ludnosc4[[#This Row],[czy kobiet wiecej]] = 1, I1444=0), 1, 0)</f>
        <v>0</v>
      </c>
      <c r="K1445">
        <f>IF(ludnosc4[[#This Row],[wiek]]&lt;=18, 1, IF(ludnosc4[[#This Row],[wiek]]&lt;67, 2, 3))</f>
        <v>2</v>
      </c>
      <c r="L1445">
        <f>SUM(ludnosc4[[#This Row],[m_miasto]:[k_wies]])</f>
        <v>389542</v>
      </c>
      <c r="M1445">
        <f>IF(ludnosc4[[#This Row],[grupa]]&lt;&gt;K1444, 1, 0)</f>
        <v>0</v>
      </c>
      <c r="N1445">
        <f>IF(ludnosc4[[#This Row],[czy zmiana2]]=0, N1444+ludnosc4[[#This Row],[liczba osob]], ludnosc4[[#This Row],[liczba osob]])</f>
        <v>4141057</v>
      </c>
      <c r="P1445">
        <f t="shared" si="45"/>
        <v>0</v>
      </c>
    </row>
    <row r="1446" spans="1:16" hidden="1" x14ac:dyDescent="0.3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207866</v>
      </c>
      <c r="H1446">
        <f t="shared" si="44"/>
        <v>197934</v>
      </c>
      <c r="I1446">
        <f>IF(ludnosc4[[#This Row],[liczba kobiet]]&gt;ludnosc4[[#This Row],[liczba mezczyzn]], 1, 0)</f>
        <v>0</v>
      </c>
      <c r="J1446">
        <f>IF(AND(ludnosc4[[#This Row],[czy kobiet wiecej]] = 1, I1445=0), 1, 0)</f>
        <v>0</v>
      </c>
      <c r="K1446">
        <f>IF(ludnosc4[[#This Row],[wiek]]&lt;=18, 1, IF(ludnosc4[[#This Row],[wiek]]&lt;67, 2, 3))</f>
        <v>2</v>
      </c>
      <c r="L1446">
        <f>SUM(ludnosc4[[#This Row],[m_miasto]:[k_wies]])</f>
        <v>405800</v>
      </c>
      <c r="M1446">
        <f>IF(ludnosc4[[#This Row],[grupa]]&lt;&gt;K1445, 1, 0)</f>
        <v>0</v>
      </c>
      <c r="N1446">
        <f>IF(ludnosc4[[#This Row],[czy zmiana2]]=0, N1445+ludnosc4[[#This Row],[liczba osob]], ludnosc4[[#This Row],[liczba osob]])</f>
        <v>4546857</v>
      </c>
      <c r="P1446">
        <f t="shared" si="45"/>
        <v>0</v>
      </c>
    </row>
    <row r="1447" spans="1:16" hidden="1" x14ac:dyDescent="0.3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216519</v>
      </c>
      <c r="H1447">
        <f t="shared" si="44"/>
        <v>205541</v>
      </c>
      <c r="I1447">
        <f>IF(ludnosc4[[#This Row],[liczba kobiet]]&gt;ludnosc4[[#This Row],[liczba mezczyzn]], 1, 0)</f>
        <v>0</v>
      </c>
      <c r="J1447">
        <f>IF(AND(ludnosc4[[#This Row],[czy kobiet wiecej]] = 1, I1446=0), 1, 0)</f>
        <v>0</v>
      </c>
      <c r="K1447">
        <f>IF(ludnosc4[[#This Row],[wiek]]&lt;=18, 1, IF(ludnosc4[[#This Row],[wiek]]&lt;67, 2, 3))</f>
        <v>2</v>
      </c>
      <c r="L1447">
        <f>SUM(ludnosc4[[#This Row],[m_miasto]:[k_wies]])</f>
        <v>422060</v>
      </c>
      <c r="M1447">
        <f>IF(ludnosc4[[#This Row],[grupa]]&lt;&gt;K1446, 1, 0)</f>
        <v>0</v>
      </c>
      <c r="N1447">
        <f>IF(ludnosc4[[#This Row],[czy zmiana2]]=0, N1446+ludnosc4[[#This Row],[liczba osob]], ludnosc4[[#This Row],[liczba osob]])</f>
        <v>4968917</v>
      </c>
      <c r="P1447">
        <f t="shared" si="45"/>
        <v>0</v>
      </c>
    </row>
    <row r="1448" spans="1:16" hidden="1" x14ac:dyDescent="0.3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221579</v>
      </c>
      <c r="H1448">
        <f t="shared" si="44"/>
        <v>212116</v>
      </c>
      <c r="I1448">
        <f>IF(ludnosc4[[#This Row],[liczba kobiet]]&gt;ludnosc4[[#This Row],[liczba mezczyzn]], 1, 0)</f>
        <v>0</v>
      </c>
      <c r="J1448">
        <f>IF(AND(ludnosc4[[#This Row],[czy kobiet wiecej]] = 1, I1447=0), 1, 0)</f>
        <v>0</v>
      </c>
      <c r="K1448">
        <f>IF(ludnosc4[[#This Row],[wiek]]&lt;=18, 1, IF(ludnosc4[[#This Row],[wiek]]&lt;67, 2, 3))</f>
        <v>2</v>
      </c>
      <c r="L1448">
        <f>SUM(ludnosc4[[#This Row],[m_miasto]:[k_wies]])</f>
        <v>433695</v>
      </c>
      <c r="M1448">
        <f>IF(ludnosc4[[#This Row],[grupa]]&lt;&gt;K1447, 1, 0)</f>
        <v>0</v>
      </c>
      <c r="N1448">
        <f>IF(ludnosc4[[#This Row],[czy zmiana2]]=0, N1447+ludnosc4[[#This Row],[liczba osob]], ludnosc4[[#This Row],[liczba osob]])</f>
        <v>5402612</v>
      </c>
      <c r="P1448">
        <f t="shared" si="45"/>
        <v>0</v>
      </c>
    </row>
    <row r="1449" spans="1:16" hidden="1" x14ac:dyDescent="0.3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234659</v>
      </c>
      <c r="H1449">
        <f t="shared" si="44"/>
        <v>225974</v>
      </c>
      <c r="I1449">
        <f>IF(ludnosc4[[#This Row],[liczba kobiet]]&gt;ludnosc4[[#This Row],[liczba mezczyzn]], 1, 0)</f>
        <v>0</v>
      </c>
      <c r="J1449">
        <f>IF(AND(ludnosc4[[#This Row],[czy kobiet wiecej]] = 1, I1448=0), 1, 0)</f>
        <v>0</v>
      </c>
      <c r="K1449">
        <f>IF(ludnosc4[[#This Row],[wiek]]&lt;=18, 1, IF(ludnosc4[[#This Row],[wiek]]&lt;67, 2, 3))</f>
        <v>2</v>
      </c>
      <c r="L1449">
        <f>SUM(ludnosc4[[#This Row],[m_miasto]:[k_wies]])</f>
        <v>460633</v>
      </c>
      <c r="M1449">
        <f>IF(ludnosc4[[#This Row],[grupa]]&lt;&gt;K1448, 1, 0)</f>
        <v>0</v>
      </c>
      <c r="N1449">
        <f>IF(ludnosc4[[#This Row],[czy zmiana2]]=0, N1448+ludnosc4[[#This Row],[liczba osob]], ludnosc4[[#This Row],[liczba osob]])</f>
        <v>5863245</v>
      </c>
      <c r="P1449">
        <f t="shared" si="45"/>
        <v>0</v>
      </c>
    </row>
    <row r="1450" spans="1:16" hidden="1" x14ac:dyDescent="0.3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244749</v>
      </c>
      <c r="H1450">
        <f t="shared" si="44"/>
        <v>234359</v>
      </c>
      <c r="I1450">
        <f>IF(ludnosc4[[#This Row],[liczba kobiet]]&gt;ludnosc4[[#This Row],[liczba mezczyzn]], 1, 0)</f>
        <v>0</v>
      </c>
      <c r="J1450">
        <f>IF(AND(ludnosc4[[#This Row],[czy kobiet wiecej]] = 1, I1449=0), 1, 0)</f>
        <v>0</v>
      </c>
      <c r="K1450">
        <f>IF(ludnosc4[[#This Row],[wiek]]&lt;=18, 1, IF(ludnosc4[[#This Row],[wiek]]&lt;67, 2, 3))</f>
        <v>2</v>
      </c>
      <c r="L1450">
        <f>SUM(ludnosc4[[#This Row],[m_miasto]:[k_wies]])</f>
        <v>479108</v>
      </c>
      <c r="M1450">
        <f>IF(ludnosc4[[#This Row],[grupa]]&lt;&gt;K1449, 1, 0)</f>
        <v>0</v>
      </c>
      <c r="N1450">
        <f>IF(ludnosc4[[#This Row],[czy zmiana2]]=0, N1449+ludnosc4[[#This Row],[liczba osob]], ludnosc4[[#This Row],[liczba osob]])</f>
        <v>6342353</v>
      </c>
      <c r="P1450">
        <f t="shared" si="45"/>
        <v>0</v>
      </c>
    </row>
    <row r="1451" spans="1:16" hidden="1" x14ac:dyDescent="0.3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253645</v>
      </c>
      <c r="H1451">
        <f t="shared" si="44"/>
        <v>243435</v>
      </c>
      <c r="I1451">
        <f>IF(ludnosc4[[#This Row],[liczba kobiet]]&gt;ludnosc4[[#This Row],[liczba mezczyzn]], 1, 0)</f>
        <v>0</v>
      </c>
      <c r="J1451">
        <f>IF(AND(ludnosc4[[#This Row],[czy kobiet wiecej]] = 1, I1450=0), 1, 0)</f>
        <v>0</v>
      </c>
      <c r="K1451">
        <f>IF(ludnosc4[[#This Row],[wiek]]&lt;=18, 1, IF(ludnosc4[[#This Row],[wiek]]&lt;67, 2, 3))</f>
        <v>2</v>
      </c>
      <c r="L1451">
        <f>SUM(ludnosc4[[#This Row],[m_miasto]:[k_wies]])</f>
        <v>497080</v>
      </c>
      <c r="M1451">
        <f>IF(ludnosc4[[#This Row],[grupa]]&lt;&gt;K1450, 1, 0)</f>
        <v>0</v>
      </c>
      <c r="N1451">
        <f>IF(ludnosc4[[#This Row],[czy zmiana2]]=0, N1450+ludnosc4[[#This Row],[liczba osob]], ludnosc4[[#This Row],[liczba osob]])</f>
        <v>6839433</v>
      </c>
      <c r="P1451">
        <f t="shared" si="45"/>
        <v>0</v>
      </c>
    </row>
    <row r="1452" spans="1:16" hidden="1" x14ac:dyDescent="0.3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268879</v>
      </c>
      <c r="H1452">
        <f t="shared" si="44"/>
        <v>257346</v>
      </c>
      <c r="I1452">
        <f>IF(ludnosc4[[#This Row],[liczba kobiet]]&gt;ludnosc4[[#This Row],[liczba mezczyzn]], 1, 0)</f>
        <v>0</v>
      </c>
      <c r="J1452">
        <f>IF(AND(ludnosc4[[#This Row],[czy kobiet wiecej]] = 1, I1451=0), 1, 0)</f>
        <v>0</v>
      </c>
      <c r="K1452">
        <f>IF(ludnosc4[[#This Row],[wiek]]&lt;=18, 1, IF(ludnosc4[[#This Row],[wiek]]&lt;67, 2, 3))</f>
        <v>2</v>
      </c>
      <c r="L1452">
        <f>SUM(ludnosc4[[#This Row],[m_miasto]:[k_wies]])</f>
        <v>526225</v>
      </c>
      <c r="M1452">
        <f>IF(ludnosc4[[#This Row],[grupa]]&lt;&gt;K1451, 1, 0)</f>
        <v>0</v>
      </c>
      <c r="N1452">
        <f>IF(ludnosc4[[#This Row],[czy zmiana2]]=0, N1451+ludnosc4[[#This Row],[liczba osob]], ludnosc4[[#This Row],[liczba osob]])</f>
        <v>7365658</v>
      </c>
      <c r="P1452">
        <f t="shared" si="45"/>
        <v>0</v>
      </c>
    </row>
    <row r="1453" spans="1:16" hidden="1" x14ac:dyDescent="0.3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274315</v>
      </c>
      <c r="H1453">
        <f t="shared" si="44"/>
        <v>263615</v>
      </c>
      <c r="I1453">
        <f>IF(ludnosc4[[#This Row],[liczba kobiet]]&gt;ludnosc4[[#This Row],[liczba mezczyzn]], 1, 0)</f>
        <v>0</v>
      </c>
      <c r="J1453">
        <f>IF(AND(ludnosc4[[#This Row],[czy kobiet wiecej]] = 1, I1452=0), 1, 0)</f>
        <v>0</v>
      </c>
      <c r="K1453">
        <f>IF(ludnosc4[[#This Row],[wiek]]&lt;=18, 1, IF(ludnosc4[[#This Row],[wiek]]&lt;67, 2, 3))</f>
        <v>2</v>
      </c>
      <c r="L1453">
        <f>SUM(ludnosc4[[#This Row],[m_miasto]:[k_wies]])</f>
        <v>537930</v>
      </c>
      <c r="M1453">
        <f>IF(ludnosc4[[#This Row],[grupa]]&lt;&gt;K1452, 1, 0)</f>
        <v>0</v>
      </c>
      <c r="N1453">
        <f>IF(ludnosc4[[#This Row],[czy zmiana2]]=0, N1452+ludnosc4[[#This Row],[liczba osob]], ludnosc4[[#This Row],[liczba osob]])</f>
        <v>7903588</v>
      </c>
      <c r="P1453">
        <f t="shared" si="45"/>
        <v>0</v>
      </c>
    </row>
    <row r="1454" spans="1:16" hidden="1" x14ac:dyDescent="0.3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276122</v>
      </c>
      <c r="H1454">
        <f t="shared" si="44"/>
        <v>265789</v>
      </c>
      <c r="I1454">
        <f>IF(ludnosc4[[#This Row],[liczba kobiet]]&gt;ludnosc4[[#This Row],[liczba mezczyzn]], 1, 0)</f>
        <v>0</v>
      </c>
      <c r="J1454">
        <f>IF(AND(ludnosc4[[#This Row],[czy kobiet wiecej]] = 1, I1453=0), 1, 0)</f>
        <v>0</v>
      </c>
      <c r="K1454">
        <f>IF(ludnosc4[[#This Row],[wiek]]&lt;=18, 1, IF(ludnosc4[[#This Row],[wiek]]&lt;67, 2, 3))</f>
        <v>2</v>
      </c>
      <c r="L1454">
        <f>SUM(ludnosc4[[#This Row],[m_miasto]:[k_wies]])</f>
        <v>541911</v>
      </c>
      <c r="M1454">
        <f>IF(ludnosc4[[#This Row],[grupa]]&lt;&gt;K1453, 1, 0)</f>
        <v>0</v>
      </c>
      <c r="N1454">
        <f>IF(ludnosc4[[#This Row],[czy zmiana2]]=0, N1453+ludnosc4[[#This Row],[liczba osob]], ludnosc4[[#This Row],[liczba osob]])</f>
        <v>8445499</v>
      </c>
      <c r="P1454">
        <f t="shared" si="45"/>
        <v>0</v>
      </c>
    </row>
    <row r="1455" spans="1:16" hidden="1" x14ac:dyDescent="0.3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283321</v>
      </c>
      <c r="H1455">
        <f t="shared" si="44"/>
        <v>274605</v>
      </c>
      <c r="I1455">
        <f>IF(ludnosc4[[#This Row],[liczba kobiet]]&gt;ludnosc4[[#This Row],[liczba mezczyzn]], 1, 0)</f>
        <v>0</v>
      </c>
      <c r="J1455">
        <f>IF(AND(ludnosc4[[#This Row],[czy kobiet wiecej]] = 1, I1454=0), 1, 0)</f>
        <v>0</v>
      </c>
      <c r="K1455">
        <f>IF(ludnosc4[[#This Row],[wiek]]&lt;=18, 1, IF(ludnosc4[[#This Row],[wiek]]&lt;67, 2, 3))</f>
        <v>2</v>
      </c>
      <c r="L1455">
        <f>SUM(ludnosc4[[#This Row],[m_miasto]:[k_wies]])</f>
        <v>557926</v>
      </c>
      <c r="M1455">
        <f>IF(ludnosc4[[#This Row],[grupa]]&lt;&gt;K1454, 1, 0)</f>
        <v>0</v>
      </c>
      <c r="N1455">
        <f>IF(ludnosc4[[#This Row],[czy zmiana2]]=0, N1454+ludnosc4[[#This Row],[liczba osob]], ludnosc4[[#This Row],[liczba osob]])</f>
        <v>9003425</v>
      </c>
      <c r="P1455">
        <f t="shared" si="45"/>
        <v>0</v>
      </c>
    </row>
    <row r="1456" spans="1:16" hidden="1" x14ac:dyDescent="0.3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288555</v>
      </c>
      <c r="H1456">
        <f t="shared" si="44"/>
        <v>278986</v>
      </c>
      <c r="I1456">
        <f>IF(ludnosc4[[#This Row],[liczba kobiet]]&gt;ludnosc4[[#This Row],[liczba mezczyzn]], 1, 0)</f>
        <v>0</v>
      </c>
      <c r="J1456">
        <f>IF(AND(ludnosc4[[#This Row],[czy kobiet wiecej]] = 1, I1455=0), 1, 0)</f>
        <v>0</v>
      </c>
      <c r="K1456">
        <f>IF(ludnosc4[[#This Row],[wiek]]&lt;=18, 1, IF(ludnosc4[[#This Row],[wiek]]&lt;67, 2, 3))</f>
        <v>2</v>
      </c>
      <c r="L1456">
        <f>SUM(ludnosc4[[#This Row],[m_miasto]:[k_wies]])</f>
        <v>567541</v>
      </c>
      <c r="M1456">
        <f>IF(ludnosc4[[#This Row],[grupa]]&lt;&gt;K1455, 1, 0)</f>
        <v>0</v>
      </c>
      <c r="N1456">
        <f>IF(ludnosc4[[#This Row],[czy zmiana2]]=0, N1455+ludnosc4[[#This Row],[liczba osob]], ludnosc4[[#This Row],[liczba osob]])</f>
        <v>9570966</v>
      </c>
      <c r="P1456">
        <f t="shared" si="45"/>
        <v>0</v>
      </c>
    </row>
    <row r="1457" spans="1:16" hidden="1" x14ac:dyDescent="0.3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299400</v>
      </c>
      <c r="H1457">
        <f t="shared" si="44"/>
        <v>292051</v>
      </c>
      <c r="I1457">
        <f>IF(ludnosc4[[#This Row],[liczba kobiet]]&gt;ludnosc4[[#This Row],[liczba mezczyzn]], 1, 0)</f>
        <v>0</v>
      </c>
      <c r="J1457">
        <f>IF(AND(ludnosc4[[#This Row],[czy kobiet wiecej]] = 1, I1456=0), 1, 0)</f>
        <v>0</v>
      </c>
      <c r="K1457">
        <f>IF(ludnosc4[[#This Row],[wiek]]&lt;=18, 1, IF(ludnosc4[[#This Row],[wiek]]&lt;67, 2, 3))</f>
        <v>2</v>
      </c>
      <c r="L1457">
        <f>SUM(ludnosc4[[#This Row],[m_miasto]:[k_wies]])</f>
        <v>591451</v>
      </c>
      <c r="M1457">
        <f>IF(ludnosc4[[#This Row],[grupa]]&lt;&gt;K1456, 1, 0)</f>
        <v>0</v>
      </c>
      <c r="N1457">
        <f>IF(ludnosc4[[#This Row],[czy zmiana2]]=0, N1456+ludnosc4[[#This Row],[liczba osob]], ludnosc4[[#This Row],[liczba osob]])</f>
        <v>10162417</v>
      </c>
      <c r="P1457">
        <f t="shared" si="45"/>
        <v>0</v>
      </c>
    </row>
    <row r="1458" spans="1:16" hidden="1" x14ac:dyDescent="0.3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316082</v>
      </c>
      <c r="H1458">
        <f t="shared" si="44"/>
        <v>308622</v>
      </c>
      <c r="I1458">
        <f>IF(ludnosc4[[#This Row],[liczba kobiet]]&gt;ludnosc4[[#This Row],[liczba mezczyzn]], 1, 0)</f>
        <v>0</v>
      </c>
      <c r="J1458">
        <f>IF(AND(ludnosc4[[#This Row],[czy kobiet wiecej]] = 1, I1457=0), 1, 0)</f>
        <v>0</v>
      </c>
      <c r="K1458">
        <f>IF(ludnosc4[[#This Row],[wiek]]&lt;=18, 1, IF(ludnosc4[[#This Row],[wiek]]&lt;67, 2, 3))</f>
        <v>2</v>
      </c>
      <c r="L1458">
        <f>SUM(ludnosc4[[#This Row],[m_miasto]:[k_wies]])</f>
        <v>624704</v>
      </c>
      <c r="M1458">
        <f>IF(ludnosc4[[#This Row],[grupa]]&lt;&gt;K1457, 1, 0)</f>
        <v>0</v>
      </c>
      <c r="N1458">
        <f>IF(ludnosc4[[#This Row],[czy zmiana2]]=0, N1457+ludnosc4[[#This Row],[liczba osob]], ludnosc4[[#This Row],[liczba osob]])</f>
        <v>10787121</v>
      </c>
      <c r="P1458">
        <f t="shared" si="45"/>
        <v>0</v>
      </c>
    </row>
    <row r="1459" spans="1:16" hidden="1" x14ac:dyDescent="0.3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325454</v>
      </c>
      <c r="H1459">
        <f t="shared" si="44"/>
        <v>317730</v>
      </c>
      <c r="I1459">
        <f>IF(ludnosc4[[#This Row],[liczba kobiet]]&gt;ludnosc4[[#This Row],[liczba mezczyzn]], 1, 0)</f>
        <v>0</v>
      </c>
      <c r="J1459">
        <f>IF(AND(ludnosc4[[#This Row],[czy kobiet wiecej]] = 1, I1458=0), 1, 0)</f>
        <v>0</v>
      </c>
      <c r="K1459">
        <f>IF(ludnosc4[[#This Row],[wiek]]&lt;=18, 1, IF(ludnosc4[[#This Row],[wiek]]&lt;67, 2, 3))</f>
        <v>2</v>
      </c>
      <c r="L1459">
        <f>SUM(ludnosc4[[#This Row],[m_miasto]:[k_wies]])</f>
        <v>643184</v>
      </c>
      <c r="M1459">
        <f>IF(ludnosc4[[#This Row],[grupa]]&lt;&gt;K1458, 1, 0)</f>
        <v>0</v>
      </c>
      <c r="N1459">
        <f>IF(ludnosc4[[#This Row],[czy zmiana2]]=0, N1458+ludnosc4[[#This Row],[liczba osob]], ludnosc4[[#This Row],[liczba osob]])</f>
        <v>11430305</v>
      </c>
      <c r="P1459">
        <f t="shared" si="45"/>
        <v>0</v>
      </c>
    </row>
    <row r="1460" spans="1:16" hidden="1" x14ac:dyDescent="0.3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333277</v>
      </c>
      <c r="H1460">
        <f t="shared" si="44"/>
        <v>327881</v>
      </c>
      <c r="I1460">
        <f>IF(ludnosc4[[#This Row],[liczba kobiet]]&gt;ludnosc4[[#This Row],[liczba mezczyzn]], 1, 0)</f>
        <v>0</v>
      </c>
      <c r="J1460">
        <f>IF(AND(ludnosc4[[#This Row],[czy kobiet wiecej]] = 1, I1459=0), 1, 0)</f>
        <v>0</v>
      </c>
      <c r="K1460">
        <f>IF(ludnosc4[[#This Row],[wiek]]&lt;=18, 1, IF(ludnosc4[[#This Row],[wiek]]&lt;67, 2, 3))</f>
        <v>2</v>
      </c>
      <c r="L1460">
        <f>SUM(ludnosc4[[#This Row],[m_miasto]:[k_wies]])</f>
        <v>661158</v>
      </c>
      <c r="M1460">
        <f>IF(ludnosc4[[#This Row],[grupa]]&lt;&gt;K1459, 1, 0)</f>
        <v>0</v>
      </c>
      <c r="N1460">
        <f>IF(ludnosc4[[#This Row],[czy zmiana2]]=0, N1459+ludnosc4[[#This Row],[liczba osob]], ludnosc4[[#This Row],[liczba osob]])</f>
        <v>12091463</v>
      </c>
      <c r="P1460">
        <f t="shared" si="45"/>
        <v>0</v>
      </c>
    </row>
    <row r="1461" spans="1:16" hidden="1" x14ac:dyDescent="0.3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322868</v>
      </c>
      <c r="H1461">
        <f t="shared" si="44"/>
        <v>316374</v>
      </c>
      <c r="I1461">
        <f>IF(ludnosc4[[#This Row],[liczba kobiet]]&gt;ludnosc4[[#This Row],[liczba mezczyzn]], 1, 0)</f>
        <v>0</v>
      </c>
      <c r="J1461">
        <f>IF(AND(ludnosc4[[#This Row],[czy kobiet wiecej]] = 1, I1460=0), 1, 0)</f>
        <v>0</v>
      </c>
      <c r="K1461">
        <f>IF(ludnosc4[[#This Row],[wiek]]&lt;=18, 1, IF(ludnosc4[[#This Row],[wiek]]&lt;67, 2, 3))</f>
        <v>2</v>
      </c>
      <c r="L1461">
        <f>SUM(ludnosc4[[#This Row],[m_miasto]:[k_wies]])</f>
        <v>639242</v>
      </c>
      <c r="M1461">
        <f>IF(ludnosc4[[#This Row],[grupa]]&lt;&gt;K1460, 1, 0)</f>
        <v>0</v>
      </c>
      <c r="N1461">
        <f>IF(ludnosc4[[#This Row],[czy zmiana2]]=0, N1460+ludnosc4[[#This Row],[liczba osob]], ludnosc4[[#This Row],[liczba osob]])</f>
        <v>12730705</v>
      </c>
      <c r="P1461">
        <f t="shared" si="45"/>
        <v>0</v>
      </c>
    </row>
    <row r="1462" spans="1:16" hidden="1" x14ac:dyDescent="0.3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307233</v>
      </c>
      <c r="H1462">
        <f t="shared" si="44"/>
        <v>303529</v>
      </c>
      <c r="I1462">
        <f>IF(ludnosc4[[#This Row],[liczba kobiet]]&gt;ludnosc4[[#This Row],[liczba mezczyzn]], 1, 0)</f>
        <v>0</v>
      </c>
      <c r="J1462">
        <f>IF(AND(ludnosc4[[#This Row],[czy kobiet wiecej]] = 1, I1461=0), 1, 0)</f>
        <v>0</v>
      </c>
      <c r="K1462">
        <f>IF(ludnosc4[[#This Row],[wiek]]&lt;=18, 1, IF(ludnosc4[[#This Row],[wiek]]&lt;67, 2, 3))</f>
        <v>2</v>
      </c>
      <c r="L1462">
        <f>SUM(ludnosc4[[#This Row],[m_miasto]:[k_wies]])</f>
        <v>610762</v>
      </c>
      <c r="M1462">
        <f>IF(ludnosc4[[#This Row],[grupa]]&lt;&gt;K1461, 1, 0)</f>
        <v>0</v>
      </c>
      <c r="N1462">
        <f>IF(ludnosc4[[#This Row],[czy zmiana2]]=0, N1461+ludnosc4[[#This Row],[liczba osob]], ludnosc4[[#This Row],[liczba osob]])</f>
        <v>13341467</v>
      </c>
      <c r="P1462">
        <f t="shared" si="45"/>
        <v>0</v>
      </c>
    </row>
    <row r="1463" spans="1:16" hidden="1" x14ac:dyDescent="0.3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311701</v>
      </c>
      <c r="H1463">
        <f t="shared" si="44"/>
        <v>309003</v>
      </c>
      <c r="I1463">
        <f>IF(ludnosc4[[#This Row],[liczba kobiet]]&gt;ludnosc4[[#This Row],[liczba mezczyzn]], 1, 0)</f>
        <v>0</v>
      </c>
      <c r="J1463">
        <f>IF(AND(ludnosc4[[#This Row],[czy kobiet wiecej]] = 1, I1462=0), 1, 0)</f>
        <v>0</v>
      </c>
      <c r="K1463">
        <f>IF(ludnosc4[[#This Row],[wiek]]&lt;=18, 1, IF(ludnosc4[[#This Row],[wiek]]&lt;67, 2, 3))</f>
        <v>2</v>
      </c>
      <c r="L1463">
        <f>SUM(ludnosc4[[#This Row],[m_miasto]:[k_wies]])</f>
        <v>620704</v>
      </c>
      <c r="M1463">
        <f>IF(ludnosc4[[#This Row],[grupa]]&lt;&gt;K1462, 1, 0)</f>
        <v>0</v>
      </c>
      <c r="N1463">
        <f>IF(ludnosc4[[#This Row],[czy zmiana2]]=0, N1462+ludnosc4[[#This Row],[liczba osob]], ludnosc4[[#This Row],[liczba osob]])</f>
        <v>13962171</v>
      </c>
      <c r="P1463">
        <f t="shared" si="45"/>
        <v>0</v>
      </c>
    </row>
    <row r="1464" spans="1:16" hidden="1" x14ac:dyDescent="0.3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309604</v>
      </c>
      <c r="H1464">
        <f t="shared" si="44"/>
        <v>305513</v>
      </c>
      <c r="I1464">
        <f>IF(ludnosc4[[#This Row],[liczba kobiet]]&gt;ludnosc4[[#This Row],[liczba mezczyzn]], 1, 0)</f>
        <v>0</v>
      </c>
      <c r="J1464">
        <f>IF(AND(ludnosc4[[#This Row],[czy kobiet wiecej]] = 1, I1463=0), 1, 0)</f>
        <v>0</v>
      </c>
      <c r="K1464">
        <f>IF(ludnosc4[[#This Row],[wiek]]&lt;=18, 1, IF(ludnosc4[[#This Row],[wiek]]&lt;67, 2, 3))</f>
        <v>2</v>
      </c>
      <c r="L1464">
        <f>SUM(ludnosc4[[#This Row],[m_miasto]:[k_wies]])</f>
        <v>615117</v>
      </c>
      <c r="M1464">
        <f>IF(ludnosc4[[#This Row],[grupa]]&lt;&gt;K1463, 1, 0)</f>
        <v>0</v>
      </c>
      <c r="N1464">
        <f>IF(ludnosc4[[#This Row],[czy zmiana2]]=0, N1463+ludnosc4[[#This Row],[liczba osob]], ludnosc4[[#This Row],[liczba osob]])</f>
        <v>14577288</v>
      </c>
      <c r="P1464">
        <f t="shared" si="45"/>
        <v>0</v>
      </c>
    </row>
    <row r="1465" spans="1:16" hidden="1" x14ac:dyDescent="0.3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299138</v>
      </c>
      <c r="H1465">
        <f t="shared" si="44"/>
        <v>297063</v>
      </c>
      <c r="I1465">
        <f>IF(ludnosc4[[#This Row],[liczba kobiet]]&gt;ludnosc4[[#This Row],[liczba mezczyzn]], 1, 0)</f>
        <v>0</v>
      </c>
      <c r="J1465">
        <f>IF(AND(ludnosc4[[#This Row],[czy kobiet wiecej]] = 1, I1464=0), 1, 0)</f>
        <v>0</v>
      </c>
      <c r="K1465">
        <f>IF(ludnosc4[[#This Row],[wiek]]&lt;=18, 1, IF(ludnosc4[[#This Row],[wiek]]&lt;67, 2, 3))</f>
        <v>2</v>
      </c>
      <c r="L1465">
        <f>SUM(ludnosc4[[#This Row],[m_miasto]:[k_wies]])</f>
        <v>596201</v>
      </c>
      <c r="M1465">
        <f>IF(ludnosc4[[#This Row],[grupa]]&lt;&gt;K1464, 1, 0)</f>
        <v>0</v>
      </c>
      <c r="N1465">
        <f>IF(ludnosc4[[#This Row],[czy zmiana2]]=0, N1464+ludnosc4[[#This Row],[liczba osob]], ludnosc4[[#This Row],[liczba osob]])</f>
        <v>15173489</v>
      </c>
      <c r="P1465">
        <f t="shared" si="45"/>
        <v>0</v>
      </c>
    </row>
    <row r="1466" spans="1:16" hidden="1" x14ac:dyDescent="0.3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295654</v>
      </c>
      <c r="H1466">
        <f t="shared" si="44"/>
        <v>294047</v>
      </c>
      <c r="I1466">
        <f>IF(ludnosc4[[#This Row],[liczba kobiet]]&gt;ludnosc4[[#This Row],[liczba mezczyzn]], 1, 0)</f>
        <v>0</v>
      </c>
      <c r="J1466">
        <f>IF(AND(ludnosc4[[#This Row],[czy kobiet wiecej]] = 1, I1465=0), 1, 0)</f>
        <v>0</v>
      </c>
      <c r="K1466">
        <f>IF(ludnosc4[[#This Row],[wiek]]&lt;=18, 1, IF(ludnosc4[[#This Row],[wiek]]&lt;67, 2, 3))</f>
        <v>2</v>
      </c>
      <c r="L1466">
        <f>SUM(ludnosc4[[#This Row],[m_miasto]:[k_wies]])</f>
        <v>589701</v>
      </c>
      <c r="M1466">
        <f>IF(ludnosc4[[#This Row],[grupa]]&lt;&gt;K1465, 1, 0)</f>
        <v>0</v>
      </c>
      <c r="N1466">
        <f>IF(ludnosc4[[#This Row],[czy zmiana2]]=0, N1465+ludnosc4[[#This Row],[liczba osob]], ludnosc4[[#This Row],[liczba osob]])</f>
        <v>15763190</v>
      </c>
      <c r="P1466">
        <f t="shared" si="45"/>
        <v>0</v>
      </c>
    </row>
    <row r="1467" spans="1:16" hidden="1" x14ac:dyDescent="0.3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294773</v>
      </c>
      <c r="H1467">
        <f t="shared" si="44"/>
        <v>295085</v>
      </c>
      <c r="I1467">
        <f>IF(ludnosc4[[#This Row],[liczba kobiet]]&gt;ludnosc4[[#This Row],[liczba mezczyzn]], 1, 0)</f>
        <v>1</v>
      </c>
      <c r="J1467">
        <f>IF(AND(ludnosc4[[#This Row],[czy kobiet wiecej]] = 1, I1466=0), 1, 0)</f>
        <v>1</v>
      </c>
      <c r="K1467">
        <f>IF(ludnosc4[[#This Row],[wiek]]&lt;=18, 1, IF(ludnosc4[[#This Row],[wiek]]&lt;67, 2, 3))</f>
        <v>2</v>
      </c>
      <c r="L1467">
        <f>SUM(ludnosc4[[#This Row],[m_miasto]:[k_wies]])</f>
        <v>589858</v>
      </c>
      <c r="M1467">
        <f>IF(ludnosc4[[#This Row],[grupa]]&lt;&gt;K1466, 1, 0)</f>
        <v>0</v>
      </c>
      <c r="N1467">
        <f>IF(ludnosc4[[#This Row],[czy zmiana2]]=0, N1466+ludnosc4[[#This Row],[liczba osob]], ludnosc4[[#This Row],[liczba osob]])</f>
        <v>16353048</v>
      </c>
      <c r="P1467">
        <f t="shared" si="45"/>
        <v>0</v>
      </c>
    </row>
    <row r="1468" spans="1:16" hidden="1" x14ac:dyDescent="0.3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283124</v>
      </c>
      <c r="H1468">
        <f t="shared" si="44"/>
        <v>284546</v>
      </c>
      <c r="I1468">
        <f>IF(ludnosc4[[#This Row],[liczba kobiet]]&gt;ludnosc4[[#This Row],[liczba mezczyzn]], 1, 0)</f>
        <v>1</v>
      </c>
      <c r="J1468">
        <f>IF(AND(ludnosc4[[#This Row],[czy kobiet wiecej]] = 1, I1467=0), 1, 0)</f>
        <v>0</v>
      </c>
      <c r="K1468">
        <f>IF(ludnosc4[[#This Row],[wiek]]&lt;=18, 1, IF(ludnosc4[[#This Row],[wiek]]&lt;67, 2, 3))</f>
        <v>2</v>
      </c>
      <c r="L1468">
        <f>SUM(ludnosc4[[#This Row],[m_miasto]:[k_wies]])</f>
        <v>567670</v>
      </c>
      <c r="M1468">
        <f>IF(ludnosc4[[#This Row],[grupa]]&lt;&gt;K1467, 1, 0)</f>
        <v>0</v>
      </c>
      <c r="N1468">
        <f>IF(ludnosc4[[#This Row],[czy zmiana2]]=0, N1467+ludnosc4[[#This Row],[liczba osob]], ludnosc4[[#This Row],[liczba osob]])</f>
        <v>16920718</v>
      </c>
      <c r="P1468">
        <f t="shared" si="45"/>
        <v>0</v>
      </c>
    </row>
    <row r="1469" spans="1:16" hidden="1" x14ac:dyDescent="0.3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271952</v>
      </c>
      <c r="H1469">
        <f t="shared" si="44"/>
        <v>273315</v>
      </c>
      <c r="I1469">
        <f>IF(ludnosc4[[#This Row],[liczba kobiet]]&gt;ludnosc4[[#This Row],[liczba mezczyzn]], 1, 0)</f>
        <v>1</v>
      </c>
      <c r="J1469">
        <f>IF(AND(ludnosc4[[#This Row],[czy kobiet wiecej]] = 1, I1468=0), 1, 0)</f>
        <v>0</v>
      </c>
      <c r="K1469">
        <f>IF(ludnosc4[[#This Row],[wiek]]&lt;=18, 1, IF(ludnosc4[[#This Row],[wiek]]&lt;67, 2, 3))</f>
        <v>2</v>
      </c>
      <c r="L1469">
        <f>SUM(ludnosc4[[#This Row],[m_miasto]:[k_wies]])</f>
        <v>545267</v>
      </c>
      <c r="M1469">
        <f>IF(ludnosc4[[#This Row],[grupa]]&lt;&gt;K1468, 1, 0)</f>
        <v>0</v>
      </c>
      <c r="N1469">
        <f>IF(ludnosc4[[#This Row],[czy zmiana2]]=0, N1468+ludnosc4[[#This Row],[liczba osob]], ludnosc4[[#This Row],[liczba osob]])</f>
        <v>17465985</v>
      </c>
      <c r="P1469">
        <f t="shared" si="45"/>
        <v>0</v>
      </c>
    </row>
    <row r="1470" spans="1:16" hidden="1" x14ac:dyDescent="0.3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259084</v>
      </c>
      <c r="H1470">
        <f t="shared" si="44"/>
        <v>262723</v>
      </c>
      <c r="I1470">
        <f>IF(ludnosc4[[#This Row],[liczba kobiet]]&gt;ludnosc4[[#This Row],[liczba mezczyzn]], 1, 0)</f>
        <v>1</v>
      </c>
      <c r="J1470">
        <f>IF(AND(ludnosc4[[#This Row],[czy kobiet wiecej]] = 1, I1469=0), 1, 0)</f>
        <v>0</v>
      </c>
      <c r="K1470">
        <f>IF(ludnosc4[[#This Row],[wiek]]&lt;=18, 1, IF(ludnosc4[[#This Row],[wiek]]&lt;67, 2, 3))</f>
        <v>2</v>
      </c>
      <c r="L1470">
        <f>SUM(ludnosc4[[#This Row],[m_miasto]:[k_wies]])</f>
        <v>521807</v>
      </c>
      <c r="M1470">
        <f>IF(ludnosc4[[#This Row],[grupa]]&lt;&gt;K1469, 1, 0)</f>
        <v>0</v>
      </c>
      <c r="N1470">
        <f>IF(ludnosc4[[#This Row],[czy zmiana2]]=0, N1469+ludnosc4[[#This Row],[liczba osob]], ludnosc4[[#This Row],[liczba osob]])</f>
        <v>17987792</v>
      </c>
      <c r="P1470">
        <f t="shared" si="45"/>
        <v>0</v>
      </c>
    </row>
    <row r="1471" spans="1:16" hidden="1" x14ac:dyDescent="0.3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248075</v>
      </c>
      <c r="H1471">
        <f t="shared" si="44"/>
        <v>252321</v>
      </c>
      <c r="I1471">
        <f>IF(ludnosc4[[#This Row],[liczba kobiet]]&gt;ludnosc4[[#This Row],[liczba mezczyzn]], 1, 0)</f>
        <v>1</v>
      </c>
      <c r="J1471">
        <f>IF(AND(ludnosc4[[#This Row],[czy kobiet wiecej]] = 1, I1470=0), 1, 0)</f>
        <v>0</v>
      </c>
      <c r="K1471">
        <f>IF(ludnosc4[[#This Row],[wiek]]&lt;=18, 1, IF(ludnosc4[[#This Row],[wiek]]&lt;67, 2, 3))</f>
        <v>2</v>
      </c>
      <c r="L1471">
        <f>SUM(ludnosc4[[#This Row],[m_miasto]:[k_wies]])</f>
        <v>500396</v>
      </c>
      <c r="M1471">
        <f>IF(ludnosc4[[#This Row],[grupa]]&lt;&gt;K1470, 1, 0)</f>
        <v>0</v>
      </c>
      <c r="N1471">
        <f>IF(ludnosc4[[#This Row],[czy zmiana2]]=0, N1470+ludnosc4[[#This Row],[liczba osob]], ludnosc4[[#This Row],[liczba osob]])</f>
        <v>18488188</v>
      </c>
      <c r="P1471">
        <f t="shared" si="45"/>
        <v>0</v>
      </c>
    </row>
    <row r="1472" spans="1:16" hidden="1" x14ac:dyDescent="0.3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235743</v>
      </c>
      <c r="H1472">
        <f t="shared" si="44"/>
        <v>242769</v>
      </c>
      <c r="I1472">
        <f>IF(ludnosc4[[#This Row],[liczba kobiet]]&gt;ludnosc4[[#This Row],[liczba mezczyzn]], 1, 0)</f>
        <v>1</v>
      </c>
      <c r="J1472">
        <f>IF(AND(ludnosc4[[#This Row],[czy kobiet wiecej]] = 1, I1471=0), 1, 0)</f>
        <v>0</v>
      </c>
      <c r="K1472">
        <f>IF(ludnosc4[[#This Row],[wiek]]&lt;=18, 1, IF(ludnosc4[[#This Row],[wiek]]&lt;67, 2, 3))</f>
        <v>2</v>
      </c>
      <c r="L1472">
        <f>SUM(ludnosc4[[#This Row],[m_miasto]:[k_wies]])</f>
        <v>478512</v>
      </c>
      <c r="M1472">
        <f>IF(ludnosc4[[#This Row],[grupa]]&lt;&gt;K1471, 1, 0)</f>
        <v>0</v>
      </c>
      <c r="N1472">
        <f>IF(ludnosc4[[#This Row],[czy zmiana2]]=0, N1471+ludnosc4[[#This Row],[liczba osob]], ludnosc4[[#This Row],[liczba osob]])</f>
        <v>18966700</v>
      </c>
      <c r="P1472">
        <f t="shared" si="45"/>
        <v>0</v>
      </c>
    </row>
    <row r="1473" spans="1:16" hidden="1" x14ac:dyDescent="0.3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227567</v>
      </c>
      <c r="H1473">
        <f t="shared" si="44"/>
        <v>234107</v>
      </c>
      <c r="I1473">
        <f>IF(ludnosc4[[#This Row],[liczba kobiet]]&gt;ludnosc4[[#This Row],[liczba mezczyzn]], 1, 0)</f>
        <v>1</v>
      </c>
      <c r="J1473">
        <f>IF(AND(ludnosc4[[#This Row],[czy kobiet wiecej]] = 1, I1472=0), 1, 0)</f>
        <v>0</v>
      </c>
      <c r="K1473">
        <f>IF(ludnosc4[[#This Row],[wiek]]&lt;=18, 1, IF(ludnosc4[[#This Row],[wiek]]&lt;67, 2, 3))</f>
        <v>2</v>
      </c>
      <c r="L1473">
        <f>SUM(ludnosc4[[#This Row],[m_miasto]:[k_wies]])</f>
        <v>461674</v>
      </c>
      <c r="M1473">
        <f>IF(ludnosc4[[#This Row],[grupa]]&lt;&gt;K1472, 1, 0)</f>
        <v>0</v>
      </c>
      <c r="N1473">
        <f>IF(ludnosc4[[#This Row],[czy zmiana2]]=0, N1472+ludnosc4[[#This Row],[liczba osob]], ludnosc4[[#This Row],[liczba osob]])</f>
        <v>19428374</v>
      </c>
      <c r="P1473">
        <f t="shared" si="45"/>
        <v>0</v>
      </c>
    </row>
    <row r="1474" spans="1:16" hidden="1" x14ac:dyDescent="0.3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216497</v>
      </c>
      <c r="H1474">
        <f t="shared" si="44"/>
        <v>225751</v>
      </c>
      <c r="I1474">
        <f>IF(ludnosc4[[#This Row],[liczba kobiet]]&gt;ludnosc4[[#This Row],[liczba mezczyzn]], 1, 0)</f>
        <v>1</v>
      </c>
      <c r="J1474">
        <f>IF(AND(ludnosc4[[#This Row],[czy kobiet wiecej]] = 1, I1473=0), 1, 0)</f>
        <v>0</v>
      </c>
      <c r="K1474">
        <f>IF(ludnosc4[[#This Row],[wiek]]&lt;=18, 1, IF(ludnosc4[[#This Row],[wiek]]&lt;67, 2, 3))</f>
        <v>2</v>
      </c>
      <c r="L1474">
        <f>SUM(ludnosc4[[#This Row],[m_miasto]:[k_wies]])</f>
        <v>442248</v>
      </c>
      <c r="M1474">
        <f>IF(ludnosc4[[#This Row],[grupa]]&lt;&gt;K1473, 1, 0)</f>
        <v>0</v>
      </c>
      <c r="N1474">
        <f>IF(ludnosc4[[#This Row],[czy zmiana2]]=0, N1473+ludnosc4[[#This Row],[liczba osob]], ludnosc4[[#This Row],[liczba osob]])</f>
        <v>19870622</v>
      </c>
      <c r="P1474">
        <f t="shared" si="45"/>
        <v>0</v>
      </c>
    </row>
    <row r="1475" spans="1:16" hidden="1" x14ac:dyDescent="0.3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H1538" si="46">C1475+E1475</f>
        <v>210959</v>
      </c>
      <c r="H1475">
        <f t="shared" si="46"/>
        <v>221064</v>
      </c>
      <c r="I1475">
        <f>IF(ludnosc4[[#This Row],[liczba kobiet]]&gt;ludnosc4[[#This Row],[liczba mezczyzn]], 1, 0)</f>
        <v>1</v>
      </c>
      <c r="J1475">
        <f>IF(AND(ludnosc4[[#This Row],[czy kobiet wiecej]] = 1, I1474=0), 1, 0)</f>
        <v>0</v>
      </c>
      <c r="K1475">
        <f>IF(ludnosc4[[#This Row],[wiek]]&lt;=18, 1, IF(ludnosc4[[#This Row],[wiek]]&lt;67, 2, 3))</f>
        <v>2</v>
      </c>
      <c r="L1475">
        <f>SUM(ludnosc4[[#This Row],[m_miasto]:[k_wies]])</f>
        <v>432023</v>
      </c>
      <c r="M1475">
        <f>IF(ludnosc4[[#This Row],[grupa]]&lt;&gt;K1474, 1, 0)</f>
        <v>0</v>
      </c>
      <c r="N1475">
        <f>IF(ludnosc4[[#This Row],[czy zmiana2]]=0, N1474+ludnosc4[[#This Row],[liczba osob]], ludnosc4[[#This Row],[liczba osob]])</f>
        <v>20302645</v>
      </c>
      <c r="P1475">
        <f t="shared" si="45"/>
        <v>0</v>
      </c>
    </row>
    <row r="1476" spans="1:16" hidden="1" x14ac:dyDescent="0.3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206689</v>
      </c>
      <c r="H1476">
        <f t="shared" si="46"/>
        <v>218485</v>
      </c>
      <c r="I1476">
        <f>IF(ludnosc4[[#This Row],[liczba kobiet]]&gt;ludnosc4[[#This Row],[liczba mezczyzn]], 1, 0)</f>
        <v>1</v>
      </c>
      <c r="J1476">
        <f>IF(AND(ludnosc4[[#This Row],[czy kobiet wiecej]] = 1, I1475=0), 1, 0)</f>
        <v>0</v>
      </c>
      <c r="K1476">
        <f>IF(ludnosc4[[#This Row],[wiek]]&lt;=18, 1, IF(ludnosc4[[#This Row],[wiek]]&lt;67, 2, 3))</f>
        <v>2</v>
      </c>
      <c r="L1476">
        <f>SUM(ludnosc4[[#This Row],[m_miasto]:[k_wies]])</f>
        <v>425174</v>
      </c>
      <c r="M1476">
        <f>IF(ludnosc4[[#This Row],[grupa]]&lt;&gt;K1475, 1, 0)</f>
        <v>0</v>
      </c>
      <c r="N1476">
        <f>IF(ludnosc4[[#This Row],[czy zmiana2]]=0, N1475+ludnosc4[[#This Row],[liczba osob]], ludnosc4[[#This Row],[liczba osob]])</f>
        <v>20727819</v>
      </c>
      <c r="P1476">
        <f t="shared" ref="P1476:P1539" si="47">IF(M1477&lt;&gt;0, M1477, 0)</f>
        <v>0</v>
      </c>
    </row>
    <row r="1477" spans="1:16" hidden="1" x14ac:dyDescent="0.3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205349</v>
      </c>
      <c r="H1477">
        <f t="shared" si="46"/>
        <v>219202</v>
      </c>
      <c r="I1477">
        <f>IF(ludnosc4[[#This Row],[liczba kobiet]]&gt;ludnosc4[[#This Row],[liczba mezczyzn]], 1, 0)</f>
        <v>1</v>
      </c>
      <c r="J1477">
        <f>IF(AND(ludnosc4[[#This Row],[czy kobiet wiecej]] = 1, I1476=0), 1, 0)</f>
        <v>0</v>
      </c>
      <c r="K1477">
        <f>IF(ludnosc4[[#This Row],[wiek]]&lt;=18, 1, IF(ludnosc4[[#This Row],[wiek]]&lt;67, 2, 3))</f>
        <v>2</v>
      </c>
      <c r="L1477">
        <f>SUM(ludnosc4[[#This Row],[m_miasto]:[k_wies]])</f>
        <v>424551</v>
      </c>
      <c r="M1477">
        <f>IF(ludnosc4[[#This Row],[grupa]]&lt;&gt;K1476, 1, 0)</f>
        <v>0</v>
      </c>
      <c r="N1477">
        <f>IF(ludnosc4[[#This Row],[czy zmiana2]]=0, N1476+ludnosc4[[#This Row],[liczba osob]], ludnosc4[[#This Row],[liczba osob]])</f>
        <v>21152370</v>
      </c>
      <c r="P1477">
        <f t="shared" si="47"/>
        <v>0</v>
      </c>
    </row>
    <row r="1478" spans="1:16" hidden="1" x14ac:dyDescent="0.3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205274</v>
      </c>
      <c r="H1478">
        <f t="shared" si="46"/>
        <v>221051</v>
      </c>
      <c r="I1478">
        <f>IF(ludnosc4[[#This Row],[liczba kobiet]]&gt;ludnosc4[[#This Row],[liczba mezczyzn]], 1, 0)</f>
        <v>1</v>
      </c>
      <c r="J1478">
        <f>IF(AND(ludnosc4[[#This Row],[czy kobiet wiecej]] = 1, I1477=0), 1, 0)</f>
        <v>0</v>
      </c>
      <c r="K1478">
        <f>IF(ludnosc4[[#This Row],[wiek]]&lt;=18, 1, IF(ludnosc4[[#This Row],[wiek]]&lt;67, 2, 3))</f>
        <v>2</v>
      </c>
      <c r="L1478">
        <f>SUM(ludnosc4[[#This Row],[m_miasto]:[k_wies]])</f>
        <v>426325</v>
      </c>
      <c r="M1478">
        <f>IF(ludnosc4[[#This Row],[grupa]]&lt;&gt;K1477, 1, 0)</f>
        <v>0</v>
      </c>
      <c r="N1478">
        <f>IF(ludnosc4[[#This Row],[czy zmiana2]]=0, N1477+ludnosc4[[#This Row],[liczba osob]], ludnosc4[[#This Row],[liczba osob]])</f>
        <v>21578695</v>
      </c>
      <c r="P1478">
        <f t="shared" si="47"/>
        <v>0</v>
      </c>
    </row>
    <row r="1479" spans="1:16" hidden="1" x14ac:dyDescent="0.3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206946</v>
      </c>
      <c r="H1479">
        <f t="shared" si="46"/>
        <v>225254</v>
      </c>
      <c r="I1479">
        <f>IF(ludnosc4[[#This Row],[liczba kobiet]]&gt;ludnosc4[[#This Row],[liczba mezczyzn]], 1, 0)</f>
        <v>1</v>
      </c>
      <c r="J1479">
        <f>IF(AND(ludnosc4[[#This Row],[czy kobiet wiecej]] = 1, I1478=0), 1, 0)</f>
        <v>0</v>
      </c>
      <c r="K1479">
        <f>IF(ludnosc4[[#This Row],[wiek]]&lt;=18, 1, IF(ludnosc4[[#This Row],[wiek]]&lt;67, 2, 3))</f>
        <v>2</v>
      </c>
      <c r="L1479">
        <f>SUM(ludnosc4[[#This Row],[m_miasto]:[k_wies]])</f>
        <v>432200</v>
      </c>
      <c r="M1479">
        <f>IF(ludnosc4[[#This Row],[grupa]]&lt;&gt;K1478, 1, 0)</f>
        <v>0</v>
      </c>
      <c r="N1479">
        <f>IF(ludnosc4[[#This Row],[czy zmiana2]]=0, N1478+ludnosc4[[#This Row],[liczba osob]], ludnosc4[[#This Row],[liczba osob]])</f>
        <v>22010895</v>
      </c>
      <c r="P1479">
        <f t="shared" si="47"/>
        <v>0</v>
      </c>
    </row>
    <row r="1480" spans="1:16" hidden="1" x14ac:dyDescent="0.3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207495</v>
      </c>
      <c r="H1480">
        <f t="shared" si="46"/>
        <v>229816</v>
      </c>
      <c r="I1480">
        <f>IF(ludnosc4[[#This Row],[liczba kobiet]]&gt;ludnosc4[[#This Row],[liczba mezczyzn]], 1, 0)</f>
        <v>1</v>
      </c>
      <c r="J1480">
        <f>IF(AND(ludnosc4[[#This Row],[czy kobiet wiecej]] = 1, I1479=0), 1, 0)</f>
        <v>0</v>
      </c>
      <c r="K1480">
        <f>IF(ludnosc4[[#This Row],[wiek]]&lt;=18, 1, IF(ludnosc4[[#This Row],[wiek]]&lt;67, 2, 3))</f>
        <v>2</v>
      </c>
      <c r="L1480">
        <f>SUM(ludnosc4[[#This Row],[m_miasto]:[k_wies]])</f>
        <v>437311</v>
      </c>
      <c r="M1480">
        <f>IF(ludnosc4[[#This Row],[grupa]]&lt;&gt;K1479, 1, 0)</f>
        <v>0</v>
      </c>
      <c r="N1480">
        <f>IF(ludnosc4[[#This Row],[czy zmiana2]]=0, N1479+ludnosc4[[#This Row],[liczba osob]], ludnosc4[[#This Row],[liczba osob]])</f>
        <v>22448206</v>
      </c>
      <c r="P1480">
        <f t="shared" si="47"/>
        <v>0</v>
      </c>
    </row>
    <row r="1481" spans="1:16" hidden="1" x14ac:dyDescent="0.3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206076</v>
      </c>
      <c r="H1481">
        <f t="shared" si="46"/>
        <v>230756</v>
      </c>
      <c r="I1481">
        <f>IF(ludnosc4[[#This Row],[liczba kobiet]]&gt;ludnosc4[[#This Row],[liczba mezczyzn]], 1, 0)</f>
        <v>1</v>
      </c>
      <c r="J1481">
        <f>IF(AND(ludnosc4[[#This Row],[czy kobiet wiecej]] = 1, I1480=0), 1, 0)</f>
        <v>0</v>
      </c>
      <c r="K1481">
        <f>IF(ludnosc4[[#This Row],[wiek]]&lt;=18, 1, IF(ludnosc4[[#This Row],[wiek]]&lt;67, 2, 3))</f>
        <v>2</v>
      </c>
      <c r="L1481">
        <f>SUM(ludnosc4[[#This Row],[m_miasto]:[k_wies]])</f>
        <v>436832</v>
      </c>
      <c r="M1481">
        <f>IF(ludnosc4[[#This Row],[grupa]]&lt;&gt;K1480, 1, 0)</f>
        <v>0</v>
      </c>
      <c r="N1481">
        <f>IF(ludnosc4[[#This Row],[czy zmiana2]]=0, N1480+ludnosc4[[#This Row],[liczba osob]], ludnosc4[[#This Row],[liczba osob]])</f>
        <v>22885038</v>
      </c>
      <c r="P1481">
        <f t="shared" si="47"/>
        <v>0</v>
      </c>
    </row>
    <row r="1482" spans="1:16" x14ac:dyDescent="0.3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209326</v>
      </c>
      <c r="H1482">
        <f t="shared" si="46"/>
        <v>238924</v>
      </c>
      <c r="I1482">
        <f>IF(ludnosc4[[#This Row],[liczba kobiet]]&gt;ludnosc4[[#This Row],[liczba mezczyzn]], 1, 0)</f>
        <v>1</v>
      </c>
      <c r="J1482">
        <f>IF(AND(ludnosc4[[#This Row],[czy kobiet wiecej]] = 1, I1481=0), 1, 0)</f>
        <v>0</v>
      </c>
      <c r="K1482">
        <f>IF(ludnosc4[[#This Row],[wiek]]&lt;=18, 1, IF(ludnosc4[[#This Row],[wiek]]&lt;67, 2, 3))</f>
        <v>2</v>
      </c>
      <c r="L1482">
        <f>SUM(ludnosc4[[#This Row],[m_miasto]:[k_wies]])</f>
        <v>448250</v>
      </c>
      <c r="M1482">
        <f>IF(ludnosc4[[#This Row],[grupa]]&lt;&gt;K1481, 1, 0)</f>
        <v>0</v>
      </c>
      <c r="N1482">
        <f>IF(ludnosc4[[#This Row],[czy zmiana2]]=0, N1481+ludnosc4[[#This Row],[liczba osob]], ludnosc4[[#This Row],[liczba osob]])</f>
        <v>23333288</v>
      </c>
      <c r="P1482">
        <f t="shared" si="47"/>
        <v>1</v>
      </c>
    </row>
    <row r="1483" spans="1:16" hidden="1" x14ac:dyDescent="0.3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216048</v>
      </c>
      <c r="H1483">
        <f t="shared" si="46"/>
        <v>252102</v>
      </c>
      <c r="I1483">
        <f>IF(ludnosc4[[#This Row],[liczba kobiet]]&gt;ludnosc4[[#This Row],[liczba mezczyzn]], 1, 0)</f>
        <v>1</v>
      </c>
      <c r="J1483">
        <f>IF(AND(ludnosc4[[#This Row],[czy kobiet wiecej]] = 1, I1482=0), 1, 0)</f>
        <v>0</v>
      </c>
      <c r="K1483">
        <f>IF(ludnosc4[[#This Row],[wiek]]&lt;=18, 1, IF(ludnosc4[[#This Row],[wiek]]&lt;67, 2, 3))</f>
        <v>3</v>
      </c>
      <c r="L1483">
        <f>SUM(ludnosc4[[#This Row],[m_miasto]:[k_wies]])</f>
        <v>468150</v>
      </c>
      <c r="M1483">
        <f>IF(ludnosc4[[#This Row],[grupa]]&lt;&gt;K1482, 1, 0)</f>
        <v>1</v>
      </c>
      <c r="N1483">
        <f>IF(ludnosc4[[#This Row],[czy zmiana2]]=0, N1482+ludnosc4[[#This Row],[liczba osob]], ludnosc4[[#This Row],[liczba osob]])</f>
        <v>468150</v>
      </c>
      <c r="P1483">
        <f t="shared" si="47"/>
        <v>0</v>
      </c>
    </row>
    <row r="1484" spans="1:16" hidden="1" x14ac:dyDescent="0.3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225268</v>
      </c>
      <c r="H1484">
        <f t="shared" si="46"/>
        <v>266903</v>
      </c>
      <c r="I1484">
        <f>IF(ludnosc4[[#This Row],[liczba kobiet]]&gt;ludnosc4[[#This Row],[liczba mezczyzn]], 1, 0)</f>
        <v>1</v>
      </c>
      <c r="J1484">
        <f>IF(AND(ludnosc4[[#This Row],[czy kobiet wiecej]] = 1, I1483=0), 1, 0)</f>
        <v>0</v>
      </c>
      <c r="K1484">
        <f>IF(ludnosc4[[#This Row],[wiek]]&lt;=18, 1, IF(ludnosc4[[#This Row],[wiek]]&lt;67, 2, 3))</f>
        <v>3</v>
      </c>
      <c r="L1484">
        <f>SUM(ludnosc4[[#This Row],[m_miasto]:[k_wies]])</f>
        <v>492171</v>
      </c>
      <c r="M1484">
        <f>IF(ludnosc4[[#This Row],[grupa]]&lt;&gt;K1483, 1, 0)</f>
        <v>0</v>
      </c>
      <c r="N1484">
        <f>IF(ludnosc4[[#This Row],[czy zmiana2]]=0, N1483+ludnosc4[[#This Row],[liczba osob]], ludnosc4[[#This Row],[liczba osob]])</f>
        <v>960321</v>
      </c>
      <c r="P1484">
        <f t="shared" si="47"/>
        <v>0</v>
      </c>
    </row>
    <row r="1485" spans="1:16" hidden="1" x14ac:dyDescent="0.3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227120</v>
      </c>
      <c r="H1485">
        <f t="shared" si="46"/>
        <v>274408</v>
      </c>
      <c r="I1485">
        <f>IF(ludnosc4[[#This Row],[liczba kobiet]]&gt;ludnosc4[[#This Row],[liczba mezczyzn]], 1, 0)</f>
        <v>1</v>
      </c>
      <c r="J1485">
        <f>IF(AND(ludnosc4[[#This Row],[czy kobiet wiecej]] = 1, I1484=0), 1, 0)</f>
        <v>0</v>
      </c>
      <c r="K1485">
        <f>IF(ludnosc4[[#This Row],[wiek]]&lt;=18, 1, IF(ludnosc4[[#This Row],[wiek]]&lt;67, 2, 3))</f>
        <v>3</v>
      </c>
      <c r="L1485">
        <f>SUM(ludnosc4[[#This Row],[m_miasto]:[k_wies]])</f>
        <v>501528</v>
      </c>
      <c r="M1485">
        <f>IF(ludnosc4[[#This Row],[grupa]]&lt;&gt;K1484, 1, 0)</f>
        <v>0</v>
      </c>
      <c r="N1485">
        <f>IF(ludnosc4[[#This Row],[czy zmiana2]]=0, N1484+ludnosc4[[#This Row],[liczba osob]], ludnosc4[[#This Row],[liczba osob]])</f>
        <v>1461849</v>
      </c>
      <c r="P1485">
        <f t="shared" si="47"/>
        <v>0</v>
      </c>
    </row>
    <row r="1486" spans="1:16" hidden="1" x14ac:dyDescent="0.3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224191</v>
      </c>
      <c r="H1486">
        <f t="shared" si="46"/>
        <v>277322</v>
      </c>
      <c r="I1486">
        <f>IF(ludnosc4[[#This Row],[liczba kobiet]]&gt;ludnosc4[[#This Row],[liczba mezczyzn]], 1, 0)</f>
        <v>1</v>
      </c>
      <c r="J1486">
        <f>IF(AND(ludnosc4[[#This Row],[czy kobiet wiecej]] = 1, I1485=0), 1, 0)</f>
        <v>0</v>
      </c>
      <c r="K1486">
        <f>IF(ludnosc4[[#This Row],[wiek]]&lt;=18, 1, IF(ludnosc4[[#This Row],[wiek]]&lt;67, 2, 3))</f>
        <v>3</v>
      </c>
      <c r="L1486">
        <f>SUM(ludnosc4[[#This Row],[m_miasto]:[k_wies]])</f>
        <v>501513</v>
      </c>
      <c r="M1486">
        <f>IF(ludnosc4[[#This Row],[grupa]]&lt;&gt;K1485, 1, 0)</f>
        <v>0</v>
      </c>
      <c r="N1486">
        <f>IF(ludnosc4[[#This Row],[czy zmiana2]]=0, N1485+ludnosc4[[#This Row],[liczba osob]], ludnosc4[[#This Row],[liczba osob]])</f>
        <v>1963362</v>
      </c>
      <c r="P1486">
        <f t="shared" si="47"/>
        <v>0</v>
      </c>
    </row>
    <row r="1487" spans="1:16" hidden="1" x14ac:dyDescent="0.3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215916</v>
      </c>
      <c r="H1487">
        <f t="shared" si="46"/>
        <v>271902</v>
      </c>
      <c r="I1487">
        <f>IF(ludnosc4[[#This Row],[liczba kobiet]]&gt;ludnosc4[[#This Row],[liczba mezczyzn]], 1, 0)</f>
        <v>1</v>
      </c>
      <c r="J1487">
        <f>IF(AND(ludnosc4[[#This Row],[czy kobiet wiecej]] = 1, I1486=0), 1, 0)</f>
        <v>0</v>
      </c>
      <c r="K1487">
        <f>IF(ludnosc4[[#This Row],[wiek]]&lt;=18, 1, IF(ludnosc4[[#This Row],[wiek]]&lt;67, 2, 3))</f>
        <v>3</v>
      </c>
      <c r="L1487">
        <f>SUM(ludnosc4[[#This Row],[m_miasto]:[k_wies]])</f>
        <v>487818</v>
      </c>
      <c r="M1487">
        <f>IF(ludnosc4[[#This Row],[grupa]]&lt;&gt;K1486, 1, 0)</f>
        <v>0</v>
      </c>
      <c r="N1487">
        <f>IF(ludnosc4[[#This Row],[czy zmiana2]]=0, N1486+ludnosc4[[#This Row],[liczba osob]], ludnosc4[[#This Row],[liczba osob]])</f>
        <v>2451180</v>
      </c>
      <c r="P1487">
        <f t="shared" si="47"/>
        <v>0</v>
      </c>
    </row>
    <row r="1488" spans="1:16" hidden="1" x14ac:dyDescent="0.3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211075</v>
      </c>
      <c r="H1488">
        <f t="shared" si="46"/>
        <v>271797</v>
      </c>
      <c r="I1488">
        <f>IF(ludnosc4[[#This Row],[liczba kobiet]]&gt;ludnosc4[[#This Row],[liczba mezczyzn]], 1, 0)</f>
        <v>1</v>
      </c>
      <c r="J1488">
        <f>IF(AND(ludnosc4[[#This Row],[czy kobiet wiecej]] = 1, I1487=0), 1, 0)</f>
        <v>0</v>
      </c>
      <c r="K1488">
        <f>IF(ludnosc4[[#This Row],[wiek]]&lt;=18, 1, IF(ludnosc4[[#This Row],[wiek]]&lt;67, 2, 3))</f>
        <v>3</v>
      </c>
      <c r="L1488">
        <f>SUM(ludnosc4[[#This Row],[m_miasto]:[k_wies]])</f>
        <v>482872</v>
      </c>
      <c r="M1488">
        <f>IF(ludnosc4[[#This Row],[grupa]]&lt;&gt;K1487, 1, 0)</f>
        <v>0</v>
      </c>
      <c r="N1488">
        <f>IF(ludnosc4[[#This Row],[czy zmiana2]]=0, N1487+ludnosc4[[#This Row],[liczba osob]], ludnosc4[[#This Row],[liczba osob]])</f>
        <v>2934052</v>
      </c>
      <c r="P1488">
        <f t="shared" si="47"/>
        <v>0</v>
      </c>
    </row>
    <row r="1489" spans="1:16" hidden="1" x14ac:dyDescent="0.3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195126</v>
      </c>
      <c r="H1489">
        <f t="shared" si="46"/>
        <v>258958</v>
      </c>
      <c r="I1489">
        <f>IF(ludnosc4[[#This Row],[liczba kobiet]]&gt;ludnosc4[[#This Row],[liczba mezczyzn]], 1, 0)</f>
        <v>1</v>
      </c>
      <c r="J1489">
        <f>IF(AND(ludnosc4[[#This Row],[czy kobiet wiecej]] = 1, I1488=0), 1, 0)</f>
        <v>0</v>
      </c>
      <c r="K1489">
        <f>IF(ludnosc4[[#This Row],[wiek]]&lt;=18, 1, IF(ludnosc4[[#This Row],[wiek]]&lt;67, 2, 3))</f>
        <v>3</v>
      </c>
      <c r="L1489">
        <f>SUM(ludnosc4[[#This Row],[m_miasto]:[k_wies]])</f>
        <v>454084</v>
      </c>
      <c r="M1489">
        <f>IF(ludnosc4[[#This Row],[grupa]]&lt;&gt;K1488, 1, 0)</f>
        <v>0</v>
      </c>
      <c r="N1489">
        <f>IF(ludnosc4[[#This Row],[czy zmiana2]]=0, N1488+ludnosc4[[#This Row],[liczba osob]], ludnosc4[[#This Row],[liczba osob]])</f>
        <v>3388136</v>
      </c>
      <c r="P1489">
        <f t="shared" si="47"/>
        <v>0</v>
      </c>
    </row>
    <row r="1490" spans="1:16" hidden="1" x14ac:dyDescent="0.3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185828</v>
      </c>
      <c r="H1490">
        <f t="shared" si="46"/>
        <v>253854</v>
      </c>
      <c r="I1490">
        <f>IF(ludnosc4[[#This Row],[liczba kobiet]]&gt;ludnosc4[[#This Row],[liczba mezczyzn]], 1, 0)</f>
        <v>1</v>
      </c>
      <c r="J1490">
        <f>IF(AND(ludnosc4[[#This Row],[czy kobiet wiecej]] = 1, I1489=0), 1, 0)</f>
        <v>0</v>
      </c>
      <c r="K1490">
        <f>IF(ludnosc4[[#This Row],[wiek]]&lt;=18, 1, IF(ludnosc4[[#This Row],[wiek]]&lt;67, 2, 3))</f>
        <v>3</v>
      </c>
      <c r="L1490">
        <f>SUM(ludnosc4[[#This Row],[m_miasto]:[k_wies]])</f>
        <v>439682</v>
      </c>
      <c r="M1490">
        <f>IF(ludnosc4[[#This Row],[grupa]]&lt;&gt;K1489, 1, 0)</f>
        <v>0</v>
      </c>
      <c r="N1490">
        <f>IF(ludnosc4[[#This Row],[czy zmiana2]]=0, N1489+ludnosc4[[#This Row],[liczba osob]], ludnosc4[[#This Row],[liczba osob]])</f>
        <v>3827818</v>
      </c>
      <c r="P1490">
        <f t="shared" si="47"/>
        <v>0</v>
      </c>
    </row>
    <row r="1491" spans="1:16" hidden="1" x14ac:dyDescent="0.3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174684</v>
      </c>
      <c r="H1491">
        <f t="shared" si="46"/>
        <v>245771</v>
      </c>
      <c r="I1491">
        <f>IF(ludnosc4[[#This Row],[liczba kobiet]]&gt;ludnosc4[[#This Row],[liczba mezczyzn]], 1, 0)</f>
        <v>1</v>
      </c>
      <c r="J1491">
        <f>IF(AND(ludnosc4[[#This Row],[czy kobiet wiecej]] = 1, I1490=0), 1, 0)</f>
        <v>0</v>
      </c>
      <c r="K1491">
        <f>IF(ludnosc4[[#This Row],[wiek]]&lt;=18, 1, IF(ludnosc4[[#This Row],[wiek]]&lt;67, 2, 3))</f>
        <v>3</v>
      </c>
      <c r="L1491">
        <f>SUM(ludnosc4[[#This Row],[m_miasto]:[k_wies]])</f>
        <v>420455</v>
      </c>
      <c r="M1491">
        <f>IF(ludnosc4[[#This Row],[grupa]]&lt;&gt;K1490, 1, 0)</f>
        <v>0</v>
      </c>
      <c r="N1491">
        <f>IF(ludnosc4[[#This Row],[czy zmiana2]]=0, N1490+ludnosc4[[#This Row],[liczba osob]], ludnosc4[[#This Row],[liczba osob]])</f>
        <v>4248273</v>
      </c>
      <c r="P1491">
        <f t="shared" si="47"/>
        <v>0</v>
      </c>
    </row>
    <row r="1492" spans="1:16" hidden="1" x14ac:dyDescent="0.3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162721</v>
      </c>
      <c r="H1492">
        <f t="shared" si="46"/>
        <v>237926</v>
      </c>
      <c r="I1492">
        <f>IF(ludnosc4[[#This Row],[liczba kobiet]]&gt;ludnosc4[[#This Row],[liczba mezczyzn]], 1, 0)</f>
        <v>1</v>
      </c>
      <c r="J1492">
        <f>IF(AND(ludnosc4[[#This Row],[czy kobiet wiecej]] = 1, I1491=0), 1, 0)</f>
        <v>0</v>
      </c>
      <c r="K1492">
        <f>IF(ludnosc4[[#This Row],[wiek]]&lt;=18, 1, IF(ludnosc4[[#This Row],[wiek]]&lt;67, 2, 3))</f>
        <v>3</v>
      </c>
      <c r="L1492">
        <f>SUM(ludnosc4[[#This Row],[m_miasto]:[k_wies]])</f>
        <v>400647</v>
      </c>
      <c r="M1492">
        <f>IF(ludnosc4[[#This Row],[grupa]]&lt;&gt;K1491, 1, 0)</f>
        <v>0</v>
      </c>
      <c r="N1492">
        <f>IF(ludnosc4[[#This Row],[czy zmiana2]]=0, N1491+ludnosc4[[#This Row],[liczba osob]], ludnosc4[[#This Row],[liczba osob]])</f>
        <v>4648920</v>
      </c>
      <c r="P1492">
        <f t="shared" si="47"/>
        <v>0</v>
      </c>
    </row>
    <row r="1493" spans="1:16" hidden="1" x14ac:dyDescent="0.3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147984</v>
      </c>
      <c r="H1493">
        <f t="shared" si="46"/>
        <v>221262</v>
      </c>
      <c r="I1493">
        <f>IF(ludnosc4[[#This Row],[liczba kobiet]]&gt;ludnosc4[[#This Row],[liczba mezczyzn]], 1, 0)</f>
        <v>1</v>
      </c>
      <c r="J1493">
        <f>IF(AND(ludnosc4[[#This Row],[czy kobiet wiecej]] = 1, I1492=0), 1, 0)</f>
        <v>0</v>
      </c>
      <c r="K1493">
        <f>IF(ludnosc4[[#This Row],[wiek]]&lt;=18, 1, IF(ludnosc4[[#This Row],[wiek]]&lt;67, 2, 3))</f>
        <v>3</v>
      </c>
      <c r="L1493">
        <f>SUM(ludnosc4[[#This Row],[m_miasto]:[k_wies]])</f>
        <v>369246</v>
      </c>
      <c r="M1493">
        <f>IF(ludnosc4[[#This Row],[grupa]]&lt;&gt;K1492, 1, 0)</f>
        <v>0</v>
      </c>
      <c r="N1493">
        <f>IF(ludnosc4[[#This Row],[czy zmiana2]]=0, N1492+ludnosc4[[#This Row],[liczba osob]], ludnosc4[[#This Row],[liczba osob]])</f>
        <v>5018166</v>
      </c>
      <c r="P1493">
        <f t="shared" si="47"/>
        <v>0</v>
      </c>
    </row>
    <row r="1494" spans="1:16" hidden="1" x14ac:dyDescent="0.3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132995</v>
      </c>
      <c r="H1494">
        <f t="shared" si="46"/>
        <v>206934</v>
      </c>
      <c r="I1494">
        <f>IF(ludnosc4[[#This Row],[liczba kobiet]]&gt;ludnosc4[[#This Row],[liczba mezczyzn]], 1, 0)</f>
        <v>1</v>
      </c>
      <c r="J1494">
        <f>IF(AND(ludnosc4[[#This Row],[czy kobiet wiecej]] = 1, I1493=0), 1, 0)</f>
        <v>0</v>
      </c>
      <c r="K1494">
        <f>IF(ludnosc4[[#This Row],[wiek]]&lt;=18, 1, IF(ludnosc4[[#This Row],[wiek]]&lt;67, 2, 3))</f>
        <v>3</v>
      </c>
      <c r="L1494">
        <f>SUM(ludnosc4[[#This Row],[m_miasto]:[k_wies]])</f>
        <v>339929</v>
      </c>
      <c r="M1494">
        <f>IF(ludnosc4[[#This Row],[grupa]]&lt;&gt;K1493, 1, 0)</f>
        <v>0</v>
      </c>
      <c r="N1494">
        <f>IF(ludnosc4[[#This Row],[czy zmiana2]]=0, N1493+ludnosc4[[#This Row],[liczba osob]], ludnosc4[[#This Row],[liczba osob]])</f>
        <v>5358095</v>
      </c>
      <c r="P1494">
        <f t="shared" si="47"/>
        <v>0</v>
      </c>
    </row>
    <row r="1495" spans="1:16" hidden="1" x14ac:dyDescent="0.3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121282</v>
      </c>
      <c r="H1495">
        <f t="shared" si="46"/>
        <v>194122</v>
      </c>
      <c r="I1495">
        <f>IF(ludnosc4[[#This Row],[liczba kobiet]]&gt;ludnosc4[[#This Row],[liczba mezczyzn]], 1, 0)</f>
        <v>1</v>
      </c>
      <c r="J1495">
        <f>IF(AND(ludnosc4[[#This Row],[czy kobiet wiecej]] = 1, I1494=0), 1, 0)</f>
        <v>0</v>
      </c>
      <c r="K1495">
        <f>IF(ludnosc4[[#This Row],[wiek]]&lt;=18, 1, IF(ludnosc4[[#This Row],[wiek]]&lt;67, 2, 3))</f>
        <v>3</v>
      </c>
      <c r="L1495">
        <f>SUM(ludnosc4[[#This Row],[m_miasto]:[k_wies]])</f>
        <v>315404</v>
      </c>
      <c r="M1495">
        <f>IF(ludnosc4[[#This Row],[grupa]]&lt;&gt;K1494, 1, 0)</f>
        <v>0</v>
      </c>
      <c r="N1495">
        <f>IF(ludnosc4[[#This Row],[czy zmiana2]]=0, N1494+ludnosc4[[#This Row],[liczba osob]], ludnosc4[[#This Row],[liczba osob]])</f>
        <v>5673499</v>
      </c>
      <c r="P1495">
        <f t="shared" si="47"/>
        <v>0</v>
      </c>
    </row>
    <row r="1496" spans="1:16" hidden="1" x14ac:dyDescent="0.3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104798</v>
      </c>
      <c r="H1496">
        <f t="shared" si="46"/>
        <v>175019</v>
      </c>
      <c r="I1496">
        <f>IF(ludnosc4[[#This Row],[liczba kobiet]]&gt;ludnosc4[[#This Row],[liczba mezczyzn]], 1, 0)</f>
        <v>1</v>
      </c>
      <c r="J1496">
        <f>IF(AND(ludnosc4[[#This Row],[czy kobiet wiecej]] = 1, I1495=0), 1, 0)</f>
        <v>0</v>
      </c>
      <c r="K1496">
        <f>IF(ludnosc4[[#This Row],[wiek]]&lt;=18, 1, IF(ludnosc4[[#This Row],[wiek]]&lt;67, 2, 3))</f>
        <v>3</v>
      </c>
      <c r="L1496">
        <f>SUM(ludnosc4[[#This Row],[m_miasto]:[k_wies]])</f>
        <v>279817</v>
      </c>
      <c r="M1496">
        <f>IF(ludnosc4[[#This Row],[grupa]]&lt;&gt;K1495, 1, 0)</f>
        <v>0</v>
      </c>
      <c r="N1496">
        <f>IF(ludnosc4[[#This Row],[czy zmiana2]]=0, N1495+ludnosc4[[#This Row],[liczba osob]], ludnosc4[[#This Row],[liczba osob]])</f>
        <v>5953316</v>
      </c>
      <c r="P1496">
        <f t="shared" si="47"/>
        <v>0</v>
      </c>
    </row>
    <row r="1497" spans="1:16" hidden="1" x14ac:dyDescent="0.3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87429</v>
      </c>
      <c r="H1497">
        <f t="shared" si="46"/>
        <v>152968</v>
      </c>
      <c r="I1497">
        <f>IF(ludnosc4[[#This Row],[liczba kobiet]]&gt;ludnosc4[[#This Row],[liczba mezczyzn]], 1, 0)</f>
        <v>1</v>
      </c>
      <c r="J1497">
        <f>IF(AND(ludnosc4[[#This Row],[czy kobiet wiecej]] = 1, I1496=0), 1, 0)</f>
        <v>0</v>
      </c>
      <c r="K1497">
        <f>IF(ludnosc4[[#This Row],[wiek]]&lt;=18, 1, IF(ludnosc4[[#This Row],[wiek]]&lt;67, 2, 3))</f>
        <v>3</v>
      </c>
      <c r="L1497">
        <f>SUM(ludnosc4[[#This Row],[m_miasto]:[k_wies]])</f>
        <v>240397</v>
      </c>
      <c r="M1497">
        <f>IF(ludnosc4[[#This Row],[grupa]]&lt;&gt;K1496, 1, 0)</f>
        <v>0</v>
      </c>
      <c r="N1497">
        <f>IF(ludnosc4[[#This Row],[czy zmiana2]]=0, N1496+ludnosc4[[#This Row],[liczba osob]], ludnosc4[[#This Row],[liczba osob]])</f>
        <v>6193713</v>
      </c>
      <c r="P1497">
        <f t="shared" si="47"/>
        <v>0</v>
      </c>
    </row>
    <row r="1498" spans="1:16" hidden="1" x14ac:dyDescent="0.3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57293</v>
      </c>
      <c r="H1498">
        <f t="shared" si="46"/>
        <v>105149</v>
      </c>
      <c r="I1498">
        <f>IF(ludnosc4[[#This Row],[liczba kobiet]]&gt;ludnosc4[[#This Row],[liczba mezczyzn]], 1, 0)</f>
        <v>1</v>
      </c>
      <c r="J1498">
        <f>IF(AND(ludnosc4[[#This Row],[czy kobiet wiecej]] = 1, I1497=0), 1, 0)</f>
        <v>0</v>
      </c>
      <c r="K1498">
        <f>IF(ludnosc4[[#This Row],[wiek]]&lt;=18, 1, IF(ludnosc4[[#This Row],[wiek]]&lt;67, 2, 3))</f>
        <v>3</v>
      </c>
      <c r="L1498">
        <f>SUM(ludnosc4[[#This Row],[m_miasto]:[k_wies]])</f>
        <v>162442</v>
      </c>
      <c r="M1498">
        <f>IF(ludnosc4[[#This Row],[grupa]]&lt;&gt;K1497, 1, 0)</f>
        <v>0</v>
      </c>
      <c r="N1498">
        <f>IF(ludnosc4[[#This Row],[czy zmiana2]]=0, N1497+ludnosc4[[#This Row],[liczba osob]], ludnosc4[[#This Row],[liczba osob]])</f>
        <v>6356155</v>
      </c>
      <c r="P1498">
        <f t="shared" si="47"/>
        <v>0</v>
      </c>
    </row>
    <row r="1499" spans="1:16" hidden="1" x14ac:dyDescent="0.3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51203</v>
      </c>
      <c r="H1499">
        <f t="shared" si="46"/>
        <v>98673</v>
      </c>
      <c r="I1499">
        <f>IF(ludnosc4[[#This Row],[liczba kobiet]]&gt;ludnosc4[[#This Row],[liczba mezczyzn]], 1, 0)</f>
        <v>1</v>
      </c>
      <c r="J1499">
        <f>IF(AND(ludnosc4[[#This Row],[czy kobiet wiecej]] = 1, I1498=0), 1, 0)</f>
        <v>0</v>
      </c>
      <c r="K1499">
        <f>IF(ludnosc4[[#This Row],[wiek]]&lt;=18, 1, IF(ludnosc4[[#This Row],[wiek]]&lt;67, 2, 3))</f>
        <v>3</v>
      </c>
      <c r="L1499">
        <f>SUM(ludnosc4[[#This Row],[m_miasto]:[k_wies]])</f>
        <v>149876</v>
      </c>
      <c r="M1499">
        <f>IF(ludnosc4[[#This Row],[grupa]]&lt;&gt;K1498, 1, 0)</f>
        <v>0</v>
      </c>
      <c r="N1499">
        <f>IF(ludnosc4[[#This Row],[czy zmiana2]]=0, N1498+ludnosc4[[#This Row],[liczba osob]], ludnosc4[[#This Row],[liczba osob]])</f>
        <v>6506031</v>
      </c>
      <c r="P1499">
        <f t="shared" si="47"/>
        <v>0</v>
      </c>
    </row>
    <row r="1500" spans="1:16" hidden="1" x14ac:dyDescent="0.3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44749</v>
      </c>
      <c r="H1500">
        <f t="shared" si="46"/>
        <v>89510</v>
      </c>
      <c r="I1500">
        <f>IF(ludnosc4[[#This Row],[liczba kobiet]]&gt;ludnosc4[[#This Row],[liczba mezczyzn]], 1, 0)</f>
        <v>1</v>
      </c>
      <c r="J1500">
        <f>IF(AND(ludnosc4[[#This Row],[czy kobiet wiecej]] = 1, I1499=0), 1, 0)</f>
        <v>0</v>
      </c>
      <c r="K1500">
        <f>IF(ludnosc4[[#This Row],[wiek]]&lt;=18, 1, IF(ludnosc4[[#This Row],[wiek]]&lt;67, 2, 3))</f>
        <v>3</v>
      </c>
      <c r="L1500">
        <f>SUM(ludnosc4[[#This Row],[m_miasto]:[k_wies]])</f>
        <v>134259</v>
      </c>
      <c r="M1500">
        <f>IF(ludnosc4[[#This Row],[grupa]]&lt;&gt;K1499, 1, 0)</f>
        <v>0</v>
      </c>
      <c r="N1500">
        <f>IF(ludnosc4[[#This Row],[czy zmiana2]]=0, N1499+ludnosc4[[#This Row],[liczba osob]], ludnosc4[[#This Row],[liczba osob]])</f>
        <v>6640290</v>
      </c>
      <c r="P1500">
        <f t="shared" si="47"/>
        <v>0</v>
      </c>
    </row>
    <row r="1501" spans="1:16" hidden="1" x14ac:dyDescent="0.3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38814</v>
      </c>
      <c r="H1501">
        <f t="shared" si="46"/>
        <v>81769</v>
      </c>
      <c r="I1501">
        <f>IF(ludnosc4[[#This Row],[liczba kobiet]]&gt;ludnosc4[[#This Row],[liczba mezczyzn]], 1, 0)</f>
        <v>1</v>
      </c>
      <c r="J1501">
        <f>IF(AND(ludnosc4[[#This Row],[czy kobiet wiecej]] = 1, I1500=0), 1, 0)</f>
        <v>0</v>
      </c>
      <c r="K1501">
        <f>IF(ludnosc4[[#This Row],[wiek]]&lt;=18, 1, IF(ludnosc4[[#This Row],[wiek]]&lt;67, 2, 3))</f>
        <v>3</v>
      </c>
      <c r="L1501">
        <f>SUM(ludnosc4[[#This Row],[m_miasto]:[k_wies]])</f>
        <v>120583</v>
      </c>
      <c r="M1501">
        <f>IF(ludnosc4[[#This Row],[grupa]]&lt;&gt;K1500, 1, 0)</f>
        <v>0</v>
      </c>
      <c r="N1501">
        <f>IF(ludnosc4[[#This Row],[czy zmiana2]]=0, N1500+ludnosc4[[#This Row],[liczba osob]], ludnosc4[[#This Row],[liczba osob]])</f>
        <v>6760873</v>
      </c>
      <c r="P1501">
        <f t="shared" si="47"/>
        <v>0</v>
      </c>
    </row>
    <row r="1502" spans="1:16" hidden="1" x14ac:dyDescent="0.3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36346</v>
      </c>
      <c r="H1502">
        <f t="shared" si="46"/>
        <v>80137</v>
      </c>
      <c r="I1502">
        <f>IF(ludnosc4[[#This Row],[liczba kobiet]]&gt;ludnosc4[[#This Row],[liczba mezczyzn]], 1, 0)</f>
        <v>1</v>
      </c>
      <c r="J1502">
        <f>IF(AND(ludnosc4[[#This Row],[czy kobiet wiecej]] = 1, I1501=0), 1, 0)</f>
        <v>0</v>
      </c>
      <c r="K1502">
        <f>IF(ludnosc4[[#This Row],[wiek]]&lt;=18, 1, IF(ludnosc4[[#This Row],[wiek]]&lt;67, 2, 3))</f>
        <v>3</v>
      </c>
      <c r="L1502">
        <f>SUM(ludnosc4[[#This Row],[m_miasto]:[k_wies]])</f>
        <v>116483</v>
      </c>
      <c r="M1502">
        <f>IF(ludnosc4[[#This Row],[grupa]]&lt;&gt;K1501, 1, 0)</f>
        <v>0</v>
      </c>
      <c r="N1502">
        <f>IF(ludnosc4[[#This Row],[czy zmiana2]]=0, N1501+ludnosc4[[#This Row],[liczba osob]], ludnosc4[[#This Row],[liczba osob]])</f>
        <v>6877356</v>
      </c>
      <c r="P1502">
        <f t="shared" si="47"/>
        <v>0</v>
      </c>
    </row>
    <row r="1503" spans="1:16" hidden="1" x14ac:dyDescent="0.3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32753</v>
      </c>
      <c r="H1503">
        <f t="shared" si="46"/>
        <v>76465</v>
      </c>
      <c r="I1503">
        <f>IF(ludnosc4[[#This Row],[liczba kobiet]]&gt;ludnosc4[[#This Row],[liczba mezczyzn]], 1, 0)</f>
        <v>1</v>
      </c>
      <c r="J1503">
        <f>IF(AND(ludnosc4[[#This Row],[czy kobiet wiecej]] = 1, I1502=0), 1, 0)</f>
        <v>0</v>
      </c>
      <c r="K1503">
        <f>IF(ludnosc4[[#This Row],[wiek]]&lt;=18, 1, IF(ludnosc4[[#This Row],[wiek]]&lt;67, 2, 3))</f>
        <v>3</v>
      </c>
      <c r="L1503">
        <f>SUM(ludnosc4[[#This Row],[m_miasto]:[k_wies]])</f>
        <v>109218</v>
      </c>
      <c r="M1503">
        <f>IF(ludnosc4[[#This Row],[grupa]]&lt;&gt;K1502, 1, 0)</f>
        <v>0</v>
      </c>
      <c r="N1503">
        <f>IF(ludnosc4[[#This Row],[czy zmiana2]]=0, N1502+ludnosc4[[#This Row],[liczba osob]], ludnosc4[[#This Row],[liczba osob]])</f>
        <v>6986574</v>
      </c>
      <c r="P1503">
        <f t="shared" si="47"/>
        <v>0</v>
      </c>
    </row>
    <row r="1504" spans="1:16" hidden="1" x14ac:dyDescent="0.3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28094</v>
      </c>
      <c r="H1504">
        <f t="shared" si="46"/>
        <v>69138</v>
      </c>
      <c r="I1504">
        <f>IF(ludnosc4[[#This Row],[liczba kobiet]]&gt;ludnosc4[[#This Row],[liczba mezczyzn]], 1, 0)</f>
        <v>1</v>
      </c>
      <c r="J1504">
        <f>IF(AND(ludnosc4[[#This Row],[czy kobiet wiecej]] = 1, I1503=0), 1, 0)</f>
        <v>0</v>
      </c>
      <c r="K1504">
        <f>IF(ludnosc4[[#This Row],[wiek]]&lt;=18, 1, IF(ludnosc4[[#This Row],[wiek]]&lt;67, 2, 3))</f>
        <v>3</v>
      </c>
      <c r="L1504">
        <f>SUM(ludnosc4[[#This Row],[m_miasto]:[k_wies]])</f>
        <v>97232</v>
      </c>
      <c r="M1504">
        <f>IF(ludnosc4[[#This Row],[grupa]]&lt;&gt;K1503, 1, 0)</f>
        <v>0</v>
      </c>
      <c r="N1504">
        <f>IF(ludnosc4[[#This Row],[czy zmiana2]]=0, N1503+ludnosc4[[#This Row],[liczba osob]], ludnosc4[[#This Row],[liczba osob]])</f>
        <v>7083806</v>
      </c>
      <c r="P1504">
        <f t="shared" si="47"/>
        <v>0</v>
      </c>
    </row>
    <row r="1505" spans="1:16" hidden="1" x14ac:dyDescent="0.3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23751</v>
      </c>
      <c r="H1505">
        <f t="shared" si="46"/>
        <v>61406</v>
      </c>
      <c r="I1505">
        <f>IF(ludnosc4[[#This Row],[liczba kobiet]]&gt;ludnosc4[[#This Row],[liczba mezczyzn]], 1, 0)</f>
        <v>1</v>
      </c>
      <c r="J1505">
        <f>IF(AND(ludnosc4[[#This Row],[czy kobiet wiecej]] = 1, I1504=0), 1, 0)</f>
        <v>0</v>
      </c>
      <c r="K1505">
        <f>IF(ludnosc4[[#This Row],[wiek]]&lt;=18, 1, IF(ludnosc4[[#This Row],[wiek]]&lt;67, 2, 3))</f>
        <v>3</v>
      </c>
      <c r="L1505">
        <f>SUM(ludnosc4[[#This Row],[m_miasto]:[k_wies]])</f>
        <v>85157</v>
      </c>
      <c r="M1505">
        <f>IF(ludnosc4[[#This Row],[grupa]]&lt;&gt;K1504, 1, 0)</f>
        <v>0</v>
      </c>
      <c r="N1505">
        <f>IF(ludnosc4[[#This Row],[czy zmiana2]]=0, N1504+ludnosc4[[#This Row],[liczba osob]], ludnosc4[[#This Row],[liczba osob]])</f>
        <v>7168963</v>
      </c>
      <c r="P1505">
        <f t="shared" si="47"/>
        <v>0</v>
      </c>
    </row>
    <row r="1506" spans="1:16" hidden="1" x14ac:dyDescent="0.3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20045</v>
      </c>
      <c r="H1506">
        <f t="shared" si="46"/>
        <v>53964</v>
      </c>
      <c r="I1506">
        <f>IF(ludnosc4[[#This Row],[liczba kobiet]]&gt;ludnosc4[[#This Row],[liczba mezczyzn]], 1, 0)</f>
        <v>1</v>
      </c>
      <c r="J1506">
        <f>IF(AND(ludnosc4[[#This Row],[czy kobiet wiecej]] = 1, I1505=0), 1, 0)</f>
        <v>0</v>
      </c>
      <c r="K1506">
        <f>IF(ludnosc4[[#This Row],[wiek]]&lt;=18, 1, IF(ludnosc4[[#This Row],[wiek]]&lt;67, 2, 3))</f>
        <v>3</v>
      </c>
      <c r="L1506">
        <f>SUM(ludnosc4[[#This Row],[m_miasto]:[k_wies]])</f>
        <v>74009</v>
      </c>
      <c r="M1506">
        <f>IF(ludnosc4[[#This Row],[grupa]]&lt;&gt;K1505, 1, 0)</f>
        <v>0</v>
      </c>
      <c r="N1506">
        <f>IF(ludnosc4[[#This Row],[czy zmiana2]]=0, N1505+ludnosc4[[#This Row],[liczba osob]], ludnosc4[[#This Row],[liczba osob]])</f>
        <v>7242972</v>
      </c>
      <c r="P1506">
        <f t="shared" si="47"/>
        <v>0</v>
      </c>
    </row>
    <row r="1507" spans="1:16" hidden="1" x14ac:dyDescent="0.3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16596</v>
      </c>
      <c r="H1507">
        <f t="shared" si="46"/>
        <v>47010</v>
      </c>
      <c r="I1507">
        <f>IF(ludnosc4[[#This Row],[liczba kobiet]]&gt;ludnosc4[[#This Row],[liczba mezczyzn]], 1, 0)</f>
        <v>1</v>
      </c>
      <c r="J1507">
        <f>IF(AND(ludnosc4[[#This Row],[czy kobiet wiecej]] = 1, I1506=0), 1, 0)</f>
        <v>0</v>
      </c>
      <c r="K1507">
        <f>IF(ludnosc4[[#This Row],[wiek]]&lt;=18, 1, IF(ludnosc4[[#This Row],[wiek]]&lt;67, 2, 3))</f>
        <v>3</v>
      </c>
      <c r="L1507">
        <f>SUM(ludnosc4[[#This Row],[m_miasto]:[k_wies]])</f>
        <v>63606</v>
      </c>
      <c r="M1507">
        <f>IF(ludnosc4[[#This Row],[grupa]]&lt;&gt;K1506, 1, 0)</f>
        <v>0</v>
      </c>
      <c r="N1507">
        <f>IF(ludnosc4[[#This Row],[czy zmiana2]]=0, N1506+ludnosc4[[#This Row],[liczba osob]], ludnosc4[[#This Row],[liczba osob]])</f>
        <v>7306578</v>
      </c>
      <c r="P1507">
        <f t="shared" si="47"/>
        <v>0</v>
      </c>
    </row>
    <row r="1508" spans="1:16" hidden="1" x14ac:dyDescent="0.3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13178</v>
      </c>
      <c r="H1508">
        <f t="shared" si="46"/>
        <v>39096</v>
      </c>
      <c r="I1508">
        <f>IF(ludnosc4[[#This Row],[liczba kobiet]]&gt;ludnosc4[[#This Row],[liczba mezczyzn]], 1, 0)</f>
        <v>1</v>
      </c>
      <c r="J1508">
        <f>IF(AND(ludnosc4[[#This Row],[czy kobiet wiecej]] = 1, I1507=0), 1, 0)</f>
        <v>0</v>
      </c>
      <c r="K1508">
        <f>IF(ludnosc4[[#This Row],[wiek]]&lt;=18, 1, IF(ludnosc4[[#This Row],[wiek]]&lt;67, 2, 3))</f>
        <v>3</v>
      </c>
      <c r="L1508">
        <f>SUM(ludnosc4[[#This Row],[m_miasto]:[k_wies]])</f>
        <v>52274</v>
      </c>
      <c r="M1508">
        <f>IF(ludnosc4[[#This Row],[grupa]]&lt;&gt;K1507, 1, 0)</f>
        <v>0</v>
      </c>
      <c r="N1508">
        <f>IF(ludnosc4[[#This Row],[czy zmiana2]]=0, N1507+ludnosc4[[#This Row],[liczba osob]], ludnosc4[[#This Row],[liczba osob]])</f>
        <v>7358852</v>
      </c>
      <c r="P1508">
        <f t="shared" si="47"/>
        <v>0</v>
      </c>
    </row>
    <row r="1509" spans="1:16" hidden="1" x14ac:dyDescent="0.3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10133</v>
      </c>
      <c r="H1509">
        <f t="shared" si="46"/>
        <v>31593</v>
      </c>
      <c r="I1509">
        <f>IF(ludnosc4[[#This Row],[liczba kobiet]]&gt;ludnosc4[[#This Row],[liczba mezczyzn]], 1, 0)</f>
        <v>1</v>
      </c>
      <c r="J1509">
        <f>IF(AND(ludnosc4[[#This Row],[czy kobiet wiecej]] = 1, I1508=0), 1, 0)</f>
        <v>0</v>
      </c>
      <c r="K1509">
        <f>IF(ludnosc4[[#This Row],[wiek]]&lt;=18, 1, IF(ludnosc4[[#This Row],[wiek]]&lt;67, 2, 3))</f>
        <v>3</v>
      </c>
      <c r="L1509">
        <f>SUM(ludnosc4[[#This Row],[m_miasto]:[k_wies]])</f>
        <v>41726</v>
      </c>
      <c r="M1509">
        <f>IF(ludnosc4[[#This Row],[grupa]]&lt;&gt;K1508, 1, 0)</f>
        <v>0</v>
      </c>
      <c r="N1509">
        <f>IF(ludnosc4[[#This Row],[czy zmiana2]]=0, N1508+ludnosc4[[#This Row],[liczba osob]], ludnosc4[[#This Row],[liczba osob]])</f>
        <v>7400578</v>
      </c>
      <c r="P1509">
        <f t="shared" si="47"/>
        <v>0</v>
      </c>
    </row>
    <row r="1510" spans="1:16" hidden="1" x14ac:dyDescent="0.3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7745</v>
      </c>
      <c r="H1510">
        <f t="shared" si="46"/>
        <v>25054</v>
      </c>
      <c r="I1510">
        <f>IF(ludnosc4[[#This Row],[liczba kobiet]]&gt;ludnosc4[[#This Row],[liczba mezczyzn]], 1, 0)</f>
        <v>1</v>
      </c>
      <c r="J1510">
        <f>IF(AND(ludnosc4[[#This Row],[czy kobiet wiecej]] = 1, I1509=0), 1, 0)</f>
        <v>0</v>
      </c>
      <c r="K1510">
        <f>IF(ludnosc4[[#This Row],[wiek]]&lt;=18, 1, IF(ludnosc4[[#This Row],[wiek]]&lt;67, 2, 3))</f>
        <v>3</v>
      </c>
      <c r="L1510">
        <f>SUM(ludnosc4[[#This Row],[m_miasto]:[k_wies]])</f>
        <v>32799</v>
      </c>
      <c r="M1510">
        <f>IF(ludnosc4[[#This Row],[grupa]]&lt;&gt;K1509, 1, 0)</f>
        <v>0</v>
      </c>
      <c r="N1510">
        <f>IF(ludnosc4[[#This Row],[czy zmiana2]]=0, N1509+ludnosc4[[#This Row],[liczba osob]], ludnosc4[[#This Row],[liczba osob]])</f>
        <v>7433377</v>
      </c>
      <c r="P1510">
        <f t="shared" si="47"/>
        <v>0</v>
      </c>
    </row>
    <row r="1511" spans="1:16" hidden="1" x14ac:dyDescent="0.3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6004</v>
      </c>
      <c r="H1511">
        <f t="shared" si="46"/>
        <v>20668</v>
      </c>
      <c r="I1511">
        <f>IF(ludnosc4[[#This Row],[liczba kobiet]]&gt;ludnosc4[[#This Row],[liczba mezczyzn]], 1, 0)</f>
        <v>1</v>
      </c>
      <c r="J1511">
        <f>IF(AND(ludnosc4[[#This Row],[czy kobiet wiecej]] = 1, I1510=0), 1, 0)</f>
        <v>0</v>
      </c>
      <c r="K1511">
        <f>IF(ludnosc4[[#This Row],[wiek]]&lt;=18, 1, IF(ludnosc4[[#This Row],[wiek]]&lt;67, 2, 3))</f>
        <v>3</v>
      </c>
      <c r="L1511">
        <f>SUM(ludnosc4[[#This Row],[m_miasto]:[k_wies]])</f>
        <v>26672</v>
      </c>
      <c r="M1511">
        <f>IF(ludnosc4[[#This Row],[grupa]]&lt;&gt;K1510, 1, 0)</f>
        <v>0</v>
      </c>
      <c r="N1511">
        <f>IF(ludnosc4[[#This Row],[czy zmiana2]]=0, N1510+ludnosc4[[#This Row],[liczba osob]], ludnosc4[[#This Row],[liczba osob]])</f>
        <v>7460049</v>
      </c>
      <c r="P1511">
        <f t="shared" si="47"/>
        <v>0</v>
      </c>
    </row>
    <row r="1512" spans="1:16" hidden="1" x14ac:dyDescent="0.3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4475</v>
      </c>
      <c r="H1512">
        <f t="shared" si="46"/>
        <v>15960</v>
      </c>
      <c r="I1512">
        <f>IF(ludnosc4[[#This Row],[liczba kobiet]]&gt;ludnosc4[[#This Row],[liczba mezczyzn]], 1, 0)</f>
        <v>1</v>
      </c>
      <c r="J1512">
        <f>IF(AND(ludnosc4[[#This Row],[czy kobiet wiecej]] = 1, I1511=0), 1, 0)</f>
        <v>0</v>
      </c>
      <c r="K1512">
        <f>IF(ludnosc4[[#This Row],[wiek]]&lt;=18, 1, IF(ludnosc4[[#This Row],[wiek]]&lt;67, 2, 3))</f>
        <v>3</v>
      </c>
      <c r="L1512">
        <f>SUM(ludnosc4[[#This Row],[m_miasto]:[k_wies]])</f>
        <v>20435</v>
      </c>
      <c r="M1512">
        <f>IF(ludnosc4[[#This Row],[grupa]]&lt;&gt;K1511, 1, 0)</f>
        <v>0</v>
      </c>
      <c r="N1512">
        <f>IF(ludnosc4[[#This Row],[czy zmiana2]]=0, N1511+ludnosc4[[#This Row],[liczba osob]], ludnosc4[[#This Row],[liczba osob]])</f>
        <v>7480484</v>
      </c>
      <c r="P1512">
        <f t="shared" si="47"/>
        <v>0</v>
      </c>
    </row>
    <row r="1513" spans="1:16" hidden="1" x14ac:dyDescent="0.3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3240</v>
      </c>
      <c r="H1513">
        <f t="shared" si="46"/>
        <v>12202</v>
      </c>
      <c r="I1513">
        <f>IF(ludnosc4[[#This Row],[liczba kobiet]]&gt;ludnosc4[[#This Row],[liczba mezczyzn]], 1, 0)</f>
        <v>1</v>
      </c>
      <c r="J1513">
        <f>IF(AND(ludnosc4[[#This Row],[czy kobiet wiecej]] = 1, I1512=0), 1, 0)</f>
        <v>0</v>
      </c>
      <c r="K1513">
        <f>IF(ludnosc4[[#This Row],[wiek]]&lt;=18, 1, IF(ludnosc4[[#This Row],[wiek]]&lt;67, 2, 3))</f>
        <v>3</v>
      </c>
      <c r="L1513">
        <f>SUM(ludnosc4[[#This Row],[m_miasto]:[k_wies]])</f>
        <v>15442</v>
      </c>
      <c r="M1513">
        <f>IF(ludnosc4[[#This Row],[grupa]]&lt;&gt;K1512, 1, 0)</f>
        <v>0</v>
      </c>
      <c r="N1513">
        <f>IF(ludnosc4[[#This Row],[czy zmiana2]]=0, N1512+ludnosc4[[#This Row],[liczba osob]], ludnosc4[[#This Row],[liczba osob]])</f>
        <v>7495926</v>
      </c>
      <c r="P1513">
        <f t="shared" si="47"/>
        <v>0</v>
      </c>
    </row>
    <row r="1514" spans="1:16" hidden="1" x14ac:dyDescent="0.3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2093</v>
      </c>
      <c r="H1514">
        <f t="shared" si="46"/>
        <v>8342</v>
      </c>
      <c r="I1514">
        <f>IF(ludnosc4[[#This Row],[liczba kobiet]]&gt;ludnosc4[[#This Row],[liczba mezczyzn]], 1, 0)</f>
        <v>1</v>
      </c>
      <c r="J1514">
        <f>IF(AND(ludnosc4[[#This Row],[czy kobiet wiecej]] = 1, I1513=0), 1, 0)</f>
        <v>0</v>
      </c>
      <c r="K1514">
        <f>IF(ludnosc4[[#This Row],[wiek]]&lt;=18, 1, IF(ludnosc4[[#This Row],[wiek]]&lt;67, 2, 3))</f>
        <v>3</v>
      </c>
      <c r="L1514">
        <f>SUM(ludnosc4[[#This Row],[m_miasto]:[k_wies]])</f>
        <v>10435</v>
      </c>
      <c r="M1514">
        <f>IF(ludnosc4[[#This Row],[grupa]]&lt;&gt;K1513, 1, 0)</f>
        <v>0</v>
      </c>
      <c r="N1514">
        <f>IF(ludnosc4[[#This Row],[czy zmiana2]]=0, N1513+ludnosc4[[#This Row],[liczba osob]], ludnosc4[[#This Row],[liczba osob]])</f>
        <v>7506361</v>
      </c>
      <c r="P1514">
        <f t="shared" si="47"/>
        <v>0</v>
      </c>
    </row>
    <row r="1515" spans="1:16" hidden="1" x14ac:dyDescent="0.3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1347</v>
      </c>
      <c r="H1515">
        <f t="shared" si="46"/>
        <v>5644</v>
      </c>
      <c r="I1515">
        <f>IF(ludnosc4[[#This Row],[liczba kobiet]]&gt;ludnosc4[[#This Row],[liczba mezczyzn]], 1, 0)</f>
        <v>1</v>
      </c>
      <c r="J1515">
        <f>IF(AND(ludnosc4[[#This Row],[czy kobiet wiecej]] = 1, I1514=0), 1, 0)</f>
        <v>0</v>
      </c>
      <c r="K1515">
        <f>IF(ludnosc4[[#This Row],[wiek]]&lt;=18, 1, IF(ludnosc4[[#This Row],[wiek]]&lt;67, 2, 3))</f>
        <v>3</v>
      </c>
      <c r="L1515">
        <f>SUM(ludnosc4[[#This Row],[m_miasto]:[k_wies]])</f>
        <v>6991</v>
      </c>
      <c r="M1515">
        <f>IF(ludnosc4[[#This Row],[grupa]]&lt;&gt;K1514, 1, 0)</f>
        <v>0</v>
      </c>
      <c r="N1515">
        <f>IF(ludnosc4[[#This Row],[czy zmiana2]]=0, N1514+ludnosc4[[#This Row],[liczba osob]], ludnosc4[[#This Row],[liczba osob]])</f>
        <v>7513352</v>
      </c>
      <c r="P1515">
        <f t="shared" si="47"/>
        <v>0</v>
      </c>
    </row>
    <row r="1516" spans="1:16" x14ac:dyDescent="0.3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1896</v>
      </c>
      <c r="H1516">
        <f t="shared" si="46"/>
        <v>9578</v>
      </c>
      <c r="I1516">
        <f>IF(ludnosc4[[#This Row],[liczba kobiet]]&gt;ludnosc4[[#This Row],[liczba mezczyzn]], 1, 0)</f>
        <v>1</v>
      </c>
      <c r="J1516">
        <f>IF(AND(ludnosc4[[#This Row],[czy kobiet wiecej]] = 1, I1515=0), 1, 0)</f>
        <v>0</v>
      </c>
      <c r="K1516">
        <f>IF(ludnosc4[[#This Row],[wiek]]&lt;=18, 1, IF(ludnosc4[[#This Row],[wiek]]&lt;67, 2, 3))</f>
        <v>3</v>
      </c>
      <c r="L1516">
        <f>SUM(ludnosc4[[#This Row],[m_miasto]:[k_wies]])</f>
        <v>11474</v>
      </c>
      <c r="M1516">
        <f>IF(ludnosc4[[#This Row],[grupa]]&lt;&gt;K1515, 1, 0)</f>
        <v>0</v>
      </c>
      <c r="N1516">
        <f>IF(ludnosc4[[#This Row],[czy zmiana2]]=0, N1515+ludnosc4[[#This Row],[liczba osob]], ludnosc4[[#This Row],[liczba osob]])</f>
        <v>7524826</v>
      </c>
      <c r="P1516">
        <f t="shared" si="47"/>
        <v>1</v>
      </c>
    </row>
    <row r="1517" spans="1:16" hidden="1" x14ac:dyDescent="0.3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151652</v>
      </c>
      <c r="H1517">
        <f t="shared" si="46"/>
        <v>142947</v>
      </c>
      <c r="I1517">
        <f>IF(ludnosc4[[#This Row],[liczba kobiet]]&gt;ludnosc4[[#This Row],[liczba mezczyzn]], 1, 0)</f>
        <v>0</v>
      </c>
      <c r="J1517">
        <f>IF(AND(ludnosc4[[#This Row],[czy kobiet wiecej]] = 1, I1516=0), 1, 0)</f>
        <v>0</v>
      </c>
      <c r="K1517">
        <f>IF(ludnosc4[[#This Row],[wiek]]&lt;=18, 1, IF(ludnosc4[[#This Row],[wiek]]&lt;67, 2, 3))</f>
        <v>1</v>
      </c>
      <c r="L1517">
        <f>SUM(ludnosc4[[#This Row],[m_miasto]:[k_wies]])</f>
        <v>294599</v>
      </c>
      <c r="M1517">
        <f>IF(ludnosc4[[#This Row],[grupa]]&lt;&gt;K1516, 1, 0)</f>
        <v>1</v>
      </c>
      <c r="N1517">
        <f>IF(ludnosc4[[#This Row],[czy zmiana2]]=0, N1516+ludnosc4[[#This Row],[liczba osob]], ludnosc4[[#This Row],[liczba osob]])</f>
        <v>294599</v>
      </c>
      <c r="P1517">
        <f t="shared" si="47"/>
        <v>0</v>
      </c>
    </row>
    <row r="1518" spans="1:16" hidden="1" x14ac:dyDescent="0.3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155053</v>
      </c>
      <c r="H1518">
        <f t="shared" si="46"/>
        <v>146183</v>
      </c>
      <c r="I1518">
        <f>IF(ludnosc4[[#This Row],[liczba kobiet]]&gt;ludnosc4[[#This Row],[liczba mezczyzn]], 1, 0)</f>
        <v>0</v>
      </c>
      <c r="J1518">
        <f>IF(AND(ludnosc4[[#This Row],[czy kobiet wiecej]] = 1, I1517=0), 1, 0)</f>
        <v>0</v>
      </c>
      <c r="K1518">
        <f>IF(ludnosc4[[#This Row],[wiek]]&lt;=18, 1, IF(ludnosc4[[#This Row],[wiek]]&lt;67, 2, 3))</f>
        <v>1</v>
      </c>
      <c r="L1518">
        <f>SUM(ludnosc4[[#This Row],[m_miasto]:[k_wies]])</f>
        <v>301236</v>
      </c>
      <c r="M1518">
        <f>IF(ludnosc4[[#This Row],[grupa]]&lt;&gt;K1517, 1, 0)</f>
        <v>0</v>
      </c>
      <c r="N1518">
        <f>IF(ludnosc4[[#This Row],[czy zmiana2]]=0, N1517+ludnosc4[[#This Row],[liczba osob]], ludnosc4[[#This Row],[liczba osob]])</f>
        <v>595835</v>
      </c>
      <c r="P1518">
        <f t="shared" si="47"/>
        <v>0</v>
      </c>
    </row>
    <row r="1519" spans="1:16" hidden="1" x14ac:dyDescent="0.3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158498</v>
      </c>
      <c r="H1519">
        <f t="shared" si="46"/>
        <v>149453</v>
      </c>
      <c r="I1519">
        <f>IF(ludnosc4[[#This Row],[liczba kobiet]]&gt;ludnosc4[[#This Row],[liczba mezczyzn]], 1, 0)</f>
        <v>0</v>
      </c>
      <c r="J1519">
        <f>IF(AND(ludnosc4[[#This Row],[czy kobiet wiecej]] = 1, I1518=0), 1, 0)</f>
        <v>0</v>
      </c>
      <c r="K1519">
        <f>IF(ludnosc4[[#This Row],[wiek]]&lt;=18, 1, IF(ludnosc4[[#This Row],[wiek]]&lt;67, 2, 3))</f>
        <v>1</v>
      </c>
      <c r="L1519">
        <f>SUM(ludnosc4[[#This Row],[m_miasto]:[k_wies]])</f>
        <v>307951</v>
      </c>
      <c r="M1519">
        <f>IF(ludnosc4[[#This Row],[grupa]]&lt;&gt;K1518, 1, 0)</f>
        <v>0</v>
      </c>
      <c r="N1519">
        <f>IF(ludnosc4[[#This Row],[czy zmiana2]]=0, N1518+ludnosc4[[#This Row],[liczba osob]], ludnosc4[[#This Row],[liczba osob]])</f>
        <v>903786</v>
      </c>
      <c r="P1519">
        <f t="shared" si="47"/>
        <v>0</v>
      </c>
    </row>
    <row r="1520" spans="1:16" hidden="1" x14ac:dyDescent="0.3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161964</v>
      </c>
      <c r="H1520">
        <f t="shared" si="46"/>
        <v>152732</v>
      </c>
      <c r="I1520">
        <f>IF(ludnosc4[[#This Row],[liczba kobiet]]&gt;ludnosc4[[#This Row],[liczba mezczyzn]], 1, 0)</f>
        <v>0</v>
      </c>
      <c r="J1520">
        <f>IF(AND(ludnosc4[[#This Row],[czy kobiet wiecej]] = 1, I1519=0), 1, 0)</f>
        <v>0</v>
      </c>
      <c r="K1520">
        <f>IF(ludnosc4[[#This Row],[wiek]]&lt;=18, 1, IF(ludnosc4[[#This Row],[wiek]]&lt;67, 2, 3))</f>
        <v>1</v>
      </c>
      <c r="L1520">
        <f>SUM(ludnosc4[[#This Row],[m_miasto]:[k_wies]])</f>
        <v>314696</v>
      </c>
      <c r="M1520">
        <f>IF(ludnosc4[[#This Row],[grupa]]&lt;&gt;K1519, 1, 0)</f>
        <v>0</v>
      </c>
      <c r="N1520">
        <f>IF(ludnosc4[[#This Row],[czy zmiana2]]=0, N1519+ludnosc4[[#This Row],[liczba osob]], ludnosc4[[#This Row],[liczba osob]])</f>
        <v>1218482</v>
      </c>
      <c r="P1520">
        <f t="shared" si="47"/>
        <v>0</v>
      </c>
    </row>
    <row r="1521" spans="1:16" hidden="1" x14ac:dyDescent="0.3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165390</v>
      </c>
      <c r="H1521">
        <f t="shared" si="46"/>
        <v>155959</v>
      </c>
      <c r="I1521">
        <f>IF(ludnosc4[[#This Row],[liczba kobiet]]&gt;ludnosc4[[#This Row],[liczba mezczyzn]], 1, 0)</f>
        <v>0</v>
      </c>
      <c r="J1521">
        <f>IF(AND(ludnosc4[[#This Row],[czy kobiet wiecej]] = 1, I1520=0), 1, 0)</f>
        <v>0</v>
      </c>
      <c r="K1521">
        <f>IF(ludnosc4[[#This Row],[wiek]]&lt;=18, 1, IF(ludnosc4[[#This Row],[wiek]]&lt;67, 2, 3))</f>
        <v>1</v>
      </c>
      <c r="L1521">
        <f>SUM(ludnosc4[[#This Row],[m_miasto]:[k_wies]])</f>
        <v>321349</v>
      </c>
      <c r="M1521">
        <f>IF(ludnosc4[[#This Row],[grupa]]&lt;&gt;K1520, 1, 0)</f>
        <v>0</v>
      </c>
      <c r="N1521">
        <f>IF(ludnosc4[[#This Row],[czy zmiana2]]=0, N1520+ludnosc4[[#This Row],[liczba osob]], ludnosc4[[#This Row],[liczba osob]])</f>
        <v>1539831</v>
      </c>
      <c r="P1521">
        <f t="shared" si="47"/>
        <v>0</v>
      </c>
    </row>
    <row r="1522" spans="1:16" hidden="1" x14ac:dyDescent="0.3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168667</v>
      </c>
      <c r="H1522">
        <f t="shared" si="46"/>
        <v>159045</v>
      </c>
      <c r="I1522">
        <f>IF(ludnosc4[[#This Row],[liczba kobiet]]&gt;ludnosc4[[#This Row],[liczba mezczyzn]], 1, 0)</f>
        <v>0</v>
      </c>
      <c r="J1522">
        <f>IF(AND(ludnosc4[[#This Row],[czy kobiet wiecej]] = 1, I1521=0), 1, 0)</f>
        <v>0</v>
      </c>
      <c r="K1522">
        <f>IF(ludnosc4[[#This Row],[wiek]]&lt;=18, 1, IF(ludnosc4[[#This Row],[wiek]]&lt;67, 2, 3))</f>
        <v>1</v>
      </c>
      <c r="L1522">
        <f>SUM(ludnosc4[[#This Row],[m_miasto]:[k_wies]])</f>
        <v>327712</v>
      </c>
      <c r="M1522">
        <f>IF(ludnosc4[[#This Row],[grupa]]&lt;&gt;K1521, 1, 0)</f>
        <v>0</v>
      </c>
      <c r="N1522">
        <f>IF(ludnosc4[[#This Row],[czy zmiana2]]=0, N1521+ludnosc4[[#This Row],[liczba osob]], ludnosc4[[#This Row],[liczba osob]])</f>
        <v>1867543</v>
      </c>
      <c r="P1522">
        <f t="shared" si="47"/>
        <v>0</v>
      </c>
    </row>
    <row r="1523" spans="1:16" hidden="1" x14ac:dyDescent="0.3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171655</v>
      </c>
      <c r="H1523">
        <f t="shared" si="46"/>
        <v>161853</v>
      </c>
      <c r="I1523">
        <f>IF(ludnosc4[[#This Row],[liczba kobiet]]&gt;ludnosc4[[#This Row],[liczba mezczyzn]], 1, 0)</f>
        <v>0</v>
      </c>
      <c r="J1523">
        <f>IF(AND(ludnosc4[[#This Row],[czy kobiet wiecej]] = 1, I1522=0), 1, 0)</f>
        <v>0</v>
      </c>
      <c r="K1523">
        <f>IF(ludnosc4[[#This Row],[wiek]]&lt;=18, 1, IF(ludnosc4[[#This Row],[wiek]]&lt;67, 2, 3))</f>
        <v>1</v>
      </c>
      <c r="L1523">
        <f>SUM(ludnosc4[[#This Row],[m_miasto]:[k_wies]])</f>
        <v>333508</v>
      </c>
      <c r="M1523">
        <f>IF(ludnosc4[[#This Row],[grupa]]&lt;&gt;K1522, 1, 0)</f>
        <v>0</v>
      </c>
      <c r="N1523">
        <f>IF(ludnosc4[[#This Row],[czy zmiana2]]=0, N1522+ludnosc4[[#This Row],[liczba osob]], ludnosc4[[#This Row],[liczba osob]])</f>
        <v>2201051</v>
      </c>
      <c r="P1523">
        <f t="shared" si="47"/>
        <v>0</v>
      </c>
    </row>
    <row r="1524" spans="1:16" hidden="1" x14ac:dyDescent="0.3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174259</v>
      </c>
      <c r="H1524">
        <f t="shared" si="46"/>
        <v>164308</v>
      </c>
      <c r="I1524">
        <f>IF(ludnosc4[[#This Row],[liczba kobiet]]&gt;ludnosc4[[#This Row],[liczba mezczyzn]], 1, 0)</f>
        <v>0</v>
      </c>
      <c r="J1524">
        <f>IF(AND(ludnosc4[[#This Row],[czy kobiet wiecej]] = 1, I1523=0), 1, 0)</f>
        <v>0</v>
      </c>
      <c r="K1524">
        <f>IF(ludnosc4[[#This Row],[wiek]]&lt;=18, 1, IF(ludnosc4[[#This Row],[wiek]]&lt;67, 2, 3))</f>
        <v>1</v>
      </c>
      <c r="L1524">
        <f>SUM(ludnosc4[[#This Row],[m_miasto]:[k_wies]])</f>
        <v>338567</v>
      </c>
      <c r="M1524">
        <f>IF(ludnosc4[[#This Row],[grupa]]&lt;&gt;K1523, 1, 0)</f>
        <v>0</v>
      </c>
      <c r="N1524">
        <f>IF(ludnosc4[[#This Row],[czy zmiana2]]=0, N1523+ludnosc4[[#This Row],[liczba osob]], ludnosc4[[#This Row],[liczba osob]])</f>
        <v>2539618</v>
      </c>
      <c r="P1524">
        <f t="shared" si="47"/>
        <v>0</v>
      </c>
    </row>
    <row r="1525" spans="1:16" hidden="1" x14ac:dyDescent="0.3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176374</v>
      </c>
      <c r="H1525">
        <f t="shared" si="46"/>
        <v>166302</v>
      </c>
      <c r="I1525">
        <f>IF(ludnosc4[[#This Row],[liczba kobiet]]&gt;ludnosc4[[#This Row],[liczba mezczyzn]], 1, 0)</f>
        <v>0</v>
      </c>
      <c r="J1525">
        <f>IF(AND(ludnosc4[[#This Row],[czy kobiet wiecej]] = 1, I1524=0), 1, 0)</f>
        <v>0</v>
      </c>
      <c r="K1525">
        <f>IF(ludnosc4[[#This Row],[wiek]]&lt;=18, 1, IF(ludnosc4[[#This Row],[wiek]]&lt;67, 2, 3))</f>
        <v>1</v>
      </c>
      <c r="L1525">
        <f>SUM(ludnosc4[[#This Row],[m_miasto]:[k_wies]])</f>
        <v>342676</v>
      </c>
      <c r="M1525">
        <f>IF(ludnosc4[[#This Row],[grupa]]&lt;&gt;K1524, 1, 0)</f>
        <v>0</v>
      </c>
      <c r="N1525">
        <f>IF(ludnosc4[[#This Row],[czy zmiana2]]=0, N1524+ludnosc4[[#This Row],[liczba osob]], ludnosc4[[#This Row],[liczba osob]])</f>
        <v>2882294</v>
      </c>
      <c r="P1525">
        <f t="shared" si="47"/>
        <v>0</v>
      </c>
    </row>
    <row r="1526" spans="1:16" hidden="1" x14ac:dyDescent="0.3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177871</v>
      </c>
      <c r="H1526">
        <f t="shared" si="46"/>
        <v>167720</v>
      </c>
      <c r="I1526">
        <f>IF(ludnosc4[[#This Row],[liczba kobiet]]&gt;ludnosc4[[#This Row],[liczba mezczyzn]], 1, 0)</f>
        <v>0</v>
      </c>
      <c r="J1526">
        <f>IF(AND(ludnosc4[[#This Row],[czy kobiet wiecej]] = 1, I1525=0), 1, 0)</f>
        <v>0</v>
      </c>
      <c r="K1526">
        <f>IF(ludnosc4[[#This Row],[wiek]]&lt;=18, 1, IF(ludnosc4[[#This Row],[wiek]]&lt;67, 2, 3))</f>
        <v>1</v>
      </c>
      <c r="L1526">
        <f>SUM(ludnosc4[[#This Row],[m_miasto]:[k_wies]])</f>
        <v>345591</v>
      </c>
      <c r="M1526">
        <f>IF(ludnosc4[[#This Row],[grupa]]&lt;&gt;K1525, 1, 0)</f>
        <v>0</v>
      </c>
      <c r="N1526">
        <f>IF(ludnosc4[[#This Row],[czy zmiana2]]=0, N1525+ludnosc4[[#This Row],[liczba osob]], ludnosc4[[#This Row],[liczba osob]])</f>
        <v>3227885</v>
      </c>
      <c r="P1526">
        <f t="shared" si="47"/>
        <v>0</v>
      </c>
    </row>
    <row r="1527" spans="1:16" hidden="1" x14ac:dyDescent="0.3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178829</v>
      </c>
      <c r="H1527">
        <f t="shared" si="46"/>
        <v>168636</v>
      </c>
      <c r="I1527">
        <f>IF(ludnosc4[[#This Row],[liczba kobiet]]&gt;ludnosc4[[#This Row],[liczba mezczyzn]], 1, 0)</f>
        <v>0</v>
      </c>
      <c r="J1527">
        <f>IF(AND(ludnosc4[[#This Row],[czy kobiet wiecej]] = 1, I1526=0), 1, 0)</f>
        <v>0</v>
      </c>
      <c r="K1527">
        <f>IF(ludnosc4[[#This Row],[wiek]]&lt;=18, 1, IF(ludnosc4[[#This Row],[wiek]]&lt;67, 2, 3))</f>
        <v>1</v>
      </c>
      <c r="L1527">
        <f>SUM(ludnosc4[[#This Row],[m_miasto]:[k_wies]])</f>
        <v>347465</v>
      </c>
      <c r="M1527">
        <f>IF(ludnosc4[[#This Row],[grupa]]&lt;&gt;K1526, 1, 0)</f>
        <v>0</v>
      </c>
      <c r="N1527">
        <f>IF(ludnosc4[[#This Row],[czy zmiana2]]=0, N1526+ludnosc4[[#This Row],[liczba osob]], ludnosc4[[#This Row],[liczba osob]])</f>
        <v>3575350</v>
      </c>
      <c r="P1527">
        <f t="shared" si="47"/>
        <v>0</v>
      </c>
    </row>
    <row r="1528" spans="1:16" hidden="1" x14ac:dyDescent="0.3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179073</v>
      </c>
      <c r="H1528">
        <f t="shared" si="46"/>
        <v>168889</v>
      </c>
      <c r="I1528">
        <f>IF(ludnosc4[[#This Row],[liczba kobiet]]&gt;ludnosc4[[#This Row],[liczba mezczyzn]], 1, 0)</f>
        <v>0</v>
      </c>
      <c r="J1528">
        <f>IF(AND(ludnosc4[[#This Row],[czy kobiet wiecej]] = 1, I1527=0), 1, 0)</f>
        <v>0</v>
      </c>
      <c r="K1528">
        <f>IF(ludnosc4[[#This Row],[wiek]]&lt;=18, 1, IF(ludnosc4[[#This Row],[wiek]]&lt;67, 2, 3))</f>
        <v>1</v>
      </c>
      <c r="L1528">
        <f>SUM(ludnosc4[[#This Row],[m_miasto]:[k_wies]])</f>
        <v>347962</v>
      </c>
      <c r="M1528">
        <f>IF(ludnosc4[[#This Row],[grupa]]&lt;&gt;K1527, 1, 0)</f>
        <v>0</v>
      </c>
      <c r="N1528">
        <f>IF(ludnosc4[[#This Row],[czy zmiana2]]=0, N1527+ludnosc4[[#This Row],[liczba osob]], ludnosc4[[#This Row],[liczba osob]])</f>
        <v>3923312</v>
      </c>
      <c r="P1528">
        <f t="shared" si="47"/>
        <v>0</v>
      </c>
    </row>
    <row r="1529" spans="1:16" hidden="1" x14ac:dyDescent="0.3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180295</v>
      </c>
      <c r="H1529">
        <f t="shared" si="46"/>
        <v>170069</v>
      </c>
      <c r="I1529">
        <f>IF(ludnosc4[[#This Row],[liczba kobiet]]&gt;ludnosc4[[#This Row],[liczba mezczyzn]], 1, 0)</f>
        <v>0</v>
      </c>
      <c r="J1529">
        <f>IF(AND(ludnosc4[[#This Row],[czy kobiet wiecej]] = 1, I1528=0), 1, 0)</f>
        <v>0</v>
      </c>
      <c r="K1529">
        <f>IF(ludnosc4[[#This Row],[wiek]]&lt;=18, 1, IF(ludnosc4[[#This Row],[wiek]]&lt;67, 2, 3))</f>
        <v>1</v>
      </c>
      <c r="L1529">
        <f>SUM(ludnosc4[[#This Row],[m_miasto]:[k_wies]])</f>
        <v>350364</v>
      </c>
      <c r="M1529">
        <f>IF(ludnosc4[[#This Row],[grupa]]&lt;&gt;K1528, 1, 0)</f>
        <v>0</v>
      </c>
      <c r="N1529">
        <f>IF(ludnosc4[[#This Row],[czy zmiana2]]=0, N1528+ludnosc4[[#This Row],[liczba osob]], ludnosc4[[#This Row],[liczba osob]])</f>
        <v>4273676</v>
      </c>
      <c r="P1529">
        <f t="shared" si="47"/>
        <v>0</v>
      </c>
    </row>
    <row r="1530" spans="1:16" hidden="1" x14ac:dyDescent="0.3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182651</v>
      </c>
      <c r="H1530">
        <f t="shared" si="46"/>
        <v>172322</v>
      </c>
      <c r="I1530">
        <f>IF(ludnosc4[[#This Row],[liczba kobiet]]&gt;ludnosc4[[#This Row],[liczba mezczyzn]], 1, 0)</f>
        <v>0</v>
      </c>
      <c r="J1530">
        <f>IF(AND(ludnosc4[[#This Row],[czy kobiet wiecej]] = 1, I1529=0), 1, 0)</f>
        <v>0</v>
      </c>
      <c r="K1530">
        <f>IF(ludnosc4[[#This Row],[wiek]]&lt;=18, 1, IF(ludnosc4[[#This Row],[wiek]]&lt;67, 2, 3))</f>
        <v>1</v>
      </c>
      <c r="L1530">
        <f>SUM(ludnosc4[[#This Row],[m_miasto]:[k_wies]])</f>
        <v>354973</v>
      </c>
      <c r="M1530">
        <f>IF(ludnosc4[[#This Row],[grupa]]&lt;&gt;K1529, 1, 0)</f>
        <v>0</v>
      </c>
      <c r="N1530">
        <f>IF(ludnosc4[[#This Row],[czy zmiana2]]=0, N1529+ludnosc4[[#This Row],[liczba osob]], ludnosc4[[#This Row],[liczba osob]])</f>
        <v>4628649</v>
      </c>
      <c r="P1530">
        <f t="shared" si="47"/>
        <v>0</v>
      </c>
    </row>
    <row r="1531" spans="1:16" hidden="1" x14ac:dyDescent="0.3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185731</v>
      </c>
      <c r="H1531">
        <f t="shared" si="46"/>
        <v>175278</v>
      </c>
      <c r="I1531">
        <f>IF(ludnosc4[[#This Row],[liczba kobiet]]&gt;ludnosc4[[#This Row],[liczba mezczyzn]], 1, 0)</f>
        <v>0</v>
      </c>
      <c r="J1531">
        <f>IF(AND(ludnosc4[[#This Row],[czy kobiet wiecej]] = 1, I1530=0), 1, 0)</f>
        <v>0</v>
      </c>
      <c r="K1531">
        <f>IF(ludnosc4[[#This Row],[wiek]]&lt;=18, 1, IF(ludnosc4[[#This Row],[wiek]]&lt;67, 2, 3))</f>
        <v>1</v>
      </c>
      <c r="L1531">
        <f>SUM(ludnosc4[[#This Row],[m_miasto]:[k_wies]])</f>
        <v>361009</v>
      </c>
      <c r="M1531">
        <f>IF(ludnosc4[[#This Row],[grupa]]&lt;&gt;K1530, 1, 0)</f>
        <v>0</v>
      </c>
      <c r="N1531">
        <f>IF(ludnosc4[[#This Row],[czy zmiana2]]=0, N1530+ludnosc4[[#This Row],[liczba osob]], ludnosc4[[#This Row],[liczba osob]])</f>
        <v>4989658</v>
      </c>
      <c r="P1531">
        <f t="shared" si="47"/>
        <v>0</v>
      </c>
    </row>
    <row r="1532" spans="1:16" hidden="1" x14ac:dyDescent="0.3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185140</v>
      </c>
      <c r="H1532">
        <f t="shared" si="46"/>
        <v>175643</v>
      </c>
      <c r="I1532">
        <f>IF(ludnosc4[[#This Row],[liczba kobiet]]&gt;ludnosc4[[#This Row],[liczba mezczyzn]], 1, 0)</f>
        <v>0</v>
      </c>
      <c r="J1532">
        <f>IF(AND(ludnosc4[[#This Row],[czy kobiet wiecej]] = 1, I1531=0), 1, 0)</f>
        <v>0</v>
      </c>
      <c r="K1532">
        <f>IF(ludnosc4[[#This Row],[wiek]]&lt;=18, 1, IF(ludnosc4[[#This Row],[wiek]]&lt;67, 2, 3))</f>
        <v>1</v>
      </c>
      <c r="L1532">
        <f>SUM(ludnosc4[[#This Row],[m_miasto]:[k_wies]])</f>
        <v>360783</v>
      </c>
      <c r="M1532">
        <f>IF(ludnosc4[[#This Row],[grupa]]&lt;&gt;K1531, 1, 0)</f>
        <v>0</v>
      </c>
      <c r="N1532">
        <f>IF(ludnosc4[[#This Row],[czy zmiana2]]=0, N1531+ludnosc4[[#This Row],[liczba osob]], ludnosc4[[#This Row],[liczba osob]])</f>
        <v>5350441</v>
      </c>
      <c r="P1532">
        <f t="shared" si="47"/>
        <v>0</v>
      </c>
    </row>
    <row r="1533" spans="1:16" hidden="1" x14ac:dyDescent="0.3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199441</v>
      </c>
      <c r="H1533">
        <f t="shared" si="46"/>
        <v>188498</v>
      </c>
      <c r="I1533">
        <f>IF(ludnosc4[[#This Row],[liczba kobiet]]&gt;ludnosc4[[#This Row],[liczba mezczyzn]], 1, 0)</f>
        <v>0</v>
      </c>
      <c r="J1533">
        <f>IF(AND(ludnosc4[[#This Row],[czy kobiet wiecej]] = 1, I1532=0), 1, 0)</f>
        <v>0</v>
      </c>
      <c r="K1533">
        <f>IF(ludnosc4[[#This Row],[wiek]]&lt;=18, 1, IF(ludnosc4[[#This Row],[wiek]]&lt;67, 2, 3))</f>
        <v>1</v>
      </c>
      <c r="L1533">
        <f>SUM(ludnosc4[[#This Row],[m_miasto]:[k_wies]])</f>
        <v>387939</v>
      </c>
      <c r="M1533">
        <f>IF(ludnosc4[[#This Row],[grupa]]&lt;&gt;K1532, 1, 0)</f>
        <v>0</v>
      </c>
      <c r="N1533">
        <f>IF(ludnosc4[[#This Row],[czy zmiana2]]=0, N1532+ludnosc4[[#This Row],[liczba osob]], ludnosc4[[#This Row],[liczba osob]])</f>
        <v>5738380</v>
      </c>
      <c r="P1533">
        <f t="shared" si="47"/>
        <v>0</v>
      </c>
    </row>
    <row r="1534" spans="1:16" hidden="1" x14ac:dyDescent="0.3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202991</v>
      </c>
      <c r="H1534">
        <f t="shared" si="46"/>
        <v>191969</v>
      </c>
      <c r="I1534">
        <f>IF(ludnosc4[[#This Row],[liczba kobiet]]&gt;ludnosc4[[#This Row],[liczba mezczyzn]], 1, 0)</f>
        <v>0</v>
      </c>
      <c r="J1534">
        <f>IF(AND(ludnosc4[[#This Row],[czy kobiet wiecej]] = 1, I1533=0), 1, 0)</f>
        <v>0</v>
      </c>
      <c r="K1534">
        <f>IF(ludnosc4[[#This Row],[wiek]]&lt;=18, 1, IF(ludnosc4[[#This Row],[wiek]]&lt;67, 2, 3))</f>
        <v>1</v>
      </c>
      <c r="L1534">
        <f>SUM(ludnosc4[[#This Row],[m_miasto]:[k_wies]])</f>
        <v>394960</v>
      </c>
      <c r="M1534">
        <f>IF(ludnosc4[[#This Row],[grupa]]&lt;&gt;K1533, 1, 0)</f>
        <v>0</v>
      </c>
      <c r="N1534">
        <f>IF(ludnosc4[[#This Row],[czy zmiana2]]=0, N1533+ludnosc4[[#This Row],[liczba osob]], ludnosc4[[#This Row],[liczba osob]])</f>
        <v>6133340</v>
      </c>
      <c r="P1534">
        <f t="shared" si="47"/>
        <v>0</v>
      </c>
    </row>
    <row r="1535" spans="1:16" x14ac:dyDescent="0.3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211532</v>
      </c>
      <c r="H1535">
        <f t="shared" si="46"/>
        <v>200569</v>
      </c>
      <c r="I1535">
        <f>IF(ludnosc4[[#This Row],[liczba kobiet]]&gt;ludnosc4[[#This Row],[liczba mezczyzn]], 1, 0)</f>
        <v>0</v>
      </c>
      <c r="J1535">
        <f>IF(AND(ludnosc4[[#This Row],[czy kobiet wiecej]] = 1, I1534=0), 1, 0)</f>
        <v>0</v>
      </c>
      <c r="K1535">
        <f>IF(ludnosc4[[#This Row],[wiek]]&lt;=18, 1, IF(ludnosc4[[#This Row],[wiek]]&lt;67, 2, 3))</f>
        <v>1</v>
      </c>
      <c r="L1535">
        <f>SUM(ludnosc4[[#This Row],[m_miasto]:[k_wies]])</f>
        <v>412101</v>
      </c>
      <c r="M1535">
        <f>IF(ludnosc4[[#This Row],[grupa]]&lt;&gt;K1534, 1, 0)</f>
        <v>0</v>
      </c>
      <c r="N1535">
        <f>IF(ludnosc4[[#This Row],[czy zmiana2]]=0, N1534+ludnosc4[[#This Row],[liczba osob]], ludnosc4[[#This Row],[liczba osob]])</f>
        <v>6545441</v>
      </c>
      <c r="P1535">
        <f t="shared" si="47"/>
        <v>1</v>
      </c>
    </row>
    <row r="1536" spans="1:16" hidden="1" x14ac:dyDescent="0.3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220222</v>
      </c>
      <c r="H1536">
        <f t="shared" si="46"/>
        <v>210433</v>
      </c>
      <c r="I1536">
        <f>IF(ludnosc4[[#This Row],[liczba kobiet]]&gt;ludnosc4[[#This Row],[liczba mezczyzn]], 1, 0)</f>
        <v>0</v>
      </c>
      <c r="J1536">
        <f>IF(AND(ludnosc4[[#This Row],[czy kobiet wiecej]] = 1, I1535=0), 1, 0)</f>
        <v>0</v>
      </c>
      <c r="K1536">
        <f>IF(ludnosc4[[#This Row],[wiek]]&lt;=18, 1, IF(ludnosc4[[#This Row],[wiek]]&lt;67, 2, 3))</f>
        <v>2</v>
      </c>
      <c r="L1536">
        <f>SUM(ludnosc4[[#This Row],[m_miasto]:[k_wies]])</f>
        <v>430655</v>
      </c>
      <c r="M1536">
        <f>IF(ludnosc4[[#This Row],[grupa]]&lt;&gt;K1535, 1, 0)</f>
        <v>1</v>
      </c>
      <c r="N1536">
        <f>IF(ludnosc4[[#This Row],[czy zmiana2]]=0, N1535+ludnosc4[[#This Row],[liczba osob]], ludnosc4[[#This Row],[liczba osob]])</f>
        <v>430655</v>
      </c>
      <c r="P1536">
        <f t="shared" si="47"/>
        <v>0</v>
      </c>
    </row>
    <row r="1537" spans="1:16" hidden="1" x14ac:dyDescent="0.3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218954</v>
      </c>
      <c r="H1537">
        <f t="shared" si="46"/>
        <v>209398</v>
      </c>
      <c r="I1537">
        <f>IF(ludnosc4[[#This Row],[liczba kobiet]]&gt;ludnosc4[[#This Row],[liczba mezczyzn]], 1, 0)</f>
        <v>0</v>
      </c>
      <c r="J1537">
        <f>IF(AND(ludnosc4[[#This Row],[czy kobiet wiecej]] = 1, I1536=0), 1, 0)</f>
        <v>0</v>
      </c>
      <c r="K1537">
        <f>IF(ludnosc4[[#This Row],[wiek]]&lt;=18, 1, IF(ludnosc4[[#This Row],[wiek]]&lt;67, 2, 3))</f>
        <v>2</v>
      </c>
      <c r="L1537">
        <f>SUM(ludnosc4[[#This Row],[m_miasto]:[k_wies]])</f>
        <v>428352</v>
      </c>
      <c r="M1537">
        <f>IF(ludnosc4[[#This Row],[grupa]]&lt;&gt;K1536, 1, 0)</f>
        <v>0</v>
      </c>
      <c r="N1537">
        <f>IF(ludnosc4[[#This Row],[czy zmiana2]]=0, N1536+ludnosc4[[#This Row],[liczba osob]], ludnosc4[[#This Row],[liczba osob]])</f>
        <v>859007</v>
      </c>
      <c r="P1537">
        <f t="shared" si="47"/>
        <v>0</v>
      </c>
    </row>
    <row r="1538" spans="1:16" hidden="1" x14ac:dyDescent="0.3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205063</v>
      </c>
      <c r="H1538">
        <f t="shared" si="46"/>
        <v>195609</v>
      </c>
      <c r="I1538">
        <f>IF(ludnosc4[[#This Row],[liczba kobiet]]&gt;ludnosc4[[#This Row],[liczba mezczyzn]], 1, 0)</f>
        <v>0</v>
      </c>
      <c r="J1538">
        <f>IF(AND(ludnosc4[[#This Row],[czy kobiet wiecej]] = 1, I1537=0), 1, 0)</f>
        <v>0</v>
      </c>
      <c r="K1538">
        <f>IF(ludnosc4[[#This Row],[wiek]]&lt;=18, 1, IF(ludnosc4[[#This Row],[wiek]]&lt;67, 2, 3))</f>
        <v>2</v>
      </c>
      <c r="L1538">
        <f>SUM(ludnosc4[[#This Row],[m_miasto]:[k_wies]])</f>
        <v>400672</v>
      </c>
      <c r="M1538">
        <f>IF(ludnosc4[[#This Row],[grupa]]&lt;&gt;K1537, 1, 0)</f>
        <v>0</v>
      </c>
      <c r="N1538">
        <f>IF(ludnosc4[[#This Row],[czy zmiana2]]=0, N1537+ludnosc4[[#This Row],[liczba osob]], ludnosc4[[#This Row],[liczba osob]])</f>
        <v>1259679</v>
      </c>
      <c r="P1538">
        <f t="shared" si="47"/>
        <v>0</v>
      </c>
    </row>
    <row r="1539" spans="1:16" hidden="1" x14ac:dyDescent="0.3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H1602" si="48">C1539+E1539</f>
        <v>194800</v>
      </c>
      <c r="H1539">
        <f t="shared" si="48"/>
        <v>185626</v>
      </c>
      <c r="I1539">
        <f>IF(ludnosc4[[#This Row],[liczba kobiet]]&gt;ludnosc4[[#This Row],[liczba mezczyzn]], 1, 0)</f>
        <v>0</v>
      </c>
      <c r="J1539">
        <f>IF(AND(ludnosc4[[#This Row],[czy kobiet wiecej]] = 1, I1538=0), 1, 0)</f>
        <v>0</v>
      </c>
      <c r="K1539">
        <f>IF(ludnosc4[[#This Row],[wiek]]&lt;=18, 1, IF(ludnosc4[[#This Row],[wiek]]&lt;67, 2, 3))</f>
        <v>2</v>
      </c>
      <c r="L1539">
        <f>SUM(ludnosc4[[#This Row],[m_miasto]:[k_wies]])</f>
        <v>380426</v>
      </c>
      <c r="M1539">
        <f>IF(ludnosc4[[#This Row],[grupa]]&lt;&gt;K1538, 1, 0)</f>
        <v>0</v>
      </c>
      <c r="N1539">
        <f>IF(ludnosc4[[#This Row],[czy zmiana2]]=0, N1538+ludnosc4[[#This Row],[liczba osob]], ludnosc4[[#This Row],[liczba osob]])</f>
        <v>1640105</v>
      </c>
      <c r="P1539">
        <f t="shared" si="47"/>
        <v>0</v>
      </c>
    </row>
    <row r="1540" spans="1:16" hidden="1" x14ac:dyDescent="0.3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187384</v>
      </c>
      <c r="H1540">
        <f t="shared" si="48"/>
        <v>178998</v>
      </c>
      <c r="I1540">
        <f>IF(ludnosc4[[#This Row],[liczba kobiet]]&gt;ludnosc4[[#This Row],[liczba mezczyzn]], 1, 0)</f>
        <v>0</v>
      </c>
      <c r="J1540">
        <f>IF(AND(ludnosc4[[#This Row],[czy kobiet wiecej]] = 1, I1539=0), 1, 0)</f>
        <v>0</v>
      </c>
      <c r="K1540">
        <f>IF(ludnosc4[[#This Row],[wiek]]&lt;=18, 1, IF(ludnosc4[[#This Row],[wiek]]&lt;67, 2, 3))</f>
        <v>2</v>
      </c>
      <c r="L1540">
        <f>SUM(ludnosc4[[#This Row],[m_miasto]:[k_wies]])</f>
        <v>366382</v>
      </c>
      <c r="M1540">
        <f>IF(ludnosc4[[#This Row],[grupa]]&lt;&gt;K1539, 1, 0)</f>
        <v>0</v>
      </c>
      <c r="N1540">
        <f>IF(ludnosc4[[#This Row],[czy zmiana2]]=0, N1539+ludnosc4[[#This Row],[liczba osob]], ludnosc4[[#This Row],[liczba osob]])</f>
        <v>2006487</v>
      </c>
      <c r="P1540">
        <f t="shared" ref="P1540:P1603" si="49">IF(M1541&lt;&gt;0, M1541, 0)</f>
        <v>0</v>
      </c>
    </row>
    <row r="1541" spans="1:16" hidden="1" x14ac:dyDescent="0.3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182008</v>
      </c>
      <c r="H1541">
        <f t="shared" si="48"/>
        <v>172886</v>
      </c>
      <c r="I1541">
        <f>IF(ludnosc4[[#This Row],[liczba kobiet]]&gt;ludnosc4[[#This Row],[liczba mezczyzn]], 1, 0)</f>
        <v>0</v>
      </c>
      <c r="J1541">
        <f>IF(AND(ludnosc4[[#This Row],[czy kobiet wiecej]] = 1, I1540=0), 1, 0)</f>
        <v>0</v>
      </c>
      <c r="K1541">
        <f>IF(ludnosc4[[#This Row],[wiek]]&lt;=18, 1, IF(ludnosc4[[#This Row],[wiek]]&lt;67, 2, 3))</f>
        <v>2</v>
      </c>
      <c r="L1541">
        <f>SUM(ludnosc4[[#This Row],[m_miasto]:[k_wies]])</f>
        <v>354894</v>
      </c>
      <c r="M1541">
        <f>IF(ludnosc4[[#This Row],[grupa]]&lt;&gt;K1540, 1, 0)</f>
        <v>0</v>
      </c>
      <c r="N1541">
        <f>IF(ludnosc4[[#This Row],[czy zmiana2]]=0, N1540+ludnosc4[[#This Row],[liczba osob]], ludnosc4[[#This Row],[liczba osob]])</f>
        <v>2361381</v>
      </c>
      <c r="P1541">
        <f t="shared" si="49"/>
        <v>0</v>
      </c>
    </row>
    <row r="1542" spans="1:16" hidden="1" x14ac:dyDescent="0.3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178597</v>
      </c>
      <c r="H1542">
        <f t="shared" si="48"/>
        <v>170317</v>
      </c>
      <c r="I1542">
        <f>IF(ludnosc4[[#This Row],[liczba kobiet]]&gt;ludnosc4[[#This Row],[liczba mezczyzn]], 1, 0)</f>
        <v>0</v>
      </c>
      <c r="J1542">
        <f>IF(AND(ludnosc4[[#This Row],[czy kobiet wiecej]] = 1, I1541=0), 1, 0)</f>
        <v>0</v>
      </c>
      <c r="K1542">
        <f>IF(ludnosc4[[#This Row],[wiek]]&lt;=18, 1, IF(ludnosc4[[#This Row],[wiek]]&lt;67, 2, 3))</f>
        <v>2</v>
      </c>
      <c r="L1542">
        <f>SUM(ludnosc4[[#This Row],[m_miasto]:[k_wies]])</f>
        <v>348914</v>
      </c>
      <c r="M1542">
        <f>IF(ludnosc4[[#This Row],[grupa]]&lt;&gt;K1541, 1, 0)</f>
        <v>0</v>
      </c>
      <c r="N1542">
        <f>IF(ludnosc4[[#This Row],[czy zmiana2]]=0, N1541+ludnosc4[[#This Row],[liczba osob]], ludnosc4[[#This Row],[liczba osob]])</f>
        <v>2710295</v>
      </c>
      <c r="P1542">
        <f t="shared" si="49"/>
        <v>0</v>
      </c>
    </row>
    <row r="1543" spans="1:16" hidden="1" x14ac:dyDescent="0.3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180733</v>
      </c>
      <c r="H1543">
        <f t="shared" si="48"/>
        <v>171836</v>
      </c>
      <c r="I1543">
        <f>IF(ludnosc4[[#This Row],[liczba kobiet]]&gt;ludnosc4[[#This Row],[liczba mezczyzn]], 1, 0)</f>
        <v>0</v>
      </c>
      <c r="J1543">
        <f>IF(AND(ludnosc4[[#This Row],[czy kobiet wiecej]] = 1, I1542=0), 1, 0)</f>
        <v>0</v>
      </c>
      <c r="K1543">
        <f>IF(ludnosc4[[#This Row],[wiek]]&lt;=18, 1, IF(ludnosc4[[#This Row],[wiek]]&lt;67, 2, 3))</f>
        <v>2</v>
      </c>
      <c r="L1543">
        <f>SUM(ludnosc4[[#This Row],[m_miasto]:[k_wies]])</f>
        <v>352569</v>
      </c>
      <c r="M1543">
        <f>IF(ludnosc4[[#This Row],[grupa]]&lt;&gt;K1542, 1, 0)</f>
        <v>0</v>
      </c>
      <c r="N1543">
        <f>IF(ludnosc4[[#This Row],[czy zmiana2]]=0, N1542+ludnosc4[[#This Row],[liczba osob]], ludnosc4[[#This Row],[liczba osob]])</f>
        <v>3062864</v>
      </c>
      <c r="P1543">
        <f t="shared" si="49"/>
        <v>0</v>
      </c>
    </row>
    <row r="1544" spans="1:16" hidden="1" x14ac:dyDescent="0.3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187099</v>
      </c>
      <c r="H1544">
        <f t="shared" si="48"/>
        <v>178019</v>
      </c>
      <c r="I1544">
        <f>IF(ludnosc4[[#This Row],[liczba kobiet]]&gt;ludnosc4[[#This Row],[liczba mezczyzn]], 1, 0)</f>
        <v>0</v>
      </c>
      <c r="J1544">
        <f>IF(AND(ludnosc4[[#This Row],[czy kobiet wiecej]] = 1, I1543=0), 1, 0)</f>
        <v>0</v>
      </c>
      <c r="K1544">
        <f>IF(ludnosc4[[#This Row],[wiek]]&lt;=18, 1, IF(ludnosc4[[#This Row],[wiek]]&lt;67, 2, 3))</f>
        <v>2</v>
      </c>
      <c r="L1544">
        <f>SUM(ludnosc4[[#This Row],[m_miasto]:[k_wies]])</f>
        <v>365118</v>
      </c>
      <c r="M1544">
        <f>IF(ludnosc4[[#This Row],[grupa]]&lt;&gt;K1543, 1, 0)</f>
        <v>0</v>
      </c>
      <c r="N1544">
        <f>IF(ludnosc4[[#This Row],[czy zmiana2]]=0, N1543+ludnosc4[[#This Row],[liczba osob]], ludnosc4[[#This Row],[liczba osob]])</f>
        <v>3427982</v>
      </c>
      <c r="P1544">
        <f t="shared" si="49"/>
        <v>0</v>
      </c>
    </row>
    <row r="1545" spans="1:16" hidden="1" x14ac:dyDescent="0.3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192387</v>
      </c>
      <c r="H1545">
        <f t="shared" si="48"/>
        <v>182881</v>
      </c>
      <c r="I1545">
        <f>IF(ludnosc4[[#This Row],[liczba kobiet]]&gt;ludnosc4[[#This Row],[liczba mezczyzn]], 1, 0)</f>
        <v>0</v>
      </c>
      <c r="J1545">
        <f>IF(AND(ludnosc4[[#This Row],[czy kobiet wiecej]] = 1, I1544=0), 1, 0)</f>
        <v>0</v>
      </c>
      <c r="K1545">
        <f>IF(ludnosc4[[#This Row],[wiek]]&lt;=18, 1, IF(ludnosc4[[#This Row],[wiek]]&lt;67, 2, 3))</f>
        <v>2</v>
      </c>
      <c r="L1545">
        <f>SUM(ludnosc4[[#This Row],[m_miasto]:[k_wies]])</f>
        <v>375268</v>
      </c>
      <c r="M1545">
        <f>IF(ludnosc4[[#This Row],[grupa]]&lt;&gt;K1544, 1, 0)</f>
        <v>0</v>
      </c>
      <c r="N1545">
        <f>IF(ludnosc4[[#This Row],[czy zmiana2]]=0, N1544+ludnosc4[[#This Row],[liczba osob]], ludnosc4[[#This Row],[liczba osob]])</f>
        <v>3803250</v>
      </c>
      <c r="P1545">
        <f t="shared" si="49"/>
        <v>0</v>
      </c>
    </row>
    <row r="1546" spans="1:16" hidden="1" x14ac:dyDescent="0.3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193990</v>
      </c>
      <c r="H1546">
        <f t="shared" si="48"/>
        <v>184519</v>
      </c>
      <c r="I1546">
        <f>IF(ludnosc4[[#This Row],[liczba kobiet]]&gt;ludnosc4[[#This Row],[liczba mezczyzn]], 1, 0)</f>
        <v>0</v>
      </c>
      <c r="J1546">
        <f>IF(AND(ludnosc4[[#This Row],[czy kobiet wiecej]] = 1, I1545=0), 1, 0)</f>
        <v>0</v>
      </c>
      <c r="K1546">
        <f>IF(ludnosc4[[#This Row],[wiek]]&lt;=18, 1, IF(ludnosc4[[#This Row],[wiek]]&lt;67, 2, 3))</f>
        <v>2</v>
      </c>
      <c r="L1546">
        <f>SUM(ludnosc4[[#This Row],[m_miasto]:[k_wies]])</f>
        <v>378509</v>
      </c>
      <c r="M1546">
        <f>IF(ludnosc4[[#This Row],[grupa]]&lt;&gt;K1545, 1, 0)</f>
        <v>0</v>
      </c>
      <c r="N1546">
        <f>IF(ludnosc4[[#This Row],[czy zmiana2]]=0, N1545+ludnosc4[[#This Row],[liczba osob]], ludnosc4[[#This Row],[liczba osob]])</f>
        <v>4181759</v>
      </c>
      <c r="P1546">
        <f t="shared" si="49"/>
        <v>0</v>
      </c>
    </row>
    <row r="1547" spans="1:16" hidden="1" x14ac:dyDescent="0.3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200142</v>
      </c>
      <c r="H1547">
        <f t="shared" si="48"/>
        <v>189391</v>
      </c>
      <c r="I1547">
        <f>IF(ludnosc4[[#This Row],[liczba kobiet]]&gt;ludnosc4[[#This Row],[liczba mezczyzn]], 1, 0)</f>
        <v>0</v>
      </c>
      <c r="J1547">
        <f>IF(AND(ludnosc4[[#This Row],[czy kobiet wiecej]] = 1, I1546=0), 1, 0)</f>
        <v>0</v>
      </c>
      <c r="K1547">
        <f>IF(ludnosc4[[#This Row],[wiek]]&lt;=18, 1, IF(ludnosc4[[#This Row],[wiek]]&lt;67, 2, 3))</f>
        <v>2</v>
      </c>
      <c r="L1547">
        <f>SUM(ludnosc4[[#This Row],[m_miasto]:[k_wies]])</f>
        <v>389533</v>
      </c>
      <c r="M1547">
        <f>IF(ludnosc4[[#This Row],[grupa]]&lt;&gt;K1546, 1, 0)</f>
        <v>0</v>
      </c>
      <c r="N1547">
        <f>IF(ludnosc4[[#This Row],[czy zmiana2]]=0, N1546+ludnosc4[[#This Row],[liczba osob]], ludnosc4[[#This Row],[liczba osob]])</f>
        <v>4571292</v>
      </c>
      <c r="P1547">
        <f t="shared" si="49"/>
        <v>0</v>
      </c>
    </row>
    <row r="1548" spans="1:16" hidden="1" x14ac:dyDescent="0.3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207873</v>
      </c>
      <c r="H1548">
        <f t="shared" si="48"/>
        <v>197821</v>
      </c>
      <c r="I1548">
        <f>IF(ludnosc4[[#This Row],[liczba kobiet]]&gt;ludnosc4[[#This Row],[liczba mezczyzn]], 1, 0)</f>
        <v>0</v>
      </c>
      <c r="J1548">
        <f>IF(AND(ludnosc4[[#This Row],[czy kobiet wiecej]] = 1, I1547=0), 1, 0)</f>
        <v>0</v>
      </c>
      <c r="K1548">
        <f>IF(ludnosc4[[#This Row],[wiek]]&lt;=18, 1, IF(ludnosc4[[#This Row],[wiek]]&lt;67, 2, 3))</f>
        <v>2</v>
      </c>
      <c r="L1548">
        <f>SUM(ludnosc4[[#This Row],[m_miasto]:[k_wies]])</f>
        <v>405694</v>
      </c>
      <c r="M1548">
        <f>IF(ludnosc4[[#This Row],[grupa]]&lt;&gt;K1547, 1, 0)</f>
        <v>0</v>
      </c>
      <c r="N1548">
        <f>IF(ludnosc4[[#This Row],[czy zmiana2]]=0, N1547+ludnosc4[[#This Row],[liczba osob]], ludnosc4[[#This Row],[liczba osob]])</f>
        <v>4976986</v>
      </c>
      <c r="P1548">
        <f t="shared" si="49"/>
        <v>0</v>
      </c>
    </row>
    <row r="1549" spans="1:16" hidden="1" x14ac:dyDescent="0.3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216455</v>
      </c>
      <c r="H1549">
        <f t="shared" si="48"/>
        <v>205404</v>
      </c>
      <c r="I1549">
        <f>IF(ludnosc4[[#This Row],[liczba kobiet]]&gt;ludnosc4[[#This Row],[liczba mezczyzn]], 1, 0)</f>
        <v>0</v>
      </c>
      <c r="J1549">
        <f>IF(AND(ludnosc4[[#This Row],[czy kobiet wiecej]] = 1, I1548=0), 1, 0)</f>
        <v>0</v>
      </c>
      <c r="K1549">
        <f>IF(ludnosc4[[#This Row],[wiek]]&lt;=18, 1, IF(ludnosc4[[#This Row],[wiek]]&lt;67, 2, 3))</f>
        <v>2</v>
      </c>
      <c r="L1549">
        <f>SUM(ludnosc4[[#This Row],[m_miasto]:[k_wies]])</f>
        <v>421859</v>
      </c>
      <c r="M1549">
        <f>IF(ludnosc4[[#This Row],[grupa]]&lt;&gt;K1548, 1, 0)</f>
        <v>0</v>
      </c>
      <c r="N1549">
        <f>IF(ludnosc4[[#This Row],[czy zmiana2]]=0, N1548+ludnosc4[[#This Row],[liczba osob]], ludnosc4[[#This Row],[liczba osob]])</f>
        <v>5398845</v>
      </c>
      <c r="P1549">
        <f t="shared" si="49"/>
        <v>0</v>
      </c>
    </row>
    <row r="1550" spans="1:16" hidden="1" x14ac:dyDescent="0.3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221459</v>
      </c>
      <c r="H1550">
        <f t="shared" si="48"/>
        <v>211950</v>
      </c>
      <c r="I1550">
        <f>IF(ludnosc4[[#This Row],[liczba kobiet]]&gt;ludnosc4[[#This Row],[liczba mezczyzn]], 1, 0)</f>
        <v>0</v>
      </c>
      <c r="J1550">
        <f>IF(AND(ludnosc4[[#This Row],[czy kobiet wiecej]] = 1, I1549=0), 1, 0)</f>
        <v>0</v>
      </c>
      <c r="K1550">
        <f>IF(ludnosc4[[#This Row],[wiek]]&lt;=18, 1, IF(ludnosc4[[#This Row],[wiek]]&lt;67, 2, 3))</f>
        <v>2</v>
      </c>
      <c r="L1550">
        <f>SUM(ludnosc4[[#This Row],[m_miasto]:[k_wies]])</f>
        <v>433409</v>
      </c>
      <c r="M1550">
        <f>IF(ludnosc4[[#This Row],[grupa]]&lt;&gt;K1549, 1, 0)</f>
        <v>0</v>
      </c>
      <c r="N1550">
        <f>IF(ludnosc4[[#This Row],[czy zmiana2]]=0, N1549+ludnosc4[[#This Row],[liczba osob]], ludnosc4[[#This Row],[liczba osob]])</f>
        <v>5832254</v>
      </c>
      <c r="P1550">
        <f t="shared" si="49"/>
        <v>0</v>
      </c>
    </row>
    <row r="1551" spans="1:16" hidden="1" x14ac:dyDescent="0.3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234463</v>
      </c>
      <c r="H1551">
        <f t="shared" si="48"/>
        <v>225770</v>
      </c>
      <c r="I1551">
        <f>IF(ludnosc4[[#This Row],[liczba kobiet]]&gt;ludnosc4[[#This Row],[liczba mezczyzn]], 1, 0)</f>
        <v>0</v>
      </c>
      <c r="J1551">
        <f>IF(AND(ludnosc4[[#This Row],[czy kobiet wiecej]] = 1, I1550=0), 1, 0)</f>
        <v>0</v>
      </c>
      <c r="K1551">
        <f>IF(ludnosc4[[#This Row],[wiek]]&lt;=18, 1, IF(ludnosc4[[#This Row],[wiek]]&lt;67, 2, 3))</f>
        <v>2</v>
      </c>
      <c r="L1551">
        <f>SUM(ludnosc4[[#This Row],[m_miasto]:[k_wies]])</f>
        <v>460233</v>
      </c>
      <c r="M1551">
        <f>IF(ludnosc4[[#This Row],[grupa]]&lt;&gt;K1550, 1, 0)</f>
        <v>0</v>
      </c>
      <c r="N1551">
        <f>IF(ludnosc4[[#This Row],[czy zmiana2]]=0, N1550+ludnosc4[[#This Row],[liczba osob]], ludnosc4[[#This Row],[liczba osob]])</f>
        <v>6292487</v>
      </c>
      <c r="P1551">
        <f t="shared" si="49"/>
        <v>0</v>
      </c>
    </row>
    <row r="1552" spans="1:16" hidden="1" x14ac:dyDescent="0.3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244492</v>
      </c>
      <c r="H1552">
        <f t="shared" si="48"/>
        <v>234123</v>
      </c>
      <c r="I1552">
        <f>IF(ludnosc4[[#This Row],[liczba kobiet]]&gt;ludnosc4[[#This Row],[liczba mezczyzn]], 1, 0)</f>
        <v>0</v>
      </c>
      <c r="J1552">
        <f>IF(AND(ludnosc4[[#This Row],[czy kobiet wiecej]] = 1, I1551=0), 1, 0)</f>
        <v>0</v>
      </c>
      <c r="K1552">
        <f>IF(ludnosc4[[#This Row],[wiek]]&lt;=18, 1, IF(ludnosc4[[#This Row],[wiek]]&lt;67, 2, 3))</f>
        <v>2</v>
      </c>
      <c r="L1552">
        <f>SUM(ludnosc4[[#This Row],[m_miasto]:[k_wies]])</f>
        <v>478615</v>
      </c>
      <c r="M1552">
        <f>IF(ludnosc4[[#This Row],[grupa]]&lt;&gt;K1551, 1, 0)</f>
        <v>0</v>
      </c>
      <c r="N1552">
        <f>IF(ludnosc4[[#This Row],[czy zmiana2]]=0, N1551+ludnosc4[[#This Row],[liczba osob]], ludnosc4[[#This Row],[liczba osob]])</f>
        <v>6771102</v>
      </c>
      <c r="P1552">
        <f t="shared" si="49"/>
        <v>0</v>
      </c>
    </row>
    <row r="1553" spans="1:16" hidden="1" x14ac:dyDescent="0.3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253323</v>
      </c>
      <c r="H1553">
        <f t="shared" si="48"/>
        <v>243165</v>
      </c>
      <c r="I1553">
        <f>IF(ludnosc4[[#This Row],[liczba kobiet]]&gt;ludnosc4[[#This Row],[liczba mezczyzn]], 1, 0)</f>
        <v>0</v>
      </c>
      <c r="J1553">
        <f>IF(AND(ludnosc4[[#This Row],[czy kobiet wiecej]] = 1, I1552=0), 1, 0)</f>
        <v>0</v>
      </c>
      <c r="K1553">
        <f>IF(ludnosc4[[#This Row],[wiek]]&lt;=18, 1, IF(ludnosc4[[#This Row],[wiek]]&lt;67, 2, 3))</f>
        <v>2</v>
      </c>
      <c r="L1553">
        <f>SUM(ludnosc4[[#This Row],[m_miasto]:[k_wies]])</f>
        <v>496488</v>
      </c>
      <c r="M1553">
        <f>IF(ludnosc4[[#This Row],[grupa]]&lt;&gt;K1552, 1, 0)</f>
        <v>0</v>
      </c>
      <c r="N1553">
        <f>IF(ludnosc4[[#This Row],[czy zmiana2]]=0, N1552+ludnosc4[[#This Row],[liczba osob]], ludnosc4[[#This Row],[liczba osob]])</f>
        <v>7267590</v>
      </c>
      <c r="P1553">
        <f t="shared" si="49"/>
        <v>0</v>
      </c>
    </row>
    <row r="1554" spans="1:16" hidden="1" x14ac:dyDescent="0.3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268485</v>
      </c>
      <c r="H1554">
        <f t="shared" si="48"/>
        <v>257037</v>
      </c>
      <c r="I1554">
        <f>IF(ludnosc4[[#This Row],[liczba kobiet]]&gt;ludnosc4[[#This Row],[liczba mezczyzn]], 1, 0)</f>
        <v>0</v>
      </c>
      <c r="J1554">
        <f>IF(AND(ludnosc4[[#This Row],[czy kobiet wiecej]] = 1, I1553=0), 1, 0)</f>
        <v>0</v>
      </c>
      <c r="K1554">
        <f>IF(ludnosc4[[#This Row],[wiek]]&lt;=18, 1, IF(ludnosc4[[#This Row],[wiek]]&lt;67, 2, 3))</f>
        <v>2</v>
      </c>
      <c r="L1554">
        <f>SUM(ludnosc4[[#This Row],[m_miasto]:[k_wies]])</f>
        <v>525522</v>
      </c>
      <c r="M1554">
        <f>IF(ludnosc4[[#This Row],[grupa]]&lt;&gt;K1553, 1, 0)</f>
        <v>0</v>
      </c>
      <c r="N1554">
        <f>IF(ludnosc4[[#This Row],[czy zmiana2]]=0, N1553+ludnosc4[[#This Row],[liczba osob]], ludnosc4[[#This Row],[liczba osob]])</f>
        <v>7793112</v>
      </c>
      <c r="P1554">
        <f t="shared" si="49"/>
        <v>0</v>
      </c>
    </row>
    <row r="1555" spans="1:16" hidden="1" x14ac:dyDescent="0.3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273865</v>
      </c>
      <c r="H1555">
        <f t="shared" si="48"/>
        <v>263277</v>
      </c>
      <c r="I1555">
        <f>IF(ludnosc4[[#This Row],[liczba kobiet]]&gt;ludnosc4[[#This Row],[liczba mezczyzn]], 1, 0)</f>
        <v>0</v>
      </c>
      <c r="J1555">
        <f>IF(AND(ludnosc4[[#This Row],[czy kobiet wiecej]] = 1, I1554=0), 1, 0)</f>
        <v>0</v>
      </c>
      <c r="K1555">
        <f>IF(ludnosc4[[#This Row],[wiek]]&lt;=18, 1, IF(ludnosc4[[#This Row],[wiek]]&lt;67, 2, 3))</f>
        <v>2</v>
      </c>
      <c r="L1555">
        <f>SUM(ludnosc4[[#This Row],[m_miasto]:[k_wies]])</f>
        <v>537142</v>
      </c>
      <c r="M1555">
        <f>IF(ludnosc4[[#This Row],[grupa]]&lt;&gt;K1554, 1, 0)</f>
        <v>0</v>
      </c>
      <c r="N1555">
        <f>IF(ludnosc4[[#This Row],[czy zmiana2]]=0, N1554+ludnosc4[[#This Row],[liczba osob]], ludnosc4[[#This Row],[liczba osob]])</f>
        <v>8330254</v>
      </c>
      <c r="P1555">
        <f t="shared" si="49"/>
        <v>0</v>
      </c>
    </row>
    <row r="1556" spans="1:16" hidden="1" x14ac:dyDescent="0.3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275628</v>
      </c>
      <c r="H1556">
        <f t="shared" si="48"/>
        <v>265432</v>
      </c>
      <c r="I1556">
        <f>IF(ludnosc4[[#This Row],[liczba kobiet]]&gt;ludnosc4[[#This Row],[liczba mezczyzn]], 1, 0)</f>
        <v>0</v>
      </c>
      <c r="J1556">
        <f>IF(AND(ludnosc4[[#This Row],[czy kobiet wiecej]] = 1, I1555=0), 1, 0)</f>
        <v>0</v>
      </c>
      <c r="K1556">
        <f>IF(ludnosc4[[#This Row],[wiek]]&lt;=18, 1, IF(ludnosc4[[#This Row],[wiek]]&lt;67, 2, 3))</f>
        <v>2</v>
      </c>
      <c r="L1556">
        <f>SUM(ludnosc4[[#This Row],[m_miasto]:[k_wies]])</f>
        <v>541060</v>
      </c>
      <c r="M1556">
        <f>IF(ludnosc4[[#This Row],[grupa]]&lt;&gt;K1555, 1, 0)</f>
        <v>0</v>
      </c>
      <c r="N1556">
        <f>IF(ludnosc4[[#This Row],[czy zmiana2]]=0, N1555+ludnosc4[[#This Row],[liczba osob]], ludnosc4[[#This Row],[liczba osob]])</f>
        <v>8871314</v>
      </c>
      <c r="P1556">
        <f t="shared" si="49"/>
        <v>0</v>
      </c>
    </row>
    <row r="1557" spans="1:16" hidden="1" x14ac:dyDescent="0.3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282766</v>
      </c>
      <c r="H1557">
        <f t="shared" si="48"/>
        <v>274215</v>
      </c>
      <c r="I1557">
        <f>IF(ludnosc4[[#This Row],[liczba kobiet]]&gt;ludnosc4[[#This Row],[liczba mezczyzn]], 1, 0)</f>
        <v>0</v>
      </c>
      <c r="J1557">
        <f>IF(AND(ludnosc4[[#This Row],[czy kobiet wiecej]] = 1, I1556=0), 1, 0)</f>
        <v>0</v>
      </c>
      <c r="K1557">
        <f>IF(ludnosc4[[#This Row],[wiek]]&lt;=18, 1, IF(ludnosc4[[#This Row],[wiek]]&lt;67, 2, 3))</f>
        <v>2</v>
      </c>
      <c r="L1557">
        <f>SUM(ludnosc4[[#This Row],[m_miasto]:[k_wies]])</f>
        <v>556981</v>
      </c>
      <c r="M1557">
        <f>IF(ludnosc4[[#This Row],[grupa]]&lt;&gt;K1556, 1, 0)</f>
        <v>0</v>
      </c>
      <c r="N1557">
        <f>IF(ludnosc4[[#This Row],[czy zmiana2]]=0, N1556+ludnosc4[[#This Row],[liczba osob]], ludnosc4[[#This Row],[liczba osob]])</f>
        <v>9428295</v>
      </c>
      <c r="P1557">
        <f t="shared" si="49"/>
        <v>0</v>
      </c>
    </row>
    <row r="1558" spans="1:16" hidden="1" x14ac:dyDescent="0.3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287942</v>
      </c>
      <c r="H1558">
        <f t="shared" si="48"/>
        <v>278572</v>
      </c>
      <c r="I1558">
        <f>IF(ludnosc4[[#This Row],[liczba kobiet]]&gt;ludnosc4[[#This Row],[liczba mezczyzn]], 1, 0)</f>
        <v>0</v>
      </c>
      <c r="J1558">
        <f>IF(AND(ludnosc4[[#This Row],[czy kobiet wiecej]] = 1, I1557=0), 1, 0)</f>
        <v>0</v>
      </c>
      <c r="K1558">
        <f>IF(ludnosc4[[#This Row],[wiek]]&lt;=18, 1, IF(ludnosc4[[#This Row],[wiek]]&lt;67, 2, 3))</f>
        <v>2</v>
      </c>
      <c r="L1558">
        <f>SUM(ludnosc4[[#This Row],[m_miasto]:[k_wies]])</f>
        <v>566514</v>
      </c>
      <c r="M1558">
        <f>IF(ludnosc4[[#This Row],[grupa]]&lt;&gt;K1557, 1, 0)</f>
        <v>0</v>
      </c>
      <c r="N1558">
        <f>IF(ludnosc4[[#This Row],[czy zmiana2]]=0, N1557+ludnosc4[[#This Row],[liczba osob]], ludnosc4[[#This Row],[liczba osob]])</f>
        <v>9994809</v>
      </c>
      <c r="P1558">
        <f t="shared" si="49"/>
        <v>0</v>
      </c>
    </row>
    <row r="1559" spans="1:16" hidden="1" x14ac:dyDescent="0.3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298705</v>
      </c>
      <c r="H1559">
        <f t="shared" si="48"/>
        <v>291602</v>
      </c>
      <c r="I1559">
        <f>IF(ludnosc4[[#This Row],[liczba kobiet]]&gt;ludnosc4[[#This Row],[liczba mezczyzn]], 1, 0)</f>
        <v>0</v>
      </c>
      <c r="J1559">
        <f>IF(AND(ludnosc4[[#This Row],[czy kobiet wiecej]] = 1, I1558=0), 1, 0)</f>
        <v>0</v>
      </c>
      <c r="K1559">
        <f>IF(ludnosc4[[#This Row],[wiek]]&lt;=18, 1, IF(ludnosc4[[#This Row],[wiek]]&lt;67, 2, 3))</f>
        <v>2</v>
      </c>
      <c r="L1559">
        <f>SUM(ludnosc4[[#This Row],[m_miasto]:[k_wies]])</f>
        <v>590307</v>
      </c>
      <c r="M1559">
        <f>IF(ludnosc4[[#This Row],[grupa]]&lt;&gt;K1558, 1, 0)</f>
        <v>0</v>
      </c>
      <c r="N1559">
        <f>IF(ludnosc4[[#This Row],[czy zmiana2]]=0, N1558+ludnosc4[[#This Row],[liczba osob]], ludnosc4[[#This Row],[liczba osob]])</f>
        <v>10585116</v>
      </c>
      <c r="P1559">
        <f t="shared" si="49"/>
        <v>0</v>
      </c>
    </row>
    <row r="1560" spans="1:16" hidden="1" x14ac:dyDescent="0.3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315284</v>
      </c>
      <c r="H1560">
        <f t="shared" si="48"/>
        <v>308128</v>
      </c>
      <c r="I1560">
        <f>IF(ludnosc4[[#This Row],[liczba kobiet]]&gt;ludnosc4[[#This Row],[liczba mezczyzn]], 1, 0)</f>
        <v>0</v>
      </c>
      <c r="J1560">
        <f>IF(AND(ludnosc4[[#This Row],[czy kobiet wiecej]] = 1, I1559=0), 1, 0)</f>
        <v>0</v>
      </c>
      <c r="K1560">
        <f>IF(ludnosc4[[#This Row],[wiek]]&lt;=18, 1, IF(ludnosc4[[#This Row],[wiek]]&lt;67, 2, 3))</f>
        <v>2</v>
      </c>
      <c r="L1560">
        <f>SUM(ludnosc4[[#This Row],[m_miasto]:[k_wies]])</f>
        <v>623412</v>
      </c>
      <c r="M1560">
        <f>IF(ludnosc4[[#This Row],[grupa]]&lt;&gt;K1559, 1, 0)</f>
        <v>0</v>
      </c>
      <c r="N1560">
        <f>IF(ludnosc4[[#This Row],[czy zmiana2]]=0, N1559+ludnosc4[[#This Row],[liczba osob]], ludnosc4[[#This Row],[liczba osob]])</f>
        <v>11208528</v>
      </c>
      <c r="P1560">
        <f t="shared" si="49"/>
        <v>0</v>
      </c>
    </row>
    <row r="1561" spans="1:16" hidden="1" x14ac:dyDescent="0.3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324565</v>
      </c>
      <c r="H1561">
        <f t="shared" si="48"/>
        <v>317199</v>
      </c>
      <c r="I1561">
        <f>IF(ludnosc4[[#This Row],[liczba kobiet]]&gt;ludnosc4[[#This Row],[liczba mezczyzn]], 1, 0)</f>
        <v>0</v>
      </c>
      <c r="J1561">
        <f>IF(AND(ludnosc4[[#This Row],[czy kobiet wiecej]] = 1, I1560=0), 1, 0)</f>
        <v>0</v>
      </c>
      <c r="K1561">
        <f>IF(ludnosc4[[#This Row],[wiek]]&lt;=18, 1, IF(ludnosc4[[#This Row],[wiek]]&lt;67, 2, 3))</f>
        <v>2</v>
      </c>
      <c r="L1561">
        <f>SUM(ludnosc4[[#This Row],[m_miasto]:[k_wies]])</f>
        <v>641764</v>
      </c>
      <c r="M1561">
        <f>IF(ludnosc4[[#This Row],[grupa]]&lt;&gt;K1560, 1, 0)</f>
        <v>0</v>
      </c>
      <c r="N1561">
        <f>IF(ludnosc4[[#This Row],[czy zmiana2]]=0, N1560+ludnosc4[[#This Row],[liczba osob]], ludnosc4[[#This Row],[liczba osob]])</f>
        <v>11850292</v>
      </c>
      <c r="P1561">
        <f t="shared" si="49"/>
        <v>0</v>
      </c>
    </row>
    <row r="1562" spans="1:16" hidden="1" x14ac:dyDescent="0.3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332288</v>
      </c>
      <c r="H1562">
        <f t="shared" si="48"/>
        <v>327307</v>
      </c>
      <c r="I1562">
        <f>IF(ludnosc4[[#This Row],[liczba kobiet]]&gt;ludnosc4[[#This Row],[liczba mezczyzn]], 1, 0)</f>
        <v>0</v>
      </c>
      <c r="J1562">
        <f>IF(AND(ludnosc4[[#This Row],[czy kobiet wiecej]] = 1, I1561=0), 1, 0)</f>
        <v>0</v>
      </c>
      <c r="K1562">
        <f>IF(ludnosc4[[#This Row],[wiek]]&lt;=18, 1, IF(ludnosc4[[#This Row],[wiek]]&lt;67, 2, 3))</f>
        <v>2</v>
      </c>
      <c r="L1562">
        <f>SUM(ludnosc4[[#This Row],[m_miasto]:[k_wies]])</f>
        <v>659595</v>
      </c>
      <c r="M1562">
        <f>IF(ludnosc4[[#This Row],[grupa]]&lt;&gt;K1561, 1, 0)</f>
        <v>0</v>
      </c>
      <c r="N1562">
        <f>IF(ludnosc4[[#This Row],[czy zmiana2]]=0, N1561+ludnosc4[[#This Row],[liczba osob]], ludnosc4[[#This Row],[liczba osob]])</f>
        <v>12509887</v>
      </c>
      <c r="P1562">
        <f t="shared" si="49"/>
        <v>0</v>
      </c>
    </row>
    <row r="1563" spans="1:16" hidden="1" x14ac:dyDescent="0.3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321834</v>
      </c>
      <c r="H1563">
        <f t="shared" si="48"/>
        <v>315793</v>
      </c>
      <c r="I1563">
        <f>IF(ludnosc4[[#This Row],[liczba kobiet]]&gt;ludnosc4[[#This Row],[liczba mezczyzn]], 1, 0)</f>
        <v>0</v>
      </c>
      <c r="J1563">
        <f>IF(AND(ludnosc4[[#This Row],[czy kobiet wiecej]] = 1, I1562=0), 1, 0)</f>
        <v>0</v>
      </c>
      <c r="K1563">
        <f>IF(ludnosc4[[#This Row],[wiek]]&lt;=18, 1, IF(ludnosc4[[#This Row],[wiek]]&lt;67, 2, 3))</f>
        <v>2</v>
      </c>
      <c r="L1563">
        <f>SUM(ludnosc4[[#This Row],[m_miasto]:[k_wies]])</f>
        <v>637627</v>
      </c>
      <c r="M1563">
        <f>IF(ludnosc4[[#This Row],[grupa]]&lt;&gt;K1562, 1, 0)</f>
        <v>0</v>
      </c>
      <c r="N1563">
        <f>IF(ludnosc4[[#This Row],[czy zmiana2]]=0, N1562+ludnosc4[[#This Row],[liczba osob]], ludnosc4[[#This Row],[liczba osob]])</f>
        <v>13147514</v>
      </c>
      <c r="P1563">
        <f t="shared" si="49"/>
        <v>0</v>
      </c>
    </row>
    <row r="1564" spans="1:16" hidden="1" x14ac:dyDescent="0.3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306165</v>
      </c>
      <c r="H1564">
        <f t="shared" si="48"/>
        <v>302944</v>
      </c>
      <c r="I1564">
        <f>IF(ludnosc4[[#This Row],[liczba kobiet]]&gt;ludnosc4[[#This Row],[liczba mezczyzn]], 1, 0)</f>
        <v>0</v>
      </c>
      <c r="J1564">
        <f>IF(AND(ludnosc4[[#This Row],[czy kobiet wiecej]] = 1, I1563=0), 1, 0)</f>
        <v>0</v>
      </c>
      <c r="K1564">
        <f>IF(ludnosc4[[#This Row],[wiek]]&lt;=18, 1, IF(ludnosc4[[#This Row],[wiek]]&lt;67, 2, 3))</f>
        <v>2</v>
      </c>
      <c r="L1564">
        <f>SUM(ludnosc4[[#This Row],[m_miasto]:[k_wies]])</f>
        <v>609109</v>
      </c>
      <c r="M1564">
        <f>IF(ludnosc4[[#This Row],[grupa]]&lt;&gt;K1563, 1, 0)</f>
        <v>0</v>
      </c>
      <c r="N1564">
        <f>IF(ludnosc4[[#This Row],[czy zmiana2]]=0, N1563+ludnosc4[[#This Row],[liczba osob]], ludnosc4[[#This Row],[liczba osob]])</f>
        <v>13756623</v>
      </c>
      <c r="P1564">
        <f t="shared" si="49"/>
        <v>0</v>
      </c>
    </row>
    <row r="1565" spans="1:16" hidden="1" x14ac:dyDescent="0.3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310516</v>
      </c>
      <c r="H1565">
        <f t="shared" si="48"/>
        <v>308375</v>
      </c>
      <c r="I1565">
        <f>IF(ludnosc4[[#This Row],[liczba kobiet]]&gt;ludnosc4[[#This Row],[liczba mezczyzn]], 1, 0)</f>
        <v>0</v>
      </c>
      <c r="J1565">
        <f>IF(AND(ludnosc4[[#This Row],[czy kobiet wiecej]] = 1, I1564=0), 1, 0)</f>
        <v>0</v>
      </c>
      <c r="K1565">
        <f>IF(ludnosc4[[#This Row],[wiek]]&lt;=18, 1, IF(ludnosc4[[#This Row],[wiek]]&lt;67, 2, 3))</f>
        <v>2</v>
      </c>
      <c r="L1565">
        <f>SUM(ludnosc4[[#This Row],[m_miasto]:[k_wies]])</f>
        <v>618891</v>
      </c>
      <c r="M1565">
        <f>IF(ludnosc4[[#This Row],[grupa]]&lt;&gt;K1564, 1, 0)</f>
        <v>0</v>
      </c>
      <c r="N1565">
        <f>IF(ludnosc4[[#This Row],[czy zmiana2]]=0, N1564+ludnosc4[[#This Row],[liczba osob]], ludnosc4[[#This Row],[liczba osob]])</f>
        <v>14375514</v>
      </c>
      <c r="P1565">
        <f t="shared" si="49"/>
        <v>0</v>
      </c>
    </row>
    <row r="1566" spans="1:16" hidden="1" x14ac:dyDescent="0.3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308319</v>
      </c>
      <c r="H1566">
        <f t="shared" si="48"/>
        <v>304851</v>
      </c>
      <c r="I1566">
        <f>IF(ludnosc4[[#This Row],[liczba kobiet]]&gt;ludnosc4[[#This Row],[liczba mezczyzn]], 1, 0)</f>
        <v>0</v>
      </c>
      <c r="J1566">
        <f>IF(AND(ludnosc4[[#This Row],[czy kobiet wiecej]] = 1, I1565=0), 1, 0)</f>
        <v>0</v>
      </c>
      <c r="K1566">
        <f>IF(ludnosc4[[#This Row],[wiek]]&lt;=18, 1, IF(ludnosc4[[#This Row],[wiek]]&lt;67, 2, 3))</f>
        <v>2</v>
      </c>
      <c r="L1566">
        <f>SUM(ludnosc4[[#This Row],[m_miasto]:[k_wies]])</f>
        <v>613170</v>
      </c>
      <c r="M1566">
        <f>IF(ludnosc4[[#This Row],[grupa]]&lt;&gt;K1565, 1, 0)</f>
        <v>0</v>
      </c>
      <c r="N1566">
        <f>IF(ludnosc4[[#This Row],[czy zmiana2]]=0, N1565+ludnosc4[[#This Row],[liczba osob]], ludnosc4[[#This Row],[liczba osob]])</f>
        <v>14988684</v>
      </c>
      <c r="P1566">
        <f t="shared" si="49"/>
        <v>0</v>
      </c>
    </row>
    <row r="1567" spans="1:16" hidden="1" x14ac:dyDescent="0.3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297786</v>
      </c>
      <c r="H1567">
        <f t="shared" si="48"/>
        <v>296375</v>
      </c>
      <c r="I1567">
        <f>IF(ludnosc4[[#This Row],[liczba kobiet]]&gt;ludnosc4[[#This Row],[liczba mezczyzn]], 1, 0)</f>
        <v>0</v>
      </c>
      <c r="J1567">
        <f>IF(AND(ludnosc4[[#This Row],[czy kobiet wiecej]] = 1, I1566=0), 1, 0)</f>
        <v>0</v>
      </c>
      <c r="K1567">
        <f>IF(ludnosc4[[#This Row],[wiek]]&lt;=18, 1, IF(ludnosc4[[#This Row],[wiek]]&lt;67, 2, 3))</f>
        <v>2</v>
      </c>
      <c r="L1567">
        <f>SUM(ludnosc4[[#This Row],[m_miasto]:[k_wies]])</f>
        <v>594161</v>
      </c>
      <c r="M1567">
        <f>IF(ludnosc4[[#This Row],[grupa]]&lt;&gt;K1566, 1, 0)</f>
        <v>0</v>
      </c>
      <c r="N1567">
        <f>IF(ludnosc4[[#This Row],[czy zmiana2]]=0, N1566+ludnosc4[[#This Row],[liczba osob]], ludnosc4[[#This Row],[liczba osob]])</f>
        <v>15582845</v>
      </c>
      <c r="P1567">
        <f t="shared" si="49"/>
        <v>0</v>
      </c>
    </row>
    <row r="1568" spans="1:16" hidden="1" x14ac:dyDescent="0.3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294202</v>
      </c>
      <c r="H1568">
        <f t="shared" si="48"/>
        <v>293320</v>
      </c>
      <c r="I1568">
        <f>IF(ludnosc4[[#This Row],[liczba kobiet]]&gt;ludnosc4[[#This Row],[liczba mezczyzn]], 1, 0)</f>
        <v>0</v>
      </c>
      <c r="J1568">
        <f>IF(AND(ludnosc4[[#This Row],[czy kobiet wiecej]] = 1, I1567=0), 1, 0)</f>
        <v>0</v>
      </c>
      <c r="K1568">
        <f>IF(ludnosc4[[#This Row],[wiek]]&lt;=18, 1, IF(ludnosc4[[#This Row],[wiek]]&lt;67, 2, 3))</f>
        <v>2</v>
      </c>
      <c r="L1568">
        <f>SUM(ludnosc4[[#This Row],[m_miasto]:[k_wies]])</f>
        <v>587522</v>
      </c>
      <c r="M1568">
        <f>IF(ludnosc4[[#This Row],[grupa]]&lt;&gt;K1567, 1, 0)</f>
        <v>0</v>
      </c>
      <c r="N1568">
        <f>IF(ludnosc4[[#This Row],[czy zmiana2]]=0, N1567+ludnosc4[[#This Row],[liczba osob]], ludnosc4[[#This Row],[liczba osob]])</f>
        <v>16170367</v>
      </c>
      <c r="P1568">
        <f t="shared" si="49"/>
        <v>0</v>
      </c>
    </row>
    <row r="1569" spans="1:16" hidden="1" x14ac:dyDescent="0.3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293196</v>
      </c>
      <c r="H1569">
        <f t="shared" si="48"/>
        <v>294304</v>
      </c>
      <c r="I1569">
        <f>IF(ludnosc4[[#This Row],[liczba kobiet]]&gt;ludnosc4[[#This Row],[liczba mezczyzn]], 1, 0)</f>
        <v>1</v>
      </c>
      <c r="J1569">
        <f>IF(AND(ludnosc4[[#This Row],[czy kobiet wiecej]] = 1, I1568=0), 1, 0)</f>
        <v>1</v>
      </c>
      <c r="K1569">
        <f>IF(ludnosc4[[#This Row],[wiek]]&lt;=18, 1, IF(ludnosc4[[#This Row],[wiek]]&lt;67, 2, 3))</f>
        <v>2</v>
      </c>
      <c r="L1569">
        <f>SUM(ludnosc4[[#This Row],[m_miasto]:[k_wies]])</f>
        <v>587500</v>
      </c>
      <c r="M1569">
        <f>IF(ludnosc4[[#This Row],[grupa]]&lt;&gt;K1568, 1, 0)</f>
        <v>0</v>
      </c>
      <c r="N1569">
        <f>IF(ludnosc4[[#This Row],[czy zmiana2]]=0, N1568+ludnosc4[[#This Row],[liczba osob]], ludnosc4[[#This Row],[liczba osob]])</f>
        <v>16757867</v>
      </c>
      <c r="P1569">
        <f t="shared" si="49"/>
        <v>0</v>
      </c>
    </row>
    <row r="1570" spans="1:16" hidden="1" x14ac:dyDescent="0.3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281486</v>
      </c>
      <c r="H1570">
        <f t="shared" si="48"/>
        <v>283737</v>
      </c>
      <c r="I1570">
        <f>IF(ludnosc4[[#This Row],[liczba kobiet]]&gt;ludnosc4[[#This Row],[liczba mezczyzn]], 1, 0)</f>
        <v>1</v>
      </c>
      <c r="J1570">
        <f>IF(AND(ludnosc4[[#This Row],[czy kobiet wiecej]] = 1, I1569=0), 1, 0)</f>
        <v>0</v>
      </c>
      <c r="K1570">
        <f>IF(ludnosc4[[#This Row],[wiek]]&lt;=18, 1, IF(ludnosc4[[#This Row],[wiek]]&lt;67, 2, 3))</f>
        <v>2</v>
      </c>
      <c r="L1570">
        <f>SUM(ludnosc4[[#This Row],[m_miasto]:[k_wies]])</f>
        <v>565223</v>
      </c>
      <c r="M1570">
        <f>IF(ludnosc4[[#This Row],[grupa]]&lt;&gt;K1569, 1, 0)</f>
        <v>0</v>
      </c>
      <c r="N1570">
        <f>IF(ludnosc4[[#This Row],[czy zmiana2]]=0, N1569+ludnosc4[[#This Row],[liczba osob]], ludnosc4[[#This Row],[liczba osob]])</f>
        <v>17323090</v>
      </c>
      <c r="P1570">
        <f t="shared" si="49"/>
        <v>0</v>
      </c>
    </row>
    <row r="1571" spans="1:16" hidden="1" x14ac:dyDescent="0.3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270246</v>
      </c>
      <c r="H1571">
        <f t="shared" si="48"/>
        <v>272489</v>
      </c>
      <c r="I1571">
        <f>IF(ludnosc4[[#This Row],[liczba kobiet]]&gt;ludnosc4[[#This Row],[liczba mezczyzn]], 1, 0)</f>
        <v>1</v>
      </c>
      <c r="J1571">
        <f>IF(AND(ludnosc4[[#This Row],[czy kobiet wiecej]] = 1, I1570=0), 1, 0)</f>
        <v>0</v>
      </c>
      <c r="K1571">
        <f>IF(ludnosc4[[#This Row],[wiek]]&lt;=18, 1, IF(ludnosc4[[#This Row],[wiek]]&lt;67, 2, 3))</f>
        <v>2</v>
      </c>
      <c r="L1571">
        <f>SUM(ludnosc4[[#This Row],[m_miasto]:[k_wies]])</f>
        <v>542735</v>
      </c>
      <c r="M1571">
        <f>IF(ludnosc4[[#This Row],[grupa]]&lt;&gt;K1570, 1, 0)</f>
        <v>0</v>
      </c>
      <c r="N1571">
        <f>IF(ludnosc4[[#This Row],[czy zmiana2]]=0, N1570+ludnosc4[[#This Row],[liczba osob]], ludnosc4[[#This Row],[liczba osob]])</f>
        <v>17865825</v>
      </c>
      <c r="P1571">
        <f t="shared" si="49"/>
        <v>0</v>
      </c>
    </row>
    <row r="1572" spans="1:16" hidden="1" x14ac:dyDescent="0.3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257334</v>
      </c>
      <c r="H1572">
        <f t="shared" si="48"/>
        <v>261877</v>
      </c>
      <c r="I1572">
        <f>IF(ludnosc4[[#This Row],[liczba kobiet]]&gt;ludnosc4[[#This Row],[liczba mezczyzn]], 1, 0)</f>
        <v>1</v>
      </c>
      <c r="J1572">
        <f>IF(AND(ludnosc4[[#This Row],[czy kobiet wiecej]] = 1, I1571=0), 1, 0)</f>
        <v>0</v>
      </c>
      <c r="K1572">
        <f>IF(ludnosc4[[#This Row],[wiek]]&lt;=18, 1, IF(ludnosc4[[#This Row],[wiek]]&lt;67, 2, 3))</f>
        <v>2</v>
      </c>
      <c r="L1572">
        <f>SUM(ludnosc4[[#This Row],[m_miasto]:[k_wies]])</f>
        <v>519211</v>
      </c>
      <c r="M1572">
        <f>IF(ludnosc4[[#This Row],[grupa]]&lt;&gt;K1571, 1, 0)</f>
        <v>0</v>
      </c>
      <c r="N1572">
        <f>IF(ludnosc4[[#This Row],[czy zmiana2]]=0, N1571+ludnosc4[[#This Row],[liczba osob]], ludnosc4[[#This Row],[liczba osob]])</f>
        <v>18385036</v>
      </c>
      <c r="P1572">
        <f t="shared" si="49"/>
        <v>0</v>
      </c>
    </row>
    <row r="1573" spans="1:16" hidden="1" x14ac:dyDescent="0.3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246264</v>
      </c>
      <c r="H1573">
        <f t="shared" si="48"/>
        <v>251453</v>
      </c>
      <c r="I1573">
        <f>IF(ludnosc4[[#This Row],[liczba kobiet]]&gt;ludnosc4[[#This Row],[liczba mezczyzn]], 1, 0)</f>
        <v>1</v>
      </c>
      <c r="J1573">
        <f>IF(AND(ludnosc4[[#This Row],[czy kobiet wiecej]] = 1, I1572=0), 1, 0)</f>
        <v>0</v>
      </c>
      <c r="K1573">
        <f>IF(ludnosc4[[#This Row],[wiek]]&lt;=18, 1, IF(ludnosc4[[#This Row],[wiek]]&lt;67, 2, 3))</f>
        <v>2</v>
      </c>
      <c r="L1573">
        <f>SUM(ludnosc4[[#This Row],[m_miasto]:[k_wies]])</f>
        <v>497717</v>
      </c>
      <c r="M1573">
        <f>IF(ludnosc4[[#This Row],[grupa]]&lt;&gt;K1572, 1, 0)</f>
        <v>0</v>
      </c>
      <c r="N1573">
        <f>IF(ludnosc4[[#This Row],[czy zmiana2]]=0, N1572+ludnosc4[[#This Row],[liczba osob]], ludnosc4[[#This Row],[liczba osob]])</f>
        <v>18882753</v>
      </c>
      <c r="P1573">
        <f t="shared" si="49"/>
        <v>0</v>
      </c>
    </row>
    <row r="1574" spans="1:16" hidden="1" x14ac:dyDescent="0.3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233886</v>
      </c>
      <c r="H1574">
        <f t="shared" si="48"/>
        <v>241878</v>
      </c>
      <c r="I1574">
        <f>IF(ludnosc4[[#This Row],[liczba kobiet]]&gt;ludnosc4[[#This Row],[liczba mezczyzn]], 1, 0)</f>
        <v>1</v>
      </c>
      <c r="J1574">
        <f>IF(AND(ludnosc4[[#This Row],[czy kobiet wiecej]] = 1, I1573=0), 1, 0)</f>
        <v>0</v>
      </c>
      <c r="K1574">
        <f>IF(ludnosc4[[#This Row],[wiek]]&lt;=18, 1, IF(ludnosc4[[#This Row],[wiek]]&lt;67, 2, 3))</f>
        <v>2</v>
      </c>
      <c r="L1574">
        <f>SUM(ludnosc4[[#This Row],[m_miasto]:[k_wies]])</f>
        <v>475764</v>
      </c>
      <c r="M1574">
        <f>IF(ludnosc4[[#This Row],[grupa]]&lt;&gt;K1573, 1, 0)</f>
        <v>0</v>
      </c>
      <c r="N1574">
        <f>IF(ludnosc4[[#This Row],[czy zmiana2]]=0, N1573+ludnosc4[[#This Row],[liczba osob]], ludnosc4[[#This Row],[liczba osob]])</f>
        <v>19358517</v>
      </c>
      <c r="P1574">
        <f t="shared" si="49"/>
        <v>0</v>
      </c>
    </row>
    <row r="1575" spans="1:16" hidden="1" x14ac:dyDescent="0.3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225624</v>
      </c>
      <c r="H1575">
        <f t="shared" si="48"/>
        <v>233190</v>
      </c>
      <c r="I1575">
        <f>IF(ludnosc4[[#This Row],[liczba kobiet]]&gt;ludnosc4[[#This Row],[liczba mezczyzn]], 1, 0)</f>
        <v>1</v>
      </c>
      <c r="J1575">
        <f>IF(AND(ludnosc4[[#This Row],[czy kobiet wiecej]] = 1, I1574=0), 1, 0)</f>
        <v>0</v>
      </c>
      <c r="K1575">
        <f>IF(ludnosc4[[#This Row],[wiek]]&lt;=18, 1, IF(ludnosc4[[#This Row],[wiek]]&lt;67, 2, 3))</f>
        <v>2</v>
      </c>
      <c r="L1575">
        <f>SUM(ludnosc4[[#This Row],[m_miasto]:[k_wies]])</f>
        <v>458814</v>
      </c>
      <c r="M1575">
        <f>IF(ludnosc4[[#This Row],[grupa]]&lt;&gt;K1574, 1, 0)</f>
        <v>0</v>
      </c>
      <c r="N1575">
        <f>IF(ludnosc4[[#This Row],[czy zmiana2]]=0, N1574+ludnosc4[[#This Row],[liczba osob]], ludnosc4[[#This Row],[liczba osob]])</f>
        <v>19817331</v>
      </c>
      <c r="P1575">
        <f t="shared" si="49"/>
        <v>0</v>
      </c>
    </row>
    <row r="1576" spans="1:16" hidden="1" x14ac:dyDescent="0.3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214502</v>
      </c>
      <c r="H1576">
        <f t="shared" si="48"/>
        <v>224806</v>
      </c>
      <c r="I1576">
        <f>IF(ludnosc4[[#This Row],[liczba kobiet]]&gt;ludnosc4[[#This Row],[liczba mezczyzn]], 1, 0)</f>
        <v>1</v>
      </c>
      <c r="J1576">
        <f>IF(AND(ludnosc4[[#This Row],[czy kobiet wiecej]] = 1, I1575=0), 1, 0)</f>
        <v>0</v>
      </c>
      <c r="K1576">
        <f>IF(ludnosc4[[#This Row],[wiek]]&lt;=18, 1, IF(ludnosc4[[#This Row],[wiek]]&lt;67, 2, 3))</f>
        <v>2</v>
      </c>
      <c r="L1576">
        <f>SUM(ludnosc4[[#This Row],[m_miasto]:[k_wies]])</f>
        <v>439308</v>
      </c>
      <c r="M1576">
        <f>IF(ludnosc4[[#This Row],[grupa]]&lt;&gt;K1575, 1, 0)</f>
        <v>0</v>
      </c>
      <c r="N1576">
        <f>IF(ludnosc4[[#This Row],[czy zmiana2]]=0, N1575+ludnosc4[[#This Row],[liczba osob]], ludnosc4[[#This Row],[liczba osob]])</f>
        <v>20256639</v>
      </c>
      <c r="P1576">
        <f t="shared" si="49"/>
        <v>0</v>
      </c>
    </row>
    <row r="1577" spans="1:16" hidden="1" x14ac:dyDescent="0.3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208847</v>
      </c>
      <c r="H1577">
        <f t="shared" si="48"/>
        <v>220074</v>
      </c>
      <c r="I1577">
        <f>IF(ludnosc4[[#This Row],[liczba kobiet]]&gt;ludnosc4[[#This Row],[liczba mezczyzn]], 1, 0)</f>
        <v>1</v>
      </c>
      <c r="J1577">
        <f>IF(AND(ludnosc4[[#This Row],[czy kobiet wiecej]] = 1, I1576=0), 1, 0)</f>
        <v>0</v>
      </c>
      <c r="K1577">
        <f>IF(ludnosc4[[#This Row],[wiek]]&lt;=18, 1, IF(ludnosc4[[#This Row],[wiek]]&lt;67, 2, 3))</f>
        <v>2</v>
      </c>
      <c r="L1577">
        <f>SUM(ludnosc4[[#This Row],[m_miasto]:[k_wies]])</f>
        <v>428921</v>
      </c>
      <c r="M1577">
        <f>IF(ludnosc4[[#This Row],[grupa]]&lt;&gt;K1576, 1, 0)</f>
        <v>0</v>
      </c>
      <c r="N1577">
        <f>IF(ludnosc4[[#This Row],[czy zmiana2]]=0, N1576+ludnosc4[[#This Row],[liczba osob]], ludnosc4[[#This Row],[liczba osob]])</f>
        <v>20685560</v>
      </c>
      <c r="P1577">
        <f t="shared" si="49"/>
        <v>0</v>
      </c>
    </row>
    <row r="1578" spans="1:16" hidden="1" x14ac:dyDescent="0.3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204455</v>
      </c>
      <c r="H1578">
        <f t="shared" si="48"/>
        <v>217439</v>
      </c>
      <c r="I1578">
        <f>IF(ludnosc4[[#This Row],[liczba kobiet]]&gt;ludnosc4[[#This Row],[liczba mezczyzn]], 1, 0)</f>
        <v>1</v>
      </c>
      <c r="J1578">
        <f>IF(AND(ludnosc4[[#This Row],[czy kobiet wiecej]] = 1, I1577=0), 1, 0)</f>
        <v>0</v>
      </c>
      <c r="K1578">
        <f>IF(ludnosc4[[#This Row],[wiek]]&lt;=18, 1, IF(ludnosc4[[#This Row],[wiek]]&lt;67, 2, 3))</f>
        <v>2</v>
      </c>
      <c r="L1578">
        <f>SUM(ludnosc4[[#This Row],[m_miasto]:[k_wies]])</f>
        <v>421894</v>
      </c>
      <c r="M1578">
        <f>IF(ludnosc4[[#This Row],[grupa]]&lt;&gt;K1577, 1, 0)</f>
        <v>0</v>
      </c>
      <c r="N1578">
        <f>IF(ludnosc4[[#This Row],[czy zmiana2]]=0, N1577+ludnosc4[[#This Row],[liczba osob]], ludnosc4[[#This Row],[liczba osob]])</f>
        <v>21107454</v>
      </c>
      <c r="P1578">
        <f t="shared" si="49"/>
        <v>0</v>
      </c>
    </row>
    <row r="1579" spans="1:16" hidden="1" x14ac:dyDescent="0.3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202945</v>
      </c>
      <c r="H1579">
        <f t="shared" si="48"/>
        <v>218070</v>
      </c>
      <c r="I1579">
        <f>IF(ludnosc4[[#This Row],[liczba kobiet]]&gt;ludnosc4[[#This Row],[liczba mezczyzn]], 1, 0)</f>
        <v>1</v>
      </c>
      <c r="J1579">
        <f>IF(AND(ludnosc4[[#This Row],[czy kobiet wiecej]] = 1, I1578=0), 1, 0)</f>
        <v>0</v>
      </c>
      <c r="K1579">
        <f>IF(ludnosc4[[#This Row],[wiek]]&lt;=18, 1, IF(ludnosc4[[#This Row],[wiek]]&lt;67, 2, 3))</f>
        <v>2</v>
      </c>
      <c r="L1579">
        <f>SUM(ludnosc4[[#This Row],[m_miasto]:[k_wies]])</f>
        <v>421015</v>
      </c>
      <c r="M1579">
        <f>IF(ludnosc4[[#This Row],[grupa]]&lt;&gt;K1578, 1, 0)</f>
        <v>0</v>
      </c>
      <c r="N1579">
        <f>IF(ludnosc4[[#This Row],[czy zmiana2]]=0, N1578+ludnosc4[[#This Row],[liczba osob]], ludnosc4[[#This Row],[liczba osob]])</f>
        <v>21528469</v>
      </c>
      <c r="P1579">
        <f t="shared" si="49"/>
        <v>0</v>
      </c>
    </row>
    <row r="1580" spans="1:16" hidden="1" x14ac:dyDescent="0.3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202659</v>
      </c>
      <c r="H1580">
        <f t="shared" si="48"/>
        <v>219822</v>
      </c>
      <c r="I1580">
        <f>IF(ludnosc4[[#This Row],[liczba kobiet]]&gt;ludnosc4[[#This Row],[liczba mezczyzn]], 1, 0)</f>
        <v>1</v>
      </c>
      <c r="J1580">
        <f>IF(AND(ludnosc4[[#This Row],[czy kobiet wiecej]] = 1, I1579=0), 1, 0)</f>
        <v>0</v>
      </c>
      <c r="K1580">
        <f>IF(ludnosc4[[#This Row],[wiek]]&lt;=18, 1, IF(ludnosc4[[#This Row],[wiek]]&lt;67, 2, 3))</f>
        <v>2</v>
      </c>
      <c r="L1580">
        <f>SUM(ludnosc4[[#This Row],[m_miasto]:[k_wies]])</f>
        <v>422481</v>
      </c>
      <c r="M1580">
        <f>IF(ludnosc4[[#This Row],[grupa]]&lt;&gt;K1579, 1, 0)</f>
        <v>0</v>
      </c>
      <c r="N1580">
        <f>IF(ludnosc4[[#This Row],[czy zmiana2]]=0, N1579+ludnosc4[[#This Row],[liczba osob]], ludnosc4[[#This Row],[liczba osob]])</f>
        <v>21950950</v>
      </c>
      <c r="P1580">
        <f t="shared" si="49"/>
        <v>0</v>
      </c>
    </row>
    <row r="1581" spans="1:16" hidden="1" x14ac:dyDescent="0.3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204090</v>
      </c>
      <c r="H1581">
        <f t="shared" si="48"/>
        <v>223899</v>
      </c>
      <c r="I1581">
        <f>IF(ludnosc4[[#This Row],[liczba kobiet]]&gt;ludnosc4[[#This Row],[liczba mezczyzn]], 1, 0)</f>
        <v>1</v>
      </c>
      <c r="J1581">
        <f>IF(AND(ludnosc4[[#This Row],[czy kobiet wiecej]] = 1, I1580=0), 1, 0)</f>
        <v>0</v>
      </c>
      <c r="K1581">
        <f>IF(ludnosc4[[#This Row],[wiek]]&lt;=18, 1, IF(ludnosc4[[#This Row],[wiek]]&lt;67, 2, 3))</f>
        <v>2</v>
      </c>
      <c r="L1581">
        <f>SUM(ludnosc4[[#This Row],[m_miasto]:[k_wies]])</f>
        <v>427989</v>
      </c>
      <c r="M1581">
        <f>IF(ludnosc4[[#This Row],[grupa]]&lt;&gt;K1580, 1, 0)</f>
        <v>0</v>
      </c>
      <c r="N1581">
        <f>IF(ludnosc4[[#This Row],[czy zmiana2]]=0, N1580+ludnosc4[[#This Row],[liczba osob]], ludnosc4[[#This Row],[liczba osob]])</f>
        <v>22378939</v>
      </c>
      <c r="P1581">
        <f t="shared" si="49"/>
        <v>0</v>
      </c>
    </row>
    <row r="1582" spans="1:16" hidden="1" x14ac:dyDescent="0.3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204396</v>
      </c>
      <c r="H1582">
        <f t="shared" si="48"/>
        <v>228327</v>
      </c>
      <c r="I1582">
        <f>IF(ludnosc4[[#This Row],[liczba kobiet]]&gt;ludnosc4[[#This Row],[liczba mezczyzn]], 1, 0)</f>
        <v>1</v>
      </c>
      <c r="J1582">
        <f>IF(AND(ludnosc4[[#This Row],[czy kobiet wiecej]] = 1, I1581=0), 1, 0)</f>
        <v>0</v>
      </c>
      <c r="K1582">
        <f>IF(ludnosc4[[#This Row],[wiek]]&lt;=18, 1, IF(ludnosc4[[#This Row],[wiek]]&lt;67, 2, 3))</f>
        <v>2</v>
      </c>
      <c r="L1582">
        <f>SUM(ludnosc4[[#This Row],[m_miasto]:[k_wies]])</f>
        <v>432723</v>
      </c>
      <c r="M1582">
        <f>IF(ludnosc4[[#This Row],[grupa]]&lt;&gt;K1581, 1, 0)</f>
        <v>0</v>
      </c>
      <c r="N1582">
        <f>IF(ludnosc4[[#This Row],[czy zmiana2]]=0, N1581+ludnosc4[[#This Row],[liczba osob]], ludnosc4[[#This Row],[liczba osob]])</f>
        <v>22811662</v>
      </c>
      <c r="P1582">
        <f t="shared" si="49"/>
        <v>0</v>
      </c>
    </row>
    <row r="1583" spans="1:16" x14ac:dyDescent="0.3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202716</v>
      </c>
      <c r="H1583">
        <f t="shared" si="48"/>
        <v>229132</v>
      </c>
      <c r="I1583">
        <f>IF(ludnosc4[[#This Row],[liczba kobiet]]&gt;ludnosc4[[#This Row],[liczba mezczyzn]], 1, 0)</f>
        <v>1</v>
      </c>
      <c r="J1583">
        <f>IF(AND(ludnosc4[[#This Row],[czy kobiet wiecej]] = 1, I1582=0), 1, 0)</f>
        <v>0</v>
      </c>
      <c r="K1583">
        <f>IF(ludnosc4[[#This Row],[wiek]]&lt;=18, 1, IF(ludnosc4[[#This Row],[wiek]]&lt;67, 2, 3))</f>
        <v>2</v>
      </c>
      <c r="L1583">
        <f>SUM(ludnosc4[[#This Row],[m_miasto]:[k_wies]])</f>
        <v>431848</v>
      </c>
      <c r="M1583">
        <f>IF(ludnosc4[[#This Row],[grupa]]&lt;&gt;K1582, 1, 0)</f>
        <v>0</v>
      </c>
      <c r="N1583">
        <f>IF(ludnosc4[[#This Row],[czy zmiana2]]=0, N1582+ludnosc4[[#This Row],[liczba osob]], ludnosc4[[#This Row],[liczba osob]])</f>
        <v>23243510</v>
      </c>
      <c r="P1583">
        <f t="shared" si="49"/>
        <v>1</v>
      </c>
    </row>
    <row r="1584" spans="1:16" hidden="1" x14ac:dyDescent="0.3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205610</v>
      </c>
      <c r="H1584">
        <f t="shared" si="48"/>
        <v>237102</v>
      </c>
      <c r="I1584">
        <f>IF(ludnosc4[[#This Row],[liczba kobiet]]&gt;ludnosc4[[#This Row],[liczba mezczyzn]], 1, 0)</f>
        <v>1</v>
      </c>
      <c r="J1584">
        <f>IF(AND(ludnosc4[[#This Row],[czy kobiet wiecej]] = 1, I1583=0), 1, 0)</f>
        <v>0</v>
      </c>
      <c r="K1584">
        <f>IF(ludnosc4[[#This Row],[wiek]]&lt;=18, 1, IF(ludnosc4[[#This Row],[wiek]]&lt;67, 2, 3))</f>
        <v>3</v>
      </c>
      <c r="L1584">
        <f>SUM(ludnosc4[[#This Row],[m_miasto]:[k_wies]])</f>
        <v>442712</v>
      </c>
      <c r="M1584">
        <f>IF(ludnosc4[[#This Row],[grupa]]&lt;&gt;K1583, 1, 0)</f>
        <v>1</v>
      </c>
      <c r="N1584">
        <f>IF(ludnosc4[[#This Row],[czy zmiana2]]=0, N1583+ludnosc4[[#This Row],[liczba osob]], ludnosc4[[#This Row],[liczba osob]])</f>
        <v>442712</v>
      </c>
      <c r="P1584">
        <f t="shared" si="49"/>
        <v>0</v>
      </c>
    </row>
    <row r="1585" spans="1:16" hidden="1" x14ac:dyDescent="0.3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211871</v>
      </c>
      <c r="H1585">
        <f t="shared" si="48"/>
        <v>249984</v>
      </c>
      <c r="I1585">
        <f>IF(ludnosc4[[#This Row],[liczba kobiet]]&gt;ludnosc4[[#This Row],[liczba mezczyzn]], 1, 0)</f>
        <v>1</v>
      </c>
      <c r="J1585">
        <f>IF(AND(ludnosc4[[#This Row],[czy kobiet wiecej]] = 1, I1584=0), 1, 0)</f>
        <v>0</v>
      </c>
      <c r="K1585">
        <f>IF(ludnosc4[[#This Row],[wiek]]&lt;=18, 1, IF(ludnosc4[[#This Row],[wiek]]&lt;67, 2, 3))</f>
        <v>3</v>
      </c>
      <c r="L1585">
        <f>SUM(ludnosc4[[#This Row],[m_miasto]:[k_wies]])</f>
        <v>461855</v>
      </c>
      <c r="M1585">
        <f>IF(ludnosc4[[#This Row],[grupa]]&lt;&gt;K1584, 1, 0)</f>
        <v>0</v>
      </c>
      <c r="N1585">
        <f>IF(ludnosc4[[#This Row],[czy zmiana2]]=0, N1584+ludnosc4[[#This Row],[liczba osob]], ludnosc4[[#This Row],[liczba osob]])</f>
        <v>904567</v>
      </c>
      <c r="P1585">
        <f t="shared" si="49"/>
        <v>0</v>
      </c>
    </row>
    <row r="1586" spans="1:16" hidden="1" x14ac:dyDescent="0.3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220494</v>
      </c>
      <c r="H1586">
        <f t="shared" si="48"/>
        <v>264435</v>
      </c>
      <c r="I1586">
        <f>IF(ludnosc4[[#This Row],[liczba kobiet]]&gt;ludnosc4[[#This Row],[liczba mezczyzn]], 1, 0)</f>
        <v>1</v>
      </c>
      <c r="J1586">
        <f>IF(AND(ludnosc4[[#This Row],[czy kobiet wiecej]] = 1, I1585=0), 1, 0)</f>
        <v>0</v>
      </c>
      <c r="K1586">
        <f>IF(ludnosc4[[#This Row],[wiek]]&lt;=18, 1, IF(ludnosc4[[#This Row],[wiek]]&lt;67, 2, 3))</f>
        <v>3</v>
      </c>
      <c r="L1586">
        <f>SUM(ludnosc4[[#This Row],[m_miasto]:[k_wies]])</f>
        <v>484929</v>
      </c>
      <c r="M1586">
        <f>IF(ludnosc4[[#This Row],[grupa]]&lt;&gt;K1585, 1, 0)</f>
        <v>0</v>
      </c>
      <c r="N1586">
        <f>IF(ludnosc4[[#This Row],[czy zmiana2]]=0, N1585+ludnosc4[[#This Row],[liczba osob]], ludnosc4[[#This Row],[liczba osob]])</f>
        <v>1389496</v>
      </c>
      <c r="P1586">
        <f t="shared" si="49"/>
        <v>0</v>
      </c>
    </row>
    <row r="1587" spans="1:16" hidden="1" x14ac:dyDescent="0.3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221846</v>
      </c>
      <c r="H1587">
        <f t="shared" si="48"/>
        <v>271596</v>
      </c>
      <c r="I1587">
        <f>IF(ludnosc4[[#This Row],[liczba kobiet]]&gt;ludnosc4[[#This Row],[liczba mezczyzn]], 1, 0)</f>
        <v>1</v>
      </c>
      <c r="J1587">
        <f>IF(AND(ludnosc4[[#This Row],[czy kobiet wiecej]] = 1, I1586=0), 1, 0)</f>
        <v>0</v>
      </c>
      <c r="K1587">
        <f>IF(ludnosc4[[#This Row],[wiek]]&lt;=18, 1, IF(ludnosc4[[#This Row],[wiek]]&lt;67, 2, 3))</f>
        <v>3</v>
      </c>
      <c r="L1587">
        <f>SUM(ludnosc4[[#This Row],[m_miasto]:[k_wies]])</f>
        <v>493442</v>
      </c>
      <c r="M1587">
        <f>IF(ludnosc4[[#This Row],[grupa]]&lt;&gt;K1586, 1, 0)</f>
        <v>0</v>
      </c>
      <c r="N1587">
        <f>IF(ludnosc4[[#This Row],[czy zmiana2]]=0, N1586+ludnosc4[[#This Row],[liczba osob]], ludnosc4[[#This Row],[liczba osob]])</f>
        <v>1882938</v>
      </c>
      <c r="P1587">
        <f t="shared" si="49"/>
        <v>0</v>
      </c>
    </row>
    <row r="1588" spans="1:16" hidden="1" x14ac:dyDescent="0.3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218456</v>
      </c>
      <c r="H1588">
        <f t="shared" si="48"/>
        <v>274152</v>
      </c>
      <c r="I1588">
        <f>IF(ludnosc4[[#This Row],[liczba kobiet]]&gt;ludnosc4[[#This Row],[liczba mezczyzn]], 1, 0)</f>
        <v>1</v>
      </c>
      <c r="J1588">
        <f>IF(AND(ludnosc4[[#This Row],[czy kobiet wiecej]] = 1, I1587=0), 1, 0)</f>
        <v>0</v>
      </c>
      <c r="K1588">
        <f>IF(ludnosc4[[#This Row],[wiek]]&lt;=18, 1, IF(ludnosc4[[#This Row],[wiek]]&lt;67, 2, 3))</f>
        <v>3</v>
      </c>
      <c r="L1588">
        <f>SUM(ludnosc4[[#This Row],[m_miasto]:[k_wies]])</f>
        <v>492608</v>
      </c>
      <c r="M1588">
        <f>IF(ludnosc4[[#This Row],[grupa]]&lt;&gt;K1587, 1, 0)</f>
        <v>0</v>
      </c>
      <c r="N1588">
        <f>IF(ludnosc4[[#This Row],[czy zmiana2]]=0, N1587+ludnosc4[[#This Row],[liczba osob]], ludnosc4[[#This Row],[liczba osob]])</f>
        <v>2375546</v>
      </c>
      <c r="P1588">
        <f t="shared" si="49"/>
        <v>0</v>
      </c>
    </row>
    <row r="1589" spans="1:16" hidden="1" x14ac:dyDescent="0.3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209820</v>
      </c>
      <c r="H1589">
        <f t="shared" si="48"/>
        <v>268409</v>
      </c>
      <c r="I1589">
        <f>IF(ludnosc4[[#This Row],[liczba kobiet]]&gt;ludnosc4[[#This Row],[liczba mezczyzn]], 1, 0)</f>
        <v>1</v>
      </c>
      <c r="J1589">
        <f>IF(AND(ludnosc4[[#This Row],[czy kobiet wiecej]] = 1, I1588=0), 1, 0)</f>
        <v>0</v>
      </c>
      <c r="K1589">
        <f>IF(ludnosc4[[#This Row],[wiek]]&lt;=18, 1, IF(ludnosc4[[#This Row],[wiek]]&lt;67, 2, 3))</f>
        <v>3</v>
      </c>
      <c r="L1589">
        <f>SUM(ludnosc4[[#This Row],[m_miasto]:[k_wies]])</f>
        <v>478229</v>
      </c>
      <c r="M1589">
        <f>IF(ludnosc4[[#This Row],[grupa]]&lt;&gt;K1588, 1, 0)</f>
        <v>0</v>
      </c>
      <c r="N1589">
        <f>IF(ludnosc4[[#This Row],[czy zmiana2]]=0, N1588+ludnosc4[[#This Row],[liczba osob]], ludnosc4[[#This Row],[liczba osob]])</f>
        <v>2853775</v>
      </c>
      <c r="P1589">
        <f t="shared" si="49"/>
        <v>0</v>
      </c>
    </row>
    <row r="1590" spans="1:16" hidden="1" x14ac:dyDescent="0.3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204475</v>
      </c>
      <c r="H1590">
        <f t="shared" si="48"/>
        <v>267889</v>
      </c>
      <c r="I1590">
        <f>IF(ludnosc4[[#This Row],[liczba kobiet]]&gt;ludnosc4[[#This Row],[liczba mezczyzn]], 1, 0)</f>
        <v>1</v>
      </c>
      <c r="J1590">
        <f>IF(AND(ludnosc4[[#This Row],[czy kobiet wiecej]] = 1, I1589=0), 1, 0)</f>
        <v>0</v>
      </c>
      <c r="K1590">
        <f>IF(ludnosc4[[#This Row],[wiek]]&lt;=18, 1, IF(ludnosc4[[#This Row],[wiek]]&lt;67, 2, 3))</f>
        <v>3</v>
      </c>
      <c r="L1590">
        <f>SUM(ludnosc4[[#This Row],[m_miasto]:[k_wies]])</f>
        <v>472364</v>
      </c>
      <c r="M1590">
        <f>IF(ludnosc4[[#This Row],[grupa]]&lt;&gt;K1589, 1, 0)</f>
        <v>0</v>
      </c>
      <c r="N1590">
        <f>IF(ludnosc4[[#This Row],[czy zmiana2]]=0, N1589+ludnosc4[[#This Row],[liczba osob]], ludnosc4[[#This Row],[liczba osob]])</f>
        <v>3326139</v>
      </c>
      <c r="P1590">
        <f t="shared" si="49"/>
        <v>0</v>
      </c>
    </row>
    <row r="1591" spans="1:16" hidden="1" x14ac:dyDescent="0.3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188367</v>
      </c>
      <c r="H1591">
        <f t="shared" si="48"/>
        <v>254761</v>
      </c>
      <c r="I1591">
        <f>IF(ludnosc4[[#This Row],[liczba kobiet]]&gt;ludnosc4[[#This Row],[liczba mezczyzn]], 1, 0)</f>
        <v>1</v>
      </c>
      <c r="J1591">
        <f>IF(AND(ludnosc4[[#This Row],[czy kobiet wiecej]] = 1, I1590=0), 1, 0)</f>
        <v>0</v>
      </c>
      <c r="K1591">
        <f>IF(ludnosc4[[#This Row],[wiek]]&lt;=18, 1, IF(ludnosc4[[#This Row],[wiek]]&lt;67, 2, 3))</f>
        <v>3</v>
      </c>
      <c r="L1591">
        <f>SUM(ludnosc4[[#This Row],[m_miasto]:[k_wies]])</f>
        <v>443128</v>
      </c>
      <c r="M1591">
        <f>IF(ludnosc4[[#This Row],[grupa]]&lt;&gt;K1590, 1, 0)</f>
        <v>0</v>
      </c>
      <c r="N1591">
        <f>IF(ludnosc4[[#This Row],[czy zmiana2]]=0, N1590+ludnosc4[[#This Row],[liczba osob]], ludnosc4[[#This Row],[liczba osob]])</f>
        <v>3769267</v>
      </c>
      <c r="P1591">
        <f t="shared" si="49"/>
        <v>0</v>
      </c>
    </row>
    <row r="1592" spans="1:16" hidden="1" x14ac:dyDescent="0.3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178685</v>
      </c>
      <c r="H1592">
        <f t="shared" si="48"/>
        <v>249206</v>
      </c>
      <c r="I1592">
        <f>IF(ludnosc4[[#This Row],[liczba kobiet]]&gt;ludnosc4[[#This Row],[liczba mezczyzn]], 1, 0)</f>
        <v>1</v>
      </c>
      <c r="J1592">
        <f>IF(AND(ludnosc4[[#This Row],[czy kobiet wiecej]] = 1, I1591=0), 1, 0)</f>
        <v>0</v>
      </c>
      <c r="K1592">
        <f>IF(ludnosc4[[#This Row],[wiek]]&lt;=18, 1, IF(ludnosc4[[#This Row],[wiek]]&lt;67, 2, 3))</f>
        <v>3</v>
      </c>
      <c r="L1592">
        <f>SUM(ludnosc4[[#This Row],[m_miasto]:[k_wies]])</f>
        <v>427891</v>
      </c>
      <c r="M1592">
        <f>IF(ludnosc4[[#This Row],[grupa]]&lt;&gt;K1591, 1, 0)</f>
        <v>0</v>
      </c>
      <c r="N1592">
        <f>IF(ludnosc4[[#This Row],[czy zmiana2]]=0, N1591+ludnosc4[[#This Row],[liczba osob]], ludnosc4[[#This Row],[liczba osob]])</f>
        <v>4197158</v>
      </c>
      <c r="P1592">
        <f t="shared" si="49"/>
        <v>0</v>
      </c>
    </row>
    <row r="1593" spans="1:16" hidden="1" x14ac:dyDescent="0.3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167211</v>
      </c>
      <c r="H1593">
        <f t="shared" si="48"/>
        <v>240641</v>
      </c>
      <c r="I1593">
        <f>IF(ludnosc4[[#This Row],[liczba kobiet]]&gt;ludnosc4[[#This Row],[liczba mezczyzn]], 1, 0)</f>
        <v>1</v>
      </c>
      <c r="J1593">
        <f>IF(AND(ludnosc4[[#This Row],[czy kobiet wiecej]] = 1, I1592=0), 1, 0)</f>
        <v>0</v>
      </c>
      <c r="K1593">
        <f>IF(ludnosc4[[#This Row],[wiek]]&lt;=18, 1, IF(ludnosc4[[#This Row],[wiek]]&lt;67, 2, 3))</f>
        <v>3</v>
      </c>
      <c r="L1593">
        <f>SUM(ludnosc4[[#This Row],[m_miasto]:[k_wies]])</f>
        <v>407852</v>
      </c>
      <c r="M1593">
        <f>IF(ludnosc4[[#This Row],[grupa]]&lt;&gt;K1592, 1, 0)</f>
        <v>0</v>
      </c>
      <c r="N1593">
        <f>IF(ludnosc4[[#This Row],[czy zmiana2]]=0, N1592+ludnosc4[[#This Row],[liczba osob]], ludnosc4[[#This Row],[liczba osob]])</f>
        <v>4605010</v>
      </c>
      <c r="P1593">
        <f t="shared" si="49"/>
        <v>0</v>
      </c>
    </row>
    <row r="1594" spans="1:16" hidden="1" x14ac:dyDescent="0.3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154988</v>
      </c>
      <c r="H1594">
        <f t="shared" si="48"/>
        <v>232291</v>
      </c>
      <c r="I1594">
        <f>IF(ludnosc4[[#This Row],[liczba kobiet]]&gt;ludnosc4[[#This Row],[liczba mezczyzn]], 1, 0)</f>
        <v>1</v>
      </c>
      <c r="J1594">
        <f>IF(AND(ludnosc4[[#This Row],[czy kobiet wiecej]] = 1, I1593=0), 1, 0)</f>
        <v>0</v>
      </c>
      <c r="K1594">
        <f>IF(ludnosc4[[#This Row],[wiek]]&lt;=18, 1, IF(ludnosc4[[#This Row],[wiek]]&lt;67, 2, 3))</f>
        <v>3</v>
      </c>
      <c r="L1594">
        <f>SUM(ludnosc4[[#This Row],[m_miasto]:[k_wies]])</f>
        <v>387279</v>
      </c>
      <c r="M1594">
        <f>IF(ludnosc4[[#This Row],[grupa]]&lt;&gt;K1593, 1, 0)</f>
        <v>0</v>
      </c>
      <c r="N1594">
        <f>IF(ludnosc4[[#This Row],[czy zmiana2]]=0, N1593+ludnosc4[[#This Row],[liczba osob]], ludnosc4[[#This Row],[liczba osob]])</f>
        <v>4992289</v>
      </c>
      <c r="P1594">
        <f t="shared" si="49"/>
        <v>0</v>
      </c>
    </row>
    <row r="1595" spans="1:16" hidden="1" x14ac:dyDescent="0.3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140168</v>
      </c>
      <c r="H1595">
        <f t="shared" si="48"/>
        <v>215228</v>
      </c>
      <c r="I1595">
        <f>IF(ludnosc4[[#This Row],[liczba kobiet]]&gt;ludnosc4[[#This Row],[liczba mezczyzn]], 1, 0)</f>
        <v>1</v>
      </c>
      <c r="J1595">
        <f>IF(AND(ludnosc4[[#This Row],[czy kobiet wiecej]] = 1, I1594=0), 1, 0)</f>
        <v>0</v>
      </c>
      <c r="K1595">
        <f>IF(ludnosc4[[#This Row],[wiek]]&lt;=18, 1, IF(ludnosc4[[#This Row],[wiek]]&lt;67, 2, 3))</f>
        <v>3</v>
      </c>
      <c r="L1595">
        <f>SUM(ludnosc4[[#This Row],[m_miasto]:[k_wies]])</f>
        <v>355396</v>
      </c>
      <c r="M1595">
        <f>IF(ludnosc4[[#This Row],[grupa]]&lt;&gt;K1594, 1, 0)</f>
        <v>0</v>
      </c>
      <c r="N1595">
        <f>IF(ludnosc4[[#This Row],[czy zmiana2]]=0, N1594+ludnosc4[[#This Row],[liczba osob]], ludnosc4[[#This Row],[liczba osob]])</f>
        <v>5347685</v>
      </c>
      <c r="P1595">
        <f t="shared" si="49"/>
        <v>0</v>
      </c>
    </row>
    <row r="1596" spans="1:16" hidden="1" x14ac:dyDescent="0.3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125169</v>
      </c>
      <c r="H1596">
        <f t="shared" si="48"/>
        <v>200484</v>
      </c>
      <c r="I1596">
        <f>IF(ludnosc4[[#This Row],[liczba kobiet]]&gt;ludnosc4[[#This Row],[liczba mezczyzn]], 1, 0)</f>
        <v>1</v>
      </c>
      <c r="J1596">
        <f>IF(AND(ludnosc4[[#This Row],[czy kobiet wiecej]] = 1, I1595=0), 1, 0)</f>
        <v>0</v>
      </c>
      <c r="K1596">
        <f>IF(ludnosc4[[#This Row],[wiek]]&lt;=18, 1, IF(ludnosc4[[#This Row],[wiek]]&lt;67, 2, 3))</f>
        <v>3</v>
      </c>
      <c r="L1596">
        <f>SUM(ludnosc4[[#This Row],[m_miasto]:[k_wies]])</f>
        <v>325653</v>
      </c>
      <c r="M1596">
        <f>IF(ludnosc4[[#This Row],[grupa]]&lt;&gt;K1595, 1, 0)</f>
        <v>0</v>
      </c>
      <c r="N1596">
        <f>IF(ludnosc4[[#This Row],[czy zmiana2]]=0, N1595+ludnosc4[[#This Row],[liczba osob]], ludnosc4[[#This Row],[liczba osob]])</f>
        <v>5673338</v>
      </c>
      <c r="P1596">
        <f t="shared" si="49"/>
        <v>0</v>
      </c>
    </row>
    <row r="1597" spans="1:16" hidden="1" x14ac:dyDescent="0.3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113320</v>
      </c>
      <c r="H1597">
        <f t="shared" si="48"/>
        <v>187157</v>
      </c>
      <c r="I1597">
        <f>IF(ludnosc4[[#This Row],[liczba kobiet]]&gt;ludnosc4[[#This Row],[liczba mezczyzn]], 1, 0)</f>
        <v>1</v>
      </c>
      <c r="J1597">
        <f>IF(AND(ludnosc4[[#This Row],[czy kobiet wiecej]] = 1, I1596=0), 1, 0)</f>
        <v>0</v>
      </c>
      <c r="K1597">
        <f>IF(ludnosc4[[#This Row],[wiek]]&lt;=18, 1, IF(ludnosc4[[#This Row],[wiek]]&lt;67, 2, 3))</f>
        <v>3</v>
      </c>
      <c r="L1597">
        <f>SUM(ludnosc4[[#This Row],[m_miasto]:[k_wies]])</f>
        <v>300477</v>
      </c>
      <c r="M1597">
        <f>IF(ludnosc4[[#This Row],[grupa]]&lt;&gt;K1596, 1, 0)</f>
        <v>0</v>
      </c>
      <c r="N1597">
        <f>IF(ludnosc4[[#This Row],[czy zmiana2]]=0, N1596+ludnosc4[[#This Row],[liczba osob]], ludnosc4[[#This Row],[liczba osob]])</f>
        <v>5973815</v>
      </c>
      <c r="P1597">
        <f t="shared" si="49"/>
        <v>0</v>
      </c>
    </row>
    <row r="1598" spans="1:16" hidden="1" x14ac:dyDescent="0.3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97164</v>
      </c>
      <c r="H1598">
        <f t="shared" si="48"/>
        <v>167753</v>
      </c>
      <c r="I1598">
        <f>IF(ludnosc4[[#This Row],[liczba kobiet]]&gt;ludnosc4[[#This Row],[liczba mezczyzn]], 1, 0)</f>
        <v>1</v>
      </c>
      <c r="J1598">
        <f>IF(AND(ludnosc4[[#This Row],[czy kobiet wiecej]] = 1, I1597=0), 1, 0)</f>
        <v>0</v>
      </c>
      <c r="K1598">
        <f>IF(ludnosc4[[#This Row],[wiek]]&lt;=18, 1, IF(ludnosc4[[#This Row],[wiek]]&lt;67, 2, 3))</f>
        <v>3</v>
      </c>
      <c r="L1598">
        <f>SUM(ludnosc4[[#This Row],[m_miasto]:[k_wies]])</f>
        <v>264917</v>
      </c>
      <c r="M1598">
        <f>IF(ludnosc4[[#This Row],[grupa]]&lt;&gt;K1597, 1, 0)</f>
        <v>0</v>
      </c>
      <c r="N1598">
        <f>IF(ludnosc4[[#This Row],[czy zmiana2]]=0, N1597+ludnosc4[[#This Row],[liczba osob]], ludnosc4[[#This Row],[liczba osob]])</f>
        <v>6238732</v>
      </c>
      <c r="P1598">
        <f t="shared" si="49"/>
        <v>0</v>
      </c>
    </row>
    <row r="1599" spans="1:16" hidden="1" x14ac:dyDescent="0.3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80350</v>
      </c>
      <c r="H1599">
        <f t="shared" si="48"/>
        <v>145615</v>
      </c>
      <c r="I1599">
        <f>IF(ludnosc4[[#This Row],[liczba kobiet]]&gt;ludnosc4[[#This Row],[liczba mezczyzn]], 1, 0)</f>
        <v>1</v>
      </c>
      <c r="J1599">
        <f>IF(AND(ludnosc4[[#This Row],[czy kobiet wiecej]] = 1, I1598=0), 1, 0)</f>
        <v>0</v>
      </c>
      <c r="K1599">
        <f>IF(ludnosc4[[#This Row],[wiek]]&lt;=18, 1, IF(ludnosc4[[#This Row],[wiek]]&lt;67, 2, 3))</f>
        <v>3</v>
      </c>
      <c r="L1599">
        <f>SUM(ludnosc4[[#This Row],[m_miasto]:[k_wies]])</f>
        <v>225965</v>
      </c>
      <c r="M1599">
        <f>IF(ludnosc4[[#This Row],[grupa]]&lt;&gt;K1598, 1, 0)</f>
        <v>0</v>
      </c>
      <c r="N1599">
        <f>IF(ludnosc4[[#This Row],[czy zmiana2]]=0, N1598+ludnosc4[[#This Row],[liczba osob]], ludnosc4[[#This Row],[liczba osob]])</f>
        <v>6464697</v>
      </c>
      <c r="P1599">
        <f t="shared" si="49"/>
        <v>0</v>
      </c>
    </row>
    <row r="1600" spans="1:16" hidden="1" x14ac:dyDescent="0.3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52179</v>
      </c>
      <c r="H1600">
        <f t="shared" si="48"/>
        <v>99398</v>
      </c>
      <c r="I1600">
        <f>IF(ludnosc4[[#This Row],[liczba kobiet]]&gt;ludnosc4[[#This Row],[liczba mezczyzn]], 1, 0)</f>
        <v>1</v>
      </c>
      <c r="J1600">
        <f>IF(AND(ludnosc4[[#This Row],[czy kobiet wiecej]] = 1, I1599=0), 1, 0)</f>
        <v>0</v>
      </c>
      <c r="K1600">
        <f>IF(ludnosc4[[#This Row],[wiek]]&lt;=18, 1, IF(ludnosc4[[#This Row],[wiek]]&lt;67, 2, 3))</f>
        <v>3</v>
      </c>
      <c r="L1600">
        <f>SUM(ludnosc4[[#This Row],[m_miasto]:[k_wies]])</f>
        <v>151577</v>
      </c>
      <c r="M1600">
        <f>IF(ludnosc4[[#This Row],[grupa]]&lt;&gt;K1599, 1, 0)</f>
        <v>0</v>
      </c>
      <c r="N1600">
        <f>IF(ludnosc4[[#This Row],[czy zmiana2]]=0, N1599+ludnosc4[[#This Row],[liczba osob]], ludnosc4[[#This Row],[liczba osob]])</f>
        <v>6616274</v>
      </c>
      <c r="P1600">
        <f t="shared" si="49"/>
        <v>0</v>
      </c>
    </row>
    <row r="1601" spans="1:16" hidden="1" x14ac:dyDescent="0.3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46186</v>
      </c>
      <c r="H1601">
        <f t="shared" si="48"/>
        <v>92533</v>
      </c>
      <c r="I1601">
        <f>IF(ludnosc4[[#This Row],[liczba kobiet]]&gt;ludnosc4[[#This Row],[liczba mezczyzn]], 1, 0)</f>
        <v>1</v>
      </c>
      <c r="J1601">
        <f>IF(AND(ludnosc4[[#This Row],[czy kobiet wiecej]] = 1, I1600=0), 1, 0)</f>
        <v>0</v>
      </c>
      <c r="K1601">
        <f>IF(ludnosc4[[#This Row],[wiek]]&lt;=18, 1, IF(ludnosc4[[#This Row],[wiek]]&lt;67, 2, 3))</f>
        <v>3</v>
      </c>
      <c r="L1601">
        <f>SUM(ludnosc4[[#This Row],[m_miasto]:[k_wies]])</f>
        <v>138719</v>
      </c>
      <c r="M1601">
        <f>IF(ludnosc4[[#This Row],[grupa]]&lt;&gt;K1600, 1, 0)</f>
        <v>0</v>
      </c>
      <c r="N1601">
        <f>IF(ludnosc4[[#This Row],[czy zmiana2]]=0, N1600+ludnosc4[[#This Row],[liczba osob]], ludnosc4[[#This Row],[liczba osob]])</f>
        <v>6754993</v>
      </c>
      <c r="P1601">
        <f t="shared" si="49"/>
        <v>0</v>
      </c>
    </row>
    <row r="1602" spans="1:16" hidden="1" x14ac:dyDescent="0.3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39965</v>
      </c>
      <c r="H1602">
        <f t="shared" si="48"/>
        <v>83239</v>
      </c>
      <c r="I1602">
        <f>IF(ludnosc4[[#This Row],[liczba kobiet]]&gt;ludnosc4[[#This Row],[liczba mezczyzn]], 1, 0)</f>
        <v>1</v>
      </c>
      <c r="J1602">
        <f>IF(AND(ludnosc4[[#This Row],[czy kobiet wiecej]] = 1, I1601=0), 1, 0)</f>
        <v>0</v>
      </c>
      <c r="K1602">
        <f>IF(ludnosc4[[#This Row],[wiek]]&lt;=18, 1, IF(ludnosc4[[#This Row],[wiek]]&lt;67, 2, 3))</f>
        <v>3</v>
      </c>
      <c r="L1602">
        <f>SUM(ludnosc4[[#This Row],[m_miasto]:[k_wies]])</f>
        <v>123204</v>
      </c>
      <c r="M1602">
        <f>IF(ludnosc4[[#This Row],[grupa]]&lt;&gt;K1601, 1, 0)</f>
        <v>0</v>
      </c>
      <c r="N1602">
        <f>IF(ludnosc4[[#This Row],[czy zmiana2]]=0, N1601+ludnosc4[[#This Row],[liczba osob]], ludnosc4[[#This Row],[liczba osob]])</f>
        <v>6878197</v>
      </c>
      <c r="P1602">
        <f t="shared" si="49"/>
        <v>0</v>
      </c>
    </row>
    <row r="1603" spans="1:16" hidden="1" x14ac:dyDescent="0.3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H1666" si="50">C1603+E1603</f>
        <v>34198</v>
      </c>
      <c r="H1603">
        <f t="shared" si="50"/>
        <v>75104</v>
      </c>
      <c r="I1603">
        <f>IF(ludnosc4[[#This Row],[liczba kobiet]]&gt;ludnosc4[[#This Row],[liczba mezczyzn]], 1, 0)</f>
        <v>1</v>
      </c>
      <c r="J1603">
        <f>IF(AND(ludnosc4[[#This Row],[czy kobiet wiecej]] = 1, I1602=0), 1, 0)</f>
        <v>0</v>
      </c>
      <c r="K1603">
        <f>IF(ludnosc4[[#This Row],[wiek]]&lt;=18, 1, IF(ludnosc4[[#This Row],[wiek]]&lt;67, 2, 3))</f>
        <v>3</v>
      </c>
      <c r="L1603">
        <f>SUM(ludnosc4[[#This Row],[m_miasto]:[k_wies]])</f>
        <v>109302</v>
      </c>
      <c r="M1603">
        <f>IF(ludnosc4[[#This Row],[grupa]]&lt;&gt;K1602, 1, 0)</f>
        <v>0</v>
      </c>
      <c r="N1603">
        <f>IF(ludnosc4[[#This Row],[czy zmiana2]]=0, N1602+ludnosc4[[#This Row],[liczba osob]], ludnosc4[[#This Row],[liczba osob]])</f>
        <v>6987499</v>
      </c>
      <c r="P1603">
        <f t="shared" si="49"/>
        <v>0</v>
      </c>
    </row>
    <row r="1604" spans="1:16" hidden="1" x14ac:dyDescent="0.3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31670</v>
      </c>
      <c r="H1604">
        <f t="shared" si="50"/>
        <v>72932</v>
      </c>
      <c r="I1604">
        <f>IF(ludnosc4[[#This Row],[liczba kobiet]]&gt;ludnosc4[[#This Row],[liczba mezczyzn]], 1, 0)</f>
        <v>1</v>
      </c>
      <c r="J1604">
        <f>IF(AND(ludnosc4[[#This Row],[czy kobiet wiecej]] = 1, I1603=0), 1, 0)</f>
        <v>0</v>
      </c>
      <c r="K1604">
        <f>IF(ludnosc4[[#This Row],[wiek]]&lt;=18, 1, IF(ludnosc4[[#This Row],[wiek]]&lt;67, 2, 3))</f>
        <v>3</v>
      </c>
      <c r="L1604">
        <f>SUM(ludnosc4[[#This Row],[m_miasto]:[k_wies]])</f>
        <v>104602</v>
      </c>
      <c r="M1604">
        <f>IF(ludnosc4[[#This Row],[grupa]]&lt;&gt;K1603, 1, 0)</f>
        <v>0</v>
      </c>
      <c r="N1604">
        <f>IF(ludnosc4[[#This Row],[czy zmiana2]]=0, N1603+ludnosc4[[#This Row],[liczba osob]], ludnosc4[[#This Row],[liczba osob]])</f>
        <v>7092101</v>
      </c>
      <c r="P1604">
        <f t="shared" ref="P1604:P1667" si="51">IF(M1605&lt;&gt;0, M1605, 0)</f>
        <v>0</v>
      </c>
    </row>
    <row r="1605" spans="1:16" hidden="1" x14ac:dyDescent="0.3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28199</v>
      </c>
      <c r="H1605">
        <f t="shared" si="50"/>
        <v>68891</v>
      </c>
      <c r="I1605">
        <f>IF(ludnosc4[[#This Row],[liczba kobiet]]&gt;ludnosc4[[#This Row],[liczba mezczyzn]], 1, 0)</f>
        <v>1</v>
      </c>
      <c r="J1605">
        <f>IF(AND(ludnosc4[[#This Row],[czy kobiet wiecej]] = 1, I1604=0), 1, 0)</f>
        <v>0</v>
      </c>
      <c r="K1605">
        <f>IF(ludnosc4[[#This Row],[wiek]]&lt;=18, 1, IF(ludnosc4[[#This Row],[wiek]]&lt;67, 2, 3))</f>
        <v>3</v>
      </c>
      <c r="L1605">
        <f>SUM(ludnosc4[[#This Row],[m_miasto]:[k_wies]])</f>
        <v>97090</v>
      </c>
      <c r="M1605">
        <f>IF(ludnosc4[[#This Row],[grupa]]&lt;&gt;K1604, 1, 0)</f>
        <v>0</v>
      </c>
      <c r="N1605">
        <f>IF(ludnosc4[[#This Row],[czy zmiana2]]=0, N1604+ludnosc4[[#This Row],[liczba osob]], ludnosc4[[#This Row],[liczba osob]])</f>
        <v>7189191</v>
      </c>
      <c r="P1605">
        <f t="shared" si="51"/>
        <v>0</v>
      </c>
    </row>
    <row r="1606" spans="1:16" hidden="1" x14ac:dyDescent="0.3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23877</v>
      </c>
      <c r="H1606">
        <f t="shared" si="50"/>
        <v>61607</v>
      </c>
      <c r="I1606">
        <f>IF(ludnosc4[[#This Row],[liczba kobiet]]&gt;ludnosc4[[#This Row],[liczba mezczyzn]], 1, 0)</f>
        <v>1</v>
      </c>
      <c r="J1606">
        <f>IF(AND(ludnosc4[[#This Row],[czy kobiet wiecej]] = 1, I1605=0), 1, 0)</f>
        <v>0</v>
      </c>
      <c r="K1606">
        <f>IF(ludnosc4[[#This Row],[wiek]]&lt;=18, 1, IF(ludnosc4[[#This Row],[wiek]]&lt;67, 2, 3))</f>
        <v>3</v>
      </c>
      <c r="L1606">
        <f>SUM(ludnosc4[[#This Row],[m_miasto]:[k_wies]])</f>
        <v>85484</v>
      </c>
      <c r="M1606">
        <f>IF(ludnosc4[[#This Row],[grupa]]&lt;&gt;K1605, 1, 0)</f>
        <v>0</v>
      </c>
      <c r="N1606">
        <f>IF(ludnosc4[[#This Row],[czy zmiana2]]=0, N1605+ludnosc4[[#This Row],[liczba osob]], ludnosc4[[#This Row],[liczba osob]])</f>
        <v>7274675</v>
      </c>
      <c r="P1606">
        <f t="shared" si="51"/>
        <v>0</v>
      </c>
    </row>
    <row r="1607" spans="1:16" hidden="1" x14ac:dyDescent="0.3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19900</v>
      </c>
      <c r="H1607">
        <f t="shared" si="50"/>
        <v>54053</v>
      </c>
      <c r="I1607">
        <f>IF(ludnosc4[[#This Row],[liczba kobiet]]&gt;ludnosc4[[#This Row],[liczba mezczyzn]], 1, 0)</f>
        <v>1</v>
      </c>
      <c r="J1607">
        <f>IF(AND(ludnosc4[[#This Row],[czy kobiet wiecej]] = 1, I1606=0), 1, 0)</f>
        <v>0</v>
      </c>
      <c r="K1607">
        <f>IF(ludnosc4[[#This Row],[wiek]]&lt;=18, 1, IF(ludnosc4[[#This Row],[wiek]]&lt;67, 2, 3))</f>
        <v>3</v>
      </c>
      <c r="L1607">
        <f>SUM(ludnosc4[[#This Row],[m_miasto]:[k_wies]])</f>
        <v>73953</v>
      </c>
      <c r="M1607">
        <f>IF(ludnosc4[[#This Row],[grupa]]&lt;&gt;K1606, 1, 0)</f>
        <v>0</v>
      </c>
      <c r="N1607">
        <f>IF(ludnosc4[[#This Row],[czy zmiana2]]=0, N1606+ludnosc4[[#This Row],[liczba osob]], ludnosc4[[#This Row],[liczba osob]])</f>
        <v>7348628</v>
      </c>
      <c r="P1607">
        <f t="shared" si="51"/>
        <v>0</v>
      </c>
    </row>
    <row r="1608" spans="1:16" hidden="1" x14ac:dyDescent="0.3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16536</v>
      </c>
      <c r="H1608">
        <f t="shared" si="50"/>
        <v>46876</v>
      </c>
      <c r="I1608">
        <f>IF(ludnosc4[[#This Row],[liczba kobiet]]&gt;ludnosc4[[#This Row],[liczba mezczyzn]], 1, 0)</f>
        <v>1</v>
      </c>
      <c r="J1608">
        <f>IF(AND(ludnosc4[[#This Row],[czy kobiet wiecej]] = 1, I1607=0), 1, 0)</f>
        <v>0</v>
      </c>
      <c r="K1608">
        <f>IF(ludnosc4[[#This Row],[wiek]]&lt;=18, 1, IF(ludnosc4[[#This Row],[wiek]]&lt;67, 2, 3))</f>
        <v>3</v>
      </c>
      <c r="L1608">
        <f>SUM(ludnosc4[[#This Row],[m_miasto]:[k_wies]])</f>
        <v>63412</v>
      </c>
      <c r="M1608">
        <f>IF(ludnosc4[[#This Row],[grupa]]&lt;&gt;K1607, 1, 0)</f>
        <v>0</v>
      </c>
      <c r="N1608">
        <f>IF(ludnosc4[[#This Row],[czy zmiana2]]=0, N1607+ludnosc4[[#This Row],[liczba osob]], ludnosc4[[#This Row],[liczba osob]])</f>
        <v>7412040</v>
      </c>
      <c r="P1608">
        <f t="shared" si="51"/>
        <v>0</v>
      </c>
    </row>
    <row r="1609" spans="1:16" hidden="1" x14ac:dyDescent="0.3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13467</v>
      </c>
      <c r="H1609">
        <f t="shared" si="50"/>
        <v>40240</v>
      </c>
      <c r="I1609">
        <f>IF(ludnosc4[[#This Row],[liczba kobiet]]&gt;ludnosc4[[#This Row],[liczba mezczyzn]], 1, 0)</f>
        <v>1</v>
      </c>
      <c r="J1609">
        <f>IF(AND(ludnosc4[[#This Row],[czy kobiet wiecej]] = 1, I1608=0), 1, 0)</f>
        <v>0</v>
      </c>
      <c r="K1609">
        <f>IF(ludnosc4[[#This Row],[wiek]]&lt;=18, 1, IF(ludnosc4[[#This Row],[wiek]]&lt;67, 2, 3))</f>
        <v>3</v>
      </c>
      <c r="L1609">
        <f>SUM(ludnosc4[[#This Row],[m_miasto]:[k_wies]])</f>
        <v>53707</v>
      </c>
      <c r="M1609">
        <f>IF(ludnosc4[[#This Row],[grupa]]&lt;&gt;K1608, 1, 0)</f>
        <v>0</v>
      </c>
      <c r="N1609">
        <f>IF(ludnosc4[[#This Row],[czy zmiana2]]=0, N1608+ludnosc4[[#This Row],[liczba osob]], ludnosc4[[#This Row],[liczba osob]])</f>
        <v>7465747</v>
      </c>
      <c r="P1609">
        <f t="shared" si="51"/>
        <v>0</v>
      </c>
    </row>
    <row r="1610" spans="1:16" hidden="1" x14ac:dyDescent="0.3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10493</v>
      </c>
      <c r="H1610">
        <f t="shared" si="50"/>
        <v>32923</v>
      </c>
      <c r="I1610">
        <f>IF(ludnosc4[[#This Row],[liczba kobiet]]&gt;ludnosc4[[#This Row],[liczba mezczyzn]], 1, 0)</f>
        <v>1</v>
      </c>
      <c r="J1610">
        <f>IF(AND(ludnosc4[[#This Row],[czy kobiet wiecej]] = 1, I1609=0), 1, 0)</f>
        <v>0</v>
      </c>
      <c r="K1610">
        <f>IF(ludnosc4[[#This Row],[wiek]]&lt;=18, 1, IF(ludnosc4[[#This Row],[wiek]]&lt;67, 2, 3))</f>
        <v>3</v>
      </c>
      <c r="L1610">
        <f>SUM(ludnosc4[[#This Row],[m_miasto]:[k_wies]])</f>
        <v>43416</v>
      </c>
      <c r="M1610">
        <f>IF(ludnosc4[[#This Row],[grupa]]&lt;&gt;K1609, 1, 0)</f>
        <v>0</v>
      </c>
      <c r="N1610">
        <f>IF(ludnosc4[[#This Row],[czy zmiana2]]=0, N1609+ludnosc4[[#This Row],[liczba osob]], ludnosc4[[#This Row],[liczba osob]])</f>
        <v>7509163</v>
      </c>
      <c r="P1610">
        <f t="shared" si="51"/>
        <v>0</v>
      </c>
    </row>
    <row r="1611" spans="1:16" hidden="1" x14ac:dyDescent="0.3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7910</v>
      </c>
      <c r="H1611">
        <f t="shared" si="50"/>
        <v>26135</v>
      </c>
      <c r="I1611">
        <f>IF(ludnosc4[[#This Row],[liczba kobiet]]&gt;ludnosc4[[#This Row],[liczba mezczyzn]], 1, 0)</f>
        <v>1</v>
      </c>
      <c r="J1611">
        <f>IF(AND(ludnosc4[[#This Row],[czy kobiet wiecej]] = 1, I1610=0), 1, 0)</f>
        <v>0</v>
      </c>
      <c r="K1611">
        <f>IF(ludnosc4[[#This Row],[wiek]]&lt;=18, 1, IF(ludnosc4[[#This Row],[wiek]]&lt;67, 2, 3))</f>
        <v>3</v>
      </c>
      <c r="L1611">
        <f>SUM(ludnosc4[[#This Row],[m_miasto]:[k_wies]])</f>
        <v>34045</v>
      </c>
      <c r="M1611">
        <f>IF(ludnosc4[[#This Row],[grupa]]&lt;&gt;K1610, 1, 0)</f>
        <v>0</v>
      </c>
      <c r="N1611">
        <f>IF(ludnosc4[[#This Row],[czy zmiana2]]=0, N1610+ludnosc4[[#This Row],[liczba osob]], ludnosc4[[#This Row],[liczba osob]])</f>
        <v>7543208</v>
      </c>
      <c r="P1611">
        <f t="shared" si="51"/>
        <v>0</v>
      </c>
    </row>
    <row r="1612" spans="1:16" hidden="1" x14ac:dyDescent="0.3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5913</v>
      </c>
      <c r="H1612">
        <f t="shared" si="50"/>
        <v>20315</v>
      </c>
      <c r="I1612">
        <f>IF(ludnosc4[[#This Row],[liczba kobiet]]&gt;ludnosc4[[#This Row],[liczba mezczyzn]], 1, 0)</f>
        <v>1</v>
      </c>
      <c r="J1612">
        <f>IF(AND(ludnosc4[[#This Row],[czy kobiet wiecej]] = 1, I1611=0), 1, 0)</f>
        <v>0</v>
      </c>
      <c r="K1612">
        <f>IF(ludnosc4[[#This Row],[wiek]]&lt;=18, 1, IF(ludnosc4[[#This Row],[wiek]]&lt;67, 2, 3))</f>
        <v>3</v>
      </c>
      <c r="L1612">
        <f>SUM(ludnosc4[[#This Row],[m_miasto]:[k_wies]])</f>
        <v>26228</v>
      </c>
      <c r="M1612">
        <f>IF(ludnosc4[[#This Row],[grupa]]&lt;&gt;K1611, 1, 0)</f>
        <v>0</v>
      </c>
      <c r="N1612">
        <f>IF(ludnosc4[[#This Row],[czy zmiana2]]=0, N1611+ludnosc4[[#This Row],[liczba osob]], ludnosc4[[#This Row],[liczba osob]])</f>
        <v>7569436</v>
      </c>
      <c r="P1612">
        <f t="shared" si="51"/>
        <v>0</v>
      </c>
    </row>
    <row r="1613" spans="1:16" hidden="1" x14ac:dyDescent="0.3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4473</v>
      </c>
      <c r="H1613">
        <f t="shared" si="50"/>
        <v>16396</v>
      </c>
      <c r="I1613">
        <f>IF(ludnosc4[[#This Row],[liczba kobiet]]&gt;ludnosc4[[#This Row],[liczba mezczyzn]], 1, 0)</f>
        <v>1</v>
      </c>
      <c r="J1613">
        <f>IF(AND(ludnosc4[[#This Row],[czy kobiet wiecej]] = 1, I1612=0), 1, 0)</f>
        <v>0</v>
      </c>
      <c r="K1613">
        <f>IF(ludnosc4[[#This Row],[wiek]]&lt;=18, 1, IF(ludnosc4[[#This Row],[wiek]]&lt;67, 2, 3))</f>
        <v>3</v>
      </c>
      <c r="L1613">
        <f>SUM(ludnosc4[[#This Row],[m_miasto]:[k_wies]])</f>
        <v>20869</v>
      </c>
      <c r="M1613">
        <f>IF(ludnosc4[[#This Row],[grupa]]&lt;&gt;K1612, 1, 0)</f>
        <v>0</v>
      </c>
      <c r="N1613">
        <f>IF(ludnosc4[[#This Row],[czy zmiana2]]=0, N1612+ludnosc4[[#This Row],[liczba osob]], ludnosc4[[#This Row],[liczba osob]])</f>
        <v>7590305</v>
      </c>
      <c r="P1613">
        <f t="shared" si="51"/>
        <v>0</v>
      </c>
    </row>
    <row r="1614" spans="1:16" hidden="1" x14ac:dyDescent="0.3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3249</v>
      </c>
      <c r="H1614">
        <f t="shared" si="50"/>
        <v>12358</v>
      </c>
      <c r="I1614">
        <f>IF(ludnosc4[[#This Row],[liczba kobiet]]&gt;ludnosc4[[#This Row],[liczba mezczyzn]], 1, 0)</f>
        <v>1</v>
      </c>
      <c r="J1614">
        <f>IF(AND(ludnosc4[[#This Row],[czy kobiet wiecej]] = 1, I1613=0), 1, 0)</f>
        <v>0</v>
      </c>
      <c r="K1614">
        <f>IF(ludnosc4[[#This Row],[wiek]]&lt;=18, 1, IF(ludnosc4[[#This Row],[wiek]]&lt;67, 2, 3))</f>
        <v>3</v>
      </c>
      <c r="L1614">
        <f>SUM(ludnosc4[[#This Row],[m_miasto]:[k_wies]])</f>
        <v>15607</v>
      </c>
      <c r="M1614">
        <f>IF(ludnosc4[[#This Row],[grupa]]&lt;&gt;K1613, 1, 0)</f>
        <v>0</v>
      </c>
      <c r="N1614">
        <f>IF(ludnosc4[[#This Row],[czy zmiana2]]=0, N1613+ludnosc4[[#This Row],[liczba osob]], ludnosc4[[#This Row],[liczba osob]])</f>
        <v>7605912</v>
      </c>
      <c r="P1614">
        <f t="shared" si="51"/>
        <v>0</v>
      </c>
    </row>
    <row r="1615" spans="1:16" hidden="1" x14ac:dyDescent="0.3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2283</v>
      </c>
      <c r="H1615">
        <f t="shared" si="50"/>
        <v>9191</v>
      </c>
      <c r="I1615">
        <f>IF(ludnosc4[[#This Row],[liczba kobiet]]&gt;ludnosc4[[#This Row],[liczba mezczyzn]], 1, 0)</f>
        <v>1</v>
      </c>
      <c r="J1615">
        <f>IF(AND(ludnosc4[[#This Row],[czy kobiet wiecej]] = 1, I1614=0), 1, 0)</f>
        <v>0</v>
      </c>
      <c r="K1615">
        <f>IF(ludnosc4[[#This Row],[wiek]]&lt;=18, 1, IF(ludnosc4[[#This Row],[wiek]]&lt;67, 2, 3))</f>
        <v>3</v>
      </c>
      <c r="L1615">
        <f>SUM(ludnosc4[[#This Row],[m_miasto]:[k_wies]])</f>
        <v>11474</v>
      </c>
      <c r="M1615">
        <f>IF(ludnosc4[[#This Row],[grupa]]&lt;&gt;K1614, 1, 0)</f>
        <v>0</v>
      </c>
      <c r="N1615">
        <f>IF(ludnosc4[[#This Row],[czy zmiana2]]=0, N1614+ludnosc4[[#This Row],[liczba osob]], ludnosc4[[#This Row],[liczba osob]])</f>
        <v>7617386</v>
      </c>
      <c r="P1615">
        <f t="shared" si="51"/>
        <v>0</v>
      </c>
    </row>
    <row r="1616" spans="1:16" hidden="1" x14ac:dyDescent="0.3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1426</v>
      </c>
      <c r="H1616">
        <f t="shared" si="50"/>
        <v>6097</v>
      </c>
      <c r="I1616">
        <f>IF(ludnosc4[[#This Row],[liczba kobiet]]&gt;ludnosc4[[#This Row],[liczba mezczyzn]], 1, 0)</f>
        <v>1</v>
      </c>
      <c r="J1616">
        <f>IF(AND(ludnosc4[[#This Row],[czy kobiet wiecej]] = 1, I1615=0), 1, 0)</f>
        <v>0</v>
      </c>
      <c r="K1616">
        <f>IF(ludnosc4[[#This Row],[wiek]]&lt;=18, 1, IF(ludnosc4[[#This Row],[wiek]]&lt;67, 2, 3))</f>
        <v>3</v>
      </c>
      <c r="L1616">
        <f>SUM(ludnosc4[[#This Row],[m_miasto]:[k_wies]])</f>
        <v>7523</v>
      </c>
      <c r="M1616">
        <f>IF(ludnosc4[[#This Row],[grupa]]&lt;&gt;K1615, 1, 0)</f>
        <v>0</v>
      </c>
      <c r="N1616">
        <f>IF(ludnosc4[[#This Row],[czy zmiana2]]=0, N1615+ludnosc4[[#This Row],[liczba osob]], ludnosc4[[#This Row],[liczba osob]])</f>
        <v>7624909</v>
      </c>
      <c r="P1616">
        <f t="shared" si="51"/>
        <v>0</v>
      </c>
    </row>
    <row r="1617" spans="1:16" x14ac:dyDescent="0.3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2089</v>
      </c>
      <c r="H1617">
        <f t="shared" si="50"/>
        <v>10571</v>
      </c>
      <c r="I1617">
        <f>IF(ludnosc4[[#This Row],[liczba kobiet]]&gt;ludnosc4[[#This Row],[liczba mezczyzn]], 1, 0)</f>
        <v>1</v>
      </c>
      <c r="J1617">
        <f>IF(AND(ludnosc4[[#This Row],[czy kobiet wiecej]] = 1, I1616=0), 1, 0)</f>
        <v>0</v>
      </c>
      <c r="K1617">
        <f>IF(ludnosc4[[#This Row],[wiek]]&lt;=18, 1, IF(ludnosc4[[#This Row],[wiek]]&lt;67, 2, 3))</f>
        <v>3</v>
      </c>
      <c r="L1617">
        <f>SUM(ludnosc4[[#This Row],[m_miasto]:[k_wies]])</f>
        <v>12660</v>
      </c>
      <c r="M1617">
        <f>IF(ludnosc4[[#This Row],[grupa]]&lt;&gt;K1616, 1, 0)</f>
        <v>0</v>
      </c>
      <c r="N1617">
        <f>IF(ludnosc4[[#This Row],[czy zmiana2]]=0, N1616+ludnosc4[[#This Row],[liczba osob]], ludnosc4[[#This Row],[liczba osob]])</f>
        <v>7637569</v>
      </c>
      <c r="P1617">
        <f t="shared" si="51"/>
        <v>1</v>
      </c>
    </row>
    <row r="1618" spans="1:16" hidden="1" x14ac:dyDescent="0.3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149300</v>
      </c>
      <c r="H1618">
        <f t="shared" si="50"/>
        <v>140724</v>
      </c>
      <c r="I1618">
        <f>IF(ludnosc4[[#This Row],[liczba kobiet]]&gt;ludnosc4[[#This Row],[liczba mezczyzn]], 1, 0)</f>
        <v>0</v>
      </c>
      <c r="J1618">
        <f>IF(AND(ludnosc4[[#This Row],[czy kobiet wiecej]] = 1, I1617=0), 1, 0)</f>
        <v>0</v>
      </c>
      <c r="K1618">
        <f>IF(ludnosc4[[#This Row],[wiek]]&lt;=18, 1, IF(ludnosc4[[#This Row],[wiek]]&lt;67, 2, 3))</f>
        <v>1</v>
      </c>
      <c r="L1618">
        <f>SUM(ludnosc4[[#This Row],[m_miasto]:[k_wies]])</f>
        <v>290024</v>
      </c>
      <c r="M1618">
        <f>IF(ludnosc4[[#This Row],[grupa]]&lt;&gt;K1617, 1, 0)</f>
        <v>1</v>
      </c>
      <c r="N1618">
        <f>IF(ludnosc4[[#This Row],[czy zmiana2]]=0, N1617+ludnosc4[[#This Row],[liczba osob]], ludnosc4[[#This Row],[liczba osob]])</f>
        <v>290024</v>
      </c>
      <c r="P1618">
        <f t="shared" si="51"/>
        <v>0</v>
      </c>
    </row>
    <row r="1619" spans="1:16" hidden="1" x14ac:dyDescent="0.3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152414</v>
      </c>
      <c r="H1619">
        <f t="shared" si="50"/>
        <v>143698</v>
      </c>
      <c r="I1619">
        <f>IF(ludnosc4[[#This Row],[liczba kobiet]]&gt;ludnosc4[[#This Row],[liczba mezczyzn]], 1, 0)</f>
        <v>0</v>
      </c>
      <c r="J1619">
        <f>IF(AND(ludnosc4[[#This Row],[czy kobiet wiecej]] = 1, I1618=0), 1, 0)</f>
        <v>0</v>
      </c>
      <c r="K1619">
        <f>IF(ludnosc4[[#This Row],[wiek]]&lt;=18, 1, IF(ludnosc4[[#This Row],[wiek]]&lt;67, 2, 3))</f>
        <v>1</v>
      </c>
      <c r="L1619">
        <f>SUM(ludnosc4[[#This Row],[m_miasto]:[k_wies]])</f>
        <v>296112</v>
      </c>
      <c r="M1619">
        <f>IF(ludnosc4[[#This Row],[grupa]]&lt;&gt;K1618, 1, 0)</f>
        <v>0</v>
      </c>
      <c r="N1619">
        <f>IF(ludnosc4[[#This Row],[czy zmiana2]]=0, N1618+ludnosc4[[#This Row],[liczba osob]], ludnosc4[[#This Row],[liczba osob]])</f>
        <v>586136</v>
      </c>
      <c r="P1619">
        <f t="shared" si="51"/>
        <v>0</v>
      </c>
    </row>
    <row r="1620" spans="1:16" hidden="1" x14ac:dyDescent="0.3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155613</v>
      </c>
      <c r="H1620">
        <f t="shared" si="50"/>
        <v>146736</v>
      </c>
      <c r="I1620">
        <f>IF(ludnosc4[[#This Row],[liczba kobiet]]&gt;ludnosc4[[#This Row],[liczba mezczyzn]], 1, 0)</f>
        <v>0</v>
      </c>
      <c r="J1620">
        <f>IF(AND(ludnosc4[[#This Row],[czy kobiet wiecej]] = 1, I1619=0), 1, 0)</f>
        <v>0</v>
      </c>
      <c r="K1620">
        <f>IF(ludnosc4[[#This Row],[wiek]]&lt;=18, 1, IF(ludnosc4[[#This Row],[wiek]]&lt;67, 2, 3))</f>
        <v>1</v>
      </c>
      <c r="L1620">
        <f>SUM(ludnosc4[[#This Row],[m_miasto]:[k_wies]])</f>
        <v>302349</v>
      </c>
      <c r="M1620">
        <f>IF(ludnosc4[[#This Row],[grupa]]&lt;&gt;K1619, 1, 0)</f>
        <v>0</v>
      </c>
      <c r="N1620">
        <f>IF(ludnosc4[[#This Row],[czy zmiana2]]=0, N1619+ludnosc4[[#This Row],[liczba osob]], ludnosc4[[#This Row],[liczba osob]])</f>
        <v>888485</v>
      </c>
      <c r="P1620">
        <f t="shared" si="51"/>
        <v>0</v>
      </c>
    </row>
    <row r="1621" spans="1:16" hidden="1" x14ac:dyDescent="0.3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158890</v>
      </c>
      <c r="H1621">
        <f t="shared" si="50"/>
        <v>149836</v>
      </c>
      <c r="I1621">
        <f>IF(ludnosc4[[#This Row],[liczba kobiet]]&gt;ludnosc4[[#This Row],[liczba mezczyzn]], 1, 0)</f>
        <v>0</v>
      </c>
      <c r="J1621">
        <f>IF(AND(ludnosc4[[#This Row],[czy kobiet wiecej]] = 1, I1620=0), 1, 0)</f>
        <v>0</v>
      </c>
      <c r="K1621">
        <f>IF(ludnosc4[[#This Row],[wiek]]&lt;=18, 1, IF(ludnosc4[[#This Row],[wiek]]&lt;67, 2, 3))</f>
        <v>1</v>
      </c>
      <c r="L1621">
        <f>SUM(ludnosc4[[#This Row],[m_miasto]:[k_wies]])</f>
        <v>308726</v>
      </c>
      <c r="M1621">
        <f>IF(ludnosc4[[#This Row],[grupa]]&lt;&gt;K1620, 1, 0)</f>
        <v>0</v>
      </c>
      <c r="N1621">
        <f>IF(ludnosc4[[#This Row],[czy zmiana2]]=0, N1620+ludnosc4[[#This Row],[liczba osob]], ludnosc4[[#This Row],[liczba osob]])</f>
        <v>1197211</v>
      </c>
      <c r="P1621">
        <f t="shared" si="51"/>
        <v>0</v>
      </c>
    </row>
    <row r="1622" spans="1:16" hidden="1" x14ac:dyDescent="0.3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162220</v>
      </c>
      <c r="H1622">
        <f t="shared" si="50"/>
        <v>152970</v>
      </c>
      <c r="I1622">
        <f>IF(ludnosc4[[#This Row],[liczba kobiet]]&gt;ludnosc4[[#This Row],[liczba mezczyzn]], 1, 0)</f>
        <v>0</v>
      </c>
      <c r="J1622">
        <f>IF(AND(ludnosc4[[#This Row],[czy kobiet wiecej]] = 1, I1621=0), 1, 0)</f>
        <v>0</v>
      </c>
      <c r="K1622">
        <f>IF(ludnosc4[[#This Row],[wiek]]&lt;=18, 1, IF(ludnosc4[[#This Row],[wiek]]&lt;67, 2, 3))</f>
        <v>1</v>
      </c>
      <c r="L1622">
        <f>SUM(ludnosc4[[#This Row],[m_miasto]:[k_wies]])</f>
        <v>315190</v>
      </c>
      <c r="M1622">
        <f>IF(ludnosc4[[#This Row],[grupa]]&lt;&gt;K1621, 1, 0)</f>
        <v>0</v>
      </c>
      <c r="N1622">
        <f>IF(ludnosc4[[#This Row],[czy zmiana2]]=0, N1621+ludnosc4[[#This Row],[liczba osob]], ludnosc4[[#This Row],[liczba osob]])</f>
        <v>1512401</v>
      </c>
      <c r="P1622">
        <f t="shared" si="51"/>
        <v>0</v>
      </c>
    </row>
    <row r="1623" spans="1:16" hidden="1" x14ac:dyDescent="0.3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165531</v>
      </c>
      <c r="H1623">
        <f t="shared" si="50"/>
        <v>156089</v>
      </c>
      <c r="I1623">
        <f>IF(ludnosc4[[#This Row],[liczba kobiet]]&gt;ludnosc4[[#This Row],[liczba mezczyzn]], 1, 0)</f>
        <v>0</v>
      </c>
      <c r="J1623">
        <f>IF(AND(ludnosc4[[#This Row],[czy kobiet wiecej]] = 1, I1622=0), 1, 0)</f>
        <v>0</v>
      </c>
      <c r="K1623">
        <f>IF(ludnosc4[[#This Row],[wiek]]&lt;=18, 1, IF(ludnosc4[[#This Row],[wiek]]&lt;67, 2, 3))</f>
        <v>1</v>
      </c>
      <c r="L1623">
        <f>SUM(ludnosc4[[#This Row],[m_miasto]:[k_wies]])</f>
        <v>321620</v>
      </c>
      <c r="M1623">
        <f>IF(ludnosc4[[#This Row],[grupa]]&lt;&gt;K1622, 1, 0)</f>
        <v>0</v>
      </c>
      <c r="N1623">
        <f>IF(ludnosc4[[#This Row],[czy zmiana2]]=0, N1622+ludnosc4[[#This Row],[liczba osob]], ludnosc4[[#This Row],[liczba osob]])</f>
        <v>1834021</v>
      </c>
      <c r="P1623">
        <f t="shared" si="51"/>
        <v>0</v>
      </c>
    </row>
    <row r="1624" spans="1:16" hidden="1" x14ac:dyDescent="0.3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168718</v>
      </c>
      <c r="H1624">
        <f t="shared" si="50"/>
        <v>159086</v>
      </c>
      <c r="I1624">
        <f>IF(ludnosc4[[#This Row],[liczba kobiet]]&gt;ludnosc4[[#This Row],[liczba mezczyzn]], 1, 0)</f>
        <v>0</v>
      </c>
      <c r="J1624">
        <f>IF(AND(ludnosc4[[#This Row],[czy kobiet wiecej]] = 1, I1623=0), 1, 0)</f>
        <v>0</v>
      </c>
      <c r="K1624">
        <f>IF(ludnosc4[[#This Row],[wiek]]&lt;=18, 1, IF(ludnosc4[[#This Row],[wiek]]&lt;67, 2, 3))</f>
        <v>1</v>
      </c>
      <c r="L1624">
        <f>SUM(ludnosc4[[#This Row],[m_miasto]:[k_wies]])</f>
        <v>327804</v>
      </c>
      <c r="M1624">
        <f>IF(ludnosc4[[#This Row],[grupa]]&lt;&gt;K1623, 1, 0)</f>
        <v>0</v>
      </c>
      <c r="N1624">
        <f>IF(ludnosc4[[#This Row],[czy zmiana2]]=0, N1623+ludnosc4[[#This Row],[liczba osob]], ludnosc4[[#This Row],[liczba osob]])</f>
        <v>2161825</v>
      </c>
      <c r="P1624">
        <f t="shared" si="51"/>
        <v>0</v>
      </c>
    </row>
    <row r="1625" spans="1:16" hidden="1" x14ac:dyDescent="0.3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171634</v>
      </c>
      <c r="H1625">
        <f t="shared" si="50"/>
        <v>161830</v>
      </c>
      <c r="I1625">
        <f>IF(ludnosc4[[#This Row],[liczba kobiet]]&gt;ludnosc4[[#This Row],[liczba mezczyzn]], 1, 0)</f>
        <v>0</v>
      </c>
      <c r="J1625">
        <f>IF(AND(ludnosc4[[#This Row],[czy kobiet wiecej]] = 1, I1624=0), 1, 0)</f>
        <v>0</v>
      </c>
      <c r="K1625">
        <f>IF(ludnosc4[[#This Row],[wiek]]&lt;=18, 1, IF(ludnosc4[[#This Row],[wiek]]&lt;67, 2, 3))</f>
        <v>1</v>
      </c>
      <c r="L1625">
        <f>SUM(ludnosc4[[#This Row],[m_miasto]:[k_wies]])</f>
        <v>333464</v>
      </c>
      <c r="M1625">
        <f>IF(ludnosc4[[#This Row],[grupa]]&lt;&gt;K1624, 1, 0)</f>
        <v>0</v>
      </c>
      <c r="N1625">
        <f>IF(ludnosc4[[#This Row],[czy zmiana2]]=0, N1624+ludnosc4[[#This Row],[liczba osob]], ludnosc4[[#This Row],[liczba osob]])</f>
        <v>2495289</v>
      </c>
      <c r="P1625">
        <f t="shared" si="51"/>
        <v>0</v>
      </c>
    </row>
    <row r="1626" spans="1:16" hidden="1" x14ac:dyDescent="0.3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174191</v>
      </c>
      <c r="H1626">
        <f t="shared" si="50"/>
        <v>164243</v>
      </c>
      <c r="I1626">
        <f>IF(ludnosc4[[#This Row],[liczba kobiet]]&gt;ludnosc4[[#This Row],[liczba mezczyzn]], 1, 0)</f>
        <v>0</v>
      </c>
      <c r="J1626">
        <f>IF(AND(ludnosc4[[#This Row],[czy kobiet wiecej]] = 1, I1625=0), 1, 0)</f>
        <v>0</v>
      </c>
      <c r="K1626">
        <f>IF(ludnosc4[[#This Row],[wiek]]&lt;=18, 1, IF(ludnosc4[[#This Row],[wiek]]&lt;67, 2, 3))</f>
        <v>1</v>
      </c>
      <c r="L1626">
        <f>SUM(ludnosc4[[#This Row],[m_miasto]:[k_wies]])</f>
        <v>338434</v>
      </c>
      <c r="M1626">
        <f>IF(ludnosc4[[#This Row],[grupa]]&lt;&gt;K1625, 1, 0)</f>
        <v>0</v>
      </c>
      <c r="N1626">
        <f>IF(ludnosc4[[#This Row],[czy zmiana2]]=0, N1625+ludnosc4[[#This Row],[liczba osob]], ludnosc4[[#This Row],[liczba osob]])</f>
        <v>2833723</v>
      </c>
      <c r="P1626">
        <f t="shared" si="51"/>
        <v>0</v>
      </c>
    </row>
    <row r="1627" spans="1:16" hidden="1" x14ac:dyDescent="0.3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176268</v>
      </c>
      <c r="H1627">
        <f t="shared" si="50"/>
        <v>166211</v>
      </c>
      <c r="I1627">
        <f>IF(ludnosc4[[#This Row],[liczba kobiet]]&gt;ludnosc4[[#This Row],[liczba mezczyzn]], 1, 0)</f>
        <v>0</v>
      </c>
      <c r="J1627">
        <f>IF(AND(ludnosc4[[#This Row],[czy kobiet wiecej]] = 1, I1626=0), 1, 0)</f>
        <v>0</v>
      </c>
      <c r="K1627">
        <f>IF(ludnosc4[[#This Row],[wiek]]&lt;=18, 1, IF(ludnosc4[[#This Row],[wiek]]&lt;67, 2, 3))</f>
        <v>1</v>
      </c>
      <c r="L1627">
        <f>SUM(ludnosc4[[#This Row],[m_miasto]:[k_wies]])</f>
        <v>342479</v>
      </c>
      <c r="M1627">
        <f>IF(ludnosc4[[#This Row],[grupa]]&lt;&gt;K1626, 1, 0)</f>
        <v>0</v>
      </c>
      <c r="N1627">
        <f>IF(ludnosc4[[#This Row],[czy zmiana2]]=0, N1626+ludnosc4[[#This Row],[liczba osob]], ludnosc4[[#This Row],[liczba osob]])</f>
        <v>3176202</v>
      </c>
      <c r="P1627">
        <f t="shared" si="51"/>
        <v>0</v>
      </c>
    </row>
    <row r="1628" spans="1:16" hidden="1" x14ac:dyDescent="0.3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177748</v>
      </c>
      <c r="H1628">
        <f t="shared" si="50"/>
        <v>167619</v>
      </c>
      <c r="I1628">
        <f>IF(ludnosc4[[#This Row],[liczba kobiet]]&gt;ludnosc4[[#This Row],[liczba mezczyzn]], 1, 0)</f>
        <v>0</v>
      </c>
      <c r="J1628">
        <f>IF(AND(ludnosc4[[#This Row],[czy kobiet wiecej]] = 1, I1627=0), 1, 0)</f>
        <v>0</v>
      </c>
      <c r="K1628">
        <f>IF(ludnosc4[[#This Row],[wiek]]&lt;=18, 1, IF(ludnosc4[[#This Row],[wiek]]&lt;67, 2, 3))</f>
        <v>1</v>
      </c>
      <c r="L1628">
        <f>SUM(ludnosc4[[#This Row],[m_miasto]:[k_wies]])</f>
        <v>345367</v>
      </c>
      <c r="M1628">
        <f>IF(ludnosc4[[#This Row],[grupa]]&lt;&gt;K1627, 1, 0)</f>
        <v>0</v>
      </c>
      <c r="N1628">
        <f>IF(ludnosc4[[#This Row],[czy zmiana2]]=0, N1627+ludnosc4[[#This Row],[liczba osob]], ludnosc4[[#This Row],[liczba osob]])</f>
        <v>3521569</v>
      </c>
      <c r="P1628">
        <f t="shared" si="51"/>
        <v>0</v>
      </c>
    </row>
    <row r="1629" spans="1:16" hidden="1" x14ac:dyDescent="0.3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178696</v>
      </c>
      <c r="H1629">
        <f t="shared" si="50"/>
        <v>168532</v>
      </c>
      <c r="I1629">
        <f>IF(ludnosc4[[#This Row],[liczba kobiet]]&gt;ludnosc4[[#This Row],[liczba mezczyzn]], 1, 0)</f>
        <v>0</v>
      </c>
      <c r="J1629">
        <f>IF(AND(ludnosc4[[#This Row],[czy kobiet wiecej]] = 1, I1628=0), 1, 0)</f>
        <v>0</v>
      </c>
      <c r="K1629">
        <f>IF(ludnosc4[[#This Row],[wiek]]&lt;=18, 1, IF(ludnosc4[[#This Row],[wiek]]&lt;67, 2, 3))</f>
        <v>1</v>
      </c>
      <c r="L1629">
        <f>SUM(ludnosc4[[#This Row],[m_miasto]:[k_wies]])</f>
        <v>347228</v>
      </c>
      <c r="M1629">
        <f>IF(ludnosc4[[#This Row],[grupa]]&lt;&gt;K1628, 1, 0)</f>
        <v>0</v>
      </c>
      <c r="N1629">
        <f>IF(ludnosc4[[#This Row],[czy zmiana2]]=0, N1628+ludnosc4[[#This Row],[liczba osob]], ludnosc4[[#This Row],[liczba osob]])</f>
        <v>3868797</v>
      </c>
      <c r="P1629">
        <f t="shared" si="51"/>
        <v>0</v>
      </c>
    </row>
    <row r="1630" spans="1:16" hidden="1" x14ac:dyDescent="0.3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178942</v>
      </c>
      <c r="H1630">
        <f t="shared" si="50"/>
        <v>168790</v>
      </c>
      <c r="I1630">
        <f>IF(ludnosc4[[#This Row],[liczba kobiet]]&gt;ludnosc4[[#This Row],[liczba mezczyzn]], 1, 0)</f>
        <v>0</v>
      </c>
      <c r="J1630">
        <f>IF(AND(ludnosc4[[#This Row],[czy kobiet wiecej]] = 1, I1629=0), 1, 0)</f>
        <v>0</v>
      </c>
      <c r="K1630">
        <f>IF(ludnosc4[[#This Row],[wiek]]&lt;=18, 1, IF(ludnosc4[[#This Row],[wiek]]&lt;67, 2, 3))</f>
        <v>1</v>
      </c>
      <c r="L1630">
        <f>SUM(ludnosc4[[#This Row],[m_miasto]:[k_wies]])</f>
        <v>347732</v>
      </c>
      <c r="M1630">
        <f>IF(ludnosc4[[#This Row],[grupa]]&lt;&gt;K1629, 1, 0)</f>
        <v>0</v>
      </c>
      <c r="N1630">
        <f>IF(ludnosc4[[#This Row],[czy zmiana2]]=0, N1629+ludnosc4[[#This Row],[liczba osob]], ludnosc4[[#This Row],[liczba osob]])</f>
        <v>4216529</v>
      </c>
      <c r="P1630">
        <f t="shared" si="51"/>
        <v>0</v>
      </c>
    </row>
    <row r="1631" spans="1:16" hidden="1" x14ac:dyDescent="0.3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180166</v>
      </c>
      <c r="H1631">
        <f t="shared" si="50"/>
        <v>169982</v>
      </c>
      <c r="I1631">
        <f>IF(ludnosc4[[#This Row],[liczba kobiet]]&gt;ludnosc4[[#This Row],[liczba mezczyzn]], 1, 0)</f>
        <v>0</v>
      </c>
      <c r="J1631">
        <f>IF(AND(ludnosc4[[#This Row],[czy kobiet wiecej]] = 1, I1630=0), 1, 0)</f>
        <v>0</v>
      </c>
      <c r="K1631">
        <f>IF(ludnosc4[[#This Row],[wiek]]&lt;=18, 1, IF(ludnosc4[[#This Row],[wiek]]&lt;67, 2, 3))</f>
        <v>1</v>
      </c>
      <c r="L1631">
        <f>SUM(ludnosc4[[#This Row],[m_miasto]:[k_wies]])</f>
        <v>350148</v>
      </c>
      <c r="M1631">
        <f>IF(ludnosc4[[#This Row],[grupa]]&lt;&gt;K1630, 1, 0)</f>
        <v>0</v>
      </c>
      <c r="N1631">
        <f>IF(ludnosc4[[#This Row],[czy zmiana2]]=0, N1630+ludnosc4[[#This Row],[liczba osob]], ludnosc4[[#This Row],[liczba osob]])</f>
        <v>4566677</v>
      </c>
      <c r="P1631">
        <f t="shared" si="51"/>
        <v>0</v>
      </c>
    </row>
    <row r="1632" spans="1:16" hidden="1" x14ac:dyDescent="0.3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182527</v>
      </c>
      <c r="H1632">
        <f t="shared" si="50"/>
        <v>172253</v>
      </c>
      <c r="I1632">
        <f>IF(ludnosc4[[#This Row],[liczba kobiet]]&gt;ludnosc4[[#This Row],[liczba mezczyzn]], 1, 0)</f>
        <v>0</v>
      </c>
      <c r="J1632">
        <f>IF(AND(ludnosc4[[#This Row],[czy kobiet wiecej]] = 1, I1631=0), 1, 0)</f>
        <v>0</v>
      </c>
      <c r="K1632">
        <f>IF(ludnosc4[[#This Row],[wiek]]&lt;=18, 1, IF(ludnosc4[[#This Row],[wiek]]&lt;67, 2, 3))</f>
        <v>1</v>
      </c>
      <c r="L1632">
        <f>SUM(ludnosc4[[#This Row],[m_miasto]:[k_wies]])</f>
        <v>354780</v>
      </c>
      <c r="M1632">
        <f>IF(ludnosc4[[#This Row],[grupa]]&lt;&gt;K1631, 1, 0)</f>
        <v>0</v>
      </c>
      <c r="N1632">
        <f>IF(ludnosc4[[#This Row],[czy zmiana2]]=0, N1631+ludnosc4[[#This Row],[liczba osob]], ludnosc4[[#This Row],[liczba osob]])</f>
        <v>4921457</v>
      </c>
      <c r="P1632">
        <f t="shared" si="51"/>
        <v>0</v>
      </c>
    </row>
    <row r="1633" spans="1:16" hidden="1" x14ac:dyDescent="0.3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185611</v>
      </c>
      <c r="H1633">
        <f t="shared" si="50"/>
        <v>175222</v>
      </c>
      <c r="I1633">
        <f>IF(ludnosc4[[#This Row],[liczba kobiet]]&gt;ludnosc4[[#This Row],[liczba mezczyzn]], 1, 0)</f>
        <v>0</v>
      </c>
      <c r="J1633">
        <f>IF(AND(ludnosc4[[#This Row],[czy kobiet wiecej]] = 1, I1632=0), 1, 0)</f>
        <v>0</v>
      </c>
      <c r="K1633">
        <f>IF(ludnosc4[[#This Row],[wiek]]&lt;=18, 1, IF(ludnosc4[[#This Row],[wiek]]&lt;67, 2, 3))</f>
        <v>1</v>
      </c>
      <c r="L1633">
        <f>SUM(ludnosc4[[#This Row],[m_miasto]:[k_wies]])</f>
        <v>360833</v>
      </c>
      <c r="M1633">
        <f>IF(ludnosc4[[#This Row],[grupa]]&lt;&gt;K1632, 1, 0)</f>
        <v>0</v>
      </c>
      <c r="N1633">
        <f>IF(ludnosc4[[#This Row],[czy zmiana2]]=0, N1632+ludnosc4[[#This Row],[liczba osob]], ludnosc4[[#This Row],[liczba osob]])</f>
        <v>5282290</v>
      </c>
      <c r="P1633">
        <f t="shared" si="51"/>
        <v>0</v>
      </c>
    </row>
    <row r="1634" spans="1:16" hidden="1" x14ac:dyDescent="0.3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185020</v>
      </c>
      <c r="H1634">
        <f t="shared" si="50"/>
        <v>175601</v>
      </c>
      <c r="I1634">
        <f>IF(ludnosc4[[#This Row],[liczba kobiet]]&gt;ludnosc4[[#This Row],[liczba mezczyzn]], 1, 0)</f>
        <v>0</v>
      </c>
      <c r="J1634">
        <f>IF(AND(ludnosc4[[#This Row],[czy kobiet wiecej]] = 1, I1633=0), 1, 0)</f>
        <v>0</v>
      </c>
      <c r="K1634">
        <f>IF(ludnosc4[[#This Row],[wiek]]&lt;=18, 1, IF(ludnosc4[[#This Row],[wiek]]&lt;67, 2, 3))</f>
        <v>1</v>
      </c>
      <c r="L1634">
        <f>SUM(ludnosc4[[#This Row],[m_miasto]:[k_wies]])</f>
        <v>360621</v>
      </c>
      <c r="M1634">
        <f>IF(ludnosc4[[#This Row],[grupa]]&lt;&gt;K1633, 1, 0)</f>
        <v>0</v>
      </c>
      <c r="N1634">
        <f>IF(ludnosc4[[#This Row],[czy zmiana2]]=0, N1633+ludnosc4[[#This Row],[liczba osob]], ludnosc4[[#This Row],[liczba osob]])</f>
        <v>5642911</v>
      </c>
      <c r="P1634">
        <f t="shared" si="51"/>
        <v>0</v>
      </c>
    </row>
    <row r="1635" spans="1:16" hidden="1" x14ac:dyDescent="0.3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199298</v>
      </c>
      <c r="H1635">
        <f t="shared" si="50"/>
        <v>188458</v>
      </c>
      <c r="I1635">
        <f>IF(ludnosc4[[#This Row],[liczba kobiet]]&gt;ludnosc4[[#This Row],[liczba mezczyzn]], 1, 0)</f>
        <v>0</v>
      </c>
      <c r="J1635">
        <f>IF(AND(ludnosc4[[#This Row],[czy kobiet wiecej]] = 1, I1634=0), 1, 0)</f>
        <v>0</v>
      </c>
      <c r="K1635">
        <f>IF(ludnosc4[[#This Row],[wiek]]&lt;=18, 1, IF(ludnosc4[[#This Row],[wiek]]&lt;67, 2, 3))</f>
        <v>1</v>
      </c>
      <c r="L1635">
        <f>SUM(ludnosc4[[#This Row],[m_miasto]:[k_wies]])</f>
        <v>387756</v>
      </c>
      <c r="M1635">
        <f>IF(ludnosc4[[#This Row],[grupa]]&lt;&gt;K1634, 1, 0)</f>
        <v>0</v>
      </c>
      <c r="N1635">
        <f>IF(ludnosc4[[#This Row],[czy zmiana2]]=0, N1634+ludnosc4[[#This Row],[liczba osob]], ludnosc4[[#This Row],[liczba osob]])</f>
        <v>6030667</v>
      </c>
      <c r="P1635">
        <f t="shared" si="51"/>
        <v>0</v>
      </c>
    </row>
    <row r="1636" spans="1:16" x14ac:dyDescent="0.3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202835</v>
      </c>
      <c r="H1636">
        <f t="shared" si="50"/>
        <v>191925</v>
      </c>
      <c r="I1636">
        <f>IF(ludnosc4[[#This Row],[liczba kobiet]]&gt;ludnosc4[[#This Row],[liczba mezczyzn]], 1, 0)</f>
        <v>0</v>
      </c>
      <c r="J1636">
        <f>IF(AND(ludnosc4[[#This Row],[czy kobiet wiecej]] = 1, I1635=0), 1, 0)</f>
        <v>0</v>
      </c>
      <c r="K1636">
        <f>IF(ludnosc4[[#This Row],[wiek]]&lt;=18, 1, IF(ludnosc4[[#This Row],[wiek]]&lt;67, 2, 3))</f>
        <v>1</v>
      </c>
      <c r="L1636">
        <f>SUM(ludnosc4[[#This Row],[m_miasto]:[k_wies]])</f>
        <v>394760</v>
      </c>
      <c r="M1636">
        <f>IF(ludnosc4[[#This Row],[grupa]]&lt;&gt;K1635, 1, 0)</f>
        <v>0</v>
      </c>
      <c r="N1636">
        <f>IF(ludnosc4[[#This Row],[czy zmiana2]]=0, N1635+ludnosc4[[#This Row],[liczba osob]], ludnosc4[[#This Row],[liczba osob]])</f>
        <v>6425427</v>
      </c>
      <c r="P1636">
        <f t="shared" si="51"/>
        <v>1</v>
      </c>
    </row>
    <row r="1637" spans="1:16" hidden="1" x14ac:dyDescent="0.3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211357</v>
      </c>
      <c r="H1637">
        <f t="shared" si="50"/>
        <v>200508</v>
      </c>
      <c r="I1637">
        <f>IF(ludnosc4[[#This Row],[liczba kobiet]]&gt;ludnosc4[[#This Row],[liczba mezczyzn]], 1, 0)</f>
        <v>0</v>
      </c>
      <c r="J1637">
        <f>IF(AND(ludnosc4[[#This Row],[czy kobiet wiecej]] = 1, I1636=0), 1, 0)</f>
        <v>0</v>
      </c>
      <c r="K1637">
        <f>IF(ludnosc4[[#This Row],[wiek]]&lt;=18, 1, IF(ludnosc4[[#This Row],[wiek]]&lt;67, 2, 3))</f>
        <v>2</v>
      </c>
      <c r="L1637">
        <f>SUM(ludnosc4[[#This Row],[m_miasto]:[k_wies]])</f>
        <v>411865</v>
      </c>
      <c r="M1637">
        <f>IF(ludnosc4[[#This Row],[grupa]]&lt;&gt;K1636, 1, 0)</f>
        <v>1</v>
      </c>
      <c r="N1637">
        <f>IF(ludnosc4[[#This Row],[czy zmiana2]]=0, N1636+ludnosc4[[#This Row],[liczba osob]], ludnosc4[[#This Row],[liczba osob]])</f>
        <v>411865</v>
      </c>
      <c r="P1637">
        <f t="shared" si="51"/>
        <v>0</v>
      </c>
    </row>
    <row r="1638" spans="1:16" hidden="1" x14ac:dyDescent="0.3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220033</v>
      </c>
      <c r="H1638">
        <f t="shared" si="50"/>
        <v>210361</v>
      </c>
      <c r="I1638">
        <f>IF(ludnosc4[[#This Row],[liczba kobiet]]&gt;ludnosc4[[#This Row],[liczba mezczyzn]], 1, 0)</f>
        <v>0</v>
      </c>
      <c r="J1638">
        <f>IF(AND(ludnosc4[[#This Row],[czy kobiet wiecej]] = 1, I1637=0), 1, 0)</f>
        <v>0</v>
      </c>
      <c r="K1638">
        <f>IF(ludnosc4[[#This Row],[wiek]]&lt;=18, 1, IF(ludnosc4[[#This Row],[wiek]]&lt;67, 2, 3))</f>
        <v>2</v>
      </c>
      <c r="L1638">
        <f>SUM(ludnosc4[[#This Row],[m_miasto]:[k_wies]])</f>
        <v>430394</v>
      </c>
      <c r="M1638">
        <f>IF(ludnosc4[[#This Row],[grupa]]&lt;&gt;K1637, 1, 0)</f>
        <v>0</v>
      </c>
      <c r="N1638">
        <f>IF(ludnosc4[[#This Row],[czy zmiana2]]=0, N1637+ludnosc4[[#This Row],[liczba osob]], ludnosc4[[#This Row],[liczba osob]])</f>
        <v>842259</v>
      </c>
      <c r="P1638">
        <f t="shared" si="51"/>
        <v>0</v>
      </c>
    </row>
    <row r="1639" spans="1:16" hidden="1" x14ac:dyDescent="0.3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218787</v>
      </c>
      <c r="H1639">
        <f t="shared" si="50"/>
        <v>209323</v>
      </c>
      <c r="I1639">
        <f>IF(ludnosc4[[#This Row],[liczba kobiet]]&gt;ludnosc4[[#This Row],[liczba mezczyzn]], 1, 0)</f>
        <v>0</v>
      </c>
      <c r="J1639">
        <f>IF(AND(ludnosc4[[#This Row],[czy kobiet wiecej]] = 1, I1638=0), 1, 0)</f>
        <v>0</v>
      </c>
      <c r="K1639">
        <f>IF(ludnosc4[[#This Row],[wiek]]&lt;=18, 1, IF(ludnosc4[[#This Row],[wiek]]&lt;67, 2, 3))</f>
        <v>2</v>
      </c>
      <c r="L1639">
        <f>SUM(ludnosc4[[#This Row],[m_miasto]:[k_wies]])</f>
        <v>428110</v>
      </c>
      <c r="M1639">
        <f>IF(ludnosc4[[#This Row],[grupa]]&lt;&gt;K1638, 1, 0)</f>
        <v>0</v>
      </c>
      <c r="N1639">
        <f>IF(ludnosc4[[#This Row],[czy zmiana2]]=0, N1638+ludnosc4[[#This Row],[liczba osob]], ludnosc4[[#This Row],[liczba osob]])</f>
        <v>1270369</v>
      </c>
      <c r="P1639">
        <f t="shared" si="51"/>
        <v>0</v>
      </c>
    </row>
    <row r="1640" spans="1:16" hidden="1" x14ac:dyDescent="0.3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204947</v>
      </c>
      <c r="H1640">
        <f t="shared" si="50"/>
        <v>195536</v>
      </c>
      <c r="I1640">
        <f>IF(ludnosc4[[#This Row],[liczba kobiet]]&gt;ludnosc4[[#This Row],[liczba mezczyzn]], 1, 0)</f>
        <v>0</v>
      </c>
      <c r="J1640">
        <f>IF(AND(ludnosc4[[#This Row],[czy kobiet wiecej]] = 1, I1639=0), 1, 0)</f>
        <v>0</v>
      </c>
      <c r="K1640">
        <f>IF(ludnosc4[[#This Row],[wiek]]&lt;=18, 1, IF(ludnosc4[[#This Row],[wiek]]&lt;67, 2, 3))</f>
        <v>2</v>
      </c>
      <c r="L1640">
        <f>SUM(ludnosc4[[#This Row],[m_miasto]:[k_wies]])</f>
        <v>400483</v>
      </c>
      <c r="M1640">
        <f>IF(ludnosc4[[#This Row],[grupa]]&lt;&gt;K1639, 1, 0)</f>
        <v>0</v>
      </c>
      <c r="N1640">
        <f>IF(ludnosc4[[#This Row],[czy zmiana2]]=0, N1639+ludnosc4[[#This Row],[liczba osob]], ludnosc4[[#This Row],[liczba osob]])</f>
        <v>1670852</v>
      </c>
      <c r="P1640">
        <f t="shared" si="51"/>
        <v>0</v>
      </c>
    </row>
    <row r="1641" spans="1:16" hidden="1" x14ac:dyDescent="0.3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194749</v>
      </c>
      <c r="H1641">
        <f t="shared" si="50"/>
        <v>185558</v>
      </c>
      <c r="I1641">
        <f>IF(ludnosc4[[#This Row],[liczba kobiet]]&gt;ludnosc4[[#This Row],[liczba mezczyzn]], 1, 0)</f>
        <v>0</v>
      </c>
      <c r="J1641">
        <f>IF(AND(ludnosc4[[#This Row],[czy kobiet wiecej]] = 1, I1640=0), 1, 0)</f>
        <v>0</v>
      </c>
      <c r="K1641">
        <f>IF(ludnosc4[[#This Row],[wiek]]&lt;=18, 1, IF(ludnosc4[[#This Row],[wiek]]&lt;67, 2, 3))</f>
        <v>2</v>
      </c>
      <c r="L1641">
        <f>SUM(ludnosc4[[#This Row],[m_miasto]:[k_wies]])</f>
        <v>380307</v>
      </c>
      <c r="M1641">
        <f>IF(ludnosc4[[#This Row],[grupa]]&lt;&gt;K1640, 1, 0)</f>
        <v>0</v>
      </c>
      <c r="N1641">
        <f>IF(ludnosc4[[#This Row],[czy zmiana2]]=0, N1640+ludnosc4[[#This Row],[liczba osob]], ludnosc4[[#This Row],[liczba osob]])</f>
        <v>2051159</v>
      </c>
      <c r="P1641">
        <f t="shared" si="51"/>
        <v>0</v>
      </c>
    </row>
    <row r="1642" spans="1:16" hidden="1" x14ac:dyDescent="0.3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187398</v>
      </c>
      <c r="H1642">
        <f t="shared" si="50"/>
        <v>178944</v>
      </c>
      <c r="I1642">
        <f>IF(ludnosc4[[#This Row],[liczba kobiet]]&gt;ludnosc4[[#This Row],[liczba mezczyzn]], 1, 0)</f>
        <v>0</v>
      </c>
      <c r="J1642">
        <f>IF(AND(ludnosc4[[#This Row],[czy kobiet wiecej]] = 1, I1641=0), 1, 0)</f>
        <v>0</v>
      </c>
      <c r="K1642">
        <f>IF(ludnosc4[[#This Row],[wiek]]&lt;=18, 1, IF(ludnosc4[[#This Row],[wiek]]&lt;67, 2, 3))</f>
        <v>2</v>
      </c>
      <c r="L1642">
        <f>SUM(ludnosc4[[#This Row],[m_miasto]:[k_wies]])</f>
        <v>366342</v>
      </c>
      <c r="M1642">
        <f>IF(ludnosc4[[#This Row],[grupa]]&lt;&gt;K1641, 1, 0)</f>
        <v>0</v>
      </c>
      <c r="N1642">
        <f>IF(ludnosc4[[#This Row],[czy zmiana2]]=0, N1641+ludnosc4[[#This Row],[liczba osob]], ludnosc4[[#This Row],[liczba osob]])</f>
        <v>2417501</v>
      </c>
      <c r="P1642">
        <f t="shared" si="51"/>
        <v>0</v>
      </c>
    </row>
    <row r="1643" spans="1:16" hidden="1" x14ac:dyDescent="0.3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182099</v>
      </c>
      <c r="H1643">
        <f t="shared" si="50"/>
        <v>172840</v>
      </c>
      <c r="I1643">
        <f>IF(ludnosc4[[#This Row],[liczba kobiet]]&gt;ludnosc4[[#This Row],[liczba mezczyzn]], 1, 0)</f>
        <v>0</v>
      </c>
      <c r="J1643">
        <f>IF(AND(ludnosc4[[#This Row],[czy kobiet wiecej]] = 1, I1642=0), 1, 0)</f>
        <v>0</v>
      </c>
      <c r="K1643">
        <f>IF(ludnosc4[[#This Row],[wiek]]&lt;=18, 1, IF(ludnosc4[[#This Row],[wiek]]&lt;67, 2, 3))</f>
        <v>2</v>
      </c>
      <c r="L1643">
        <f>SUM(ludnosc4[[#This Row],[m_miasto]:[k_wies]])</f>
        <v>354939</v>
      </c>
      <c r="M1643">
        <f>IF(ludnosc4[[#This Row],[grupa]]&lt;&gt;K1642, 1, 0)</f>
        <v>0</v>
      </c>
      <c r="N1643">
        <f>IF(ludnosc4[[#This Row],[czy zmiana2]]=0, N1642+ludnosc4[[#This Row],[liczba osob]], ludnosc4[[#This Row],[liczba osob]])</f>
        <v>2772440</v>
      </c>
      <c r="P1643">
        <f t="shared" si="51"/>
        <v>0</v>
      </c>
    </row>
    <row r="1644" spans="1:16" hidden="1" x14ac:dyDescent="0.3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178740</v>
      </c>
      <c r="H1644">
        <f t="shared" si="50"/>
        <v>170281</v>
      </c>
      <c r="I1644">
        <f>IF(ludnosc4[[#This Row],[liczba kobiet]]&gt;ludnosc4[[#This Row],[liczba mezczyzn]], 1, 0)</f>
        <v>0</v>
      </c>
      <c r="J1644">
        <f>IF(AND(ludnosc4[[#This Row],[czy kobiet wiecej]] = 1, I1643=0), 1, 0)</f>
        <v>0</v>
      </c>
      <c r="K1644">
        <f>IF(ludnosc4[[#This Row],[wiek]]&lt;=18, 1, IF(ludnosc4[[#This Row],[wiek]]&lt;67, 2, 3))</f>
        <v>2</v>
      </c>
      <c r="L1644">
        <f>SUM(ludnosc4[[#This Row],[m_miasto]:[k_wies]])</f>
        <v>349021</v>
      </c>
      <c r="M1644">
        <f>IF(ludnosc4[[#This Row],[grupa]]&lt;&gt;K1643, 1, 0)</f>
        <v>0</v>
      </c>
      <c r="N1644">
        <f>IF(ludnosc4[[#This Row],[czy zmiana2]]=0, N1643+ludnosc4[[#This Row],[liczba osob]], ludnosc4[[#This Row],[liczba osob]])</f>
        <v>3121461</v>
      </c>
      <c r="P1644">
        <f t="shared" si="51"/>
        <v>0</v>
      </c>
    </row>
    <row r="1645" spans="1:16" hidden="1" x14ac:dyDescent="0.3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180909</v>
      </c>
      <c r="H1645">
        <f t="shared" si="50"/>
        <v>171806</v>
      </c>
      <c r="I1645">
        <f>IF(ludnosc4[[#This Row],[liczba kobiet]]&gt;ludnosc4[[#This Row],[liczba mezczyzn]], 1, 0)</f>
        <v>0</v>
      </c>
      <c r="J1645">
        <f>IF(AND(ludnosc4[[#This Row],[czy kobiet wiecej]] = 1, I1644=0), 1, 0)</f>
        <v>0</v>
      </c>
      <c r="K1645">
        <f>IF(ludnosc4[[#This Row],[wiek]]&lt;=18, 1, IF(ludnosc4[[#This Row],[wiek]]&lt;67, 2, 3))</f>
        <v>2</v>
      </c>
      <c r="L1645">
        <f>SUM(ludnosc4[[#This Row],[m_miasto]:[k_wies]])</f>
        <v>352715</v>
      </c>
      <c r="M1645">
        <f>IF(ludnosc4[[#This Row],[grupa]]&lt;&gt;K1644, 1, 0)</f>
        <v>0</v>
      </c>
      <c r="N1645">
        <f>IF(ludnosc4[[#This Row],[czy zmiana2]]=0, N1644+ludnosc4[[#This Row],[liczba osob]], ludnosc4[[#This Row],[liczba osob]])</f>
        <v>3474176</v>
      </c>
      <c r="P1645">
        <f t="shared" si="51"/>
        <v>0</v>
      </c>
    </row>
    <row r="1646" spans="1:16" hidden="1" x14ac:dyDescent="0.3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187263</v>
      </c>
      <c r="H1646">
        <f t="shared" si="50"/>
        <v>177978</v>
      </c>
      <c r="I1646">
        <f>IF(ludnosc4[[#This Row],[liczba kobiet]]&gt;ludnosc4[[#This Row],[liczba mezczyzn]], 1, 0)</f>
        <v>0</v>
      </c>
      <c r="J1646">
        <f>IF(AND(ludnosc4[[#This Row],[czy kobiet wiecej]] = 1, I1645=0), 1, 0)</f>
        <v>0</v>
      </c>
      <c r="K1646">
        <f>IF(ludnosc4[[#This Row],[wiek]]&lt;=18, 1, IF(ludnosc4[[#This Row],[wiek]]&lt;67, 2, 3))</f>
        <v>2</v>
      </c>
      <c r="L1646">
        <f>SUM(ludnosc4[[#This Row],[m_miasto]:[k_wies]])</f>
        <v>365241</v>
      </c>
      <c r="M1646">
        <f>IF(ludnosc4[[#This Row],[grupa]]&lt;&gt;K1645, 1, 0)</f>
        <v>0</v>
      </c>
      <c r="N1646">
        <f>IF(ludnosc4[[#This Row],[czy zmiana2]]=0, N1645+ludnosc4[[#This Row],[liczba osob]], ludnosc4[[#This Row],[liczba osob]])</f>
        <v>3839417</v>
      </c>
      <c r="P1646">
        <f t="shared" si="51"/>
        <v>0</v>
      </c>
    </row>
    <row r="1647" spans="1:16" hidden="1" x14ac:dyDescent="0.3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192524</v>
      </c>
      <c r="H1647">
        <f t="shared" si="50"/>
        <v>182823</v>
      </c>
      <c r="I1647">
        <f>IF(ludnosc4[[#This Row],[liczba kobiet]]&gt;ludnosc4[[#This Row],[liczba mezczyzn]], 1, 0)</f>
        <v>0</v>
      </c>
      <c r="J1647">
        <f>IF(AND(ludnosc4[[#This Row],[czy kobiet wiecej]] = 1, I1646=0), 1, 0)</f>
        <v>0</v>
      </c>
      <c r="K1647">
        <f>IF(ludnosc4[[#This Row],[wiek]]&lt;=18, 1, IF(ludnosc4[[#This Row],[wiek]]&lt;67, 2, 3))</f>
        <v>2</v>
      </c>
      <c r="L1647">
        <f>SUM(ludnosc4[[#This Row],[m_miasto]:[k_wies]])</f>
        <v>375347</v>
      </c>
      <c r="M1647">
        <f>IF(ludnosc4[[#This Row],[grupa]]&lt;&gt;K1646, 1, 0)</f>
        <v>0</v>
      </c>
      <c r="N1647">
        <f>IF(ludnosc4[[#This Row],[czy zmiana2]]=0, N1646+ludnosc4[[#This Row],[liczba osob]], ludnosc4[[#This Row],[liczba osob]])</f>
        <v>4214764</v>
      </c>
      <c r="P1647">
        <f t="shared" si="51"/>
        <v>0</v>
      </c>
    </row>
    <row r="1648" spans="1:16" hidden="1" x14ac:dyDescent="0.3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194081</v>
      </c>
      <c r="H1648">
        <f t="shared" si="50"/>
        <v>184447</v>
      </c>
      <c r="I1648">
        <f>IF(ludnosc4[[#This Row],[liczba kobiet]]&gt;ludnosc4[[#This Row],[liczba mezczyzn]], 1, 0)</f>
        <v>0</v>
      </c>
      <c r="J1648">
        <f>IF(AND(ludnosc4[[#This Row],[czy kobiet wiecej]] = 1, I1647=0), 1, 0)</f>
        <v>0</v>
      </c>
      <c r="K1648">
        <f>IF(ludnosc4[[#This Row],[wiek]]&lt;=18, 1, IF(ludnosc4[[#This Row],[wiek]]&lt;67, 2, 3))</f>
        <v>2</v>
      </c>
      <c r="L1648">
        <f>SUM(ludnosc4[[#This Row],[m_miasto]:[k_wies]])</f>
        <v>378528</v>
      </c>
      <c r="M1648">
        <f>IF(ludnosc4[[#This Row],[grupa]]&lt;&gt;K1647, 1, 0)</f>
        <v>0</v>
      </c>
      <c r="N1648">
        <f>IF(ludnosc4[[#This Row],[czy zmiana2]]=0, N1647+ludnosc4[[#This Row],[liczba osob]], ludnosc4[[#This Row],[liczba osob]])</f>
        <v>4593292</v>
      </c>
      <c r="P1648">
        <f t="shared" si="51"/>
        <v>0</v>
      </c>
    </row>
    <row r="1649" spans="1:16" hidden="1" x14ac:dyDescent="0.3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200175</v>
      </c>
      <c r="H1649">
        <f t="shared" si="50"/>
        <v>189297</v>
      </c>
      <c r="I1649">
        <f>IF(ludnosc4[[#This Row],[liczba kobiet]]&gt;ludnosc4[[#This Row],[liczba mezczyzn]], 1, 0)</f>
        <v>0</v>
      </c>
      <c r="J1649">
        <f>IF(AND(ludnosc4[[#This Row],[czy kobiet wiecej]] = 1, I1648=0), 1, 0)</f>
        <v>0</v>
      </c>
      <c r="K1649">
        <f>IF(ludnosc4[[#This Row],[wiek]]&lt;=18, 1, IF(ludnosc4[[#This Row],[wiek]]&lt;67, 2, 3))</f>
        <v>2</v>
      </c>
      <c r="L1649">
        <f>SUM(ludnosc4[[#This Row],[m_miasto]:[k_wies]])</f>
        <v>389472</v>
      </c>
      <c r="M1649">
        <f>IF(ludnosc4[[#This Row],[grupa]]&lt;&gt;K1648, 1, 0)</f>
        <v>0</v>
      </c>
      <c r="N1649">
        <f>IF(ludnosc4[[#This Row],[czy zmiana2]]=0, N1648+ludnosc4[[#This Row],[liczba osob]], ludnosc4[[#This Row],[liczba osob]])</f>
        <v>4982764</v>
      </c>
      <c r="P1649">
        <f t="shared" si="51"/>
        <v>0</v>
      </c>
    </row>
    <row r="1650" spans="1:16" hidden="1" x14ac:dyDescent="0.3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207833</v>
      </c>
      <c r="H1650">
        <f t="shared" si="50"/>
        <v>197694</v>
      </c>
      <c r="I1650">
        <f>IF(ludnosc4[[#This Row],[liczba kobiet]]&gt;ludnosc4[[#This Row],[liczba mezczyzn]], 1, 0)</f>
        <v>0</v>
      </c>
      <c r="J1650">
        <f>IF(AND(ludnosc4[[#This Row],[czy kobiet wiecej]] = 1, I1649=0), 1, 0)</f>
        <v>0</v>
      </c>
      <c r="K1650">
        <f>IF(ludnosc4[[#This Row],[wiek]]&lt;=18, 1, IF(ludnosc4[[#This Row],[wiek]]&lt;67, 2, 3))</f>
        <v>2</v>
      </c>
      <c r="L1650">
        <f>SUM(ludnosc4[[#This Row],[m_miasto]:[k_wies]])</f>
        <v>405527</v>
      </c>
      <c r="M1650">
        <f>IF(ludnosc4[[#This Row],[grupa]]&lt;&gt;K1649, 1, 0)</f>
        <v>0</v>
      </c>
      <c r="N1650">
        <f>IF(ludnosc4[[#This Row],[czy zmiana2]]=0, N1649+ludnosc4[[#This Row],[liczba osob]], ludnosc4[[#This Row],[liczba osob]])</f>
        <v>5388291</v>
      </c>
      <c r="P1650">
        <f t="shared" si="51"/>
        <v>0</v>
      </c>
    </row>
    <row r="1651" spans="1:16" hidden="1" x14ac:dyDescent="0.3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216348</v>
      </c>
      <c r="H1651">
        <f t="shared" si="50"/>
        <v>205246</v>
      </c>
      <c r="I1651">
        <f>IF(ludnosc4[[#This Row],[liczba kobiet]]&gt;ludnosc4[[#This Row],[liczba mezczyzn]], 1, 0)</f>
        <v>0</v>
      </c>
      <c r="J1651">
        <f>IF(AND(ludnosc4[[#This Row],[czy kobiet wiecej]] = 1, I1650=0), 1, 0)</f>
        <v>0</v>
      </c>
      <c r="K1651">
        <f>IF(ludnosc4[[#This Row],[wiek]]&lt;=18, 1, IF(ludnosc4[[#This Row],[wiek]]&lt;67, 2, 3))</f>
        <v>2</v>
      </c>
      <c r="L1651">
        <f>SUM(ludnosc4[[#This Row],[m_miasto]:[k_wies]])</f>
        <v>421594</v>
      </c>
      <c r="M1651">
        <f>IF(ludnosc4[[#This Row],[grupa]]&lt;&gt;K1650, 1, 0)</f>
        <v>0</v>
      </c>
      <c r="N1651">
        <f>IF(ludnosc4[[#This Row],[czy zmiana2]]=0, N1650+ludnosc4[[#This Row],[liczba osob]], ludnosc4[[#This Row],[liczba osob]])</f>
        <v>5809885</v>
      </c>
      <c r="P1651">
        <f t="shared" si="51"/>
        <v>0</v>
      </c>
    </row>
    <row r="1652" spans="1:16" hidden="1" x14ac:dyDescent="0.3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221291</v>
      </c>
      <c r="H1652">
        <f t="shared" si="50"/>
        <v>211764</v>
      </c>
      <c r="I1652">
        <f>IF(ludnosc4[[#This Row],[liczba kobiet]]&gt;ludnosc4[[#This Row],[liczba mezczyzn]], 1, 0)</f>
        <v>0</v>
      </c>
      <c r="J1652">
        <f>IF(AND(ludnosc4[[#This Row],[czy kobiet wiecej]] = 1, I1651=0), 1, 0)</f>
        <v>0</v>
      </c>
      <c r="K1652">
        <f>IF(ludnosc4[[#This Row],[wiek]]&lt;=18, 1, IF(ludnosc4[[#This Row],[wiek]]&lt;67, 2, 3))</f>
        <v>2</v>
      </c>
      <c r="L1652">
        <f>SUM(ludnosc4[[#This Row],[m_miasto]:[k_wies]])</f>
        <v>433055</v>
      </c>
      <c r="M1652">
        <f>IF(ludnosc4[[#This Row],[grupa]]&lt;&gt;K1651, 1, 0)</f>
        <v>0</v>
      </c>
      <c r="N1652">
        <f>IF(ludnosc4[[#This Row],[czy zmiana2]]=0, N1651+ludnosc4[[#This Row],[liczba osob]], ludnosc4[[#This Row],[liczba osob]])</f>
        <v>6242940</v>
      </c>
      <c r="P1652">
        <f t="shared" si="51"/>
        <v>0</v>
      </c>
    </row>
    <row r="1653" spans="1:16" hidden="1" x14ac:dyDescent="0.3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234234</v>
      </c>
      <c r="H1653">
        <f t="shared" si="50"/>
        <v>225545</v>
      </c>
      <c r="I1653">
        <f>IF(ludnosc4[[#This Row],[liczba kobiet]]&gt;ludnosc4[[#This Row],[liczba mezczyzn]], 1, 0)</f>
        <v>0</v>
      </c>
      <c r="J1653">
        <f>IF(AND(ludnosc4[[#This Row],[czy kobiet wiecej]] = 1, I1652=0), 1, 0)</f>
        <v>0</v>
      </c>
      <c r="K1653">
        <f>IF(ludnosc4[[#This Row],[wiek]]&lt;=18, 1, IF(ludnosc4[[#This Row],[wiek]]&lt;67, 2, 3))</f>
        <v>2</v>
      </c>
      <c r="L1653">
        <f>SUM(ludnosc4[[#This Row],[m_miasto]:[k_wies]])</f>
        <v>459779</v>
      </c>
      <c r="M1653">
        <f>IF(ludnosc4[[#This Row],[grupa]]&lt;&gt;K1652, 1, 0)</f>
        <v>0</v>
      </c>
      <c r="N1653">
        <f>IF(ludnosc4[[#This Row],[czy zmiana2]]=0, N1652+ludnosc4[[#This Row],[liczba osob]], ludnosc4[[#This Row],[liczba osob]])</f>
        <v>6702719</v>
      </c>
      <c r="P1653">
        <f t="shared" si="51"/>
        <v>0</v>
      </c>
    </row>
    <row r="1654" spans="1:16" hidden="1" x14ac:dyDescent="0.3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244200</v>
      </c>
      <c r="H1654">
        <f t="shared" si="50"/>
        <v>233869</v>
      </c>
      <c r="I1654">
        <f>IF(ludnosc4[[#This Row],[liczba kobiet]]&gt;ludnosc4[[#This Row],[liczba mezczyzn]], 1, 0)</f>
        <v>0</v>
      </c>
      <c r="J1654">
        <f>IF(AND(ludnosc4[[#This Row],[czy kobiet wiecej]] = 1, I1653=0), 1, 0)</f>
        <v>0</v>
      </c>
      <c r="K1654">
        <f>IF(ludnosc4[[#This Row],[wiek]]&lt;=18, 1, IF(ludnosc4[[#This Row],[wiek]]&lt;67, 2, 3))</f>
        <v>2</v>
      </c>
      <c r="L1654">
        <f>SUM(ludnosc4[[#This Row],[m_miasto]:[k_wies]])</f>
        <v>478069</v>
      </c>
      <c r="M1654">
        <f>IF(ludnosc4[[#This Row],[grupa]]&lt;&gt;K1653, 1, 0)</f>
        <v>0</v>
      </c>
      <c r="N1654">
        <f>IF(ludnosc4[[#This Row],[czy zmiana2]]=0, N1653+ludnosc4[[#This Row],[liczba osob]], ludnosc4[[#This Row],[liczba osob]])</f>
        <v>7180788</v>
      </c>
      <c r="P1654">
        <f t="shared" si="51"/>
        <v>0</v>
      </c>
    </row>
    <row r="1655" spans="1:16" hidden="1" x14ac:dyDescent="0.3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252974</v>
      </c>
      <c r="H1655">
        <f t="shared" si="50"/>
        <v>242879</v>
      </c>
      <c r="I1655">
        <f>IF(ludnosc4[[#This Row],[liczba kobiet]]&gt;ludnosc4[[#This Row],[liczba mezczyzn]], 1, 0)</f>
        <v>0</v>
      </c>
      <c r="J1655">
        <f>IF(AND(ludnosc4[[#This Row],[czy kobiet wiecej]] = 1, I1654=0), 1, 0)</f>
        <v>0</v>
      </c>
      <c r="K1655">
        <f>IF(ludnosc4[[#This Row],[wiek]]&lt;=18, 1, IF(ludnosc4[[#This Row],[wiek]]&lt;67, 2, 3))</f>
        <v>2</v>
      </c>
      <c r="L1655">
        <f>SUM(ludnosc4[[#This Row],[m_miasto]:[k_wies]])</f>
        <v>495853</v>
      </c>
      <c r="M1655">
        <f>IF(ludnosc4[[#This Row],[grupa]]&lt;&gt;K1654, 1, 0)</f>
        <v>0</v>
      </c>
      <c r="N1655">
        <f>IF(ludnosc4[[#This Row],[czy zmiana2]]=0, N1654+ludnosc4[[#This Row],[liczba osob]], ludnosc4[[#This Row],[liczba osob]])</f>
        <v>7676641</v>
      </c>
      <c r="P1655">
        <f t="shared" si="51"/>
        <v>0</v>
      </c>
    </row>
    <row r="1656" spans="1:16" hidden="1" x14ac:dyDescent="0.3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268063</v>
      </c>
      <c r="H1656">
        <f t="shared" si="50"/>
        <v>256710</v>
      </c>
      <c r="I1656">
        <f>IF(ludnosc4[[#This Row],[liczba kobiet]]&gt;ludnosc4[[#This Row],[liczba mezczyzn]], 1, 0)</f>
        <v>0</v>
      </c>
      <c r="J1656">
        <f>IF(AND(ludnosc4[[#This Row],[czy kobiet wiecej]] = 1, I1655=0), 1, 0)</f>
        <v>0</v>
      </c>
      <c r="K1656">
        <f>IF(ludnosc4[[#This Row],[wiek]]&lt;=18, 1, IF(ludnosc4[[#This Row],[wiek]]&lt;67, 2, 3))</f>
        <v>2</v>
      </c>
      <c r="L1656">
        <f>SUM(ludnosc4[[#This Row],[m_miasto]:[k_wies]])</f>
        <v>524773</v>
      </c>
      <c r="M1656">
        <f>IF(ludnosc4[[#This Row],[grupa]]&lt;&gt;K1655, 1, 0)</f>
        <v>0</v>
      </c>
      <c r="N1656">
        <f>IF(ludnosc4[[#This Row],[czy zmiana2]]=0, N1655+ludnosc4[[#This Row],[liczba osob]], ludnosc4[[#This Row],[liczba osob]])</f>
        <v>8201414</v>
      </c>
      <c r="P1656">
        <f t="shared" si="51"/>
        <v>0</v>
      </c>
    </row>
    <row r="1657" spans="1:16" hidden="1" x14ac:dyDescent="0.3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273396</v>
      </c>
      <c r="H1657">
        <f t="shared" si="50"/>
        <v>262929</v>
      </c>
      <c r="I1657">
        <f>IF(ludnosc4[[#This Row],[liczba kobiet]]&gt;ludnosc4[[#This Row],[liczba mezczyzn]], 1, 0)</f>
        <v>0</v>
      </c>
      <c r="J1657">
        <f>IF(AND(ludnosc4[[#This Row],[czy kobiet wiecej]] = 1, I1656=0), 1, 0)</f>
        <v>0</v>
      </c>
      <c r="K1657">
        <f>IF(ludnosc4[[#This Row],[wiek]]&lt;=18, 1, IF(ludnosc4[[#This Row],[wiek]]&lt;67, 2, 3))</f>
        <v>2</v>
      </c>
      <c r="L1657">
        <f>SUM(ludnosc4[[#This Row],[m_miasto]:[k_wies]])</f>
        <v>536325</v>
      </c>
      <c r="M1657">
        <f>IF(ludnosc4[[#This Row],[grupa]]&lt;&gt;K1656, 1, 0)</f>
        <v>0</v>
      </c>
      <c r="N1657">
        <f>IF(ludnosc4[[#This Row],[czy zmiana2]]=0, N1656+ludnosc4[[#This Row],[liczba osob]], ludnosc4[[#This Row],[liczba osob]])</f>
        <v>8737739</v>
      </c>
      <c r="P1657">
        <f t="shared" si="51"/>
        <v>0</v>
      </c>
    </row>
    <row r="1658" spans="1:16" hidden="1" x14ac:dyDescent="0.3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275108</v>
      </c>
      <c r="H1658">
        <f t="shared" si="50"/>
        <v>265063</v>
      </c>
      <c r="I1658">
        <f>IF(ludnosc4[[#This Row],[liczba kobiet]]&gt;ludnosc4[[#This Row],[liczba mezczyzn]], 1, 0)</f>
        <v>0</v>
      </c>
      <c r="J1658">
        <f>IF(AND(ludnosc4[[#This Row],[czy kobiet wiecej]] = 1, I1657=0), 1, 0)</f>
        <v>0</v>
      </c>
      <c r="K1658">
        <f>IF(ludnosc4[[#This Row],[wiek]]&lt;=18, 1, IF(ludnosc4[[#This Row],[wiek]]&lt;67, 2, 3))</f>
        <v>2</v>
      </c>
      <c r="L1658">
        <f>SUM(ludnosc4[[#This Row],[m_miasto]:[k_wies]])</f>
        <v>540171</v>
      </c>
      <c r="M1658">
        <f>IF(ludnosc4[[#This Row],[grupa]]&lt;&gt;K1657, 1, 0)</f>
        <v>0</v>
      </c>
      <c r="N1658">
        <f>IF(ludnosc4[[#This Row],[czy zmiana2]]=0, N1657+ludnosc4[[#This Row],[liczba osob]], ludnosc4[[#This Row],[liczba osob]])</f>
        <v>9277910</v>
      </c>
      <c r="P1658">
        <f t="shared" si="51"/>
        <v>0</v>
      </c>
    </row>
    <row r="1659" spans="1:16" hidden="1" x14ac:dyDescent="0.3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282186</v>
      </c>
      <c r="H1659">
        <f t="shared" si="50"/>
        <v>273814</v>
      </c>
      <c r="I1659">
        <f>IF(ludnosc4[[#This Row],[liczba kobiet]]&gt;ludnosc4[[#This Row],[liczba mezczyzn]], 1, 0)</f>
        <v>0</v>
      </c>
      <c r="J1659">
        <f>IF(AND(ludnosc4[[#This Row],[czy kobiet wiecej]] = 1, I1658=0), 1, 0)</f>
        <v>0</v>
      </c>
      <c r="K1659">
        <f>IF(ludnosc4[[#This Row],[wiek]]&lt;=18, 1, IF(ludnosc4[[#This Row],[wiek]]&lt;67, 2, 3))</f>
        <v>2</v>
      </c>
      <c r="L1659">
        <f>SUM(ludnosc4[[#This Row],[m_miasto]:[k_wies]])</f>
        <v>556000</v>
      </c>
      <c r="M1659">
        <f>IF(ludnosc4[[#This Row],[grupa]]&lt;&gt;K1658, 1, 0)</f>
        <v>0</v>
      </c>
      <c r="N1659">
        <f>IF(ludnosc4[[#This Row],[czy zmiana2]]=0, N1658+ludnosc4[[#This Row],[liczba osob]], ludnosc4[[#This Row],[liczba osob]])</f>
        <v>9833910</v>
      </c>
      <c r="P1659">
        <f t="shared" si="51"/>
        <v>0</v>
      </c>
    </row>
    <row r="1660" spans="1:16" hidden="1" x14ac:dyDescent="0.3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287302</v>
      </c>
      <c r="H1660">
        <f t="shared" si="50"/>
        <v>278150</v>
      </c>
      <c r="I1660">
        <f>IF(ludnosc4[[#This Row],[liczba kobiet]]&gt;ludnosc4[[#This Row],[liczba mezczyzn]], 1, 0)</f>
        <v>0</v>
      </c>
      <c r="J1660">
        <f>IF(AND(ludnosc4[[#This Row],[czy kobiet wiecej]] = 1, I1659=0), 1, 0)</f>
        <v>0</v>
      </c>
      <c r="K1660">
        <f>IF(ludnosc4[[#This Row],[wiek]]&lt;=18, 1, IF(ludnosc4[[#This Row],[wiek]]&lt;67, 2, 3))</f>
        <v>2</v>
      </c>
      <c r="L1660">
        <f>SUM(ludnosc4[[#This Row],[m_miasto]:[k_wies]])</f>
        <v>565452</v>
      </c>
      <c r="M1660">
        <f>IF(ludnosc4[[#This Row],[grupa]]&lt;&gt;K1659, 1, 0)</f>
        <v>0</v>
      </c>
      <c r="N1660">
        <f>IF(ludnosc4[[#This Row],[czy zmiana2]]=0, N1659+ludnosc4[[#This Row],[liczba osob]], ludnosc4[[#This Row],[liczba osob]])</f>
        <v>10399362</v>
      </c>
      <c r="P1660">
        <f t="shared" si="51"/>
        <v>0</v>
      </c>
    </row>
    <row r="1661" spans="1:16" hidden="1" x14ac:dyDescent="0.3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297987</v>
      </c>
      <c r="H1661">
        <f t="shared" si="50"/>
        <v>291143</v>
      </c>
      <c r="I1661">
        <f>IF(ludnosc4[[#This Row],[liczba kobiet]]&gt;ludnosc4[[#This Row],[liczba mezczyzn]], 1, 0)</f>
        <v>0</v>
      </c>
      <c r="J1661">
        <f>IF(AND(ludnosc4[[#This Row],[czy kobiet wiecej]] = 1, I1660=0), 1, 0)</f>
        <v>0</v>
      </c>
      <c r="K1661">
        <f>IF(ludnosc4[[#This Row],[wiek]]&lt;=18, 1, IF(ludnosc4[[#This Row],[wiek]]&lt;67, 2, 3))</f>
        <v>2</v>
      </c>
      <c r="L1661">
        <f>SUM(ludnosc4[[#This Row],[m_miasto]:[k_wies]])</f>
        <v>589130</v>
      </c>
      <c r="M1661">
        <f>IF(ludnosc4[[#This Row],[grupa]]&lt;&gt;K1660, 1, 0)</f>
        <v>0</v>
      </c>
      <c r="N1661">
        <f>IF(ludnosc4[[#This Row],[czy zmiana2]]=0, N1660+ludnosc4[[#This Row],[liczba osob]], ludnosc4[[#This Row],[liczba osob]])</f>
        <v>10988492</v>
      </c>
      <c r="P1661">
        <f t="shared" si="51"/>
        <v>0</v>
      </c>
    </row>
    <row r="1662" spans="1:16" hidden="1" x14ac:dyDescent="0.3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314458</v>
      </c>
      <c r="H1662">
        <f t="shared" si="50"/>
        <v>307619</v>
      </c>
      <c r="I1662">
        <f>IF(ludnosc4[[#This Row],[liczba kobiet]]&gt;ludnosc4[[#This Row],[liczba mezczyzn]], 1, 0)</f>
        <v>0</v>
      </c>
      <c r="J1662">
        <f>IF(AND(ludnosc4[[#This Row],[czy kobiet wiecej]] = 1, I1661=0), 1, 0)</f>
        <v>0</v>
      </c>
      <c r="K1662">
        <f>IF(ludnosc4[[#This Row],[wiek]]&lt;=18, 1, IF(ludnosc4[[#This Row],[wiek]]&lt;67, 2, 3))</f>
        <v>2</v>
      </c>
      <c r="L1662">
        <f>SUM(ludnosc4[[#This Row],[m_miasto]:[k_wies]])</f>
        <v>622077</v>
      </c>
      <c r="M1662">
        <f>IF(ludnosc4[[#This Row],[grupa]]&lt;&gt;K1661, 1, 0)</f>
        <v>0</v>
      </c>
      <c r="N1662">
        <f>IF(ludnosc4[[#This Row],[czy zmiana2]]=0, N1661+ludnosc4[[#This Row],[liczba osob]], ludnosc4[[#This Row],[liczba osob]])</f>
        <v>11610569</v>
      </c>
      <c r="P1662">
        <f t="shared" si="51"/>
        <v>0</v>
      </c>
    </row>
    <row r="1663" spans="1:16" hidden="1" x14ac:dyDescent="0.3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323638</v>
      </c>
      <c r="H1663">
        <f t="shared" si="50"/>
        <v>316649</v>
      </c>
      <c r="I1663">
        <f>IF(ludnosc4[[#This Row],[liczba kobiet]]&gt;ludnosc4[[#This Row],[liczba mezczyzn]], 1, 0)</f>
        <v>0</v>
      </c>
      <c r="J1663">
        <f>IF(AND(ludnosc4[[#This Row],[czy kobiet wiecej]] = 1, I1662=0), 1, 0)</f>
        <v>0</v>
      </c>
      <c r="K1663">
        <f>IF(ludnosc4[[#This Row],[wiek]]&lt;=18, 1, IF(ludnosc4[[#This Row],[wiek]]&lt;67, 2, 3))</f>
        <v>2</v>
      </c>
      <c r="L1663">
        <f>SUM(ludnosc4[[#This Row],[m_miasto]:[k_wies]])</f>
        <v>640287</v>
      </c>
      <c r="M1663">
        <f>IF(ludnosc4[[#This Row],[grupa]]&lt;&gt;K1662, 1, 0)</f>
        <v>0</v>
      </c>
      <c r="N1663">
        <f>IF(ludnosc4[[#This Row],[czy zmiana2]]=0, N1662+ludnosc4[[#This Row],[liczba osob]], ludnosc4[[#This Row],[liczba osob]])</f>
        <v>12250856</v>
      </c>
      <c r="P1663">
        <f t="shared" si="51"/>
        <v>0</v>
      </c>
    </row>
    <row r="1664" spans="1:16" hidden="1" x14ac:dyDescent="0.3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331256</v>
      </c>
      <c r="H1664">
        <f t="shared" si="50"/>
        <v>326707</v>
      </c>
      <c r="I1664">
        <f>IF(ludnosc4[[#This Row],[liczba kobiet]]&gt;ludnosc4[[#This Row],[liczba mezczyzn]], 1, 0)</f>
        <v>0</v>
      </c>
      <c r="J1664">
        <f>IF(AND(ludnosc4[[#This Row],[czy kobiet wiecej]] = 1, I1663=0), 1, 0)</f>
        <v>0</v>
      </c>
      <c r="K1664">
        <f>IF(ludnosc4[[#This Row],[wiek]]&lt;=18, 1, IF(ludnosc4[[#This Row],[wiek]]&lt;67, 2, 3))</f>
        <v>2</v>
      </c>
      <c r="L1664">
        <f>SUM(ludnosc4[[#This Row],[m_miasto]:[k_wies]])</f>
        <v>657963</v>
      </c>
      <c r="M1664">
        <f>IF(ludnosc4[[#This Row],[grupa]]&lt;&gt;K1663, 1, 0)</f>
        <v>0</v>
      </c>
      <c r="N1664">
        <f>IF(ludnosc4[[#This Row],[czy zmiana2]]=0, N1663+ludnosc4[[#This Row],[liczba osob]], ludnosc4[[#This Row],[liczba osob]])</f>
        <v>12908819</v>
      </c>
      <c r="P1664">
        <f t="shared" si="51"/>
        <v>0</v>
      </c>
    </row>
    <row r="1665" spans="1:16" hidden="1" x14ac:dyDescent="0.3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320754</v>
      </c>
      <c r="H1665">
        <f t="shared" si="50"/>
        <v>315188</v>
      </c>
      <c r="I1665">
        <f>IF(ludnosc4[[#This Row],[liczba kobiet]]&gt;ludnosc4[[#This Row],[liczba mezczyzn]], 1, 0)</f>
        <v>0</v>
      </c>
      <c r="J1665">
        <f>IF(AND(ludnosc4[[#This Row],[czy kobiet wiecej]] = 1, I1664=0), 1, 0)</f>
        <v>0</v>
      </c>
      <c r="K1665">
        <f>IF(ludnosc4[[#This Row],[wiek]]&lt;=18, 1, IF(ludnosc4[[#This Row],[wiek]]&lt;67, 2, 3))</f>
        <v>2</v>
      </c>
      <c r="L1665">
        <f>SUM(ludnosc4[[#This Row],[m_miasto]:[k_wies]])</f>
        <v>635942</v>
      </c>
      <c r="M1665">
        <f>IF(ludnosc4[[#This Row],[grupa]]&lt;&gt;K1664, 1, 0)</f>
        <v>0</v>
      </c>
      <c r="N1665">
        <f>IF(ludnosc4[[#This Row],[czy zmiana2]]=0, N1664+ludnosc4[[#This Row],[liczba osob]], ludnosc4[[#This Row],[liczba osob]])</f>
        <v>13544761</v>
      </c>
      <c r="P1665">
        <f t="shared" si="51"/>
        <v>0</v>
      </c>
    </row>
    <row r="1666" spans="1:16" hidden="1" x14ac:dyDescent="0.3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305043</v>
      </c>
      <c r="H1666">
        <f t="shared" si="50"/>
        <v>302336</v>
      </c>
      <c r="I1666">
        <f>IF(ludnosc4[[#This Row],[liczba kobiet]]&gt;ludnosc4[[#This Row],[liczba mezczyzn]], 1, 0)</f>
        <v>0</v>
      </c>
      <c r="J1666">
        <f>IF(AND(ludnosc4[[#This Row],[czy kobiet wiecej]] = 1, I1665=0), 1, 0)</f>
        <v>0</v>
      </c>
      <c r="K1666">
        <f>IF(ludnosc4[[#This Row],[wiek]]&lt;=18, 1, IF(ludnosc4[[#This Row],[wiek]]&lt;67, 2, 3))</f>
        <v>2</v>
      </c>
      <c r="L1666">
        <f>SUM(ludnosc4[[#This Row],[m_miasto]:[k_wies]])</f>
        <v>607379</v>
      </c>
      <c r="M1666">
        <f>IF(ludnosc4[[#This Row],[grupa]]&lt;&gt;K1665, 1, 0)</f>
        <v>0</v>
      </c>
      <c r="N1666">
        <f>IF(ludnosc4[[#This Row],[czy zmiana2]]=0, N1665+ludnosc4[[#This Row],[liczba osob]], ludnosc4[[#This Row],[liczba osob]])</f>
        <v>14152140</v>
      </c>
      <c r="P1666">
        <f t="shared" si="51"/>
        <v>0</v>
      </c>
    </row>
    <row r="1667" spans="1:16" hidden="1" x14ac:dyDescent="0.3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H1730" si="52">C1667+E1667</f>
        <v>309274</v>
      </c>
      <c r="H1667">
        <f t="shared" si="52"/>
        <v>307715</v>
      </c>
      <c r="I1667">
        <f>IF(ludnosc4[[#This Row],[liczba kobiet]]&gt;ludnosc4[[#This Row],[liczba mezczyzn]], 1, 0)</f>
        <v>0</v>
      </c>
      <c r="J1667">
        <f>IF(AND(ludnosc4[[#This Row],[czy kobiet wiecej]] = 1, I1666=0), 1, 0)</f>
        <v>0</v>
      </c>
      <c r="K1667">
        <f>IF(ludnosc4[[#This Row],[wiek]]&lt;=18, 1, IF(ludnosc4[[#This Row],[wiek]]&lt;67, 2, 3))</f>
        <v>2</v>
      </c>
      <c r="L1667">
        <f>SUM(ludnosc4[[#This Row],[m_miasto]:[k_wies]])</f>
        <v>616989</v>
      </c>
      <c r="M1667">
        <f>IF(ludnosc4[[#This Row],[grupa]]&lt;&gt;K1666, 1, 0)</f>
        <v>0</v>
      </c>
      <c r="N1667">
        <f>IF(ludnosc4[[#This Row],[czy zmiana2]]=0, N1666+ludnosc4[[#This Row],[liczba osob]], ludnosc4[[#This Row],[liczba osob]])</f>
        <v>14769129</v>
      </c>
      <c r="P1667">
        <f t="shared" si="51"/>
        <v>0</v>
      </c>
    </row>
    <row r="1668" spans="1:16" hidden="1" x14ac:dyDescent="0.3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306981</v>
      </c>
      <c r="H1668">
        <f t="shared" si="52"/>
        <v>304154</v>
      </c>
      <c r="I1668">
        <f>IF(ludnosc4[[#This Row],[liczba kobiet]]&gt;ludnosc4[[#This Row],[liczba mezczyzn]], 1, 0)</f>
        <v>0</v>
      </c>
      <c r="J1668">
        <f>IF(AND(ludnosc4[[#This Row],[czy kobiet wiecej]] = 1, I1667=0), 1, 0)</f>
        <v>0</v>
      </c>
      <c r="K1668">
        <f>IF(ludnosc4[[#This Row],[wiek]]&lt;=18, 1, IF(ludnosc4[[#This Row],[wiek]]&lt;67, 2, 3))</f>
        <v>2</v>
      </c>
      <c r="L1668">
        <f>SUM(ludnosc4[[#This Row],[m_miasto]:[k_wies]])</f>
        <v>611135</v>
      </c>
      <c r="M1668">
        <f>IF(ludnosc4[[#This Row],[grupa]]&lt;&gt;K1667, 1, 0)</f>
        <v>0</v>
      </c>
      <c r="N1668">
        <f>IF(ludnosc4[[#This Row],[czy zmiana2]]=0, N1667+ludnosc4[[#This Row],[liczba osob]], ludnosc4[[#This Row],[liczba osob]])</f>
        <v>15380264</v>
      </c>
      <c r="P1668">
        <f t="shared" ref="P1668:P1731" si="53">IF(M1669&lt;&gt;0, M1669, 0)</f>
        <v>0</v>
      </c>
    </row>
    <row r="1669" spans="1:16" hidden="1" x14ac:dyDescent="0.3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296383</v>
      </c>
      <c r="H1669">
        <f t="shared" si="52"/>
        <v>295658</v>
      </c>
      <c r="I1669">
        <f>IF(ludnosc4[[#This Row],[liczba kobiet]]&gt;ludnosc4[[#This Row],[liczba mezczyzn]], 1, 0)</f>
        <v>0</v>
      </c>
      <c r="J1669">
        <f>IF(AND(ludnosc4[[#This Row],[czy kobiet wiecej]] = 1, I1668=0), 1, 0)</f>
        <v>0</v>
      </c>
      <c r="K1669">
        <f>IF(ludnosc4[[#This Row],[wiek]]&lt;=18, 1, IF(ludnosc4[[#This Row],[wiek]]&lt;67, 2, 3))</f>
        <v>2</v>
      </c>
      <c r="L1669">
        <f>SUM(ludnosc4[[#This Row],[m_miasto]:[k_wies]])</f>
        <v>592041</v>
      </c>
      <c r="M1669">
        <f>IF(ludnosc4[[#This Row],[grupa]]&lt;&gt;K1668, 1, 0)</f>
        <v>0</v>
      </c>
      <c r="N1669">
        <f>IF(ludnosc4[[#This Row],[czy zmiana2]]=0, N1668+ludnosc4[[#This Row],[liczba osob]], ludnosc4[[#This Row],[liczba osob]])</f>
        <v>15972305</v>
      </c>
      <c r="P1669">
        <f t="shared" si="53"/>
        <v>0</v>
      </c>
    </row>
    <row r="1670" spans="1:16" hidden="1" x14ac:dyDescent="0.3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292698</v>
      </c>
      <c r="H1670">
        <f t="shared" si="52"/>
        <v>292556</v>
      </c>
      <c r="I1670">
        <f>IF(ludnosc4[[#This Row],[liczba kobiet]]&gt;ludnosc4[[#This Row],[liczba mezczyzn]], 1, 0)</f>
        <v>0</v>
      </c>
      <c r="J1670">
        <f>IF(AND(ludnosc4[[#This Row],[czy kobiet wiecej]] = 1, I1669=0), 1, 0)</f>
        <v>0</v>
      </c>
      <c r="K1670">
        <f>IF(ludnosc4[[#This Row],[wiek]]&lt;=18, 1, IF(ludnosc4[[#This Row],[wiek]]&lt;67, 2, 3))</f>
        <v>2</v>
      </c>
      <c r="L1670">
        <f>SUM(ludnosc4[[#This Row],[m_miasto]:[k_wies]])</f>
        <v>585254</v>
      </c>
      <c r="M1670">
        <f>IF(ludnosc4[[#This Row],[grupa]]&lt;&gt;K1669, 1, 0)</f>
        <v>0</v>
      </c>
      <c r="N1670">
        <f>IF(ludnosc4[[#This Row],[czy zmiana2]]=0, N1669+ludnosc4[[#This Row],[liczba osob]], ludnosc4[[#This Row],[liczba osob]])</f>
        <v>16557559</v>
      </c>
      <c r="P1670">
        <f t="shared" si="53"/>
        <v>0</v>
      </c>
    </row>
    <row r="1671" spans="1:16" hidden="1" x14ac:dyDescent="0.3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291571</v>
      </c>
      <c r="H1671">
        <f t="shared" si="52"/>
        <v>293481</v>
      </c>
      <c r="I1671">
        <f>IF(ludnosc4[[#This Row],[liczba kobiet]]&gt;ludnosc4[[#This Row],[liczba mezczyzn]], 1, 0)</f>
        <v>1</v>
      </c>
      <c r="J1671">
        <f>IF(AND(ludnosc4[[#This Row],[czy kobiet wiecej]] = 1, I1670=0), 1, 0)</f>
        <v>1</v>
      </c>
      <c r="K1671">
        <f>IF(ludnosc4[[#This Row],[wiek]]&lt;=18, 1, IF(ludnosc4[[#This Row],[wiek]]&lt;67, 2, 3))</f>
        <v>2</v>
      </c>
      <c r="L1671">
        <f>SUM(ludnosc4[[#This Row],[m_miasto]:[k_wies]])</f>
        <v>585052</v>
      </c>
      <c r="M1671">
        <f>IF(ludnosc4[[#This Row],[grupa]]&lt;&gt;K1670, 1, 0)</f>
        <v>0</v>
      </c>
      <c r="N1671">
        <f>IF(ludnosc4[[#This Row],[czy zmiana2]]=0, N1670+ludnosc4[[#This Row],[liczba osob]], ludnosc4[[#This Row],[liczba osob]])</f>
        <v>17142611</v>
      </c>
      <c r="P1671">
        <f t="shared" si="53"/>
        <v>0</v>
      </c>
    </row>
    <row r="1672" spans="1:16" hidden="1" x14ac:dyDescent="0.3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279797</v>
      </c>
      <c r="H1672">
        <f t="shared" si="52"/>
        <v>282898</v>
      </c>
      <c r="I1672">
        <f>IF(ludnosc4[[#This Row],[liczba kobiet]]&gt;ludnosc4[[#This Row],[liczba mezczyzn]], 1, 0)</f>
        <v>1</v>
      </c>
      <c r="J1672">
        <f>IF(AND(ludnosc4[[#This Row],[czy kobiet wiecej]] = 1, I1671=0), 1, 0)</f>
        <v>0</v>
      </c>
      <c r="K1672">
        <f>IF(ludnosc4[[#This Row],[wiek]]&lt;=18, 1, IF(ludnosc4[[#This Row],[wiek]]&lt;67, 2, 3))</f>
        <v>2</v>
      </c>
      <c r="L1672">
        <f>SUM(ludnosc4[[#This Row],[m_miasto]:[k_wies]])</f>
        <v>562695</v>
      </c>
      <c r="M1672">
        <f>IF(ludnosc4[[#This Row],[grupa]]&lt;&gt;K1671, 1, 0)</f>
        <v>0</v>
      </c>
      <c r="N1672">
        <f>IF(ludnosc4[[#This Row],[czy zmiana2]]=0, N1671+ludnosc4[[#This Row],[liczba osob]], ludnosc4[[#This Row],[liczba osob]])</f>
        <v>17705306</v>
      </c>
      <c r="P1672">
        <f t="shared" si="53"/>
        <v>0</v>
      </c>
    </row>
    <row r="1673" spans="1:16" hidden="1" x14ac:dyDescent="0.3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268494</v>
      </c>
      <c r="H1673">
        <f t="shared" si="52"/>
        <v>271628</v>
      </c>
      <c r="I1673">
        <f>IF(ludnosc4[[#This Row],[liczba kobiet]]&gt;ludnosc4[[#This Row],[liczba mezczyzn]], 1, 0)</f>
        <v>1</v>
      </c>
      <c r="J1673">
        <f>IF(AND(ludnosc4[[#This Row],[czy kobiet wiecej]] = 1, I1672=0), 1, 0)</f>
        <v>0</v>
      </c>
      <c r="K1673">
        <f>IF(ludnosc4[[#This Row],[wiek]]&lt;=18, 1, IF(ludnosc4[[#This Row],[wiek]]&lt;67, 2, 3))</f>
        <v>2</v>
      </c>
      <c r="L1673">
        <f>SUM(ludnosc4[[#This Row],[m_miasto]:[k_wies]])</f>
        <v>540122</v>
      </c>
      <c r="M1673">
        <f>IF(ludnosc4[[#This Row],[grupa]]&lt;&gt;K1672, 1, 0)</f>
        <v>0</v>
      </c>
      <c r="N1673">
        <f>IF(ludnosc4[[#This Row],[czy zmiana2]]=0, N1672+ludnosc4[[#This Row],[liczba osob]], ludnosc4[[#This Row],[liczba osob]])</f>
        <v>18245428</v>
      </c>
      <c r="P1673">
        <f t="shared" si="53"/>
        <v>0</v>
      </c>
    </row>
    <row r="1674" spans="1:16" hidden="1" x14ac:dyDescent="0.3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255538</v>
      </c>
      <c r="H1674">
        <f t="shared" si="52"/>
        <v>260997</v>
      </c>
      <c r="I1674">
        <f>IF(ludnosc4[[#This Row],[liczba kobiet]]&gt;ludnosc4[[#This Row],[liczba mezczyzn]], 1, 0)</f>
        <v>1</v>
      </c>
      <c r="J1674">
        <f>IF(AND(ludnosc4[[#This Row],[czy kobiet wiecej]] = 1, I1673=0), 1, 0)</f>
        <v>0</v>
      </c>
      <c r="K1674">
        <f>IF(ludnosc4[[#This Row],[wiek]]&lt;=18, 1, IF(ludnosc4[[#This Row],[wiek]]&lt;67, 2, 3))</f>
        <v>2</v>
      </c>
      <c r="L1674">
        <f>SUM(ludnosc4[[#This Row],[m_miasto]:[k_wies]])</f>
        <v>516535</v>
      </c>
      <c r="M1674">
        <f>IF(ludnosc4[[#This Row],[grupa]]&lt;&gt;K1673, 1, 0)</f>
        <v>0</v>
      </c>
      <c r="N1674">
        <f>IF(ludnosc4[[#This Row],[czy zmiana2]]=0, N1673+ludnosc4[[#This Row],[liczba osob]], ludnosc4[[#This Row],[liczba osob]])</f>
        <v>18761963</v>
      </c>
      <c r="P1674">
        <f t="shared" si="53"/>
        <v>0</v>
      </c>
    </row>
    <row r="1675" spans="1:16" hidden="1" x14ac:dyDescent="0.3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244410</v>
      </c>
      <c r="H1675">
        <f t="shared" si="52"/>
        <v>250559</v>
      </c>
      <c r="I1675">
        <f>IF(ludnosc4[[#This Row],[liczba kobiet]]&gt;ludnosc4[[#This Row],[liczba mezczyzn]], 1, 0)</f>
        <v>1</v>
      </c>
      <c r="J1675">
        <f>IF(AND(ludnosc4[[#This Row],[czy kobiet wiecej]] = 1, I1674=0), 1, 0)</f>
        <v>0</v>
      </c>
      <c r="K1675">
        <f>IF(ludnosc4[[#This Row],[wiek]]&lt;=18, 1, IF(ludnosc4[[#This Row],[wiek]]&lt;67, 2, 3))</f>
        <v>2</v>
      </c>
      <c r="L1675">
        <f>SUM(ludnosc4[[#This Row],[m_miasto]:[k_wies]])</f>
        <v>494969</v>
      </c>
      <c r="M1675">
        <f>IF(ludnosc4[[#This Row],[grupa]]&lt;&gt;K1674, 1, 0)</f>
        <v>0</v>
      </c>
      <c r="N1675">
        <f>IF(ludnosc4[[#This Row],[czy zmiana2]]=0, N1674+ludnosc4[[#This Row],[liczba osob]], ludnosc4[[#This Row],[liczba osob]])</f>
        <v>19256932</v>
      </c>
      <c r="P1675">
        <f t="shared" si="53"/>
        <v>0</v>
      </c>
    </row>
    <row r="1676" spans="1:16" hidden="1" x14ac:dyDescent="0.3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231979</v>
      </c>
      <c r="H1676">
        <f t="shared" si="52"/>
        <v>240959</v>
      </c>
      <c r="I1676">
        <f>IF(ludnosc4[[#This Row],[liczba kobiet]]&gt;ludnosc4[[#This Row],[liczba mezczyzn]], 1, 0)</f>
        <v>1</v>
      </c>
      <c r="J1676">
        <f>IF(AND(ludnosc4[[#This Row],[czy kobiet wiecej]] = 1, I1675=0), 1, 0)</f>
        <v>0</v>
      </c>
      <c r="K1676">
        <f>IF(ludnosc4[[#This Row],[wiek]]&lt;=18, 1, IF(ludnosc4[[#This Row],[wiek]]&lt;67, 2, 3))</f>
        <v>2</v>
      </c>
      <c r="L1676">
        <f>SUM(ludnosc4[[#This Row],[m_miasto]:[k_wies]])</f>
        <v>472938</v>
      </c>
      <c r="M1676">
        <f>IF(ludnosc4[[#This Row],[grupa]]&lt;&gt;K1675, 1, 0)</f>
        <v>0</v>
      </c>
      <c r="N1676">
        <f>IF(ludnosc4[[#This Row],[czy zmiana2]]=0, N1675+ludnosc4[[#This Row],[liczba osob]], ludnosc4[[#This Row],[liczba osob]])</f>
        <v>19729870</v>
      </c>
      <c r="P1676">
        <f t="shared" si="53"/>
        <v>0</v>
      </c>
    </row>
    <row r="1677" spans="1:16" hidden="1" x14ac:dyDescent="0.3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223641</v>
      </c>
      <c r="H1677">
        <f t="shared" si="52"/>
        <v>232237</v>
      </c>
      <c r="I1677">
        <f>IF(ludnosc4[[#This Row],[liczba kobiet]]&gt;ludnosc4[[#This Row],[liczba mezczyzn]], 1, 0)</f>
        <v>1</v>
      </c>
      <c r="J1677">
        <f>IF(AND(ludnosc4[[#This Row],[czy kobiet wiecej]] = 1, I1676=0), 1, 0)</f>
        <v>0</v>
      </c>
      <c r="K1677">
        <f>IF(ludnosc4[[#This Row],[wiek]]&lt;=18, 1, IF(ludnosc4[[#This Row],[wiek]]&lt;67, 2, 3))</f>
        <v>2</v>
      </c>
      <c r="L1677">
        <f>SUM(ludnosc4[[#This Row],[m_miasto]:[k_wies]])</f>
        <v>455878</v>
      </c>
      <c r="M1677">
        <f>IF(ludnosc4[[#This Row],[grupa]]&lt;&gt;K1676, 1, 0)</f>
        <v>0</v>
      </c>
      <c r="N1677">
        <f>IF(ludnosc4[[#This Row],[czy zmiana2]]=0, N1676+ludnosc4[[#This Row],[liczba osob]], ludnosc4[[#This Row],[liczba osob]])</f>
        <v>20185748</v>
      </c>
      <c r="P1677">
        <f t="shared" si="53"/>
        <v>0</v>
      </c>
    </row>
    <row r="1678" spans="1:16" hidden="1" x14ac:dyDescent="0.3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212454</v>
      </c>
      <c r="H1678">
        <f t="shared" si="52"/>
        <v>223830</v>
      </c>
      <c r="I1678">
        <f>IF(ludnosc4[[#This Row],[liczba kobiet]]&gt;ludnosc4[[#This Row],[liczba mezczyzn]], 1, 0)</f>
        <v>1</v>
      </c>
      <c r="J1678">
        <f>IF(AND(ludnosc4[[#This Row],[czy kobiet wiecej]] = 1, I1677=0), 1, 0)</f>
        <v>0</v>
      </c>
      <c r="K1678">
        <f>IF(ludnosc4[[#This Row],[wiek]]&lt;=18, 1, IF(ludnosc4[[#This Row],[wiek]]&lt;67, 2, 3))</f>
        <v>2</v>
      </c>
      <c r="L1678">
        <f>SUM(ludnosc4[[#This Row],[m_miasto]:[k_wies]])</f>
        <v>436284</v>
      </c>
      <c r="M1678">
        <f>IF(ludnosc4[[#This Row],[grupa]]&lt;&gt;K1677, 1, 0)</f>
        <v>0</v>
      </c>
      <c r="N1678">
        <f>IF(ludnosc4[[#This Row],[czy zmiana2]]=0, N1677+ludnosc4[[#This Row],[liczba osob]], ludnosc4[[#This Row],[liczba osob]])</f>
        <v>20622032</v>
      </c>
      <c r="P1678">
        <f t="shared" si="53"/>
        <v>0</v>
      </c>
    </row>
    <row r="1679" spans="1:16" hidden="1" x14ac:dyDescent="0.3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206693</v>
      </c>
      <c r="H1679">
        <f t="shared" si="52"/>
        <v>219056</v>
      </c>
      <c r="I1679">
        <f>IF(ludnosc4[[#This Row],[liczba kobiet]]&gt;ludnosc4[[#This Row],[liczba mezczyzn]], 1, 0)</f>
        <v>1</v>
      </c>
      <c r="J1679">
        <f>IF(AND(ludnosc4[[#This Row],[czy kobiet wiecej]] = 1, I1678=0), 1, 0)</f>
        <v>0</v>
      </c>
      <c r="K1679">
        <f>IF(ludnosc4[[#This Row],[wiek]]&lt;=18, 1, IF(ludnosc4[[#This Row],[wiek]]&lt;67, 2, 3))</f>
        <v>2</v>
      </c>
      <c r="L1679">
        <f>SUM(ludnosc4[[#This Row],[m_miasto]:[k_wies]])</f>
        <v>425749</v>
      </c>
      <c r="M1679">
        <f>IF(ludnosc4[[#This Row],[grupa]]&lt;&gt;K1678, 1, 0)</f>
        <v>0</v>
      </c>
      <c r="N1679">
        <f>IF(ludnosc4[[#This Row],[czy zmiana2]]=0, N1678+ludnosc4[[#This Row],[liczba osob]], ludnosc4[[#This Row],[liczba osob]])</f>
        <v>21047781</v>
      </c>
      <c r="P1679">
        <f t="shared" si="53"/>
        <v>0</v>
      </c>
    </row>
    <row r="1680" spans="1:16" hidden="1" x14ac:dyDescent="0.3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202173</v>
      </c>
      <c r="H1680">
        <f t="shared" si="52"/>
        <v>216360</v>
      </c>
      <c r="I1680">
        <f>IF(ludnosc4[[#This Row],[liczba kobiet]]&gt;ludnosc4[[#This Row],[liczba mezczyzn]], 1, 0)</f>
        <v>1</v>
      </c>
      <c r="J1680">
        <f>IF(AND(ludnosc4[[#This Row],[czy kobiet wiecej]] = 1, I1679=0), 1, 0)</f>
        <v>0</v>
      </c>
      <c r="K1680">
        <f>IF(ludnosc4[[#This Row],[wiek]]&lt;=18, 1, IF(ludnosc4[[#This Row],[wiek]]&lt;67, 2, 3))</f>
        <v>2</v>
      </c>
      <c r="L1680">
        <f>SUM(ludnosc4[[#This Row],[m_miasto]:[k_wies]])</f>
        <v>418533</v>
      </c>
      <c r="M1680">
        <f>IF(ludnosc4[[#This Row],[grupa]]&lt;&gt;K1679, 1, 0)</f>
        <v>0</v>
      </c>
      <c r="N1680">
        <f>IF(ludnosc4[[#This Row],[czy zmiana2]]=0, N1679+ludnosc4[[#This Row],[liczba osob]], ludnosc4[[#This Row],[liczba osob]])</f>
        <v>21466314</v>
      </c>
      <c r="P1680">
        <f t="shared" si="53"/>
        <v>0</v>
      </c>
    </row>
    <row r="1681" spans="1:16" hidden="1" x14ac:dyDescent="0.3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200475</v>
      </c>
      <c r="H1681">
        <f t="shared" si="52"/>
        <v>216903</v>
      </c>
      <c r="I1681">
        <f>IF(ludnosc4[[#This Row],[liczba kobiet]]&gt;ludnosc4[[#This Row],[liczba mezczyzn]], 1, 0)</f>
        <v>1</v>
      </c>
      <c r="J1681">
        <f>IF(AND(ludnosc4[[#This Row],[czy kobiet wiecej]] = 1, I1680=0), 1, 0)</f>
        <v>0</v>
      </c>
      <c r="K1681">
        <f>IF(ludnosc4[[#This Row],[wiek]]&lt;=18, 1, IF(ludnosc4[[#This Row],[wiek]]&lt;67, 2, 3))</f>
        <v>2</v>
      </c>
      <c r="L1681">
        <f>SUM(ludnosc4[[#This Row],[m_miasto]:[k_wies]])</f>
        <v>417378</v>
      </c>
      <c r="M1681">
        <f>IF(ludnosc4[[#This Row],[grupa]]&lt;&gt;K1680, 1, 0)</f>
        <v>0</v>
      </c>
      <c r="N1681">
        <f>IF(ludnosc4[[#This Row],[czy zmiana2]]=0, N1680+ludnosc4[[#This Row],[liczba osob]], ludnosc4[[#This Row],[liczba osob]])</f>
        <v>21883692</v>
      </c>
      <c r="P1681">
        <f t="shared" si="53"/>
        <v>0</v>
      </c>
    </row>
    <row r="1682" spans="1:16" hidden="1" x14ac:dyDescent="0.3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199984</v>
      </c>
      <c r="H1682">
        <f t="shared" si="52"/>
        <v>218549</v>
      </c>
      <c r="I1682">
        <f>IF(ludnosc4[[#This Row],[liczba kobiet]]&gt;ludnosc4[[#This Row],[liczba mezczyzn]], 1, 0)</f>
        <v>1</v>
      </c>
      <c r="J1682">
        <f>IF(AND(ludnosc4[[#This Row],[czy kobiet wiecej]] = 1, I1681=0), 1, 0)</f>
        <v>0</v>
      </c>
      <c r="K1682">
        <f>IF(ludnosc4[[#This Row],[wiek]]&lt;=18, 1, IF(ludnosc4[[#This Row],[wiek]]&lt;67, 2, 3))</f>
        <v>2</v>
      </c>
      <c r="L1682">
        <f>SUM(ludnosc4[[#This Row],[m_miasto]:[k_wies]])</f>
        <v>418533</v>
      </c>
      <c r="M1682">
        <f>IF(ludnosc4[[#This Row],[grupa]]&lt;&gt;K1681, 1, 0)</f>
        <v>0</v>
      </c>
      <c r="N1682">
        <f>IF(ludnosc4[[#This Row],[czy zmiana2]]=0, N1681+ludnosc4[[#This Row],[liczba osob]], ludnosc4[[#This Row],[liczba osob]])</f>
        <v>22302225</v>
      </c>
      <c r="P1682">
        <f t="shared" si="53"/>
        <v>0</v>
      </c>
    </row>
    <row r="1683" spans="1:16" hidden="1" x14ac:dyDescent="0.3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201167</v>
      </c>
      <c r="H1683">
        <f t="shared" si="52"/>
        <v>222500</v>
      </c>
      <c r="I1683">
        <f>IF(ludnosc4[[#This Row],[liczba kobiet]]&gt;ludnosc4[[#This Row],[liczba mezczyzn]], 1, 0)</f>
        <v>1</v>
      </c>
      <c r="J1683">
        <f>IF(AND(ludnosc4[[#This Row],[czy kobiet wiecej]] = 1, I1682=0), 1, 0)</f>
        <v>0</v>
      </c>
      <c r="K1683">
        <f>IF(ludnosc4[[#This Row],[wiek]]&lt;=18, 1, IF(ludnosc4[[#This Row],[wiek]]&lt;67, 2, 3))</f>
        <v>2</v>
      </c>
      <c r="L1683">
        <f>SUM(ludnosc4[[#This Row],[m_miasto]:[k_wies]])</f>
        <v>423667</v>
      </c>
      <c r="M1683">
        <f>IF(ludnosc4[[#This Row],[grupa]]&lt;&gt;K1682, 1, 0)</f>
        <v>0</v>
      </c>
      <c r="N1683">
        <f>IF(ludnosc4[[#This Row],[czy zmiana2]]=0, N1682+ludnosc4[[#This Row],[liczba osob]], ludnosc4[[#This Row],[liczba osob]])</f>
        <v>22725892</v>
      </c>
      <c r="P1683">
        <f t="shared" si="53"/>
        <v>0</v>
      </c>
    </row>
    <row r="1684" spans="1:16" x14ac:dyDescent="0.3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201194</v>
      </c>
      <c r="H1684">
        <f t="shared" si="52"/>
        <v>226778</v>
      </c>
      <c r="I1684">
        <f>IF(ludnosc4[[#This Row],[liczba kobiet]]&gt;ludnosc4[[#This Row],[liczba mezczyzn]], 1, 0)</f>
        <v>1</v>
      </c>
      <c r="J1684">
        <f>IF(AND(ludnosc4[[#This Row],[czy kobiet wiecej]] = 1, I1683=0), 1, 0)</f>
        <v>0</v>
      </c>
      <c r="K1684">
        <f>IF(ludnosc4[[#This Row],[wiek]]&lt;=18, 1, IF(ludnosc4[[#This Row],[wiek]]&lt;67, 2, 3))</f>
        <v>2</v>
      </c>
      <c r="L1684">
        <f>SUM(ludnosc4[[#This Row],[m_miasto]:[k_wies]])</f>
        <v>427972</v>
      </c>
      <c r="M1684">
        <f>IF(ludnosc4[[#This Row],[grupa]]&lt;&gt;K1683, 1, 0)</f>
        <v>0</v>
      </c>
      <c r="N1684">
        <f>IF(ludnosc4[[#This Row],[czy zmiana2]]=0, N1683+ludnosc4[[#This Row],[liczba osob]], ludnosc4[[#This Row],[liczba osob]])</f>
        <v>23153864</v>
      </c>
      <c r="P1684">
        <f t="shared" si="53"/>
        <v>1</v>
      </c>
    </row>
    <row r="1685" spans="1:16" hidden="1" x14ac:dyDescent="0.3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199258</v>
      </c>
      <c r="H1685">
        <f t="shared" si="52"/>
        <v>227446</v>
      </c>
      <c r="I1685">
        <f>IF(ludnosc4[[#This Row],[liczba kobiet]]&gt;ludnosc4[[#This Row],[liczba mezczyzn]], 1, 0)</f>
        <v>1</v>
      </c>
      <c r="J1685">
        <f>IF(AND(ludnosc4[[#This Row],[czy kobiet wiecej]] = 1, I1684=0), 1, 0)</f>
        <v>0</v>
      </c>
      <c r="K1685">
        <f>IF(ludnosc4[[#This Row],[wiek]]&lt;=18, 1, IF(ludnosc4[[#This Row],[wiek]]&lt;67, 2, 3))</f>
        <v>3</v>
      </c>
      <c r="L1685">
        <f>SUM(ludnosc4[[#This Row],[m_miasto]:[k_wies]])</f>
        <v>426704</v>
      </c>
      <c r="M1685">
        <f>IF(ludnosc4[[#This Row],[grupa]]&lt;&gt;K1684, 1, 0)</f>
        <v>1</v>
      </c>
      <c r="N1685">
        <f>IF(ludnosc4[[#This Row],[czy zmiana2]]=0, N1684+ludnosc4[[#This Row],[liczba osob]], ludnosc4[[#This Row],[liczba osob]])</f>
        <v>426704</v>
      </c>
      <c r="P1685">
        <f t="shared" si="53"/>
        <v>0</v>
      </c>
    </row>
    <row r="1686" spans="1:16" hidden="1" x14ac:dyDescent="0.3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201777</v>
      </c>
      <c r="H1686">
        <f t="shared" si="52"/>
        <v>235183</v>
      </c>
      <c r="I1686">
        <f>IF(ludnosc4[[#This Row],[liczba kobiet]]&gt;ludnosc4[[#This Row],[liczba mezczyzn]], 1, 0)</f>
        <v>1</v>
      </c>
      <c r="J1686">
        <f>IF(AND(ludnosc4[[#This Row],[czy kobiet wiecej]] = 1, I1685=0), 1, 0)</f>
        <v>0</v>
      </c>
      <c r="K1686">
        <f>IF(ludnosc4[[#This Row],[wiek]]&lt;=18, 1, IF(ludnosc4[[#This Row],[wiek]]&lt;67, 2, 3))</f>
        <v>3</v>
      </c>
      <c r="L1686">
        <f>SUM(ludnosc4[[#This Row],[m_miasto]:[k_wies]])</f>
        <v>436960</v>
      </c>
      <c r="M1686">
        <f>IF(ludnosc4[[#This Row],[grupa]]&lt;&gt;K1685, 1, 0)</f>
        <v>0</v>
      </c>
      <c r="N1686">
        <f>IF(ludnosc4[[#This Row],[czy zmiana2]]=0, N1685+ludnosc4[[#This Row],[liczba osob]], ludnosc4[[#This Row],[liczba osob]])</f>
        <v>863664</v>
      </c>
      <c r="P1686">
        <f t="shared" si="53"/>
        <v>0</v>
      </c>
    </row>
    <row r="1687" spans="1:16" hidden="1" x14ac:dyDescent="0.3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207531</v>
      </c>
      <c r="H1687">
        <f t="shared" si="52"/>
        <v>247750</v>
      </c>
      <c r="I1687">
        <f>IF(ludnosc4[[#This Row],[liczba kobiet]]&gt;ludnosc4[[#This Row],[liczba mezczyzn]], 1, 0)</f>
        <v>1</v>
      </c>
      <c r="J1687">
        <f>IF(AND(ludnosc4[[#This Row],[czy kobiet wiecej]] = 1, I1686=0), 1, 0)</f>
        <v>0</v>
      </c>
      <c r="K1687">
        <f>IF(ludnosc4[[#This Row],[wiek]]&lt;=18, 1, IF(ludnosc4[[#This Row],[wiek]]&lt;67, 2, 3))</f>
        <v>3</v>
      </c>
      <c r="L1687">
        <f>SUM(ludnosc4[[#This Row],[m_miasto]:[k_wies]])</f>
        <v>455281</v>
      </c>
      <c r="M1687">
        <f>IF(ludnosc4[[#This Row],[grupa]]&lt;&gt;K1686, 1, 0)</f>
        <v>0</v>
      </c>
      <c r="N1687">
        <f>IF(ludnosc4[[#This Row],[czy zmiana2]]=0, N1686+ludnosc4[[#This Row],[liczba osob]], ludnosc4[[#This Row],[liczba osob]])</f>
        <v>1318945</v>
      </c>
      <c r="P1687">
        <f t="shared" si="53"/>
        <v>0</v>
      </c>
    </row>
    <row r="1688" spans="1:16" hidden="1" x14ac:dyDescent="0.3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215524</v>
      </c>
      <c r="H1688">
        <f t="shared" si="52"/>
        <v>261813</v>
      </c>
      <c r="I1688">
        <f>IF(ludnosc4[[#This Row],[liczba kobiet]]&gt;ludnosc4[[#This Row],[liczba mezczyzn]], 1, 0)</f>
        <v>1</v>
      </c>
      <c r="J1688">
        <f>IF(AND(ludnosc4[[#This Row],[czy kobiet wiecej]] = 1, I1687=0), 1, 0)</f>
        <v>0</v>
      </c>
      <c r="K1688">
        <f>IF(ludnosc4[[#This Row],[wiek]]&lt;=18, 1, IF(ludnosc4[[#This Row],[wiek]]&lt;67, 2, 3))</f>
        <v>3</v>
      </c>
      <c r="L1688">
        <f>SUM(ludnosc4[[#This Row],[m_miasto]:[k_wies]])</f>
        <v>477337</v>
      </c>
      <c r="M1688">
        <f>IF(ludnosc4[[#This Row],[grupa]]&lt;&gt;K1687, 1, 0)</f>
        <v>0</v>
      </c>
      <c r="N1688">
        <f>IF(ludnosc4[[#This Row],[czy zmiana2]]=0, N1687+ludnosc4[[#This Row],[liczba osob]], ludnosc4[[#This Row],[liczba osob]])</f>
        <v>1796282</v>
      </c>
      <c r="P1688">
        <f t="shared" si="53"/>
        <v>0</v>
      </c>
    </row>
    <row r="1689" spans="1:16" hidden="1" x14ac:dyDescent="0.3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216324</v>
      </c>
      <c r="H1689">
        <f t="shared" si="52"/>
        <v>268586</v>
      </c>
      <c r="I1689">
        <f>IF(ludnosc4[[#This Row],[liczba kobiet]]&gt;ludnosc4[[#This Row],[liczba mezczyzn]], 1, 0)</f>
        <v>1</v>
      </c>
      <c r="J1689">
        <f>IF(AND(ludnosc4[[#This Row],[czy kobiet wiecej]] = 1, I1688=0), 1, 0)</f>
        <v>0</v>
      </c>
      <c r="K1689">
        <f>IF(ludnosc4[[#This Row],[wiek]]&lt;=18, 1, IF(ludnosc4[[#This Row],[wiek]]&lt;67, 2, 3))</f>
        <v>3</v>
      </c>
      <c r="L1689">
        <f>SUM(ludnosc4[[#This Row],[m_miasto]:[k_wies]])</f>
        <v>484910</v>
      </c>
      <c r="M1689">
        <f>IF(ludnosc4[[#This Row],[grupa]]&lt;&gt;K1688, 1, 0)</f>
        <v>0</v>
      </c>
      <c r="N1689">
        <f>IF(ludnosc4[[#This Row],[czy zmiana2]]=0, N1688+ludnosc4[[#This Row],[liczba osob]], ludnosc4[[#This Row],[liczba osob]])</f>
        <v>2281192</v>
      </c>
      <c r="P1689">
        <f t="shared" si="53"/>
        <v>0</v>
      </c>
    </row>
    <row r="1690" spans="1:16" hidden="1" x14ac:dyDescent="0.3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212432</v>
      </c>
      <c r="H1690">
        <f t="shared" si="52"/>
        <v>270726</v>
      </c>
      <c r="I1690">
        <f>IF(ludnosc4[[#This Row],[liczba kobiet]]&gt;ludnosc4[[#This Row],[liczba mezczyzn]], 1, 0)</f>
        <v>1</v>
      </c>
      <c r="J1690">
        <f>IF(AND(ludnosc4[[#This Row],[czy kobiet wiecej]] = 1, I1689=0), 1, 0)</f>
        <v>0</v>
      </c>
      <c r="K1690">
        <f>IF(ludnosc4[[#This Row],[wiek]]&lt;=18, 1, IF(ludnosc4[[#This Row],[wiek]]&lt;67, 2, 3))</f>
        <v>3</v>
      </c>
      <c r="L1690">
        <f>SUM(ludnosc4[[#This Row],[m_miasto]:[k_wies]])</f>
        <v>483158</v>
      </c>
      <c r="M1690">
        <f>IF(ludnosc4[[#This Row],[grupa]]&lt;&gt;K1689, 1, 0)</f>
        <v>0</v>
      </c>
      <c r="N1690">
        <f>IF(ludnosc4[[#This Row],[czy zmiana2]]=0, N1689+ludnosc4[[#This Row],[liczba osob]], ludnosc4[[#This Row],[liczba osob]])</f>
        <v>2764350</v>
      </c>
      <c r="P1690">
        <f t="shared" si="53"/>
        <v>0</v>
      </c>
    </row>
    <row r="1691" spans="1:16" hidden="1" x14ac:dyDescent="0.3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203399</v>
      </c>
      <c r="H1691">
        <f t="shared" si="52"/>
        <v>264650</v>
      </c>
      <c r="I1691">
        <f>IF(ludnosc4[[#This Row],[liczba kobiet]]&gt;ludnosc4[[#This Row],[liczba mezczyzn]], 1, 0)</f>
        <v>1</v>
      </c>
      <c r="J1691">
        <f>IF(AND(ludnosc4[[#This Row],[czy kobiet wiecej]] = 1, I1690=0), 1, 0)</f>
        <v>0</v>
      </c>
      <c r="K1691">
        <f>IF(ludnosc4[[#This Row],[wiek]]&lt;=18, 1, IF(ludnosc4[[#This Row],[wiek]]&lt;67, 2, 3))</f>
        <v>3</v>
      </c>
      <c r="L1691">
        <f>SUM(ludnosc4[[#This Row],[m_miasto]:[k_wies]])</f>
        <v>468049</v>
      </c>
      <c r="M1691">
        <f>IF(ludnosc4[[#This Row],[grupa]]&lt;&gt;K1690, 1, 0)</f>
        <v>0</v>
      </c>
      <c r="N1691">
        <f>IF(ludnosc4[[#This Row],[czy zmiana2]]=0, N1690+ludnosc4[[#This Row],[liczba osob]], ludnosc4[[#This Row],[liczba osob]])</f>
        <v>3232399</v>
      </c>
      <c r="P1691">
        <f t="shared" si="53"/>
        <v>0</v>
      </c>
    </row>
    <row r="1692" spans="1:16" hidden="1" x14ac:dyDescent="0.3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197524</v>
      </c>
      <c r="H1692">
        <f t="shared" si="52"/>
        <v>263652</v>
      </c>
      <c r="I1692">
        <f>IF(ludnosc4[[#This Row],[liczba kobiet]]&gt;ludnosc4[[#This Row],[liczba mezczyzn]], 1, 0)</f>
        <v>1</v>
      </c>
      <c r="J1692">
        <f>IF(AND(ludnosc4[[#This Row],[czy kobiet wiecej]] = 1, I1691=0), 1, 0)</f>
        <v>0</v>
      </c>
      <c r="K1692">
        <f>IF(ludnosc4[[#This Row],[wiek]]&lt;=18, 1, IF(ludnosc4[[#This Row],[wiek]]&lt;67, 2, 3))</f>
        <v>3</v>
      </c>
      <c r="L1692">
        <f>SUM(ludnosc4[[#This Row],[m_miasto]:[k_wies]])</f>
        <v>461176</v>
      </c>
      <c r="M1692">
        <f>IF(ludnosc4[[#This Row],[grupa]]&lt;&gt;K1691, 1, 0)</f>
        <v>0</v>
      </c>
      <c r="N1692">
        <f>IF(ludnosc4[[#This Row],[czy zmiana2]]=0, N1691+ludnosc4[[#This Row],[liczba osob]], ludnosc4[[#This Row],[liczba osob]])</f>
        <v>3693575</v>
      </c>
      <c r="P1692">
        <f t="shared" si="53"/>
        <v>0</v>
      </c>
    </row>
    <row r="1693" spans="1:16" hidden="1" x14ac:dyDescent="0.3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181258</v>
      </c>
      <c r="H1693">
        <f t="shared" si="52"/>
        <v>250201</v>
      </c>
      <c r="I1693">
        <f>IF(ludnosc4[[#This Row],[liczba kobiet]]&gt;ludnosc4[[#This Row],[liczba mezczyzn]], 1, 0)</f>
        <v>1</v>
      </c>
      <c r="J1693">
        <f>IF(AND(ludnosc4[[#This Row],[czy kobiet wiecej]] = 1, I1692=0), 1, 0)</f>
        <v>0</v>
      </c>
      <c r="K1693">
        <f>IF(ludnosc4[[#This Row],[wiek]]&lt;=18, 1, IF(ludnosc4[[#This Row],[wiek]]&lt;67, 2, 3))</f>
        <v>3</v>
      </c>
      <c r="L1693">
        <f>SUM(ludnosc4[[#This Row],[m_miasto]:[k_wies]])</f>
        <v>431459</v>
      </c>
      <c r="M1693">
        <f>IF(ludnosc4[[#This Row],[grupa]]&lt;&gt;K1692, 1, 0)</f>
        <v>0</v>
      </c>
      <c r="N1693">
        <f>IF(ludnosc4[[#This Row],[czy zmiana2]]=0, N1692+ludnosc4[[#This Row],[liczba osob]], ludnosc4[[#This Row],[liczba osob]])</f>
        <v>4125034</v>
      </c>
      <c r="P1693">
        <f t="shared" si="53"/>
        <v>0</v>
      </c>
    </row>
    <row r="1694" spans="1:16" hidden="1" x14ac:dyDescent="0.3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171155</v>
      </c>
      <c r="H1694">
        <f t="shared" si="52"/>
        <v>244120</v>
      </c>
      <c r="I1694">
        <f>IF(ludnosc4[[#This Row],[liczba kobiet]]&gt;ludnosc4[[#This Row],[liczba mezczyzn]], 1, 0)</f>
        <v>1</v>
      </c>
      <c r="J1694">
        <f>IF(AND(ludnosc4[[#This Row],[czy kobiet wiecej]] = 1, I1693=0), 1, 0)</f>
        <v>0</v>
      </c>
      <c r="K1694">
        <f>IF(ludnosc4[[#This Row],[wiek]]&lt;=18, 1, IF(ludnosc4[[#This Row],[wiek]]&lt;67, 2, 3))</f>
        <v>3</v>
      </c>
      <c r="L1694">
        <f>SUM(ludnosc4[[#This Row],[m_miasto]:[k_wies]])</f>
        <v>415275</v>
      </c>
      <c r="M1694">
        <f>IF(ludnosc4[[#This Row],[grupa]]&lt;&gt;K1693, 1, 0)</f>
        <v>0</v>
      </c>
      <c r="N1694">
        <f>IF(ludnosc4[[#This Row],[czy zmiana2]]=0, N1693+ludnosc4[[#This Row],[liczba osob]], ludnosc4[[#This Row],[liczba osob]])</f>
        <v>4540309</v>
      </c>
      <c r="P1694">
        <f t="shared" si="53"/>
        <v>0</v>
      </c>
    </row>
    <row r="1695" spans="1:16" hidden="1" x14ac:dyDescent="0.3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159367</v>
      </c>
      <c r="H1695">
        <f t="shared" si="52"/>
        <v>235061</v>
      </c>
      <c r="I1695">
        <f>IF(ludnosc4[[#This Row],[liczba kobiet]]&gt;ludnosc4[[#This Row],[liczba mezczyzn]], 1, 0)</f>
        <v>1</v>
      </c>
      <c r="J1695">
        <f>IF(AND(ludnosc4[[#This Row],[czy kobiet wiecej]] = 1, I1694=0), 1, 0)</f>
        <v>0</v>
      </c>
      <c r="K1695">
        <f>IF(ludnosc4[[#This Row],[wiek]]&lt;=18, 1, IF(ludnosc4[[#This Row],[wiek]]&lt;67, 2, 3))</f>
        <v>3</v>
      </c>
      <c r="L1695">
        <f>SUM(ludnosc4[[#This Row],[m_miasto]:[k_wies]])</f>
        <v>394428</v>
      </c>
      <c r="M1695">
        <f>IF(ludnosc4[[#This Row],[grupa]]&lt;&gt;K1694, 1, 0)</f>
        <v>0</v>
      </c>
      <c r="N1695">
        <f>IF(ludnosc4[[#This Row],[czy zmiana2]]=0, N1694+ludnosc4[[#This Row],[liczba osob]], ludnosc4[[#This Row],[liczba osob]])</f>
        <v>4934737</v>
      </c>
      <c r="P1695">
        <f t="shared" si="53"/>
        <v>0</v>
      </c>
    </row>
    <row r="1696" spans="1:16" hidden="1" x14ac:dyDescent="0.3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146905</v>
      </c>
      <c r="H1696">
        <f t="shared" si="52"/>
        <v>226078</v>
      </c>
      <c r="I1696">
        <f>IF(ludnosc4[[#This Row],[liczba kobiet]]&gt;ludnosc4[[#This Row],[liczba mezczyzn]], 1, 0)</f>
        <v>1</v>
      </c>
      <c r="J1696">
        <f>IF(AND(ludnosc4[[#This Row],[czy kobiet wiecej]] = 1, I1695=0), 1, 0)</f>
        <v>0</v>
      </c>
      <c r="K1696">
        <f>IF(ludnosc4[[#This Row],[wiek]]&lt;=18, 1, IF(ludnosc4[[#This Row],[wiek]]&lt;67, 2, 3))</f>
        <v>3</v>
      </c>
      <c r="L1696">
        <f>SUM(ludnosc4[[#This Row],[m_miasto]:[k_wies]])</f>
        <v>372983</v>
      </c>
      <c r="M1696">
        <f>IF(ludnosc4[[#This Row],[grupa]]&lt;&gt;K1695, 1, 0)</f>
        <v>0</v>
      </c>
      <c r="N1696">
        <f>IF(ludnosc4[[#This Row],[czy zmiana2]]=0, N1695+ludnosc4[[#This Row],[liczba osob]], ludnosc4[[#This Row],[liczba osob]])</f>
        <v>5307720</v>
      </c>
      <c r="P1696">
        <f t="shared" si="53"/>
        <v>0</v>
      </c>
    </row>
    <row r="1697" spans="1:16" hidden="1" x14ac:dyDescent="0.3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132002</v>
      </c>
      <c r="H1697">
        <f t="shared" si="52"/>
        <v>208644</v>
      </c>
      <c r="I1697">
        <f>IF(ludnosc4[[#This Row],[liczba kobiet]]&gt;ludnosc4[[#This Row],[liczba mezczyzn]], 1, 0)</f>
        <v>1</v>
      </c>
      <c r="J1697">
        <f>IF(AND(ludnosc4[[#This Row],[czy kobiet wiecej]] = 1, I1696=0), 1, 0)</f>
        <v>0</v>
      </c>
      <c r="K1697">
        <f>IF(ludnosc4[[#This Row],[wiek]]&lt;=18, 1, IF(ludnosc4[[#This Row],[wiek]]&lt;67, 2, 3))</f>
        <v>3</v>
      </c>
      <c r="L1697">
        <f>SUM(ludnosc4[[#This Row],[m_miasto]:[k_wies]])</f>
        <v>340646</v>
      </c>
      <c r="M1697">
        <f>IF(ludnosc4[[#This Row],[grupa]]&lt;&gt;K1696, 1, 0)</f>
        <v>0</v>
      </c>
      <c r="N1697">
        <f>IF(ludnosc4[[#This Row],[czy zmiana2]]=0, N1696+ludnosc4[[#This Row],[liczba osob]], ludnosc4[[#This Row],[liczba osob]])</f>
        <v>5648366</v>
      </c>
      <c r="P1697">
        <f t="shared" si="53"/>
        <v>0</v>
      </c>
    </row>
    <row r="1698" spans="1:16" hidden="1" x14ac:dyDescent="0.3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117017</v>
      </c>
      <c r="H1698">
        <f t="shared" si="52"/>
        <v>193416</v>
      </c>
      <c r="I1698">
        <f>IF(ludnosc4[[#This Row],[liczba kobiet]]&gt;ludnosc4[[#This Row],[liczba mezczyzn]], 1, 0)</f>
        <v>1</v>
      </c>
      <c r="J1698">
        <f>IF(AND(ludnosc4[[#This Row],[czy kobiet wiecej]] = 1, I1697=0), 1, 0)</f>
        <v>0</v>
      </c>
      <c r="K1698">
        <f>IF(ludnosc4[[#This Row],[wiek]]&lt;=18, 1, IF(ludnosc4[[#This Row],[wiek]]&lt;67, 2, 3))</f>
        <v>3</v>
      </c>
      <c r="L1698">
        <f>SUM(ludnosc4[[#This Row],[m_miasto]:[k_wies]])</f>
        <v>310433</v>
      </c>
      <c r="M1698">
        <f>IF(ludnosc4[[#This Row],[grupa]]&lt;&gt;K1697, 1, 0)</f>
        <v>0</v>
      </c>
      <c r="N1698">
        <f>IF(ludnosc4[[#This Row],[czy zmiana2]]=0, N1697+ludnosc4[[#This Row],[liczba osob]], ludnosc4[[#This Row],[liczba osob]])</f>
        <v>5958799</v>
      </c>
      <c r="P1698">
        <f t="shared" si="53"/>
        <v>0</v>
      </c>
    </row>
    <row r="1699" spans="1:16" hidden="1" x14ac:dyDescent="0.3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105112</v>
      </c>
      <c r="H1699">
        <f t="shared" si="52"/>
        <v>179508</v>
      </c>
      <c r="I1699">
        <f>IF(ludnosc4[[#This Row],[liczba kobiet]]&gt;ludnosc4[[#This Row],[liczba mezczyzn]], 1, 0)</f>
        <v>1</v>
      </c>
      <c r="J1699">
        <f>IF(AND(ludnosc4[[#This Row],[czy kobiet wiecej]] = 1, I1698=0), 1, 0)</f>
        <v>0</v>
      </c>
      <c r="K1699">
        <f>IF(ludnosc4[[#This Row],[wiek]]&lt;=18, 1, IF(ludnosc4[[#This Row],[wiek]]&lt;67, 2, 3))</f>
        <v>3</v>
      </c>
      <c r="L1699">
        <f>SUM(ludnosc4[[#This Row],[m_miasto]:[k_wies]])</f>
        <v>284620</v>
      </c>
      <c r="M1699">
        <f>IF(ludnosc4[[#This Row],[grupa]]&lt;&gt;K1698, 1, 0)</f>
        <v>0</v>
      </c>
      <c r="N1699">
        <f>IF(ludnosc4[[#This Row],[czy zmiana2]]=0, N1698+ludnosc4[[#This Row],[liczba osob]], ludnosc4[[#This Row],[liczba osob]])</f>
        <v>6243419</v>
      </c>
      <c r="P1699">
        <f t="shared" si="53"/>
        <v>0</v>
      </c>
    </row>
    <row r="1700" spans="1:16" hidden="1" x14ac:dyDescent="0.3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89338</v>
      </c>
      <c r="H1700">
        <f t="shared" si="52"/>
        <v>159807</v>
      </c>
      <c r="I1700">
        <f>IF(ludnosc4[[#This Row],[liczba kobiet]]&gt;ludnosc4[[#This Row],[liczba mezczyzn]], 1, 0)</f>
        <v>1</v>
      </c>
      <c r="J1700">
        <f>IF(AND(ludnosc4[[#This Row],[czy kobiet wiecej]] = 1, I1699=0), 1, 0)</f>
        <v>0</v>
      </c>
      <c r="K1700">
        <f>IF(ludnosc4[[#This Row],[wiek]]&lt;=18, 1, IF(ludnosc4[[#This Row],[wiek]]&lt;67, 2, 3))</f>
        <v>3</v>
      </c>
      <c r="L1700">
        <f>SUM(ludnosc4[[#This Row],[m_miasto]:[k_wies]])</f>
        <v>249145</v>
      </c>
      <c r="M1700">
        <f>IF(ludnosc4[[#This Row],[grupa]]&lt;&gt;K1699, 1, 0)</f>
        <v>0</v>
      </c>
      <c r="N1700">
        <f>IF(ludnosc4[[#This Row],[czy zmiana2]]=0, N1699+ludnosc4[[#This Row],[liczba osob]], ludnosc4[[#This Row],[liczba osob]])</f>
        <v>6492564</v>
      </c>
      <c r="P1700">
        <f t="shared" si="53"/>
        <v>0</v>
      </c>
    </row>
    <row r="1701" spans="1:16" hidden="1" x14ac:dyDescent="0.3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73187</v>
      </c>
      <c r="H1701">
        <f t="shared" si="52"/>
        <v>137747</v>
      </c>
      <c r="I1701">
        <f>IF(ludnosc4[[#This Row],[liczba kobiet]]&gt;ludnosc4[[#This Row],[liczba mezczyzn]], 1, 0)</f>
        <v>1</v>
      </c>
      <c r="J1701">
        <f>IF(AND(ludnosc4[[#This Row],[czy kobiet wiecej]] = 1, I1700=0), 1, 0)</f>
        <v>0</v>
      </c>
      <c r="K1701">
        <f>IF(ludnosc4[[#This Row],[wiek]]&lt;=18, 1, IF(ludnosc4[[#This Row],[wiek]]&lt;67, 2, 3))</f>
        <v>3</v>
      </c>
      <c r="L1701">
        <f>SUM(ludnosc4[[#This Row],[m_miasto]:[k_wies]])</f>
        <v>210934</v>
      </c>
      <c r="M1701">
        <f>IF(ludnosc4[[#This Row],[grupa]]&lt;&gt;K1700, 1, 0)</f>
        <v>0</v>
      </c>
      <c r="N1701">
        <f>IF(ludnosc4[[#This Row],[czy zmiana2]]=0, N1700+ludnosc4[[#This Row],[liczba osob]], ludnosc4[[#This Row],[liczba osob]])</f>
        <v>6703498</v>
      </c>
      <c r="P1701">
        <f t="shared" si="53"/>
        <v>0</v>
      </c>
    </row>
    <row r="1702" spans="1:16" hidden="1" x14ac:dyDescent="0.3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47085</v>
      </c>
      <c r="H1702">
        <f t="shared" si="52"/>
        <v>93301</v>
      </c>
      <c r="I1702">
        <f>IF(ludnosc4[[#This Row],[liczba kobiet]]&gt;ludnosc4[[#This Row],[liczba mezczyzn]], 1, 0)</f>
        <v>1</v>
      </c>
      <c r="J1702">
        <f>IF(AND(ludnosc4[[#This Row],[czy kobiet wiecej]] = 1, I1701=0), 1, 0)</f>
        <v>0</v>
      </c>
      <c r="K1702">
        <f>IF(ludnosc4[[#This Row],[wiek]]&lt;=18, 1, IF(ludnosc4[[#This Row],[wiek]]&lt;67, 2, 3))</f>
        <v>3</v>
      </c>
      <c r="L1702">
        <f>SUM(ludnosc4[[#This Row],[m_miasto]:[k_wies]])</f>
        <v>140386</v>
      </c>
      <c r="M1702">
        <f>IF(ludnosc4[[#This Row],[grupa]]&lt;&gt;K1701, 1, 0)</f>
        <v>0</v>
      </c>
      <c r="N1702">
        <f>IF(ludnosc4[[#This Row],[czy zmiana2]]=0, N1701+ludnosc4[[#This Row],[liczba osob]], ludnosc4[[#This Row],[liczba osob]])</f>
        <v>6843884</v>
      </c>
      <c r="P1702">
        <f t="shared" si="53"/>
        <v>0</v>
      </c>
    </row>
    <row r="1703" spans="1:16" hidden="1" x14ac:dyDescent="0.3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41271</v>
      </c>
      <c r="H1703">
        <f t="shared" si="52"/>
        <v>86145</v>
      </c>
      <c r="I1703">
        <f>IF(ludnosc4[[#This Row],[liczba kobiet]]&gt;ludnosc4[[#This Row],[liczba mezczyzn]], 1, 0)</f>
        <v>1</v>
      </c>
      <c r="J1703">
        <f>IF(AND(ludnosc4[[#This Row],[czy kobiet wiecej]] = 1, I1702=0), 1, 0)</f>
        <v>0</v>
      </c>
      <c r="K1703">
        <f>IF(ludnosc4[[#This Row],[wiek]]&lt;=18, 1, IF(ludnosc4[[#This Row],[wiek]]&lt;67, 2, 3))</f>
        <v>3</v>
      </c>
      <c r="L1703">
        <f>SUM(ludnosc4[[#This Row],[m_miasto]:[k_wies]])</f>
        <v>127416</v>
      </c>
      <c r="M1703">
        <f>IF(ludnosc4[[#This Row],[grupa]]&lt;&gt;K1702, 1, 0)</f>
        <v>0</v>
      </c>
      <c r="N1703">
        <f>IF(ludnosc4[[#This Row],[czy zmiana2]]=0, N1702+ludnosc4[[#This Row],[liczba osob]], ludnosc4[[#This Row],[liczba osob]])</f>
        <v>6971300</v>
      </c>
      <c r="P1703">
        <f t="shared" si="53"/>
        <v>0</v>
      </c>
    </row>
    <row r="1704" spans="1:16" hidden="1" x14ac:dyDescent="0.3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35236</v>
      </c>
      <c r="H1704">
        <f t="shared" si="52"/>
        <v>76557</v>
      </c>
      <c r="I1704">
        <f>IF(ludnosc4[[#This Row],[liczba kobiet]]&gt;ludnosc4[[#This Row],[liczba mezczyzn]], 1, 0)</f>
        <v>1</v>
      </c>
      <c r="J1704">
        <f>IF(AND(ludnosc4[[#This Row],[czy kobiet wiecej]] = 1, I1703=0), 1, 0)</f>
        <v>0</v>
      </c>
      <c r="K1704">
        <f>IF(ludnosc4[[#This Row],[wiek]]&lt;=18, 1, IF(ludnosc4[[#This Row],[wiek]]&lt;67, 2, 3))</f>
        <v>3</v>
      </c>
      <c r="L1704">
        <f>SUM(ludnosc4[[#This Row],[m_miasto]:[k_wies]])</f>
        <v>111793</v>
      </c>
      <c r="M1704">
        <f>IF(ludnosc4[[#This Row],[grupa]]&lt;&gt;K1703, 1, 0)</f>
        <v>0</v>
      </c>
      <c r="N1704">
        <f>IF(ludnosc4[[#This Row],[czy zmiana2]]=0, N1703+ludnosc4[[#This Row],[liczba osob]], ludnosc4[[#This Row],[liczba osob]])</f>
        <v>7083093</v>
      </c>
      <c r="P1704">
        <f t="shared" si="53"/>
        <v>0</v>
      </c>
    </row>
    <row r="1705" spans="1:16" hidden="1" x14ac:dyDescent="0.3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29821</v>
      </c>
      <c r="H1705">
        <f t="shared" si="52"/>
        <v>68453</v>
      </c>
      <c r="I1705">
        <f>IF(ludnosc4[[#This Row],[liczba kobiet]]&gt;ludnosc4[[#This Row],[liczba mezczyzn]], 1, 0)</f>
        <v>1</v>
      </c>
      <c r="J1705">
        <f>IF(AND(ludnosc4[[#This Row],[czy kobiet wiecej]] = 1, I1704=0), 1, 0)</f>
        <v>0</v>
      </c>
      <c r="K1705">
        <f>IF(ludnosc4[[#This Row],[wiek]]&lt;=18, 1, IF(ludnosc4[[#This Row],[wiek]]&lt;67, 2, 3))</f>
        <v>3</v>
      </c>
      <c r="L1705">
        <f>SUM(ludnosc4[[#This Row],[m_miasto]:[k_wies]])</f>
        <v>98274</v>
      </c>
      <c r="M1705">
        <f>IF(ludnosc4[[#This Row],[grupa]]&lt;&gt;K1704, 1, 0)</f>
        <v>0</v>
      </c>
      <c r="N1705">
        <f>IF(ludnosc4[[#This Row],[czy zmiana2]]=0, N1704+ludnosc4[[#This Row],[liczba osob]], ludnosc4[[#This Row],[liczba osob]])</f>
        <v>7181367</v>
      </c>
      <c r="P1705">
        <f t="shared" si="53"/>
        <v>0</v>
      </c>
    </row>
    <row r="1706" spans="1:16" hidden="1" x14ac:dyDescent="0.3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27284</v>
      </c>
      <c r="H1706">
        <f t="shared" si="52"/>
        <v>65822</v>
      </c>
      <c r="I1706">
        <f>IF(ludnosc4[[#This Row],[liczba kobiet]]&gt;ludnosc4[[#This Row],[liczba mezczyzn]], 1, 0)</f>
        <v>1</v>
      </c>
      <c r="J1706">
        <f>IF(AND(ludnosc4[[#This Row],[czy kobiet wiecej]] = 1, I1705=0), 1, 0)</f>
        <v>0</v>
      </c>
      <c r="K1706">
        <f>IF(ludnosc4[[#This Row],[wiek]]&lt;=18, 1, IF(ludnosc4[[#This Row],[wiek]]&lt;67, 2, 3))</f>
        <v>3</v>
      </c>
      <c r="L1706">
        <f>SUM(ludnosc4[[#This Row],[m_miasto]:[k_wies]])</f>
        <v>93106</v>
      </c>
      <c r="M1706">
        <f>IF(ludnosc4[[#This Row],[grupa]]&lt;&gt;K1705, 1, 0)</f>
        <v>0</v>
      </c>
      <c r="N1706">
        <f>IF(ludnosc4[[#This Row],[czy zmiana2]]=0, N1705+ludnosc4[[#This Row],[liczba osob]], ludnosc4[[#This Row],[liczba osob]])</f>
        <v>7274473</v>
      </c>
      <c r="P1706">
        <f t="shared" si="53"/>
        <v>0</v>
      </c>
    </row>
    <row r="1707" spans="1:16" hidden="1" x14ac:dyDescent="0.3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23981</v>
      </c>
      <c r="H1707">
        <f t="shared" si="52"/>
        <v>61501</v>
      </c>
      <c r="I1707">
        <f>IF(ludnosc4[[#This Row],[liczba kobiet]]&gt;ludnosc4[[#This Row],[liczba mezczyzn]], 1, 0)</f>
        <v>1</v>
      </c>
      <c r="J1707">
        <f>IF(AND(ludnosc4[[#This Row],[czy kobiet wiecej]] = 1, I1706=0), 1, 0)</f>
        <v>0</v>
      </c>
      <c r="K1707">
        <f>IF(ludnosc4[[#This Row],[wiek]]&lt;=18, 1, IF(ludnosc4[[#This Row],[wiek]]&lt;67, 2, 3))</f>
        <v>3</v>
      </c>
      <c r="L1707">
        <f>SUM(ludnosc4[[#This Row],[m_miasto]:[k_wies]])</f>
        <v>85482</v>
      </c>
      <c r="M1707">
        <f>IF(ludnosc4[[#This Row],[grupa]]&lt;&gt;K1706, 1, 0)</f>
        <v>0</v>
      </c>
      <c r="N1707">
        <f>IF(ludnosc4[[#This Row],[czy zmiana2]]=0, N1706+ludnosc4[[#This Row],[liczba osob]], ludnosc4[[#This Row],[liczba osob]])</f>
        <v>7359955</v>
      </c>
      <c r="P1707">
        <f t="shared" si="53"/>
        <v>0</v>
      </c>
    </row>
    <row r="1708" spans="1:16" hidden="1" x14ac:dyDescent="0.3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20018</v>
      </c>
      <c r="H1708">
        <f t="shared" si="52"/>
        <v>54350</v>
      </c>
      <c r="I1708">
        <f>IF(ludnosc4[[#This Row],[liczba kobiet]]&gt;ludnosc4[[#This Row],[liczba mezczyzn]], 1, 0)</f>
        <v>1</v>
      </c>
      <c r="J1708">
        <f>IF(AND(ludnosc4[[#This Row],[czy kobiet wiecej]] = 1, I1707=0), 1, 0)</f>
        <v>0</v>
      </c>
      <c r="K1708">
        <f>IF(ludnosc4[[#This Row],[wiek]]&lt;=18, 1, IF(ludnosc4[[#This Row],[wiek]]&lt;67, 2, 3))</f>
        <v>3</v>
      </c>
      <c r="L1708">
        <f>SUM(ludnosc4[[#This Row],[m_miasto]:[k_wies]])</f>
        <v>74368</v>
      </c>
      <c r="M1708">
        <f>IF(ludnosc4[[#This Row],[grupa]]&lt;&gt;K1707, 1, 0)</f>
        <v>0</v>
      </c>
      <c r="N1708">
        <f>IF(ludnosc4[[#This Row],[czy zmiana2]]=0, N1707+ludnosc4[[#This Row],[liczba osob]], ludnosc4[[#This Row],[liczba osob]])</f>
        <v>7434323</v>
      </c>
      <c r="P1708">
        <f t="shared" si="53"/>
        <v>0</v>
      </c>
    </row>
    <row r="1709" spans="1:16" hidden="1" x14ac:dyDescent="0.3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16428</v>
      </c>
      <c r="H1709">
        <f t="shared" si="52"/>
        <v>47067</v>
      </c>
      <c r="I1709">
        <f>IF(ludnosc4[[#This Row],[liczba kobiet]]&gt;ludnosc4[[#This Row],[liczba mezczyzn]], 1, 0)</f>
        <v>1</v>
      </c>
      <c r="J1709">
        <f>IF(AND(ludnosc4[[#This Row],[czy kobiet wiecej]] = 1, I1708=0), 1, 0)</f>
        <v>0</v>
      </c>
      <c r="K1709">
        <f>IF(ludnosc4[[#This Row],[wiek]]&lt;=18, 1, IF(ludnosc4[[#This Row],[wiek]]&lt;67, 2, 3))</f>
        <v>3</v>
      </c>
      <c r="L1709">
        <f>SUM(ludnosc4[[#This Row],[m_miasto]:[k_wies]])</f>
        <v>63495</v>
      </c>
      <c r="M1709">
        <f>IF(ludnosc4[[#This Row],[grupa]]&lt;&gt;K1708, 1, 0)</f>
        <v>0</v>
      </c>
      <c r="N1709">
        <f>IF(ludnosc4[[#This Row],[czy zmiana2]]=0, N1708+ludnosc4[[#This Row],[liczba osob]], ludnosc4[[#This Row],[liczba osob]])</f>
        <v>7497818</v>
      </c>
      <c r="P1709">
        <f t="shared" si="53"/>
        <v>0</v>
      </c>
    </row>
    <row r="1710" spans="1:16" hidden="1" x14ac:dyDescent="0.3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13431</v>
      </c>
      <c r="H1710">
        <f t="shared" si="52"/>
        <v>40231</v>
      </c>
      <c r="I1710">
        <f>IF(ludnosc4[[#This Row],[liczba kobiet]]&gt;ludnosc4[[#This Row],[liczba mezczyzn]], 1, 0)</f>
        <v>1</v>
      </c>
      <c r="J1710">
        <f>IF(AND(ludnosc4[[#This Row],[czy kobiet wiecej]] = 1, I1709=0), 1, 0)</f>
        <v>0</v>
      </c>
      <c r="K1710">
        <f>IF(ludnosc4[[#This Row],[wiek]]&lt;=18, 1, IF(ludnosc4[[#This Row],[wiek]]&lt;67, 2, 3))</f>
        <v>3</v>
      </c>
      <c r="L1710">
        <f>SUM(ludnosc4[[#This Row],[m_miasto]:[k_wies]])</f>
        <v>53662</v>
      </c>
      <c r="M1710">
        <f>IF(ludnosc4[[#This Row],[grupa]]&lt;&gt;K1709, 1, 0)</f>
        <v>0</v>
      </c>
      <c r="N1710">
        <f>IF(ludnosc4[[#This Row],[czy zmiana2]]=0, N1709+ludnosc4[[#This Row],[liczba osob]], ludnosc4[[#This Row],[liczba osob]])</f>
        <v>7551480</v>
      </c>
      <c r="P1710">
        <f t="shared" si="53"/>
        <v>0</v>
      </c>
    </row>
    <row r="1711" spans="1:16" hidden="1" x14ac:dyDescent="0.3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10735</v>
      </c>
      <c r="H1711">
        <f t="shared" si="52"/>
        <v>33988</v>
      </c>
      <c r="I1711">
        <f>IF(ludnosc4[[#This Row],[liczba kobiet]]&gt;ludnosc4[[#This Row],[liczba mezczyzn]], 1, 0)</f>
        <v>1</v>
      </c>
      <c r="J1711">
        <f>IF(AND(ludnosc4[[#This Row],[czy kobiet wiecej]] = 1, I1710=0), 1, 0)</f>
        <v>0</v>
      </c>
      <c r="K1711">
        <f>IF(ludnosc4[[#This Row],[wiek]]&lt;=18, 1, IF(ludnosc4[[#This Row],[wiek]]&lt;67, 2, 3))</f>
        <v>3</v>
      </c>
      <c r="L1711">
        <f>SUM(ludnosc4[[#This Row],[m_miasto]:[k_wies]])</f>
        <v>44723</v>
      </c>
      <c r="M1711">
        <f>IF(ludnosc4[[#This Row],[grupa]]&lt;&gt;K1710, 1, 0)</f>
        <v>0</v>
      </c>
      <c r="N1711">
        <f>IF(ludnosc4[[#This Row],[czy zmiana2]]=0, N1710+ludnosc4[[#This Row],[liczba osob]], ludnosc4[[#This Row],[liczba osob]])</f>
        <v>7596203</v>
      </c>
      <c r="P1711">
        <f t="shared" si="53"/>
        <v>0</v>
      </c>
    </row>
    <row r="1712" spans="1:16" hidden="1" x14ac:dyDescent="0.3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8201</v>
      </c>
      <c r="H1712">
        <f t="shared" si="52"/>
        <v>27328</v>
      </c>
      <c r="I1712">
        <f>IF(ludnosc4[[#This Row],[liczba kobiet]]&gt;ludnosc4[[#This Row],[liczba mezczyzn]], 1, 0)</f>
        <v>1</v>
      </c>
      <c r="J1712">
        <f>IF(AND(ludnosc4[[#This Row],[czy kobiet wiecej]] = 1, I1711=0), 1, 0)</f>
        <v>0</v>
      </c>
      <c r="K1712">
        <f>IF(ludnosc4[[#This Row],[wiek]]&lt;=18, 1, IF(ludnosc4[[#This Row],[wiek]]&lt;67, 2, 3))</f>
        <v>3</v>
      </c>
      <c r="L1712">
        <f>SUM(ludnosc4[[#This Row],[m_miasto]:[k_wies]])</f>
        <v>35529</v>
      </c>
      <c r="M1712">
        <f>IF(ludnosc4[[#This Row],[grupa]]&lt;&gt;K1711, 1, 0)</f>
        <v>0</v>
      </c>
      <c r="N1712">
        <f>IF(ludnosc4[[#This Row],[czy zmiana2]]=0, N1711+ludnosc4[[#This Row],[liczba osob]], ludnosc4[[#This Row],[liczba osob]])</f>
        <v>7631732</v>
      </c>
      <c r="P1712">
        <f t="shared" si="53"/>
        <v>0</v>
      </c>
    </row>
    <row r="1713" spans="1:16" hidden="1" x14ac:dyDescent="0.3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6045</v>
      </c>
      <c r="H1713">
        <f t="shared" si="52"/>
        <v>21270</v>
      </c>
      <c r="I1713">
        <f>IF(ludnosc4[[#This Row],[liczba kobiet]]&gt;ludnosc4[[#This Row],[liczba mezczyzn]], 1, 0)</f>
        <v>1</v>
      </c>
      <c r="J1713">
        <f>IF(AND(ludnosc4[[#This Row],[czy kobiet wiecej]] = 1, I1712=0), 1, 0)</f>
        <v>0</v>
      </c>
      <c r="K1713">
        <f>IF(ludnosc4[[#This Row],[wiek]]&lt;=18, 1, IF(ludnosc4[[#This Row],[wiek]]&lt;67, 2, 3))</f>
        <v>3</v>
      </c>
      <c r="L1713">
        <f>SUM(ludnosc4[[#This Row],[m_miasto]:[k_wies]])</f>
        <v>27315</v>
      </c>
      <c r="M1713">
        <f>IF(ludnosc4[[#This Row],[grupa]]&lt;&gt;K1712, 1, 0)</f>
        <v>0</v>
      </c>
      <c r="N1713">
        <f>IF(ludnosc4[[#This Row],[czy zmiana2]]=0, N1712+ludnosc4[[#This Row],[liczba osob]], ludnosc4[[#This Row],[liczba osob]])</f>
        <v>7659047</v>
      </c>
      <c r="P1713">
        <f t="shared" si="53"/>
        <v>0</v>
      </c>
    </row>
    <row r="1714" spans="1:16" hidden="1" x14ac:dyDescent="0.3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4412</v>
      </c>
      <c r="H1714">
        <f t="shared" si="52"/>
        <v>16180</v>
      </c>
      <c r="I1714">
        <f>IF(ludnosc4[[#This Row],[liczba kobiet]]&gt;ludnosc4[[#This Row],[liczba mezczyzn]], 1, 0)</f>
        <v>1</v>
      </c>
      <c r="J1714">
        <f>IF(AND(ludnosc4[[#This Row],[czy kobiet wiecej]] = 1, I1713=0), 1, 0)</f>
        <v>0</v>
      </c>
      <c r="K1714">
        <f>IF(ludnosc4[[#This Row],[wiek]]&lt;=18, 1, IF(ludnosc4[[#This Row],[wiek]]&lt;67, 2, 3))</f>
        <v>3</v>
      </c>
      <c r="L1714">
        <f>SUM(ludnosc4[[#This Row],[m_miasto]:[k_wies]])</f>
        <v>20592</v>
      </c>
      <c r="M1714">
        <f>IF(ludnosc4[[#This Row],[grupa]]&lt;&gt;K1713, 1, 0)</f>
        <v>0</v>
      </c>
      <c r="N1714">
        <f>IF(ludnosc4[[#This Row],[czy zmiana2]]=0, N1713+ludnosc4[[#This Row],[liczba osob]], ludnosc4[[#This Row],[liczba osob]])</f>
        <v>7679639</v>
      </c>
      <c r="P1714">
        <f t="shared" si="53"/>
        <v>0</v>
      </c>
    </row>
    <row r="1715" spans="1:16" hidden="1" x14ac:dyDescent="0.3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3249</v>
      </c>
      <c r="H1715">
        <f t="shared" si="52"/>
        <v>12744</v>
      </c>
      <c r="I1715">
        <f>IF(ludnosc4[[#This Row],[liczba kobiet]]&gt;ludnosc4[[#This Row],[liczba mezczyzn]], 1, 0)</f>
        <v>1</v>
      </c>
      <c r="J1715">
        <f>IF(AND(ludnosc4[[#This Row],[czy kobiet wiecej]] = 1, I1714=0), 1, 0)</f>
        <v>0</v>
      </c>
      <c r="K1715">
        <f>IF(ludnosc4[[#This Row],[wiek]]&lt;=18, 1, IF(ludnosc4[[#This Row],[wiek]]&lt;67, 2, 3))</f>
        <v>3</v>
      </c>
      <c r="L1715">
        <f>SUM(ludnosc4[[#This Row],[m_miasto]:[k_wies]])</f>
        <v>15993</v>
      </c>
      <c r="M1715">
        <f>IF(ludnosc4[[#This Row],[grupa]]&lt;&gt;K1714, 1, 0)</f>
        <v>0</v>
      </c>
      <c r="N1715">
        <f>IF(ludnosc4[[#This Row],[czy zmiana2]]=0, N1714+ludnosc4[[#This Row],[liczba osob]], ludnosc4[[#This Row],[liczba osob]])</f>
        <v>7695632</v>
      </c>
      <c r="P1715">
        <f t="shared" si="53"/>
        <v>0</v>
      </c>
    </row>
    <row r="1716" spans="1:16" hidden="1" x14ac:dyDescent="0.3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2295</v>
      </c>
      <c r="H1716">
        <f t="shared" si="52"/>
        <v>9351</v>
      </c>
      <c r="I1716">
        <f>IF(ludnosc4[[#This Row],[liczba kobiet]]&gt;ludnosc4[[#This Row],[liczba mezczyzn]], 1, 0)</f>
        <v>1</v>
      </c>
      <c r="J1716">
        <f>IF(AND(ludnosc4[[#This Row],[czy kobiet wiecej]] = 1, I1715=0), 1, 0)</f>
        <v>0</v>
      </c>
      <c r="K1716">
        <f>IF(ludnosc4[[#This Row],[wiek]]&lt;=18, 1, IF(ludnosc4[[#This Row],[wiek]]&lt;67, 2, 3))</f>
        <v>3</v>
      </c>
      <c r="L1716">
        <f>SUM(ludnosc4[[#This Row],[m_miasto]:[k_wies]])</f>
        <v>11646</v>
      </c>
      <c r="M1716">
        <f>IF(ludnosc4[[#This Row],[grupa]]&lt;&gt;K1715, 1, 0)</f>
        <v>0</v>
      </c>
      <c r="N1716">
        <f>IF(ludnosc4[[#This Row],[czy zmiana2]]=0, N1715+ludnosc4[[#This Row],[liczba osob]], ludnosc4[[#This Row],[liczba osob]])</f>
        <v>7707278</v>
      </c>
      <c r="P1716">
        <f t="shared" si="53"/>
        <v>0</v>
      </c>
    </row>
    <row r="1717" spans="1:16" hidden="1" x14ac:dyDescent="0.3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1556</v>
      </c>
      <c r="H1717">
        <f t="shared" si="52"/>
        <v>6747</v>
      </c>
      <c r="I1717">
        <f>IF(ludnosc4[[#This Row],[liczba kobiet]]&gt;ludnosc4[[#This Row],[liczba mezczyzn]], 1, 0)</f>
        <v>1</v>
      </c>
      <c r="J1717">
        <f>IF(AND(ludnosc4[[#This Row],[czy kobiet wiecej]] = 1, I1716=0), 1, 0)</f>
        <v>0</v>
      </c>
      <c r="K1717">
        <f>IF(ludnosc4[[#This Row],[wiek]]&lt;=18, 1, IF(ludnosc4[[#This Row],[wiek]]&lt;67, 2, 3))</f>
        <v>3</v>
      </c>
      <c r="L1717">
        <f>SUM(ludnosc4[[#This Row],[m_miasto]:[k_wies]])</f>
        <v>8303</v>
      </c>
      <c r="M1717">
        <f>IF(ludnosc4[[#This Row],[grupa]]&lt;&gt;K1716, 1, 0)</f>
        <v>0</v>
      </c>
      <c r="N1717">
        <f>IF(ludnosc4[[#This Row],[czy zmiana2]]=0, N1716+ludnosc4[[#This Row],[liczba osob]], ludnosc4[[#This Row],[liczba osob]])</f>
        <v>7715581</v>
      </c>
      <c r="P1717">
        <f t="shared" si="53"/>
        <v>0</v>
      </c>
    </row>
    <row r="1718" spans="1:16" x14ac:dyDescent="0.3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2272</v>
      </c>
      <c r="H1718">
        <f t="shared" si="52"/>
        <v>11653</v>
      </c>
      <c r="I1718">
        <f>IF(ludnosc4[[#This Row],[liczba kobiet]]&gt;ludnosc4[[#This Row],[liczba mezczyzn]], 1, 0)</f>
        <v>1</v>
      </c>
      <c r="J1718">
        <f>IF(AND(ludnosc4[[#This Row],[czy kobiet wiecej]] = 1, I1717=0), 1, 0)</f>
        <v>0</v>
      </c>
      <c r="K1718">
        <f>IF(ludnosc4[[#This Row],[wiek]]&lt;=18, 1, IF(ludnosc4[[#This Row],[wiek]]&lt;67, 2, 3))</f>
        <v>3</v>
      </c>
      <c r="L1718">
        <f>SUM(ludnosc4[[#This Row],[m_miasto]:[k_wies]])</f>
        <v>13925</v>
      </c>
      <c r="M1718">
        <f>IF(ludnosc4[[#This Row],[grupa]]&lt;&gt;K1717, 1, 0)</f>
        <v>0</v>
      </c>
      <c r="N1718">
        <f>IF(ludnosc4[[#This Row],[czy zmiana2]]=0, N1717+ludnosc4[[#This Row],[liczba osob]], ludnosc4[[#This Row],[liczba osob]])</f>
        <v>7729506</v>
      </c>
      <c r="P1718">
        <f t="shared" si="53"/>
        <v>1</v>
      </c>
    </row>
    <row r="1719" spans="1:16" hidden="1" x14ac:dyDescent="0.3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147250</v>
      </c>
      <c r="H1719">
        <f t="shared" si="52"/>
        <v>138795</v>
      </c>
      <c r="I1719">
        <f>IF(ludnosc4[[#This Row],[liczba kobiet]]&gt;ludnosc4[[#This Row],[liczba mezczyzn]], 1, 0)</f>
        <v>0</v>
      </c>
      <c r="J1719">
        <f>IF(AND(ludnosc4[[#This Row],[czy kobiet wiecej]] = 1, I1718=0), 1, 0)</f>
        <v>0</v>
      </c>
      <c r="K1719">
        <f>IF(ludnosc4[[#This Row],[wiek]]&lt;=18, 1, IF(ludnosc4[[#This Row],[wiek]]&lt;67, 2, 3))</f>
        <v>1</v>
      </c>
      <c r="L1719">
        <f>SUM(ludnosc4[[#This Row],[m_miasto]:[k_wies]])</f>
        <v>286045</v>
      </c>
      <c r="M1719">
        <f>IF(ludnosc4[[#This Row],[grupa]]&lt;&gt;K1718, 1, 0)</f>
        <v>1</v>
      </c>
      <c r="N1719">
        <f>IF(ludnosc4[[#This Row],[czy zmiana2]]=0, N1718+ludnosc4[[#This Row],[liczba osob]], ludnosc4[[#This Row],[liczba osob]])</f>
        <v>286045</v>
      </c>
      <c r="P1719">
        <f t="shared" si="53"/>
        <v>0</v>
      </c>
    </row>
    <row r="1720" spans="1:16" hidden="1" x14ac:dyDescent="0.3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150080</v>
      </c>
      <c r="H1720">
        <f t="shared" si="52"/>
        <v>141495</v>
      </c>
      <c r="I1720">
        <f>IF(ludnosc4[[#This Row],[liczba kobiet]]&gt;ludnosc4[[#This Row],[liczba mezczyzn]], 1, 0)</f>
        <v>0</v>
      </c>
      <c r="J1720">
        <f>IF(AND(ludnosc4[[#This Row],[czy kobiet wiecej]] = 1, I1719=0), 1, 0)</f>
        <v>0</v>
      </c>
      <c r="K1720">
        <f>IF(ludnosc4[[#This Row],[wiek]]&lt;=18, 1, IF(ludnosc4[[#This Row],[wiek]]&lt;67, 2, 3))</f>
        <v>1</v>
      </c>
      <c r="L1720">
        <f>SUM(ludnosc4[[#This Row],[m_miasto]:[k_wies]])</f>
        <v>291575</v>
      </c>
      <c r="M1720">
        <f>IF(ludnosc4[[#This Row],[grupa]]&lt;&gt;K1719, 1, 0)</f>
        <v>0</v>
      </c>
      <c r="N1720">
        <f>IF(ludnosc4[[#This Row],[czy zmiana2]]=0, N1719+ludnosc4[[#This Row],[liczba osob]], ludnosc4[[#This Row],[liczba osob]])</f>
        <v>577620</v>
      </c>
      <c r="P1720">
        <f t="shared" si="53"/>
        <v>0</v>
      </c>
    </row>
    <row r="1721" spans="1:16" hidden="1" x14ac:dyDescent="0.3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152992</v>
      </c>
      <c r="H1721">
        <f t="shared" si="52"/>
        <v>144268</v>
      </c>
      <c r="I1721">
        <f>IF(ludnosc4[[#This Row],[liczba kobiet]]&gt;ludnosc4[[#This Row],[liczba mezczyzn]], 1, 0)</f>
        <v>0</v>
      </c>
      <c r="J1721">
        <f>IF(AND(ludnosc4[[#This Row],[czy kobiet wiecej]] = 1, I1720=0), 1, 0)</f>
        <v>0</v>
      </c>
      <c r="K1721">
        <f>IF(ludnosc4[[#This Row],[wiek]]&lt;=18, 1, IF(ludnosc4[[#This Row],[wiek]]&lt;67, 2, 3))</f>
        <v>1</v>
      </c>
      <c r="L1721">
        <f>SUM(ludnosc4[[#This Row],[m_miasto]:[k_wies]])</f>
        <v>297260</v>
      </c>
      <c r="M1721">
        <f>IF(ludnosc4[[#This Row],[grupa]]&lt;&gt;K1720, 1, 0)</f>
        <v>0</v>
      </c>
      <c r="N1721">
        <f>IF(ludnosc4[[#This Row],[czy zmiana2]]=0, N1720+ludnosc4[[#This Row],[liczba osob]], ludnosc4[[#This Row],[liczba osob]])</f>
        <v>874880</v>
      </c>
      <c r="P1721">
        <f t="shared" si="53"/>
        <v>0</v>
      </c>
    </row>
    <row r="1722" spans="1:16" hidden="1" x14ac:dyDescent="0.3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156020</v>
      </c>
      <c r="H1722">
        <f t="shared" si="52"/>
        <v>147129</v>
      </c>
      <c r="I1722">
        <f>IF(ludnosc4[[#This Row],[liczba kobiet]]&gt;ludnosc4[[#This Row],[liczba mezczyzn]], 1, 0)</f>
        <v>0</v>
      </c>
      <c r="J1722">
        <f>IF(AND(ludnosc4[[#This Row],[czy kobiet wiecej]] = 1, I1721=0), 1, 0)</f>
        <v>0</v>
      </c>
      <c r="K1722">
        <f>IF(ludnosc4[[#This Row],[wiek]]&lt;=18, 1, IF(ludnosc4[[#This Row],[wiek]]&lt;67, 2, 3))</f>
        <v>1</v>
      </c>
      <c r="L1722">
        <f>SUM(ludnosc4[[#This Row],[m_miasto]:[k_wies]])</f>
        <v>303149</v>
      </c>
      <c r="M1722">
        <f>IF(ludnosc4[[#This Row],[grupa]]&lt;&gt;K1721, 1, 0)</f>
        <v>0</v>
      </c>
      <c r="N1722">
        <f>IF(ludnosc4[[#This Row],[czy zmiana2]]=0, N1721+ludnosc4[[#This Row],[liczba osob]], ludnosc4[[#This Row],[liczba osob]])</f>
        <v>1178029</v>
      </c>
      <c r="P1722">
        <f t="shared" si="53"/>
        <v>0</v>
      </c>
    </row>
    <row r="1723" spans="1:16" hidden="1" x14ac:dyDescent="0.3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159157</v>
      </c>
      <c r="H1723">
        <f t="shared" si="52"/>
        <v>150083</v>
      </c>
      <c r="I1723">
        <f>IF(ludnosc4[[#This Row],[liczba kobiet]]&gt;ludnosc4[[#This Row],[liczba mezczyzn]], 1, 0)</f>
        <v>0</v>
      </c>
      <c r="J1723">
        <f>IF(AND(ludnosc4[[#This Row],[czy kobiet wiecej]] = 1, I1722=0), 1, 0)</f>
        <v>0</v>
      </c>
      <c r="K1723">
        <f>IF(ludnosc4[[#This Row],[wiek]]&lt;=18, 1, IF(ludnosc4[[#This Row],[wiek]]&lt;67, 2, 3))</f>
        <v>1</v>
      </c>
      <c r="L1723">
        <f>SUM(ludnosc4[[#This Row],[m_miasto]:[k_wies]])</f>
        <v>309240</v>
      </c>
      <c r="M1723">
        <f>IF(ludnosc4[[#This Row],[grupa]]&lt;&gt;K1722, 1, 0)</f>
        <v>0</v>
      </c>
      <c r="N1723">
        <f>IF(ludnosc4[[#This Row],[czy zmiana2]]=0, N1722+ludnosc4[[#This Row],[liczba osob]], ludnosc4[[#This Row],[liczba osob]])</f>
        <v>1487269</v>
      </c>
      <c r="P1723">
        <f t="shared" si="53"/>
        <v>0</v>
      </c>
    </row>
    <row r="1724" spans="1:16" hidden="1" x14ac:dyDescent="0.3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162368</v>
      </c>
      <c r="H1724">
        <f t="shared" si="52"/>
        <v>153110</v>
      </c>
      <c r="I1724">
        <f>IF(ludnosc4[[#This Row],[liczba kobiet]]&gt;ludnosc4[[#This Row],[liczba mezczyzn]], 1, 0)</f>
        <v>0</v>
      </c>
      <c r="J1724">
        <f>IF(AND(ludnosc4[[#This Row],[czy kobiet wiecej]] = 1, I1723=0), 1, 0)</f>
        <v>0</v>
      </c>
      <c r="K1724">
        <f>IF(ludnosc4[[#This Row],[wiek]]&lt;=18, 1, IF(ludnosc4[[#This Row],[wiek]]&lt;67, 2, 3))</f>
        <v>1</v>
      </c>
      <c r="L1724">
        <f>SUM(ludnosc4[[#This Row],[m_miasto]:[k_wies]])</f>
        <v>315478</v>
      </c>
      <c r="M1724">
        <f>IF(ludnosc4[[#This Row],[grupa]]&lt;&gt;K1723, 1, 0)</f>
        <v>0</v>
      </c>
      <c r="N1724">
        <f>IF(ludnosc4[[#This Row],[czy zmiana2]]=0, N1723+ludnosc4[[#This Row],[liczba osob]], ludnosc4[[#This Row],[liczba osob]])</f>
        <v>1802747</v>
      </c>
      <c r="P1724">
        <f t="shared" si="53"/>
        <v>0</v>
      </c>
    </row>
    <row r="1725" spans="1:16" hidden="1" x14ac:dyDescent="0.3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165585</v>
      </c>
      <c r="H1725">
        <f t="shared" si="52"/>
        <v>156132</v>
      </c>
      <c r="I1725">
        <f>IF(ludnosc4[[#This Row],[liczba kobiet]]&gt;ludnosc4[[#This Row],[liczba mezczyzn]], 1, 0)</f>
        <v>0</v>
      </c>
      <c r="J1725">
        <f>IF(AND(ludnosc4[[#This Row],[czy kobiet wiecej]] = 1, I1724=0), 1, 0)</f>
        <v>0</v>
      </c>
      <c r="K1725">
        <f>IF(ludnosc4[[#This Row],[wiek]]&lt;=18, 1, IF(ludnosc4[[#This Row],[wiek]]&lt;67, 2, 3))</f>
        <v>1</v>
      </c>
      <c r="L1725">
        <f>SUM(ludnosc4[[#This Row],[m_miasto]:[k_wies]])</f>
        <v>321717</v>
      </c>
      <c r="M1725">
        <f>IF(ludnosc4[[#This Row],[grupa]]&lt;&gt;K1724, 1, 0)</f>
        <v>0</v>
      </c>
      <c r="N1725">
        <f>IF(ludnosc4[[#This Row],[czy zmiana2]]=0, N1724+ludnosc4[[#This Row],[liczba osob]], ludnosc4[[#This Row],[liczba osob]])</f>
        <v>2124464</v>
      </c>
      <c r="P1725">
        <f t="shared" si="53"/>
        <v>0</v>
      </c>
    </row>
    <row r="1726" spans="1:16" hidden="1" x14ac:dyDescent="0.3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168701</v>
      </c>
      <c r="H1726">
        <f t="shared" si="52"/>
        <v>159067</v>
      </c>
      <c r="I1726">
        <f>IF(ludnosc4[[#This Row],[liczba kobiet]]&gt;ludnosc4[[#This Row],[liczba mezczyzn]], 1, 0)</f>
        <v>0</v>
      </c>
      <c r="J1726">
        <f>IF(AND(ludnosc4[[#This Row],[czy kobiet wiecej]] = 1, I1725=0), 1, 0)</f>
        <v>0</v>
      </c>
      <c r="K1726">
        <f>IF(ludnosc4[[#This Row],[wiek]]&lt;=18, 1, IF(ludnosc4[[#This Row],[wiek]]&lt;67, 2, 3))</f>
        <v>1</v>
      </c>
      <c r="L1726">
        <f>SUM(ludnosc4[[#This Row],[m_miasto]:[k_wies]])</f>
        <v>327768</v>
      </c>
      <c r="M1726">
        <f>IF(ludnosc4[[#This Row],[grupa]]&lt;&gt;K1725, 1, 0)</f>
        <v>0</v>
      </c>
      <c r="N1726">
        <f>IF(ludnosc4[[#This Row],[czy zmiana2]]=0, N1725+ludnosc4[[#This Row],[liczba osob]], ludnosc4[[#This Row],[liczba osob]])</f>
        <v>2452232</v>
      </c>
      <c r="P1726">
        <f t="shared" si="53"/>
        <v>0</v>
      </c>
    </row>
    <row r="1727" spans="1:16" hidden="1" x14ac:dyDescent="0.3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171559</v>
      </c>
      <c r="H1727">
        <f t="shared" si="52"/>
        <v>161766</v>
      </c>
      <c r="I1727">
        <f>IF(ludnosc4[[#This Row],[liczba kobiet]]&gt;ludnosc4[[#This Row],[liczba mezczyzn]], 1, 0)</f>
        <v>0</v>
      </c>
      <c r="J1727">
        <f>IF(AND(ludnosc4[[#This Row],[czy kobiet wiecej]] = 1, I1726=0), 1, 0)</f>
        <v>0</v>
      </c>
      <c r="K1727">
        <f>IF(ludnosc4[[#This Row],[wiek]]&lt;=18, 1, IF(ludnosc4[[#This Row],[wiek]]&lt;67, 2, 3))</f>
        <v>1</v>
      </c>
      <c r="L1727">
        <f>SUM(ludnosc4[[#This Row],[m_miasto]:[k_wies]])</f>
        <v>333325</v>
      </c>
      <c r="M1727">
        <f>IF(ludnosc4[[#This Row],[grupa]]&lt;&gt;K1726, 1, 0)</f>
        <v>0</v>
      </c>
      <c r="N1727">
        <f>IF(ludnosc4[[#This Row],[czy zmiana2]]=0, N1726+ludnosc4[[#This Row],[liczba osob]], ludnosc4[[#This Row],[liczba osob]])</f>
        <v>2785557</v>
      </c>
      <c r="P1727">
        <f t="shared" si="53"/>
        <v>0</v>
      </c>
    </row>
    <row r="1728" spans="1:16" hidden="1" x14ac:dyDescent="0.3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174082</v>
      </c>
      <c r="H1728">
        <f t="shared" si="52"/>
        <v>164151</v>
      </c>
      <c r="I1728">
        <f>IF(ludnosc4[[#This Row],[liczba kobiet]]&gt;ludnosc4[[#This Row],[liczba mezczyzn]], 1, 0)</f>
        <v>0</v>
      </c>
      <c r="J1728">
        <f>IF(AND(ludnosc4[[#This Row],[czy kobiet wiecej]] = 1, I1727=0), 1, 0)</f>
        <v>0</v>
      </c>
      <c r="K1728">
        <f>IF(ludnosc4[[#This Row],[wiek]]&lt;=18, 1, IF(ludnosc4[[#This Row],[wiek]]&lt;67, 2, 3))</f>
        <v>1</v>
      </c>
      <c r="L1728">
        <f>SUM(ludnosc4[[#This Row],[m_miasto]:[k_wies]])</f>
        <v>338233</v>
      </c>
      <c r="M1728">
        <f>IF(ludnosc4[[#This Row],[grupa]]&lt;&gt;K1727, 1, 0)</f>
        <v>0</v>
      </c>
      <c r="N1728">
        <f>IF(ludnosc4[[#This Row],[czy zmiana2]]=0, N1727+ludnosc4[[#This Row],[liczba osob]], ludnosc4[[#This Row],[liczba osob]])</f>
        <v>3123790</v>
      </c>
      <c r="P1728">
        <f t="shared" si="53"/>
        <v>0</v>
      </c>
    </row>
    <row r="1729" spans="1:16" hidden="1" x14ac:dyDescent="0.3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176147</v>
      </c>
      <c r="H1729">
        <f t="shared" si="52"/>
        <v>166109</v>
      </c>
      <c r="I1729">
        <f>IF(ludnosc4[[#This Row],[liczba kobiet]]&gt;ludnosc4[[#This Row],[liczba mezczyzn]], 1, 0)</f>
        <v>0</v>
      </c>
      <c r="J1729">
        <f>IF(AND(ludnosc4[[#This Row],[czy kobiet wiecej]] = 1, I1728=0), 1, 0)</f>
        <v>0</v>
      </c>
      <c r="K1729">
        <f>IF(ludnosc4[[#This Row],[wiek]]&lt;=18, 1, IF(ludnosc4[[#This Row],[wiek]]&lt;67, 2, 3))</f>
        <v>1</v>
      </c>
      <c r="L1729">
        <f>SUM(ludnosc4[[#This Row],[m_miasto]:[k_wies]])</f>
        <v>342256</v>
      </c>
      <c r="M1729">
        <f>IF(ludnosc4[[#This Row],[grupa]]&lt;&gt;K1728, 1, 0)</f>
        <v>0</v>
      </c>
      <c r="N1729">
        <f>IF(ludnosc4[[#This Row],[czy zmiana2]]=0, N1728+ludnosc4[[#This Row],[liczba osob]], ludnosc4[[#This Row],[liczba osob]])</f>
        <v>3466046</v>
      </c>
      <c r="P1729">
        <f t="shared" si="53"/>
        <v>0</v>
      </c>
    </row>
    <row r="1730" spans="1:16" hidden="1" x14ac:dyDescent="0.3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177615</v>
      </c>
      <c r="H1730">
        <f t="shared" si="52"/>
        <v>167516</v>
      </c>
      <c r="I1730">
        <f>IF(ludnosc4[[#This Row],[liczba kobiet]]&gt;ludnosc4[[#This Row],[liczba mezczyzn]], 1, 0)</f>
        <v>0</v>
      </c>
      <c r="J1730">
        <f>IF(AND(ludnosc4[[#This Row],[czy kobiet wiecej]] = 1, I1729=0), 1, 0)</f>
        <v>0</v>
      </c>
      <c r="K1730">
        <f>IF(ludnosc4[[#This Row],[wiek]]&lt;=18, 1, IF(ludnosc4[[#This Row],[wiek]]&lt;67, 2, 3))</f>
        <v>1</v>
      </c>
      <c r="L1730">
        <f>SUM(ludnosc4[[#This Row],[m_miasto]:[k_wies]])</f>
        <v>345131</v>
      </c>
      <c r="M1730">
        <f>IF(ludnosc4[[#This Row],[grupa]]&lt;&gt;K1729, 1, 0)</f>
        <v>0</v>
      </c>
      <c r="N1730">
        <f>IF(ludnosc4[[#This Row],[czy zmiana2]]=0, N1729+ludnosc4[[#This Row],[liczba osob]], ludnosc4[[#This Row],[liczba osob]])</f>
        <v>3811177</v>
      </c>
      <c r="P1730">
        <f t="shared" si="53"/>
        <v>0</v>
      </c>
    </row>
    <row r="1731" spans="1:16" hidden="1" x14ac:dyDescent="0.3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H1794" si="54">C1731+E1731</f>
        <v>178563</v>
      </c>
      <c r="H1731">
        <f t="shared" si="54"/>
        <v>168433</v>
      </c>
      <c r="I1731">
        <f>IF(ludnosc4[[#This Row],[liczba kobiet]]&gt;ludnosc4[[#This Row],[liczba mezczyzn]], 1, 0)</f>
        <v>0</v>
      </c>
      <c r="J1731">
        <f>IF(AND(ludnosc4[[#This Row],[czy kobiet wiecej]] = 1, I1730=0), 1, 0)</f>
        <v>0</v>
      </c>
      <c r="K1731">
        <f>IF(ludnosc4[[#This Row],[wiek]]&lt;=18, 1, IF(ludnosc4[[#This Row],[wiek]]&lt;67, 2, 3))</f>
        <v>1</v>
      </c>
      <c r="L1731">
        <f>SUM(ludnosc4[[#This Row],[m_miasto]:[k_wies]])</f>
        <v>346996</v>
      </c>
      <c r="M1731">
        <f>IF(ludnosc4[[#This Row],[grupa]]&lt;&gt;K1730, 1, 0)</f>
        <v>0</v>
      </c>
      <c r="N1731">
        <f>IF(ludnosc4[[#This Row],[czy zmiana2]]=0, N1730+ludnosc4[[#This Row],[liczba osob]], ludnosc4[[#This Row],[liczba osob]])</f>
        <v>4158173</v>
      </c>
      <c r="P1731">
        <f t="shared" si="53"/>
        <v>0</v>
      </c>
    </row>
    <row r="1732" spans="1:16" hidden="1" x14ac:dyDescent="0.3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178813</v>
      </c>
      <c r="H1732">
        <f t="shared" si="54"/>
        <v>168710</v>
      </c>
      <c r="I1732">
        <f>IF(ludnosc4[[#This Row],[liczba kobiet]]&gt;ludnosc4[[#This Row],[liczba mezczyzn]], 1, 0)</f>
        <v>0</v>
      </c>
      <c r="J1732">
        <f>IF(AND(ludnosc4[[#This Row],[czy kobiet wiecej]] = 1, I1731=0), 1, 0)</f>
        <v>0</v>
      </c>
      <c r="K1732">
        <f>IF(ludnosc4[[#This Row],[wiek]]&lt;=18, 1, IF(ludnosc4[[#This Row],[wiek]]&lt;67, 2, 3))</f>
        <v>1</v>
      </c>
      <c r="L1732">
        <f>SUM(ludnosc4[[#This Row],[m_miasto]:[k_wies]])</f>
        <v>347523</v>
      </c>
      <c r="M1732">
        <f>IF(ludnosc4[[#This Row],[grupa]]&lt;&gt;K1731, 1, 0)</f>
        <v>0</v>
      </c>
      <c r="N1732">
        <f>IF(ludnosc4[[#This Row],[czy zmiana2]]=0, N1731+ludnosc4[[#This Row],[liczba osob]], ludnosc4[[#This Row],[liczba osob]])</f>
        <v>4505696</v>
      </c>
      <c r="P1732">
        <f t="shared" ref="P1732:P1795" si="55">IF(M1733&lt;&gt;0, M1733, 0)</f>
        <v>0</v>
      </c>
    </row>
    <row r="1733" spans="1:16" hidden="1" x14ac:dyDescent="0.3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180044</v>
      </c>
      <c r="H1733">
        <f t="shared" si="54"/>
        <v>169915</v>
      </c>
      <c r="I1733">
        <f>IF(ludnosc4[[#This Row],[liczba kobiet]]&gt;ludnosc4[[#This Row],[liczba mezczyzn]], 1, 0)</f>
        <v>0</v>
      </c>
      <c r="J1733">
        <f>IF(AND(ludnosc4[[#This Row],[czy kobiet wiecej]] = 1, I1732=0), 1, 0)</f>
        <v>0</v>
      </c>
      <c r="K1733">
        <f>IF(ludnosc4[[#This Row],[wiek]]&lt;=18, 1, IF(ludnosc4[[#This Row],[wiek]]&lt;67, 2, 3))</f>
        <v>1</v>
      </c>
      <c r="L1733">
        <f>SUM(ludnosc4[[#This Row],[m_miasto]:[k_wies]])</f>
        <v>349959</v>
      </c>
      <c r="M1733">
        <f>IF(ludnosc4[[#This Row],[grupa]]&lt;&gt;K1732, 1, 0)</f>
        <v>0</v>
      </c>
      <c r="N1733">
        <f>IF(ludnosc4[[#This Row],[czy zmiana2]]=0, N1732+ludnosc4[[#This Row],[liczba osob]], ludnosc4[[#This Row],[liczba osob]])</f>
        <v>4855655</v>
      </c>
      <c r="P1733">
        <f t="shared" si="55"/>
        <v>0</v>
      </c>
    </row>
    <row r="1734" spans="1:16" hidden="1" x14ac:dyDescent="0.3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182410</v>
      </c>
      <c r="H1734">
        <f t="shared" si="54"/>
        <v>172198</v>
      </c>
      <c r="I1734">
        <f>IF(ludnosc4[[#This Row],[liczba kobiet]]&gt;ludnosc4[[#This Row],[liczba mezczyzn]], 1, 0)</f>
        <v>0</v>
      </c>
      <c r="J1734">
        <f>IF(AND(ludnosc4[[#This Row],[czy kobiet wiecej]] = 1, I1733=0), 1, 0)</f>
        <v>0</v>
      </c>
      <c r="K1734">
        <f>IF(ludnosc4[[#This Row],[wiek]]&lt;=18, 1, IF(ludnosc4[[#This Row],[wiek]]&lt;67, 2, 3))</f>
        <v>1</v>
      </c>
      <c r="L1734">
        <f>SUM(ludnosc4[[#This Row],[m_miasto]:[k_wies]])</f>
        <v>354608</v>
      </c>
      <c r="M1734">
        <f>IF(ludnosc4[[#This Row],[grupa]]&lt;&gt;K1733, 1, 0)</f>
        <v>0</v>
      </c>
      <c r="N1734">
        <f>IF(ludnosc4[[#This Row],[czy zmiana2]]=0, N1733+ludnosc4[[#This Row],[liczba osob]], ludnosc4[[#This Row],[liczba osob]])</f>
        <v>5210263</v>
      </c>
      <c r="P1734">
        <f t="shared" si="55"/>
        <v>0</v>
      </c>
    </row>
    <row r="1735" spans="1:16" hidden="1" x14ac:dyDescent="0.3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185494</v>
      </c>
      <c r="H1735">
        <f t="shared" si="54"/>
        <v>175183</v>
      </c>
      <c r="I1735">
        <f>IF(ludnosc4[[#This Row],[liczba kobiet]]&gt;ludnosc4[[#This Row],[liczba mezczyzn]], 1, 0)</f>
        <v>0</v>
      </c>
      <c r="J1735">
        <f>IF(AND(ludnosc4[[#This Row],[czy kobiet wiecej]] = 1, I1734=0), 1, 0)</f>
        <v>0</v>
      </c>
      <c r="K1735">
        <f>IF(ludnosc4[[#This Row],[wiek]]&lt;=18, 1, IF(ludnosc4[[#This Row],[wiek]]&lt;67, 2, 3))</f>
        <v>1</v>
      </c>
      <c r="L1735">
        <f>SUM(ludnosc4[[#This Row],[m_miasto]:[k_wies]])</f>
        <v>360677</v>
      </c>
      <c r="M1735">
        <f>IF(ludnosc4[[#This Row],[grupa]]&lt;&gt;K1734, 1, 0)</f>
        <v>0</v>
      </c>
      <c r="N1735">
        <f>IF(ludnosc4[[#This Row],[czy zmiana2]]=0, N1734+ludnosc4[[#This Row],[liczba osob]], ludnosc4[[#This Row],[liczba osob]])</f>
        <v>5570940</v>
      </c>
      <c r="P1735">
        <f t="shared" si="55"/>
        <v>0</v>
      </c>
    </row>
    <row r="1736" spans="1:16" hidden="1" x14ac:dyDescent="0.3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184895</v>
      </c>
      <c r="H1736">
        <f t="shared" si="54"/>
        <v>175569</v>
      </c>
      <c r="I1736">
        <f>IF(ludnosc4[[#This Row],[liczba kobiet]]&gt;ludnosc4[[#This Row],[liczba mezczyzn]], 1, 0)</f>
        <v>0</v>
      </c>
      <c r="J1736">
        <f>IF(AND(ludnosc4[[#This Row],[czy kobiet wiecej]] = 1, I1735=0), 1, 0)</f>
        <v>0</v>
      </c>
      <c r="K1736">
        <f>IF(ludnosc4[[#This Row],[wiek]]&lt;=18, 1, IF(ludnosc4[[#This Row],[wiek]]&lt;67, 2, 3))</f>
        <v>1</v>
      </c>
      <c r="L1736">
        <f>SUM(ludnosc4[[#This Row],[m_miasto]:[k_wies]])</f>
        <v>360464</v>
      </c>
      <c r="M1736">
        <f>IF(ludnosc4[[#This Row],[grupa]]&lt;&gt;K1735, 1, 0)</f>
        <v>0</v>
      </c>
      <c r="N1736">
        <f>IF(ludnosc4[[#This Row],[czy zmiana2]]=0, N1735+ludnosc4[[#This Row],[liczba osob]], ludnosc4[[#This Row],[liczba osob]])</f>
        <v>5931404</v>
      </c>
      <c r="P1736">
        <f t="shared" si="55"/>
        <v>0</v>
      </c>
    </row>
    <row r="1737" spans="1:16" x14ac:dyDescent="0.3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199150</v>
      </c>
      <c r="H1737">
        <f t="shared" si="54"/>
        <v>188412</v>
      </c>
      <c r="I1737">
        <f>IF(ludnosc4[[#This Row],[liczba kobiet]]&gt;ludnosc4[[#This Row],[liczba mezczyzn]], 1, 0)</f>
        <v>0</v>
      </c>
      <c r="J1737">
        <f>IF(AND(ludnosc4[[#This Row],[czy kobiet wiecej]] = 1, I1736=0), 1, 0)</f>
        <v>0</v>
      </c>
      <c r="K1737">
        <f>IF(ludnosc4[[#This Row],[wiek]]&lt;=18, 1, IF(ludnosc4[[#This Row],[wiek]]&lt;67, 2, 3))</f>
        <v>1</v>
      </c>
      <c r="L1737">
        <f>SUM(ludnosc4[[#This Row],[m_miasto]:[k_wies]])</f>
        <v>387562</v>
      </c>
      <c r="M1737">
        <f>IF(ludnosc4[[#This Row],[grupa]]&lt;&gt;K1736, 1, 0)</f>
        <v>0</v>
      </c>
      <c r="N1737">
        <f>IF(ludnosc4[[#This Row],[czy zmiana2]]=0, N1736+ludnosc4[[#This Row],[liczba osob]], ludnosc4[[#This Row],[liczba osob]])</f>
        <v>6318966</v>
      </c>
      <c r="P1737">
        <f t="shared" si="55"/>
        <v>1</v>
      </c>
    </row>
    <row r="1738" spans="1:16" hidden="1" x14ac:dyDescent="0.3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202676</v>
      </c>
      <c r="H1738">
        <f t="shared" si="54"/>
        <v>191877</v>
      </c>
      <c r="I1738">
        <f>IF(ludnosc4[[#This Row],[liczba kobiet]]&gt;ludnosc4[[#This Row],[liczba mezczyzn]], 1, 0)</f>
        <v>0</v>
      </c>
      <c r="J1738">
        <f>IF(AND(ludnosc4[[#This Row],[czy kobiet wiecej]] = 1, I1737=0), 1, 0)</f>
        <v>0</v>
      </c>
      <c r="K1738">
        <f>IF(ludnosc4[[#This Row],[wiek]]&lt;=18, 1, IF(ludnosc4[[#This Row],[wiek]]&lt;67, 2, 3))</f>
        <v>2</v>
      </c>
      <c r="L1738">
        <f>SUM(ludnosc4[[#This Row],[m_miasto]:[k_wies]])</f>
        <v>394553</v>
      </c>
      <c r="M1738">
        <f>IF(ludnosc4[[#This Row],[grupa]]&lt;&gt;K1737, 1, 0)</f>
        <v>1</v>
      </c>
      <c r="N1738">
        <f>IF(ludnosc4[[#This Row],[czy zmiana2]]=0, N1737+ludnosc4[[#This Row],[liczba osob]], ludnosc4[[#This Row],[liczba osob]])</f>
        <v>394553</v>
      </c>
      <c r="P1738">
        <f t="shared" si="55"/>
        <v>0</v>
      </c>
    </row>
    <row r="1739" spans="1:16" hidden="1" x14ac:dyDescent="0.3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211187</v>
      </c>
      <c r="H1739">
        <f t="shared" si="54"/>
        <v>200446</v>
      </c>
      <c r="I1739">
        <f>IF(ludnosc4[[#This Row],[liczba kobiet]]&gt;ludnosc4[[#This Row],[liczba mezczyzn]], 1, 0)</f>
        <v>0</v>
      </c>
      <c r="J1739">
        <f>IF(AND(ludnosc4[[#This Row],[czy kobiet wiecej]] = 1, I1738=0), 1, 0)</f>
        <v>0</v>
      </c>
      <c r="K1739">
        <f>IF(ludnosc4[[#This Row],[wiek]]&lt;=18, 1, IF(ludnosc4[[#This Row],[wiek]]&lt;67, 2, 3))</f>
        <v>2</v>
      </c>
      <c r="L1739">
        <f>SUM(ludnosc4[[#This Row],[m_miasto]:[k_wies]])</f>
        <v>411633</v>
      </c>
      <c r="M1739">
        <f>IF(ludnosc4[[#This Row],[grupa]]&lt;&gt;K1738, 1, 0)</f>
        <v>0</v>
      </c>
      <c r="N1739">
        <f>IF(ludnosc4[[#This Row],[czy zmiana2]]=0, N1738+ludnosc4[[#This Row],[liczba osob]], ludnosc4[[#This Row],[liczba osob]])</f>
        <v>806186</v>
      </c>
      <c r="P1739">
        <f t="shared" si="55"/>
        <v>0</v>
      </c>
    </row>
    <row r="1740" spans="1:16" hidden="1" x14ac:dyDescent="0.3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219871</v>
      </c>
      <c r="H1740">
        <f t="shared" si="54"/>
        <v>210282</v>
      </c>
      <c r="I1740">
        <f>IF(ludnosc4[[#This Row],[liczba kobiet]]&gt;ludnosc4[[#This Row],[liczba mezczyzn]], 1, 0)</f>
        <v>0</v>
      </c>
      <c r="J1740">
        <f>IF(AND(ludnosc4[[#This Row],[czy kobiet wiecej]] = 1, I1739=0), 1, 0)</f>
        <v>0</v>
      </c>
      <c r="K1740">
        <f>IF(ludnosc4[[#This Row],[wiek]]&lt;=18, 1, IF(ludnosc4[[#This Row],[wiek]]&lt;67, 2, 3))</f>
        <v>2</v>
      </c>
      <c r="L1740">
        <f>SUM(ludnosc4[[#This Row],[m_miasto]:[k_wies]])</f>
        <v>430153</v>
      </c>
      <c r="M1740">
        <f>IF(ludnosc4[[#This Row],[grupa]]&lt;&gt;K1739, 1, 0)</f>
        <v>0</v>
      </c>
      <c r="N1740">
        <f>IF(ludnosc4[[#This Row],[czy zmiana2]]=0, N1739+ludnosc4[[#This Row],[liczba osob]], ludnosc4[[#This Row],[liczba osob]])</f>
        <v>1236339</v>
      </c>
      <c r="P1740">
        <f t="shared" si="55"/>
        <v>0</v>
      </c>
    </row>
    <row r="1741" spans="1:16" hidden="1" x14ac:dyDescent="0.3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218656</v>
      </c>
      <c r="H1741">
        <f t="shared" si="54"/>
        <v>209238</v>
      </c>
      <c r="I1741">
        <f>IF(ludnosc4[[#This Row],[liczba kobiet]]&gt;ludnosc4[[#This Row],[liczba mezczyzn]], 1, 0)</f>
        <v>0</v>
      </c>
      <c r="J1741">
        <f>IF(AND(ludnosc4[[#This Row],[czy kobiet wiecej]] = 1, I1740=0), 1, 0)</f>
        <v>0</v>
      </c>
      <c r="K1741">
        <f>IF(ludnosc4[[#This Row],[wiek]]&lt;=18, 1, IF(ludnosc4[[#This Row],[wiek]]&lt;67, 2, 3))</f>
        <v>2</v>
      </c>
      <c r="L1741">
        <f>SUM(ludnosc4[[#This Row],[m_miasto]:[k_wies]])</f>
        <v>427894</v>
      </c>
      <c r="M1741">
        <f>IF(ludnosc4[[#This Row],[grupa]]&lt;&gt;K1740, 1, 0)</f>
        <v>0</v>
      </c>
      <c r="N1741">
        <f>IF(ludnosc4[[#This Row],[czy zmiana2]]=0, N1740+ludnosc4[[#This Row],[liczba osob]], ludnosc4[[#This Row],[liczba osob]])</f>
        <v>1664233</v>
      </c>
      <c r="P1741">
        <f t="shared" si="55"/>
        <v>0</v>
      </c>
    </row>
    <row r="1742" spans="1:16" hidden="1" x14ac:dyDescent="0.3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204884</v>
      </c>
      <c r="H1742">
        <f t="shared" si="54"/>
        <v>195460</v>
      </c>
      <c r="I1742">
        <f>IF(ludnosc4[[#This Row],[liczba kobiet]]&gt;ludnosc4[[#This Row],[liczba mezczyzn]], 1, 0)</f>
        <v>0</v>
      </c>
      <c r="J1742">
        <f>IF(AND(ludnosc4[[#This Row],[czy kobiet wiecej]] = 1, I1741=0), 1, 0)</f>
        <v>0</v>
      </c>
      <c r="K1742">
        <f>IF(ludnosc4[[#This Row],[wiek]]&lt;=18, 1, IF(ludnosc4[[#This Row],[wiek]]&lt;67, 2, 3))</f>
        <v>2</v>
      </c>
      <c r="L1742">
        <f>SUM(ludnosc4[[#This Row],[m_miasto]:[k_wies]])</f>
        <v>400344</v>
      </c>
      <c r="M1742">
        <f>IF(ludnosc4[[#This Row],[grupa]]&lt;&gt;K1741, 1, 0)</f>
        <v>0</v>
      </c>
      <c r="N1742">
        <f>IF(ludnosc4[[#This Row],[czy zmiana2]]=0, N1741+ludnosc4[[#This Row],[liczba osob]], ludnosc4[[#This Row],[liczba osob]])</f>
        <v>2064577</v>
      </c>
      <c r="P1742">
        <f t="shared" si="55"/>
        <v>0</v>
      </c>
    </row>
    <row r="1743" spans="1:16" hidden="1" x14ac:dyDescent="0.3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194762</v>
      </c>
      <c r="H1743">
        <f t="shared" si="54"/>
        <v>185493</v>
      </c>
      <c r="I1743">
        <f>IF(ludnosc4[[#This Row],[liczba kobiet]]&gt;ludnosc4[[#This Row],[liczba mezczyzn]], 1, 0)</f>
        <v>0</v>
      </c>
      <c r="J1743">
        <f>IF(AND(ludnosc4[[#This Row],[czy kobiet wiecej]] = 1, I1742=0), 1, 0)</f>
        <v>0</v>
      </c>
      <c r="K1743">
        <f>IF(ludnosc4[[#This Row],[wiek]]&lt;=18, 1, IF(ludnosc4[[#This Row],[wiek]]&lt;67, 2, 3))</f>
        <v>2</v>
      </c>
      <c r="L1743">
        <f>SUM(ludnosc4[[#This Row],[m_miasto]:[k_wies]])</f>
        <v>380255</v>
      </c>
      <c r="M1743">
        <f>IF(ludnosc4[[#This Row],[grupa]]&lt;&gt;K1742, 1, 0)</f>
        <v>0</v>
      </c>
      <c r="N1743">
        <f>IF(ludnosc4[[#This Row],[czy zmiana2]]=0, N1742+ludnosc4[[#This Row],[liczba osob]], ludnosc4[[#This Row],[liczba osob]])</f>
        <v>2444832</v>
      </c>
      <c r="P1743">
        <f t="shared" si="55"/>
        <v>0</v>
      </c>
    </row>
    <row r="1744" spans="1:16" hidden="1" x14ac:dyDescent="0.3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187489</v>
      </c>
      <c r="H1744">
        <f t="shared" si="54"/>
        <v>178890</v>
      </c>
      <c r="I1744">
        <f>IF(ludnosc4[[#This Row],[liczba kobiet]]&gt;ludnosc4[[#This Row],[liczba mezczyzn]], 1, 0)</f>
        <v>0</v>
      </c>
      <c r="J1744">
        <f>IF(AND(ludnosc4[[#This Row],[czy kobiet wiecej]] = 1, I1743=0), 1, 0)</f>
        <v>0</v>
      </c>
      <c r="K1744">
        <f>IF(ludnosc4[[#This Row],[wiek]]&lt;=18, 1, IF(ludnosc4[[#This Row],[wiek]]&lt;67, 2, 3))</f>
        <v>2</v>
      </c>
      <c r="L1744">
        <f>SUM(ludnosc4[[#This Row],[m_miasto]:[k_wies]])</f>
        <v>366379</v>
      </c>
      <c r="M1744">
        <f>IF(ludnosc4[[#This Row],[grupa]]&lt;&gt;K1743, 1, 0)</f>
        <v>0</v>
      </c>
      <c r="N1744">
        <f>IF(ludnosc4[[#This Row],[czy zmiana2]]=0, N1743+ludnosc4[[#This Row],[liczba osob]], ludnosc4[[#This Row],[liczba osob]])</f>
        <v>2811211</v>
      </c>
      <c r="P1744">
        <f t="shared" si="55"/>
        <v>0</v>
      </c>
    </row>
    <row r="1745" spans="1:16" hidden="1" x14ac:dyDescent="0.3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182243</v>
      </c>
      <c r="H1745">
        <f t="shared" si="54"/>
        <v>172806</v>
      </c>
      <c r="I1745">
        <f>IF(ludnosc4[[#This Row],[liczba kobiet]]&gt;ludnosc4[[#This Row],[liczba mezczyzn]], 1, 0)</f>
        <v>0</v>
      </c>
      <c r="J1745">
        <f>IF(AND(ludnosc4[[#This Row],[czy kobiet wiecej]] = 1, I1744=0), 1, 0)</f>
        <v>0</v>
      </c>
      <c r="K1745">
        <f>IF(ludnosc4[[#This Row],[wiek]]&lt;=18, 1, IF(ludnosc4[[#This Row],[wiek]]&lt;67, 2, 3))</f>
        <v>2</v>
      </c>
      <c r="L1745">
        <f>SUM(ludnosc4[[#This Row],[m_miasto]:[k_wies]])</f>
        <v>355049</v>
      </c>
      <c r="M1745">
        <f>IF(ludnosc4[[#This Row],[grupa]]&lt;&gt;K1744, 1, 0)</f>
        <v>0</v>
      </c>
      <c r="N1745">
        <f>IF(ludnosc4[[#This Row],[czy zmiana2]]=0, N1744+ludnosc4[[#This Row],[liczba osob]], ludnosc4[[#This Row],[liczba osob]])</f>
        <v>3166260</v>
      </c>
      <c r="P1745">
        <f t="shared" si="55"/>
        <v>0</v>
      </c>
    </row>
    <row r="1746" spans="1:16" hidden="1" x14ac:dyDescent="0.3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178927</v>
      </c>
      <c r="H1746">
        <f t="shared" si="54"/>
        <v>170253</v>
      </c>
      <c r="I1746">
        <f>IF(ludnosc4[[#This Row],[liczba kobiet]]&gt;ludnosc4[[#This Row],[liczba mezczyzn]], 1, 0)</f>
        <v>0</v>
      </c>
      <c r="J1746">
        <f>IF(AND(ludnosc4[[#This Row],[czy kobiet wiecej]] = 1, I1745=0), 1, 0)</f>
        <v>0</v>
      </c>
      <c r="K1746">
        <f>IF(ludnosc4[[#This Row],[wiek]]&lt;=18, 1, IF(ludnosc4[[#This Row],[wiek]]&lt;67, 2, 3))</f>
        <v>2</v>
      </c>
      <c r="L1746">
        <f>SUM(ludnosc4[[#This Row],[m_miasto]:[k_wies]])</f>
        <v>349180</v>
      </c>
      <c r="M1746">
        <f>IF(ludnosc4[[#This Row],[grupa]]&lt;&gt;K1745, 1, 0)</f>
        <v>0</v>
      </c>
      <c r="N1746">
        <f>IF(ludnosc4[[#This Row],[czy zmiana2]]=0, N1745+ludnosc4[[#This Row],[liczba osob]], ludnosc4[[#This Row],[liczba osob]])</f>
        <v>3515440</v>
      </c>
      <c r="P1746">
        <f t="shared" si="55"/>
        <v>0</v>
      </c>
    </row>
    <row r="1747" spans="1:16" hidden="1" x14ac:dyDescent="0.3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181090</v>
      </c>
      <c r="H1747">
        <f t="shared" si="54"/>
        <v>171772</v>
      </c>
      <c r="I1747">
        <f>IF(ludnosc4[[#This Row],[liczba kobiet]]&gt;ludnosc4[[#This Row],[liczba mezczyzn]], 1, 0)</f>
        <v>0</v>
      </c>
      <c r="J1747">
        <f>IF(AND(ludnosc4[[#This Row],[czy kobiet wiecej]] = 1, I1746=0), 1, 0)</f>
        <v>0</v>
      </c>
      <c r="K1747">
        <f>IF(ludnosc4[[#This Row],[wiek]]&lt;=18, 1, IF(ludnosc4[[#This Row],[wiek]]&lt;67, 2, 3))</f>
        <v>2</v>
      </c>
      <c r="L1747">
        <f>SUM(ludnosc4[[#This Row],[m_miasto]:[k_wies]])</f>
        <v>352862</v>
      </c>
      <c r="M1747">
        <f>IF(ludnosc4[[#This Row],[grupa]]&lt;&gt;K1746, 1, 0)</f>
        <v>0</v>
      </c>
      <c r="N1747">
        <f>IF(ludnosc4[[#This Row],[czy zmiana2]]=0, N1746+ludnosc4[[#This Row],[liczba osob]], ludnosc4[[#This Row],[liczba osob]])</f>
        <v>3868302</v>
      </c>
      <c r="P1747">
        <f t="shared" si="55"/>
        <v>0</v>
      </c>
    </row>
    <row r="1748" spans="1:16" hidden="1" x14ac:dyDescent="0.3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187416</v>
      </c>
      <c r="H1748">
        <f t="shared" si="54"/>
        <v>177931</v>
      </c>
      <c r="I1748">
        <f>IF(ludnosc4[[#This Row],[liczba kobiet]]&gt;ludnosc4[[#This Row],[liczba mezczyzn]], 1, 0)</f>
        <v>0</v>
      </c>
      <c r="J1748">
        <f>IF(AND(ludnosc4[[#This Row],[czy kobiet wiecej]] = 1, I1747=0), 1, 0)</f>
        <v>0</v>
      </c>
      <c r="K1748">
        <f>IF(ludnosc4[[#This Row],[wiek]]&lt;=18, 1, IF(ludnosc4[[#This Row],[wiek]]&lt;67, 2, 3))</f>
        <v>2</v>
      </c>
      <c r="L1748">
        <f>SUM(ludnosc4[[#This Row],[m_miasto]:[k_wies]])</f>
        <v>365347</v>
      </c>
      <c r="M1748">
        <f>IF(ludnosc4[[#This Row],[grupa]]&lt;&gt;K1747, 1, 0)</f>
        <v>0</v>
      </c>
      <c r="N1748">
        <f>IF(ludnosc4[[#This Row],[czy zmiana2]]=0, N1747+ludnosc4[[#This Row],[liczba osob]], ludnosc4[[#This Row],[liczba osob]])</f>
        <v>4233649</v>
      </c>
      <c r="P1748">
        <f t="shared" si="55"/>
        <v>0</v>
      </c>
    </row>
    <row r="1749" spans="1:16" hidden="1" x14ac:dyDescent="0.3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192626</v>
      </c>
      <c r="H1749">
        <f t="shared" si="54"/>
        <v>182753</v>
      </c>
      <c r="I1749">
        <f>IF(ludnosc4[[#This Row],[liczba kobiet]]&gt;ludnosc4[[#This Row],[liczba mezczyzn]], 1, 0)</f>
        <v>0</v>
      </c>
      <c r="J1749">
        <f>IF(AND(ludnosc4[[#This Row],[czy kobiet wiecej]] = 1, I1748=0), 1, 0)</f>
        <v>0</v>
      </c>
      <c r="K1749">
        <f>IF(ludnosc4[[#This Row],[wiek]]&lt;=18, 1, IF(ludnosc4[[#This Row],[wiek]]&lt;67, 2, 3))</f>
        <v>2</v>
      </c>
      <c r="L1749">
        <f>SUM(ludnosc4[[#This Row],[m_miasto]:[k_wies]])</f>
        <v>375379</v>
      </c>
      <c r="M1749">
        <f>IF(ludnosc4[[#This Row],[grupa]]&lt;&gt;K1748, 1, 0)</f>
        <v>0</v>
      </c>
      <c r="N1749">
        <f>IF(ludnosc4[[#This Row],[czy zmiana2]]=0, N1748+ludnosc4[[#This Row],[liczba osob]], ludnosc4[[#This Row],[liczba osob]])</f>
        <v>4609028</v>
      </c>
      <c r="P1749">
        <f t="shared" si="55"/>
        <v>0</v>
      </c>
    </row>
    <row r="1750" spans="1:16" hidden="1" x14ac:dyDescent="0.3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194131</v>
      </c>
      <c r="H1750">
        <f t="shared" si="54"/>
        <v>184360</v>
      </c>
      <c r="I1750">
        <f>IF(ludnosc4[[#This Row],[liczba kobiet]]&gt;ludnosc4[[#This Row],[liczba mezczyzn]], 1, 0)</f>
        <v>0</v>
      </c>
      <c r="J1750">
        <f>IF(AND(ludnosc4[[#This Row],[czy kobiet wiecej]] = 1, I1749=0), 1, 0)</f>
        <v>0</v>
      </c>
      <c r="K1750">
        <f>IF(ludnosc4[[#This Row],[wiek]]&lt;=18, 1, IF(ludnosc4[[#This Row],[wiek]]&lt;67, 2, 3))</f>
        <v>2</v>
      </c>
      <c r="L1750">
        <f>SUM(ludnosc4[[#This Row],[m_miasto]:[k_wies]])</f>
        <v>378491</v>
      </c>
      <c r="M1750">
        <f>IF(ludnosc4[[#This Row],[grupa]]&lt;&gt;K1749, 1, 0)</f>
        <v>0</v>
      </c>
      <c r="N1750">
        <f>IF(ludnosc4[[#This Row],[czy zmiana2]]=0, N1749+ludnosc4[[#This Row],[liczba osob]], ludnosc4[[#This Row],[liczba osob]])</f>
        <v>4987519</v>
      </c>
      <c r="P1750">
        <f t="shared" si="55"/>
        <v>0</v>
      </c>
    </row>
    <row r="1751" spans="1:16" hidden="1" x14ac:dyDescent="0.3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200156</v>
      </c>
      <c r="H1751">
        <f t="shared" si="54"/>
        <v>189185</v>
      </c>
      <c r="I1751">
        <f>IF(ludnosc4[[#This Row],[liczba kobiet]]&gt;ludnosc4[[#This Row],[liczba mezczyzn]], 1, 0)</f>
        <v>0</v>
      </c>
      <c r="J1751">
        <f>IF(AND(ludnosc4[[#This Row],[czy kobiet wiecej]] = 1, I1750=0), 1, 0)</f>
        <v>0</v>
      </c>
      <c r="K1751">
        <f>IF(ludnosc4[[#This Row],[wiek]]&lt;=18, 1, IF(ludnosc4[[#This Row],[wiek]]&lt;67, 2, 3))</f>
        <v>2</v>
      </c>
      <c r="L1751">
        <f>SUM(ludnosc4[[#This Row],[m_miasto]:[k_wies]])</f>
        <v>389341</v>
      </c>
      <c r="M1751">
        <f>IF(ludnosc4[[#This Row],[grupa]]&lt;&gt;K1750, 1, 0)</f>
        <v>0</v>
      </c>
      <c r="N1751">
        <f>IF(ludnosc4[[#This Row],[czy zmiana2]]=0, N1750+ludnosc4[[#This Row],[liczba osob]], ludnosc4[[#This Row],[liczba osob]])</f>
        <v>5376860</v>
      </c>
      <c r="P1751">
        <f t="shared" si="55"/>
        <v>0</v>
      </c>
    </row>
    <row r="1752" spans="1:16" hidden="1" x14ac:dyDescent="0.3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207752</v>
      </c>
      <c r="H1752">
        <f t="shared" si="54"/>
        <v>197546</v>
      </c>
      <c r="I1752">
        <f>IF(ludnosc4[[#This Row],[liczba kobiet]]&gt;ludnosc4[[#This Row],[liczba mezczyzn]], 1, 0)</f>
        <v>0</v>
      </c>
      <c r="J1752">
        <f>IF(AND(ludnosc4[[#This Row],[czy kobiet wiecej]] = 1, I1751=0), 1, 0)</f>
        <v>0</v>
      </c>
      <c r="K1752">
        <f>IF(ludnosc4[[#This Row],[wiek]]&lt;=18, 1, IF(ludnosc4[[#This Row],[wiek]]&lt;67, 2, 3))</f>
        <v>2</v>
      </c>
      <c r="L1752">
        <f>SUM(ludnosc4[[#This Row],[m_miasto]:[k_wies]])</f>
        <v>405298</v>
      </c>
      <c r="M1752">
        <f>IF(ludnosc4[[#This Row],[grupa]]&lt;&gt;K1751, 1, 0)</f>
        <v>0</v>
      </c>
      <c r="N1752">
        <f>IF(ludnosc4[[#This Row],[czy zmiana2]]=0, N1751+ludnosc4[[#This Row],[liczba osob]], ludnosc4[[#This Row],[liczba osob]])</f>
        <v>5782158</v>
      </c>
      <c r="P1752">
        <f t="shared" si="55"/>
        <v>0</v>
      </c>
    </row>
    <row r="1753" spans="1:16" hidden="1" x14ac:dyDescent="0.3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216204</v>
      </c>
      <c r="H1753">
        <f t="shared" si="54"/>
        <v>205070</v>
      </c>
      <c r="I1753">
        <f>IF(ludnosc4[[#This Row],[liczba kobiet]]&gt;ludnosc4[[#This Row],[liczba mezczyzn]], 1, 0)</f>
        <v>0</v>
      </c>
      <c r="J1753">
        <f>IF(AND(ludnosc4[[#This Row],[czy kobiet wiecej]] = 1, I1752=0), 1, 0)</f>
        <v>0</v>
      </c>
      <c r="K1753">
        <f>IF(ludnosc4[[#This Row],[wiek]]&lt;=18, 1, IF(ludnosc4[[#This Row],[wiek]]&lt;67, 2, 3))</f>
        <v>2</v>
      </c>
      <c r="L1753">
        <f>SUM(ludnosc4[[#This Row],[m_miasto]:[k_wies]])</f>
        <v>421274</v>
      </c>
      <c r="M1753">
        <f>IF(ludnosc4[[#This Row],[grupa]]&lt;&gt;K1752, 1, 0)</f>
        <v>0</v>
      </c>
      <c r="N1753">
        <f>IF(ludnosc4[[#This Row],[czy zmiana2]]=0, N1752+ludnosc4[[#This Row],[liczba osob]], ludnosc4[[#This Row],[liczba osob]])</f>
        <v>6203432</v>
      </c>
      <c r="P1753">
        <f t="shared" si="55"/>
        <v>0</v>
      </c>
    </row>
    <row r="1754" spans="1:16" hidden="1" x14ac:dyDescent="0.3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221102</v>
      </c>
      <c r="H1754">
        <f t="shared" si="54"/>
        <v>211572</v>
      </c>
      <c r="I1754">
        <f>IF(ludnosc4[[#This Row],[liczba kobiet]]&gt;ludnosc4[[#This Row],[liczba mezczyzn]], 1, 0)</f>
        <v>0</v>
      </c>
      <c r="J1754">
        <f>IF(AND(ludnosc4[[#This Row],[czy kobiet wiecej]] = 1, I1753=0), 1, 0)</f>
        <v>0</v>
      </c>
      <c r="K1754">
        <f>IF(ludnosc4[[#This Row],[wiek]]&lt;=18, 1, IF(ludnosc4[[#This Row],[wiek]]&lt;67, 2, 3))</f>
        <v>2</v>
      </c>
      <c r="L1754">
        <f>SUM(ludnosc4[[#This Row],[m_miasto]:[k_wies]])</f>
        <v>432674</v>
      </c>
      <c r="M1754">
        <f>IF(ludnosc4[[#This Row],[grupa]]&lt;&gt;K1753, 1, 0)</f>
        <v>0</v>
      </c>
      <c r="N1754">
        <f>IF(ludnosc4[[#This Row],[czy zmiana2]]=0, N1753+ludnosc4[[#This Row],[liczba osob]], ludnosc4[[#This Row],[liczba osob]])</f>
        <v>6636106</v>
      </c>
      <c r="P1754">
        <f t="shared" si="55"/>
        <v>0</v>
      </c>
    </row>
    <row r="1755" spans="1:16" hidden="1" x14ac:dyDescent="0.3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233971</v>
      </c>
      <c r="H1755">
        <f t="shared" si="54"/>
        <v>225308</v>
      </c>
      <c r="I1755">
        <f>IF(ludnosc4[[#This Row],[liczba kobiet]]&gt;ludnosc4[[#This Row],[liczba mezczyzn]], 1, 0)</f>
        <v>0</v>
      </c>
      <c r="J1755">
        <f>IF(AND(ludnosc4[[#This Row],[czy kobiet wiecej]] = 1, I1754=0), 1, 0)</f>
        <v>0</v>
      </c>
      <c r="K1755">
        <f>IF(ludnosc4[[#This Row],[wiek]]&lt;=18, 1, IF(ludnosc4[[#This Row],[wiek]]&lt;67, 2, 3))</f>
        <v>2</v>
      </c>
      <c r="L1755">
        <f>SUM(ludnosc4[[#This Row],[m_miasto]:[k_wies]])</f>
        <v>459279</v>
      </c>
      <c r="M1755">
        <f>IF(ludnosc4[[#This Row],[grupa]]&lt;&gt;K1754, 1, 0)</f>
        <v>0</v>
      </c>
      <c r="N1755">
        <f>IF(ludnosc4[[#This Row],[czy zmiana2]]=0, N1754+ludnosc4[[#This Row],[liczba osob]], ludnosc4[[#This Row],[liczba osob]])</f>
        <v>7095385</v>
      </c>
      <c r="P1755">
        <f t="shared" si="55"/>
        <v>0</v>
      </c>
    </row>
    <row r="1756" spans="1:16" hidden="1" x14ac:dyDescent="0.3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243881</v>
      </c>
      <c r="H1756">
        <f t="shared" si="54"/>
        <v>233600</v>
      </c>
      <c r="I1756">
        <f>IF(ludnosc4[[#This Row],[liczba kobiet]]&gt;ludnosc4[[#This Row],[liczba mezczyzn]], 1, 0)</f>
        <v>0</v>
      </c>
      <c r="J1756">
        <f>IF(AND(ludnosc4[[#This Row],[czy kobiet wiecej]] = 1, I1755=0), 1, 0)</f>
        <v>0</v>
      </c>
      <c r="K1756">
        <f>IF(ludnosc4[[#This Row],[wiek]]&lt;=18, 1, IF(ludnosc4[[#This Row],[wiek]]&lt;67, 2, 3))</f>
        <v>2</v>
      </c>
      <c r="L1756">
        <f>SUM(ludnosc4[[#This Row],[m_miasto]:[k_wies]])</f>
        <v>477481</v>
      </c>
      <c r="M1756">
        <f>IF(ludnosc4[[#This Row],[grupa]]&lt;&gt;K1755, 1, 0)</f>
        <v>0</v>
      </c>
      <c r="N1756">
        <f>IF(ludnosc4[[#This Row],[czy zmiana2]]=0, N1755+ludnosc4[[#This Row],[liczba osob]], ludnosc4[[#This Row],[liczba osob]])</f>
        <v>7572866</v>
      </c>
      <c r="P1756">
        <f t="shared" si="55"/>
        <v>0</v>
      </c>
    </row>
    <row r="1757" spans="1:16" hidden="1" x14ac:dyDescent="0.3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252602</v>
      </c>
      <c r="H1757">
        <f t="shared" si="54"/>
        <v>242586</v>
      </c>
      <c r="I1757">
        <f>IF(ludnosc4[[#This Row],[liczba kobiet]]&gt;ludnosc4[[#This Row],[liczba mezczyzn]], 1, 0)</f>
        <v>0</v>
      </c>
      <c r="J1757">
        <f>IF(AND(ludnosc4[[#This Row],[czy kobiet wiecej]] = 1, I1756=0), 1, 0)</f>
        <v>0</v>
      </c>
      <c r="K1757">
        <f>IF(ludnosc4[[#This Row],[wiek]]&lt;=18, 1, IF(ludnosc4[[#This Row],[wiek]]&lt;67, 2, 3))</f>
        <v>2</v>
      </c>
      <c r="L1757">
        <f>SUM(ludnosc4[[#This Row],[m_miasto]:[k_wies]])</f>
        <v>495188</v>
      </c>
      <c r="M1757">
        <f>IF(ludnosc4[[#This Row],[grupa]]&lt;&gt;K1756, 1, 0)</f>
        <v>0</v>
      </c>
      <c r="N1757">
        <f>IF(ludnosc4[[#This Row],[czy zmiana2]]=0, N1756+ludnosc4[[#This Row],[liczba osob]], ludnosc4[[#This Row],[liczba osob]])</f>
        <v>8068054</v>
      </c>
      <c r="P1757">
        <f t="shared" si="55"/>
        <v>0</v>
      </c>
    </row>
    <row r="1758" spans="1:16" hidden="1" x14ac:dyDescent="0.3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267621</v>
      </c>
      <c r="H1758">
        <f t="shared" si="54"/>
        <v>256374</v>
      </c>
      <c r="I1758">
        <f>IF(ludnosc4[[#This Row],[liczba kobiet]]&gt;ludnosc4[[#This Row],[liczba mezczyzn]], 1, 0)</f>
        <v>0</v>
      </c>
      <c r="J1758">
        <f>IF(AND(ludnosc4[[#This Row],[czy kobiet wiecej]] = 1, I1757=0), 1, 0)</f>
        <v>0</v>
      </c>
      <c r="K1758">
        <f>IF(ludnosc4[[#This Row],[wiek]]&lt;=18, 1, IF(ludnosc4[[#This Row],[wiek]]&lt;67, 2, 3))</f>
        <v>2</v>
      </c>
      <c r="L1758">
        <f>SUM(ludnosc4[[#This Row],[m_miasto]:[k_wies]])</f>
        <v>523995</v>
      </c>
      <c r="M1758">
        <f>IF(ludnosc4[[#This Row],[grupa]]&lt;&gt;K1757, 1, 0)</f>
        <v>0</v>
      </c>
      <c r="N1758">
        <f>IF(ludnosc4[[#This Row],[czy zmiana2]]=0, N1757+ludnosc4[[#This Row],[liczba osob]], ludnosc4[[#This Row],[liczba osob]])</f>
        <v>8592049</v>
      </c>
      <c r="P1758">
        <f t="shared" si="55"/>
        <v>0</v>
      </c>
    </row>
    <row r="1759" spans="1:16" hidden="1" x14ac:dyDescent="0.3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272897</v>
      </c>
      <c r="H1759">
        <f t="shared" si="54"/>
        <v>262561</v>
      </c>
      <c r="I1759">
        <f>IF(ludnosc4[[#This Row],[liczba kobiet]]&gt;ludnosc4[[#This Row],[liczba mezczyzn]], 1, 0)</f>
        <v>0</v>
      </c>
      <c r="J1759">
        <f>IF(AND(ludnosc4[[#This Row],[czy kobiet wiecej]] = 1, I1758=0), 1, 0)</f>
        <v>0</v>
      </c>
      <c r="K1759">
        <f>IF(ludnosc4[[#This Row],[wiek]]&lt;=18, 1, IF(ludnosc4[[#This Row],[wiek]]&lt;67, 2, 3))</f>
        <v>2</v>
      </c>
      <c r="L1759">
        <f>SUM(ludnosc4[[#This Row],[m_miasto]:[k_wies]])</f>
        <v>535458</v>
      </c>
      <c r="M1759">
        <f>IF(ludnosc4[[#This Row],[grupa]]&lt;&gt;K1758, 1, 0)</f>
        <v>0</v>
      </c>
      <c r="N1759">
        <f>IF(ludnosc4[[#This Row],[czy zmiana2]]=0, N1758+ludnosc4[[#This Row],[liczba osob]], ludnosc4[[#This Row],[liczba osob]])</f>
        <v>9127507</v>
      </c>
      <c r="P1759">
        <f t="shared" si="55"/>
        <v>0</v>
      </c>
    </row>
    <row r="1760" spans="1:16" hidden="1" x14ac:dyDescent="0.3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274571</v>
      </c>
      <c r="H1760">
        <f t="shared" si="54"/>
        <v>264679</v>
      </c>
      <c r="I1760">
        <f>IF(ludnosc4[[#This Row],[liczba kobiet]]&gt;ludnosc4[[#This Row],[liczba mezczyzn]], 1, 0)</f>
        <v>0</v>
      </c>
      <c r="J1760">
        <f>IF(AND(ludnosc4[[#This Row],[czy kobiet wiecej]] = 1, I1759=0), 1, 0)</f>
        <v>0</v>
      </c>
      <c r="K1760">
        <f>IF(ludnosc4[[#This Row],[wiek]]&lt;=18, 1, IF(ludnosc4[[#This Row],[wiek]]&lt;67, 2, 3))</f>
        <v>2</v>
      </c>
      <c r="L1760">
        <f>SUM(ludnosc4[[#This Row],[m_miasto]:[k_wies]])</f>
        <v>539250</v>
      </c>
      <c r="M1760">
        <f>IF(ludnosc4[[#This Row],[grupa]]&lt;&gt;K1759, 1, 0)</f>
        <v>0</v>
      </c>
      <c r="N1760">
        <f>IF(ludnosc4[[#This Row],[czy zmiana2]]=0, N1759+ludnosc4[[#This Row],[liczba osob]], ludnosc4[[#This Row],[liczba osob]])</f>
        <v>9666757</v>
      </c>
      <c r="P1760">
        <f t="shared" si="55"/>
        <v>0</v>
      </c>
    </row>
    <row r="1761" spans="1:16" hidden="1" x14ac:dyDescent="0.3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281582</v>
      </c>
      <c r="H1761">
        <f t="shared" si="54"/>
        <v>273404</v>
      </c>
      <c r="I1761">
        <f>IF(ludnosc4[[#This Row],[liczba kobiet]]&gt;ludnosc4[[#This Row],[liczba mezczyzn]], 1, 0)</f>
        <v>0</v>
      </c>
      <c r="J1761">
        <f>IF(AND(ludnosc4[[#This Row],[czy kobiet wiecej]] = 1, I1760=0), 1, 0)</f>
        <v>0</v>
      </c>
      <c r="K1761">
        <f>IF(ludnosc4[[#This Row],[wiek]]&lt;=18, 1, IF(ludnosc4[[#This Row],[wiek]]&lt;67, 2, 3))</f>
        <v>2</v>
      </c>
      <c r="L1761">
        <f>SUM(ludnosc4[[#This Row],[m_miasto]:[k_wies]])</f>
        <v>554986</v>
      </c>
      <c r="M1761">
        <f>IF(ludnosc4[[#This Row],[grupa]]&lt;&gt;K1760, 1, 0)</f>
        <v>0</v>
      </c>
      <c r="N1761">
        <f>IF(ludnosc4[[#This Row],[czy zmiana2]]=0, N1760+ludnosc4[[#This Row],[liczba osob]], ludnosc4[[#This Row],[liczba osob]])</f>
        <v>10221743</v>
      </c>
      <c r="P1761">
        <f t="shared" si="55"/>
        <v>0</v>
      </c>
    </row>
    <row r="1762" spans="1:16" hidden="1" x14ac:dyDescent="0.3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286640</v>
      </c>
      <c r="H1762">
        <f t="shared" si="54"/>
        <v>277714</v>
      </c>
      <c r="I1762">
        <f>IF(ludnosc4[[#This Row],[liczba kobiet]]&gt;ludnosc4[[#This Row],[liczba mezczyzn]], 1, 0)</f>
        <v>0</v>
      </c>
      <c r="J1762">
        <f>IF(AND(ludnosc4[[#This Row],[czy kobiet wiecej]] = 1, I1761=0), 1, 0)</f>
        <v>0</v>
      </c>
      <c r="K1762">
        <f>IF(ludnosc4[[#This Row],[wiek]]&lt;=18, 1, IF(ludnosc4[[#This Row],[wiek]]&lt;67, 2, 3))</f>
        <v>2</v>
      </c>
      <c r="L1762">
        <f>SUM(ludnosc4[[#This Row],[m_miasto]:[k_wies]])</f>
        <v>564354</v>
      </c>
      <c r="M1762">
        <f>IF(ludnosc4[[#This Row],[grupa]]&lt;&gt;K1761, 1, 0)</f>
        <v>0</v>
      </c>
      <c r="N1762">
        <f>IF(ludnosc4[[#This Row],[czy zmiana2]]=0, N1761+ludnosc4[[#This Row],[liczba osob]], ludnosc4[[#This Row],[liczba osob]])</f>
        <v>10786097</v>
      </c>
      <c r="P1762">
        <f t="shared" si="55"/>
        <v>0</v>
      </c>
    </row>
    <row r="1763" spans="1:16" hidden="1" x14ac:dyDescent="0.3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297239</v>
      </c>
      <c r="H1763">
        <f t="shared" si="54"/>
        <v>290665</v>
      </c>
      <c r="I1763">
        <f>IF(ludnosc4[[#This Row],[liczba kobiet]]&gt;ludnosc4[[#This Row],[liczba mezczyzn]], 1, 0)</f>
        <v>0</v>
      </c>
      <c r="J1763">
        <f>IF(AND(ludnosc4[[#This Row],[czy kobiet wiecej]] = 1, I1762=0), 1, 0)</f>
        <v>0</v>
      </c>
      <c r="K1763">
        <f>IF(ludnosc4[[#This Row],[wiek]]&lt;=18, 1, IF(ludnosc4[[#This Row],[wiek]]&lt;67, 2, 3))</f>
        <v>2</v>
      </c>
      <c r="L1763">
        <f>SUM(ludnosc4[[#This Row],[m_miasto]:[k_wies]])</f>
        <v>587904</v>
      </c>
      <c r="M1763">
        <f>IF(ludnosc4[[#This Row],[grupa]]&lt;&gt;K1762, 1, 0)</f>
        <v>0</v>
      </c>
      <c r="N1763">
        <f>IF(ludnosc4[[#This Row],[czy zmiana2]]=0, N1762+ludnosc4[[#This Row],[liczba osob]], ludnosc4[[#This Row],[liczba osob]])</f>
        <v>11374001</v>
      </c>
      <c r="P1763">
        <f t="shared" si="55"/>
        <v>0</v>
      </c>
    </row>
    <row r="1764" spans="1:16" hidden="1" x14ac:dyDescent="0.3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313598</v>
      </c>
      <c r="H1764">
        <f t="shared" si="54"/>
        <v>307094</v>
      </c>
      <c r="I1764">
        <f>IF(ludnosc4[[#This Row],[liczba kobiet]]&gt;ludnosc4[[#This Row],[liczba mezczyzn]], 1, 0)</f>
        <v>0</v>
      </c>
      <c r="J1764">
        <f>IF(AND(ludnosc4[[#This Row],[czy kobiet wiecej]] = 1, I1763=0), 1, 0)</f>
        <v>0</v>
      </c>
      <c r="K1764">
        <f>IF(ludnosc4[[#This Row],[wiek]]&lt;=18, 1, IF(ludnosc4[[#This Row],[wiek]]&lt;67, 2, 3))</f>
        <v>2</v>
      </c>
      <c r="L1764">
        <f>SUM(ludnosc4[[#This Row],[m_miasto]:[k_wies]])</f>
        <v>620692</v>
      </c>
      <c r="M1764">
        <f>IF(ludnosc4[[#This Row],[grupa]]&lt;&gt;K1763, 1, 0)</f>
        <v>0</v>
      </c>
      <c r="N1764">
        <f>IF(ludnosc4[[#This Row],[czy zmiana2]]=0, N1763+ludnosc4[[#This Row],[liczba osob]], ludnosc4[[#This Row],[liczba osob]])</f>
        <v>11994693</v>
      </c>
      <c r="P1764">
        <f t="shared" si="55"/>
        <v>0</v>
      </c>
    </row>
    <row r="1765" spans="1:16" hidden="1" x14ac:dyDescent="0.3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322675</v>
      </c>
      <c r="H1765">
        <f t="shared" si="54"/>
        <v>316080</v>
      </c>
      <c r="I1765">
        <f>IF(ludnosc4[[#This Row],[liczba kobiet]]&gt;ludnosc4[[#This Row],[liczba mezczyzn]], 1, 0)</f>
        <v>0</v>
      </c>
      <c r="J1765">
        <f>IF(AND(ludnosc4[[#This Row],[czy kobiet wiecej]] = 1, I1764=0), 1, 0)</f>
        <v>0</v>
      </c>
      <c r="K1765">
        <f>IF(ludnosc4[[#This Row],[wiek]]&lt;=18, 1, IF(ludnosc4[[#This Row],[wiek]]&lt;67, 2, 3))</f>
        <v>2</v>
      </c>
      <c r="L1765">
        <f>SUM(ludnosc4[[#This Row],[m_miasto]:[k_wies]])</f>
        <v>638755</v>
      </c>
      <c r="M1765">
        <f>IF(ludnosc4[[#This Row],[grupa]]&lt;&gt;K1764, 1, 0)</f>
        <v>0</v>
      </c>
      <c r="N1765">
        <f>IF(ludnosc4[[#This Row],[czy zmiana2]]=0, N1764+ludnosc4[[#This Row],[liczba osob]], ludnosc4[[#This Row],[liczba osob]])</f>
        <v>12633448</v>
      </c>
      <c r="P1765">
        <f t="shared" si="55"/>
        <v>0</v>
      </c>
    </row>
    <row r="1766" spans="1:16" hidden="1" x14ac:dyDescent="0.3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330182</v>
      </c>
      <c r="H1766">
        <f t="shared" si="54"/>
        <v>326084</v>
      </c>
      <c r="I1766">
        <f>IF(ludnosc4[[#This Row],[liczba kobiet]]&gt;ludnosc4[[#This Row],[liczba mezczyzn]], 1, 0)</f>
        <v>0</v>
      </c>
      <c r="J1766">
        <f>IF(AND(ludnosc4[[#This Row],[czy kobiet wiecej]] = 1, I1765=0), 1, 0)</f>
        <v>0</v>
      </c>
      <c r="K1766">
        <f>IF(ludnosc4[[#This Row],[wiek]]&lt;=18, 1, IF(ludnosc4[[#This Row],[wiek]]&lt;67, 2, 3))</f>
        <v>2</v>
      </c>
      <c r="L1766">
        <f>SUM(ludnosc4[[#This Row],[m_miasto]:[k_wies]])</f>
        <v>656266</v>
      </c>
      <c r="M1766">
        <f>IF(ludnosc4[[#This Row],[grupa]]&lt;&gt;K1765, 1, 0)</f>
        <v>0</v>
      </c>
      <c r="N1766">
        <f>IF(ludnosc4[[#This Row],[czy zmiana2]]=0, N1765+ludnosc4[[#This Row],[liczba osob]], ludnosc4[[#This Row],[liczba osob]])</f>
        <v>13289714</v>
      </c>
      <c r="P1766">
        <f t="shared" si="55"/>
        <v>0</v>
      </c>
    </row>
    <row r="1767" spans="1:16" hidden="1" x14ac:dyDescent="0.3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319623</v>
      </c>
      <c r="H1767">
        <f t="shared" si="54"/>
        <v>314560</v>
      </c>
      <c r="I1767">
        <f>IF(ludnosc4[[#This Row],[liczba kobiet]]&gt;ludnosc4[[#This Row],[liczba mezczyzn]], 1, 0)</f>
        <v>0</v>
      </c>
      <c r="J1767">
        <f>IF(AND(ludnosc4[[#This Row],[czy kobiet wiecej]] = 1, I1766=0), 1, 0)</f>
        <v>0</v>
      </c>
      <c r="K1767">
        <f>IF(ludnosc4[[#This Row],[wiek]]&lt;=18, 1, IF(ludnosc4[[#This Row],[wiek]]&lt;67, 2, 3))</f>
        <v>2</v>
      </c>
      <c r="L1767">
        <f>SUM(ludnosc4[[#This Row],[m_miasto]:[k_wies]])</f>
        <v>634183</v>
      </c>
      <c r="M1767">
        <f>IF(ludnosc4[[#This Row],[grupa]]&lt;&gt;K1766, 1, 0)</f>
        <v>0</v>
      </c>
      <c r="N1767">
        <f>IF(ludnosc4[[#This Row],[czy zmiana2]]=0, N1766+ludnosc4[[#This Row],[liczba osob]], ludnosc4[[#This Row],[liczba osob]])</f>
        <v>13923897</v>
      </c>
      <c r="P1767">
        <f t="shared" si="55"/>
        <v>0</v>
      </c>
    </row>
    <row r="1768" spans="1:16" hidden="1" x14ac:dyDescent="0.3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303877</v>
      </c>
      <c r="H1768">
        <f t="shared" si="54"/>
        <v>301701</v>
      </c>
      <c r="I1768">
        <f>IF(ludnosc4[[#This Row],[liczba kobiet]]&gt;ludnosc4[[#This Row],[liczba mezczyzn]], 1, 0)</f>
        <v>0</v>
      </c>
      <c r="J1768">
        <f>IF(AND(ludnosc4[[#This Row],[czy kobiet wiecej]] = 1, I1767=0), 1, 0)</f>
        <v>0</v>
      </c>
      <c r="K1768">
        <f>IF(ludnosc4[[#This Row],[wiek]]&lt;=18, 1, IF(ludnosc4[[#This Row],[wiek]]&lt;67, 2, 3))</f>
        <v>2</v>
      </c>
      <c r="L1768">
        <f>SUM(ludnosc4[[#This Row],[m_miasto]:[k_wies]])</f>
        <v>605578</v>
      </c>
      <c r="M1768">
        <f>IF(ludnosc4[[#This Row],[grupa]]&lt;&gt;K1767, 1, 0)</f>
        <v>0</v>
      </c>
      <c r="N1768">
        <f>IF(ludnosc4[[#This Row],[czy zmiana2]]=0, N1767+ludnosc4[[#This Row],[liczba osob]], ludnosc4[[#This Row],[liczba osob]])</f>
        <v>14529475</v>
      </c>
      <c r="P1768">
        <f t="shared" si="55"/>
        <v>0</v>
      </c>
    </row>
    <row r="1769" spans="1:16" hidden="1" x14ac:dyDescent="0.3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307988</v>
      </c>
      <c r="H1769">
        <f t="shared" si="54"/>
        <v>307021</v>
      </c>
      <c r="I1769">
        <f>IF(ludnosc4[[#This Row],[liczba kobiet]]&gt;ludnosc4[[#This Row],[liczba mezczyzn]], 1, 0)</f>
        <v>0</v>
      </c>
      <c r="J1769">
        <f>IF(AND(ludnosc4[[#This Row],[czy kobiet wiecej]] = 1, I1768=0), 1, 0)</f>
        <v>0</v>
      </c>
      <c r="K1769">
        <f>IF(ludnosc4[[#This Row],[wiek]]&lt;=18, 1, IF(ludnosc4[[#This Row],[wiek]]&lt;67, 2, 3))</f>
        <v>2</v>
      </c>
      <c r="L1769">
        <f>SUM(ludnosc4[[#This Row],[m_miasto]:[k_wies]])</f>
        <v>615009</v>
      </c>
      <c r="M1769">
        <f>IF(ludnosc4[[#This Row],[grupa]]&lt;&gt;K1768, 1, 0)</f>
        <v>0</v>
      </c>
      <c r="N1769">
        <f>IF(ludnosc4[[#This Row],[czy zmiana2]]=0, N1768+ludnosc4[[#This Row],[liczba osob]], ludnosc4[[#This Row],[liczba osob]])</f>
        <v>15144484</v>
      </c>
      <c r="P1769">
        <f t="shared" si="55"/>
        <v>0</v>
      </c>
    </row>
    <row r="1770" spans="1:16" hidden="1" x14ac:dyDescent="0.3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305590</v>
      </c>
      <c r="H1770">
        <f t="shared" si="54"/>
        <v>303424</v>
      </c>
      <c r="I1770">
        <f>IF(ludnosc4[[#This Row],[liczba kobiet]]&gt;ludnosc4[[#This Row],[liczba mezczyzn]], 1, 0)</f>
        <v>0</v>
      </c>
      <c r="J1770">
        <f>IF(AND(ludnosc4[[#This Row],[czy kobiet wiecej]] = 1, I1769=0), 1, 0)</f>
        <v>0</v>
      </c>
      <c r="K1770">
        <f>IF(ludnosc4[[#This Row],[wiek]]&lt;=18, 1, IF(ludnosc4[[#This Row],[wiek]]&lt;67, 2, 3))</f>
        <v>2</v>
      </c>
      <c r="L1770">
        <f>SUM(ludnosc4[[#This Row],[m_miasto]:[k_wies]])</f>
        <v>609014</v>
      </c>
      <c r="M1770">
        <f>IF(ludnosc4[[#This Row],[grupa]]&lt;&gt;K1769, 1, 0)</f>
        <v>0</v>
      </c>
      <c r="N1770">
        <f>IF(ludnosc4[[#This Row],[czy zmiana2]]=0, N1769+ludnosc4[[#This Row],[liczba osob]], ludnosc4[[#This Row],[liczba osob]])</f>
        <v>15753498</v>
      </c>
      <c r="P1770">
        <f t="shared" si="55"/>
        <v>0</v>
      </c>
    </row>
    <row r="1771" spans="1:16" hidden="1" x14ac:dyDescent="0.3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294933</v>
      </c>
      <c r="H1771">
        <f t="shared" si="54"/>
        <v>294904</v>
      </c>
      <c r="I1771">
        <f>IF(ludnosc4[[#This Row],[liczba kobiet]]&gt;ludnosc4[[#This Row],[liczba mezczyzn]], 1, 0)</f>
        <v>0</v>
      </c>
      <c r="J1771">
        <f>IF(AND(ludnosc4[[#This Row],[czy kobiet wiecej]] = 1, I1770=0), 1, 0)</f>
        <v>0</v>
      </c>
      <c r="K1771">
        <f>IF(ludnosc4[[#This Row],[wiek]]&lt;=18, 1, IF(ludnosc4[[#This Row],[wiek]]&lt;67, 2, 3))</f>
        <v>2</v>
      </c>
      <c r="L1771">
        <f>SUM(ludnosc4[[#This Row],[m_miasto]:[k_wies]])</f>
        <v>589837</v>
      </c>
      <c r="M1771">
        <f>IF(ludnosc4[[#This Row],[grupa]]&lt;&gt;K1770, 1, 0)</f>
        <v>0</v>
      </c>
      <c r="N1771">
        <f>IF(ludnosc4[[#This Row],[czy zmiana2]]=0, N1770+ludnosc4[[#This Row],[liczba osob]], ludnosc4[[#This Row],[liczba osob]])</f>
        <v>16343335</v>
      </c>
      <c r="P1771">
        <f t="shared" si="55"/>
        <v>0</v>
      </c>
    </row>
    <row r="1772" spans="1:16" hidden="1" x14ac:dyDescent="0.3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291145</v>
      </c>
      <c r="H1772">
        <f t="shared" si="54"/>
        <v>291760</v>
      </c>
      <c r="I1772">
        <f>IF(ludnosc4[[#This Row],[liczba kobiet]]&gt;ludnosc4[[#This Row],[liczba mezczyzn]], 1, 0)</f>
        <v>1</v>
      </c>
      <c r="J1772">
        <f>IF(AND(ludnosc4[[#This Row],[czy kobiet wiecej]] = 1, I1771=0), 1, 0)</f>
        <v>1</v>
      </c>
      <c r="K1772">
        <f>IF(ludnosc4[[#This Row],[wiek]]&lt;=18, 1, IF(ludnosc4[[#This Row],[wiek]]&lt;67, 2, 3))</f>
        <v>2</v>
      </c>
      <c r="L1772">
        <f>SUM(ludnosc4[[#This Row],[m_miasto]:[k_wies]])</f>
        <v>582905</v>
      </c>
      <c r="M1772">
        <f>IF(ludnosc4[[#This Row],[grupa]]&lt;&gt;K1771, 1, 0)</f>
        <v>0</v>
      </c>
      <c r="N1772">
        <f>IF(ludnosc4[[#This Row],[czy zmiana2]]=0, N1771+ludnosc4[[#This Row],[liczba osob]], ludnosc4[[#This Row],[liczba osob]])</f>
        <v>16926240</v>
      </c>
      <c r="P1772">
        <f t="shared" si="55"/>
        <v>0</v>
      </c>
    </row>
    <row r="1773" spans="1:16" hidden="1" x14ac:dyDescent="0.3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289898</v>
      </c>
      <c r="H1773">
        <f t="shared" si="54"/>
        <v>292631</v>
      </c>
      <c r="I1773">
        <f>IF(ludnosc4[[#This Row],[liczba kobiet]]&gt;ludnosc4[[#This Row],[liczba mezczyzn]], 1, 0)</f>
        <v>1</v>
      </c>
      <c r="J1773">
        <f>IF(AND(ludnosc4[[#This Row],[czy kobiet wiecej]] = 1, I1772=0), 1, 0)</f>
        <v>0</v>
      </c>
      <c r="K1773">
        <f>IF(ludnosc4[[#This Row],[wiek]]&lt;=18, 1, IF(ludnosc4[[#This Row],[wiek]]&lt;67, 2, 3))</f>
        <v>2</v>
      </c>
      <c r="L1773">
        <f>SUM(ludnosc4[[#This Row],[m_miasto]:[k_wies]])</f>
        <v>582529</v>
      </c>
      <c r="M1773">
        <f>IF(ludnosc4[[#This Row],[grupa]]&lt;&gt;K1772, 1, 0)</f>
        <v>0</v>
      </c>
      <c r="N1773">
        <f>IF(ludnosc4[[#This Row],[czy zmiana2]]=0, N1772+ludnosc4[[#This Row],[liczba osob]], ludnosc4[[#This Row],[liczba osob]])</f>
        <v>17508769</v>
      </c>
      <c r="P1773">
        <f t="shared" si="55"/>
        <v>0</v>
      </c>
    </row>
    <row r="1774" spans="1:16" hidden="1" x14ac:dyDescent="0.3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278072</v>
      </c>
      <c r="H1774">
        <f t="shared" si="54"/>
        <v>282024</v>
      </c>
      <c r="I1774">
        <f>IF(ludnosc4[[#This Row],[liczba kobiet]]&gt;ludnosc4[[#This Row],[liczba mezczyzn]], 1, 0)</f>
        <v>1</v>
      </c>
      <c r="J1774">
        <f>IF(AND(ludnosc4[[#This Row],[czy kobiet wiecej]] = 1, I1773=0), 1, 0)</f>
        <v>0</v>
      </c>
      <c r="K1774">
        <f>IF(ludnosc4[[#This Row],[wiek]]&lt;=18, 1, IF(ludnosc4[[#This Row],[wiek]]&lt;67, 2, 3))</f>
        <v>2</v>
      </c>
      <c r="L1774">
        <f>SUM(ludnosc4[[#This Row],[m_miasto]:[k_wies]])</f>
        <v>560096</v>
      </c>
      <c r="M1774">
        <f>IF(ludnosc4[[#This Row],[grupa]]&lt;&gt;K1773, 1, 0)</f>
        <v>0</v>
      </c>
      <c r="N1774">
        <f>IF(ludnosc4[[#This Row],[czy zmiana2]]=0, N1773+ludnosc4[[#This Row],[liczba osob]], ludnosc4[[#This Row],[liczba osob]])</f>
        <v>18068865</v>
      </c>
      <c r="P1774">
        <f t="shared" si="55"/>
        <v>0</v>
      </c>
    </row>
    <row r="1775" spans="1:16" hidden="1" x14ac:dyDescent="0.3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266707</v>
      </c>
      <c r="H1775">
        <f t="shared" si="54"/>
        <v>270741</v>
      </c>
      <c r="I1775">
        <f>IF(ludnosc4[[#This Row],[liczba kobiet]]&gt;ludnosc4[[#This Row],[liczba mezczyzn]], 1, 0)</f>
        <v>1</v>
      </c>
      <c r="J1775">
        <f>IF(AND(ludnosc4[[#This Row],[czy kobiet wiecej]] = 1, I1774=0), 1, 0)</f>
        <v>0</v>
      </c>
      <c r="K1775">
        <f>IF(ludnosc4[[#This Row],[wiek]]&lt;=18, 1, IF(ludnosc4[[#This Row],[wiek]]&lt;67, 2, 3))</f>
        <v>2</v>
      </c>
      <c r="L1775">
        <f>SUM(ludnosc4[[#This Row],[m_miasto]:[k_wies]])</f>
        <v>537448</v>
      </c>
      <c r="M1775">
        <f>IF(ludnosc4[[#This Row],[grupa]]&lt;&gt;K1774, 1, 0)</f>
        <v>0</v>
      </c>
      <c r="N1775">
        <f>IF(ludnosc4[[#This Row],[czy zmiana2]]=0, N1774+ludnosc4[[#This Row],[liczba osob]], ludnosc4[[#This Row],[liczba osob]])</f>
        <v>18606313</v>
      </c>
      <c r="P1775">
        <f t="shared" si="55"/>
        <v>0</v>
      </c>
    </row>
    <row r="1776" spans="1:16" hidden="1" x14ac:dyDescent="0.3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253706</v>
      </c>
      <c r="H1776">
        <f t="shared" si="54"/>
        <v>260098</v>
      </c>
      <c r="I1776">
        <f>IF(ludnosc4[[#This Row],[liczba kobiet]]&gt;ludnosc4[[#This Row],[liczba mezczyzn]], 1, 0)</f>
        <v>1</v>
      </c>
      <c r="J1776">
        <f>IF(AND(ludnosc4[[#This Row],[czy kobiet wiecej]] = 1, I1775=0), 1, 0)</f>
        <v>0</v>
      </c>
      <c r="K1776">
        <f>IF(ludnosc4[[#This Row],[wiek]]&lt;=18, 1, IF(ludnosc4[[#This Row],[wiek]]&lt;67, 2, 3))</f>
        <v>2</v>
      </c>
      <c r="L1776">
        <f>SUM(ludnosc4[[#This Row],[m_miasto]:[k_wies]])</f>
        <v>513804</v>
      </c>
      <c r="M1776">
        <f>IF(ludnosc4[[#This Row],[grupa]]&lt;&gt;K1775, 1, 0)</f>
        <v>0</v>
      </c>
      <c r="N1776">
        <f>IF(ludnosc4[[#This Row],[czy zmiana2]]=0, N1775+ludnosc4[[#This Row],[liczba osob]], ludnosc4[[#This Row],[liczba osob]])</f>
        <v>19120117</v>
      </c>
      <c r="P1776">
        <f t="shared" si="55"/>
        <v>0</v>
      </c>
    </row>
    <row r="1777" spans="1:16" hidden="1" x14ac:dyDescent="0.3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242516</v>
      </c>
      <c r="H1777">
        <f t="shared" si="54"/>
        <v>249635</v>
      </c>
      <c r="I1777">
        <f>IF(ludnosc4[[#This Row],[liczba kobiet]]&gt;ludnosc4[[#This Row],[liczba mezczyzn]], 1, 0)</f>
        <v>1</v>
      </c>
      <c r="J1777">
        <f>IF(AND(ludnosc4[[#This Row],[czy kobiet wiecej]] = 1, I1776=0), 1, 0)</f>
        <v>0</v>
      </c>
      <c r="K1777">
        <f>IF(ludnosc4[[#This Row],[wiek]]&lt;=18, 1, IF(ludnosc4[[#This Row],[wiek]]&lt;67, 2, 3))</f>
        <v>2</v>
      </c>
      <c r="L1777">
        <f>SUM(ludnosc4[[#This Row],[m_miasto]:[k_wies]])</f>
        <v>492151</v>
      </c>
      <c r="M1777">
        <f>IF(ludnosc4[[#This Row],[grupa]]&lt;&gt;K1776, 1, 0)</f>
        <v>0</v>
      </c>
      <c r="N1777">
        <f>IF(ludnosc4[[#This Row],[czy zmiana2]]=0, N1776+ludnosc4[[#This Row],[liczba osob]], ludnosc4[[#This Row],[liczba osob]])</f>
        <v>19612268</v>
      </c>
      <c r="P1777">
        <f t="shared" si="55"/>
        <v>0</v>
      </c>
    </row>
    <row r="1778" spans="1:16" hidden="1" x14ac:dyDescent="0.3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230037</v>
      </c>
      <c r="H1778">
        <f t="shared" si="54"/>
        <v>240013</v>
      </c>
      <c r="I1778">
        <f>IF(ludnosc4[[#This Row],[liczba kobiet]]&gt;ludnosc4[[#This Row],[liczba mezczyzn]], 1, 0)</f>
        <v>1</v>
      </c>
      <c r="J1778">
        <f>IF(AND(ludnosc4[[#This Row],[czy kobiet wiecej]] = 1, I1777=0), 1, 0)</f>
        <v>0</v>
      </c>
      <c r="K1778">
        <f>IF(ludnosc4[[#This Row],[wiek]]&lt;=18, 1, IF(ludnosc4[[#This Row],[wiek]]&lt;67, 2, 3))</f>
        <v>2</v>
      </c>
      <c r="L1778">
        <f>SUM(ludnosc4[[#This Row],[m_miasto]:[k_wies]])</f>
        <v>470050</v>
      </c>
      <c r="M1778">
        <f>IF(ludnosc4[[#This Row],[grupa]]&lt;&gt;K1777, 1, 0)</f>
        <v>0</v>
      </c>
      <c r="N1778">
        <f>IF(ludnosc4[[#This Row],[czy zmiana2]]=0, N1777+ludnosc4[[#This Row],[liczba osob]], ludnosc4[[#This Row],[liczba osob]])</f>
        <v>20082318</v>
      </c>
      <c r="P1778">
        <f t="shared" si="55"/>
        <v>0</v>
      </c>
    </row>
    <row r="1779" spans="1:16" hidden="1" x14ac:dyDescent="0.3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221605</v>
      </c>
      <c r="H1779">
        <f t="shared" si="54"/>
        <v>231269</v>
      </c>
      <c r="I1779">
        <f>IF(ludnosc4[[#This Row],[liczba kobiet]]&gt;ludnosc4[[#This Row],[liczba mezczyzn]], 1, 0)</f>
        <v>1</v>
      </c>
      <c r="J1779">
        <f>IF(AND(ludnosc4[[#This Row],[czy kobiet wiecej]] = 1, I1778=0), 1, 0)</f>
        <v>0</v>
      </c>
      <c r="K1779">
        <f>IF(ludnosc4[[#This Row],[wiek]]&lt;=18, 1, IF(ludnosc4[[#This Row],[wiek]]&lt;67, 2, 3))</f>
        <v>2</v>
      </c>
      <c r="L1779">
        <f>SUM(ludnosc4[[#This Row],[m_miasto]:[k_wies]])</f>
        <v>452874</v>
      </c>
      <c r="M1779">
        <f>IF(ludnosc4[[#This Row],[grupa]]&lt;&gt;K1778, 1, 0)</f>
        <v>0</v>
      </c>
      <c r="N1779">
        <f>IF(ludnosc4[[#This Row],[czy zmiana2]]=0, N1778+ludnosc4[[#This Row],[liczba osob]], ludnosc4[[#This Row],[liczba osob]])</f>
        <v>20535192</v>
      </c>
      <c r="P1779">
        <f t="shared" si="55"/>
        <v>0</v>
      </c>
    </row>
    <row r="1780" spans="1:16" hidden="1" x14ac:dyDescent="0.3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210369</v>
      </c>
      <c r="H1780">
        <f t="shared" si="54"/>
        <v>222838</v>
      </c>
      <c r="I1780">
        <f>IF(ludnosc4[[#This Row],[liczba kobiet]]&gt;ludnosc4[[#This Row],[liczba mezczyzn]], 1, 0)</f>
        <v>1</v>
      </c>
      <c r="J1780">
        <f>IF(AND(ludnosc4[[#This Row],[czy kobiet wiecej]] = 1, I1779=0), 1, 0)</f>
        <v>0</v>
      </c>
      <c r="K1780">
        <f>IF(ludnosc4[[#This Row],[wiek]]&lt;=18, 1, IF(ludnosc4[[#This Row],[wiek]]&lt;67, 2, 3))</f>
        <v>2</v>
      </c>
      <c r="L1780">
        <f>SUM(ludnosc4[[#This Row],[m_miasto]:[k_wies]])</f>
        <v>433207</v>
      </c>
      <c r="M1780">
        <f>IF(ludnosc4[[#This Row],[grupa]]&lt;&gt;K1779, 1, 0)</f>
        <v>0</v>
      </c>
      <c r="N1780">
        <f>IF(ludnosc4[[#This Row],[czy zmiana2]]=0, N1779+ludnosc4[[#This Row],[liczba osob]], ludnosc4[[#This Row],[liczba osob]])</f>
        <v>20968399</v>
      </c>
      <c r="P1780">
        <f t="shared" si="55"/>
        <v>0</v>
      </c>
    </row>
    <row r="1781" spans="1:16" hidden="1" x14ac:dyDescent="0.3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204495</v>
      </c>
      <c r="H1781">
        <f t="shared" si="54"/>
        <v>218013</v>
      </c>
      <c r="I1781">
        <f>IF(ludnosc4[[#This Row],[liczba kobiet]]&gt;ludnosc4[[#This Row],[liczba mezczyzn]], 1, 0)</f>
        <v>1</v>
      </c>
      <c r="J1781">
        <f>IF(AND(ludnosc4[[#This Row],[czy kobiet wiecej]] = 1, I1780=0), 1, 0)</f>
        <v>0</v>
      </c>
      <c r="K1781">
        <f>IF(ludnosc4[[#This Row],[wiek]]&lt;=18, 1, IF(ludnosc4[[#This Row],[wiek]]&lt;67, 2, 3))</f>
        <v>2</v>
      </c>
      <c r="L1781">
        <f>SUM(ludnosc4[[#This Row],[m_miasto]:[k_wies]])</f>
        <v>422508</v>
      </c>
      <c r="M1781">
        <f>IF(ludnosc4[[#This Row],[grupa]]&lt;&gt;K1780, 1, 0)</f>
        <v>0</v>
      </c>
      <c r="N1781">
        <f>IF(ludnosc4[[#This Row],[czy zmiana2]]=0, N1780+ludnosc4[[#This Row],[liczba osob]], ludnosc4[[#This Row],[liczba osob]])</f>
        <v>21390907</v>
      </c>
      <c r="P1781">
        <f t="shared" si="55"/>
        <v>0</v>
      </c>
    </row>
    <row r="1782" spans="1:16" hidden="1" x14ac:dyDescent="0.3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199822</v>
      </c>
      <c r="H1782">
        <f t="shared" si="54"/>
        <v>215244</v>
      </c>
      <c r="I1782">
        <f>IF(ludnosc4[[#This Row],[liczba kobiet]]&gt;ludnosc4[[#This Row],[liczba mezczyzn]], 1, 0)</f>
        <v>1</v>
      </c>
      <c r="J1782">
        <f>IF(AND(ludnosc4[[#This Row],[czy kobiet wiecej]] = 1, I1781=0), 1, 0)</f>
        <v>0</v>
      </c>
      <c r="K1782">
        <f>IF(ludnosc4[[#This Row],[wiek]]&lt;=18, 1, IF(ludnosc4[[#This Row],[wiek]]&lt;67, 2, 3))</f>
        <v>2</v>
      </c>
      <c r="L1782">
        <f>SUM(ludnosc4[[#This Row],[m_miasto]:[k_wies]])</f>
        <v>415066</v>
      </c>
      <c r="M1782">
        <f>IF(ludnosc4[[#This Row],[grupa]]&lt;&gt;K1781, 1, 0)</f>
        <v>0</v>
      </c>
      <c r="N1782">
        <f>IF(ludnosc4[[#This Row],[czy zmiana2]]=0, N1781+ludnosc4[[#This Row],[liczba osob]], ludnosc4[[#This Row],[liczba osob]])</f>
        <v>21805973</v>
      </c>
      <c r="P1782">
        <f t="shared" si="55"/>
        <v>0</v>
      </c>
    </row>
    <row r="1783" spans="1:16" hidden="1" x14ac:dyDescent="0.3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197947</v>
      </c>
      <c r="H1783">
        <f t="shared" si="54"/>
        <v>215700</v>
      </c>
      <c r="I1783">
        <f>IF(ludnosc4[[#This Row],[liczba kobiet]]&gt;ludnosc4[[#This Row],[liczba mezczyzn]], 1, 0)</f>
        <v>1</v>
      </c>
      <c r="J1783">
        <f>IF(AND(ludnosc4[[#This Row],[czy kobiet wiecej]] = 1, I1782=0), 1, 0)</f>
        <v>0</v>
      </c>
      <c r="K1783">
        <f>IF(ludnosc4[[#This Row],[wiek]]&lt;=18, 1, IF(ludnosc4[[#This Row],[wiek]]&lt;67, 2, 3))</f>
        <v>2</v>
      </c>
      <c r="L1783">
        <f>SUM(ludnosc4[[#This Row],[m_miasto]:[k_wies]])</f>
        <v>413647</v>
      </c>
      <c r="M1783">
        <f>IF(ludnosc4[[#This Row],[grupa]]&lt;&gt;K1782, 1, 0)</f>
        <v>0</v>
      </c>
      <c r="N1783">
        <f>IF(ludnosc4[[#This Row],[czy zmiana2]]=0, N1782+ludnosc4[[#This Row],[liczba osob]], ludnosc4[[#This Row],[liczba osob]])</f>
        <v>22219620</v>
      </c>
      <c r="P1783">
        <f t="shared" si="55"/>
        <v>0</v>
      </c>
    </row>
    <row r="1784" spans="1:16" hidden="1" x14ac:dyDescent="0.3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197246</v>
      </c>
      <c r="H1784">
        <f t="shared" si="54"/>
        <v>217240</v>
      </c>
      <c r="I1784">
        <f>IF(ludnosc4[[#This Row],[liczba kobiet]]&gt;ludnosc4[[#This Row],[liczba mezczyzn]], 1, 0)</f>
        <v>1</v>
      </c>
      <c r="J1784">
        <f>IF(AND(ludnosc4[[#This Row],[czy kobiet wiecej]] = 1, I1783=0), 1, 0)</f>
        <v>0</v>
      </c>
      <c r="K1784">
        <f>IF(ludnosc4[[#This Row],[wiek]]&lt;=18, 1, IF(ludnosc4[[#This Row],[wiek]]&lt;67, 2, 3))</f>
        <v>2</v>
      </c>
      <c r="L1784">
        <f>SUM(ludnosc4[[#This Row],[m_miasto]:[k_wies]])</f>
        <v>414486</v>
      </c>
      <c r="M1784">
        <f>IF(ludnosc4[[#This Row],[grupa]]&lt;&gt;K1783, 1, 0)</f>
        <v>0</v>
      </c>
      <c r="N1784">
        <f>IF(ludnosc4[[#This Row],[czy zmiana2]]=0, N1783+ludnosc4[[#This Row],[liczba osob]], ludnosc4[[#This Row],[liczba osob]])</f>
        <v>22634106</v>
      </c>
      <c r="P1784">
        <f t="shared" si="55"/>
        <v>0</v>
      </c>
    </row>
    <row r="1785" spans="1:16" x14ac:dyDescent="0.3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198150</v>
      </c>
      <c r="H1785">
        <f t="shared" si="54"/>
        <v>221049</v>
      </c>
      <c r="I1785">
        <f>IF(ludnosc4[[#This Row],[liczba kobiet]]&gt;ludnosc4[[#This Row],[liczba mezczyzn]], 1, 0)</f>
        <v>1</v>
      </c>
      <c r="J1785">
        <f>IF(AND(ludnosc4[[#This Row],[czy kobiet wiecej]] = 1, I1784=0), 1, 0)</f>
        <v>0</v>
      </c>
      <c r="K1785">
        <f>IF(ludnosc4[[#This Row],[wiek]]&lt;=18, 1, IF(ludnosc4[[#This Row],[wiek]]&lt;67, 2, 3))</f>
        <v>2</v>
      </c>
      <c r="L1785">
        <f>SUM(ludnosc4[[#This Row],[m_miasto]:[k_wies]])</f>
        <v>419199</v>
      </c>
      <c r="M1785">
        <f>IF(ludnosc4[[#This Row],[grupa]]&lt;&gt;K1784, 1, 0)</f>
        <v>0</v>
      </c>
      <c r="N1785">
        <f>IF(ludnosc4[[#This Row],[czy zmiana2]]=0, N1784+ludnosc4[[#This Row],[liczba osob]], ludnosc4[[#This Row],[liczba osob]])</f>
        <v>23053305</v>
      </c>
      <c r="P1785">
        <f t="shared" si="55"/>
        <v>1</v>
      </c>
    </row>
    <row r="1786" spans="1:16" hidden="1" x14ac:dyDescent="0.3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197893</v>
      </c>
      <c r="H1786">
        <f t="shared" si="54"/>
        <v>225174</v>
      </c>
      <c r="I1786">
        <f>IF(ludnosc4[[#This Row],[liczba kobiet]]&gt;ludnosc4[[#This Row],[liczba mezczyzn]], 1, 0)</f>
        <v>1</v>
      </c>
      <c r="J1786">
        <f>IF(AND(ludnosc4[[#This Row],[czy kobiet wiecej]] = 1, I1785=0), 1, 0)</f>
        <v>0</v>
      </c>
      <c r="K1786">
        <f>IF(ludnosc4[[#This Row],[wiek]]&lt;=18, 1, IF(ludnosc4[[#This Row],[wiek]]&lt;67, 2, 3))</f>
        <v>3</v>
      </c>
      <c r="L1786">
        <f>SUM(ludnosc4[[#This Row],[m_miasto]:[k_wies]])</f>
        <v>423067</v>
      </c>
      <c r="M1786">
        <f>IF(ludnosc4[[#This Row],[grupa]]&lt;&gt;K1785, 1, 0)</f>
        <v>1</v>
      </c>
      <c r="N1786">
        <f>IF(ludnosc4[[#This Row],[czy zmiana2]]=0, N1785+ludnosc4[[#This Row],[liczba osob]], ludnosc4[[#This Row],[liczba osob]])</f>
        <v>423067</v>
      </c>
      <c r="P1786">
        <f t="shared" si="55"/>
        <v>0</v>
      </c>
    </row>
    <row r="1787" spans="1:16" hidden="1" x14ac:dyDescent="0.3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195675</v>
      </c>
      <c r="H1787">
        <f t="shared" si="54"/>
        <v>225676</v>
      </c>
      <c r="I1787">
        <f>IF(ludnosc4[[#This Row],[liczba kobiet]]&gt;ludnosc4[[#This Row],[liczba mezczyzn]], 1, 0)</f>
        <v>1</v>
      </c>
      <c r="J1787">
        <f>IF(AND(ludnosc4[[#This Row],[czy kobiet wiecej]] = 1, I1786=0), 1, 0)</f>
        <v>0</v>
      </c>
      <c r="K1787">
        <f>IF(ludnosc4[[#This Row],[wiek]]&lt;=18, 1, IF(ludnosc4[[#This Row],[wiek]]&lt;67, 2, 3))</f>
        <v>3</v>
      </c>
      <c r="L1787">
        <f>SUM(ludnosc4[[#This Row],[m_miasto]:[k_wies]])</f>
        <v>421351</v>
      </c>
      <c r="M1787">
        <f>IF(ludnosc4[[#This Row],[grupa]]&lt;&gt;K1786, 1, 0)</f>
        <v>0</v>
      </c>
      <c r="N1787">
        <f>IF(ludnosc4[[#This Row],[czy zmiana2]]=0, N1786+ludnosc4[[#This Row],[liczba osob]], ludnosc4[[#This Row],[liczba osob]])</f>
        <v>844418</v>
      </c>
      <c r="P1787">
        <f t="shared" si="55"/>
        <v>0</v>
      </c>
    </row>
    <row r="1788" spans="1:16" hidden="1" x14ac:dyDescent="0.3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197781</v>
      </c>
      <c r="H1788">
        <f t="shared" si="54"/>
        <v>233160</v>
      </c>
      <c r="I1788">
        <f>IF(ludnosc4[[#This Row],[liczba kobiet]]&gt;ludnosc4[[#This Row],[liczba mezczyzn]], 1, 0)</f>
        <v>1</v>
      </c>
      <c r="J1788">
        <f>IF(AND(ludnosc4[[#This Row],[czy kobiet wiecej]] = 1, I1787=0), 1, 0)</f>
        <v>0</v>
      </c>
      <c r="K1788">
        <f>IF(ludnosc4[[#This Row],[wiek]]&lt;=18, 1, IF(ludnosc4[[#This Row],[wiek]]&lt;67, 2, 3))</f>
        <v>3</v>
      </c>
      <c r="L1788">
        <f>SUM(ludnosc4[[#This Row],[m_miasto]:[k_wies]])</f>
        <v>430941</v>
      </c>
      <c r="M1788">
        <f>IF(ludnosc4[[#This Row],[grupa]]&lt;&gt;K1787, 1, 0)</f>
        <v>0</v>
      </c>
      <c r="N1788">
        <f>IF(ludnosc4[[#This Row],[czy zmiana2]]=0, N1787+ludnosc4[[#This Row],[liczba osob]], ludnosc4[[#This Row],[liczba osob]])</f>
        <v>1275359</v>
      </c>
      <c r="P1788">
        <f t="shared" si="55"/>
        <v>0</v>
      </c>
    </row>
    <row r="1789" spans="1:16" hidden="1" x14ac:dyDescent="0.3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203000</v>
      </c>
      <c r="H1789">
        <f t="shared" si="54"/>
        <v>245380</v>
      </c>
      <c r="I1789">
        <f>IF(ludnosc4[[#This Row],[liczba kobiet]]&gt;ludnosc4[[#This Row],[liczba mezczyzn]], 1, 0)</f>
        <v>1</v>
      </c>
      <c r="J1789">
        <f>IF(AND(ludnosc4[[#This Row],[czy kobiet wiecej]] = 1, I1788=0), 1, 0)</f>
        <v>0</v>
      </c>
      <c r="K1789">
        <f>IF(ludnosc4[[#This Row],[wiek]]&lt;=18, 1, IF(ludnosc4[[#This Row],[wiek]]&lt;67, 2, 3))</f>
        <v>3</v>
      </c>
      <c r="L1789">
        <f>SUM(ludnosc4[[#This Row],[m_miasto]:[k_wies]])</f>
        <v>448380</v>
      </c>
      <c r="M1789">
        <f>IF(ludnosc4[[#This Row],[grupa]]&lt;&gt;K1788, 1, 0)</f>
        <v>0</v>
      </c>
      <c r="N1789">
        <f>IF(ludnosc4[[#This Row],[czy zmiana2]]=0, N1788+ludnosc4[[#This Row],[liczba osob]], ludnosc4[[#This Row],[liczba osob]])</f>
        <v>1723739</v>
      </c>
      <c r="P1789">
        <f t="shared" si="55"/>
        <v>0</v>
      </c>
    </row>
    <row r="1790" spans="1:16" hidden="1" x14ac:dyDescent="0.3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210307</v>
      </c>
      <c r="H1790">
        <f t="shared" si="54"/>
        <v>259001</v>
      </c>
      <c r="I1790">
        <f>IF(ludnosc4[[#This Row],[liczba kobiet]]&gt;ludnosc4[[#This Row],[liczba mezczyzn]], 1, 0)</f>
        <v>1</v>
      </c>
      <c r="J1790">
        <f>IF(AND(ludnosc4[[#This Row],[czy kobiet wiecej]] = 1, I1789=0), 1, 0)</f>
        <v>0</v>
      </c>
      <c r="K1790">
        <f>IF(ludnosc4[[#This Row],[wiek]]&lt;=18, 1, IF(ludnosc4[[#This Row],[wiek]]&lt;67, 2, 3))</f>
        <v>3</v>
      </c>
      <c r="L1790">
        <f>SUM(ludnosc4[[#This Row],[m_miasto]:[k_wies]])</f>
        <v>469308</v>
      </c>
      <c r="M1790">
        <f>IF(ludnosc4[[#This Row],[grupa]]&lt;&gt;K1789, 1, 0)</f>
        <v>0</v>
      </c>
      <c r="N1790">
        <f>IF(ludnosc4[[#This Row],[czy zmiana2]]=0, N1789+ludnosc4[[#This Row],[liczba osob]], ludnosc4[[#This Row],[liczba osob]])</f>
        <v>2193047</v>
      </c>
      <c r="P1790">
        <f t="shared" si="55"/>
        <v>0</v>
      </c>
    </row>
    <row r="1791" spans="1:16" hidden="1" x14ac:dyDescent="0.3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210504</v>
      </c>
      <c r="H1791">
        <f t="shared" si="54"/>
        <v>265323</v>
      </c>
      <c r="I1791">
        <f>IF(ludnosc4[[#This Row],[liczba kobiet]]&gt;ludnosc4[[#This Row],[liczba mezczyzn]], 1, 0)</f>
        <v>1</v>
      </c>
      <c r="J1791">
        <f>IF(AND(ludnosc4[[#This Row],[czy kobiet wiecej]] = 1, I1790=0), 1, 0)</f>
        <v>0</v>
      </c>
      <c r="K1791">
        <f>IF(ludnosc4[[#This Row],[wiek]]&lt;=18, 1, IF(ludnosc4[[#This Row],[wiek]]&lt;67, 2, 3))</f>
        <v>3</v>
      </c>
      <c r="L1791">
        <f>SUM(ludnosc4[[#This Row],[m_miasto]:[k_wies]])</f>
        <v>475827</v>
      </c>
      <c r="M1791">
        <f>IF(ludnosc4[[#This Row],[grupa]]&lt;&gt;K1790, 1, 0)</f>
        <v>0</v>
      </c>
      <c r="N1791">
        <f>IF(ludnosc4[[#This Row],[czy zmiana2]]=0, N1790+ludnosc4[[#This Row],[liczba osob]], ludnosc4[[#This Row],[liczba osob]])</f>
        <v>2668874</v>
      </c>
      <c r="P1791">
        <f t="shared" si="55"/>
        <v>0</v>
      </c>
    </row>
    <row r="1792" spans="1:16" hidden="1" x14ac:dyDescent="0.3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206077</v>
      </c>
      <c r="H1792">
        <f t="shared" si="54"/>
        <v>267031</v>
      </c>
      <c r="I1792">
        <f>IF(ludnosc4[[#This Row],[liczba kobiet]]&gt;ludnosc4[[#This Row],[liczba mezczyzn]], 1, 0)</f>
        <v>1</v>
      </c>
      <c r="J1792">
        <f>IF(AND(ludnosc4[[#This Row],[czy kobiet wiecej]] = 1, I1791=0), 1, 0)</f>
        <v>0</v>
      </c>
      <c r="K1792">
        <f>IF(ludnosc4[[#This Row],[wiek]]&lt;=18, 1, IF(ludnosc4[[#This Row],[wiek]]&lt;67, 2, 3))</f>
        <v>3</v>
      </c>
      <c r="L1792">
        <f>SUM(ludnosc4[[#This Row],[m_miasto]:[k_wies]])</f>
        <v>473108</v>
      </c>
      <c r="M1792">
        <f>IF(ludnosc4[[#This Row],[grupa]]&lt;&gt;K1791, 1, 0)</f>
        <v>0</v>
      </c>
      <c r="N1792">
        <f>IF(ludnosc4[[#This Row],[czy zmiana2]]=0, N1791+ludnosc4[[#This Row],[liczba osob]], ludnosc4[[#This Row],[liczba osob]])</f>
        <v>3141982</v>
      </c>
      <c r="P1792">
        <f t="shared" si="55"/>
        <v>0</v>
      </c>
    </row>
    <row r="1793" spans="1:16" hidden="1" x14ac:dyDescent="0.3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196617</v>
      </c>
      <c r="H1793">
        <f t="shared" si="54"/>
        <v>260564</v>
      </c>
      <c r="I1793">
        <f>IF(ludnosc4[[#This Row],[liczba kobiet]]&gt;ludnosc4[[#This Row],[liczba mezczyzn]], 1, 0)</f>
        <v>1</v>
      </c>
      <c r="J1793">
        <f>IF(AND(ludnosc4[[#This Row],[czy kobiet wiecej]] = 1, I1792=0), 1, 0)</f>
        <v>0</v>
      </c>
      <c r="K1793">
        <f>IF(ludnosc4[[#This Row],[wiek]]&lt;=18, 1, IF(ludnosc4[[#This Row],[wiek]]&lt;67, 2, 3))</f>
        <v>3</v>
      </c>
      <c r="L1793">
        <f>SUM(ludnosc4[[#This Row],[m_miasto]:[k_wies]])</f>
        <v>457181</v>
      </c>
      <c r="M1793">
        <f>IF(ludnosc4[[#This Row],[grupa]]&lt;&gt;K1792, 1, 0)</f>
        <v>0</v>
      </c>
      <c r="N1793">
        <f>IF(ludnosc4[[#This Row],[czy zmiana2]]=0, N1792+ludnosc4[[#This Row],[liczba osob]], ludnosc4[[#This Row],[liczba osob]])</f>
        <v>3599163</v>
      </c>
      <c r="P1793">
        <f t="shared" si="55"/>
        <v>0</v>
      </c>
    </row>
    <row r="1794" spans="1:16" hidden="1" x14ac:dyDescent="0.3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190187</v>
      </c>
      <c r="H1794">
        <f t="shared" si="54"/>
        <v>259042</v>
      </c>
      <c r="I1794">
        <f>IF(ludnosc4[[#This Row],[liczba kobiet]]&gt;ludnosc4[[#This Row],[liczba mezczyzn]], 1, 0)</f>
        <v>1</v>
      </c>
      <c r="J1794">
        <f>IF(AND(ludnosc4[[#This Row],[czy kobiet wiecej]] = 1, I1793=0), 1, 0)</f>
        <v>0</v>
      </c>
      <c r="K1794">
        <f>IF(ludnosc4[[#This Row],[wiek]]&lt;=18, 1, IF(ludnosc4[[#This Row],[wiek]]&lt;67, 2, 3))</f>
        <v>3</v>
      </c>
      <c r="L1794">
        <f>SUM(ludnosc4[[#This Row],[m_miasto]:[k_wies]])</f>
        <v>449229</v>
      </c>
      <c r="M1794">
        <f>IF(ludnosc4[[#This Row],[grupa]]&lt;&gt;K1793, 1, 0)</f>
        <v>0</v>
      </c>
      <c r="N1794">
        <f>IF(ludnosc4[[#This Row],[czy zmiana2]]=0, N1793+ludnosc4[[#This Row],[liczba osob]], ludnosc4[[#This Row],[liczba osob]])</f>
        <v>4048392</v>
      </c>
      <c r="P1794">
        <f t="shared" si="55"/>
        <v>0</v>
      </c>
    </row>
    <row r="1795" spans="1:16" hidden="1" x14ac:dyDescent="0.3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H1858" si="56">C1795+E1795</f>
        <v>173738</v>
      </c>
      <c r="H1795">
        <f t="shared" si="56"/>
        <v>245201</v>
      </c>
      <c r="I1795">
        <f>IF(ludnosc4[[#This Row],[liczba kobiet]]&gt;ludnosc4[[#This Row],[liczba mezczyzn]], 1, 0)</f>
        <v>1</v>
      </c>
      <c r="J1795">
        <f>IF(AND(ludnosc4[[#This Row],[czy kobiet wiecej]] = 1, I1794=0), 1, 0)</f>
        <v>0</v>
      </c>
      <c r="K1795">
        <f>IF(ludnosc4[[#This Row],[wiek]]&lt;=18, 1, IF(ludnosc4[[#This Row],[wiek]]&lt;67, 2, 3))</f>
        <v>3</v>
      </c>
      <c r="L1795">
        <f>SUM(ludnosc4[[#This Row],[m_miasto]:[k_wies]])</f>
        <v>418939</v>
      </c>
      <c r="M1795">
        <f>IF(ludnosc4[[#This Row],[grupa]]&lt;&gt;K1794, 1, 0)</f>
        <v>0</v>
      </c>
      <c r="N1795">
        <f>IF(ludnosc4[[#This Row],[czy zmiana2]]=0, N1794+ludnosc4[[#This Row],[liczba osob]], ludnosc4[[#This Row],[liczba osob]])</f>
        <v>4467331</v>
      </c>
      <c r="P1795">
        <f t="shared" si="55"/>
        <v>0</v>
      </c>
    </row>
    <row r="1796" spans="1:16" hidden="1" x14ac:dyDescent="0.3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163232</v>
      </c>
      <c r="H1796">
        <f t="shared" si="56"/>
        <v>238585</v>
      </c>
      <c r="I1796">
        <f>IF(ludnosc4[[#This Row],[liczba kobiet]]&gt;ludnosc4[[#This Row],[liczba mezczyzn]], 1, 0)</f>
        <v>1</v>
      </c>
      <c r="J1796">
        <f>IF(AND(ludnosc4[[#This Row],[czy kobiet wiecej]] = 1, I1795=0), 1, 0)</f>
        <v>0</v>
      </c>
      <c r="K1796">
        <f>IF(ludnosc4[[#This Row],[wiek]]&lt;=18, 1, IF(ludnosc4[[#This Row],[wiek]]&lt;67, 2, 3))</f>
        <v>3</v>
      </c>
      <c r="L1796">
        <f>SUM(ludnosc4[[#This Row],[m_miasto]:[k_wies]])</f>
        <v>401817</v>
      </c>
      <c r="M1796">
        <f>IF(ludnosc4[[#This Row],[grupa]]&lt;&gt;K1795, 1, 0)</f>
        <v>0</v>
      </c>
      <c r="N1796">
        <f>IF(ludnosc4[[#This Row],[czy zmiana2]]=0, N1795+ludnosc4[[#This Row],[liczba osob]], ludnosc4[[#This Row],[liczba osob]])</f>
        <v>4869148</v>
      </c>
      <c r="P1796">
        <f t="shared" ref="P1796:P1859" si="57">IF(M1797&lt;&gt;0, M1797, 0)</f>
        <v>0</v>
      </c>
    </row>
    <row r="1797" spans="1:16" hidden="1" x14ac:dyDescent="0.3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151147</v>
      </c>
      <c r="H1797">
        <f t="shared" si="56"/>
        <v>228901</v>
      </c>
      <c r="I1797">
        <f>IF(ludnosc4[[#This Row],[liczba kobiet]]&gt;ludnosc4[[#This Row],[liczba mezczyzn]], 1, 0)</f>
        <v>1</v>
      </c>
      <c r="J1797">
        <f>IF(AND(ludnosc4[[#This Row],[czy kobiet wiecej]] = 1, I1796=0), 1, 0)</f>
        <v>0</v>
      </c>
      <c r="K1797">
        <f>IF(ludnosc4[[#This Row],[wiek]]&lt;=18, 1, IF(ludnosc4[[#This Row],[wiek]]&lt;67, 2, 3))</f>
        <v>3</v>
      </c>
      <c r="L1797">
        <f>SUM(ludnosc4[[#This Row],[m_miasto]:[k_wies]])</f>
        <v>380048</v>
      </c>
      <c r="M1797">
        <f>IF(ludnosc4[[#This Row],[grupa]]&lt;&gt;K1796, 1, 0)</f>
        <v>0</v>
      </c>
      <c r="N1797">
        <f>IF(ludnosc4[[#This Row],[czy zmiana2]]=0, N1796+ludnosc4[[#This Row],[liczba osob]], ludnosc4[[#This Row],[liczba osob]])</f>
        <v>5249196</v>
      </c>
      <c r="P1797">
        <f t="shared" si="57"/>
        <v>0</v>
      </c>
    </row>
    <row r="1798" spans="1:16" hidden="1" x14ac:dyDescent="0.3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138428</v>
      </c>
      <c r="H1798">
        <f t="shared" si="56"/>
        <v>219300</v>
      </c>
      <c r="I1798">
        <f>IF(ludnosc4[[#This Row],[liczba kobiet]]&gt;ludnosc4[[#This Row],[liczba mezczyzn]], 1, 0)</f>
        <v>1</v>
      </c>
      <c r="J1798">
        <f>IF(AND(ludnosc4[[#This Row],[czy kobiet wiecej]] = 1, I1797=0), 1, 0)</f>
        <v>0</v>
      </c>
      <c r="K1798">
        <f>IF(ludnosc4[[#This Row],[wiek]]&lt;=18, 1, IF(ludnosc4[[#This Row],[wiek]]&lt;67, 2, 3))</f>
        <v>3</v>
      </c>
      <c r="L1798">
        <f>SUM(ludnosc4[[#This Row],[m_miasto]:[k_wies]])</f>
        <v>357728</v>
      </c>
      <c r="M1798">
        <f>IF(ludnosc4[[#This Row],[grupa]]&lt;&gt;K1797, 1, 0)</f>
        <v>0</v>
      </c>
      <c r="N1798">
        <f>IF(ludnosc4[[#This Row],[czy zmiana2]]=0, N1797+ludnosc4[[#This Row],[liczba osob]], ludnosc4[[#This Row],[liczba osob]])</f>
        <v>5606924</v>
      </c>
      <c r="P1798">
        <f t="shared" si="57"/>
        <v>0</v>
      </c>
    </row>
    <row r="1799" spans="1:16" hidden="1" x14ac:dyDescent="0.3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123470</v>
      </c>
      <c r="H1799">
        <f t="shared" si="56"/>
        <v>201419</v>
      </c>
      <c r="I1799">
        <f>IF(ludnosc4[[#This Row],[liczba kobiet]]&gt;ludnosc4[[#This Row],[liczba mezczyzn]], 1, 0)</f>
        <v>1</v>
      </c>
      <c r="J1799">
        <f>IF(AND(ludnosc4[[#This Row],[czy kobiet wiecej]] = 1, I1798=0), 1, 0)</f>
        <v>0</v>
      </c>
      <c r="K1799">
        <f>IF(ludnosc4[[#This Row],[wiek]]&lt;=18, 1, IF(ludnosc4[[#This Row],[wiek]]&lt;67, 2, 3))</f>
        <v>3</v>
      </c>
      <c r="L1799">
        <f>SUM(ludnosc4[[#This Row],[m_miasto]:[k_wies]])</f>
        <v>324889</v>
      </c>
      <c r="M1799">
        <f>IF(ludnosc4[[#This Row],[grupa]]&lt;&gt;K1798, 1, 0)</f>
        <v>0</v>
      </c>
      <c r="N1799">
        <f>IF(ludnosc4[[#This Row],[czy zmiana2]]=0, N1798+ludnosc4[[#This Row],[liczba osob]], ludnosc4[[#This Row],[liczba osob]])</f>
        <v>5931813</v>
      </c>
      <c r="P1799">
        <f t="shared" si="57"/>
        <v>0</v>
      </c>
    </row>
    <row r="1800" spans="1:16" hidden="1" x14ac:dyDescent="0.3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108598</v>
      </c>
      <c r="H1800">
        <f t="shared" si="56"/>
        <v>185640</v>
      </c>
      <c r="I1800">
        <f>IF(ludnosc4[[#This Row],[liczba kobiet]]&gt;ludnosc4[[#This Row],[liczba mezczyzn]], 1, 0)</f>
        <v>1</v>
      </c>
      <c r="J1800">
        <f>IF(AND(ludnosc4[[#This Row],[czy kobiet wiecej]] = 1, I1799=0), 1, 0)</f>
        <v>0</v>
      </c>
      <c r="K1800">
        <f>IF(ludnosc4[[#This Row],[wiek]]&lt;=18, 1, IF(ludnosc4[[#This Row],[wiek]]&lt;67, 2, 3))</f>
        <v>3</v>
      </c>
      <c r="L1800">
        <f>SUM(ludnosc4[[#This Row],[m_miasto]:[k_wies]])</f>
        <v>294238</v>
      </c>
      <c r="M1800">
        <f>IF(ludnosc4[[#This Row],[grupa]]&lt;&gt;K1799, 1, 0)</f>
        <v>0</v>
      </c>
      <c r="N1800">
        <f>IF(ludnosc4[[#This Row],[czy zmiana2]]=0, N1799+ludnosc4[[#This Row],[liczba osob]], ludnosc4[[#This Row],[liczba osob]])</f>
        <v>6226051</v>
      </c>
      <c r="P1800">
        <f t="shared" si="57"/>
        <v>0</v>
      </c>
    </row>
    <row r="1801" spans="1:16" hidden="1" x14ac:dyDescent="0.3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96679</v>
      </c>
      <c r="H1801">
        <f t="shared" si="56"/>
        <v>171131</v>
      </c>
      <c r="I1801">
        <f>IF(ludnosc4[[#This Row],[liczba kobiet]]&gt;ludnosc4[[#This Row],[liczba mezczyzn]], 1, 0)</f>
        <v>1</v>
      </c>
      <c r="J1801">
        <f>IF(AND(ludnosc4[[#This Row],[czy kobiet wiecej]] = 1, I1800=0), 1, 0)</f>
        <v>0</v>
      </c>
      <c r="K1801">
        <f>IF(ludnosc4[[#This Row],[wiek]]&lt;=18, 1, IF(ludnosc4[[#This Row],[wiek]]&lt;67, 2, 3))</f>
        <v>3</v>
      </c>
      <c r="L1801">
        <f>SUM(ludnosc4[[#This Row],[m_miasto]:[k_wies]])</f>
        <v>267810</v>
      </c>
      <c r="M1801">
        <f>IF(ludnosc4[[#This Row],[grupa]]&lt;&gt;K1800, 1, 0)</f>
        <v>0</v>
      </c>
      <c r="N1801">
        <f>IF(ludnosc4[[#This Row],[czy zmiana2]]=0, N1800+ludnosc4[[#This Row],[liczba osob]], ludnosc4[[#This Row],[liczba osob]])</f>
        <v>6493861</v>
      </c>
      <c r="P1801">
        <f t="shared" si="57"/>
        <v>0</v>
      </c>
    </row>
    <row r="1802" spans="1:16" hidden="1" x14ac:dyDescent="0.3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81407</v>
      </c>
      <c r="H1802">
        <f t="shared" si="56"/>
        <v>151301</v>
      </c>
      <c r="I1802">
        <f>IF(ludnosc4[[#This Row],[liczba kobiet]]&gt;ludnosc4[[#This Row],[liczba mezczyzn]], 1, 0)</f>
        <v>1</v>
      </c>
      <c r="J1802">
        <f>IF(AND(ludnosc4[[#This Row],[czy kobiet wiecej]] = 1, I1801=0), 1, 0)</f>
        <v>0</v>
      </c>
      <c r="K1802">
        <f>IF(ludnosc4[[#This Row],[wiek]]&lt;=18, 1, IF(ludnosc4[[#This Row],[wiek]]&lt;67, 2, 3))</f>
        <v>3</v>
      </c>
      <c r="L1802">
        <f>SUM(ludnosc4[[#This Row],[m_miasto]:[k_wies]])</f>
        <v>232708</v>
      </c>
      <c r="M1802">
        <f>IF(ludnosc4[[#This Row],[grupa]]&lt;&gt;K1801, 1, 0)</f>
        <v>0</v>
      </c>
      <c r="N1802">
        <f>IF(ludnosc4[[#This Row],[czy zmiana2]]=0, N1801+ludnosc4[[#This Row],[liczba osob]], ludnosc4[[#This Row],[liczba osob]])</f>
        <v>6726569</v>
      </c>
      <c r="P1802">
        <f t="shared" si="57"/>
        <v>0</v>
      </c>
    </row>
    <row r="1803" spans="1:16" hidden="1" x14ac:dyDescent="0.3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66060</v>
      </c>
      <c r="H1803">
        <f t="shared" si="56"/>
        <v>129400</v>
      </c>
      <c r="I1803">
        <f>IF(ludnosc4[[#This Row],[liczba kobiet]]&gt;ludnosc4[[#This Row],[liczba mezczyzn]], 1, 0)</f>
        <v>1</v>
      </c>
      <c r="J1803">
        <f>IF(AND(ludnosc4[[#This Row],[czy kobiet wiecej]] = 1, I1802=0), 1, 0)</f>
        <v>0</v>
      </c>
      <c r="K1803">
        <f>IF(ludnosc4[[#This Row],[wiek]]&lt;=18, 1, IF(ludnosc4[[#This Row],[wiek]]&lt;67, 2, 3))</f>
        <v>3</v>
      </c>
      <c r="L1803">
        <f>SUM(ludnosc4[[#This Row],[m_miasto]:[k_wies]])</f>
        <v>195460</v>
      </c>
      <c r="M1803">
        <f>IF(ludnosc4[[#This Row],[grupa]]&lt;&gt;K1802, 1, 0)</f>
        <v>0</v>
      </c>
      <c r="N1803">
        <f>IF(ludnosc4[[#This Row],[czy zmiana2]]=0, N1802+ludnosc4[[#This Row],[liczba osob]], ludnosc4[[#This Row],[liczba osob]])</f>
        <v>6922029</v>
      </c>
      <c r="P1803">
        <f t="shared" si="57"/>
        <v>0</v>
      </c>
    </row>
    <row r="1804" spans="1:16" hidden="1" x14ac:dyDescent="0.3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42093</v>
      </c>
      <c r="H1804">
        <f t="shared" si="56"/>
        <v>86956</v>
      </c>
      <c r="I1804">
        <f>IF(ludnosc4[[#This Row],[liczba kobiet]]&gt;ludnosc4[[#This Row],[liczba mezczyzn]], 1, 0)</f>
        <v>1</v>
      </c>
      <c r="J1804">
        <f>IF(AND(ludnosc4[[#This Row],[czy kobiet wiecej]] = 1, I1803=0), 1, 0)</f>
        <v>0</v>
      </c>
      <c r="K1804">
        <f>IF(ludnosc4[[#This Row],[wiek]]&lt;=18, 1, IF(ludnosc4[[#This Row],[wiek]]&lt;67, 2, 3))</f>
        <v>3</v>
      </c>
      <c r="L1804">
        <f>SUM(ludnosc4[[#This Row],[m_miasto]:[k_wies]])</f>
        <v>129049</v>
      </c>
      <c r="M1804">
        <f>IF(ludnosc4[[#This Row],[grupa]]&lt;&gt;K1803, 1, 0)</f>
        <v>0</v>
      </c>
      <c r="N1804">
        <f>IF(ludnosc4[[#This Row],[czy zmiana2]]=0, N1803+ludnosc4[[#This Row],[liczba osob]], ludnosc4[[#This Row],[liczba osob]])</f>
        <v>7051078</v>
      </c>
      <c r="P1804">
        <f t="shared" si="57"/>
        <v>0</v>
      </c>
    </row>
    <row r="1805" spans="1:16" hidden="1" x14ac:dyDescent="0.3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36401</v>
      </c>
      <c r="H1805">
        <f t="shared" si="56"/>
        <v>79328</v>
      </c>
      <c r="I1805">
        <f>IF(ludnosc4[[#This Row],[liczba kobiet]]&gt;ludnosc4[[#This Row],[liczba mezczyzn]], 1, 0)</f>
        <v>1</v>
      </c>
      <c r="J1805">
        <f>IF(AND(ludnosc4[[#This Row],[czy kobiet wiecej]] = 1, I1804=0), 1, 0)</f>
        <v>0</v>
      </c>
      <c r="K1805">
        <f>IF(ludnosc4[[#This Row],[wiek]]&lt;=18, 1, IF(ludnosc4[[#This Row],[wiek]]&lt;67, 2, 3))</f>
        <v>3</v>
      </c>
      <c r="L1805">
        <f>SUM(ludnosc4[[#This Row],[m_miasto]:[k_wies]])</f>
        <v>115729</v>
      </c>
      <c r="M1805">
        <f>IF(ludnosc4[[#This Row],[grupa]]&lt;&gt;K1804, 1, 0)</f>
        <v>0</v>
      </c>
      <c r="N1805">
        <f>IF(ludnosc4[[#This Row],[czy zmiana2]]=0, N1804+ludnosc4[[#This Row],[liczba osob]], ludnosc4[[#This Row],[liczba osob]])</f>
        <v>7166807</v>
      </c>
      <c r="P1805">
        <f t="shared" si="57"/>
        <v>0</v>
      </c>
    </row>
    <row r="1806" spans="1:16" hidden="1" x14ac:dyDescent="0.3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30741</v>
      </c>
      <c r="H1806">
        <f t="shared" si="56"/>
        <v>69883</v>
      </c>
      <c r="I1806">
        <f>IF(ludnosc4[[#This Row],[liczba kobiet]]&gt;ludnosc4[[#This Row],[liczba mezczyzn]], 1, 0)</f>
        <v>1</v>
      </c>
      <c r="J1806">
        <f>IF(AND(ludnosc4[[#This Row],[czy kobiet wiecej]] = 1, I1805=0), 1, 0)</f>
        <v>0</v>
      </c>
      <c r="K1806">
        <f>IF(ludnosc4[[#This Row],[wiek]]&lt;=18, 1, IF(ludnosc4[[#This Row],[wiek]]&lt;67, 2, 3))</f>
        <v>3</v>
      </c>
      <c r="L1806">
        <f>SUM(ludnosc4[[#This Row],[m_miasto]:[k_wies]])</f>
        <v>100624</v>
      </c>
      <c r="M1806">
        <f>IF(ludnosc4[[#This Row],[grupa]]&lt;&gt;K1805, 1, 0)</f>
        <v>0</v>
      </c>
      <c r="N1806">
        <f>IF(ludnosc4[[#This Row],[czy zmiana2]]=0, N1805+ludnosc4[[#This Row],[liczba osob]], ludnosc4[[#This Row],[liczba osob]])</f>
        <v>7267431</v>
      </c>
      <c r="P1806">
        <f t="shared" si="57"/>
        <v>0</v>
      </c>
    </row>
    <row r="1807" spans="1:16" hidden="1" x14ac:dyDescent="0.3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25709</v>
      </c>
      <c r="H1807">
        <f t="shared" si="56"/>
        <v>61884</v>
      </c>
      <c r="I1807">
        <f>IF(ludnosc4[[#This Row],[liczba kobiet]]&gt;ludnosc4[[#This Row],[liczba mezczyzn]], 1, 0)</f>
        <v>1</v>
      </c>
      <c r="J1807">
        <f>IF(AND(ludnosc4[[#This Row],[czy kobiet wiecej]] = 1, I1806=0), 1, 0)</f>
        <v>0</v>
      </c>
      <c r="K1807">
        <f>IF(ludnosc4[[#This Row],[wiek]]&lt;=18, 1, IF(ludnosc4[[#This Row],[wiek]]&lt;67, 2, 3))</f>
        <v>3</v>
      </c>
      <c r="L1807">
        <f>SUM(ludnosc4[[#This Row],[m_miasto]:[k_wies]])</f>
        <v>87593</v>
      </c>
      <c r="M1807">
        <f>IF(ludnosc4[[#This Row],[grupa]]&lt;&gt;K1806, 1, 0)</f>
        <v>0</v>
      </c>
      <c r="N1807">
        <f>IF(ludnosc4[[#This Row],[czy zmiana2]]=0, N1806+ludnosc4[[#This Row],[liczba osob]], ludnosc4[[#This Row],[liczba osob]])</f>
        <v>7355024</v>
      </c>
      <c r="P1807">
        <f t="shared" si="57"/>
        <v>0</v>
      </c>
    </row>
    <row r="1808" spans="1:16" hidden="1" x14ac:dyDescent="0.3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23214</v>
      </c>
      <c r="H1808">
        <f t="shared" si="56"/>
        <v>58873</v>
      </c>
      <c r="I1808">
        <f>IF(ludnosc4[[#This Row],[liczba kobiet]]&gt;ludnosc4[[#This Row],[liczba mezczyzn]], 1, 0)</f>
        <v>1</v>
      </c>
      <c r="J1808">
        <f>IF(AND(ludnosc4[[#This Row],[czy kobiet wiecej]] = 1, I1807=0), 1, 0)</f>
        <v>0</v>
      </c>
      <c r="K1808">
        <f>IF(ludnosc4[[#This Row],[wiek]]&lt;=18, 1, IF(ludnosc4[[#This Row],[wiek]]&lt;67, 2, 3))</f>
        <v>3</v>
      </c>
      <c r="L1808">
        <f>SUM(ludnosc4[[#This Row],[m_miasto]:[k_wies]])</f>
        <v>82087</v>
      </c>
      <c r="M1808">
        <f>IF(ludnosc4[[#This Row],[grupa]]&lt;&gt;K1807, 1, 0)</f>
        <v>0</v>
      </c>
      <c r="N1808">
        <f>IF(ludnosc4[[#This Row],[czy zmiana2]]=0, N1807+ludnosc4[[#This Row],[liczba osob]], ludnosc4[[#This Row],[liczba osob]])</f>
        <v>7437111</v>
      </c>
      <c r="P1808">
        <f t="shared" si="57"/>
        <v>0</v>
      </c>
    </row>
    <row r="1809" spans="1:16" hidden="1" x14ac:dyDescent="0.3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20123</v>
      </c>
      <c r="H1809">
        <f t="shared" si="56"/>
        <v>54374</v>
      </c>
      <c r="I1809">
        <f>IF(ludnosc4[[#This Row],[liczba kobiet]]&gt;ludnosc4[[#This Row],[liczba mezczyzn]], 1, 0)</f>
        <v>1</v>
      </c>
      <c r="J1809">
        <f>IF(AND(ludnosc4[[#This Row],[czy kobiet wiecej]] = 1, I1808=0), 1, 0)</f>
        <v>0</v>
      </c>
      <c r="K1809">
        <f>IF(ludnosc4[[#This Row],[wiek]]&lt;=18, 1, IF(ludnosc4[[#This Row],[wiek]]&lt;67, 2, 3))</f>
        <v>3</v>
      </c>
      <c r="L1809">
        <f>SUM(ludnosc4[[#This Row],[m_miasto]:[k_wies]])</f>
        <v>74497</v>
      </c>
      <c r="M1809">
        <f>IF(ludnosc4[[#This Row],[grupa]]&lt;&gt;K1808, 1, 0)</f>
        <v>0</v>
      </c>
      <c r="N1809">
        <f>IF(ludnosc4[[#This Row],[czy zmiana2]]=0, N1808+ludnosc4[[#This Row],[liczba osob]], ludnosc4[[#This Row],[liczba osob]])</f>
        <v>7511608</v>
      </c>
      <c r="P1809">
        <f t="shared" si="57"/>
        <v>0</v>
      </c>
    </row>
    <row r="1810" spans="1:16" hidden="1" x14ac:dyDescent="0.3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16546</v>
      </c>
      <c r="H1810">
        <f t="shared" si="56"/>
        <v>47437</v>
      </c>
      <c r="I1810">
        <f>IF(ludnosc4[[#This Row],[liczba kobiet]]&gt;ludnosc4[[#This Row],[liczba mezczyzn]], 1, 0)</f>
        <v>1</v>
      </c>
      <c r="J1810">
        <f>IF(AND(ludnosc4[[#This Row],[czy kobiet wiecej]] = 1, I1809=0), 1, 0)</f>
        <v>0</v>
      </c>
      <c r="K1810">
        <f>IF(ludnosc4[[#This Row],[wiek]]&lt;=18, 1, IF(ludnosc4[[#This Row],[wiek]]&lt;67, 2, 3))</f>
        <v>3</v>
      </c>
      <c r="L1810">
        <f>SUM(ludnosc4[[#This Row],[m_miasto]:[k_wies]])</f>
        <v>63983</v>
      </c>
      <c r="M1810">
        <f>IF(ludnosc4[[#This Row],[grupa]]&lt;&gt;K1809, 1, 0)</f>
        <v>0</v>
      </c>
      <c r="N1810">
        <f>IF(ludnosc4[[#This Row],[czy zmiana2]]=0, N1809+ludnosc4[[#This Row],[liczba osob]], ludnosc4[[#This Row],[liczba osob]])</f>
        <v>7575591</v>
      </c>
      <c r="P1810">
        <f t="shared" si="57"/>
        <v>0</v>
      </c>
    </row>
    <row r="1811" spans="1:16" hidden="1" x14ac:dyDescent="0.3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13351</v>
      </c>
      <c r="H1811">
        <f t="shared" si="56"/>
        <v>40508</v>
      </c>
      <c r="I1811">
        <f>IF(ludnosc4[[#This Row],[liczba kobiet]]&gt;ludnosc4[[#This Row],[liczba mezczyzn]], 1, 0)</f>
        <v>1</v>
      </c>
      <c r="J1811">
        <f>IF(AND(ludnosc4[[#This Row],[czy kobiet wiecej]] = 1, I1810=0), 1, 0)</f>
        <v>0</v>
      </c>
      <c r="K1811">
        <f>IF(ludnosc4[[#This Row],[wiek]]&lt;=18, 1, IF(ludnosc4[[#This Row],[wiek]]&lt;67, 2, 3))</f>
        <v>3</v>
      </c>
      <c r="L1811">
        <f>SUM(ludnosc4[[#This Row],[m_miasto]:[k_wies]])</f>
        <v>53859</v>
      </c>
      <c r="M1811">
        <f>IF(ludnosc4[[#This Row],[grupa]]&lt;&gt;K1810, 1, 0)</f>
        <v>0</v>
      </c>
      <c r="N1811">
        <f>IF(ludnosc4[[#This Row],[czy zmiana2]]=0, N1810+ludnosc4[[#This Row],[liczba osob]], ludnosc4[[#This Row],[liczba osob]])</f>
        <v>7629450</v>
      </c>
      <c r="P1811">
        <f t="shared" si="57"/>
        <v>0</v>
      </c>
    </row>
    <row r="1812" spans="1:16" hidden="1" x14ac:dyDescent="0.3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10713</v>
      </c>
      <c r="H1812">
        <f t="shared" si="56"/>
        <v>34083</v>
      </c>
      <c r="I1812">
        <f>IF(ludnosc4[[#This Row],[liczba kobiet]]&gt;ludnosc4[[#This Row],[liczba mezczyzn]], 1, 0)</f>
        <v>1</v>
      </c>
      <c r="J1812">
        <f>IF(AND(ludnosc4[[#This Row],[czy kobiet wiecej]] = 1, I1811=0), 1, 0)</f>
        <v>0</v>
      </c>
      <c r="K1812">
        <f>IF(ludnosc4[[#This Row],[wiek]]&lt;=18, 1, IF(ludnosc4[[#This Row],[wiek]]&lt;67, 2, 3))</f>
        <v>3</v>
      </c>
      <c r="L1812">
        <f>SUM(ludnosc4[[#This Row],[m_miasto]:[k_wies]])</f>
        <v>44796</v>
      </c>
      <c r="M1812">
        <f>IF(ludnosc4[[#This Row],[grupa]]&lt;&gt;K1811, 1, 0)</f>
        <v>0</v>
      </c>
      <c r="N1812">
        <f>IF(ludnosc4[[#This Row],[czy zmiana2]]=0, N1811+ludnosc4[[#This Row],[liczba osob]], ludnosc4[[#This Row],[liczba osob]])</f>
        <v>7674246</v>
      </c>
      <c r="P1812">
        <f t="shared" si="57"/>
        <v>0</v>
      </c>
    </row>
    <row r="1813" spans="1:16" hidden="1" x14ac:dyDescent="0.3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8399</v>
      </c>
      <c r="H1813">
        <f t="shared" si="56"/>
        <v>28305</v>
      </c>
      <c r="I1813">
        <f>IF(ludnosc4[[#This Row],[liczba kobiet]]&gt;ludnosc4[[#This Row],[liczba mezczyzn]], 1, 0)</f>
        <v>1</v>
      </c>
      <c r="J1813">
        <f>IF(AND(ludnosc4[[#This Row],[czy kobiet wiecej]] = 1, I1812=0), 1, 0)</f>
        <v>0</v>
      </c>
      <c r="K1813">
        <f>IF(ludnosc4[[#This Row],[wiek]]&lt;=18, 1, IF(ludnosc4[[#This Row],[wiek]]&lt;67, 2, 3))</f>
        <v>3</v>
      </c>
      <c r="L1813">
        <f>SUM(ludnosc4[[#This Row],[m_miasto]:[k_wies]])</f>
        <v>36704</v>
      </c>
      <c r="M1813">
        <f>IF(ludnosc4[[#This Row],[grupa]]&lt;&gt;K1812, 1, 0)</f>
        <v>0</v>
      </c>
      <c r="N1813">
        <f>IF(ludnosc4[[#This Row],[czy zmiana2]]=0, N1812+ludnosc4[[#This Row],[liczba osob]], ludnosc4[[#This Row],[liczba osob]])</f>
        <v>7710950</v>
      </c>
      <c r="P1813">
        <f t="shared" si="57"/>
        <v>0</v>
      </c>
    </row>
    <row r="1814" spans="1:16" hidden="1" x14ac:dyDescent="0.3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6271</v>
      </c>
      <c r="H1814">
        <f t="shared" si="56"/>
        <v>22319</v>
      </c>
      <c r="I1814">
        <f>IF(ludnosc4[[#This Row],[liczba kobiet]]&gt;ludnosc4[[#This Row],[liczba mezczyzn]], 1, 0)</f>
        <v>1</v>
      </c>
      <c r="J1814">
        <f>IF(AND(ludnosc4[[#This Row],[czy kobiet wiecej]] = 1, I1813=0), 1, 0)</f>
        <v>0</v>
      </c>
      <c r="K1814">
        <f>IF(ludnosc4[[#This Row],[wiek]]&lt;=18, 1, IF(ludnosc4[[#This Row],[wiek]]&lt;67, 2, 3))</f>
        <v>3</v>
      </c>
      <c r="L1814">
        <f>SUM(ludnosc4[[#This Row],[m_miasto]:[k_wies]])</f>
        <v>28590</v>
      </c>
      <c r="M1814">
        <f>IF(ludnosc4[[#This Row],[grupa]]&lt;&gt;K1813, 1, 0)</f>
        <v>0</v>
      </c>
      <c r="N1814">
        <f>IF(ludnosc4[[#This Row],[czy zmiana2]]=0, N1813+ludnosc4[[#This Row],[liczba osob]], ludnosc4[[#This Row],[liczba osob]])</f>
        <v>7739540</v>
      </c>
      <c r="P1814">
        <f t="shared" si="57"/>
        <v>0</v>
      </c>
    </row>
    <row r="1815" spans="1:16" hidden="1" x14ac:dyDescent="0.3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4519</v>
      </c>
      <c r="H1815">
        <f t="shared" si="56"/>
        <v>17009</v>
      </c>
      <c r="I1815">
        <f>IF(ludnosc4[[#This Row],[liczba kobiet]]&gt;ludnosc4[[#This Row],[liczba mezczyzn]], 1, 0)</f>
        <v>1</v>
      </c>
      <c r="J1815">
        <f>IF(AND(ludnosc4[[#This Row],[czy kobiet wiecej]] = 1, I1814=0), 1, 0)</f>
        <v>0</v>
      </c>
      <c r="K1815">
        <f>IF(ludnosc4[[#This Row],[wiek]]&lt;=18, 1, IF(ludnosc4[[#This Row],[wiek]]&lt;67, 2, 3))</f>
        <v>3</v>
      </c>
      <c r="L1815">
        <f>SUM(ludnosc4[[#This Row],[m_miasto]:[k_wies]])</f>
        <v>21528</v>
      </c>
      <c r="M1815">
        <f>IF(ludnosc4[[#This Row],[grupa]]&lt;&gt;K1814, 1, 0)</f>
        <v>0</v>
      </c>
      <c r="N1815">
        <f>IF(ludnosc4[[#This Row],[czy zmiana2]]=0, N1814+ludnosc4[[#This Row],[liczba osob]], ludnosc4[[#This Row],[liczba osob]])</f>
        <v>7761068</v>
      </c>
      <c r="P1815">
        <f t="shared" si="57"/>
        <v>0</v>
      </c>
    </row>
    <row r="1816" spans="1:16" hidden="1" x14ac:dyDescent="0.3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3205</v>
      </c>
      <c r="H1816">
        <f t="shared" si="56"/>
        <v>12628</v>
      </c>
      <c r="I1816">
        <f>IF(ludnosc4[[#This Row],[liczba kobiet]]&gt;ludnosc4[[#This Row],[liczba mezczyzn]], 1, 0)</f>
        <v>1</v>
      </c>
      <c r="J1816">
        <f>IF(AND(ludnosc4[[#This Row],[czy kobiet wiecej]] = 1, I1815=0), 1, 0)</f>
        <v>0</v>
      </c>
      <c r="K1816">
        <f>IF(ludnosc4[[#This Row],[wiek]]&lt;=18, 1, IF(ludnosc4[[#This Row],[wiek]]&lt;67, 2, 3))</f>
        <v>3</v>
      </c>
      <c r="L1816">
        <f>SUM(ludnosc4[[#This Row],[m_miasto]:[k_wies]])</f>
        <v>15833</v>
      </c>
      <c r="M1816">
        <f>IF(ludnosc4[[#This Row],[grupa]]&lt;&gt;K1815, 1, 0)</f>
        <v>0</v>
      </c>
      <c r="N1816">
        <f>IF(ludnosc4[[#This Row],[czy zmiana2]]=0, N1815+ludnosc4[[#This Row],[liczba osob]], ludnosc4[[#This Row],[liczba osob]])</f>
        <v>7776901</v>
      </c>
      <c r="P1816">
        <f t="shared" si="57"/>
        <v>0</v>
      </c>
    </row>
    <row r="1817" spans="1:16" hidden="1" x14ac:dyDescent="0.3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2295</v>
      </c>
      <c r="H1817">
        <f t="shared" si="56"/>
        <v>9686</v>
      </c>
      <c r="I1817">
        <f>IF(ludnosc4[[#This Row],[liczba kobiet]]&gt;ludnosc4[[#This Row],[liczba mezczyzn]], 1, 0)</f>
        <v>1</v>
      </c>
      <c r="J1817">
        <f>IF(AND(ludnosc4[[#This Row],[czy kobiet wiecej]] = 1, I1816=0), 1, 0)</f>
        <v>0</v>
      </c>
      <c r="K1817">
        <f>IF(ludnosc4[[#This Row],[wiek]]&lt;=18, 1, IF(ludnosc4[[#This Row],[wiek]]&lt;67, 2, 3))</f>
        <v>3</v>
      </c>
      <c r="L1817">
        <f>SUM(ludnosc4[[#This Row],[m_miasto]:[k_wies]])</f>
        <v>11981</v>
      </c>
      <c r="M1817">
        <f>IF(ludnosc4[[#This Row],[grupa]]&lt;&gt;K1816, 1, 0)</f>
        <v>0</v>
      </c>
      <c r="N1817">
        <f>IF(ludnosc4[[#This Row],[czy zmiana2]]=0, N1816+ludnosc4[[#This Row],[liczba osob]], ludnosc4[[#This Row],[liczba osob]])</f>
        <v>7788882</v>
      </c>
      <c r="P1817">
        <f t="shared" si="57"/>
        <v>0</v>
      </c>
    </row>
    <row r="1818" spans="1:16" hidden="1" x14ac:dyDescent="0.3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1564</v>
      </c>
      <c r="H1818">
        <f t="shared" si="56"/>
        <v>6900</v>
      </c>
      <c r="I1818">
        <f>IF(ludnosc4[[#This Row],[liczba kobiet]]&gt;ludnosc4[[#This Row],[liczba mezczyzn]], 1, 0)</f>
        <v>1</v>
      </c>
      <c r="J1818">
        <f>IF(AND(ludnosc4[[#This Row],[czy kobiet wiecej]] = 1, I1817=0), 1, 0)</f>
        <v>0</v>
      </c>
      <c r="K1818">
        <f>IF(ludnosc4[[#This Row],[wiek]]&lt;=18, 1, IF(ludnosc4[[#This Row],[wiek]]&lt;67, 2, 3))</f>
        <v>3</v>
      </c>
      <c r="L1818">
        <f>SUM(ludnosc4[[#This Row],[m_miasto]:[k_wies]])</f>
        <v>8464</v>
      </c>
      <c r="M1818">
        <f>IF(ludnosc4[[#This Row],[grupa]]&lt;&gt;K1817, 1, 0)</f>
        <v>0</v>
      </c>
      <c r="N1818">
        <f>IF(ludnosc4[[#This Row],[czy zmiana2]]=0, N1817+ludnosc4[[#This Row],[liczba osob]], ludnosc4[[#This Row],[liczba osob]])</f>
        <v>7797346</v>
      </c>
      <c r="P1818">
        <f t="shared" si="57"/>
        <v>0</v>
      </c>
    </row>
    <row r="1819" spans="1:16" x14ac:dyDescent="0.3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2487</v>
      </c>
      <c r="H1819">
        <f t="shared" si="56"/>
        <v>12957</v>
      </c>
      <c r="I1819">
        <f>IF(ludnosc4[[#This Row],[liczba kobiet]]&gt;ludnosc4[[#This Row],[liczba mezczyzn]], 1, 0)</f>
        <v>1</v>
      </c>
      <c r="J1819">
        <f>IF(AND(ludnosc4[[#This Row],[czy kobiet wiecej]] = 1, I1818=0), 1, 0)</f>
        <v>0</v>
      </c>
      <c r="K1819">
        <f>IF(ludnosc4[[#This Row],[wiek]]&lt;=18, 1, IF(ludnosc4[[#This Row],[wiek]]&lt;67, 2, 3))</f>
        <v>3</v>
      </c>
      <c r="L1819">
        <f>SUM(ludnosc4[[#This Row],[m_miasto]:[k_wies]])</f>
        <v>15444</v>
      </c>
      <c r="M1819">
        <f>IF(ludnosc4[[#This Row],[grupa]]&lt;&gt;K1818, 1, 0)</f>
        <v>0</v>
      </c>
      <c r="N1819">
        <f>IF(ludnosc4[[#This Row],[czy zmiana2]]=0, N1818+ludnosc4[[#This Row],[liczba osob]], ludnosc4[[#This Row],[liczba osob]])</f>
        <v>7812790</v>
      </c>
      <c r="P1819">
        <f t="shared" si="57"/>
        <v>1</v>
      </c>
    </row>
    <row r="1820" spans="1:16" hidden="1" x14ac:dyDescent="0.3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145540</v>
      </c>
      <c r="H1820">
        <f t="shared" si="56"/>
        <v>137177</v>
      </c>
      <c r="I1820">
        <f>IF(ludnosc4[[#This Row],[liczba kobiet]]&gt;ludnosc4[[#This Row],[liczba mezczyzn]], 1, 0)</f>
        <v>0</v>
      </c>
      <c r="J1820">
        <f>IF(AND(ludnosc4[[#This Row],[czy kobiet wiecej]] = 1, I1819=0), 1, 0)</f>
        <v>0</v>
      </c>
      <c r="K1820">
        <f>IF(ludnosc4[[#This Row],[wiek]]&lt;=18, 1, IF(ludnosc4[[#This Row],[wiek]]&lt;67, 2, 3))</f>
        <v>1</v>
      </c>
      <c r="L1820">
        <f>SUM(ludnosc4[[#This Row],[m_miasto]:[k_wies]])</f>
        <v>282717</v>
      </c>
      <c r="M1820">
        <f>IF(ludnosc4[[#This Row],[grupa]]&lt;&gt;K1819, 1, 0)</f>
        <v>1</v>
      </c>
      <c r="N1820">
        <f>IF(ludnosc4[[#This Row],[czy zmiana2]]=0, N1819+ludnosc4[[#This Row],[liczba osob]], ludnosc4[[#This Row],[liczba osob]])</f>
        <v>282717</v>
      </c>
      <c r="P1820">
        <f t="shared" si="57"/>
        <v>0</v>
      </c>
    </row>
    <row r="1821" spans="1:16" hidden="1" x14ac:dyDescent="0.3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148055</v>
      </c>
      <c r="H1821">
        <f t="shared" si="56"/>
        <v>139588</v>
      </c>
      <c r="I1821">
        <f>IF(ludnosc4[[#This Row],[liczba kobiet]]&gt;ludnosc4[[#This Row],[liczba mezczyzn]], 1, 0)</f>
        <v>0</v>
      </c>
      <c r="J1821">
        <f>IF(AND(ludnosc4[[#This Row],[czy kobiet wiecej]] = 1, I1820=0), 1, 0)</f>
        <v>0</v>
      </c>
      <c r="K1821">
        <f>IF(ludnosc4[[#This Row],[wiek]]&lt;=18, 1, IF(ludnosc4[[#This Row],[wiek]]&lt;67, 2, 3))</f>
        <v>1</v>
      </c>
      <c r="L1821">
        <f>SUM(ludnosc4[[#This Row],[m_miasto]:[k_wies]])</f>
        <v>287643</v>
      </c>
      <c r="M1821">
        <f>IF(ludnosc4[[#This Row],[grupa]]&lt;&gt;K1820, 1, 0)</f>
        <v>0</v>
      </c>
      <c r="N1821">
        <f>IF(ludnosc4[[#This Row],[czy zmiana2]]=0, N1820+ludnosc4[[#This Row],[liczba osob]], ludnosc4[[#This Row],[liczba osob]])</f>
        <v>570360</v>
      </c>
      <c r="P1821">
        <f t="shared" si="57"/>
        <v>0</v>
      </c>
    </row>
    <row r="1822" spans="1:16" hidden="1" x14ac:dyDescent="0.3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150673</v>
      </c>
      <c r="H1822">
        <f t="shared" si="56"/>
        <v>142080</v>
      </c>
      <c r="I1822">
        <f>IF(ludnosc4[[#This Row],[liczba kobiet]]&gt;ludnosc4[[#This Row],[liczba mezczyzn]], 1, 0)</f>
        <v>0</v>
      </c>
      <c r="J1822">
        <f>IF(AND(ludnosc4[[#This Row],[czy kobiet wiecej]] = 1, I1821=0), 1, 0)</f>
        <v>0</v>
      </c>
      <c r="K1822">
        <f>IF(ludnosc4[[#This Row],[wiek]]&lt;=18, 1, IF(ludnosc4[[#This Row],[wiek]]&lt;67, 2, 3))</f>
        <v>1</v>
      </c>
      <c r="L1822">
        <f>SUM(ludnosc4[[#This Row],[m_miasto]:[k_wies]])</f>
        <v>292753</v>
      </c>
      <c r="M1822">
        <f>IF(ludnosc4[[#This Row],[grupa]]&lt;&gt;K1821, 1, 0)</f>
        <v>0</v>
      </c>
      <c r="N1822">
        <f>IF(ludnosc4[[#This Row],[czy zmiana2]]=0, N1821+ludnosc4[[#This Row],[liczba osob]], ludnosc4[[#This Row],[liczba osob]])</f>
        <v>863113</v>
      </c>
      <c r="P1822">
        <f t="shared" si="57"/>
        <v>0</v>
      </c>
    </row>
    <row r="1823" spans="1:16" hidden="1" x14ac:dyDescent="0.3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153414</v>
      </c>
      <c r="H1823">
        <f t="shared" si="56"/>
        <v>144671</v>
      </c>
      <c r="I1823">
        <f>IF(ludnosc4[[#This Row],[liczba kobiet]]&gt;ludnosc4[[#This Row],[liczba mezczyzn]], 1, 0)</f>
        <v>0</v>
      </c>
      <c r="J1823">
        <f>IF(AND(ludnosc4[[#This Row],[czy kobiet wiecej]] = 1, I1822=0), 1, 0)</f>
        <v>0</v>
      </c>
      <c r="K1823">
        <f>IF(ludnosc4[[#This Row],[wiek]]&lt;=18, 1, IF(ludnosc4[[#This Row],[wiek]]&lt;67, 2, 3))</f>
        <v>1</v>
      </c>
      <c r="L1823">
        <f>SUM(ludnosc4[[#This Row],[m_miasto]:[k_wies]])</f>
        <v>298085</v>
      </c>
      <c r="M1823">
        <f>IF(ludnosc4[[#This Row],[grupa]]&lt;&gt;K1822, 1, 0)</f>
        <v>0</v>
      </c>
      <c r="N1823">
        <f>IF(ludnosc4[[#This Row],[czy zmiana2]]=0, N1822+ludnosc4[[#This Row],[liczba osob]], ludnosc4[[#This Row],[liczba osob]])</f>
        <v>1161198</v>
      </c>
      <c r="P1823">
        <f t="shared" si="57"/>
        <v>0</v>
      </c>
    </row>
    <row r="1824" spans="1:16" hidden="1" x14ac:dyDescent="0.3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156297</v>
      </c>
      <c r="H1824">
        <f t="shared" si="56"/>
        <v>147390</v>
      </c>
      <c r="I1824">
        <f>IF(ludnosc4[[#This Row],[liczba kobiet]]&gt;ludnosc4[[#This Row],[liczba mezczyzn]], 1, 0)</f>
        <v>0</v>
      </c>
      <c r="J1824">
        <f>IF(AND(ludnosc4[[#This Row],[czy kobiet wiecej]] = 1, I1823=0), 1, 0)</f>
        <v>0</v>
      </c>
      <c r="K1824">
        <f>IF(ludnosc4[[#This Row],[wiek]]&lt;=18, 1, IF(ludnosc4[[#This Row],[wiek]]&lt;67, 2, 3))</f>
        <v>1</v>
      </c>
      <c r="L1824">
        <f>SUM(ludnosc4[[#This Row],[m_miasto]:[k_wies]])</f>
        <v>303687</v>
      </c>
      <c r="M1824">
        <f>IF(ludnosc4[[#This Row],[grupa]]&lt;&gt;K1823, 1, 0)</f>
        <v>0</v>
      </c>
      <c r="N1824">
        <f>IF(ludnosc4[[#This Row],[czy zmiana2]]=0, N1823+ludnosc4[[#This Row],[liczba osob]], ludnosc4[[#This Row],[liczba osob]])</f>
        <v>1464885</v>
      </c>
      <c r="P1824">
        <f t="shared" si="57"/>
        <v>0</v>
      </c>
    </row>
    <row r="1825" spans="1:16" hidden="1" x14ac:dyDescent="0.3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159312</v>
      </c>
      <c r="H1825">
        <f t="shared" si="56"/>
        <v>150228</v>
      </c>
      <c r="I1825">
        <f>IF(ludnosc4[[#This Row],[liczba kobiet]]&gt;ludnosc4[[#This Row],[liczba mezczyzn]], 1, 0)</f>
        <v>0</v>
      </c>
      <c r="J1825">
        <f>IF(AND(ludnosc4[[#This Row],[czy kobiet wiecej]] = 1, I1824=0), 1, 0)</f>
        <v>0</v>
      </c>
      <c r="K1825">
        <f>IF(ludnosc4[[#This Row],[wiek]]&lt;=18, 1, IF(ludnosc4[[#This Row],[wiek]]&lt;67, 2, 3))</f>
        <v>1</v>
      </c>
      <c r="L1825">
        <f>SUM(ludnosc4[[#This Row],[m_miasto]:[k_wies]])</f>
        <v>309540</v>
      </c>
      <c r="M1825">
        <f>IF(ludnosc4[[#This Row],[grupa]]&lt;&gt;K1824, 1, 0)</f>
        <v>0</v>
      </c>
      <c r="N1825">
        <f>IF(ludnosc4[[#This Row],[czy zmiana2]]=0, N1824+ludnosc4[[#This Row],[liczba osob]], ludnosc4[[#This Row],[liczba osob]])</f>
        <v>1774425</v>
      </c>
      <c r="P1825">
        <f t="shared" si="57"/>
        <v>0</v>
      </c>
    </row>
    <row r="1826" spans="1:16" hidden="1" x14ac:dyDescent="0.3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162430</v>
      </c>
      <c r="H1826">
        <f t="shared" si="56"/>
        <v>153159</v>
      </c>
      <c r="I1826">
        <f>IF(ludnosc4[[#This Row],[liczba kobiet]]&gt;ludnosc4[[#This Row],[liczba mezczyzn]], 1, 0)</f>
        <v>0</v>
      </c>
      <c r="J1826">
        <f>IF(AND(ludnosc4[[#This Row],[czy kobiet wiecej]] = 1, I1825=0), 1, 0)</f>
        <v>0</v>
      </c>
      <c r="K1826">
        <f>IF(ludnosc4[[#This Row],[wiek]]&lt;=18, 1, IF(ludnosc4[[#This Row],[wiek]]&lt;67, 2, 3))</f>
        <v>1</v>
      </c>
      <c r="L1826">
        <f>SUM(ludnosc4[[#This Row],[m_miasto]:[k_wies]])</f>
        <v>315589</v>
      </c>
      <c r="M1826">
        <f>IF(ludnosc4[[#This Row],[grupa]]&lt;&gt;K1825, 1, 0)</f>
        <v>0</v>
      </c>
      <c r="N1826">
        <f>IF(ludnosc4[[#This Row],[czy zmiana2]]=0, N1825+ludnosc4[[#This Row],[liczba osob]], ludnosc4[[#This Row],[liczba osob]])</f>
        <v>2090014</v>
      </c>
      <c r="P1826">
        <f t="shared" si="57"/>
        <v>0</v>
      </c>
    </row>
    <row r="1827" spans="1:16" hidden="1" x14ac:dyDescent="0.3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165571</v>
      </c>
      <c r="H1827">
        <f t="shared" si="56"/>
        <v>156114</v>
      </c>
      <c r="I1827">
        <f>IF(ludnosc4[[#This Row],[liczba kobiet]]&gt;ludnosc4[[#This Row],[liczba mezczyzn]], 1, 0)</f>
        <v>0</v>
      </c>
      <c r="J1827">
        <f>IF(AND(ludnosc4[[#This Row],[czy kobiet wiecej]] = 1, I1826=0), 1, 0)</f>
        <v>0</v>
      </c>
      <c r="K1827">
        <f>IF(ludnosc4[[#This Row],[wiek]]&lt;=18, 1, IF(ludnosc4[[#This Row],[wiek]]&lt;67, 2, 3))</f>
        <v>1</v>
      </c>
      <c r="L1827">
        <f>SUM(ludnosc4[[#This Row],[m_miasto]:[k_wies]])</f>
        <v>321685</v>
      </c>
      <c r="M1827">
        <f>IF(ludnosc4[[#This Row],[grupa]]&lt;&gt;K1826, 1, 0)</f>
        <v>0</v>
      </c>
      <c r="N1827">
        <f>IF(ludnosc4[[#This Row],[czy zmiana2]]=0, N1826+ludnosc4[[#This Row],[liczba osob]], ludnosc4[[#This Row],[liczba osob]])</f>
        <v>2411699</v>
      </c>
      <c r="P1827">
        <f t="shared" si="57"/>
        <v>0</v>
      </c>
    </row>
    <row r="1828" spans="1:16" hidden="1" x14ac:dyDescent="0.3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168629</v>
      </c>
      <c r="H1828">
        <f t="shared" si="56"/>
        <v>159001</v>
      </c>
      <c r="I1828">
        <f>IF(ludnosc4[[#This Row],[liczba kobiet]]&gt;ludnosc4[[#This Row],[liczba mezczyzn]], 1, 0)</f>
        <v>0</v>
      </c>
      <c r="J1828">
        <f>IF(AND(ludnosc4[[#This Row],[czy kobiet wiecej]] = 1, I1827=0), 1, 0)</f>
        <v>0</v>
      </c>
      <c r="K1828">
        <f>IF(ludnosc4[[#This Row],[wiek]]&lt;=18, 1, IF(ludnosc4[[#This Row],[wiek]]&lt;67, 2, 3))</f>
        <v>1</v>
      </c>
      <c r="L1828">
        <f>SUM(ludnosc4[[#This Row],[m_miasto]:[k_wies]])</f>
        <v>327630</v>
      </c>
      <c r="M1828">
        <f>IF(ludnosc4[[#This Row],[grupa]]&lt;&gt;K1827, 1, 0)</f>
        <v>0</v>
      </c>
      <c r="N1828">
        <f>IF(ludnosc4[[#This Row],[czy zmiana2]]=0, N1827+ludnosc4[[#This Row],[liczba osob]], ludnosc4[[#This Row],[liczba osob]])</f>
        <v>2739329</v>
      </c>
      <c r="P1828">
        <f t="shared" si="57"/>
        <v>0</v>
      </c>
    </row>
    <row r="1829" spans="1:16" hidden="1" x14ac:dyDescent="0.3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171458</v>
      </c>
      <c r="H1829">
        <f t="shared" si="56"/>
        <v>161675</v>
      </c>
      <c r="I1829">
        <f>IF(ludnosc4[[#This Row],[liczba kobiet]]&gt;ludnosc4[[#This Row],[liczba mezczyzn]], 1, 0)</f>
        <v>0</v>
      </c>
      <c r="J1829">
        <f>IF(AND(ludnosc4[[#This Row],[czy kobiet wiecej]] = 1, I1828=0), 1, 0)</f>
        <v>0</v>
      </c>
      <c r="K1829">
        <f>IF(ludnosc4[[#This Row],[wiek]]&lt;=18, 1, IF(ludnosc4[[#This Row],[wiek]]&lt;67, 2, 3))</f>
        <v>1</v>
      </c>
      <c r="L1829">
        <f>SUM(ludnosc4[[#This Row],[m_miasto]:[k_wies]])</f>
        <v>333133</v>
      </c>
      <c r="M1829">
        <f>IF(ludnosc4[[#This Row],[grupa]]&lt;&gt;K1828, 1, 0)</f>
        <v>0</v>
      </c>
      <c r="N1829">
        <f>IF(ludnosc4[[#This Row],[czy zmiana2]]=0, N1828+ludnosc4[[#This Row],[liczba osob]], ludnosc4[[#This Row],[liczba osob]])</f>
        <v>3072462</v>
      </c>
      <c r="P1829">
        <f t="shared" si="57"/>
        <v>0</v>
      </c>
    </row>
    <row r="1830" spans="1:16" hidden="1" x14ac:dyDescent="0.3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173961</v>
      </c>
      <c r="H1830">
        <f t="shared" si="56"/>
        <v>164051</v>
      </c>
      <c r="I1830">
        <f>IF(ludnosc4[[#This Row],[liczba kobiet]]&gt;ludnosc4[[#This Row],[liczba mezczyzn]], 1, 0)</f>
        <v>0</v>
      </c>
      <c r="J1830">
        <f>IF(AND(ludnosc4[[#This Row],[czy kobiet wiecej]] = 1, I1829=0), 1, 0)</f>
        <v>0</v>
      </c>
      <c r="K1830">
        <f>IF(ludnosc4[[#This Row],[wiek]]&lt;=18, 1, IF(ludnosc4[[#This Row],[wiek]]&lt;67, 2, 3))</f>
        <v>1</v>
      </c>
      <c r="L1830">
        <f>SUM(ludnosc4[[#This Row],[m_miasto]:[k_wies]])</f>
        <v>338012</v>
      </c>
      <c r="M1830">
        <f>IF(ludnosc4[[#This Row],[grupa]]&lt;&gt;K1829, 1, 0)</f>
        <v>0</v>
      </c>
      <c r="N1830">
        <f>IF(ludnosc4[[#This Row],[czy zmiana2]]=0, N1829+ludnosc4[[#This Row],[liczba osob]], ludnosc4[[#This Row],[liczba osob]])</f>
        <v>3410474</v>
      </c>
      <c r="P1830">
        <f t="shared" si="57"/>
        <v>0</v>
      </c>
    </row>
    <row r="1831" spans="1:16" hidden="1" x14ac:dyDescent="0.3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176017</v>
      </c>
      <c r="H1831">
        <f t="shared" si="56"/>
        <v>166001</v>
      </c>
      <c r="I1831">
        <f>IF(ludnosc4[[#This Row],[liczba kobiet]]&gt;ludnosc4[[#This Row],[liczba mezczyzn]], 1, 0)</f>
        <v>0</v>
      </c>
      <c r="J1831">
        <f>IF(AND(ludnosc4[[#This Row],[czy kobiet wiecej]] = 1, I1830=0), 1, 0)</f>
        <v>0</v>
      </c>
      <c r="K1831">
        <f>IF(ludnosc4[[#This Row],[wiek]]&lt;=18, 1, IF(ludnosc4[[#This Row],[wiek]]&lt;67, 2, 3))</f>
        <v>1</v>
      </c>
      <c r="L1831">
        <f>SUM(ludnosc4[[#This Row],[m_miasto]:[k_wies]])</f>
        <v>342018</v>
      </c>
      <c r="M1831">
        <f>IF(ludnosc4[[#This Row],[grupa]]&lt;&gt;K1830, 1, 0)</f>
        <v>0</v>
      </c>
      <c r="N1831">
        <f>IF(ludnosc4[[#This Row],[czy zmiana2]]=0, N1830+ludnosc4[[#This Row],[liczba osob]], ludnosc4[[#This Row],[liczba osob]])</f>
        <v>3752492</v>
      </c>
      <c r="P1831">
        <f t="shared" si="57"/>
        <v>0</v>
      </c>
    </row>
    <row r="1832" spans="1:16" hidden="1" x14ac:dyDescent="0.3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177487</v>
      </c>
      <c r="H1832">
        <f t="shared" si="56"/>
        <v>167420</v>
      </c>
      <c r="I1832">
        <f>IF(ludnosc4[[#This Row],[liczba kobiet]]&gt;ludnosc4[[#This Row],[liczba mezczyzn]], 1, 0)</f>
        <v>0</v>
      </c>
      <c r="J1832">
        <f>IF(AND(ludnosc4[[#This Row],[czy kobiet wiecej]] = 1, I1831=0), 1, 0)</f>
        <v>0</v>
      </c>
      <c r="K1832">
        <f>IF(ludnosc4[[#This Row],[wiek]]&lt;=18, 1, IF(ludnosc4[[#This Row],[wiek]]&lt;67, 2, 3))</f>
        <v>1</v>
      </c>
      <c r="L1832">
        <f>SUM(ludnosc4[[#This Row],[m_miasto]:[k_wies]])</f>
        <v>344907</v>
      </c>
      <c r="M1832">
        <f>IF(ludnosc4[[#This Row],[grupa]]&lt;&gt;K1831, 1, 0)</f>
        <v>0</v>
      </c>
      <c r="N1832">
        <f>IF(ludnosc4[[#This Row],[czy zmiana2]]=0, N1831+ludnosc4[[#This Row],[liczba osob]], ludnosc4[[#This Row],[liczba osob]])</f>
        <v>4097399</v>
      </c>
      <c r="P1832">
        <f t="shared" si="57"/>
        <v>0</v>
      </c>
    </row>
    <row r="1833" spans="1:16" hidden="1" x14ac:dyDescent="0.3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178436</v>
      </c>
      <c r="H1833">
        <f t="shared" si="56"/>
        <v>168351</v>
      </c>
      <c r="I1833">
        <f>IF(ludnosc4[[#This Row],[liczba kobiet]]&gt;ludnosc4[[#This Row],[liczba mezczyzn]], 1, 0)</f>
        <v>0</v>
      </c>
      <c r="J1833">
        <f>IF(AND(ludnosc4[[#This Row],[czy kobiet wiecej]] = 1, I1832=0), 1, 0)</f>
        <v>0</v>
      </c>
      <c r="K1833">
        <f>IF(ludnosc4[[#This Row],[wiek]]&lt;=18, 1, IF(ludnosc4[[#This Row],[wiek]]&lt;67, 2, 3))</f>
        <v>1</v>
      </c>
      <c r="L1833">
        <f>SUM(ludnosc4[[#This Row],[m_miasto]:[k_wies]])</f>
        <v>346787</v>
      </c>
      <c r="M1833">
        <f>IF(ludnosc4[[#This Row],[grupa]]&lt;&gt;K1832, 1, 0)</f>
        <v>0</v>
      </c>
      <c r="N1833">
        <f>IF(ludnosc4[[#This Row],[czy zmiana2]]=0, N1832+ludnosc4[[#This Row],[liczba osob]], ludnosc4[[#This Row],[liczba osob]])</f>
        <v>4444186</v>
      </c>
      <c r="P1833">
        <f t="shared" si="57"/>
        <v>0</v>
      </c>
    </row>
    <row r="1834" spans="1:16" hidden="1" x14ac:dyDescent="0.3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178696</v>
      </c>
      <c r="H1834">
        <f t="shared" si="56"/>
        <v>168639</v>
      </c>
      <c r="I1834">
        <f>IF(ludnosc4[[#This Row],[liczba kobiet]]&gt;ludnosc4[[#This Row],[liczba mezczyzn]], 1, 0)</f>
        <v>0</v>
      </c>
      <c r="J1834">
        <f>IF(AND(ludnosc4[[#This Row],[czy kobiet wiecej]] = 1, I1833=0), 1, 0)</f>
        <v>0</v>
      </c>
      <c r="K1834">
        <f>IF(ludnosc4[[#This Row],[wiek]]&lt;=18, 1, IF(ludnosc4[[#This Row],[wiek]]&lt;67, 2, 3))</f>
        <v>1</v>
      </c>
      <c r="L1834">
        <f>SUM(ludnosc4[[#This Row],[m_miasto]:[k_wies]])</f>
        <v>347335</v>
      </c>
      <c r="M1834">
        <f>IF(ludnosc4[[#This Row],[grupa]]&lt;&gt;K1833, 1, 0)</f>
        <v>0</v>
      </c>
      <c r="N1834">
        <f>IF(ludnosc4[[#This Row],[czy zmiana2]]=0, N1833+ludnosc4[[#This Row],[liczba osob]], ludnosc4[[#This Row],[liczba osob]])</f>
        <v>4791521</v>
      </c>
      <c r="P1834">
        <f t="shared" si="57"/>
        <v>0</v>
      </c>
    </row>
    <row r="1835" spans="1:16" hidden="1" x14ac:dyDescent="0.3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179933</v>
      </c>
      <c r="H1835">
        <f t="shared" si="56"/>
        <v>169867</v>
      </c>
      <c r="I1835">
        <f>IF(ludnosc4[[#This Row],[liczba kobiet]]&gt;ludnosc4[[#This Row],[liczba mezczyzn]], 1, 0)</f>
        <v>0</v>
      </c>
      <c r="J1835">
        <f>IF(AND(ludnosc4[[#This Row],[czy kobiet wiecej]] = 1, I1834=0), 1, 0)</f>
        <v>0</v>
      </c>
      <c r="K1835">
        <f>IF(ludnosc4[[#This Row],[wiek]]&lt;=18, 1, IF(ludnosc4[[#This Row],[wiek]]&lt;67, 2, 3))</f>
        <v>1</v>
      </c>
      <c r="L1835">
        <f>SUM(ludnosc4[[#This Row],[m_miasto]:[k_wies]])</f>
        <v>349800</v>
      </c>
      <c r="M1835">
        <f>IF(ludnosc4[[#This Row],[grupa]]&lt;&gt;K1834, 1, 0)</f>
        <v>0</v>
      </c>
      <c r="N1835">
        <f>IF(ludnosc4[[#This Row],[czy zmiana2]]=0, N1834+ludnosc4[[#This Row],[liczba osob]], ludnosc4[[#This Row],[liczba osob]])</f>
        <v>5141321</v>
      </c>
      <c r="P1835">
        <f t="shared" si="57"/>
        <v>0</v>
      </c>
    </row>
    <row r="1836" spans="1:16" hidden="1" x14ac:dyDescent="0.3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182295</v>
      </c>
      <c r="H1836">
        <f t="shared" si="56"/>
        <v>172161</v>
      </c>
      <c r="I1836">
        <f>IF(ludnosc4[[#This Row],[liczba kobiet]]&gt;ludnosc4[[#This Row],[liczba mezczyzn]], 1, 0)</f>
        <v>0</v>
      </c>
      <c r="J1836">
        <f>IF(AND(ludnosc4[[#This Row],[czy kobiet wiecej]] = 1, I1835=0), 1, 0)</f>
        <v>0</v>
      </c>
      <c r="K1836">
        <f>IF(ludnosc4[[#This Row],[wiek]]&lt;=18, 1, IF(ludnosc4[[#This Row],[wiek]]&lt;67, 2, 3))</f>
        <v>1</v>
      </c>
      <c r="L1836">
        <f>SUM(ludnosc4[[#This Row],[m_miasto]:[k_wies]])</f>
        <v>354456</v>
      </c>
      <c r="M1836">
        <f>IF(ludnosc4[[#This Row],[grupa]]&lt;&gt;K1835, 1, 0)</f>
        <v>0</v>
      </c>
      <c r="N1836">
        <f>IF(ludnosc4[[#This Row],[czy zmiana2]]=0, N1835+ludnosc4[[#This Row],[liczba osob]], ludnosc4[[#This Row],[liczba osob]])</f>
        <v>5495777</v>
      </c>
      <c r="P1836">
        <f t="shared" si="57"/>
        <v>0</v>
      </c>
    </row>
    <row r="1837" spans="1:16" hidden="1" x14ac:dyDescent="0.3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185371</v>
      </c>
      <c r="H1837">
        <f t="shared" si="56"/>
        <v>175148</v>
      </c>
      <c r="I1837">
        <f>IF(ludnosc4[[#This Row],[liczba kobiet]]&gt;ludnosc4[[#This Row],[liczba mezczyzn]], 1, 0)</f>
        <v>0</v>
      </c>
      <c r="J1837">
        <f>IF(AND(ludnosc4[[#This Row],[czy kobiet wiecej]] = 1, I1836=0), 1, 0)</f>
        <v>0</v>
      </c>
      <c r="K1837">
        <f>IF(ludnosc4[[#This Row],[wiek]]&lt;=18, 1, IF(ludnosc4[[#This Row],[wiek]]&lt;67, 2, 3))</f>
        <v>1</v>
      </c>
      <c r="L1837">
        <f>SUM(ludnosc4[[#This Row],[m_miasto]:[k_wies]])</f>
        <v>360519</v>
      </c>
      <c r="M1837">
        <f>IF(ludnosc4[[#This Row],[grupa]]&lt;&gt;K1836, 1, 0)</f>
        <v>0</v>
      </c>
      <c r="N1837">
        <f>IF(ludnosc4[[#This Row],[czy zmiana2]]=0, N1836+ludnosc4[[#This Row],[liczba osob]], ludnosc4[[#This Row],[liczba osob]])</f>
        <v>5856296</v>
      </c>
      <c r="P1837">
        <f t="shared" si="57"/>
        <v>0</v>
      </c>
    </row>
    <row r="1838" spans="1:16" x14ac:dyDescent="0.3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184765</v>
      </c>
      <c r="H1838">
        <f t="shared" si="56"/>
        <v>175534</v>
      </c>
      <c r="I1838">
        <f>IF(ludnosc4[[#This Row],[liczba kobiet]]&gt;ludnosc4[[#This Row],[liczba mezczyzn]], 1, 0)</f>
        <v>0</v>
      </c>
      <c r="J1838">
        <f>IF(AND(ludnosc4[[#This Row],[czy kobiet wiecej]] = 1, I1837=0), 1, 0)</f>
        <v>0</v>
      </c>
      <c r="K1838">
        <f>IF(ludnosc4[[#This Row],[wiek]]&lt;=18, 1, IF(ludnosc4[[#This Row],[wiek]]&lt;67, 2, 3))</f>
        <v>1</v>
      </c>
      <c r="L1838">
        <f>SUM(ludnosc4[[#This Row],[m_miasto]:[k_wies]])</f>
        <v>360299</v>
      </c>
      <c r="M1838">
        <f>IF(ludnosc4[[#This Row],[grupa]]&lt;&gt;K1837, 1, 0)</f>
        <v>0</v>
      </c>
      <c r="N1838">
        <f>IF(ludnosc4[[#This Row],[czy zmiana2]]=0, N1837+ludnosc4[[#This Row],[liczba osob]], ludnosc4[[#This Row],[liczba osob]])</f>
        <v>6216595</v>
      </c>
      <c r="P1838">
        <f t="shared" si="57"/>
        <v>1</v>
      </c>
    </row>
    <row r="1839" spans="1:16" hidden="1" x14ac:dyDescent="0.3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198999</v>
      </c>
      <c r="H1839">
        <f t="shared" si="56"/>
        <v>188366</v>
      </c>
      <c r="I1839">
        <f>IF(ludnosc4[[#This Row],[liczba kobiet]]&gt;ludnosc4[[#This Row],[liczba mezczyzn]], 1, 0)</f>
        <v>0</v>
      </c>
      <c r="J1839">
        <f>IF(AND(ludnosc4[[#This Row],[czy kobiet wiecej]] = 1, I1838=0), 1, 0)</f>
        <v>0</v>
      </c>
      <c r="K1839">
        <f>IF(ludnosc4[[#This Row],[wiek]]&lt;=18, 1, IF(ludnosc4[[#This Row],[wiek]]&lt;67, 2, 3))</f>
        <v>2</v>
      </c>
      <c r="L1839">
        <f>SUM(ludnosc4[[#This Row],[m_miasto]:[k_wies]])</f>
        <v>387365</v>
      </c>
      <c r="M1839">
        <f>IF(ludnosc4[[#This Row],[grupa]]&lt;&gt;K1838, 1, 0)</f>
        <v>1</v>
      </c>
      <c r="N1839">
        <f>IF(ludnosc4[[#This Row],[czy zmiana2]]=0, N1838+ludnosc4[[#This Row],[liczba osob]], ludnosc4[[#This Row],[liczba osob]])</f>
        <v>387365</v>
      </c>
      <c r="P1839">
        <f t="shared" si="57"/>
        <v>0</v>
      </c>
    </row>
    <row r="1840" spans="1:16" hidden="1" x14ac:dyDescent="0.3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202519</v>
      </c>
      <c r="H1840">
        <f t="shared" si="56"/>
        <v>191819</v>
      </c>
      <c r="I1840">
        <f>IF(ludnosc4[[#This Row],[liczba kobiet]]&gt;ludnosc4[[#This Row],[liczba mezczyzn]], 1, 0)</f>
        <v>0</v>
      </c>
      <c r="J1840">
        <f>IF(AND(ludnosc4[[#This Row],[czy kobiet wiecej]] = 1, I1839=0), 1, 0)</f>
        <v>0</v>
      </c>
      <c r="K1840">
        <f>IF(ludnosc4[[#This Row],[wiek]]&lt;=18, 1, IF(ludnosc4[[#This Row],[wiek]]&lt;67, 2, 3))</f>
        <v>2</v>
      </c>
      <c r="L1840">
        <f>SUM(ludnosc4[[#This Row],[m_miasto]:[k_wies]])</f>
        <v>394338</v>
      </c>
      <c r="M1840">
        <f>IF(ludnosc4[[#This Row],[grupa]]&lt;&gt;K1839, 1, 0)</f>
        <v>0</v>
      </c>
      <c r="N1840">
        <f>IF(ludnosc4[[#This Row],[czy zmiana2]]=0, N1839+ludnosc4[[#This Row],[liczba osob]], ludnosc4[[#This Row],[liczba osob]])</f>
        <v>781703</v>
      </c>
      <c r="P1840">
        <f t="shared" si="57"/>
        <v>0</v>
      </c>
    </row>
    <row r="1841" spans="1:16" hidden="1" x14ac:dyDescent="0.3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211036</v>
      </c>
      <c r="H1841">
        <f t="shared" si="56"/>
        <v>200373</v>
      </c>
      <c r="I1841">
        <f>IF(ludnosc4[[#This Row],[liczba kobiet]]&gt;ludnosc4[[#This Row],[liczba mezczyzn]], 1, 0)</f>
        <v>0</v>
      </c>
      <c r="J1841">
        <f>IF(AND(ludnosc4[[#This Row],[czy kobiet wiecej]] = 1, I1840=0), 1, 0)</f>
        <v>0</v>
      </c>
      <c r="K1841">
        <f>IF(ludnosc4[[#This Row],[wiek]]&lt;=18, 1, IF(ludnosc4[[#This Row],[wiek]]&lt;67, 2, 3))</f>
        <v>2</v>
      </c>
      <c r="L1841">
        <f>SUM(ludnosc4[[#This Row],[m_miasto]:[k_wies]])</f>
        <v>411409</v>
      </c>
      <c r="M1841">
        <f>IF(ludnosc4[[#This Row],[grupa]]&lt;&gt;K1840, 1, 0)</f>
        <v>0</v>
      </c>
      <c r="N1841">
        <f>IF(ludnosc4[[#This Row],[czy zmiana2]]=0, N1840+ludnosc4[[#This Row],[liczba osob]], ludnosc4[[#This Row],[liczba osob]])</f>
        <v>1193112</v>
      </c>
      <c r="P1841">
        <f t="shared" si="57"/>
        <v>0</v>
      </c>
    </row>
    <row r="1842" spans="1:16" hidden="1" x14ac:dyDescent="0.3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219740</v>
      </c>
      <c r="H1842">
        <f t="shared" si="56"/>
        <v>210200</v>
      </c>
      <c r="I1842">
        <f>IF(ludnosc4[[#This Row],[liczba kobiet]]&gt;ludnosc4[[#This Row],[liczba mezczyzn]], 1, 0)</f>
        <v>0</v>
      </c>
      <c r="J1842">
        <f>IF(AND(ludnosc4[[#This Row],[czy kobiet wiecej]] = 1, I1841=0), 1, 0)</f>
        <v>0</v>
      </c>
      <c r="K1842">
        <f>IF(ludnosc4[[#This Row],[wiek]]&lt;=18, 1, IF(ludnosc4[[#This Row],[wiek]]&lt;67, 2, 3))</f>
        <v>2</v>
      </c>
      <c r="L1842">
        <f>SUM(ludnosc4[[#This Row],[m_miasto]:[k_wies]])</f>
        <v>429940</v>
      </c>
      <c r="M1842">
        <f>IF(ludnosc4[[#This Row],[grupa]]&lt;&gt;K1841, 1, 0)</f>
        <v>0</v>
      </c>
      <c r="N1842">
        <f>IF(ludnosc4[[#This Row],[czy zmiana2]]=0, N1841+ludnosc4[[#This Row],[liczba osob]], ludnosc4[[#This Row],[liczba osob]])</f>
        <v>1623052</v>
      </c>
      <c r="P1842">
        <f t="shared" si="57"/>
        <v>0</v>
      </c>
    </row>
    <row r="1843" spans="1:16" hidden="1" x14ac:dyDescent="0.3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218582</v>
      </c>
      <c r="H1843">
        <f t="shared" si="56"/>
        <v>209152</v>
      </c>
      <c r="I1843">
        <f>IF(ludnosc4[[#This Row],[liczba kobiet]]&gt;ludnosc4[[#This Row],[liczba mezczyzn]], 1, 0)</f>
        <v>0</v>
      </c>
      <c r="J1843">
        <f>IF(AND(ludnosc4[[#This Row],[czy kobiet wiecej]] = 1, I1842=0), 1, 0)</f>
        <v>0</v>
      </c>
      <c r="K1843">
        <f>IF(ludnosc4[[#This Row],[wiek]]&lt;=18, 1, IF(ludnosc4[[#This Row],[wiek]]&lt;67, 2, 3))</f>
        <v>2</v>
      </c>
      <c r="L1843">
        <f>SUM(ludnosc4[[#This Row],[m_miasto]:[k_wies]])</f>
        <v>427734</v>
      </c>
      <c r="M1843">
        <f>IF(ludnosc4[[#This Row],[grupa]]&lt;&gt;K1842, 1, 0)</f>
        <v>0</v>
      </c>
      <c r="N1843">
        <f>IF(ludnosc4[[#This Row],[czy zmiana2]]=0, N1842+ludnosc4[[#This Row],[liczba osob]], ludnosc4[[#This Row],[liczba osob]])</f>
        <v>2050786</v>
      </c>
      <c r="P1843">
        <f t="shared" si="57"/>
        <v>0</v>
      </c>
    </row>
    <row r="1844" spans="1:16" hidden="1" x14ac:dyDescent="0.3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204892</v>
      </c>
      <c r="H1844">
        <f t="shared" si="56"/>
        <v>195391</v>
      </c>
      <c r="I1844">
        <f>IF(ludnosc4[[#This Row],[liczba kobiet]]&gt;ludnosc4[[#This Row],[liczba mezczyzn]], 1, 0)</f>
        <v>0</v>
      </c>
      <c r="J1844">
        <f>IF(AND(ludnosc4[[#This Row],[czy kobiet wiecej]] = 1, I1843=0), 1, 0)</f>
        <v>0</v>
      </c>
      <c r="K1844">
        <f>IF(ludnosc4[[#This Row],[wiek]]&lt;=18, 1, IF(ludnosc4[[#This Row],[wiek]]&lt;67, 2, 3))</f>
        <v>2</v>
      </c>
      <c r="L1844">
        <f>SUM(ludnosc4[[#This Row],[m_miasto]:[k_wies]])</f>
        <v>400283</v>
      </c>
      <c r="M1844">
        <f>IF(ludnosc4[[#This Row],[grupa]]&lt;&gt;K1843, 1, 0)</f>
        <v>0</v>
      </c>
      <c r="N1844">
        <f>IF(ludnosc4[[#This Row],[czy zmiana2]]=0, N1843+ludnosc4[[#This Row],[liczba osob]], ludnosc4[[#This Row],[liczba osob]])</f>
        <v>2451069</v>
      </c>
      <c r="P1844">
        <f t="shared" si="57"/>
        <v>0</v>
      </c>
    </row>
    <row r="1845" spans="1:16" hidden="1" x14ac:dyDescent="0.3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194850</v>
      </c>
      <c r="H1845">
        <f t="shared" si="56"/>
        <v>185437</v>
      </c>
      <c r="I1845">
        <f>IF(ludnosc4[[#This Row],[liczba kobiet]]&gt;ludnosc4[[#This Row],[liczba mezczyzn]], 1, 0)</f>
        <v>0</v>
      </c>
      <c r="J1845">
        <f>IF(AND(ludnosc4[[#This Row],[czy kobiet wiecej]] = 1, I1844=0), 1, 0)</f>
        <v>0</v>
      </c>
      <c r="K1845">
        <f>IF(ludnosc4[[#This Row],[wiek]]&lt;=18, 1, IF(ludnosc4[[#This Row],[wiek]]&lt;67, 2, 3))</f>
        <v>2</v>
      </c>
      <c r="L1845">
        <f>SUM(ludnosc4[[#This Row],[m_miasto]:[k_wies]])</f>
        <v>380287</v>
      </c>
      <c r="M1845">
        <f>IF(ludnosc4[[#This Row],[grupa]]&lt;&gt;K1844, 1, 0)</f>
        <v>0</v>
      </c>
      <c r="N1845">
        <f>IF(ludnosc4[[#This Row],[czy zmiana2]]=0, N1844+ludnosc4[[#This Row],[liczba osob]], ludnosc4[[#This Row],[liczba osob]])</f>
        <v>2831356</v>
      </c>
      <c r="P1845">
        <f t="shared" si="57"/>
        <v>0</v>
      </c>
    </row>
    <row r="1846" spans="1:16" hidden="1" x14ac:dyDescent="0.3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187638</v>
      </c>
      <c r="H1846">
        <f t="shared" si="56"/>
        <v>178850</v>
      </c>
      <c r="I1846">
        <f>IF(ludnosc4[[#This Row],[liczba kobiet]]&gt;ludnosc4[[#This Row],[liczba mezczyzn]], 1, 0)</f>
        <v>0</v>
      </c>
      <c r="J1846">
        <f>IF(AND(ludnosc4[[#This Row],[czy kobiet wiecej]] = 1, I1845=0), 1, 0)</f>
        <v>0</v>
      </c>
      <c r="K1846">
        <f>IF(ludnosc4[[#This Row],[wiek]]&lt;=18, 1, IF(ludnosc4[[#This Row],[wiek]]&lt;67, 2, 3))</f>
        <v>2</v>
      </c>
      <c r="L1846">
        <f>SUM(ludnosc4[[#This Row],[m_miasto]:[k_wies]])</f>
        <v>366488</v>
      </c>
      <c r="M1846">
        <f>IF(ludnosc4[[#This Row],[grupa]]&lt;&gt;K1845, 1, 0)</f>
        <v>0</v>
      </c>
      <c r="N1846">
        <f>IF(ludnosc4[[#This Row],[czy zmiana2]]=0, N1845+ludnosc4[[#This Row],[liczba osob]], ludnosc4[[#This Row],[liczba osob]])</f>
        <v>3197844</v>
      </c>
      <c r="P1846">
        <f t="shared" si="57"/>
        <v>0</v>
      </c>
    </row>
    <row r="1847" spans="1:16" hidden="1" x14ac:dyDescent="0.3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182438</v>
      </c>
      <c r="H1847">
        <f t="shared" si="56"/>
        <v>172776</v>
      </c>
      <c r="I1847">
        <f>IF(ludnosc4[[#This Row],[liczba kobiet]]&gt;ludnosc4[[#This Row],[liczba mezczyzn]], 1, 0)</f>
        <v>0</v>
      </c>
      <c r="J1847">
        <f>IF(AND(ludnosc4[[#This Row],[czy kobiet wiecej]] = 1, I1846=0), 1, 0)</f>
        <v>0</v>
      </c>
      <c r="K1847">
        <f>IF(ludnosc4[[#This Row],[wiek]]&lt;=18, 1, IF(ludnosc4[[#This Row],[wiek]]&lt;67, 2, 3))</f>
        <v>2</v>
      </c>
      <c r="L1847">
        <f>SUM(ludnosc4[[#This Row],[m_miasto]:[k_wies]])</f>
        <v>355214</v>
      </c>
      <c r="M1847">
        <f>IF(ludnosc4[[#This Row],[grupa]]&lt;&gt;K1846, 1, 0)</f>
        <v>0</v>
      </c>
      <c r="N1847">
        <f>IF(ludnosc4[[#This Row],[czy zmiana2]]=0, N1846+ludnosc4[[#This Row],[liczba osob]], ludnosc4[[#This Row],[liczba osob]])</f>
        <v>3553058</v>
      </c>
      <c r="P1847">
        <f t="shared" si="57"/>
        <v>0</v>
      </c>
    </row>
    <row r="1848" spans="1:16" hidden="1" x14ac:dyDescent="0.3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179124</v>
      </c>
      <c r="H1848">
        <f t="shared" si="56"/>
        <v>170222</v>
      </c>
      <c r="I1848">
        <f>IF(ludnosc4[[#This Row],[liczba kobiet]]&gt;ludnosc4[[#This Row],[liczba mezczyzn]], 1, 0)</f>
        <v>0</v>
      </c>
      <c r="J1848">
        <f>IF(AND(ludnosc4[[#This Row],[czy kobiet wiecej]] = 1, I1847=0), 1, 0)</f>
        <v>0</v>
      </c>
      <c r="K1848">
        <f>IF(ludnosc4[[#This Row],[wiek]]&lt;=18, 1, IF(ludnosc4[[#This Row],[wiek]]&lt;67, 2, 3))</f>
        <v>2</v>
      </c>
      <c r="L1848">
        <f>SUM(ludnosc4[[#This Row],[m_miasto]:[k_wies]])</f>
        <v>349346</v>
      </c>
      <c r="M1848">
        <f>IF(ludnosc4[[#This Row],[grupa]]&lt;&gt;K1847, 1, 0)</f>
        <v>0</v>
      </c>
      <c r="N1848">
        <f>IF(ludnosc4[[#This Row],[czy zmiana2]]=0, N1847+ludnosc4[[#This Row],[liczba osob]], ludnosc4[[#This Row],[liczba osob]])</f>
        <v>3902404</v>
      </c>
      <c r="P1848">
        <f t="shared" si="57"/>
        <v>0</v>
      </c>
    </row>
    <row r="1849" spans="1:16" hidden="1" x14ac:dyDescent="0.3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181269</v>
      </c>
      <c r="H1849">
        <f t="shared" si="56"/>
        <v>171735</v>
      </c>
      <c r="I1849">
        <f>IF(ludnosc4[[#This Row],[liczba kobiet]]&gt;ludnosc4[[#This Row],[liczba mezczyzn]], 1, 0)</f>
        <v>0</v>
      </c>
      <c r="J1849">
        <f>IF(AND(ludnosc4[[#This Row],[czy kobiet wiecej]] = 1, I1848=0), 1, 0)</f>
        <v>0</v>
      </c>
      <c r="K1849">
        <f>IF(ludnosc4[[#This Row],[wiek]]&lt;=18, 1, IF(ludnosc4[[#This Row],[wiek]]&lt;67, 2, 3))</f>
        <v>2</v>
      </c>
      <c r="L1849">
        <f>SUM(ludnosc4[[#This Row],[m_miasto]:[k_wies]])</f>
        <v>353004</v>
      </c>
      <c r="M1849">
        <f>IF(ludnosc4[[#This Row],[grupa]]&lt;&gt;K1848, 1, 0)</f>
        <v>0</v>
      </c>
      <c r="N1849">
        <f>IF(ludnosc4[[#This Row],[czy zmiana2]]=0, N1848+ludnosc4[[#This Row],[liczba osob]], ludnosc4[[#This Row],[liczba osob]])</f>
        <v>4255408</v>
      </c>
      <c r="P1849">
        <f t="shared" si="57"/>
        <v>0</v>
      </c>
    </row>
    <row r="1850" spans="1:16" hidden="1" x14ac:dyDescent="0.3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187538</v>
      </c>
      <c r="H1850">
        <f t="shared" si="56"/>
        <v>177872</v>
      </c>
      <c r="I1850">
        <f>IF(ludnosc4[[#This Row],[liczba kobiet]]&gt;ludnosc4[[#This Row],[liczba mezczyzn]], 1, 0)</f>
        <v>0</v>
      </c>
      <c r="J1850">
        <f>IF(AND(ludnosc4[[#This Row],[czy kobiet wiecej]] = 1, I1849=0), 1, 0)</f>
        <v>0</v>
      </c>
      <c r="K1850">
        <f>IF(ludnosc4[[#This Row],[wiek]]&lt;=18, 1, IF(ludnosc4[[#This Row],[wiek]]&lt;67, 2, 3))</f>
        <v>2</v>
      </c>
      <c r="L1850">
        <f>SUM(ludnosc4[[#This Row],[m_miasto]:[k_wies]])</f>
        <v>365410</v>
      </c>
      <c r="M1850">
        <f>IF(ludnosc4[[#This Row],[grupa]]&lt;&gt;K1849, 1, 0)</f>
        <v>0</v>
      </c>
      <c r="N1850">
        <f>IF(ludnosc4[[#This Row],[czy zmiana2]]=0, N1849+ludnosc4[[#This Row],[liczba osob]], ludnosc4[[#This Row],[liczba osob]])</f>
        <v>4620818</v>
      </c>
      <c r="P1850">
        <f t="shared" si="57"/>
        <v>0</v>
      </c>
    </row>
    <row r="1851" spans="1:16" hidden="1" x14ac:dyDescent="0.3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192692</v>
      </c>
      <c r="H1851">
        <f t="shared" si="56"/>
        <v>182674</v>
      </c>
      <c r="I1851">
        <f>IF(ludnosc4[[#This Row],[liczba kobiet]]&gt;ludnosc4[[#This Row],[liczba mezczyzn]], 1, 0)</f>
        <v>0</v>
      </c>
      <c r="J1851">
        <f>IF(AND(ludnosc4[[#This Row],[czy kobiet wiecej]] = 1, I1850=0), 1, 0)</f>
        <v>0</v>
      </c>
      <c r="K1851">
        <f>IF(ludnosc4[[#This Row],[wiek]]&lt;=18, 1, IF(ludnosc4[[#This Row],[wiek]]&lt;67, 2, 3))</f>
        <v>2</v>
      </c>
      <c r="L1851">
        <f>SUM(ludnosc4[[#This Row],[m_miasto]:[k_wies]])</f>
        <v>375366</v>
      </c>
      <c r="M1851">
        <f>IF(ludnosc4[[#This Row],[grupa]]&lt;&gt;K1850, 1, 0)</f>
        <v>0</v>
      </c>
      <c r="N1851">
        <f>IF(ludnosc4[[#This Row],[czy zmiana2]]=0, N1850+ludnosc4[[#This Row],[liczba osob]], ludnosc4[[#This Row],[liczba osob]])</f>
        <v>4996184</v>
      </c>
      <c r="P1851">
        <f t="shared" si="57"/>
        <v>0</v>
      </c>
    </row>
    <row r="1852" spans="1:16" hidden="1" x14ac:dyDescent="0.3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194133</v>
      </c>
      <c r="H1852">
        <f t="shared" si="56"/>
        <v>184261</v>
      </c>
      <c r="I1852">
        <f>IF(ludnosc4[[#This Row],[liczba kobiet]]&gt;ludnosc4[[#This Row],[liczba mezczyzn]], 1, 0)</f>
        <v>0</v>
      </c>
      <c r="J1852">
        <f>IF(AND(ludnosc4[[#This Row],[czy kobiet wiecej]] = 1, I1851=0), 1, 0)</f>
        <v>0</v>
      </c>
      <c r="K1852">
        <f>IF(ludnosc4[[#This Row],[wiek]]&lt;=18, 1, IF(ludnosc4[[#This Row],[wiek]]&lt;67, 2, 3))</f>
        <v>2</v>
      </c>
      <c r="L1852">
        <f>SUM(ludnosc4[[#This Row],[m_miasto]:[k_wies]])</f>
        <v>378394</v>
      </c>
      <c r="M1852">
        <f>IF(ludnosc4[[#This Row],[grupa]]&lt;&gt;K1851, 1, 0)</f>
        <v>0</v>
      </c>
      <c r="N1852">
        <f>IF(ludnosc4[[#This Row],[czy zmiana2]]=0, N1851+ludnosc4[[#This Row],[liczba osob]], ludnosc4[[#This Row],[liczba osob]])</f>
        <v>5374578</v>
      </c>
      <c r="P1852">
        <f t="shared" si="57"/>
        <v>0</v>
      </c>
    </row>
    <row r="1853" spans="1:16" hidden="1" x14ac:dyDescent="0.3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200096</v>
      </c>
      <c r="H1853">
        <f t="shared" si="56"/>
        <v>189060</v>
      </c>
      <c r="I1853">
        <f>IF(ludnosc4[[#This Row],[liczba kobiet]]&gt;ludnosc4[[#This Row],[liczba mezczyzn]], 1, 0)</f>
        <v>0</v>
      </c>
      <c r="J1853">
        <f>IF(AND(ludnosc4[[#This Row],[czy kobiet wiecej]] = 1, I1852=0), 1, 0)</f>
        <v>0</v>
      </c>
      <c r="K1853">
        <f>IF(ludnosc4[[#This Row],[wiek]]&lt;=18, 1, IF(ludnosc4[[#This Row],[wiek]]&lt;67, 2, 3))</f>
        <v>2</v>
      </c>
      <c r="L1853">
        <f>SUM(ludnosc4[[#This Row],[m_miasto]:[k_wies]])</f>
        <v>389156</v>
      </c>
      <c r="M1853">
        <f>IF(ludnosc4[[#This Row],[grupa]]&lt;&gt;K1852, 1, 0)</f>
        <v>0</v>
      </c>
      <c r="N1853">
        <f>IF(ludnosc4[[#This Row],[czy zmiana2]]=0, N1852+ludnosc4[[#This Row],[liczba osob]], ludnosc4[[#This Row],[liczba osob]])</f>
        <v>5763734</v>
      </c>
      <c r="P1853">
        <f t="shared" si="57"/>
        <v>0</v>
      </c>
    </row>
    <row r="1854" spans="1:16" hidden="1" x14ac:dyDescent="0.3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207630</v>
      </c>
      <c r="H1854">
        <f t="shared" si="56"/>
        <v>197391</v>
      </c>
      <c r="I1854">
        <f>IF(ludnosc4[[#This Row],[liczba kobiet]]&gt;ludnosc4[[#This Row],[liczba mezczyzn]], 1, 0)</f>
        <v>0</v>
      </c>
      <c r="J1854">
        <f>IF(AND(ludnosc4[[#This Row],[czy kobiet wiecej]] = 1, I1853=0), 1, 0)</f>
        <v>0</v>
      </c>
      <c r="K1854">
        <f>IF(ludnosc4[[#This Row],[wiek]]&lt;=18, 1, IF(ludnosc4[[#This Row],[wiek]]&lt;67, 2, 3))</f>
        <v>2</v>
      </c>
      <c r="L1854">
        <f>SUM(ludnosc4[[#This Row],[m_miasto]:[k_wies]])</f>
        <v>405021</v>
      </c>
      <c r="M1854">
        <f>IF(ludnosc4[[#This Row],[grupa]]&lt;&gt;K1853, 1, 0)</f>
        <v>0</v>
      </c>
      <c r="N1854">
        <f>IF(ludnosc4[[#This Row],[czy zmiana2]]=0, N1853+ludnosc4[[#This Row],[liczba osob]], ludnosc4[[#This Row],[liczba osob]])</f>
        <v>6168755</v>
      </c>
      <c r="P1854">
        <f t="shared" si="57"/>
        <v>0</v>
      </c>
    </row>
    <row r="1855" spans="1:16" hidden="1" x14ac:dyDescent="0.3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216022</v>
      </c>
      <c r="H1855">
        <f t="shared" si="56"/>
        <v>204883</v>
      </c>
      <c r="I1855">
        <f>IF(ludnosc4[[#This Row],[liczba kobiet]]&gt;ludnosc4[[#This Row],[liczba mezczyzn]], 1, 0)</f>
        <v>0</v>
      </c>
      <c r="J1855">
        <f>IF(AND(ludnosc4[[#This Row],[czy kobiet wiecej]] = 1, I1854=0), 1, 0)</f>
        <v>0</v>
      </c>
      <c r="K1855">
        <f>IF(ludnosc4[[#This Row],[wiek]]&lt;=18, 1, IF(ludnosc4[[#This Row],[wiek]]&lt;67, 2, 3))</f>
        <v>2</v>
      </c>
      <c r="L1855">
        <f>SUM(ludnosc4[[#This Row],[m_miasto]:[k_wies]])</f>
        <v>420905</v>
      </c>
      <c r="M1855">
        <f>IF(ludnosc4[[#This Row],[grupa]]&lt;&gt;K1854, 1, 0)</f>
        <v>0</v>
      </c>
      <c r="N1855">
        <f>IF(ludnosc4[[#This Row],[czy zmiana2]]=0, N1854+ludnosc4[[#This Row],[liczba osob]], ludnosc4[[#This Row],[liczba osob]])</f>
        <v>6589660</v>
      </c>
      <c r="P1855">
        <f t="shared" si="57"/>
        <v>0</v>
      </c>
    </row>
    <row r="1856" spans="1:16" hidden="1" x14ac:dyDescent="0.3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220871</v>
      </c>
      <c r="H1856">
        <f t="shared" si="56"/>
        <v>211359</v>
      </c>
      <c r="I1856">
        <f>IF(ludnosc4[[#This Row],[liczba kobiet]]&gt;ludnosc4[[#This Row],[liczba mezczyzn]], 1, 0)</f>
        <v>0</v>
      </c>
      <c r="J1856">
        <f>IF(AND(ludnosc4[[#This Row],[czy kobiet wiecej]] = 1, I1855=0), 1, 0)</f>
        <v>0</v>
      </c>
      <c r="K1856">
        <f>IF(ludnosc4[[#This Row],[wiek]]&lt;=18, 1, IF(ludnosc4[[#This Row],[wiek]]&lt;67, 2, 3))</f>
        <v>2</v>
      </c>
      <c r="L1856">
        <f>SUM(ludnosc4[[#This Row],[m_miasto]:[k_wies]])</f>
        <v>432230</v>
      </c>
      <c r="M1856">
        <f>IF(ludnosc4[[#This Row],[grupa]]&lt;&gt;K1855, 1, 0)</f>
        <v>0</v>
      </c>
      <c r="N1856">
        <f>IF(ludnosc4[[#This Row],[czy zmiana2]]=0, N1855+ludnosc4[[#This Row],[liczba osob]], ludnosc4[[#This Row],[liczba osob]])</f>
        <v>7021890</v>
      </c>
      <c r="P1856">
        <f t="shared" si="57"/>
        <v>0</v>
      </c>
    </row>
    <row r="1857" spans="1:16" hidden="1" x14ac:dyDescent="0.3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233677</v>
      </c>
      <c r="H1857">
        <f t="shared" si="56"/>
        <v>225051</v>
      </c>
      <c r="I1857">
        <f>IF(ludnosc4[[#This Row],[liczba kobiet]]&gt;ludnosc4[[#This Row],[liczba mezczyzn]], 1, 0)</f>
        <v>0</v>
      </c>
      <c r="J1857">
        <f>IF(AND(ludnosc4[[#This Row],[czy kobiet wiecej]] = 1, I1856=0), 1, 0)</f>
        <v>0</v>
      </c>
      <c r="K1857">
        <f>IF(ludnosc4[[#This Row],[wiek]]&lt;=18, 1, IF(ludnosc4[[#This Row],[wiek]]&lt;67, 2, 3))</f>
        <v>2</v>
      </c>
      <c r="L1857">
        <f>SUM(ludnosc4[[#This Row],[m_miasto]:[k_wies]])</f>
        <v>458728</v>
      </c>
      <c r="M1857">
        <f>IF(ludnosc4[[#This Row],[grupa]]&lt;&gt;K1856, 1, 0)</f>
        <v>0</v>
      </c>
      <c r="N1857">
        <f>IF(ludnosc4[[#This Row],[czy zmiana2]]=0, N1856+ludnosc4[[#This Row],[liczba osob]], ludnosc4[[#This Row],[liczba osob]])</f>
        <v>7480618</v>
      </c>
      <c r="P1857">
        <f t="shared" si="57"/>
        <v>0</v>
      </c>
    </row>
    <row r="1858" spans="1:16" hidden="1" x14ac:dyDescent="0.3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243536</v>
      </c>
      <c r="H1858">
        <f t="shared" si="56"/>
        <v>233319</v>
      </c>
      <c r="I1858">
        <f>IF(ludnosc4[[#This Row],[liczba kobiet]]&gt;ludnosc4[[#This Row],[liczba mezczyzn]], 1, 0)</f>
        <v>0</v>
      </c>
      <c r="J1858">
        <f>IF(AND(ludnosc4[[#This Row],[czy kobiet wiecej]] = 1, I1857=0), 1, 0)</f>
        <v>0</v>
      </c>
      <c r="K1858">
        <f>IF(ludnosc4[[#This Row],[wiek]]&lt;=18, 1, IF(ludnosc4[[#This Row],[wiek]]&lt;67, 2, 3))</f>
        <v>2</v>
      </c>
      <c r="L1858">
        <f>SUM(ludnosc4[[#This Row],[m_miasto]:[k_wies]])</f>
        <v>476855</v>
      </c>
      <c r="M1858">
        <f>IF(ludnosc4[[#This Row],[grupa]]&lt;&gt;K1857, 1, 0)</f>
        <v>0</v>
      </c>
      <c r="N1858">
        <f>IF(ludnosc4[[#This Row],[czy zmiana2]]=0, N1857+ludnosc4[[#This Row],[liczba osob]], ludnosc4[[#This Row],[liczba osob]])</f>
        <v>7957473</v>
      </c>
      <c r="P1858">
        <f t="shared" si="57"/>
        <v>0</v>
      </c>
    </row>
    <row r="1859" spans="1:16" hidden="1" x14ac:dyDescent="0.3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H1922" si="58">C1859+E1859</f>
        <v>252202</v>
      </c>
      <c r="H1859">
        <f t="shared" si="58"/>
        <v>242276</v>
      </c>
      <c r="I1859">
        <f>IF(ludnosc4[[#This Row],[liczba kobiet]]&gt;ludnosc4[[#This Row],[liczba mezczyzn]], 1, 0)</f>
        <v>0</v>
      </c>
      <c r="J1859">
        <f>IF(AND(ludnosc4[[#This Row],[czy kobiet wiecej]] = 1, I1858=0), 1, 0)</f>
        <v>0</v>
      </c>
      <c r="K1859">
        <f>IF(ludnosc4[[#This Row],[wiek]]&lt;=18, 1, IF(ludnosc4[[#This Row],[wiek]]&lt;67, 2, 3))</f>
        <v>2</v>
      </c>
      <c r="L1859">
        <f>SUM(ludnosc4[[#This Row],[m_miasto]:[k_wies]])</f>
        <v>494478</v>
      </c>
      <c r="M1859">
        <f>IF(ludnosc4[[#This Row],[grupa]]&lt;&gt;K1858, 1, 0)</f>
        <v>0</v>
      </c>
      <c r="N1859">
        <f>IF(ludnosc4[[#This Row],[czy zmiana2]]=0, N1858+ludnosc4[[#This Row],[liczba osob]], ludnosc4[[#This Row],[liczba osob]])</f>
        <v>8451951</v>
      </c>
      <c r="P1859">
        <f t="shared" si="57"/>
        <v>0</v>
      </c>
    </row>
    <row r="1860" spans="1:16" hidden="1" x14ac:dyDescent="0.3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267149</v>
      </c>
      <c r="H1860">
        <f t="shared" si="58"/>
        <v>256024</v>
      </c>
      <c r="I1860">
        <f>IF(ludnosc4[[#This Row],[liczba kobiet]]&gt;ludnosc4[[#This Row],[liczba mezczyzn]], 1, 0)</f>
        <v>0</v>
      </c>
      <c r="J1860">
        <f>IF(AND(ludnosc4[[#This Row],[czy kobiet wiecej]] = 1, I1859=0), 1, 0)</f>
        <v>0</v>
      </c>
      <c r="K1860">
        <f>IF(ludnosc4[[#This Row],[wiek]]&lt;=18, 1, IF(ludnosc4[[#This Row],[wiek]]&lt;67, 2, 3))</f>
        <v>2</v>
      </c>
      <c r="L1860">
        <f>SUM(ludnosc4[[#This Row],[m_miasto]:[k_wies]])</f>
        <v>523173</v>
      </c>
      <c r="M1860">
        <f>IF(ludnosc4[[#This Row],[grupa]]&lt;&gt;K1859, 1, 0)</f>
        <v>0</v>
      </c>
      <c r="N1860">
        <f>IF(ludnosc4[[#This Row],[czy zmiana2]]=0, N1859+ludnosc4[[#This Row],[liczba osob]], ludnosc4[[#This Row],[liczba osob]])</f>
        <v>8975124</v>
      </c>
      <c r="P1860">
        <f t="shared" ref="P1860:P1923" si="59">IF(M1861&lt;&gt;0, M1861, 0)</f>
        <v>0</v>
      </c>
    </row>
    <row r="1861" spans="1:16" hidden="1" x14ac:dyDescent="0.3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272374</v>
      </c>
      <c r="H1861">
        <f t="shared" si="58"/>
        <v>262187</v>
      </c>
      <c r="I1861">
        <f>IF(ludnosc4[[#This Row],[liczba kobiet]]&gt;ludnosc4[[#This Row],[liczba mezczyzn]], 1, 0)</f>
        <v>0</v>
      </c>
      <c r="J1861">
        <f>IF(AND(ludnosc4[[#This Row],[czy kobiet wiecej]] = 1, I1860=0), 1, 0)</f>
        <v>0</v>
      </c>
      <c r="K1861">
        <f>IF(ludnosc4[[#This Row],[wiek]]&lt;=18, 1, IF(ludnosc4[[#This Row],[wiek]]&lt;67, 2, 3))</f>
        <v>2</v>
      </c>
      <c r="L1861">
        <f>SUM(ludnosc4[[#This Row],[m_miasto]:[k_wies]])</f>
        <v>534561</v>
      </c>
      <c r="M1861">
        <f>IF(ludnosc4[[#This Row],[grupa]]&lt;&gt;K1860, 1, 0)</f>
        <v>0</v>
      </c>
      <c r="N1861">
        <f>IF(ludnosc4[[#This Row],[czy zmiana2]]=0, N1860+ludnosc4[[#This Row],[liczba osob]], ludnosc4[[#This Row],[liczba osob]])</f>
        <v>9509685</v>
      </c>
      <c r="P1861">
        <f t="shared" si="59"/>
        <v>0</v>
      </c>
    </row>
    <row r="1862" spans="1:16" hidden="1" x14ac:dyDescent="0.3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273998</v>
      </c>
      <c r="H1862">
        <f t="shared" si="58"/>
        <v>264288</v>
      </c>
      <c r="I1862">
        <f>IF(ludnosc4[[#This Row],[liczba kobiet]]&gt;ludnosc4[[#This Row],[liczba mezczyzn]], 1, 0)</f>
        <v>0</v>
      </c>
      <c r="J1862">
        <f>IF(AND(ludnosc4[[#This Row],[czy kobiet wiecej]] = 1, I1861=0), 1, 0)</f>
        <v>0</v>
      </c>
      <c r="K1862">
        <f>IF(ludnosc4[[#This Row],[wiek]]&lt;=18, 1, IF(ludnosc4[[#This Row],[wiek]]&lt;67, 2, 3))</f>
        <v>2</v>
      </c>
      <c r="L1862">
        <f>SUM(ludnosc4[[#This Row],[m_miasto]:[k_wies]])</f>
        <v>538286</v>
      </c>
      <c r="M1862">
        <f>IF(ludnosc4[[#This Row],[grupa]]&lt;&gt;K1861, 1, 0)</f>
        <v>0</v>
      </c>
      <c r="N1862">
        <f>IF(ludnosc4[[#This Row],[czy zmiana2]]=0, N1861+ludnosc4[[#This Row],[liczba osob]], ludnosc4[[#This Row],[liczba osob]])</f>
        <v>10047971</v>
      </c>
      <c r="P1862">
        <f t="shared" si="59"/>
        <v>0</v>
      </c>
    </row>
    <row r="1863" spans="1:16" hidden="1" x14ac:dyDescent="0.3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280950</v>
      </c>
      <c r="H1863">
        <f t="shared" si="58"/>
        <v>272982</v>
      </c>
      <c r="I1863">
        <f>IF(ludnosc4[[#This Row],[liczba kobiet]]&gt;ludnosc4[[#This Row],[liczba mezczyzn]], 1, 0)</f>
        <v>0</v>
      </c>
      <c r="J1863">
        <f>IF(AND(ludnosc4[[#This Row],[czy kobiet wiecej]] = 1, I1862=0), 1, 0)</f>
        <v>0</v>
      </c>
      <c r="K1863">
        <f>IF(ludnosc4[[#This Row],[wiek]]&lt;=18, 1, IF(ludnosc4[[#This Row],[wiek]]&lt;67, 2, 3))</f>
        <v>2</v>
      </c>
      <c r="L1863">
        <f>SUM(ludnosc4[[#This Row],[m_miasto]:[k_wies]])</f>
        <v>553932</v>
      </c>
      <c r="M1863">
        <f>IF(ludnosc4[[#This Row],[grupa]]&lt;&gt;K1862, 1, 0)</f>
        <v>0</v>
      </c>
      <c r="N1863">
        <f>IF(ludnosc4[[#This Row],[czy zmiana2]]=0, N1862+ludnosc4[[#This Row],[liczba osob]], ludnosc4[[#This Row],[liczba osob]])</f>
        <v>10601903</v>
      </c>
      <c r="P1863">
        <f t="shared" si="59"/>
        <v>0</v>
      </c>
    </row>
    <row r="1864" spans="1:16" hidden="1" x14ac:dyDescent="0.3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285941</v>
      </c>
      <c r="H1864">
        <f t="shared" si="58"/>
        <v>277268</v>
      </c>
      <c r="I1864">
        <f>IF(ludnosc4[[#This Row],[liczba kobiet]]&gt;ludnosc4[[#This Row],[liczba mezczyzn]], 1, 0)</f>
        <v>0</v>
      </c>
      <c r="J1864">
        <f>IF(AND(ludnosc4[[#This Row],[czy kobiet wiecej]] = 1, I1863=0), 1, 0)</f>
        <v>0</v>
      </c>
      <c r="K1864">
        <f>IF(ludnosc4[[#This Row],[wiek]]&lt;=18, 1, IF(ludnosc4[[#This Row],[wiek]]&lt;67, 2, 3))</f>
        <v>2</v>
      </c>
      <c r="L1864">
        <f>SUM(ludnosc4[[#This Row],[m_miasto]:[k_wies]])</f>
        <v>563209</v>
      </c>
      <c r="M1864">
        <f>IF(ludnosc4[[#This Row],[grupa]]&lt;&gt;K1863, 1, 0)</f>
        <v>0</v>
      </c>
      <c r="N1864">
        <f>IF(ludnosc4[[#This Row],[czy zmiana2]]=0, N1863+ludnosc4[[#This Row],[liczba osob]], ludnosc4[[#This Row],[liczba osob]])</f>
        <v>11165112</v>
      </c>
      <c r="P1864">
        <f t="shared" si="59"/>
        <v>0</v>
      </c>
    </row>
    <row r="1865" spans="1:16" hidden="1" x14ac:dyDescent="0.3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296444</v>
      </c>
      <c r="H1865">
        <f t="shared" si="58"/>
        <v>290175</v>
      </c>
      <c r="I1865">
        <f>IF(ludnosc4[[#This Row],[liczba kobiet]]&gt;ludnosc4[[#This Row],[liczba mezczyzn]], 1, 0)</f>
        <v>0</v>
      </c>
      <c r="J1865">
        <f>IF(AND(ludnosc4[[#This Row],[czy kobiet wiecej]] = 1, I1864=0), 1, 0)</f>
        <v>0</v>
      </c>
      <c r="K1865">
        <f>IF(ludnosc4[[#This Row],[wiek]]&lt;=18, 1, IF(ludnosc4[[#This Row],[wiek]]&lt;67, 2, 3))</f>
        <v>2</v>
      </c>
      <c r="L1865">
        <f>SUM(ludnosc4[[#This Row],[m_miasto]:[k_wies]])</f>
        <v>586619</v>
      </c>
      <c r="M1865">
        <f>IF(ludnosc4[[#This Row],[grupa]]&lt;&gt;K1864, 1, 0)</f>
        <v>0</v>
      </c>
      <c r="N1865">
        <f>IF(ludnosc4[[#This Row],[czy zmiana2]]=0, N1864+ludnosc4[[#This Row],[liczba osob]], ludnosc4[[#This Row],[liczba osob]])</f>
        <v>11751731</v>
      </c>
      <c r="P1865">
        <f t="shared" si="59"/>
        <v>0</v>
      </c>
    </row>
    <row r="1866" spans="1:16" hidden="1" x14ac:dyDescent="0.3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312682</v>
      </c>
      <c r="H1866">
        <f t="shared" si="58"/>
        <v>306547</v>
      </c>
      <c r="I1866">
        <f>IF(ludnosc4[[#This Row],[liczba kobiet]]&gt;ludnosc4[[#This Row],[liczba mezczyzn]], 1, 0)</f>
        <v>0</v>
      </c>
      <c r="J1866">
        <f>IF(AND(ludnosc4[[#This Row],[czy kobiet wiecej]] = 1, I1865=0), 1, 0)</f>
        <v>0</v>
      </c>
      <c r="K1866">
        <f>IF(ludnosc4[[#This Row],[wiek]]&lt;=18, 1, IF(ludnosc4[[#This Row],[wiek]]&lt;67, 2, 3))</f>
        <v>2</v>
      </c>
      <c r="L1866">
        <f>SUM(ludnosc4[[#This Row],[m_miasto]:[k_wies]])</f>
        <v>619229</v>
      </c>
      <c r="M1866">
        <f>IF(ludnosc4[[#This Row],[grupa]]&lt;&gt;K1865, 1, 0)</f>
        <v>0</v>
      </c>
      <c r="N1866">
        <f>IF(ludnosc4[[#This Row],[czy zmiana2]]=0, N1865+ludnosc4[[#This Row],[liczba osob]], ludnosc4[[#This Row],[liczba osob]])</f>
        <v>12370960</v>
      </c>
      <c r="P1866">
        <f t="shared" si="59"/>
        <v>0</v>
      </c>
    </row>
    <row r="1867" spans="1:16" hidden="1" x14ac:dyDescent="0.3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321650</v>
      </c>
      <c r="H1867">
        <f t="shared" si="58"/>
        <v>315486</v>
      </c>
      <c r="I1867">
        <f>IF(ludnosc4[[#This Row],[liczba kobiet]]&gt;ludnosc4[[#This Row],[liczba mezczyzn]], 1, 0)</f>
        <v>0</v>
      </c>
      <c r="J1867">
        <f>IF(AND(ludnosc4[[#This Row],[czy kobiet wiecej]] = 1, I1866=0), 1, 0)</f>
        <v>0</v>
      </c>
      <c r="K1867">
        <f>IF(ludnosc4[[#This Row],[wiek]]&lt;=18, 1, IF(ludnosc4[[#This Row],[wiek]]&lt;67, 2, 3))</f>
        <v>2</v>
      </c>
      <c r="L1867">
        <f>SUM(ludnosc4[[#This Row],[m_miasto]:[k_wies]])</f>
        <v>637136</v>
      </c>
      <c r="M1867">
        <f>IF(ludnosc4[[#This Row],[grupa]]&lt;&gt;K1866, 1, 0)</f>
        <v>0</v>
      </c>
      <c r="N1867">
        <f>IF(ludnosc4[[#This Row],[czy zmiana2]]=0, N1866+ludnosc4[[#This Row],[liczba osob]], ludnosc4[[#This Row],[liczba osob]])</f>
        <v>13008096</v>
      </c>
      <c r="P1867">
        <f t="shared" si="59"/>
        <v>0</v>
      </c>
    </row>
    <row r="1868" spans="1:16" hidden="1" x14ac:dyDescent="0.3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329033</v>
      </c>
      <c r="H1868">
        <f t="shared" si="58"/>
        <v>325444</v>
      </c>
      <c r="I1868">
        <f>IF(ludnosc4[[#This Row],[liczba kobiet]]&gt;ludnosc4[[#This Row],[liczba mezczyzn]], 1, 0)</f>
        <v>0</v>
      </c>
      <c r="J1868">
        <f>IF(AND(ludnosc4[[#This Row],[czy kobiet wiecej]] = 1, I1867=0), 1, 0)</f>
        <v>0</v>
      </c>
      <c r="K1868">
        <f>IF(ludnosc4[[#This Row],[wiek]]&lt;=18, 1, IF(ludnosc4[[#This Row],[wiek]]&lt;67, 2, 3))</f>
        <v>2</v>
      </c>
      <c r="L1868">
        <f>SUM(ludnosc4[[#This Row],[m_miasto]:[k_wies]])</f>
        <v>654477</v>
      </c>
      <c r="M1868">
        <f>IF(ludnosc4[[#This Row],[grupa]]&lt;&gt;K1867, 1, 0)</f>
        <v>0</v>
      </c>
      <c r="N1868">
        <f>IF(ludnosc4[[#This Row],[czy zmiana2]]=0, N1867+ludnosc4[[#This Row],[liczba osob]], ludnosc4[[#This Row],[liczba osob]])</f>
        <v>13662573</v>
      </c>
      <c r="P1868">
        <f t="shared" si="59"/>
        <v>0</v>
      </c>
    </row>
    <row r="1869" spans="1:16" hidden="1" x14ac:dyDescent="0.3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318417</v>
      </c>
      <c r="H1869">
        <f t="shared" si="58"/>
        <v>313903</v>
      </c>
      <c r="I1869">
        <f>IF(ludnosc4[[#This Row],[liczba kobiet]]&gt;ludnosc4[[#This Row],[liczba mezczyzn]], 1, 0)</f>
        <v>0</v>
      </c>
      <c r="J1869">
        <f>IF(AND(ludnosc4[[#This Row],[czy kobiet wiecej]] = 1, I1868=0), 1, 0)</f>
        <v>0</v>
      </c>
      <c r="K1869">
        <f>IF(ludnosc4[[#This Row],[wiek]]&lt;=18, 1, IF(ludnosc4[[#This Row],[wiek]]&lt;67, 2, 3))</f>
        <v>2</v>
      </c>
      <c r="L1869">
        <f>SUM(ludnosc4[[#This Row],[m_miasto]:[k_wies]])</f>
        <v>632320</v>
      </c>
      <c r="M1869">
        <f>IF(ludnosc4[[#This Row],[grupa]]&lt;&gt;K1868, 1, 0)</f>
        <v>0</v>
      </c>
      <c r="N1869">
        <f>IF(ludnosc4[[#This Row],[czy zmiana2]]=0, N1868+ludnosc4[[#This Row],[liczba osob]], ludnosc4[[#This Row],[liczba osob]])</f>
        <v>14294893</v>
      </c>
      <c r="P1869">
        <f t="shared" si="59"/>
        <v>0</v>
      </c>
    </row>
    <row r="1870" spans="1:16" hidden="1" x14ac:dyDescent="0.3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302633</v>
      </c>
      <c r="H1870">
        <f t="shared" si="58"/>
        <v>301025</v>
      </c>
      <c r="I1870">
        <f>IF(ludnosc4[[#This Row],[liczba kobiet]]&gt;ludnosc4[[#This Row],[liczba mezczyzn]], 1, 0)</f>
        <v>0</v>
      </c>
      <c r="J1870">
        <f>IF(AND(ludnosc4[[#This Row],[czy kobiet wiecej]] = 1, I1869=0), 1, 0)</f>
        <v>0</v>
      </c>
      <c r="K1870">
        <f>IF(ludnosc4[[#This Row],[wiek]]&lt;=18, 1, IF(ludnosc4[[#This Row],[wiek]]&lt;67, 2, 3))</f>
        <v>2</v>
      </c>
      <c r="L1870">
        <f>SUM(ludnosc4[[#This Row],[m_miasto]:[k_wies]])</f>
        <v>603658</v>
      </c>
      <c r="M1870">
        <f>IF(ludnosc4[[#This Row],[grupa]]&lt;&gt;K1869, 1, 0)</f>
        <v>0</v>
      </c>
      <c r="N1870">
        <f>IF(ludnosc4[[#This Row],[czy zmiana2]]=0, N1869+ludnosc4[[#This Row],[liczba osob]], ludnosc4[[#This Row],[liczba osob]])</f>
        <v>14898551</v>
      </c>
      <c r="P1870">
        <f t="shared" si="59"/>
        <v>0</v>
      </c>
    </row>
    <row r="1871" spans="1:16" hidden="1" x14ac:dyDescent="0.3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306612</v>
      </c>
      <c r="H1871">
        <f t="shared" si="58"/>
        <v>306293</v>
      </c>
      <c r="I1871">
        <f>IF(ludnosc4[[#This Row],[liczba kobiet]]&gt;ludnosc4[[#This Row],[liczba mezczyzn]], 1, 0)</f>
        <v>0</v>
      </c>
      <c r="J1871">
        <f>IF(AND(ludnosc4[[#This Row],[czy kobiet wiecej]] = 1, I1870=0), 1, 0)</f>
        <v>0</v>
      </c>
      <c r="K1871">
        <f>IF(ludnosc4[[#This Row],[wiek]]&lt;=18, 1, IF(ludnosc4[[#This Row],[wiek]]&lt;67, 2, 3))</f>
        <v>2</v>
      </c>
      <c r="L1871">
        <f>SUM(ludnosc4[[#This Row],[m_miasto]:[k_wies]])</f>
        <v>612905</v>
      </c>
      <c r="M1871">
        <f>IF(ludnosc4[[#This Row],[grupa]]&lt;&gt;K1870, 1, 0)</f>
        <v>0</v>
      </c>
      <c r="N1871">
        <f>IF(ludnosc4[[#This Row],[czy zmiana2]]=0, N1870+ludnosc4[[#This Row],[liczba osob]], ludnosc4[[#This Row],[liczba osob]])</f>
        <v>15511456</v>
      </c>
      <c r="P1871">
        <f t="shared" si="59"/>
        <v>0</v>
      </c>
    </row>
    <row r="1872" spans="1:16" hidden="1" x14ac:dyDescent="0.3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304116</v>
      </c>
      <c r="H1872">
        <f t="shared" si="58"/>
        <v>302659</v>
      </c>
      <c r="I1872">
        <f>IF(ludnosc4[[#This Row],[liczba kobiet]]&gt;ludnosc4[[#This Row],[liczba mezczyzn]], 1, 0)</f>
        <v>0</v>
      </c>
      <c r="J1872">
        <f>IF(AND(ludnosc4[[#This Row],[czy kobiet wiecej]] = 1, I1871=0), 1, 0)</f>
        <v>0</v>
      </c>
      <c r="K1872">
        <f>IF(ludnosc4[[#This Row],[wiek]]&lt;=18, 1, IF(ludnosc4[[#This Row],[wiek]]&lt;67, 2, 3))</f>
        <v>2</v>
      </c>
      <c r="L1872">
        <f>SUM(ludnosc4[[#This Row],[m_miasto]:[k_wies]])</f>
        <v>606775</v>
      </c>
      <c r="M1872">
        <f>IF(ludnosc4[[#This Row],[grupa]]&lt;&gt;K1871, 1, 0)</f>
        <v>0</v>
      </c>
      <c r="N1872">
        <f>IF(ludnosc4[[#This Row],[czy zmiana2]]=0, N1871+ludnosc4[[#This Row],[liczba osob]], ludnosc4[[#This Row],[liczba osob]])</f>
        <v>16118231</v>
      </c>
      <c r="P1872">
        <f t="shared" si="59"/>
        <v>0</v>
      </c>
    </row>
    <row r="1873" spans="1:16" hidden="1" x14ac:dyDescent="0.3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293393</v>
      </c>
      <c r="H1873">
        <f t="shared" si="58"/>
        <v>294107</v>
      </c>
      <c r="I1873">
        <f>IF(ludnosc4[[#This Row],[liczba kobiet]]&gt;ludnosc4[[#This Row],[liczba mezczyzn]], 1, 0)</f>
        <v>1</v>
      </c>
      <c r="J1873">
        <f>IF(AND(ludnosc4[[#This Row],[czy kobiet wiecej]] = 1, I1872=0), 1, 0)</f>
        <v>1</v>
      </c>
      <c r="K1873">
        <f>IF(ludnosc4[[#This Row],[wiek]]&lt;=18, 1, IF(ludnosc4[[#This Row],[wiek]]&lt;67, 2, 3))</f>
        <v>2</v>
      </c>
      <c r="L1873">
        <f>SUM(ludnosc4[[#This Row],[m_miasto]:[k_wies]])</f>
        <v>587500</v>
      </c>
      <c r="M1873">
        <f>IF(ludnosc4[[#This Row],[grupa]]&lt;&gt;K1872, 1, 0)</f>
        <v>0</v>
      </c>
      <c r="N1873">
        <f>IF(ludnosc4[[#This Row],[czy zmiana2]]=0, N1872+ludnosc4[[#This Row],[liczba osob]], ludnosc4[[#This Row],[liczba osob]])</f>
        <v>16705731</v>
      </c>
      <c r="P1873">
        <f t="shared" si="59"/>
        <v>0</v>
      </c>
    </row>
    <row r="1874" spans="1:16" hidden="1" x14ac:dyDescent="0.3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289503</v>
      </c>
      <c r="H1874">
        <f t="shared" si="58"/>
        <v>290922</v>
      </c>
      <c r="I1874">
        <f>IF(ludnosc4[[#This Row],[liczba kobiet]]&gt;ludnosc4[[#This Row],[liczba mezczyzn]], 1, 0)</f>
        <v>1</v>
      </c>
      <c r="J1874">
        <f>IF(AND(ludnosc4[[#This Row],[czy kobiet wiecej]] = 1, I1873=0), 1, 0)</f>
        <v>0</v>
      </c>
      <c r="K1874">
        <f>IF(ludnosc4[[#This Row],[wiek]]&lt;=18, 1, IF(ludnosc4[[#This Row],[wiek]]&lt;67, 2, 3))</f>
        <v>2</v>
      </c>
      <c r="L1874">
        <f>SUM(ludnosc4[[#This Row],[m_miasto]:[k_wies]])</f>
        <v>580425</v>
      </c>
      <c r="M1874">
        <f>IF(ludnosc4[[#This Row],[grupa]]&lt;&gt;K1873, 1, 0)</f>
        <v>0</v>
      </c>
      <c r="N1874">
        <f>IF(ludnosc4[[#This Row],[czy zmiana2]]=0, N1873+ludnosc4[[#This Row],[liczba osob]], ludnosc4[[#This Row],[liczba osob]])</f>
        <v>17286156</v>
      </c>
      <c r="P1874">
        <f t="shared" si="59"/>
        <v>0</v>
      </c>
    </row>
    <row r="1875" spans="1:16" hidden="1" x14ac:dyDescent="0.3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288133</v>
      </c>
      <c r="H1875">
        <f t="shared" si="58"/>
        <v>291736</v>
      </c>
      <c r="I1875">
        <f>IF(ludnosc4[[#This Row],[liczba kobiet]]&gt;ludnosc4[[#This Row],[liczba mezczyzn]], 1, 0)</f>
        <v>1</v>
      </c>
      <c r="J1875">
        <f>IF(AND(ludnosc4[[#This Row],[czy kobiet wiecej]] = 1, I1874=0), 1, 0)</f>
        <v>0</v>
      </c>
      <c r="K1875">
        <f>IF(ludnosc4[[#This Row],[wiek]]&lt;=18, 1, IF(ludnosc4[[#This Row],[wiek]]&lt;67, 2, 3))</f>
        <v>2</v>
      </c>
      <c r="L1875">
        <f>SUM(ludnosc4[[#This Row],[m_miasto]:[k_wies]])</f>
        <v>579869</v>
      </c>
      <c r="M1875">
        <f>IF(ludnosc4[[#This Row],[grupa]]&lt;&gt;K1874, 1, 0)</f>
        <v>0</v>
      </c>
      <c r="N1875">
        <f>IF(ludnosc4[[#This Row],[czy zmiana2]]=0, N1874+ludnosc4[[#This Row],[liczba osob]], ludnosc4[[#This Row],[liczba osob]])</f>
        <v>17866025</v>
      </c>
      <c r="P1875">
        <f t="shared" si="59"/>
        <v>0</v>
      </c>
    </row>
    <row r="1876" spans="1:16" hidden="1" x14ac:dyDescent="0.3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276245</v>
      </c>
      <c r="H1876">
        <f t="shared" si="58"/>
        <v>281112</v>
      </c>
      <c r="I1876">
        <f>IF(ludnosc4[[#This Row],[liczba kobiet]]&gt;ludnosc4[[#This Row],[liczba mezczyzn]], 1, 0)</f>
        <v>1</v>
      </c>
      <c r="J1876">
        <f>IF(AND(ludnosc4[[#This Row],[czy kobiet wiecej]] = 1, I1875=0), 1, 0)</f>
        <v>0</v>
      </c>
      <c r="K1876">
        <f>IF(ludnosc4[[#This Row],[wiek]]&lt;=18, 1, IF(ludnosc4[[#This Row],[wiek]]&lt;67, 2, 3))</f>
        <v>2</v>
      </c>
      <c r="L1876">
        <f>SUM(ludnosc4[[#This Row],[m_miasto]:[k_wies]])</f>
        <v>557357</v>
      </c>
      <c r="M1876">
        <f>IF(ludnosc4[[#This Row],[grupa]]&lt;&gt;K1875, 1, 0)</f>
        <v>0</v>
      </c>
      <c r="N1876">
        <f>IF(ludnosc4[[#This Row],[czy zmiana2]]=0, N1875+ludnosc4[[#This Row],[liczba osob]], ludnosc4[[#This Row],[liczba osob]])</f>
        <v>18423382</v>
      </c>
      <c r="P1876">
        <f t="shared" si="59"/>
        <v>0</v>
      </c>
    </row>
    <row r="1877" spans="1:16" hidden="1" x14ac:dyDescent="0.3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264820</v>
      </c>
      <c r="H1877">
        <f t="shared" si="58"/>
        <v>269817</v>
      </c>
      <c r="I1877">
        <f>IF(ludnosc4[[#This Row],[liczba kobiet]]&gt;ludnosc4[[#This Row],[liczba mezczyzn]], 1, 0)</f>
        <v>1</v>
      </c>
      <c r="J1877">
        <f>IF(AND(ludnosc4[[#This Row],[czy kobiet wiecej]] = 1, I1876=0), 1, 0)</f>
        <v>0</v>
      </c>
      <c r="K1877">
        <f>IF(ludnosc4[[#This Row],[wiek]]&lt;=18, 1, IF(ludnosc4[[#This Row],[wiek]]&lt;67, 2, 3))</f>
        <v>2</v>
      </c>
      <c r="L1877">
        <f>SUM(ludnosc4[[#This Row],[m_miasto]:[k_wies]])</f>
        <v>534637</v>
      </c>
      <c r="M1877">
        <f>IF(ludnosc4[[#This Row],[grupa]]&lt;&gt;K1876, 1, 0)</f>
        <v>0</v>
      </c>
      <c r="N1877">
        <f>IF(ludnosc4[[#This Row],[czy zmiana2]]=0, N1876+ludnosc4[[#This Row],[liczba osob]], ludnosc4[[#This Row],[liczba osob]])</f>
        <v>18958019</v>
      </c>
      <c r="P1877">
        <f t="shared" si="59"/>
        <v>0</v>
      </c>
    </row>
    <row r="1878" spans="1:16" hidden="1" x14ac:dyDescent="0.3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251769</v>
      </c>
      <c r="H1878">
        <f t="shared" si="58"/>
        <v>259150</v>
      </c>
      <c r="I1878">
        <f>IF(ludnosc4[[#This Row],[liczba kobiet]]&gt;ludnosc4[[#This Row],[liczba mezczyzn]], 1, 0)</f>
        <v>1</v>
      </c>
      <c r="J1878">
        <f>IF(AND(ludnosc4[[#This Row],[czy kobiet wiecej]] = 1, I1877=0), 1, 0)</f>
        <v>0</v>
      </c>
      <c r="K1878">
        <f>IF(ludnosc4[[#This Row],[wiek]]&lt;=18, 1, IF(ludnosc4[[#This Row],[wiek]]&lt;67, 2, 3))</f>
        <v>2</v>
      </c>
      <c r="L1878">
        <f>SUM(ludnosc4[[#This Row],[m_miasto]:[k_wies]])</f>
        <v>510919</v>
      </c>
      <c r="M1878">
        <f>IF(ludnosc4[[#This Row],[grupa]]&lt;&gt;K1877, 1, 0)</f>
        <v>0</v>
      </c>
      <c r="N1878">
        <f>IF(ludnosc4[[#This Row],[czy zmiana2]]=0, N1877+ludnosc4[[#This Row],[liczba osob]], ludnosc4[[#This Row],[liczba osob]])</f>
        <v>19468938</v>
      </c>
      <c r="P1878">
        <f t="shared" si="59"/>
        <v>0</v>
      </c>
    </row>
    <row r="1879" spans="1:16" hidden="1" x14ac:dyDescent="0.3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240523</v>
      </c>
      <c r="H1879">
        <f t="shared" si="58"/>
        <v>248667</v>
      </c>
      <c r="I1879">
        <f>IF(ludnosc4[[#This Row],[liczba kobiet]]&gt;ludnosc4[[#This Row],[liczba mezczyzn]], 1, 0)</f>
        <v>1</v>
      </c>
      <c r="J1879">
        <f>IF(AND(ludnosc4[[#This Row],[czy kobiet wiecej]] = 1, I1878=0), 1, 0)</f>
        <v>0</v>
      </c>
      <c r="K1879">
        <f>IF(ludnosc4[[#This Row],[wiek]]&lt;=18, 1, IF(ludnosc4[[#This Row],[wiek]]&lt;67, 2, 3))</f>
        <v>2</v>
      </c>
      <c r="L1879">
        <f>SUM(ludnosc4[[#This Row],[m_miasto]:[k_wies]])</f>
        <v>489190</v>
      </c>
      <c r="M1879">
        <f>IF(ludnosc4[[#This Row],[grupa]]&lt;&gt;K1878, 1, 0)</f>
        <v>0</v>
      </c>
      <c r="N1879">
        <f>IF(ludnosc4[[#This Row],[czy zmiana2]]=0, N1878+ludnosc4[[#This Row],[liczba osob]], ludnosc4[[#This Row],[liczba osob]])</f>
        <v>19958128</v>
      </c>
      <c r="P1879">
        <f t="shared" si="59"/>
        <v>0</v>
      </c>
    </row>
    <row r="1880" spans="1:16" hidden="1" x14ac:dyDescent="0.3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227987</v>
      </c>
      <c r="H1880">
        <f t="shared" si="58"/>
        <v>239022</v>
      </c>
      <c r="I1880">
        <f>IF(ludnosc4[[#This Row],[liczba kobiet]]&gt;ludnosc4[[#This Row],[liczba mezczyzn]], 1, 0)</f>
        <v>1</v>
      </c>
      <c r="J1880">
        <f>IF(AND(ludnosc4[[#This Row],[czy kobiet wiecej]] = 1, I1879=0), 1, 0)</f>
        <v>0</v>
      </c>
      <c r="K1880">
        <f>IF(ludnosc4[[#This Row],[wiek]]&lt;=18, 1, IF(ludnosc4[[#This Row],[wiek]]&lt;67, 2, 3))</f>
        <v>2</v>
      </c>
      <c r="L1880">
        <f>SUM(ludnosc4[[#This Row],[m_miasto]:[k_wies]])</f>
        <v>467009</v>
      </c>
      <c r="M1880">
        <f>IF(ludnosc4[[#This Row],[grupa]]&lt;&gt;K1879, 1, 0)</f>
        <v>0</v>
      </c>
      <c r="N1880">
        <f>IF(ludnosc4[[#This Row],[czy zmiana2]]=0, N1879+ludnosc4[[#This Row],[liczba osob]], ludnosc4[[#This Row],[liczba osob]])</f>
        <v>20425137</v>
      </c>
      <c r="P1880">
        <f t="shared" si="59"/>
        <v>0</v>
      </c>
    </row>
    <row r="1881" spans="1:16" hidden="1" x14ac:dyDescent="0.3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219472</v>
      </c>
      <c r="H1881">
        <f t="shared" si="58"/>
        <v>230254</v>
      </c>
      <c r="I1881">
        <f>IF(ludnosc4[[#This Row],[liczba kobiet]]&gt;ludnosc4[[#This Row],[liczba mezczyzn]], 1, 0)</f>
        <v>1</v>
      </c>
      <c r="J1881">
        <f>IF(AND(ludnosc4[[#This Row],[czy kobiet wiecej]] = 1, I1880=0), 1, 0)</f>
        <v>0</v>
      </c>
      <c r="K1881">
        <f>IF(ludnosc4[[#This Row],[wiek]]&lt;=18, 1, IF(ludnosc4[[#This Row],[wiek]]&lt;67, 2, 3))</f>
        <v>2</v>
      </c>
      <c r="L1881">
        <f>SUM(ludnosc4[[#This Row],[m_miasto]:[k_wies]])</f>
        <v>449726</v>
      </c>
      <c r="M1881">
        <f>IF(ludnosc4[[#This Row],[grupa]]&lt;&gt;K1880, 1, 0)</f>
        <v>0</v>
      </c>
      <c r="N1881">
        <f>IF(ludnosc4[[#This Row],[czy zmiana2]]=0, N1880+ludnosc4[[#This Row],[liczba osob]], ludnosc4[[#This Row],[liczba osob]])</f>
        <v>20874863</v>
      </c>
      <c r="P1881">
        <f t="shared" si="59"/>
        <v>0</v>
      </c>
    </row>
    <row r="1882" spans="1:16" hidden="1" x14ac:dyDescent="0.3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208174</v>
      </c>
      <c r="H1882">
        <f t="shared" si="58"/>
        <v>221786</v>
      </c>
      <c r="I1882">
        <f>IF(ludnosc4[[#This Row],[liczba kobiet]]&gt;ludnosc4[[#This Row],[liczba mezczyzn]], 1, 0)</f>
        <v>1</v>
      </c>
      <c r="J1882">
        <f>IF(AND(ludnosc4[[#This Row],[czy kobiet wiecej]] = 1, I1881=0), 1, 0)</f>
        <v>0</v>
      </c>
      <c r="K1882">
        <f>IF(ludnosc4[[#This Row],[wiek]]&lt;=18, 1, IF(ludnosc4[[#This Row],[wiek]]&lt;67, 2, 3))</f>
        <v>2</v>
      </c>
      <c r="L1882">
        <f>SUM(ludnosc4[[#This Row],[m_miasto]:[k_wies]])</f>
        <v>429960</v>
      </c>
      <c r="M1882">
        <f>IF(ludnosc4[[#This Row],[grupa]]&lt;&gt;K1881, 1, 0)</f>
        <v>0</v>
      </c>
      <c r="N1882">
        <f>IF(ludnosc4[[#This Row],[czy zmiana2]]=0, N1881+ludnosc4[[#This Row],[liczba osob]], ludnosc4[[#This Row],[liczba osob]])</f>
        <v>21304823</v>
      </c>
      <c r="P1882">
        <f t="shared" si="59"/>
        <v>0</v>
      </c>
    </row>
    <row r="1883" spans="1:16" hidden="1" x14ac:dyDescent="0.3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202169</v>
      </c>
      <c r="H1883">
        <f t="shared" si="58"/>
        <v>216912</v>
      </c>
      <c r="I1883">
        <f>IF(ludnosc4[[#This Row],[liczba kobiet]]&gt;ludnosc4[[#This Row],[liczba mezczyzn]], 1, 0)</f>
        <v>1</v>
      </c>
      <c r="J1883">
        <f>IF(AND(ludnosc4[[#This Row],[czy kobiet wiecej]] = 1, I1882=0), 1, 0)</f>
        <v>0</v>
      </c>
      <c r="K1883">
        <f>IF(ludnosc4[[#This Row],[wiek]]&lt;=18, 1, IF(ludnosc4[[#This Row],[wiek]]&lt;67, 2, 3))</f>
        <v>2</v>
      </c>
      <c r="L1883">
        <f>SUM(ludnosc4[[#This Row],[m_miasto]:[k_wies]])</f>
        <v>419081</v>
      </c>
      <c r="M1883">
        <f>IF(ludnosc4[[#This Row],[grupa]]&lt;&gt;K1882, 1, 0)</f>
        <v>0</v>
      </c>
      <c r="N1883">
        <f>IF(ludnosc4[[#This Row],[czy zmiana2]]=0, N1882+ludnosc4[[#This Row],[liczba osob]], ludnosc4[[#This Row],[liczba osob]])</f>
        <v>21723904</v>
      </c>
      <c r="P1883">
        <f t="shared" si="59"/>
        <v>0</v>
      </c>
    </row>
    <row r="1884" spans="1:16" hidden="1" x14ac:dyDescent="0.3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197358</v>
      </c>
      <c r="H1884">
        <f t="shared" si="58"/>
        <v>214075</v>
      </c>
      <c r="I1884">
        <f>IF(ludnosc4[[#This Row],[liczba kobiet]]&gt;ludnosc4[[#This Row],[liczba mezczyzn]], 1, 0)</f>
        <v>1</v>
      </c>
      <c r="J1884">
        <f>IF(AND(ludnosc4[[#This Row],[czy kobiet wiecej]] = 1, I1883=0), 1, 0)</f>
        <v>0</v>
      </c>
      <c r="K1884">
        <f>IF(ludnosc4[[#This Row],[wiek]]&lt;=18, 1, IF(ludnosc4[[#This Row],[wiek]]&lt;67, 2, 3))</f>
        <v>2</v>
      </c>
      <c r="L1884">
        <f>SUM(ludnosc4[[#This Row],[m_miasto]:[k_wies]])</f>
        <v>411433</v>
      </c>
      <c r="M1884">
        <f>IF(ludnosc4[[#This Row],[grupa]]&lt;&gt;K1883, 1, 0)</f>
        <v>0</v>
      </c>
      <c r="N1884">
        <f>IF(ludnosc4[[#This Row],[czy zmiana2]]=0, N1883+ludnosc4[[#This Row],[liczba osob]], ludnosc4[[#This Row],[liczba osob]])</f>
        <v>22135337</v>
      </c>
      <c r="P1884">
        <f t="shared" si="59"/>
        <v>0</v>
      </c>
    </row>
    <row r="1885" spans="1:16" hidden="1" x14ac:dyDescent="0.3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195298</v>
      </c>
      <c r="H1885">
        <f t="shared" si="58"/>
        <v>214428</v>
      </c>
      <c r="I1885">
        <f>IF(ludnosc4[[#This Row],[liczba kobiet]]&gt;ludnosc4[[#This Row],[liczba mezczyzn]], 1, 0)</f>
        <v>1</v>
      </c>
      <c r="J1885">
        <f>IF(AND(ludnosc4[[#This Row],[czy kobiet wiecej]] = 1, I1884=0), 1, 0)</f>
        <v>0</v>
      </c>
      <c r="K1885">
        <f>IF(ludnosc4[[#This Row],[wiek]]&lt;=18, 1, IF(ludnosc4[[#This Row],[wiek]]&lt;67, 2, 3))</f>
        <v>2</v>
      </c>
      <c r="L1885">
        <f>SUM(ludnosc4[[#This Row],[m_miasto]:[k_wies]])</f>
        <v>409726</v>
      </c>
      <c r="M1885">
        <f>IF(ludnosc4[[#This Row],[grupa]]&lt;&gt;K1884, 1, 0)</f>
        <v>0</v>
      </c>
      <c r="N1885">
        <f>IF(ludnosc4[[#This Row],[czy zmiana2]]=0, N1884+ludnosc4[[#This Row],[liczba osob]], ludnosc4[[#This Row],[liczba osob]])</f>
        <v>22545063</v>
      </c>
      <c r="P1885">
        <f t="shared" si="59"/>
        <v>0</v>
      </c>
    </row>
    <row r="1886" spans="1:16" x14ac:dyDescent="0.3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194354</v>
      </c>
      <c r="H1886">
        <f t="shared" si="58"/>
        <v>215853</v>
      </c>
      <c r="I1886">
        <f>IF(ludnosc4[[#This Row],[liczba kobiet]]&gt;ludnosc4[[#This Row],[liczba mezczyzn]], 1, 0)</f>
        <v>1</v>
      </c>
      <c r="J1886">
        <f>IF(AND(ludnosc4[[#This Row],[czy kobiet wiecej]] = 1, I1885=0), 1, 0)</f>
        <v>0</v>
      </c>
      <c r="K1886">
        <f>IF(ludnosc4[[#This Row],[wiek]]&lt;=18, 1, IF(ludnosc4[[#This Row],[wiek]]&lt;67, 2, 3))</f>
        <v>2</v>
      </c>
      <c r="L1886">
        <f>SUM(ludnosc4[[#This Row],[m_miasto]:[k_wies]])</f>
        <v>410207</v>
      </c>
      <c r="M1886">
        <f>IF(ludnosc4[[#This Row],[grupa]]&lt;&gt;K1885, 1, 0)</f>
        <v>0</v>
      </c>
      <c r="N1886">
        <f>IF(ludnosc4[[#This Row],[czy zmiana2]]=0, N1885+ludnosc4[[#This Row],[liczba osob]], ludnosc4[[#This Row],[liczba osob]])</f>
        <v>22955270</v>
      </c>
      <c r="P1886">
        <f t="shared" si="59"/>
        <v>1</v>
      </c>
    </row>
    <row r="1887" spans="1:16" hidden="1" x14ac:dyDescent="0.3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194970</v>
      </c>
      <c r="H1887">
        <f t="shared" si="58"/>
        <v>219524</v>
      </c>
      <c r="I1887">
        <f>IF(ludnosc4[[#This Row],[liczba kobiet]]&gt;ludnosc4[[#This Row],[liczba mezczyzn]], 1, 0)</f>
        <v>1</v>
      </c>
      <c r="J1887">
        <f>IF(AND(ludnosc4[[#This Row],[czy kobiet wiecej]] = 1, I1886=0), 1, 0)</f>
        <v>0</v>
      </c>
      <c r="K1887">
        <f>IF(ludnosc4[[#This Row],[wiek]]&lt;=18, 1, IF(ludnosc4[[#This Row],[wiek]]&lt;67, 2, 3))</f>
        <v>3</v>
      </c>
      <c r="L1887">
        <f>SUM(ludnosc4[[#This Row],[m_miasto]:[k_wies]])</f>
        <v>414494</v>
      </c>
      <c r="M1887">
        <f>IF(ludnosc4[[#This Row],[grupa]]&lt;&gt;K1886, 1, 0)</f>
        <v>1</v>
      </c>
      <c r="N1887">
        <f>IF(ludnosc4[[#This Row],[czy zmiana2]]=0, N1886+ludnosc4[[#This Row],[liczba osob]], ludnosc4[[#This Row],[liczba osob]])</f>
        <v>414494</v>
      </c>
      <c r="P1887">
        <f t="shared" si="59"/>
        <v>0</v>
      </c>
    </row>
    <row r="1888" spans="1:16" hidden="1" x14ac:dyDescent="0.3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194423</v>
      </c>
      <c r="H1888">
        <f t="shared" si="58"/>
        <v>223460</v>
      </c>
      <c r="I1888">
        <f>IF(ludnosc4[[#This Row],[liczba kobiet]]&gt;ludnosc4[[#This Row],[liczba mezczyzn]], 1, 0)</f>
        <v>1</v>
      </c>
      <c r="J1888">
        <f>IF(AND(ludnosc4[[#This Row],[czy kobiet wiecej]] = 1, I1887=0), 1, 0)</f>
        <v>0</v>
      </c>
      <c r="K1888">
        <f>IF(ludnosc4[[#This Row],[wiek]]&lt;=18, 1, IF(ludnosc4[[#This Row],[wiek]]&lt;67, 2, 3))</f>
        <v>3</v>
      </c>
      <c r="L1888">
        <f>SUM(ludnosc4[[#This Row],[m_miasto]:[k_wies]])</f>
        <v>417883</v>
      </c>
      <c r="M1888">
        <f>IF(ludnosc4[[#This Row],[grupa]]&lt;&gt;K1887, 1, 0)</f>
        <v>0</v>
      </c>
      <c r="N1888">
        <f>IF(ludnosc4[[#This Row],[czy zmiana2]]=0, N1887+ludnosc4[[#This Row],[liczba osob]], ludnosc4[[#This Row],[liczba osob]])</f>
        <v>832377</v>
      </c>
      <c r="P1888">
        <f t="shared" si="59"/>
        <v>0</v>
      </c>
    </row>
    <row r="1889" spans="1:16" hidden="1" x14ac:dyDescent="0.3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191894</v>
      </c>
      <c r="H1889">
        <f t="shared" si="58"/>
        <v>223778</v>
      </c>
      <c r="I1889">
        <f>IF(ludnosc4[[#This Row],[liczba kobiet]]&gt;ludnosc4[[#This Row],[liczba mezczyzn]], 1, 0)</f>
        <v>1</v>
      </c>
      <c r="J1889">
        <f>IF(AND(ludnosc4[[#This Row],[czy kobiet wiecej]] = 1, I1888=0), 1, 0)</f>
        <v>0</v>
      </c>
      <c r="K1889">
        <f>IF(ludnosc4[[#This Row],[wiek]]&lt;=18, 1, IF(ludnosc4[[#This Row],[wiek]]&lt;67, 2, 3))</f>
        <v>3</v>
      </c>
      <c r="L1889">
        <f>SUM(ludnosc4[[#This Row],[m_miasto]:[k_wies]])</f>
        <v>415672</v>
      </c>
      <c r="M1889">
        <f>IF(ludnosc4[[#This Row],[grupa]]&lt;&gt;K1888, 1, 0)</f>
        <v>0</v>
      </c>
      <c r="N1889">
        <f>IF(ludnosc4[[#This Row],[czy zmiana2]]=0, N1888+ludnosc4[[#This Row],[liczba osob]], ludnosc4[[#This Row],[liczba osob]])</f>
        <v>1248049</v>
      </c>
      <c r="P1889">
        <f t="shared" si="59"/>
        <v>0</v>
      </c>
    </row>
    <row r="1890" spans="1:16" hidden="1" x14ac:dyDescent="0.3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193562</v>
      </c>
      <c r="H1890">
        <f t="shared" si="58"/>
        <v>230977</v>
      </c>
      <c r="I1890">
        <f>IF(ludnosc4[[#This Row],[liczba kobiet]]&gt;ludnosc4[[#This Row],[liczba mezczyzn]], 1, 0)</f>
        <v>1</v>
      </c>
      <c r="J1890">
        <f>IF(AND(ludnosc4[[#This Row],[czy kobiet wiecej]] = 1, I1889=0), 1, 0)</f>
        <v>0</v>
      </c>
      <c r="K1890">
        <f>IF(ludnosc4[[#This Row],[wiek]]&lt;=18, 1, IF(ludnosc4[[#This Row],[wiek]]&lt;67, 2, 3))</f>
        <v>3</v>
      </c>
      <c r="L1890">
        <f>SUM(ludnosc4[[#This Row],[m_miasto]:[k_wies]])</f>
        <v>424539</v>
      </c>
      <c r="M1890">
        <f>IF(ludnosc4[[#This Row],[grupa]]&lt;&gt;K1889, 1, 0)</f>
        <v>0</v>
      </c>
      <c r="N1890">
        <f>IF(ludnosc4[[#This Row],[czy zmiana2]]=0, N1889+ludnosc4[[#This Row],[liczba osob]], ludnosc4[[#This Row],[liczba osob]])</f>
        <v>1672588</v>
      </c>
      <c r="P1890">
        <f t="shared" si="59"/>
        <v>0</v>
      </c>
    </row>
    <row r="1891" spans="1:16" hidden="1" x14ac:dyDescent="0.3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198199</v>
      </c>
      <c r="H1891">
        <f t="shared" si="58"/>
        <v>242803</v>
      </c>
      <c r="I1891">
        <f>IF(ludnosc4[[#This Row],[liczba kobiet]]&gt;ludnosc4[[#This Row],[liczba mezczyzn]], 1, 0)</f>
        <v>1</v>
      </c>
      <c r="J1891">
        <f>IF(AND(ludnosc4[[#This Row],[czy kobiet wiecej]] = 1, I1890=0), 1, 0)</f>
        <v>0</v>
      </c>
      <c r="K1891">
        <f>IF(ludnosc4[[#This Row],[wiek]]&lt;=18, 1, IF(ludnosc4[[#This Row],[wiek]]&lt;67, 2, 3))</f>
        <v>3</v>
      </c>
      <c r="L1891">
        <f>SUM(ludnosc4[[#This Row],[m_miasto]:[k_wies]])</f>
        <v>441002</v>
      </c>
      <c r="M1891">
        <f>IF(ludnosc4[[#This Row],[grupa]]&lt;&gt;K1890, 1, 0)</f>
        <v>0</v>
      </c>
      <c r="N1891">
        <f>IF(ludnosc4[[#This Row],[czy zmiana2]]=0, N1890+ludnosc4[[#This Row],[liczba osob]], ludnosc4[[#This Row],[liczba osob]])</f>
        <v>2113590</v>
      </c>
      <c r="P1891">
        <f t="shared" si="59"/>
        <v>0</v>
      </c>
    </row>
    <row r="1892" spans="1:16" hidden="1" x14ac:dyDescent="0.3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204772</v>
      </c>
      <c r="H1892">
        <f t="shared" si="58"/>
        <v>255923</v>
      </c>
      <c r="I1892">
        <f>IF(ludnosc4[[#This Row],[liczba kobiet]]&gt;ludnosc4[[#This Row],[liczba mezczyzn]], 1, 0)</f>
        <v>1</v>
      </c>
      <c r="J1892">
        <f>IF(AND(ludnosc4[[#This Row],[czy kobiet wiecej]] = 1, I1891=0), 1, 0)</f>
        <v>0</v>
      </c>
      <c r="K1892">
        <f>IF(ludnosc4[[#This Row],[wiek]]&lt;=18, 1, IF(ludnosc4[[#This Row],[wiek]]&lt;67, 2, 3))</f>
        <v>3</v>
      </c>
      <c r="L1892">
        <f>SUM(ludnosc4[[#This Row],[m_miasto]:[k_wies]])</f>
        <v>460695</v>
      </c>
      <c r="M1892">
        <f>IF(ludnosc4[[#This Row],[grupa]]&lt;&gt;K1891, 1, 0)</f>
        <v>0</v>
      </c>
      <c r="N1892">
        <f>IF(ludnosc4[[#This Row],[czy zmiana2]]=0, N1891+ludnosc4[[#This Row],[liczba osob]], ludnosc4[[#This Row],[liczba osob]])</f>
        <v>2574285</v>
      </c>
      <c r="P1892">
        <f t="shared" si="59"/>
        <v>0</v>
      </c>
    </row>
    <row r="1893" spans="1:16" hidden="1" x14ac:dyDescent="0.3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204341</v>
      </c>
      <c r="H1893">
        <f t="shared" si="58"/>
        <v>261778</v>
      </c>
      <c r="I1893">
        <f>IF(ludnosc4[[#This Row],[liczba kobiet]]&gt;ludnosc4[[#This Row],[liczba mezczyzn]], 1, 0)</f>
        <v>1</v>
      </c>
      <c r="J1893">
        <f>IF(AND(ludnosc4[[#This Row],[czy kobiet wiecej]] = 1, I1892=0), 1, 0)</f>
        <v>0</v>
      </c>
      <c r="K1893">
        <f>IF(ludnosc4[[#This Row],[wiek]]&lt;=18, 1, IF(ludnosc4[[#This Row],[wiek]]&lt;67, 2, 3))</f>
        <v>3</v>
      </c>
      <c r="L1893">
        <f>SUM(ludnosc4[[#This Row],[m_miasto]:[k_wies]])</f>
        <v>466119</v>
      </c>
      <c r="M1893">
        <f>IF(ludnosc4[[#This Row],[grupa]]&lt;&gt;K1892, 1, 0)</f>
        <v>0</v>
      </c>
      <c r="N1893">
        <f>IF(ludnosc4[[#This Row],[czy zmiana2]]=0, N1892+ludnosc4[[#This Row],[liczba osob]], ludnosc4[[#This Row],[liczba osob]])</f>
        <v>3040404</v>
      </c>
      <c r="P1893">
        <f t="shared" si="59"/>
        <v>0</v>
      </c>
    </row>
    <row r="1894" spans="1:16" hidden="1" x14ac:dyDescent="0.3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199350</v>
      </c>
      <c r="H1894">
        <f t="shared" si="58"/>
        <v>262997</v>
      </c>
      <c r="I1894">
        <f>IF(ludnosc4[[#This Row],[liczba kobiet]]&gt;ludnosc4[[#This Row],[liczba mezczyzn]], 1, 0)</f>
        <v>1</v>
      </c>
      <c r="J1894">
        <f>IF(AND(ludnosc4[[#This Row],[czy kobiet wiecej]] = 1, I1893=0), 1, 0)</f>
        <v>0</v>
      </c>
      <c r="K1894">
        <f>IF(ludnosc4[[#This Row],[wiek]]&lt;=18, 1, IF(ludnosc4[[#This Row],[wiek]]&lt;67, 2, 3))</f>
        <v>3</v>
      </c>
      <c r="L1894">
        <f>SUM(ludnosc4[[#This Row],[m_miasto]:[k_wies]])</f>
        <v>462347</v>
      </c>
      <c r="M1894">
        <f>IF(ludnosc4[[#This Row],[grupa]]&lt;&gt;K1893, 1, 0)</f>
        <v>0</v>
      </c>
      <c r="N1894">
        <f>IF(ludnosc4[[#This Row],[czy zmiana2]]=0, N1893+ludnosc4[[#This Row],[liczba osob]], ludnosc4[[#This Row],[liczba osob]])</f>
        <v>3502751</v>
      </c>
      <c r="P1894">
        <f t="shared" si="59"/>
        <v>0</v>
      </c>
    </row>
    <row r="1895" spans="1:16" hidden="1" x14ac:dyDescent="0.3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189458</v>
      </c>
      <c r="H1895">
        <f t="shared" si="58"/>
        <v>256101</v>
      </c>
      <c r="I1895">
        <f>IF(ludnosc4[[#This Row],[liczba kobiet]]&gt;ludnosc4[[#This Row],[liczba mezczyzn]], 1, 0)</f>
        <v>1</v>
      </c>
      <c r="J1895">
        <f>IF(AND(ludnosc4[[#This Row],[czy kobiet wiecej]] = 1, I1894=0), 1, 0)</f>
        <v>0</v>
      </c>
      <c r="K1895">
        <f>IF(ludnosc4[[#This Row],[wiek]]&lt;=18, 1, IF(ludnosc4[[#This Row],[wiek]]&lt;67, 2, 3))</f>
        <v>3</v>
      </c>
      <c r="L1895">
        <f>SUM(ludnosc4[[#This Row],[m_miasto]:[k_wies]])</f>
        <v>445559</v>
      </c>
      <c r="M1895">
        <f>IF(ludnosc4[[#This Row],[grupa]]&lt;&gt;K1894, 1, 0)</f>
        <v>0</v>
      </c>
      <c r="N1895">
        <f>IF(ludnosc4[[#This Row],[czy zmiana2]]=0, N1894+ludnosc4[[#This Row],[liczba osob]], ludnosc4[[#This Row],[liczba osob]])</f>
        <v>3948310</v>
      </c>
      <c r="P1895">
        <f t="shared" si="59"/>
        <v>0</v>
      </c>
    </row>
    <row r="1896" spans="1:16" hidden="1" x14ac:dyDescent="0.3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182450</v>
      </c>
      <c r="H1896">
        <f t="shared" si="58"/>
        <v>253971</v>
      </c>
      <c r="I1896">
        <f>IF(ludnosc4[[#This Row],[liczba kobiet]]&gt;ludnosc4[[#This Row],[liczba mezczyzn]], 1, 0)</f>
        <v>1</v>
      </c>
      <c r="J1896">
        <f>IF(AND(ludnosc4[[#This Row],[czy kobiet wiecej]] = 1, I1895=0), 1, 0)</f>
        <v>0</v>
      </c>
      <c r="K1896">
        <f>IF(ludnosc4[[#This Row],[wiek]]&lt;=18, 1, IF(ludnosc4[[#This Row],[wiek]]&lt;67, 2, 3))</f>
        <v>3</v>
      </c>
      <c r="L1896">
        <f>SUM(ludnosc4[[#This Row],[m_miasto]:[k_wies]])</f>
        <v>436421</v>
      </c>
      <c r="M1896">
        <f>IF(ludnosc4[[#This Row],[grupa]]&lt;&gt;K1895, 1, 0)</f>
        <v>0</v>
      </c>
      <c r="N1896">
        <f>IF(ludnosc4[[#This Row],[czy zmiana2]]=0, N1895+ludnosc4[[#This Row],[liczba osob]], ludnosc4[[#This Row],[liczba osob]])</f>
        <v>4384731</v>
      </c>
      <c r="P1896">
        <f t="shared" si="59"/>
        <v>0</v>
      </c>
    </row>
    <row r="1897" spans="1:16" hidden="1" x14ac:dyDescent="0.3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165855</v>
      </c>
      <c r="H1897">
        <f t="shared" si="58"/>
        <v>239750</v>
      </c>
      <c r="I1897">
        <f>IF(ludnosc4[[#This Row],[liczba kobiet]]&gt;ludnosc4[[#This Row],[liczba mezczyzn]], 1, 0)</f>
        <v>1</v>
      </c>
      <c r="J1897">
        <f>IF(AND(ludnosc4[[#This Row],[czy kobiet wiecej]] = 1, I1896=0), 1, 0)</f>
        <v>0</v>
      </c>
      <c r="K1897">
        <f>IF(ludnosc4[[#This Row],[wiek]]&lt;=18, 1, IF(ludnosc4[[#This Row],[wiek]]&lt;67, 2, 3))</f>
        <v>3</v>
      </c>
      <c r="L1897">
        <f>SUM(ludnosc4[[#This Row],[m_miasto]:[k_wies]])</f>
        <v>405605</v>
      </c>
      <c r="M1897">
        <f>IF(ludnosc4[[#This Row],[grupa]]&lt;&gt;K1896, 1, 0)</f>
        <v>0</v>
      </c>
      <c r="N1897">
        <f>IF(ludnosc4[[#This Row],[czy zmiana2]]=0, N1896+ludnosc4[[#This Row],[liczba osob]], ludnosc4[[#This Row],[liczba osob]])</f>
        <v>4790336</v>
      </c>
      <c r="P1897">
        <f t="shared" si="59"/>
        <v>0</v>
      </c>
    </row>
    <row r="1898" spans="1:16" hidden="1" x14ac:dyDescent="0.3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154973</v>
      </c>
      <c r="H1898">
        <f t="shared" si="58"/>
        <v>232455</v>
      </c>
      <c r="I1898">
        <f>IF(ludnosc4[[#This Row],[liczba kobiet]]&gt;ludnosc4[[#This Row],[liczba mezczyzn]], 1, 0)</f>
        <v>1</v>
      </c>
      <c r="J1898">
        <f>IF(AND(ludnosc4[[#This Row],[czy kobiet wiecej]] = 1, I1897=0), 1, 0)</f>
        <v>0</v>
      </c>
      <c r="K1898">
        <f>IF(ludnosc4[[#This Row],[wiek]]&lt;=18, 1, IF(ludnosc4[[#This Row],[wiek]]&lt;67, 2, 3))</f>
        <v>3</v>
      </c>
      <c r="L1898">
        <f>SUM(ludnosc4[[#This Row],[m_miasto]:[k_wies]])</f>
        <v>387428</v>
      </c>
      <c r="M1898">
        <f>IF(ludnosc4[[#This Row],[grupa]]&lt;&gt;K1897, 1, 0)</f>
        <v>0</v>
      </c>
      <c r="N1898">
        <f>IF(ludnosc4[[#This Row],[czy zmiana2]]=0, N1897+ludnosc4[[#This Row],[liczba osob]], ludnosc4[[#This Row],[liczba osob]])</f>
        <v>5177764</v>
      </c>
      <c r="P1898">
        <f t="shared" si="59"/>
        <v>0</v>
      </c>
    </row>
    <row r="1899" spans="1:16" hidden="1" x14ac:dyDescent="0.3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142587</v>
      </c>
      <c r="H1899">
        <f t="shared" si="58"/>
        <v>222171</v>
      </c>
      <c r="I1899">
        <f>IF(ludnosc4[[#This Row],[liczba kobiet]]&gt;ludnosc4[[#This Row],[liczba mezczyzn]], 1, 0)</f>
        <v>1</v>
      </c>
      <c r="J1899">
        <f>IF(AND(ludnosc4[[#This Row],[czy kobiet wiecej]] = 1, I1898=0), 1, 0)</f>
        <v>0</v>
      </c>
      <c r="K1899">
        <f>IF(ludnosc4[[#This Row],[wiek]]&lt;=18, 1, IF(ludnosc4[[#This Row],[wiek]]&lt;67, 2, 3))</f>
        <v>3</v>
      </c>
      <c r="L1899">
        <f>SUM(ludnosc4[[#This Row],[m_miasto]:[k_wies]])</f>
        <v>364758</v>
      </c>
      <c r="M1899">
        <f>IF(ludnosc4[[#This Row],[grupa]]&lt;&gt;K1898, 1, 0)</f>
        <v>0</v>
      </c>
      <c r="N1899">
        <f>IF(ludnosc4[[#This Row],[czy zmiana2]]=0, N1898+ludnosc4[[#This Row],[liczba osob]], ludnosc4[[#This Row],[liczba osob]])</f>
        <v>5542522</v>
      </c>
      <c r="P1899">
        <f t="shared" si="59"/>
        <v>0</v>
      </c>
    </row>
    <row r="1900" spans="1:16" hidden="1" x14ac:dyDescent="0.3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129642</v>
      </c>
      <c r="H1900">
        <f t="shared" si="58"/>
        <v>211846</v>
      </c>
      <c r="I1900">
        <f>IF(ludnosc4[[#This Row],[liczba kobiet]]&gt;ludnosc4[[#This Row],[liczba mezczyzn]], 1, 0)</f>
        <v>1</v>
      </c>
      <c r="J1900">
        <f>IF(AND(ludnosc4[[#This Row],[czy kobiet wiecej]] = 1, I1899=0), 1, 0)</f>
        <v>0</v>
      </c>
      <c r="K1900">
        <f>IF(ludnosc4[[#This Row],[wiek]]&lt;=18, 1, IF(ludnosc4[[#This Row],[wiek]]&lt;67, 2, 3))</f>
        <v>3</v>
      </c>
      <c r="L1900">
        <f>SUM(ludnosc4[[#This Row],[m_miasto]:[k_wies]])</f>
        <v>341488</v>
      </c>
      <c r="M1900">
        <f>IF(ludnosc4[[#This Row],[grupa]]&lt;&gt;K1899, 1, 0)</f>
        <v>0</v>
      </c>
      <c r="N1900">
        <f>IF(ludnosc4[[#This Row],[czy zmiana2]]=0, N1899+ludnosc4[[#This Row],[liczba osob]], ludnosc4[[#This Row],[liczba osob]])</f>
        <v>5884010</v>
      </c>
      <c r="P1900">
        <f t="shared" si="59"/>
        <v>0</v>
      </c>
    </row>
    <row r="1901" spans="1:16" hidden="1" x14ac:dyDescent="0.3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114736</v>
      </c>
      <c r="H1901">
        <f t="shared" si="58"/>
        <v>193461</v>
      </c>
      <c r="I1901">
        <f>IF(ludnosc4[[#This Row],[liczba kobiet]]&gt;ludnosc4[[#This Row],[liczba mezczyzn]], 1, 0)</f>
        <v>1</v>
      </c>
      <c r="J1901">
        <f>IF(AND(ludnosc4[[#This Row],[czy kobiet wiecej]] = 1, I1900=0), 1, 0)</f>
        <v>0</v>
      </c>
      <c r="K1901">
        <f>IF(ludnosc4[[#This Row],[wiek]]&lt;=18, 1, IF(ludnosc4[[#This Row],[wiek]]&lt;67, 2, 3))</f>
        <v>3</v>
      </c>
      <c r="L1901">
        <f>SUM(ludnosc4[[#This Row],[m_miasto]:[k_wies]])</f>
        <v>308197</v>
      </c>
      <c r="M1901">
        <f>IF(ludnosc4[[#This Row],[grupa]]&lt;&gt;K1900, 1, 0)</f>
        <v>0</v>
      </c>
      <c r="N1901">
        <f>IF(ludnosc4[[#This Row],[czy zmiana2]]=0, N1900+ludnosc4[[#This Row],[liczba osob]], ludnosc4[[#This Row],[liczba osob]])</f>
        <v>6192207</v>
      </c>
      <c r="P1901">
        <f t="shared" si="59"/>
        <v>0</v>
      </c>
    </row>
    <row r="1902" spans="1:16" hidden="1" x14ac:dyDescent="0.3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100032</v>
      </c>
      <c r="H1902">
        <f t="shared" si="58"/>
        <v>177123</v>
      </c>
      <c r="I1902">
        <f>IF(ludnosc4[[#This Row],[liczba kobiet]]&gt;ludnosc4[[#This Row],[liczba mezczyzn]], 1, 0)</f>
        <v>1</v>
      </c>
      <c r="J1902">
        <f>IF(AND(ludnosc4[[#This Row],[czy kobiet wiecej]] = 1, I1901=0), 1, 0)</f>
        <v>0</v>
      </c>
      <c r="K1902">
        <f>IF(ludnosc4[[#This Row],[wiek]]&lt;=18, 1, IF(ludnosc4[[#This Row],[wiek]]&lt;67, 2, 3))</f>
        <v>3</v>
      </c>
      <c r="L1902">
        <f>SUM(ludnosc4[[#This Row],[m_miasto]:[k_wies]])</f>
        <v>277155</v>
      </c>
      <c r="M1902">
        <f>IF(ludnosc4[[#This Row],[grupa]]&lt;&gt;K1901, 1, 0)</f>
        <v>0</v>
      </c>
      <c r="N1902">
        <f>IF(ludnosc4[[#This Row],[czy zmiana2]]=0, N1901+ludnosc4[[#This Row],[liczba osob]], ludnosc4[[#This Row],[liczba osob]])</f>
        <v>6469362</v>
      </c>
      <c r="P1902">
        <f t="shared" si="59"/>
        <v>0</v>
      </c>
    </row>
    <row r="1903" spans="1:16" hidden="1" x14ac:dyDescent="0.3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88229</v>
      </c>
      <c r="H1903">
        <f t="shared" si="58"/>
        <v>162172</v>
      </c>
      <c r="I1903">
        <f>IF(ludnosc4[[#This Row],[liczba kobiet]]&gt;ludnosc4[[#This Row],[liczba mezczyzn]], 1, 0)</f>
        <v>1</v>
      </c>
      <c r="J1903">
        <f>IF(AND(ludnosc4[[#This Row],[czy kobiet wiecej]] = 1, I1902=0), 1, 0)</f>
        <v>0</v>
      </c>
      <c r="K1903">
        <f>IF(ludnosc4[[#This Row],[wiek]]&lt;=18, 1, IF(ludnosc4[[#This Row],[wiek]]&lt;67, 2, 3))</f>
        <v>3</v>
      </c>
      <c r="L1903">
        <f>SUM(ludnosc4[[#This Row],[m_miasto]:[k_wies]])</f>
        <v>250401</v>
      </c>
      <c r="M1903">
        <f>IF(ludnosc4[[#This Row],[grupa]]&lt;&gt;K1902, 1, 0)</f>
        <v>0</v>
      </c>
      <c r="N1903">
        <f>IF(ludnosc4[[#This Row],[czy zmiana2]]=0, N1902+ludnosc4[[#This Row],[liczba osob]], ludnosc4[[#This Row],[liczba osob]])</f>
        <v>6719763</v>
      </c>
      <c r="P1903">
        <f t="shared" si="59"/>
        <v>0</v>
      </c>
    </row>
    <row r="1904" spans="1:16" hidden="1" x14ac:dyDescent="0.3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73597</v>
      </c>
      <c r="H1904">
        <f t="shared" si="58"/>
        <v>142286</v>
      </c>
      <c r="I1904">
        <f>IF(ludnosc4[[#This Row],[liczba kobiet]]&gt;ludnosc4[[#This Row],[liczba mezczyzn]], 1, 0)</f>
        <v>1</v>
      </c>
      <c r="J1904">
        <f>IF(AND(ludnosc4[[#This Row],[czy kobiet wiecej]] = 1, I1903=0), 1, 0)</f>
        <v>0</v>
      </c>
      <c r="K1904">
        <f>IF(ludnosc4[[#This Row],[wiek]]&lt;=18, 1, IF(ludnosc4[[#This Row],[wiek]]&lt;67, 2, 3))</f>
        <v>3</v>
      </c>
      <c r="L1904">
        <f>SUM(ludnosc4[[#This Row],[m_miasto]:[k_wies]])</f>
        <v>215883</v>
      </c>
      <c r="M1904">
        <f>IF(ludnosc4[[#This Row],[grupa]]&lt;&gt;K1903, 1, 0)</f>
        <v>0</v>
      </c>
      <c r="N1904">
        <f>IF(ludnosc4[[#This Row],[czy zmiana2]]=0, N1903+ludnosc4[[#This Row],[liczba osob]], ludnosc4[[#This Row],[liczba osob]])</f>
        <v>6935646</v>
      </c>
      <c r="P1904">
        <f t="shared" si="59"/>
        <v>0</v>
      </c>
    </row>
    <row r="1905" spans="1:16" hidden="1" x14ac:dyDescent="0.3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59143</v>
      </c>
      <c r="H1905">
        <f t="shared" si="58"/>
        <v>120731</v>
      </c>
      <c r="I1905">
        <f>IF(ludnosc4[[#This Row],[liczba kobiet]]&gt;ludnosc4[[#This Row],[liczba mezczyzn]], 1, 0)</f>
        <v>1</v>
      </c>
      <c r="J1905">
        <f>IF(AND(ludnosc4[[#This Row],[czy kobiet wiecej]] = 1, I1904=0), 1, 0)</f>
        <v>0</v>
      </c>
      <c r="K1905">
        <f>IF(ludnosc4[[#This Row],[wiek]]&lt;=18, 1, IF(ludnosc4[[#This Row],[wiek]]&lt;67, 2, 3))</f>
        <v>3</v>
      </c>
      <c r="L1905">
        <f>SUM(ludnosc4[[#This Row],[m_miasto]:[k_wies]])</f>
        <v>179874</v>
      </c>
      <c r="M1905">
        <f>IF(ludnosc4[[#This Row],[grupa]]&lt;&gt;K1904, 1, 0)</f>
        <v>0</v>
      </c>
      <c r="N1905">
        <f>IF(ludnosc4[[#This Row],[czy zmiana2]]=0, N1904+ludnosc4[[#This Row],[liczba osob]], ludnosc4[[#This Row],[liczba osob]])</f>
        <v>7115520</v>
      </c>
      <c r="P1905">
        <f t="shared" si="59"/>
        <v>0</v>
      </c>
    </row>
    <row r="1906" spans="1:16" hidden="1" x14ac:dyDescent="0.3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37197</v>
      </c>
      <c r="H1906">
        <f t="shared" si="58"/>
        <v>80178</v>
      </c>
      <c r="I1906">
        <f>IF(ludnosc4[[#This Row],[liczba kobiet]]&gt;ludnosc4[[#This Row],[liczba mezczyzn]], 1, 0)</f>
        <v>1</v>
      </c>
      <c r="J1906">
        <f>IF(AND(ludnosc4[[#This Row],[czy kobiet wiecej]] = 1, I1905=0), 1, 0)</f>
        <v>0</v>
      </c>
      <c r="K1906">
        <f>IF(ludnosc4[[#This Row],[wiek]]&lt;=18, 1, IF(ludnosc4[[#This Row],[wiek]]&lt;67, 2, 3))</f>
        <v>3</v>
      </c>
      <c r="L1906">
        <f>SUM(ludnosc4[[#This Row],[m_miasto]:[k_wies]])</f>
        <v>117375</v>
      </c>
      <c r="M1906">
        <f>IF(ludnosc4[[#This Row],[grupa]]&lt;&gt;K1905, 1, 0)</f>
        <v>0</v>
      </c>
      <c r="N1906">
        <f>IF(ludnosc4[[#This Row],[czy zmiana2]]=0, N1905+ludnosc4[[#This Row],[liczba osob]], ludnosc4[[#This Row],[liczba osob]])</f>
        <v>7232895</v>
      </c>
      <c r="P1906">
        <f t="shared" si="59"/>
        <v>0</v>
      </c>
    </row>
    <row r="1907" spans="1:16" hidden="1" x14ac:dyDescent="0.3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31827</v>
      </c>
      <c r="H1907">
        <f t="shared" si="58"/>
        <v>72516</v>
      </c>
      <c r="I1907">
        <f>IF(ludnosc4[[#This Row],[liczba kobiet]]&gt;ludnosc4[[#This Row],[liczba mezczyzn]], 1, 0)</f>
        <v>1</v>
      </c>
      <c r="J1907">
        <f>IF(AND(ludnosc4[[#This Row],[czy kobiet wiecej]] = 1, I1906=0), 1, 0)</f>
        <v>0</v>
      </c>
      <c r="K1907">
        <f>IF(ludnosc4[[#This Row],[wiek]]&lt;=18, 1, IF(ludnosc4[[#This Row],[wiek]]&lt;67, 2, 3))</f>
        <v>3</v>
      </c>
      <c r="L1907">
        <f>SUM(ludnosc4[[#This Row],[m_miasto]:[k_wies]])</f>
        <v>104343</v>
      </c>
      <c r="M1907">
        <f>IF(ludnosc4[[#This Row],[grupa]]&lt;&gt;K1906, 1, 0)</f>
        <v>0</v>
      </c>
      <c r="N1907">
        <f>IF(ludnosc4[[#This Row],[czy zmiana2]]=0, N1906+ludnosc4[[#This Row],[liczba osob]], ludnosc4[[#This Row],[liczba osob]])</f>
        <v>7337238</v>
      </c>
      <c r="P1907">
        <f t="shared" si="59"/>
        <v>0</v>
      </c>
    </row>
    <row r="1908" spans="1:16" hidden="1" x14ac:dyDescent="0.3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26564</v>
      </c>
      <c r="H1908">
        <f t="shared" si="58"/>
        <v>63271</v>
      </c>
      <c r="I1908">
        <f>IF(ludnosc4[[#This Row],[liczba kobiet]]&gt;ludnosc4[[#This Row],[liczba mezczyzn]], 1, 0)</f>
        <v>1</v>
      </c>
      <c r="J1908">
        <f>IF(AND(ludnosc4[[#This Row],[czy kobiet wiecej]] = 1, I1907=0), 1, 0)</f>
        <v>0</v>
      </c>
      <c r="K1908">
        <f>IF(ludnosc4[[#This Row],[wiek]]&lt;=18, 1, IF(ludnosc4[[#This Row],[wiek]]&lt;67, 2, 3))</f>
        <v>3</v>
      </c>
      <c r="L1908">
        <f>SUM(ludnosc4[[#This Row],[m_miasto]:[k_wies]])</f>
        <v>89835</v>
      </c>
      <c r="M1908">
        <f>IF(ludnosc4[[#This Row],[grupa]]&lt;&gt;K1907, 1, 0)</f>
        <v>0</v>
      </c>
      <c r="N1908">
        <f>IF(ludnosc4[[#This Row],[czy zmiana2]]=0, N1907+ludnosc4[[#This Row],[liczba osob]], ludnosc4[[#This Row],[liczba osob]])</f>
        <v>7427073</v>
      </c>
      <c r="P1908">
        <f t="shared" si="59"/>
        <v>0</v>
      </c>
    </row>
    <row r="1909" spans="1:16" hidden="1" x14ac:dyDescent="0.3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21932</v>
      </c>
      <c r="H1909">
        <f t="shared" si="58"/>
        <v>55443</v>
      </c>
      <c r="I1909">
        <f>IF(ludnosc4[[#This Row],[liczba kobiet]]&gt;ludnosc4[[#This Row],[liczba mezczyzn]], 1, 0)</f>
        <v>1</v>
      </c>
      <c r="J1909">
        <f>IF(AND(ludnosc4[[#This Row],[czy kobiet wiecej]] = 1, I1908=0), 1, 0)</f>
        <v>0</v>
      </c>
      <c r="K1909">
        <f>IF(ludnosc4[[#This Row],[wiek]]&lt;=18, 1, IF(ludnosc4[[#This Row],[wiek]]&lt;67, 2, 3))</f>
        <v>3</v>
      </c>
      <c r="L1909">
        <f>SUM(ludnosc4[[#This Row],[m_miasto]:[k_wies]])</f>
        <v>77375</v>
      </c>
      <c r="M1909">
        <f>IF(ludnosc4[[#This Row],[grupa]]&lt;&gt;K1908, 1, 0)</f>
        <v>0</v>
      </c>
      <c r="N1909">
        <f>IF(ludnosc4[[#This Row],[czy zmiana2]]=0, N1908+ludnosc4[[#This Row],[liczba osob]], ludnosc4[[#This Row],[liczba osob]])</f>
        <v>7504448</v>
      </c>
      <c r="P1909">
        <f t="shared" si="59"/>
        <v>0</v>
      </c>
    </row>
    <row r="1910" spans="1:16" hidden="1" x14ac:dyDescent="0.3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19529</v>
      </c>
      <c r="H1910">
        <f t="shared" si="58"/>
        <v>52139</v>
      </c>
      <c r="I1910">
        <f>IF(ludnosc4[[#This Row],[liczba kobiet]]&gt;ludnosc4[[#This Row],[liczba mezczyzn]], 1, 0)</f>
        <v>1</v>
      </c>
      <c r="J1910">
        <f>IF(AND(ludnosc4[[#This Row],[czy kobiet wiecej]] = 1, I1909=0), 1, 0)</f>
        <v>0</v>
      </c>
      <c r="K1910">
        <f>IF(ludnosc4[[#This Row],[wiek]]&lt;=18, 1, IF(ludnosc4[[#This Row],[wiek]]&lt;67, 2, 3))</f>
        <v>3</v>
      </c>
      <c r="L1910">
        <f>SUM(ludnosc4[[#This Row],[m_miasto]:[k_wies]])</f>
        <v>71668</v>
      </c>
      <c r="M1910">
        <f>IF(ludnosc4[[#This Row],[grupa]]&lt;&gt;K1909, 1, 0)</f>
        <v>0</v>
      </c>
      <c r="N1910">
        <f>IF(ludnosc4[[#This Row],[czy zmiana2]]=0, N1909+ludnosc4[[#This Row],[liczba osob]], ludnosc4[[#This Row],[liczba osob]])</f>
        <v>7576116</v>
      </c>
      <c r="P1910">
        <f t="shared" si="59"/>
        <v>0</v>
      </c>
    </row>
    <row r="1911" spans="1:16" hidden="1" x14ac:dyDescent="0.3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16670</v>
      </c>
      <c r="H1911">
        <f t="shared" si="58"/>
        <v>47543</v>
      </c>
      <c r="I1911">
        <f>IF(ludnosc4[[#This Row],[liczba kobiet]]&gt;ludnosc4[[#This Row],[liczba mezczyzn]], 1, 0)</f>
        <v>1</v>
      </c>
      <c r="J1911">
        <f>IF(AND(ludnosc4[[#This Row],[czy kobiet wiecej]] = 1, I1910=0), 1, 0)</f>
        <v>0</v>
      </c>
      <c r="K1911">
        <f>IF(ludnosc4[[#This Row],[wiek]]&lt;=18, 1, IF(ludnosc4[[#This Row],[wiek]]&lt;67, 2, 3))</f>
        <v>3</v>
      </c>
      <c r="L1911">
        <f>SUM(ludnosc4[[#This Row],[m_miasto]:[k_wies]])</f>
        <v>64213</v>
      </c>
      <c r="M1911">
        <f>IF(ludnosc4[[#This Row],[grupa]]&lt;&gt;K1910, 1, 0)</f>
        <v>0</v>
      </c>
      <c r="N1911">
        <f>IF(ludnosc4[[#This Row],[czy zmiana2]]=0, N1910+ludnosc4[[#This Row],[liczba osob]], ludnosc4[[#This Row],[liczba osob]])</f>
        <v>7640329</v>
      </c>
      <c r="P1911">
        <f t="shared" si="59"/>
        <v>0</v>
      </c>
    </row>
    <row r="1912" spans="1:16" hidden="1" x14ac:dyDescent="0.3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13482</v>
      </c>
      <c r="H1912">
        <f t="shared" si="58"/>
        <v>40908</v>
      </c>
      <c r="I1912">
        <f>IF(ludnosc4[[#This Row],[liczba kobiet]]&gt;ludnosc4[[#This Row],[liczba mezczyzn]], 1, 0)</f>
        <v>1</v>
      </c>
      <c r="J1912">
        <f>IF(AND(ludnosc4[[#This Row],[czy kobiet wiecej]] = 1, I1911=0), 1, 0)</f>
        <v>0</v>
      </c>
      <c r="K1912">
        <f>IF(ludnosc4[[#This Row],[wiek]]&lt;=18, 1, IF(ludnosc4[[#This Row],[wiek]]&lt;67, 2, 3))</f>
        <v>3</v>
      </c>
      <c r="L1912">
        <f>SUM(ludnosc4[[#This Row],[m_miasto]:[k_wies]])</f>
        <v>54390</v>
      </c>
      <c r="M1912">
        <f>IF(ludnosc4[[#This Row],[grupa]]&lt;&gt;K1911, 1, 0)</f>
        <v>0</v>
      </c>
      <c r="N1912">
        <f>IF(ludnosc4[[#This Row],[czy zmiana2]]=0, N1911+ludnosc4[[#This Row],[liczba osob]], ludnosc4[[#This Row],[liczba osob]])</f>
        <v>7694719</v>
      </c>
      <c r="P1912">
        <f t="shared" si="59"/>
        <v>0</v>
      </c>
    </row>
    <row r="1913" spans="1:16" hidden="1" x14ac:dyDescent="0.3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10684</v>
      </c>
      <c r="H1913">
        <f t="shared" si="58"/>
        <v>34391</v>
      </c>
      <c r="I1913">
        <f>IF(ludnosc4[[#This Row],[liczba kobiet]]&gt;ludnosc4[[#This Row],[liczba mezczyzn]], 1, 0)</f>
        <v>1</v>
      </c>
      <c r="J1913">
        <f>IF(AND(ludnosc4[[#This Row],[czy kobiet wiecej]] = 1, I1912=0), 1, 0)</f>
        <v>0</v>
      </c>
      <c r="K1913">
        <f>IF(ludnosc4[[#This Row],[wiek]]&lt;=18, 1, IF(ludnosc4[[#This Row],[wiek]]&lt;67, 2, 3))</f>
        <v>3</v>
      </c>
      <c r="L1913">
        <f>SUM(ludnosc4[[#This Row],[m_miasto]:[k_wies]])</f>
        <v>45075</v>
      </c>
      <c r="M1913">
        <f>IF(ludnosc4[[#This Row],[grupa]]&lt;&gt;K1912, 1, 0)</f>
        <v>0</v>
      </c>
      <c r="N1913">
        <f>IF(ludnosc4[[#This Row],[czy zmiana2]]=0, N1912+ludnosc4[[#This Row],[liczba osob]], ludnosc4[[#This Row],[liczba osob]])</f>
        <v>7739794</v>
      </c>
      <c r="P1913">
        <f t="shared" si="59"/>
        <v>0</v>
      </c>
    </row>
    <row r="1914" spans="1:16" hidden="1" x14ac:dyDescent="0.3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8405</v>
      </c>
      <c r="H1914">
        <f t="shared" si="58"/>
        <v>28448</v>
      </c>
      <c r="I1914">
        <f>IF(ludnosc4[[#This Row],[liczba kobiet]]&gt;ludnosc4[[#This Row],[liczba mezczyzn]], 1, 0)</f>
        <v>1</v>
      </c>
      <c r="J1914">
        <f>IF(AND(ludnosc4[[#This Row],[czy kobiet wiecej]] = 1, I1913=0), 1, 0)</f>
        <v>0</v>
      </c>
      <c r="K1914">
        <f>IF(ludnosc4[[#This Row],[wiek]]&lt;=18, 1, IF(ludnosc4[[#This Row],[wiek]]&lt;67, 2, 3))</f>
        <v>3</v>
      </c>
      <c r="L1914">
        <f>SUM(ludnosc4[[#This Row],[m_miasto]:[k_wies]])</f>
        <v>36853</v>
      </c>
      <c r="M1914">
        <f>IF(ludnosc4[[#This Row],[grupa]]&lt;&gt;K1913, 1, 0)</f>
        <v>0</v>
      </c>
      <c r="N1914">
        <f>IF(ludnosc4[[#This Row],[czy zmiana2]]=0, N1913+ludnosc4[[#This Row],[liczba osob]], ludnosc4[[#This Row],[liczba osob]])</f>
        <v>7776647</v>
      </c>
      <c r="P1914">
        <f t="shared" si="59"/>
        <v>0</v>
      </c>
    </row>
    <row r="1915" spans="1:16" hidden="1" x14ac:dyDescent="0.3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6444</v>
      </c>
      <c r="H1915">
        <f t="shared" si="58"/>
        <v>23178</v>
      </c>
      <c r="I1915">
        <f>IF(ludnosc4[[#This Row],[liczba kobiet]]&gt;ludnosc4[[#This Row],[liczba mezczyzn]], 1, 0)</f>
        <v>1</v>
      </c>
      <c r="J1915">
        <f>IF(AND(ludnosc4[[#This Row],[czy kobiet wiecej]] = 1, I1914=0), 1, 0)</f>
        <v>0</v>
      </c>
      <c r="K1915">
        <f>IF(ludnosc4[[#This Row],[wiek]]&lt;=18, 1, IF(ludnosc4[[#This Row],[wiek]]&lt;67, 2, 3))</f>
        <v>3</v>
      </c>
      <c r="L1915">
        <f>SUM(ludnosc4[[#This Row],[m_miasto]:[k_wies]])</f>
        <v>29622</v>
      </c>
      <c r="M1915">
        <f>IF(ludnosc4[[#This Row],[grupa]]&lt;&gt;K1914, 1, 0)</f>
        <v>0</v>
      </c>
      <c r="N1915">
        <f>IF(ludnosc4[[#This Row],[czy zmiana2]]=0, N1914+ludnosc4[[#This Row],[liczba osob]], ludnosc4[[#This Row],[liczba osob]])</f>
        <v>7806269</v>
      </c>
      <c r="P1915">
        <f t="shared" si="59"/>
        <v>0</v>
      </c>
    </row>
    <row r="1916" spans="1:16" hidden="1" x14ac:dyDescent="0.3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4700</v>
      </c>
      <c r="H1916">
        <f t="shared" si="58"/>
        <v>17893</v>
      </c>
      <c r="I1916">
        <f>IF(ludnosc4[[#This Row],[liczba kobiet]]&gt;ludnosc4[[#This Row],[liczba mezczyzn]], 1, 0)</f>
        <v>1</v>
      </c>
      <c r="J1916">
        <f>IF(AND(ludnosc4[[#This Row],[czy kobiet wiecej]] = 1, I1915=0), 1, 0)</f>
        <v>0</v>
      </c>
      <c r="K1916">
        <f>IF(ludnosc4[[#This Row],[wiek]]&lt;=18, 1, IF(ludnosc4[[#This Row],[wiek]]&lt;67, 2, 3))</f>
        <v>3</v>
      </c>
      <c r="L1916">
        <f>SUM(ludnosc4[[#This Row],[m_miasto]:[k_wies]])</f>
        <v>22593</v>
      </c>
      <c r="M1916">
        <f>IF(ludnosc4[[#This Row],[grupa]]&lt;&gt;K1915, 1, 0)</f>
        <v>0</v>
      </c>
      <c r="N1916">
        <f>IF(ludnosc4[[#This Row],[czy zmiana2]]=0, N1915+ludnosc4[[#This Row],[liczba osob]], ludnosc4[[#This Row],[liczba osob]])</f>
        <v>7828862</v>
      </c>
      <c r="P1916">
        <f t="shared" si="59"/>
        <v>0</v>
      </c>
    </row>
    <row r="1917" spans="1:16" hidden="1" x14ac:dyDescent="0.3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3292</v>
      </c>
      <c r="H1917">
        <f t="shared" si="58"/>
        <v>13312</v>
      </c>
      <c r="I1917">
        <f>IF(ludnosc4[[#This Row],[liczba kobiet]]&gt;ludnosc4[[#This Row],[liczba mezczyzn]], 1, 0)</f>
        <v>1</v>
      </c>
      <c r="J1917">
        <f>IF(AND(ludnosc4[[#This Row],[czy kobiet wiecej]] = 1, I1916=0), 1, 0)</f>
        <v>0</v>
      </c>
      <c r="K1917">
        <f>IF(ludnosc4[[#This Row],[wiek]]&lt;=18, 1, IF(ludnosc4[[#This Row],[wiek]]&lt;67, 2, 3))</f>
        <v>3</v>
      </c>
      <c r="L1917">
        <f>SUM(ludnosc4[[#This Row],[m_miasto]:[k_wies]])</f>
        <v>16604</v>
      </c>
      <c r="M1917">
        <f>IF(ludnosc4[[#This Row],[grupa]]&lt;&gt;K1916, 1, 0)</f>
        <v>0</v>
      </c>
      <c r="N1917">
        <f>IF(ludnosc4[[#This Row],[czy zmiana2]]=0, N1916+ludnosc4[[#This Row],[liczba osob]], ludnosc4[[#This Row],[liczba osob]])</f>
        <v>7845466</v>
      </c>
      <c r="P1917">
        <f t="shared" si="59"/>
        <v>0</v>
      </c>
    </row>
    <row r="1918" spans="1:16" hidden="1" x14ac:dyDescent="0.3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2271</v>
      </c>
      <c r="H1918">
        <f t="shared" si="58"/>
        <v>9625</v>
      </c>
      <c r="I1918">
        <f>IF(ludnosc4[[#This Row],[liczba kobiet]]&gt;ludnosc4[[#This Row],[liczba mezczyzn]], 1, 0)</f>
        <v>1</v>
      </c>
      <c r="J1918">
        <f>IF(AND(ludnosc4[[#This Row],[czy kobiet wiecej]] = 1, I1917=0), 1, 0)</f>
        <v>0</v>
      </c>
      <c r="K1918">
        <f>IF(ludnosc4[[#This Row],[wiek]]&lt;=18, 1, IF(ludnosc4[[#This Row],[wiek]]&lt;67, 2, 3))</f>
        <v>3</v>
      </c>
      <c r="L1918">
        <f>SUM(ludnosc4[[#This Row],[m_miasto]:[k_wies]])</f>
        <v>11896</v>
      </c>
      <c r="M1918">
        <f>IF(ludnosc4[[#This Row],[grupa]]&lt;&gt;K1917, 1, 0)</f>
        <v>0</v>
      </c>
      <c r="N1918">
        <f>IF(ludnosc4[[#This Row],[czy zmiana2]]=0, N1917+ludnosc4[[#This Row],[liczba osob]], ludnosc4[[#This Row],[liczba osob]])</f>
        <v>7857362</v>
      </c>
      <c r="P1918">
        <f t="shared" si="59"/>
        <v>0</v>
      </c>
    </row>
    <row r="1919" spans="1:16" hidden="1" x14ac:dyDescent="0.3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1571</v>
      </c>
      <c r="H1919">
        <f t="shared" si="58"/>
        <v>7171</v>
      </c>
      <c r="I1919">
        <f>IF(ludnosc4[[#This Row],[liczba kobiet]]&gt;ludnosc4[[#This Row],[liczba mezczyzn]], 1, 0)</f>
        <v>1</v>
      </c>
      <c r="J1919">
        <f>IF(AND(ludnosc4[[#This Row],[czy kobiet wiecej]] = 1, I1918=0), 1, 0)</f>
        <v>0</v>
      </c>
      <c r="K1919">
        <f>IF(ludnosc4[[#This Row],[wiek]]&lt;=18, 1, IF(ludnosc4[[#This Row],[wiek]]&lt;67, 2, 3))</f>
        <v>3</v>
      </c>
      <c r="L1919">
        <f>SUM(ludnosc4[[#This Row],[m_miasto]:[k_wies]])</f>
        <v>8742</v>
      </c>
      <c r="M1919">
        <f>IF(ludnosc4[[#This Row],[grupa]]&lt;&gt;K1918, 1, 0)</f>
        <v>0</v>
      </c>
      <c r="N1919">
        <f>IF(ludnosc4[[#This Row],[czy zmiana2]]=0, N1918+ludnosc4[[#This Row],[liczba osob]], ludnosc4[[#This Row],[liczba osob]])</f>
        <v>7866104</v>
      </c>
      <c r="P1919">
        <f t="shared" si="59"/>
        <v>0</v>
      </c>
    </row>
    <row r="1920" spans="1:16" x14ac:dyDescent="0.3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2631</v>
      </c>
      <c r="H1920">
        <f t="shared" si="58"/>
        <v>14025</v>
      </c>
      <c r="I1920">
        <f>IF(ludnosc4[[#This Row],[liczba kobiet]]&gt;ludnosc4[[#This Row],[liczba mezczyzn]], 1, 0)</f>
        <v>1</v>
      </c>
      <c r="J1920">
        <f>IF(AND(ludnosc4[[#This Row],[czy kobiet wiecej]] = 1, I1919=0), 1, 0)</f>
        <v>0</v>
      </c>
      <c r="K1920">
        <f>IF(ludnosc4[[#This Row],[wiek]]&lt;=18, 1, IF(ludnosc4[[#This Row],[wiek]]&lt;67, 2, 3))</f>
        <v>3</v>
      </c>
      <c r="L1920">
        <f>SUM(ludnosc4[[#This Row],[m_miasto]:[k_wies]])</f>
        <v>16656</v>
      </c>
      <c r="M1920">
        <f>IF(ludnosc4[[#This Row],[grupa]]&lt;&gt;K1919, 1, 0)</f>
        <v>0</v>
      </c>
      <c r="N1920">
        <f>IF(ludnosc4[[#This Row],[czy zmiana2]]=0, N1919+ludnosc4[[#This Row],[liczba osob]], ludnosc4[[#This Row],[liczba osob]])</f>
        <v>7882760</v>
      </c>
      <c r="P1920">
        <f t="shared" si="59"/>
        <v>1</v>
      </c>
    </row>
    <row r="1921" spans="1:16" hidden="1" x14ac:dyDescent="0.3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144152</v>
      </c>
      <c r="H1921">
        <f t="shared" si="58"/>
        <v>135873</v>
      </c>
      <c r="I1921">
        <f>IF(ludnosc4[[#This Row],[liczba kobiet]]&gt;ludnosc4[[#This Row],[liczba mezczyzn]], 1, 0)</f>
        <v>0</v>
      </c>
      <c r="J1921">
        <f>IF(AND(ludnosc4[[#This Row],[czy kobiet wiecej]] = 1, I1920=0), 1, 0)</f>
        <v>0</v>
      </c>
      <c r="K1921">
        <f>IF(ludnosc4[[#This Row],[wiek]]&lt;=18, 1, IF(ludnosc4[[#This Row],[wiek]]&lt;67, 2, 3))</f>
        <v>1</v>
      </c>
      <c r="L1921">
        <f>SUM(ludnosc4[[#This Row],[m_miasto]:[k_wies]])</f>
        <v>280025</v>
      </c>
      <c r="M1921">
        <f>IF(ludnosc4[[#This Row],[grupa]]&lt;&gt;K1920, 1, 0)</f>
        <v>1</v>
      </c>
      <c r="N1921">
        <f>IF(ludnosc4[[#This Row],[czy zmiana2]]=0, N1920+ludnosc4[[#This Row],[liczba osob]], ludnosc4[[#This Row],[liczba osob]])</f>
        <v>280025</v>
      </c>
      <c r="P1921">
        <f t="shared" si="59"/>
        <v>0</v>
      </c>
    </row>
    <row r="1922" spans="1:16" hidden="1" x14ac:dyDescent="0.3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146359</v>
      </c>
      <c r="H1922">
        <f t="shared" si="58"/>
        <v>137993</v>
      </c>
      <c r="I1922">
        <f>IF(ludnosc4[[#This Row],[liczba kobiet]]&gt;ludnosc4[[#This Row],[liczba mezczyzn]], 1, 0)</f>
        <v>0</v>
      </c>
      <c r="J1922">
        <f>IF(AND(ludnosc4[[#This Row],[czy kobiet wiecej]] = 1, I1921=0), 1, 0)</f>
        <v>0</v>
      </c>
      <c r="K1922">
        <f>IF(ludnosc4[[#This Row],[wiek]]&lt;=18, 1, IF(ludnosc4[[#This Row],[wiek]]&lt;67, 2, 3))</f>
        <v>1</v>
      </c>
      <c r="L1922">
        <f>SUM(ludnosc4[[#This Row],[m_miasto]:[k_wies]])</f>
        <v>284352</v>
      </c>
      <c r="M1922">
        <f>IF(ludnosc4[[#This Row],[grupa]]&lt;&gt;K1921, 1, 0)</f>
        <v>0</v>
      </c>
      <c r="N1922">
        <f>IF(ludnosc4[[#This Row],[czy zmiana2]]=0, N1921+ludnosc4[[#This Row],[liczba osob]], ludnosc4[[#This Row],[liczba osob]])</f>
        <v>564377</v>
      </c>
      <c r="P1922">
        <f t="shared" si="59"/>
        <v>0</v>
      </c>
    </row>
    <row r="1923" spans="1:16" hidden="1" x14ac:dyDescent="0.3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H1986" si="60">C1923+E1923</f>
        <v>148671</v>
      </c>
      <c r="H1923">
        <f t="shared" si="60"/>
        <v>140190</v>
      </c>
      <c r="I1923">
        <f>IF(ludnosc4[[#This Row],[liczba kobiet]]&gt;ludnosc4[[#This Row],[liczba mezczyzn]], 1, 0)</f>
        <v>0</v>
      </c>
      <c r="J1923">
        <f>IF(AND(ludnosc4[[#This Row],[czy kobiet wiecej]] = 1, I1922=0), 1, 0)</f>
        <v>0</v>
      </c>
      <c r="K1923">
        <f>IF(ludnosc4[[#This Row],[wiek]]&lt;=18, 1, IF(ludnosc4[[#This Row],[wiek]]&lt;67, 2, 3))</f>
        <v>1</v>
      </c>
      <c r="L1923">
        <f>SUM(ludnosc4[[#This Row],[m_miasto]:[k_wies]])</f>
        <v>288861</v>
      </c>
      <c r="M1923">
        <f>IF(ludnosc4[[#This Row],[grupa]]&lt;&gt;K1922, 1, 0)</f>
        <v>0</v>
      </c>
      <c r="N1923">
        <f>IF(ludnosc4[[#This Row],[czy zmiana2]]=0, N1922+ludnosc4[[#This Row],[liczba osob]], ludnosc4[[#This Row],[liczba osob]])</f>
        <v>853238</v>
      </c>
      <c r="P1923">
        <f t="shared" si="59"/>
        <v>0</v>
      </c>
    </row>
    <row r="1924" spans="1:16" hidden="1" x14ac:dyDescent="0.3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151109</v>
      </c>
      <c r="H1924">
        <f t="shared" si="60"/>
        <v>142498</v>
      </c>
      <c r="I1924">
        <f>IF(ludnosc4[[#This Row],[liczba kobiet]]&gt;ludnosc4[[#This Row],[liczba mezczyzn]], 1, 0)</f>
        <v>0</v>
      </c>
      <c r="J1924">
        <f>IF(AND(ludnosc4[[#This Row],[czy kobiet wiecej]] = 1, I1923=0), 1, 0)</f>
        <v>0</v>
      </c>
      <c r="K1924">
        <f>IF(ludnosc4[[#This Row],[wiek]]&lt;=18, 1, IF(ludnosc4[[#This Row],[wiek]]&lt;67, 2, 3))</f>
        <v>1</v>
      </c>
      <c r="L1924">
        <f>SUM(ludnosc4[[#This Row],[m_miasto]:[k_wies]])</f>
        <v>293607</v>
      </c>
      <c r="M1924">
        <f>IF(ludnosc4[[#This Row],[grupa]]&lt;&gt;K1923, 1, 0)</f>
        <v>0</v>
      </c>
      <c r="N1924">
        <f>IF(ludnosc4[[#This Row],[czy zmiana2]]=0, N1923+ludnosc4[[#This Row],[liczba osob]], ludnosc4[[#This Row],[liczba osob]])</f>
        <v>1146845</v>
      </c>
      <c r="P1924">
        <f t="shared" ref="P1924:P1987" si="61">IF(M1925&lt;&gt;0, M1925, 0)</f>
        <v>0</v>
      </c>
    </row>
    <row r="1925" spans="1:16" hidden="1" x14ac:dyDescent="0.3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153701</v>
      </c>
      <c r="H1925">
        <f t="shared" si="60"/>
        <v>144944</v>
      </c>
      <c r="I1925">
        <f>IF(ludnosc4[[#This Row],[liczba kobiet]]&gt;ludnosc4[[#This Row],[liczba mezczyzn]], 1, 0)</f>
        <v>0</v>
      </c>
      <c r="J1925">
        <f>IF(AND(ludnosc4[[#This Row],[czy kobiet wiecej]] = 1, I1924=0), 1, 0)</f>
        <v>0</v>
      </c>
      <c r="K1925">
        <f>IF(ludnosc4[[#This Row],[wiek]]&lt;=18, 1, IF(ludnosc4[[#This Row],[wiek]]&lt;67, 2, 3))</f>
        <v>1</v>
      </c>
      <c r="L1925">
        <f>SUM(ludnosc4[[#This Row],[m_miasto]:[k_wies]])</f>
        <v>298645</v>
      </c>
      <c r="M1925">
        <f>IF(ludnosc4[[#This Row],[grupa]]&lt;&gt;K1924, 1, 0)</f>
        <v>0</v>
      </c>
      <c r="N1925">
        <f>IF(ludnosc4[[#This Row],[czy zmiana2]]=0, N1924+ludnosc4[[#This Row],[liczba osob]], ludnosc4[[#This Row],[liczba osob]])</f>
        <v>1445490</v>
      </c>
      <c r="P1925">
        <f t="shared" si="61"/>
        <v>0</v>
      </c>
    </row>
    <row r="1926" spans="1:16" hidden="1" x14ac:dyDescent="0.3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156460</v>
      </c>
      <c r="H1926">
        <f t="shared" si="60"/>
        <v>147540</v>
      </c>
      <c r="I1926">
        <f>IF(ludnosc4[[#This Row],[liczba kobiet]]&gt;ludnosc4[[#This Row],[liczba mezczyzn]], 1, 0)</f>
        <v>0</v>
      </c>
      <c r="J1926">
        <f>IF(AND(ludnosc4[[#This Row],[czy kobiet wiecej]] = 1, I1925=0), 1, 0)</f>
        <v>0</v>
      </c>
      <c r="K1926">
        <f>IF(ludnosc4[[#This Row],[wiek]]&lt;=18, 1, IF(ludnosc4[[#This Row],[wiek]]&lt;67, 2, 3))</f>
        <v>1</v>
      </c>
      <c r="L1926">
        <f>SUM(ludnosc4[[#This Row],[m_miasto]:[k_wies]])</f>
        <v>304000</v>
      </c>
      <c r="M1926">
        <f>IF(ludnosc4[[#This Row],[grupa]]&lt;&gt;K1925, 1, 0)</f>
        <v>0</v>
      </c>
      <c r="N1926">
        <f>IF(ludnosc4[[#This Row],[czy zmiana2]]=0, N1925+ludnosc4[[#This Row],[liczba osob]], ludnosc4[[#This Row],[liczba osob]])</f>
        <v>1749490</v>
      </c>
      <c r="P1926">
        <f t="shared" si="61"/>
        <v>0</v>
      </c>
    </row>
    <row r="1927" spans="1:16" hidden="1" x14ac:dyDescent="0.3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159380</v>
      </c>
      <c r="H1927">
        <f t="shared" si="60"/>
        <v>150286</v>
      </c>
      <c r="I1927">
        <f>IF(ludnosc4[[#This Row],[liczba kobiet]]&gt;ludnosc4[[#This Row],[liczba mezczyzn]], 1, 0)</f>
        <v>0</v>
      </c>
      <c r="J1927">
        <f>IF(AND(ludnosc4[[#This Row],[czy kobiet wiecej]] = 1, I1926=0), 1, 0)</f>
        <v>0</v>
      </c>
      <c r="K1927">
        <f>IF(ludnosc4[[#This Row],[wiek]]&lt;=18, 1, IF(ludnosc4[[#This Row],[wiek]]&lt;67, 2, 3))</f>
        <v>1</v>
      </c>
      <c r="L1927">
        <f>SUM(ludnosc4[[#This Row],[m_miasto]:[k_wies]])</f>
        <v>309666</v>
      </c>
      <c r="M1927">
        <f>IF(ludnosc4[[#This Row],[grupa]]&lt;&gt;K1926, 1, 0)</f>
        <v>0</v>
      </c>
      <c r="N1927">
        <f>IF(ludnosc4[[#This Row],[czy zmiana2]]=0, N1926+ludnosc4[[#This Row],[liczba osob]], ludnosc4[[#This Row],[liczba osob]])</f>
        <v>2059156</v>
      </c>
      <c r="P1927">
        <f t="shared" si="61"/>
        <v>0</v>
      </c>
    </row>
    <row r="1928" spans="1:16" hidden="1" x14ac:dyDescent="0.3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162420</v>
      </c>
      <c r="H1928">
        <f t="shared" si="60"/>
        <v>153145</v>
      </c>
      <c r="I1928">
        <f>IF(ludnosc4[[#This Row],[liczba kobiet]]&gt;ludnosc4[[#This Row],[liczba mezczyzn]], 1, 0)</f>
        <v>0</v>
      </c>
      <c r="J1928">
        <f>IF(AND(ludnosc4[[#This Row],[czy kobiet wiecej]] = 1, I1927=0), 1, 0)</f>
        <v>0</v>
      </c>
      <c r="K1928">
        <f>IF(ludnosc4[[#This Row],[wiek]]&lt;=18, 1, IF(ludnosc4[[#This Row],[wiek]]&lt;67, 2, 3))</f>
        <v>1</v>
      </c>
      <c r="L1928">
        <f>SUM(ludnosc4[[#This Row],[m_miasto]:[k_wies]])</f>
        <v>315565</v>
      </c>
      <c r="M1928">
        <f>IF(ludnosc4[[#This Row],[grupa]]&lt;&gt;K1927, 1, 0)</f>
        <v>0</v>
      </c>
      <c r="N1928">
        <f>IF(ludnosc4[[#This Row],[czy zmiana2]]=0, N1927+ludnosc4[[#This Row],[liczba osob]], ludnosc4[[#This Row],[liczba osob]])</f>
        <v>2374721</v>
      </c>
      <c r="P1928">
        <f t="shared" si="61"/>
        <v>0</v>
      </c>
    </row>
    <row r="1929" spans="1:16" hidden="1" x14ac:dyDescent="0.3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165508</v>
      </c>
      <c r="H1929">
        <f t="shared" si="60"/>
        <v>156059</v>
      </c>
      <c r="I1929">
        <f>IF(ludnosc4[[#This Row],[liczba kobiet]]&gt;ludnosc4[[#This Row],[liczba mezczyzn]], 1, 0)</f>
        <v>0</v>
      </c>
      <c r="J1929">
        <f>IF(AND(ludnosc4[[#This Row],[czy kobiet wiecej]] = 1, I1928=0), 1, 0)</f>
        <v>0</v>
      </c>
      <c r="K1929">
        <f>IF(ludnosc4[[#This Row],[wiek]]&lt;=18, 1, IF(ludnosc4[[#This Row],[wiek]]&lt;67, 2, 3))</f>
        <v>1</v>
      </c>
      <c r="L1929">
        <f>SUM(ludnosc4[[#This Row],[m_miasto]:[k_wies]])</f>
        <v>321567</v>
      </c>
      <c r="M1929">
        <f>IF(ludnosc4[[#This Row],[grupa]]&lt;&gt;K1928, 1, 0)</f>
        <v>0</v>
      </c>
      <c r="N1929">
        <f>IF(ludnosc4[[#This Row],[czy zmiana2]]=0, N1928+ludnosc4[[#This Row],[liczba osob]], ludnosc4[[#This Row],[liczba osob]])</f>
        <v>2696288</v>
      </c>
      <c r="P1929">
        <f t="shared" si="61"/>
        <v>0</v>
      </c>
    </row>
    <row r="1930" spans="1:16" hidden="1" x14ac:dyDescent="0.3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168533</v>
      </c>
      <c r="H1930">
        <f t="shared" si="60"/>
        <v>158916</v>
      </c>
      <c r="I1930">
        <f>IF(ludnosc4[[#This Row],[liczba kobiet]]&gt;ludnosc4[[#This Row],[liczba mezczyzn]], 1, 0)</f>
        <v>0</v>
      </c>
      <c r="J1930">
        <f>IF(AND(ludnosc4[[#This Row],[czy kobiet wiecej]] = 1, I1929=0), 1, 0)</f>
        <v>0</v>
      </c>
      <c r="K1930">
        <f>IF(ludnosc4[[#This Row],[wiek]]&lt;=18, 1, IF(ludnosc4[[#This Row],[wiek]]&lt;67, 2, 3))</f>
        <v>1</v>
      </c>
      <c r="L1930">
        <f>SUM(ludnosc4[[#This Row],[m_miasto]:[k_wies]])</f>
        <v>327449</v>
      </c>
      <c r="M1930">
        <f>IF(ludnosc4[[#This Row],[grupa]]&lt;&gt;K1929, 1, 0)</f>
        <v>0</v>
      </c>
      <c r="N1930">
        <f>IF(ludnosc4[[#This Row],[czy zmiana2]]=0, N1929+ludnosc4[[#This Row],[liczba osob]], ludnosc4[[#This Row],[liczba osob]])</f>
        <v>3023737</v>
      </c>
      <c r="P1930">
        <f t="shared" si="61"/>
        <v>0</v>
      </c>
    </row>
    <row r="1931" spans="1:16" hidden="1" x14ac:dyDescent="0.3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171339</v>
      </c>
      <c r="H1931">
        <f t="shared" si="60"/>
        <v>161577</v>
      </c>
      <c r="I1931">
        <f>IF(ludnosc4[[#This Row],[liczba kobiet]]&gt;ludnosc4[[#This Row],[liczba mezczyzn]], 1, 0)</f>
        <v>0</v>
      </c>
      <c r="J1931">
        <f>IF(AND(ludnosc4[[#This Row],[czy kobiet wiecej]] = 1, I1930=0), 1, 0)</f>
        <v>0</v>
      </c>
      <c r="K1931">
        <f>IF(ludnosc4[[#This Row],[wiek]]&lt;=18, 1, IF(ludnosc4[[#This Row],[wiek]]&lt;67, 2, 3))</f>
        <v>1</v>
      </c>
      <c r="L1931">
        <f>SUM(ludnosc4[[#This Row],[m_miasto]:[k_wies]])</f>
        <v>332916</v>
      </c>
      <c r="M1931">
        <f>IF(ludnosc4[[#This Row],[grupa]]&lt;&gt;K1930, 1, 0)</f>
        <v>0</v>
      </c>
      <c r="N1931">
        <f>IF(ludnosc4[[#This Row],[czy zmiana2]]=0, N1930+ludnosc4[[#This Row],[liczba osob]], ludnosc4[[#This Row],[liczba osob]])</f>
        <v>3356653</v>
      </c>
      <c r="P1931">
        <f t="shared" si="61"/>
        <v>0</v>
      </c>
    </row>
    <row r="1932" spans="1:16" hidden="1" x14ac:dyDescent="0.3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173835</v>
      </c>
      <c r="H1932">
        <f t="shared" si="60"/>
        <v>163948</v>
      </c>
      <c r="I1932">
        <f>IF(ludnosc4[[#This Row],[liczba kobiet]]&gt;ludnosc4[[#This Row],[liczba mezczyzn]], 1, 0)</f>
        <v>0</v>
      </c>
      <c r="J1932">
        <f>IF(AND(ludnosc4[[#This Row],[czy kobiet wiecej]] = 1, I1931=0), 1, 0)</f>
        <v>0</v>
      </c>
      <c r="K1932">
        <f>IF(ludnosc4[[#This Row],[wiek]]&lt;=18, 1, IF(ludnosc4[[#This Row],[wiek]]&lt;67, 2, 3))</f>
        <v>1</v>
      </c>
      <c r="L1932">
        <f>SUM(ludnosc4[[#This Row],[m_miasto]:[k_wies]])</f>
        <v>337783</v>
      </c>
      <c r="M1932">
        <f>IF(ludnosc4[[#This Row],[grupa]]&lt;&gt;K1931, 1, 0)</f>
        <v>0</v>
      </c>
      <c r="N1932">
        <f>IF(ludnosc4[[#This Row],[czy zmiana2]]=0, N1931+ludnosc4[[#This Row],[liczba osob]], ludnosc4[[#This Row],[liczba osob]])</f>
        <v>3694436</v>
      </c>
      <c r="P1932">
        <f t="shared" si="61"/>
        <v>0</v>
      </c>
    </row>
    <row r="1933" spans="1:16" hidden="1" x14ac:dyDescent="0.3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175883</v>
      </c>
      <c r="H1933">
        <f t="shared" si="60"/>
        <v>165910</v>
      </c>
      <c r="I1933">
        <f>IF(ludnosc4[[#This Row],[liczba kobiet]]&gt;ludnosc4[[#This Row],[liczba mezczyzn]], 1, 0)</f>
        <v>0</v>
      </c>
      <c r="J1933">
        <f>IF(AND(ludnosc4[[#This Row],[czy kobiet wiecej]] = 1, I1932=0), 1, 0)</f>
        <v>0</v>
      </c>
      <c r="K1933">
        <f>IF(ludnosc4[[#This Row],[wiek]]&lt;=18, 1, IF(ludnosc4[[#This Row],[wiek]]&lt;67, 2, 3))</f>
        <v>1</v>
      </c>
      <c r="L1933">
        <f>SUM(ludnosc4[[#This Row],[m_miasto]:[k_wies]])</f>
        <v>341793</v>
      </c>
      <c r="M1933">
        <f>IF(ludnosc4[[#This Row],[grupa]]&lt;&gt;K1932, 1, 0)</f>
        <v>0</v>
      </c>
      <c r="N1933">
        <f>IF(ludnosc4[[#This Row],[czy zmiana2]]=0, N1932+ludnosc4[[#This Row],[liczba osob]], ludnosc4[[#This Row],[liczba osob]])</f>
        <v>4036229</v>
      </c>
      <c r="P1933">
        <f t="shared" si="61"/>
        <v>0</v>
      </c>
    </row>
    <row r="1934" spans="1:16" hidden="1" x14ac:dyDescent="0.3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177357</v>
      </c>
      <c r="H1934">
        <f t="shared" si="60"/>
        <v>167336</v>
      </c>
      <c r="I1934">
        <f>IF(ludnosc4[[#This Row],[liczba kobiet]]&gt;ludnosc4[[#This Row],[liczba mezczyzn]], 1, 0)</f>
        <v>0</v>
      </c>
      <c r="J1934">
        <f>IF(AND(ludnosc4[[#This Row],[czy kobiet wiecej]] = 1, I1933=0), 1, 0)</f>
        <v>0</v>
      </c>
      <c r="K1934">
        <f>IF(ludnosc4[[#This Row],[wiek]]&lt;=18, 1, IF(ludnosc4[[#This Row],[wiek]]&lt;67, 2, 3))</f>
        <v>1</v>
      </c>
      <c r="L1934">
        <f>SUM(ludnosc4[[#This Row],[m_miasto]:[k_wies]])</f>
        <v>344693</v>
      </c>
      <c r="M1934">
        <f>IF(ludnosc4[[#This Row],[grupa]]&lt;&gt;K1933, 1, 0)</f>
        <v>0</v>
      </c>
      <c r="N1934">
        <f>IF(ludnosc4[[#This Row],[czy zmiana2]]=0, N1933+ludnosc4[[#This Row],[liczba osob]], ludnosc4[[#This Row],[liczba osob]])</f>
        <v>4380922</v>
      </c>
      <c r="P1934">
        <f t="shared" si="61"/>
        <v>0</v>
      </c>
    </row>
    <row r="1935" spans="1:16" hidden="1" x14ac:dyDescent="0.3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178319</v>
      </c>
      <c r="H1935">
        <f t="shared" si="60"/>
        <v>168286</v>
      </c>
      <c r="I1935">
        <f>IF(ludnosc4[[#This Row],[liczba kobiet]]&gt;ludnosc4[[#This Row],[liczba mezczyzn]], 1, 0)</f>
        <v>0</v>
      </c>
      <c r="J1935">
        <f>IF(AND(ludnosc4[[#This Row],[czy kobiet wiecej]] = 1, I1934=0), 1, 0)</f>
        <v>0</v>
      </c>
      <c r="K1935">
        <f>IF(ludnosc4[[#This Row],[wiek]]&lt;=18, 1, IF(ludnosc4[[#This Row],[wiek]]&lt;67, 2, 3))</f>
        <v>1</v>
      </c>
      <c r="L1935">
        <f>SUM(ludnosc4[[#This Row],[m_miasto]:[k_wies]])</f>
        <v>346605</v>
      </c>
      <c r="M1935">
        <f>IF(ludnosc4[[#This Row],[grupa]]&lt;&gt;K1934, 1, 0)</f>
        <v>0</v>
      </c>
      <c r="N1935">
        <f>IF(ludnosc4[[#This Row],[czy zmiana2]]=0, N1934+ludnosc4[[#This Row],[liczba osob]], ludnosc4[[#This Row],[liczba osob]])</f>
        <v>4727527</v>
      </c>
      <c r="P1935">
        <f t="shared" si="61"/>
        <v>0</v>
      </c>
    </row>
    <row r="1936" spans="1:16" hidden="1" x14ac:dyDescent="0.3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178585</v>
      </c>
      <c r="H1936">
        <f t="shared" si="60"/>
        <v>168593</v>
      </c>
      <c r="I1936">
        <f>IF(ludnosc4[[#This Row],[liczba kobiet]]&gt;ludnosc4[[#This Row],[liczba mezczyzn]], 1, 0)</f>
        <v>0</v>
      </c>
      <c r="J1936">
        <f>IF(AND(ludnosc4[[#This Row],[czy kobiet wiecej]] = 1, I1935=0), 1, 0)</f>
        <v>0</v>
      </c>
      <c r="K1936">
        <f>IF(ludnosc4[[#This Row],[wiek]]&lt;=18, 1, IF(ludnosc4[[#This Row],[wiek]]&lt;67, 2, 3))</f>
        <v>1</v>
      </c>
      <c r="L1936">
        <f>SUM(ludnosc4[[#This Row],[m_miasto]:[k_wies]])</f>
        <v>347178</v>
      </c>
      <c r="M1936">
        <f>IF(ludnosc4[[#This Row],[grupa]]&lt;&gt;K1935, 1, 0)</f>
        <v>0</v>
      </c>
      <c r="N1936">
        <f>IF(ludnosc4[[#This Row],[czy zmiana2]]=0, N1935+ludnosc4[[#This Row],[liczba osob]], ludnosc4[[#This Row],[liczba osob]])</f>
        <v>5074705</v>
      </c>
      <c r="P1936">
        <f t="shared" si="61"/>
        <v>0</v>
      </c>
    </row>
    <row r="1937" spans="1:16" hidden="1" x14ac:dyDescent="0.3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179822</v>
      </c>
      <c r="H1937">
        <f t="shared" si="60"/>
        <v>169832</v>
      </c>
      <c r="I1937">
        <f>IF(ludnosc4[[#This Row],[liczba kobiet]]&gt;ludnosc4[[#This Row],[liczba mezczyzn]], 1, 0)</f>
        <v>0</v>
      </c>
      <c r="J1937">
        <f>IF(AND(ludnosc4[[#This Row],[czy kobiet wiecej]] = 1, I1936=0), 1, 0)</f>
        <v>0</v>
      </c>
      <c r="K1937">
        <f>IF(ludnosc4[[#This Row],[wiek]]&lt;=18, 1, IF(ludnosc4[[#This Row],[wiek]]&lt;67, 2, 3))</f>
        <v>1</v>
      </c>
      <c r="L1937">
        <f>SUM(ludnosc4[[#This Row],[m_miasto]:[k_wies]])</f>
        <v>349654</v>
      </c>
      <c r="M1937">
        <f>IF(ludnosc4[[#This Row],[grupa]]&lt;&gt;K1936, 1, 0)</f>
        <v>0</v>
      </c>
      <c r="N1937">
        <f>IF(ludnosc4[[#This Row],[czy zmiana2]]=0, N1936+ludnosc4[[#This Row],[liczba osob]], ludnosc4[[#This Row],[liczba osob]])</f>
        <v>5424359</v>
      </c>
      <c r="P1937">
        <f t="shared" si="61"/>
        <v>0</v>
      </c>
    </row>
    <row r="1938" spans="1:16" hidden="1" x14ac:dyDescent="0.3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182182</v>
      </c>
      <c r="H1938">
        <f t="shared" si="60"/>
        <v>172134</v>
      </c>
      <c r="I1938">
        <f>IF(ludnosc4[[#This Row],[liczba kobiet]]&gt;ludnosc4[[#This Row],[liczba mezczyzn]], 1, 0)</f>
        <v>0</v>
      </c>
      <c r="J1938">
        <f>IF(AND(ludnosc4[[#This Row],[czy kobiet wiecej]] = 1, I1937=0), 1, 0)</f>
        <v>0</v>
      </c>
      <c r="K1938">
        <f>IF(ludnosc4[[#This Row],[wiek]]&lt;=18, 1, IF(ludnosc4[[#This Row],[wiek]]&lt;67, 2, 3))</f>
        <v>1</v>
      </c>
      <c r="L1938">
        <f>SUM(ludnosc4[[#This Row],[m_miasto]:[k_wies]])</f>
        <v>354316</v>
      </c>
      <c r="M1938">
        <f>IF(ludnosc4[[#This Row],[grupa]]&lt;&gt;K1937, 1, 0)</f>
        <v>0</v>
      </c>
      <c r="N1938">
        <f>IF(ludnosc4[[#This Row],[czy zmiana2]]=0, N1937+ludnosc4[[#This Row],[liczba osob]], ludnosc4[[#This Row],[liczba osob]])</f>
        <v>5778675</v>
      </c>
      <c r="P1938">
        <f t="shared" si="61"/>
        <v>0</v>
      </c>
    </row>
    <row r="1939" spans="1:16" x14ac:dyDescent="0.3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185242</v>
      </c>
      <c r="H1939">
        <f t="shared" si="60"/>
        <v>175117</v>
      </c>
      <c r="I1939">
        <f>IF(ludnosc4[[#This Row],[liczba kobiet]]&gt;ludnosc4[[#This Row],[liczba mezczyzn]], 1, 0)</f>
        <v>0</v>
      </c>
      <c r="J1939">
        <f>IF(AND(ludnosc4[[#This Row],[czy kobiet wiecej]] = 1, I1938=0), 1, 0)</f>
        <v>0</v>
      </c>
      <c r="K1939">
        <f>IF(ludnosc4[[#This Row],[wiek]]&lt;=18, 1, IF(ludnosc4[[#This Row],[wiek]]&lt;67, 2, 3))</f>
        <v>1</v>
      </c>
      <c r="L1939">
        <f>SUM(ludnosc4[[#This Row],[m_miasto]:[k_wies]])</f>
        <v>360359</v>
      </c>
      <c r="M1939">
        <f>IF(ludnosc4[[#This Row],[grupa]]&lt;&gt;K1938, 1, 0)</f>
        <v>0</v>
      </c>
      <c r="N1939">
        <f>IF(ludnosc4[[#This Row],[czy zmiana2]]=0, N1938+ludnosc4[[#This Row],[liczba osob]], ludnosc4[[#This Row],[liczba osob]])</f>
        <v>6139034</v>
      </c>
      <c r="P1939">
        <f t="shared" si="61"/>
        <v>1</v>
      </c>
    </row>
    <row r="1940" spans="1:16" hidden="1" x14ac:dyDescent="0.3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184634</v>
      </c>
      <c r="H1940">
        <f t="shared" si="60"/>
        <v>175496</v>
      </c>
      <c r="I1940">
        <f>IF(ludnosc4[[#This Row],[liczba kobiet]]&gt;ludnosc4[[#This Row],[liczba mezczyzn]], 1, 0)</f>
        <v>0</v>
      </c>
      <c r="J1940">
        <f>IF(AND(ludnosc4[[#This Row],[czy kobiet wiecej]] = 1, I1939=0), 1, 0)</f>
        <v>0</v>
      </c>
      <c r="K1940">
        <f>IF(ludnosc4[[#This Row],[wiek]]&lt;=18, 1, IF(ludnosc4[[#This Row],[wiek]]&lt;67, 2, 3))</f>
        <v>2</v>
      </c>
      <c r="L1940">
        <f>SUM(ludnosc4[[#This Row],[m_miasto]:[k_wies]])</f>
        <v>360130</v>
      </c>
      <c r="M1940">
        <f>IF(ludnosc4[[#This Row],[grupa]]&lt;&gt;K1939, 1, 0)</f>
        <v>1</v>
      </c>
      <c r="N1940">
        <f>IF(ludnosc4[[#This Row],[czy zmiana2]]=0, N1939+ludnosc4[[#This Row],[liczba osob]], ludnosc4[[#This Row],[liczba osob]])</f>
        <v>360130</v>
      </c>
      <c r="P1940">
        <f t="shared" si="61"/>
        <v>0</v>
      </c>
    </row>
    <row r="1941" spans="1:16" hidden="1" x14ac:dyDescent="0.3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198848</v>
      </c>
      <c r="H1941">
        <f t="shared" si="60"/>
        <v>188312</v>
      </c>
      <c r="I1941">
        <f>IF(ludnosc4[[#This Row],[liczba kobiet]]&gt;ludnosc4[[#This Row],[liczba mezczyzn]], 1, 0)</f>
        <v>0</v>
      </c>
      <c r="J1941">
        <f>IF(AND(ludnosc4[[#This Row],[czy kobiet wiecej]] = 1, I1940=0), 1, 0)</f>
        <v>0</v>
      </c>
      <c r="K1941">
        <f>IF(ludnosc4[[#This Row],[wiek]]&lt;=18, 1, IF(ludnosc4[[#This Row],[wiek]]&lt;67, 2, 3))</f>
        <v>2</v>
      </c>
      <c r="L1941">
        <f>SUM(ludnosc4[[#This Row],[m_miasto]:[k_wies]])</f>
        <v>387160</v>
      </c>
      <c r="M1941">
        <f>IF(ludnosc4[[#This Row],[grupa]]&lt;&gt;K1940, 1, 0)</f>
        <v>0</v>
      </c>
      <c r="N1941">
        <f>IF(ludnosc4[[#This Row],[czy zmiana2]]=0, N1940+ludnosc4[[#This Row],[liczba osob]], ludnosc4[[#This Row],[liczba osob]])</f>
        <v>747290</v>
      </c>
      <c r="P1941">
        <f t="shared" si="61"/>
        <v>0</v>
      </c>
    </row>
    <row r="1942" spans="1:16" hidden="1" x14ac:dyDescent="0.3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202385</v>
      </c>
      <c r="H1942">
        <f t="shared" si="60"/>
        <v>191754</v>
      </c>
      <c r="I1942">
        <f>IF(ludnosc4[[#This Row],[liczba kobiet]]&gt;ludnosc4[[#This Row],[liczba mezczyzn]], 1, 0)</f>
        <v>0</v>
      </c>
      <c r="J1942">
        <f>IF(AND(ludnosc4[[#This Row],[czy kobiet wiecej]] = 1, I1941=0), 1, 0)</f>
        <v>0</v>
      </c>
      <c r="K1942">
        <f>IF(ludnosc4[[#This Row],[wiek]]&lt;=18, 1, IF(ludnosc4[[#This Row],[wiek]]&lt;67, 2, 3))</f>
        <v>2</v>
      </c>
      <c r="L1942">
        <f>SUM(ludnosc4[[#This Row],[m_miasto]:[k_wies]])</f>
        <v>394139</v>
      </c>
      <c r="M1942">
        <f>IF(ludnosc4[[#This Row],[grupa]]&lt;&gt;K1941, 1, 0)</f>
        <v>0</v>
      </c>
      <c r="N1942">
        <f>IF(ludnosc4[[#This Row],[czy zmiana2]]=0, N1941+ludnosc4[[#This Row],[liczba osob]], ludnosc4[[#This Row],[liczba osob]])</f>
        <v>1141429</v>
      </c>
      <c r="P1942">
        <f t="shared" si="61"/>
        <v>0</v>
      </c>
    </row>
    <row r="1943" spans="1:16" hidden="1" x14ac:dyDescent="0.3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210926</v>
      </c>
      <c r="H1943">
        <f t="shared" si="60"/>
        <v>200299</v>
      </c>
      <c r="I1943">
        <f>IF(ludnosc4[[#This Row],[liczba kobiet]]&gt;ludnosc4[[#This Row],[liczba mezczyzn]], 1, 0)</f>
        <v>0</v>
      </c>
      <c r="J1943">
        <f>IF(AND(ludnosc4[[#This Row],[czy kobiet wiecej]] = 1, I1942=0), 1, 0)</f>
        <v>0</v>
      </c>
      <c r="K1943">
        <f>IF(ludnosc4[[#This Row],[wiek]]&lt;=18, 1, IF(ludnosc4[[#This Row],[wiek]]&lt;67, 2, 3))</f>
        <v>2</v>
      </c>
      <c r="L1943">
        <f>SUM(ludnosc4[[#This Row],[m_miasto]:[k_wies]])</f>
        <v>411225</v>
      </c>
      <c r="M1943">
        <f>IF(ludnosc4[[#This Row],[grupa]]&lt;&gt;K1942, 1, 0)</f>
        <v>0</v>
      </c>
      <c r="N1943">
        <f>IF(ludnosc4[[#This Row],[czy zmiana2]]=0, N1942+ludnosc4[[#This Row],[liczba osob]], ludnosc4[[#This Row],[liczba osob]])</f>
        <v>1552654</v>
      </c>
      <c r="P1943">
        <f t="shared" si="61"/>
        <v>0</v>
      </c>
    </row>
    <row r="1944" spans="1:16" hidden="1" x14ac:dyDescent="0.3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219673</v>
      </c>
      <c r="H1944">
        <f t="shared" si="60"/>
        <v>210115</v>
      </c>
      <c r="I1944">
        <f>IF(ludnosc4[[#This Row],[liczba kobiet]]&gt;ludnosc4[[#This Row],[liczba mezczyzn]], 1, 0)</f>
        <v>0</v>
      </c>
      <c r="J1944">
        <f>IF(AND(ludnosc4[[#This Row],[czy kobiet wiecej]] = 1, I1943=0), 1, 0)</f>
        <v>0</v>
      </c>
      <c r="K1944">
        <f>IF(ludnosc4[[#This Row],[wiek]]&lt;=18, 1, IF(ludnosc4[[#This Row],[wiek]]&lt;67, 2, 3))</f>
        <v>2</v>
      </c>
      <c r="L1944">
        <f>SUM(ludnosc4[[#This Row],[m_miasto]:[k_wies]])</f>
        <v>429788</v>
      </c>
      <c r="M1944">
        <f>IF(ludnosc4[[#This Row],[grupa]]&lt;&gt;K1943, 1, 0)</f>
        <v>0</v>
      </c>
      <c r="N1944">
        <f>IF(ludnosc4[[#This Row],[czy zmiana2]]=0, N1943+ludnosc4[[#This Row],[liczba osob]], ludnosc4[[#This Row],[liczba osob]])</f>
        <v>1982442</v>
      </c>
      <c r="P1944">
        <f t="shared" si="61"/>
        <v>0</v>
      </c>
    </row>
    <row r="1945" spans="1:16" hidden="1" x14ac:dyDescent="0.3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218586</v>
      </c>
      <c r="H1945">
        <f t="shared" si="60"/>
        <v>209073</v>
      </c>
      <c r="I1945">
        <f>IF(ludnosc4[[#This Row],[liczba kobiet]]&gt;ludnosc4[[#This Row],[liczba mezczyzn]], 1, 0)</f>
        <v>0</v>
      </c>
      <c r="J1945">
        <f>IF(AND(ludnosc4[[#This Row],[czy kobiet wiecej]] = 1, I1944=0), 1, 0)</f>
        <v>0</v>
      </c>
      <c r="K1945">
        <f>IF(ludnosc4[[#This Row],[wiek]]&lt;=18, 1, IF(ludnosc4[[#This Row],[wiek]]&lt;67, 2, 3))</f>
        <v>2</v>
      </c>
      <c r="L1945">
        <f>SUM(ludnosc4[[#This Row],[m_miasto]:[k_wies]])</f>
        <v>427659</v>
      </c>
      <c r="M1945">
        <f>IF(ludnosc4[[#This Row],[grupa]]&lt;&gt;K1944, 1, 0)</f>
        <v>0</v>
      </c>
      <c r="N1945">
        <f>IF(ludnosc4[[#This Row],[czy zmiana2]]=0, N1944+ludnosc4[[#This Row],[liczba osob]], ludnosc4[[#This Row],[liczba osob]])</f>
        <v>2410101</v>
      </c>
      <c r="P1945">
        <f t="shared" si="61"/>
        <v>0</v>
      </c>
    </row>
    <row r="1946" spans="1:16" hidden="1" x14ac:dyDescent="0.3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204982</v>
      </c>
      <c r="H1946">
        <f t="shared" si="60"/>
        <v>195332</v>
      </c>
      <c r="I1946">
        <f>IF(ludnosc4[[#This Row],[liczba kobiet]]&gt;ludnosc4[[#This Row],[liczba mezczyzn]], 1, 0)</f>
        <v>0</v>
      </c>
      <c r="J1946">
        <f>IF(AND(ludnosc4[[#This Row],[czy kobiet wiecej]] = 1, I1945=0), 1, 0)</f>
        <v>0</v>
      </c>
      <c r="K1946">
        <f>IF(ludnosc4[[#This Row],[wiek]]&lt;=18, 1, IF(ludnosc4[[#This Row],[wiek]]&lt;67, 2, 3))</f>
        <v>2</v>
      </c>
      <c r="L1946">
        <f>SUM(ludnosc4[[#This Row],[m_miasto]:[k_wies]])</f>
        <v>400314</v>
      </c>
      <c r="M1946">
        <f>IF(ludnosc4[[#This Row],[grupa]]&lt;&gt;K1945, 1, 0)</f>
        <v>0</v>
      </c>
      <c r="N1946">
        <f>IF(ludnosc4[[#This Row],[czy zmiana2]]=0, N1945+ludnosc4[[#This Row],[liczba osob]], ludnosc4[[#This Row],[liczba osob]])</f>
        <v>2810415</v>
      </c>
      <c r="P1946">
        <f t="shared" si="61"/>
        <v>0</v>
      </c>
    </row>
    <row r="1947" spans="1:16" hidden="1" x14ac:dyDescent="0.3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195004</v>
      </c>
      <c r="H1947">
        <f t="shared" si="60"/>
        <v>185399</v>
      </c>
      <c r="I1947">
        <f>IF(ludnosc4[[#This Row],[liczba kobiet]]&gt;ludnosc4[[#This Row],[liczba mezczyzn]], 1, 0)</f>
        <v>0</v>
      </c>
      <c r="J1947">
        <f>IF(AND(ludnosc4[[#This Row],[czy kobiet wiecej]] = 1, I1946=0), 1, 0)</f>
        <v>0</v>
      </c>
      <c r="K1947">
        <f>IF(ludnosc4[[#This Row],[wiek]]&lt;=18, 1, IF(ludnosc4[[#This Row],[wiek]]&lt;67, 2, 3))</f>
        <v>2</v>
      </c>
      <c r="L1947">
        <f>SUM(ludnosc4[[#This Row],[m_miasto]:[k_wies]])</f>
        <v>380403</v>
      </c>
      <c r="M1947">
        <f>IF(ludnosc4[[#This Row],[grupa]]&lt;&gt;K1946, 1, 0)</f>
        <v>0</v>
      </c>
      <c r="N1947">
        <f>IF(ludnosc4[[#This Row],[czy zmiana2]]=0, N1946+ludnosc4[[#This Row],[liczba osob]], ludnosc4[[#This Row],[liczba osob]])</f>
        <v>3190818</v>
      </c>
      <c r="P1947">
        <f t="shared" si="61"/>
        <v>0</v>
      </c>
    </row>
    <row r="1948" spans="1:16" hidden="1" x14ac:dyDescent="0.3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187836</v>
      </c>
      <c r="H1948">
        <f t="shared" si="60"/>
        <v>178816</v>
      </c>
      <c r="I1948">
        <f>IF(ludnosc4[[#This Row],[liczba kobiet]]&gt;ludnosc4[[#This Row],[liczba mezczyzn]], 1, 0)</f>
        <v>0</v>
      </c>
      <c r="J1948">
        <f>IF(AND(ludnosc4[[#This Row],[czy kobiet wiecej]] = 1, I1947=0), 1, 0)</f>
        <v>0</v>
      </c>
      <c r="K1948">
        <f>IF(ludnosc4[[#This Row],[wiek]]&lt;=18, 1, IF(ludnosc4[[#This Row],[wiek]]&lt;67, 2, 3))</f>
        <v>2</v>
      </c>
      <c r="L1948">
        <f>SUM(ludnosc4[[#This Row],[m_miasto]:[k_wies]])</f>
        <v>366652</v>
      </c>
      <c r="M1948">
        <f>IF(ludnosc4[[#This Row],[grupa]]&lt;&gt;K1947, 1, 0)</f>
        <v>0</v>
      </c>
      <c r="N1948">
        <f>IF(ludnosc4[[#This Row],[czy zmiana2]]=0, N1947+ludnosc4[[#This Row],[liczba osob]], ludnosc4[[#This Row],[liczba osob]])</f>
        <v>3557470</v>
      </c>
      <c r="P1948">
        <f t="shared" si="61"/>
        <v>0</v>
      </c>
    </row>
    <row r="1949" spans="1:16" hidden="1" x14ac:dyDescent="0.3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182644</v>
      </c>
      <c r="H1949">
        <f t="shared" si="60"/>
        <v>172752</v>
      </c>
      <c r="I1949">
        <f>IF(ludnosc4[[#This Row],[liczba kobiet]]&gt;ludnosc4[[#This Row],[liczba mezczyzn]], 1, 0)</f>
        <v>0</v>
      </c>
      <c r="J1949">
        <f>IF(AND(ludnosc4[[#This Row],[czy kobiet wiecej]] = 1, I1948=0), 1, 0)</f>
        <v>0</v>
      </c>
      <c r="K1949">
        <f>IF(ludnosc4[[#This Row],[wiek]]&lt;=18, 1, IF(ludnosc4[[#This Row],[wiek]]&lt;67, 2, 3))</f>
        <v>2</v>
      </c>
      <c r="L1949">
        <f>SUM(ludnosc4[[#This Row],[m_miasto]:[k_wies]])</f>
        <v>355396</v>
      </c>
      <c r="M1949">
        <f>IF(ludnosc4[[#This Row],[grupa]]&lt;&gt;K1948, 1, 0)</f>
        <v>0</v>
      </c>
      <c r="N1949">
        <f>IF(ludnosc4[[#This Row],[czy zmiana2]]=0, N1948+ludnosc4[[#This Row],[liczba osob]], ludnosc4[[#This Row],[liczba osob]])</f>
        <v>3912866</v>
      </c>
      <c r="P1949">
        <f t="shared" si="61"/>
        <v>0</v>
      </c>
    </row>
    <row r="1950" spans="1:16" hidden="1" x14ac:dyDescent="0.3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179313</v>
      </c>
      <c r="H1950">
        <f t="shared" si="60"/>
        <v>170195</v>
      </c>
      <c r="I1950">
        <f>IF(ludnosc4[[#This Row],[liczba kobiet]]&gt;ludnosc4[[#This Row],[liczba mezczyzn]], 1, 0)</f>
        <v>0</v>
      </c>
      <c r="J1950">
        <f>IF(AND(ludnosc4[[#This Row],[czy kobiet wiecej]] = 1, I1949=0), 1, 0)</f>
        <v>0</v>
      </c>
      <c r="K1950">
        <f>IF(ludnosc4[[#This Row],[wiek]]&lt;=18, 1, IF(ludnosc4[[#This Row],[wiek]]&lt;67, 2, 3))</f>
        <v>2</v>
      </c>
      <c r="L1950">
        <f>SUM(ludnosc4[[#This Row],[m_miasto]:[k_wies]])</f>
        <v>349508</v>
      </c>
      <c r="M1950">
        <f>IF(ludnosc4[[#This Row],[grupa]]&lt;&gt;K1949, 1, 0)</f>
        <v>0</v>
      </c>
      <c r="N1950">
        <f>IF(ludnosc4[[#This Row],[czy zmiana2]]=0, N1949+ludnosc4[[#This Row],[liczba osob]], ludnosc4[[#This Row],[liczba osob]])</f>
        <v>4262374</v>
      </c>
      <c r="P1950">
        <f t="shared" si="61"/>
        <v>0</v>
      </c>
    </row>
    <row r="1951" spans="1:16" hidden="1" x14ac:dyDescent="0.3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181409</v>
      </c>
      <c r="H1951">
        <f t="shared" si="60"/>
        <v>171688</v>
      </c>
      <c r="I1951">
        <f>IF(ludnosc4[[#This Row],[liczba kobiet]]&gt;ludnosc4[[#This Row],[liczba mezczyzn]], 1, 0)</f>
        <v>0</v>
      </c>
      <c r="J1951">
        <f>IF(AND(ludnosc4[[#This Row],[czy kobiet wiecej]] = 1, I1950=0), 1, 0)</f>
        <v>0</v>
      </c>
      <c r="K1951">
        <f>IF(ludnosc4[[#This Row],[wiek]]&lt;=18, 1, IF(ludnosc4[[#This Row],[wiek]]&lt;67, 2, 3))</f>
        <v>2</v>
      </c>
      <c r="L1951">
        <f>SUM(ludnosc4[[#This Row],[m_miasto]:[k_wies]])</f>
        <v>353097</v>
      </c>
      <c r="M1951">
        <f>IF(ludnosc4[[#This Row],[grupa]]&lt;&gt;K1950, 1, 0)</f>
        <v>0</v>
      </c>
      <c r="N1951">
        <f>IF(ludnosc4[[#This Row],[czy zmiana2]]=0, N1950+ludnosc4[[#This Row],[liczba osob]], ludnosc4[[#This Row],[liczba osob]])</f>
        <v>4615471</v>
      </c>
      <c r="P1951">
        <f t="shared" si="61"/>
        <v>0</v>
      </c>
    </row>
    <row r="1952" spans="1:16" hidden="1" x14ac:dyDescent="0.3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187619</v>
      </c>
      <c r="H1952">
        <f t="shared" si="60"/>
        <v>177806</v>
      </c>
      <c r="I1952">
        <f>IF(ludnosc4[[#This Row],[liczba kobiet]]&gt;ludnosc4[[#This Row],[liczba mezczyzn]], 1, 0)</f>
        <v>0</v>
      </c>
      <c r="J1952">
        <f>IF(AND(ludnosc4[[#This Row],[czy kobiet wiecej]] = 1, I1951=0), 1, 0)</f>
        <v>0</v>
      </c>
      <c r="K1952">
        <f>IF(ludnosc4[[#This Row],[wiek]]&lt;=18, 1, IF(ludnosc4[[#This Row],[wiek]]&lt;67, 2, 3))</f>
        <v>2</v>
      </c>
      <c r="L1952">
        <f>SUM(ludnosc4[[#This Row],[m_miasto]:[k_wies]])</f>
        <v>365425</v>
      </c>
      <c r="M1952">
        <f>IF(ludnosc4[[#This Row],[grupa]]&lt;&gt;K1951, 1, 0)</f>
        <v>0</v>
      </c>
      <c r="N1952">
        <f>IF(ludnosc4[[#This Row],[czy zmiana2]]=0, N1951+ludnosc4[[#This Row],[liczba osob]], ludnosc4[[#This Row],[liczba osob]])</f>
        <v>4980896</v>
      </c>
      <c r="P1952">
        <f t="shared" si="61"/>
        <v>0</v>
      </c>
    </row>
    <row r="1953" spans="1:16" hidden="1" x14ac:dyDescent="0.3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192703</v>
      </c>
      <c r="H1953">
        <f t="shared" si="60"/>
        <v>182583</v>
      </c>
      <c r="I1953">
        <f>IF(ludnosc4[[#This Row],[liczba kobiet]]&gt;ludnosc4[[#This Row],[liczba mezczyzn]], 1, 0)</f>
        <v>0</v>
      </c>
      <c r="J1953">
        <f>IF(AND(ludnosc4[[#This Row],[czy kobiet wiecej]] = 1, I1952=0), 1, 0)</f>
        <v>0</v>
      </c>
      <c r="K1953">
        <f>IF(ludnosc4[[#This Row],[wiek]]&lt;=18, 1, IF(ludnosc4[[#This Row],[wiek]]&lt;67, 2, 3))</f>
        <v>2</v>
      </c>
      <c r="L1953">
        <f>SUM(ludnosc4[[#This Row],[m_miasto]:[k_wies]])</f>
        <v>375286</v>
      </c>
      <c r="M1953">
        <f>IF(ludnosc4[[#This Row],[grupa]]&lt;&gt;K1952, 1, 0)</f>
        <v>0</v>
      </c>
      <c r="N1953">
        <f>IF(ludnosc4[[#This Row],[czy zmiana2]]=0, N1952+ludnosc4[[#This Row],[liczba osob]], ludnosc4[[#This Row],[liczba osob]])</f>
        <v>5356182</v>
      </c>
      <c r="P1953">
        <f t="shared" si="61"/>
        <v>0</v>
      </c>
    </row>
    <row r="1954" spans="1:16" hidden="1" x14ac:dyDescent="0.3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194091</v>
      </c>
      <c r="H1954">
        <f t="shared" si="60"/>
        <v>184148</v>
      </c>
      <c r="I1954">
        <f>IF(ludnosc4[[#This Row],[liczba kobiet]]&gt;ludnosc4[[#This Row],[liczba mezczyzn]], 1, 0)</f>
        <v>0</v>
      </c>
      <c r="J1954">
        <f>IF(AND(ludnosc4[[#This Row],[czy kobiet wiecej]] = 1, I1953=0), 1, 0)</f>
        <v>0</v>
      </c>
      <c r="K1954">
        <f>IF(ludnosc4[[#This Row],[wiek]]&lt;=18, 1, IF(ludnosc4[[#This Row],[wiek]]&lt;67, 2, 3))</f>
        <v>2</v>
      </c>
      <c r="L1954">
        <f>SUM(ludnosc4[[#This Row],[m_miasto]:[k_wies]])</f>
        <v>378239</v>
      </c>
      <c r="M1954">
        <f>IF(ludnosc4[[#This Row],[grupa]]&lt;&gt;K1953, 1, 0)</f>
        <v>0</v>
      </c>
      <c r="N1954">
        <f>IF(ludnosc4[[#This Row],[czy zmiana2]]=0, N1953+ludnosc4[[#This Row],[liczba osob]], ludnosc4[[#This Row],[liczba osob]])</f>
        <v>5734421</v>
      </c>
      <c r="P1954">
        <f t="shared" si="61"/>
        <v>0</v>
      </c>
    </row>
    <row r="1955" spans="1:16" hidden="1" x14ac:dyDescent="0.3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199994</v>
      </c>
      <c r="H1955">
        <f t="shared" si="60"/>
        <v>188918</v>
      </c>
      <c r="I1955">
        <f>IF(ludnosc4[[#This Row],[liczba kobiet]]&gt;ludnosc4[[#This Row],[liczba mezczyzn]], 1, 0)</f>
        <v>0</v>
      </c>
      <c r="J1955">
        <f>IF(AND(ludnosc4[[#This Row],[czy kobiet wiecej]] = 1, I1954=0), 1, 0)</f>
        <v>0</v>
      </c>
      <c r="K1955">
        <f>IF(ludnosc4[[#This Row],[wiek]]&lt;=18, 1, IF(ludnosc4[[#This Row],[wiek]]&lt;67, 2, 3))</f>
        <v>2</v>
      </c>
      <c r="L1955">
        <f>SUM(ludnosc4[[#This Row],[m_miasto]:[k_wies]])</f>
        <v>388912</v>
      </c>
      <c r="M1955">
        <f>IF(ludnosc4[[#This Row],[grupa]]&lt;&gt;K1954, 1, 0)</f>
        <v>0</v>
      </c>
      <c r="N1955">
        <f>IF(ludnosc4[[#This Row],[czy zmiana2]]=0, N1954+ludnosc4[[#This Row],[liczba osob]], ludnosc4[[#This Row],[liczba osob]])</f>
        <v>6123333</v>
      </c>
      <c r="P1955">
        <f t="shared" si="61"/>
        <v>0</v>
      </c>
    </row>
    <row r="1956" spans="1:16" hidden="1" x14ac:dyDescent="0.3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207472</v>
      </c>
      <c r="H1956">
        <f t="shared" si="60"/>
        <v>197214</v>
      </c>
      <c r="I1956">
        <f>IF(ludnosc4[[#This Row],[liczba kobiet]]&gt;ludnosc4[[#This Row],[liczba mezczyzn]], 1, 0)</f>
        <v>0</v>
      </c>
      <c r="J1956">
        <f>IF(AND(ludnosc4[[#This Row],[czy kobiet wiecej]] = 1, I1955=0), 1, 0)</f>
        <v>0</v>
      </c>
      <c r="K1956">
        <f>IF(ludnosc4[[#This Row],[wiek]]&lt;=18, 1, IF(ludnosc4[[#This Row],[wiek]]&lt;67, 2, 3))</f>
        <v>2</v>
      </c>
      <c r="L1956">
        <f>SUM(ludnosc4[[#This Row],[m_miasto]:[k_wies]])</f>
        <v>404686</v>
      </c>
      <c r="M1956">
        <f>IF(ludnosc4[[#This Row],[grupa]]&lt;&gt;K1955, 1, 0)</f>
        <v>0</v>
      </c>
      <c r="N1956">
        <f>IF(ludnosc4[[#This Row],[czy zmiana2]]=0, N1955+ludnosc4[[#This Row],[liczba osob]], ludnosc4[[#This Row],[liczba osob]])</f>
        <v>6528019</v>
      </c>
      <c r="P1956">
        <f t="shared" si="61"/>
        <v>0</v>
      </c>
    </row>
    <row r="1957" spans="1:16" hidden="1" x14ac:dyDescent="0.3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215813</v>
      </c>
      <c r="H1957">
        <f t="shared" si="60"/>
        <v>204681</v>
      </c>
      <c r="I1957">
        <f>IF(ludnosc4[[#This Row],[liczba kobiet]]&gt;ludnosc4[[#This Row],[liczba mezczyzn]], 1, 0)</f>
        <v>0</v>
      </c>
      <c r="J1957">
        <f>IF(AND(ludnosc4[[#This Row],[czy kobiet wiecej]] = 1, I1956=0), 1, 0)</f>
        <v>0</v>
      </c>
      <c r="K1957">
        <f>IF(ludnosc4[[#This Row],[wiek]]&lt;=18, 1, IF(ludnosc4[[#This Row],[wiek]]&lt;67, 2, 3))</f>
        <v>2</v>
      </c>
      <c r="L1957">
        <f>SUM(ludnosc4[[#This Row],[m_miasto]:[k_wies]])</f>
        <v>420494</v>
      </c>
      <c r="M1957">
        <f>IF(ludnosc4[[#This Row],[grupa]]&lt;&gt;K1956, 1, 0)</f>
        <v>0</v>
      </c>
      <c r="N1957">
        <f>IF(ludnosc4[[#This Row],[czy zmiana2]]=0, N1956+ludnosc4[[#This Row],[liczba osob]], ludnosc4[[#This Row],[liczba osob]])</f>
        <v>6948513</v>
      </c>
      <c r="P1957">
        <f t="shared" si="61"/>
        <v>0</v>
      </c>
    </row>
    <row r="1958" spans="1:16" hidden="1" x14ac:dyDescent="0.3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220620</v>
      </c>
      <c r="H1958">
        <f t="shared" si="60"/>
        <v>211134</v>
      </c>
      <c r="I1958">
        <f>IF(ludnosc4[[#This Row],[liczba kobiet]]&gt;ludnosc4[[#This Row],[liczba mezczyzn]], 1, 0)</f>
        <v>0</v>
      </c>
      <c r="J1958">
        <f>IF(AND(ludnosc4[[#This Row],[czy kobiet wiecej]] = 1, I1957=0), 1, 0)</f>
        <v>0</v>
      </c>
      <c r="K1958">
        <f>IF(ludnosc4[[#This Row],[wiek]]&lt;=18, 1, IF(ludnosc4[[#This Row],[wiek]]&lt;67, 2, 3))</f>
        <v>2</v>
      </c>
      <c r="L1958">
        <f>SUM(ludnosc4[[#This Row],[m_miasto]:[k_wies]])</f>
        <v>431754</v>
      </c>
      <c r="M1958">
        <f>IF(ludnosc4[[#This Row],[grupa]]&lt;&gt;K1957, 1, 0)</f>
        <v>0</v>
      </c>
      <c r="N1958">
        <f>IF(ludnosc4[[#This Row],[czy zmiana2]]=0, N1957+ludnosc4[[#This Row],[liczba osob]], ludnosc4[[#This Row],[liczba osob]])</f>
        <v>7380267</v>
      </c>
      <c r="P1958">
        <f t="shared" si="61"/>
        <v>0</v>
      </c>
    </row>
    <row r="1959" spans="1:16" hidden="1" x14ac:dyDescent="0.3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233362</v>
      </c>
      <c r="H1959">
        <f t="shared" si="60"/>
        <v>224785</v>
      </c>
      <c r="I1959">
        <f>IF(ludnosc4[[#This Row],[liczba kobiet]]&gt;ludnosc4[[#This Row],[liczba mezczyzn]], 1, 0)</f>
        <v>0</v>
      </c>
      <c r="J1959">
        <f>IF(AND(ludnosc4[[#This Row],[czy kobiet wiecej]] = 1, I1958=0), 1, 0)</f>
        <v>0</v>
      </c>
      <c r="K1959">
        <f>IF(ludnosc4[[#This Row],[wiek]]&lt;=18, 1, IF(ludnosc4[[#This Row],[wiek]]&lt;67, 2, 3))</f>
        <v>2</v>
      </c>
      <c r="L1959">
        <f>SUM(ludnosc4[[#This Row],[m_miasto]:[k_wies]])</f>
        <v>458147</v>
      </c>
      <c r="M1959">
        <f>IF(ludnosc4[[#This Row],[grupa]]&lt;&gt;K1958, 1, 0)</f>
        <v>0</v>
      </c>
      <c r="N1959">
        <f>IF(ludnosc4[[#This Row],[czy zmiana2]]=0, N1958+ludnosc4[[#This Row],[liczba osob]], ludnosc4[[#This Row],[liczba osob]])</f>
        <v>7838414</v>
      </c>
      <c r="P1959">
        <f t="shared" si="61"/>
        <v>0</v>
      </c>
    </row>
    <row r="1960" spans="1:16" hidden="1" x14ac:dyDescent="0.3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243165</v>
      </c>
      <c r="H1960">
        <f t="shared" si="60"/>
        <v>233024</v>
      </c>
      <c r="I1960">
        <f>IF(ludnosc4[[#This Row],[liczba kobiet]]&gt;ludnosc4[[#This Row],[liczba mezczyzn]], 1, 0)</f>
        <v>0</v>
      </c>
      <c r="J1960">
        <f>IF(AND(ludnosc4[[#This Row],[czy kobiet wiecej]] = 1, I1959=0), 1, 0)</f>
        <v>0</v>
      </c>
      <c r="K1960">
        <f>IF(ludnosc4[[#This Row],[wiek]]&lt;=18, 1, IF(ludnosc4[[#This Row],[wiek]]&lt;67, 2, 3))</f>
        <v>2</v>
      </c>
      <c r="L1960">
        <f>SUM(ludnosc4[[#This Row],[m_miasto]:[k_wies]])</f>
        <v>476189</v>
      </c>
      <c r="M1960">
        <f>IF(ludnosc4[[#This Row],[grupa]]&lt;&gt;K1959, 1, 0)</f>
        <v>0</v>
      </c>
      <c r="N1960">
        <f>IF(ludnosc4[[#This Row],[czy zmiana2]]=0, N1959+ludnosc4[[#This Row],[liczba osob]], ludnosc4[[#This Row],[liczba osob]])</f>
        <v>8314603</v>
      </c>
      <c r="P1960">
        <f t="shared" si="61"/>
        <v>0</v>
      </c>
    </row>
    <row r="1961" spans="1:16" hidden="1" x14ac:dyDescent="0.3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251775</v>
      </c>
      <c r="H1961">
        <f t="shared" si="60"/>
        <v>241956</v>
      </c>
      <c r="I1961">
        <f>IF(ludnosc4[[#This Row],[liczba kobiet]]&gt;ludnosc4[[#This Row],[liczba mezczyzn]], 1, 0)</f>
        <v>0</v>
      </c>
      <c r="J1961">
        <f>IF(AND(ludnosc4[[#This Row],[czy kobiet wiecej]] = 1, I1960=0), 1, 0)</f>
        <v>0</v>
      </c>
      <c r="K1961">
        <f>IF(ludnosc4[[#This Row],[wiek]]&lt;=18, 1, IF(ludnosc4[[#This Row],[wiek]]&lt;67, 2, 3))</f>
        <v>2</v>
      </c>
      <c r="L1961">
        <f>SUM(ludnosc4[[#This Row],[m_miasto]:[k_wies]])</f>
        <v>493731</v>
      </c>
      <c r="M1961">
        <f>IF(ludnosc4[[#This Row],[grupa]]&lt;&gt;K1960, 1, 0)</f>
        <v>0</v>
      </c>
      <c r="N1961">
        <f>IF(ludnosc4[[#This Row],[czy zmiana2]]=0, N1960+ludnosc4[[#This Row],[liczba osob]], ludnosc4[[#This Row],[liczba osob]])</f>
        <v>8808334</v>
      </c>
      <c r="P1961">
        <f t="shared" si="61"/>
        <v>0</v>
      </c>
    </row>
    <row r="1962" spans="1:16" hidden="1" x14ac:dyDescent="0.3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266651</v>
      </c>
      <c r="H1962">
        <f t="shared" si="60"/>
        <v>255666</v>
      </c>
      <c r="I1962">
        <f>IF(ludnosc4[[#This Row],[liczba kobiet]]&gt;ludnosc4[[#This Row],[liczba mezczyzn]], 1, 0)</f>
        <v>0</v>
      </c>
      <c r="J1962">
        <f>IF(AND(ludnosc4[[#This Row],[czy kobiet wiecej]] = 1, I1961=0), 1, 0)</f>
        <v>0</v>
      </c>
      <c r="K1962">
        <f>IF(ludnosc4[[#This Row],[wiek]]&lt;=18, 1, IF(ludnosc4[[#This Row],[wiek]]&lt;67, 2, 3))</f>
        <v>2</v>
      </c>
      <c r="L1962">
        <f>SUM(ludnosc4[[#This Row],[m_miasto]:[k_wies]])</f>
        <v>522317</v>
      </c>
      <c r="M1962">
        <f>IF(ludnosc4[[#This Row],[grupa]]&lt;&gt;K1961, 1, 0)</f>
        <v>0</v>
      </c>
      <c r="N1962">
        <f>IF(ludnosc4[[#This Row],[czy zmiana2]]=0, N1961+ludnosc4[[#This Row],[liczba osob]], ludnosc4[[#This Row],[liczba osob]])</f>
        <v>9330651</v>
      </c>
      <c r="P1962">
        <f t="shared" si="61"/>
        <v>0</v>
      </c>
    </row>
    <row r="1963" spans="1:16" hidden="1" x14ac:dyDescent="0.3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271822</v>
      </c>
      <c r="H1963">
        <f t="shared" si="60"/>
        <v>261807</v>
      </c>
      <c r="I1963">
        <f>IF(ludnosc4[[#This Row],[liczba kobiet]]&gt;ludnosc4[[#This Row],[liczba mezczyzn]], 1, 0)</f>
        <v>0</v>
      </c>
      <c r="J1963">
        <f>IF(AND(ludnosc4[[#This Row],[czy kobiet wiecej]] = 1, I1962=0), 1, 0)</f>
        <v>0</v>
      </c>
      <c r="K1963">
        <f>IF(ludnosc4[[#This Row],[wiek]]&lt;=18, 1, IF(ludnosc4[[#This Row],[wiek]]&lt;67, 2, 3))</f>
        <v>2</v>
      </c>
      <c r="L1963">
        <f>SUM(ludnosc4[[#This Row],[m_miasto]:[k_wies]])</f>
        <v>533629</v>
      </c>
      <c r="M1963">
        <f>IF(ludnosc4[[#This Row],[grupa]]&lt;&gt;K1962, 1, 0)</f>
        <v>0</v>
      </c>
      <c r="N1963">
        <f>IF(ludnosc4[[#This Row],[czy zmiana2]]=0, N1962+ludnosc4[[#This Row],[liczba osob]], ludnosc4[[#This Row],[liczba osob]])</f>
        <v>9864280</v>
      </c>
      <c r="P1963">
        <f t="shared" si="61"/>
        <v>0</v>
      </c>
    </row>
    <row r="1964" spans="1:16" hidden="1" x14ac:dyDescent="0.3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273390</v>
      </c>
      <c r="H1964">
        <f t="shared" si="60"/>
        <v>263890</v>
      </c>
      <c r="I1964">
        <f>IF(ludnosc4[[#This Row],[liczba kobiet]]&gt;ludnosc4[[#This Row],[liczba mezczyzn]], 1, 0)</f>
        <v>0</v>
      </c>
      <c r="J1964">
        <f>IF(AND(ludnosc4[[#This Row],[czy kobiet wiecej]] = 1, I1963=0), 1, 0)</f>
        <v>0</v>
      </c>
      <c r="K1964">
        <f>IF(ludnosc4[[#This Row],[wiek]]&lt;=18, 1, IF(ludnosc4[[#This Row],[wiek]]&lt;67, 2, 3))</f>
        <v>2</v>
      </c>
      <c r="L1964">
        <f>SUM(ludnosc4[[#This Row],[m_miasto]:[k_wies]])</f>
        <v>537280</v>
      </c>
      <c r="M1964">
        <f>IF(ludnosc4[[#This Row],[grupa]]&lt;&gt;K1963, 1, 0)</f>
        <v>0</v>
      </c>
      <c r="N1964">
        <f>IF(ludnosc4[[#This Row],[czy zmiana2]]=0, N1963+ludnosc4[[#This Row],[liczba osob]], ludnosc4[[#This Row],[liczba osob]])</f>
        <v>10401560</v>
      </c>
      <c r="P1964">
        <f t="shared" si="61"/>
        <v>0</v>
      </c>
    </row>
    <row r="1965" spans="1:16" hidden="1" x14ac:dyDescent="0.3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280274</v>
      </c>
      <c r="H1965">
        <f t="shared" si="60"/>
        <v>272551</v>
      </c>
      <c r="I1965">
        <f>IF(ludnosc4[[#This Row],[liczba kobiet]]&gt;ludnosc4[[#This Row],[liczba mezczyzn]], 1, 0)</f>
        <v>0</v>
      </c>
      <c r="J1965">
        <f>IF(AND(ludnosc4[[#This Row],[czy kobiet wiecej]] = 1, I1964=0), 1, 0)</f>
        <v>0</v>
      </c>
      <c r="K1965">
        <f>IF(ludnosc4[[#This Row],[wiek]]&lt;=18, 1, IF(ludnosc4[[#This Row],[wiek]]&lt;67, 2, 3))</f>
        <v>2</v>
      </c>
      <c r="L1965">
        <f>SUM(ludnosc4[[#This Row],[m_miasto]:[k_wies]])</f>
        <v>552825</v>
      </c>
      <c r="M1965">
        <f>IF(ludnosc4[[#This Row],[grupa]]&lt;&gt;K1964, 1, 0)</f>
        <v>0</v>
      </c>
      <c r="N1965">
        <f>IF(ludnosc4[[#This Row],[czy zmiana2]]=0, N1964+ludnosc4[[#This Row],[liczba osob]], ludnosc4[[#This Row],[liczba osob]])</f>
        <v>10954385</v>
      </c>
      <c r="P1965">
        <f t="shared" si="61"/>
        <v>0</v>
      </c>
    </row>
    <row r="1966" spans="1:16" hidden="1" x14ac:dyDescent="0.3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285190</v>
      </c>
      <c r="H1966">
        <f t="shared" si="60"/>
        <v>276814</v>
      </c>
      <c r="I1966">
        <f>IF(ludnosc4[[#This Row],[liczba kobiet]]&gt;ludnosc4[[#This Row],[liczba mezczyzn]], 1, 0)</f>
        <v>0</v>
      </c>
      <c r="J1966">
        <f>IF(AND(ludnosc4[[#This Row],[czy kobiet wiecej]] = 1, I1965=0), 1, 0)</f>
        <v>0</v>
      </c>
      <c r="K1966">
        <f>IF(ludnosc4[[#This Row],[wiek]]&lt;=18, 1, IF(ludnosc4[[#This Row],[wiek]]&lt;67, 2, 3))</f>
        <v>2</v>
      </c>
      <c r="L1966">
        <f>SUM(ludnosc4[[#This Row],[m_miasto]:[k_wies]])</f>
        <v>562004</v>
      </c>
      <c r="M1966">
        <f>IF(ludnosc4[[#This Row],[grupa]]&lt;&gt;K1965, 1, 0)</f>
        <v>0</v>
      </c>
      <c r="N1966">
        <f>IF(ludnosc4[[#This Row],[czy zmiana2]]=0, N1965+ludnosc4[[#This Row],[liczba osob]], ludnosc4[[#This Row],[liczba osob]])</f>
        <v>11516389</v>
      </c>
      <c r="P1966">
        <f t="shared" si="61"/>
        <v>0</v>
      </c>
    </row>
    <row r="1967" spans="1:16" hidden="1" x14ac:dyDescent="0.3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295598</v>
      </c>
      <c r="H1967">
        <f t="shared" si="60"/>
        <v>289674</v>
      </c>
      <c r="I1967">
        <f>IF(ludnosc4[[#This Row],[liczba kobiet]]&gt;ludnosc4[[#This Row],[liczba mezczyzn]], 1, 0)</f>
        <v>0</v>
      </c>
      <c r="J1967">
        <f>IF(AND(ludnosc4[[#This Row],[czy kobiet wiecej]] = 1, I1966=0), 1, 0)</f>
        <v>0</v>
      </c>
      <c r="K1967">
        <f>IF(ludnosc4[[#This Row],[wiek]]&lt;=18, 1, IF(ludnosc4[[#This Row],[wiek]]&lt;67, 2, 3))</f>
        <v>2</v>
      </c>
      <c r="L1967">
        <f>SUM(ludnosc4[[#This Row],[m_miasto]:[k_wies]])</f>
        <v>585272</v>
      </c>
      <c r="M1967">
        <f>IF(ludnosc4[[#This Row],[grupa]]&lt;&gt;K1966, 1, 0)</f>
        <v>0</v>
      </c>
      <c r="N1967">
        <f>IF(ludnosc4[[#This Row],[czy zmiana2]]=0, N1966+ludnosc4[[#This Row],[liczba osob]], ludnosc4[[#This Row],[liczba osob]])</f>
        <v>12101661</v>
      </c>
      <c r="P1967">
        <f t="shared" si="61"/>
        <v>0</v>
      </c>
    </row>
    <row r="1968" spans="1:16" hidden="1" x14ac:dyDescent="0.3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311706</v>
      </c>
      <c r="H1968">
        <f t="shared" si="60"/>
        <v>305980</v>
      </c>
      <c r="I1968">
        <f>IF(ludnosc4[[#This Row],[liczba kobiet]]&gt;ludnosc4[[#This Row],[liczba mezczyzn]], 1, 0)</f>
        <v>0</v>
      </c>
      <c r="J1968">
        <f>IF(AND(ludnosc4[[#This Row],[czy kobiet wiecej]] = 1, I1967=0), 1, 0)</f>
        <v>0</v>
      </c>
      <c r="K1968">
        <f>IF(ludnosc4[[#This Row],[wiek]]&lt;=18, 1, IF(ludnosc4[[#This Row],[wiek]]&lt;67, 2, 3))</f>
        <v>2</v>
      </c>
      <c r="L1968">
        <f>SUM(ludnosc4[[#This Row],[m_miasto]:[k_wies]])</f>
        <v>617686</v>
      </c>
      <c r="M1968">
        <f>IF(ludnosc4[[#This Row],[grupa]]&lt;&gt;K1967, 1, 0)</f>
        <v>0</v>
      </c>
      <c r="N1968">
        <f>IF(ludnosc4[[#This Row],[czy zmiana2]]=0, N1967+ludnosc4[[#This Row],[liczba osob]], ludnosc4[[#This Row],[liczba osob]])</f>
        <v>12719347</v>
      </c>
      <c r="P1968">
        <f t="shared" si="61"/>
        <v>0</v>
      </c>
    </row>
    <row r="1969" spans="1:16" hidden="1" x14ac:dyDescent="0.3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320548</v>
      </c>
      <c r="H1969">
        <f t="shared" si="60"/>
        <v>314869</v>
      </c>
      <c r="I1969">
        <f>IF(ludnosc4[[#This Row],[liczba kobiet]]&gt;ludnosc4[[#This Row],[liczba mezczyzn]], 1, 0)</f>
        <v>0</v>
      </c>
      <c r="J1969">
        <f>IF(AND(ludnosc4[[#This Row],[czy kobiet wiecej]] = 1, I1968=0), 1, 0)</f>
        <v>0</v>
      </c>
      <c r="K1969">
        <f>IF(ludnosc4[[#This Row],[wiek]]&lt;=18, 1, IF(ludnosc4[[#This Row],[wiek]]&lt;67, 2, 3))</f>
        <v>2</v>
      </c>
      <c r="L1969">
        <f>SUM(ludnosc4[[#This Row],[m_miasto]:[k_wies]])</f>
        <v>635417</v>
      </c>
      <c r="M1969">
        <f>IF(ludnosc4[[#This Row],[grupa]]&lt;&gt;K1968, 1, 0)</f>
        <v>0</v>
      </c>
      <c r="N1969">
        <f>IF(ludnosc4[[#This Row],[czy zmiana2]]=0, N1968+ludnosc4[[#This Row],[liczba osob]], ludnosc4[[#This Row],[liczba osob]])</f>
        <v>13354764</v>
      </c>
      <c r="P1969">
        <f t="shared" si="61"/>
        <v>0</v>
      </c>
    </row>
    <row r="1970" spans="1:16" hidden="1" x14ac:dyDescent="0.3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327801</v>
      </c>
      <c r="H1970">
        <f t="shared" si="60"/>
        <v>324763</v>
      </c>
      <c r="I1970">
        <f>IF(ludnosc4[[#This Row],[liczba kobiet]]&gt;ludnosc4[[#This Row],[liczba mezczyzn]], 1, 0)</f>
        <v>0</v>
      </c>
      <c r="J1970">
        <f>IF(AND(ludnosc4[[#This Row],[czy kobiet wiecej]] = 1, I1969=0), 1, 0)</f>
        <v>0</v>
      </c>
      <c r="K1970">
        <f>IF(ludnosc4[[#This Row],[wiek]]&lt;=18, 1, IF(ludnosc4[[#This Row],[wiek]]&lt;67, 2, 3))</f>
        <v>2</v>
      </c>
      <c r="L1970">
        <f>SUM(ludnosc4[[#This Row],[m_miasto]:[k_wies]])</f>
        <v>652564</v>
      </c>
      <c r="M1970">
        <f>IF(ludnosc4[[#This Row],[grupa]]&lt;&gt;K1969, 1, 0)</f>
        <v>0</v>
      </c>
      <c r="N1970">
        <f>IF(ludnosc4[[#This Row],[czy zmiana2]]=0, N1969+ludnosc4[[#This Row],[liczba osob]], ludnosc4[[#This Row],[liczba osob]])</f>
        <v>14007328</v>
      </c>
      <c r="P1970">
        <f t="shared" si="61"/>
        <v>0</v>
      </c>
    </row>
    <row r="1971" spans="1:16" hidden="1" x14ac:dyDescent="0.3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317120</v>
      </c>
      <c r="H1971">
        <f t="shared" si="60"/>
        <v>313208</v>
      </c>
      <c r="I1971">
        <f>IF(ludnosc4[[#This Row],[liczba kobiet]]&gt;ludnosc4[[#This Row],[liczba mezczyzn]], 1, 0)</f>
        <v>0</v>
      </c>
      <c r="J1971">
        <f>IF(AND(ludnosc4[[#This Row],[czy kobiet wiecej]] = 1, I1970=0), 1, 0)</f>
        <v>0</v>
      </c>
      <c r="K1971">
        <f>IF(ludnosc4[[#This Row],[wiek]]&lt;=18, 1, IF(ludnosc4[[#This Row],[wiek]]&lt;67, 2, 3))</f>
        <v>2</v>
      </c>
      <c r="L1971">
        <f>SUM(ludnosc4[[#This Row],[m_miasto]:[k_wies]])</f>
        <v>630328</v>
      </c>
      <c r="M1971">
        <f>IF(ludnosc4[[#This Row],[grupa]]&lt;&gt;K1970, 1, 0)</f>
        <v>0</v>
      </c>
      <c r="N1971">
        <f>IF(ludnosc4[[#This Row],[czy zmiana2]]=0, N1970+ludnosc4[[#This Row],[liczba osob]], ludnosc4[[#This Row],[liczba osob]])</f>
        <v>14637656</v>
      </c>
      <c r="P1971">
        <f t="shared" si="61"/>
        <v>0</v>
      </c>
    </row>
    <row r="1972" spans="1:16" hidden="1" x14ac:dyDescent="0.3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301299</v>
      </c>
      <c r="H1972">
        <f t="shared" si="60"/>
        <v>300320</v>
      </c>
      <c r="I1972">
        <f>IF(ludnosc4[[#This Row],[liczba kobiet]]&gt;ludnosc4[[#This Row],[liczba mezczyzn]], 1, 0)</f>
        <v>0</v>
      </c>
      <c r="J1972">
        <f>IF(AND(ludnosc4[[#This Row],[czy kobiet wiecej]] = 1, I1971=0), 1, 0)</f>
        <v>0</v>
      </c>
      <c r="K1972">
        <f>IF(ludnosc4[[#This Row],[wiek]]&lt;=18, 1, IF(ludnosc4[[#This Row],[wiek]]&lt;67, 2, 3))</f>
        <v>2</v>
      </c>
      <c r="L1972">
        <f>SUM(ludnosc4[[#This Row],[m_miasto]:[k_wies]])</f>
        <v>601619</v>
      </c>
      <c r="M1972">
        <f>IF(ludnosc4[[#This Row],[grupa]]&lt;&gt;K1971, 1, 0)</f>
        <v>0</v>
      </c>
      <c r="N1972">
        <f>IF(ludnosc4[[#This Row],[czy zmiana2]]=0, N1971+ludnosc4[[#This Row],[liczba osob]], ludnosc4[[#This Row],[liczba osob]])</f>
        <v>15239275</v>
      </c>
      <c r="P1972">
        <f t="shared" si="61"/>
        <v>0</v>
      </c>
    </row>
    <row r="1973" spans="1:16" hidden="1" x14ac:dyDescent="0.3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305151</v>
      </c>
      <c r="H1973">
        <f t="shared" si="60"/>
        <v>305525</v>
      </c>
      <c r="I1973">
        <f>IF(ludnosc4[[#This Row],[liczba kobiet]]&gt;ludnosc4[[#This Row],[liczba mezczyzn]], 1, 0)</f>
        <v>1</v>
      </c>
      <c r="J1973">
        <f>IF(AND(ludnosc4[[#This Row],[czy kobiet wiecej]] = 1, I1972=0), 1, 0)</f>
        <v>1</v>
      </c>
      <c r="K1973">
        <f>IF(ludnosc4[[#This Row],[wiek]]&lt;=18, 1, IF(ludnosc4[[#This Row],[wiek]]&lt;67, 2, 3))</f>
        <v>2</v>
      </c>
      <c r="L1973">
        <f>SUM(ludnosc4[[#This Row],[m_miasto]:[k_wies]])</f>
        <v>610676</v>
      </c>
      <c r="M1973">
        <f>IF(ludnosc4[[#This Row],[grupa]]&lt;&gt;K1972, 1, 0)</f>
        <v>0</v>
      </c>
      <c r="N1973">
        <f>IF(ludnosc4[[#This Row],[czy zmiana2]]=0, N1972+ludnosc4[[#This Row],[liczba osob]], ludnosc4[[#This Row],[liczba osob]])</f>
        <v>15849951</v>
      </c>
      <c r="P1973">
        <f t="shared" si="61"/>
        <v>0</v>
      </c>
    </row>
    <row r="1974" spans="1:16" hidden="1" x14ac:dyDescent="0.3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302544</v>
      </c>
      <c r="H1974">
        <f t="shared" si="60"/>
        <v>301846</v>
      </c>
      <c r="I1974">
        <f>IF(ludnosc4[[#This Row],[liczba kobiet]]&gt;ludnosc4[[#This Row],[liczba mezczyzn]], 1, 0)</f>
        <v>0</v>
      </c>
      <c r="J1974">
        <f>IF(AND(ludnosc4[[#This Row],[czy kobiet wiecej]] = 1, I1973=0), 1, 0)</f>
        <v>0</v>
      </c>
      <c r="K1974">
        <f>IF(ludnosc4[[#This Row],[wiek]]&lt;=18, 1, IF(ludnosc4[[#This Row],[wiek]]&lt;67, 2, 3))</f>
        <v>2</v>
      </c>
      <c r="L1974">
        <f>SUM(ludnosc4[[#This Row],[m_miasto]:[k_wies]])</f>
        <v>604390</v>
      </c>
      <c r="M1974">
        <f>IF(ludnosc4[[#This Row],[grupa]]&lt;&gt;K1973, 1, 0)</f>
        <v>0</v>
      </c>
      <c r="N1974">
        <f>IF(ludnosc4[[#This Row],[czy zmiana2]]=0, N1973+ludnosc4[[#This Row],[liczba osob]], ludnosc4[[#This Row],[liczba osob]])</f>
        <v>16454341</v>
      </c>
      <c r="P1974">
        <f t="shared" si="61"/>
        <v>0</v>
      </c>
    </row>
    <row r="1975" spans="1:16" hidden="1" x14ac:dyDescent="0.3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291758</v>
      </c>
      <c r="H1975">
        <f t="shared" si="60"/>
        <v>293273</v>
      </c>
      <c r="I1975">
        <f>IF(ludnosc4[[#This Row],[liczba kobiet]]&gt;ludnosc4[[#This Row],[liczba mezczyzn]], 1, 0)</f>
        <v>1</v>
      </c>
      <c r="J1975">
        <f>IF(AND(ludnosc4[[#This Row],[czy kobiet wiecej]] = 1, I1974=0), 1, 0)</f>
        <v>1</v>
      </c>
      <c r="K1975">
        <f>IF(ludnosc4[[#This Row],[wiek]]&lt;=18, 1, IF(ludnosc4[[#This Row],[wiek]]&lt;67, 2, 3))</f>
        <v>2</v>
      </c>
      <c r="L1975">
        <f>SUM(ludnosc4[[#This Row],[m_miasto]:[k_wies]])</f>
        <v>585031</v>
      </c>
      <c r="M1975">
        <f>IF(ludnosc4[[#This Row],[grupa]]&lt;&gt;K1974, 1, 0)</f>
        <v>0</v>
      </c>
      <c r="N1975">
        <f>IF(ludnosc4[[#This Row],[czy zmiana2]]=0, N1974+ludnosc4[[#This Row],[liczba osob]], ludnosc4[[#This Row],[liczba osob]])</f>
        <v>17039372</v>
      </c>
      <c r="P1975">
        <f t="shared" si="61"/>
        <v>0</v>
      </c>
    </row>
    <row r="1976" spans="1:16" hidden="1" x14ac:dyDescent="0.3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287762</v>
      </c>
      <c r="H1976">
        <f t="shared" si="60"/>
        <v>290044</v>
      </c>
      <c r="I1976">
        <f>IF(ludnosc4[[#This Row],[liczba kobiet]]&gt;ludnosc4[[#This Row],[liczba mezczyzn]], 1, 0)</f>
        <v>1</v>
      </c>
      <c r="J1976">
        <f>IF(AND(ludnosc4[[#This Row],[czy kobiet wiecej]] = 1, I1975=0), 1, 0)</f>
        <v>0</v>
      </c>
      <c r="K1976">
        <f>IF(ludnosc4[[#This Row],[wiek]]&lt;=18, 1, IF(ludnosc4[[#This Row],[wiek]]&lt;67, 2, 3))</f>
        <v>2</v>
      </c>
      <c r="L1976">
        <f>SUM(ludnosc4[[#This Row],[m_miasto]:[k_wies]])</f>
        <v>577806</v>
      </c>
      <c r="M1976">
        <f>IF(ludnosc4[[#This Row],[grupa]]&lt;&gt;K1975, 1, 0)</f>
        <v>0</v>
      </c>
      <c r="N1976">
        <f>IF(ludnosc4[[#This Row],[czy zmiana2]]=0, N1975+ludnosc4[[#This Row],[liczba osob]], ludnosc4[[#This Row],[liczba osob]])</f>
        <v>17617178</v>
      </c>
      <c r="P1976">
        <f t="shared" si="61"/>
        <v>0</v>
      </c>
    </row>
    <row r="1977" spans="1:16" hidden="1" x14ac:dyDescent="0.3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286267</v>
      </c>
      <c r="H1977">
        <f t="shared" si="60"/>
        <v>290799</v>
      </c>
      <c r="I1977">
        <f>IF(ludnosc4[[#This Row],[liczba kobiet]]&gt;ludnosc4[[#This Row],[liczba mezczyzn]], 1, 0)</f>
        <v>1</v>
      </c>
      <c r="J1977">
        <f>IF(AND(ludnosc4[[#This Row],[czy kobiet wiecej]] = 1, I1976=0), 1, 0)</f>
        <v>0</v>
      </c>
      <c r="K1977">
        <f>IF(ludnosc4[[#This Row],[wiek]]&lt;=18, 1, IF(ludnosc4[[#This Row],[wiek]]&lt;67, 2, 3))</f>
        <v>2</v>
      </c>
      <c r="L1977">
        <f>SUM(ludnosc4[[#This Row],[m_miasto]:[k_wies]])</f>
        <v>577066</v>
      </c>
      <c r="M1977">
        <f>IF(ludnosc4[[#This Row],[grupa]]&lt;&gt;K1976, 1, 0)</f>
        <v>0</v>
      </c>
      <c r="N1977">
        <f>IF(ludnosc4[[#This Row],[czy zmiana2]]=0, N1976+ludnosc4[[#This Row],[liczba osob]], ludnosc4[[#This Row],[liczba osob]])</f>
        <v>18194244</v>
      </c>
      <c r="P1977">
        <f t="shared" si="61"/>
        <v>0</v>
      </c>
    </row>
    <row r="1978" spans="1:16" hidden="1" x14ac:dyDescent="0.3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274325</v>
      </c>
      <c r="H1978">
        <f t="shared" si="60"/>
        <v>280159</v>
      </c>
      <c r="I1978">
        <f>IF(ludnosc4[[#This Row],[liczba kobiet]]&gt;ludnosc4[[#This Row],[liczba mezczyzn]], 1, 0)</f>
        <v>1</v>
      </c>
      <c r="J1978">
        <f>IF(AND(ludnosc4[[#This Row],[czy kobiet wiecej]] = 1, I1977=0), 1, 0)</f>
        <v>0</v>
      </c>
      <c r="K1978">
        <f>IF(ludnosc4[[#This Row],[wiek]]&lt;=18, 1, IF(ludnosc4[[#This Row],[wiek]]&lt;67, 2, 3))</f>
        <v>2</v>
      </c>
      <c r="L1978">
        <f>SUM(ludnosc4[[#This Row],[m_miasto]:[k_wies]])</f>
        <v>554484</v>
      </c>
      <c r="M1978">
        <f>IF(ludnosc4[[#This Row],[grupa]]&lt;&gt;K1977, 1, 0)</f>
        <v>0</v>
      </c>
      <c r="N1978">
        <f>IF(ludnosc4[[#This Row],[czy zmiana2]]=0, N1977+ludnosc4[[#This Row],[liczba osob]], ludnosc4[[#This Row],[liczba osob]])</f>
        <v>18748728</v>
      </c>
      <c r="P1978">
        <f t="shared" si="61"/>
        <v>0</v>
      </c>
    </row>
    <row r="1979" spans="1:16" hidden="1" x14ac:dyDescent="0.3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262832</v>
      </c>
      <c r="H1979">
        <f t="shared" si="60"/>
        <v>268843</v>
      </c>
      <c r="I1979">
        <f>IF(ludnosc4[[#This Row],[liczba kobiet]]&gt;ludnosc4[[#This Row],[liczba mezczyzn]], 1, 0)</f>
        <v>1</v>
      </c>
      <c r="J1979">
        <f>IF(AND(ludnosc4[[#This Row],[czy kobiet wiecej]] = 1, I1978=0), 1, 0)</f>
        <v>0</v>
      </c>
      <c r="K1979">
        <f>IF(ludnosc4[[#This Row],[wiek]]&lt;=18, 1, IF(ludnosc4[[#This Row],[wiek]]&lt;67, 2, 3))</f>
        <v>2</v>
      </c>
      <c r="L1979">
        <f>SUM(ludnosc4[[#This Row],[m_miasto]:[k_wies]])</f>
        <v>531675</v>
      </c>
      <c r="M1979">
        <f>IF(ludnosc4[[#This Row],[grupa]]&lt;&gt;K1978, 1, 0)</f>
        <v>0</v>
      </c>
      <c r="N1979">
        <f>IF(ludnosc4[[#This Row],[czy zmiana2]]=0, N1978+ludnosc4[[#This Row],[liczba osob]], ludnosc4[[#This Row],[liczba osob]])</f>
        <v>19280403</v>
      </c>
      <c r="P1979">
        <f t="shared" si="61"/>
        <v>0</v>
      </c>
    </row>
    <row r="1980" spans="1:16" hidden="1" x14ac:dyDescent="0.3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249732</v>
      </c>
      <c r="H1980">
        <f t="shared" si="60"/>
        <v>258158</v>
      </c>
      <c r="I1980">
        <f>IF(ludnosc4[[#This Row],[liczba kobiet]]&gt;ludnosc4[[#This Row],[liczba mezczyzn]], 1, 0)</f>
        <v>1</v>
      </c>
      <c r="J1980">
        <f>IF(AND(ludnosc4[[#This Row],[czy kobiet wiecej]] = 1, I1979=0), 1, 0)</f>
        <v>0</v>
      </c>
      <c r="K1980">
        <f>IF(ludnosc4[[#This Row],[wiek]]&lt;=18, 1, IF(ludnosc4[[#This Row],[wiek]]&lt;67, 2, 3))</f>
        <v>2</v>
      </c>
      <c r="L1980">
        <f>SUM(ludnosc4[[#This Row],[m_miasto]:[k_wies]])</f>
        <v>507890</v>
      </c>
      <c r="M1980">
        <f>IF(ludnosc4[[#This Row],[grupa]]&lt;&gt;K1979, 1, 0)</f>
        <v>0</v>
      </c>
      <c r="N1980">
        <f>IF(ludnosc4[[#This Row],[czy zmiana2]]=0, N1979+ludnosc4[[#This Row],[liczba osob]], ludnosc4[[#This Row],[liczba osob]])</f>
        <v>19788293</v>
      </c>
      <c r="P1980">
        <f t="shared" si="61"/>
        <v>0</v>
      </c>
    </row>
    <row r="1981" spans="1:16" hidden="1" x14ac:dyDescent="0.3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238413</v>
      </c>
      <c r="H1981">
        <f t="shared" si="60"/>
        <v>247655</v>
      </c>
      <c r="I1981">
        <f>IF(ludnosc4[[#This Row],[liczba kobiet]]&gt;ludnosc4[[#This Row],[liczba mezczyzn]], 1, 0)</f>
        <v>1</v>
      </c>
      <c r="J1981">
        <f>IF(AND(ludnosc4[[#This Row],[czy kobiet wiecej]] = 1, I1980=0), 1, 0)</f>
        <v>0</v>
      </c>
      <c r="K1981">
        <f>IF(ludnosc4[[#This Row],[wiek]]&lt;=18, 1, IF(ludnosc4[[#This Row],[wiek]]&lt;67, 2, 3))</f>
        <v>2</v>
      </c>
      <c r="L1981">
        <f>SUM(ludnosc4[[#This Row],[m_miasto]:[k_wies]])</f>
        <v>486068</v>
      </c>
      <c r="M1981">
        <f>IF(ludnosc4[[#This Row],[grupa]]&lt;&gt;K1980, 1, 0)</f>
        <v>0</v>
      </c>
      <c r="N1981">
        <f>IF(ludnosc4[[#This Row],[czy zmiana2]]=0, N1980+ludnosc4[[#This Row],[liczba osob]], ludnosc4[[#This Row],[liczba osob]])</f>
        <v>20274361</v>
      </c>
      <c r="P1981">
        <f t="shared" si="61"/>
        <v>0</v>
      </c>
    </row>
    <row r="1982" spans="1:16" hidden="1" x14ac:dyDescent="0.3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225834</v>
      </c>
      <c r="H1982">
        <f t="shared" si="60"/>
        <v>237987</v>
      </c>
      <c r="I1982">
        <f>IF(ludnosc4[[#This Row],[liczba kobiet]]&gt;ludnosc4[[#This Row],[liczba mezczyzn]], 1, 0)</f>
        <v>1</v>
      </c>
      <c r="J1982">
        <f>IF(AND(ludnosc4[[#This Row],[czy kobiet wiecej]] = 1, I1981=0), 1, 0)</f>
        <v>0</v>
      </c>
      <c r="K1982">
        <f>IF(ludnosc4[[#This Row],[wiek]]&lt;=18, 1, IF(ludnosc4[[#This Row],[wiek]]&lt;67, 2, 3))</f>
        <v>2</v>
      </c>
      <c r="L1982">
        <f>SUM(ludnosc4[[#This Row],[m_miasto]:[k_wies]])</f>
        <v>463821</v>
      </c>
      <c r="M1982">
        <f>IF(ludnosc4[[#This Row],[grupa]]&lt;&gt;K1981, 1, 0)</f>
        <v>0</v>
      </c>
      <c r="N1982">
        <f>IF(ludnosc4[[#This Row],[czy zmiana2]]=0, N1981+ludnosc4[[#This Row],[liczba osob]], ludnosc4[[#This Row],[liczba osob]])</f>
        <v>20738182</v>
      </c>
      <c r="P1982">
        <f t="shared" si="61"/>
        <v>0</v>
      </c>
    </row>
    <row r="1983" spans="1:16" hidden="1" x14ac:dyDescent="0.3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217231</v>
      </c>
      <c r="H1983">
        <f t="shared" si="60"/>
        <v>229190</v>
      </c>
      <c r="I1983">
        <f>IF(ludnosc4[[#This Row],[liczba kobiet]]&gt;ludnosc4[[#This Row],[liczba mezczyzn]], 1, 0)</f>
        <v>1</v>
      </c>
      <c r="J1983">
        <f>IF(AND(ludnosc4[[#This Row],[czy kobiet wiecej]] = 1, I1982=0), 1, 0)</f>
        <v>0</v>
      </c>
      <c r="K1983">
        <f>IF(ludnosc4[[#This Row],[wiek]]&lt;=18, 1, IF(ludnosc4[[#This Row],[wiek]]&lt;67, 2, 3))</f>
        <v>2</v>
      </c>
      <c r="L1983">
        <f>SUM(ludnosc4[[#This Row],[m_miasto]:[k_wies]])</f>
        <v>446421</v>
      </c>
      <c r="M1983">
        <f>IF(ludnosc4[[#This Row],[grupa]]&lt;&gt;K1982, 1, 0)</f>
        <v>0</v>
      </c>
      <c r="N1983">
        <f>IF(ludnosc4[[#This Row],[czy zmiana2]]=0, N1982+ludnosc4[[#This Row],[liczba osob]], ludnosc4[[#This Row],[liczba osob]])</f>
        <v>21184603</v>
      </c>
      <c r="P1983">
        <f t="shared" si="61"/>
        <v>0</v>
      </c>
    </row>
    <row r="1984" spans="1:16" hidden="1" x14ac:dyDescent="0.3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205861</v>
      </c>
      <c r="H1984">
        <f t="shared" si="60"/>
        <v>220689</v>
      </c>
      <c r="I1984">
        <f>IF(ludnosc4[[#This Row],[liczba kobiet]]&gt;ludnosc4[[#This Row],[liczba mezczyzn]], 1, 0)</f>
        <v>1</v>
      </c>
      <c r="J1984">
        <f>IF(AND(ludnosc4[[#This Row],[czy kobiet wiecej]] = 1, I1983=0), 1, 0)</f>
        <v>0</v>
      </c>
      <c r="K1984">
        <f>IF(ludnosc4[[#This Row],[wiek]]&lt;=18, 1, IF(ludnosc4[[#This Row],[wiek]]&lt;67, 2, 3))</f>
        <v>2</v>
      </c>
      <c r="L1984">
        <f>SUM(ludnosc4[[#This Row],[m_miasto]:[k_wies]])</f>
        <v>426550</v>
      </c>
      <c r="M1984">
        <f>IF(ludnosc4[[#This Row],[grupa]]&lt;&gt;K1983, 1, 0)</f>
        <v>0</v>
      </c>
      <c r="N1984">
        <f>IF(ludnosc4[[#This Row],[czy zmiana2]]=0, N1983+ludnosc4[[#This Row],[liczba osob]], ludnosc4[[#This Row],[liczba osob]])</f>
        <v>21611153</v>
      </c>
      <c r="P1984">
        <f t="shared" si="61"/>
        <v>0</v>
      </c>
    </row>
    <row r="1985" spans="1:16" hidden="1" x14ac:dyDescent="0.3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199731</v>
      </c>
      <c r="H1985">
        <f t="shared" si="60"/>
        <v>215754</v>
      </c>
      <c r="I1985">
        <f>IF(ludnosc4[[#This Row],[liczba kobiet]]&gt;ludnosc4[[#This Row],[liczba mezczyzn]], 1, 0)</f>
        <v>1</v>
      </c>
      <c r="J1985">
        <f>IF(AND(ludnosc4[[#This Row],[czy kobiet wiecej]] = 1, I1984=0), 1, 0)</f>
        <v>0</v>
      </c>
      <c r="K1985">
        <f>IF(ludnosc4[[#This Row],[wiek]]&lt;=18, 1, IF(ludnosc4[[#This Row],[wiek]]&lt;67, 2, 3))</f>
        <v>2</v>
      </c>
      <c r="L1985">
        <f>SUM(ludnosc4[[#This Row],[m_miasto]:[k_wies]])</f>
        <v>415485</v>
      </c>
      <c r="M1985">
        <f>IF(ludnosc4[[#This Row],[grupa]]&lt;&gt;K1984, 1, 0)</f>
        <v>0</v>
      </c>
      <c r="N1985">
        <f>IF(ludnosc4[[#This Row],[czy zmiana2]]=0, N1984+ludnosc4[[#This Row],[liczba osob]], ludnosc4[[#This Row],[liczba osob]])</f>
        <v>22026638</v>
      </c>
      <c r="P1985">
        <f t="shared" si="61"/>
        <v>0</v>
      </c>
    </row>
    <row r="1986" spans="1:16" hidden="1" x14ac:dyDescent="0.3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194778</v>
      </c>
      <c r="H1986">
        <f t="shared" si="60"/>
        <v>212847</v>
      </c>
      <c r="I1986">
        <f>IF(ludnosc4[[#This Row],[liczba kobiet]]&gt;ludnosc4[[#This Row],[liczba mezczyzn]], 1, 0)</f>
        <v>1</v>
      </c>
      <c r="J1986">
        <f>IF(AND(ludnosc4[[#This Row],[czy kobiet wiecej]] = 1, I1985=0), 1, 0)</f>
        <v>0</v>
      </c>
      <c r="K1986">
        <f>IF(ludnosc4[[#This Row],[wiek]]&lt;=18, 1, IF(ludnosc4[[#This Row],[wiek]]&lt;67, 2, 3))</f>
        <v>2</v>
      </c>
      <c r="L1986">
        <f>SUM(ludnosc4[[#This Row],[m_miasto]:[k_wies]])</f>
        <v>407625</v>
      </c>
      <c r="M1986">
        <f>IF(ludnosc4[[#This Row],[grupa]]&lt;&gt;K1985, 1, 0)</f>
        <v>0</v>
      </c>
      <c r="N1986">
        <f>IF(ludnosc4[[#This Row],[czy zmiana2]]=0, N1985+ludnosc4[[#This Row],[liczba osob]], ludnosc4[[#This Row],[liczba osob]])</f>
        <v>22434263</v>
      </c>
      <c r="P1986">
        <f t="shared" si="61"/>
        <v>0</v>
      </c>
    </row>
    <row r="1987" spans="1:16" x14ac:dyDescent="0.3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H2050" si="62">C1987+E1987</f>
        <v>192507</v>
      </c>
      <c r="H1987">
        <f t="shared" si="62"/>
        <v>213096</v>
      </c>
      <c r="I1987">
        <f>IF(ludnosc4[[#This Row],[liczba kobiet]]&gt;ludnosc4[[#This Row],[liczba mezczyzn]], 1, 0)</f>
        <v>1</v>
      </c>
      <c r="J1987">
        <f>IF(AND(ludnosc4[[#This Row],[czy kobiet wiecej]] = 1, I1986=0), 1, 0)</f>
        <v>0</v>
      </c>
      <c r="K1987">
        <f>IF(ludnosc4[[#This Row],[wiek]]&lt;=18, 1, IF(ludnosc4[[#This Row],[wiek]]&lt;67, 2, 3))</f>
        <v>2</v>
      </c>
      <c r="L1987">
        <f>SUM(ludnosc4[[#This Row],[m_miasto]:[k_wies]])</f>
        <v>405603</v>
      </c>
      <c r="M1987">
        <f>IF(ludnosc4[[#This Row],[grupa]]&lt;&gt;K1986, 1, 0)</f>
        <v>0</v>
      </c>
      <c r="N1987">
        <f>IF(ludnosc4[[#This Row],[czy zmiana2]]=0, N1986+ludnosc4[[#This Row],[liczba osob]], ludnosc4[[#This Row],[liczba osob]])</f>
        <v>22839866</v>
      </c>
      <c r="P1987">
        <f t="shared" si="61"/>
        <v>1</v>
      </c>
    </row>
    <row r="1988" spans="1:16" hidden="1" x14ac:dyDescent="0.3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191312</v>
      </c>
      <c r="H1988">
        <f t="shared" si="62"/>
        <v>214398</v>
      </c>
      <c r="I1988">
        <f>IF(ludnosc4[[#This Row],[liczba kobiet]]&gt;ludnosc4[[#This Row],[liczba mezczyzn]], 1, 0)</f>
        <v>1</v>
      </c>
      <c r="J1988">
        <f>IF(AND(ludnosc4[[#This Row],[czy kobiet wiecej]] = 1, I1987=0), 1, 0)</f>
        <v>0</v>
      </c>
      <c r="K1988">
        <f>IF(ludnosc4[[#This Row],[wiek]]&lt;=18, 1, IF(ludnosc4[[#This Row],[wiek]]&lt;67, 2, 3))</f>
        <v>3</v>
      </c>
      <c r="L1988">
        <f>SUM(ludnosc4[[#This Row],[m_miasto]:[k_wies]])</f>
        <v>405710</v>
      </c>
      <c r="M1988">
        <f>IF(ludnosc4[[#This Row],[grupa]]&lt;&gt;K1987, 1, 0)</f>
        <v>1</v>
      </c>
      <c r="N1988">
        <f>IF(ludnosc4[[#This Row],[czy zmiana2]]=0, N1987+ludnosc4[[#This Row],[liczba osob]], ludnosc4[[#This Row],[liczba osob]])</f>
        <v>405710</v>
      </c>
      <c r="P1988">
        <f t="shared" ref="P1988:P2051" si="63">IF(M1989&lt;&gt;0, M1989, 0)</f>
        <v>0</v>
      </c>
    </row>
    <row r="1989" spans="1:16" hidden="1" x14ac:dyDescent="0.3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191635</v>
      </c>
      <c r="H1989">
        <f t="shared" si="62"/>
        <v>217892</v>
      </c>
      <c r="I1989">
        <f>IF(ludnosc4[[#This Row],[liczba kobiet]]&gt;ludnosc4[[#This Row],[liczba mezczyzn]], 1, 0)</f>
        <v>1</v>
      </c>
      <c r="J1989">
        <f>IF(AND(ludnosc4[[#This Row],[czy kobiet wiecej]] = 1, I1988=0), 1, 0)</f>
        <v>0</v>
      </c>
      <c r="K1989">
        <f>IF(ludnosc4[[#This Row],[wiek]]&lt;=18, 1, IF(ludnosc4[[#This Row],[wiek]]&lt;67, 2, 3))</f>
        <v>3</v>
      </c>
      <c r="L1989">
        <f>SUM(ludnosc4[[#This Row],[m_miasto]:[k_wies]])</f>
        <v>409527</v>
      </c>
      <c r="M1989">
        <f>IF(ludnosc4[[#This Row],[grupa]]&lt;&gt;K1988, 1, 0)</f>
        <v>0</v>
      </c>
      <c r="N1989">
        <f>IF(ludnosc4[[#This Row],[czy zmiana2]]=0, N1988+ludnosc4[[#This Row],[liczba osob]], ludnosc4[[#This Row],[liczba osob]])</f>
        <v>815237</v>
      </c>
      <c r="P1989">
        <f t="shared" si="63"/>
        <v>0</v>
      </c>
    </row>
    <row r="1990" spans="1:16" hidden="1" x14ac:dyDescent="0.3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190758</v>
      </c>
      <c r="H1990">
        <f t="shared" si="62"/>
        <v>221624</v>
      </c>
      <c r="I1990">
        <f>IF(ludnosc4[[#This Row],[liczba kobiet]]&gt;ludnosc4[[#This Row],[liczba mezczyzn]], 1, 0)</f>
        <v>1</v>
      </c>
      <c r="J1990">
        <f>IF(AND(ludnosc4[[#This Row],[czy kobiet wiecej]] = 1, I1989=0), 1, 0)</f>
        <v>0</v>
      </c>
      <c r="K1990">
        <f>IF(ludnosc4[[#This Row],[wiek]]&lt;=18, 1, IF(ludnosc4[[#This Row],[wiek]]&lt;67, 2, 3))</f>
        <v>3</v>
      </c>
      <c r="L1990">
        <f>SUM(ludnosc4[[#This Row],[m_miasto]:[k_wies]])</f>
        <v>412382</v>
      </c>
      <c r="M1990">
        <f>IF(ludnosc4[[#This Row],[grupa]]&lt;&gt;K1989, 1, 0)</f>
        <v>0</v>
      </c>
      <c r="N1990">
        <f>IF(ludnosc4[[#This Row],[czy zmiana2]]=0, N1989+ludnosc4[[#This Row],[liczba osob]], ludnosc4[[#This Row],[liczba osob]])</f>
        <v>1227619</v>
      </c>
      <c r="P1990">
        <f t="shared" si="63"/>
        <v>0</v>
      </c>
    </row>
    <row r="1991" spans="1:16" hidden="1" x14ac:dyDescent="0.3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187904</v>
      </c>
      <c r="H1991">
        <f t="shared" si="62"/>
        <v>221737</v>
      </c>
      <c r="I1991">
        <f>IF(ludnosc4[[#This Row],[liczba kobiet]]&gt;ludnosc4[[#This Row],[liczba mezczyzn]], 1, 0)</f>
        <v>1</v>
      </c>
      <c r="J1991">
        <f>IF(AND(ludnosc4[[#This Row],[czy kobiet wiecej]] = 1, I1990=0), 1, 0)</f>
        <v>0</v>
      </c>
      <c r="K1991">
        <f>IF(ludnosc4[[#This Row],[wiek]]&lt;=18, 1, IF(ludnosc4[[#This Row],[wiek]]&lt;67, 2, 3))</f>
        <v>3</v>
      </c>
      <c r="L1991">
        <f>SUM(ludnosc4[[#This Row],[m_miasto]:[k_wies]])</f>
        <v>409641</v>
      </c>
      <c r="M1991">
        <f>IF(ludnosc4[[#This Row],[grupa]]&lt;&gt;K1990, 1, 0)</f>
        <v>0</v>
      </c>
      <c r="N1991">
        <f>IF(ludnosc4[[#This Row],[czy zmiana2]]=0, N1990+ludnosc4[[#This Row],[liczba osob]], ludnosc4[[#This Row],[liczba osob]])</f>
        <v>1637260</v>
      </c>
      <c r="P1991">
        <f t="shared" si="63"/>
        <v>0</v>
      </c>
    </row>
    <row r="1992" spans="1:16" hidden="1" x14ac:dyDescent="0.3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189098</v>
      </c>
      <c r="H1992">
        <f t="shared" si="62"/>
        <v>228616</v>
      </c>
      <c r="I1992">
        <f>IF(ludnosc4[[#This Row],[liczba kobiet]]&gt;ludnosc4[[#This Row],[liczba mezczyzn]], 1, 0)</f>
        <v>1</v>
      </c>
      <c r="J1992">
        <f>IF(AND(ludnosc4[[#This Row],[czy kobiet wiecej]] = 1, I1991=0), 1, 0)</f>
        <v>0</v>
      </c>
      <c r="K1992">
        <f>IF(ludnosc4[[#This Row],[wiek]]&lt;=18, 1, IF(ludnosc4[[#This Row],[wiek]]&lt;67, 2, 3))</f>
        <v>3</v>
      </c>
      <c r="L1992">
        <f>SUM(ludnosc4[[#This Row],[m_miasto]:[k_wies]])</f>
        <v>417714</v>
      </c>
      <c r="M1992">
        <f>IF(ludnosc4[[#This Row],[grupa]]&lt;&gt;K1991, 1, 0)</f>
        <v>0</v>
      </c>
      <c r="N1992">
        <f>IF(ludnosc4[[#This Row],[czy zmiana2]]=0, N1991+ludnosc4[[#This Row],[liczba osob]], ludnosc4[[#This Row],[liczba osob]])</f>
        <v>2054974</v>
      </c>
      <c r="P1992">
        <f t="shared" si="63"/>
        <v>0</v>
      </c>
    </row>
    <row r="1993" spans="1:16" hidden="1" x14ac:dyDescent="0.3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193106</v>
      </c>
      <c r="H1993">
        <f t="shared" si="62"/>
        <v>239985</v>
      </c>
      <c r="I1993">
        <f>IF(ludnosc4[[#This Row],[liczba kobiet]]&gt;ludnosc4[[#This Row],[liczba mezczyzn]], 1, 0)</f>
        <v>1</v>
      </c>
      <c r="J1993">
        <f>IF(AND(ludnosc4[[#This Row],[czy kobiet wiecej]] = 1, I1992=0), 1, 0)</f>
        <v>0</v>
      </c>
      <c r="K1993">
        <f>IF(ludnosc4[[#This Row],[wiek]]&lt;=18, 1, IF(ludnosc4[[#This Row],[wiek]]&lt;67, 2, 3))</f>
        <v>3</v>
      </c>
      <c r="L1993">
        <f>SUM(ludnosc4[[#This Row],[m_miasto]:[k_wies]])</f>
        <v>433091</v>
      </c>
      <c r="M1993">
        <f>IF(ludnosc4[[#This Row],[grupa]]&lt;&gt;K1992, 1, 0)</f>
        <v>0</v>
      </c>
      <c r="N1993">
        <f>IF(ludnosc4[[#This Row],[czy zmiana2]]=0, N1992+ludnosc4[[#This Row],[liczba osob]], ludnosc4[[#This Row],[liczba osob]])</f>
        <v>2488065</v>
      </c>
      <c r="P1993">
        <f t="shared" si="63"/>
        <v>0</v>
      </c>
    </row>
    <row r="1994" spans="1:16" hidden="1" x14ac:dyDescent="0.3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198910</v>
      </c>
      <c r="H1994">
        <f t="shared" si="62"/>
        <v>252579</v>
      </c>
      <c r="I1994">
        <f>IF(ludnosc4[[#This Row],[liczba kobiet]]&gt;ludnosc4[[#This Row],[liczba mezczyzn]], 1, 0)</f>
        <v>1</v>
      </c>
      <c r="J1994">
        <f>IF(AND(ludnosc4[[#This Row],[czy kobiet wiecej]] = 1, I1993=0), 1, 0)</f>
        <v>0</v>
      </c>
      <c r="K1994">
        <f>IF(ludnosc4[[#This Row],[wiek]]&lt;=18, 1, IF(ludnosc4[[#This Row],[wiek]]&lt;67, 2, 3))</f>
        <v>3</v>
      </c>
      <c r="L1994">
        <f>SUM(ludnosc4[[#This Row],[m_miasto]:[k_wies]])</f>
        <v>451489</v>
      </c>
      <c r="M1994">
        <f>IF(ludnosc4[[#This Row],[grupa]]&lt;&gt;K1993, 1, 0)</f>
        <v>0</v>
      </c>
      <c r="N1994">
        <f>IF(ludnosc4[[#This Row],[czy zmiana2]]=0, N1993+ludnosc4[[#This Row],[liczba osob]], ludnosc4[[#This Row],[liczba osob]])</f>
        <v>2939554</v>
      </c>
      <c r="P1994">
        <f t="shared" si="63"/>
        <v>0</v>
      </c>
    </row>
    <row r="1995" spans="1:16" hidden="1" x14ac:dyDescent="0.3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197811</v>
      </c>
      <c r="H1995">
        <f t="shared" si="62"/>
        <v>257905</v>
      </c>
      <c r="I1995">
        <f>IF(ludnosc4[[#This Row],[liczba kobiet]]&gt;ludnosc4[[#This Row],[liczba mezczyzn]], 1, 0)</f>
        <v>1</v>
      </c>
      <c r="J1995">
        <f>IF(AND(ludnosc4[[#This Row],[czy kobiet wiecej]] = 1, I1994=0), 1, 0)</f>
        <v>0</v>
      </c>
      <c r="K1995">
        <f>IF(ludnosc4[[#This Row],[wiek]]&lt;=18, 1, IF(ludnosc4[[#This Row],[wiek]]&lt;67, 2, 3))</f>
        <v>3</v>
      </c>
      <c r="L1995">
        <f>SUM(ludnosc4[[#This Row],[m_miasto]:[k_wies]])</f>
        <v>455716</v>
      </c>
      <c r="M1995">
        <f>IF(ludnosc4[[#This Row],[grupa]]&lt;&gt;K1994, 1, 0)</f>
        <v>0</v>
      </c>
      <c r="N1995">
        <f>IF(ludnosc4[[#This Row],[czy zmiana2]]=0, N1994+ludnosc4[[#This Row],[liczba osob]], ludnosc4[[#This Row],[liczba osob]])</f>
        <v>3395270</v>
      </c>
      <c r="P1995">
        <f t="shared" si="63"/>
        <v>0</v>
      </c>
    </row>
    <row r="1996" spans="1:16" hidden="1" x14ac:dyDescent="0.3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192243</v>
      </c>
      <c r="H1996">
        <f t="shared" si="62"/>
        <v>258582</v>
      </c>
      <c r="I1996">
        <f>IF(ludnosc4[[#This Row],[liczba kobiet]]&gt;ludnosc4[[#This Row],[liczba mezczyzn]], 1, 0)</f>
        <v>1</v>
      </c>
      <c r="J1996">
        <f>IF(AND(ludnosc4[[#This Row],[czy kobiet wiecej]] = 1, I1995=0), 1, 0)</f>
        <v>0</v>
      </c>
      <c r="K1996">
        <f>IF(ludnosc4[[#This Row],[wiek]]&lt;=18, 1, IF(ludnosc4[[#This Row],[wiek]]&lt;67, 2, 3))</f>
        <v>3</v>
      </c>
      <c r="L1996">
        <f>SUM(ludnosc4[[#This Row],[m_miasto]:[k_wies]])</f>
        <v>450825</v>
      </c>
      <c r="M1996">
        <f>IF(ludnosc4[[#This Row],[grupa]]&lt;&gt;K1995, 1, 0)</f>
        <v>0</v>
      </c>
      <c r="N1996">
        <f>IF(ludnosc4[[#This Row],[czy zmiana2]]=0, N1995+ludnosc4[[#This Row],[liczba osob]], ludnosc4[[#This Row],[liczba osob]])</f>
        <v>3846095</v>
      </c>
      <c r="P1996">
        <f t="shared" si="63"/>
        <v>0</v>
      </c>
    </row>
    <row r="1997" spans="1:16" hidden="1" x14ac:dyDescent="0.3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181899</v>
      </c>
      <c r="H1997">
        <f t="shared" si="62"/>
        <v>251191</v>
      </c>
      <c r="I1997">
        <f>IF(ludnosc4[[#This Row],[liczba kobiet]]&gt;ludnosc4[[#This Row],[liczba mezczyzn]], 1, 0)</f>
        <v>1</v>
      </c>
      <c r="J1997">
        <f>IF(AND(ludnosc4[[#This Row],[czy kobiet wiecej]] = 1, I1996=0), 1, 0)</f>
        <v>0</v>
      </c>
      <c r="K1997">
        <f>IF(ludnosc4[[#This Row],[wiek]]&lt;=18, 1, IF(ludnosc4[[#This Row],[wiek]]&lt;67, 2, 3))</f>
        <v>3</v>
      </c>
      <c r="L1997">
        <f>SUM(ludnosc4[[#This Row],[m_miasto]:[k_wies]])</f>
        <v>433090</v>
      </c>
      <c r="M1997">
        <f>IF(ludnosc4[[#This Row],[grupa]]&lt;&gt;K1996, 1, 0)</f>
        <v>0</v>
      </c>
      <c r="N1997">
        <f>IF(ludnosc4[[#This Row],[czy zmiana2]]=0, N1996+ludnosc4[[#This Row],[liczba osob]], ludnosc4[[#This Row],[liczba osob]])</f>
        <v>4279185</v>
      </c>
      <c r="P1997">
        <f t="shared" si="63"/>
        <v>0</v>
      </c>
    </row>
    <row r="1998" spans="1:16" hidden="1" x14ac:dyDescent="0.3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174325</v>
      </c>
      <c r="H1998">
        <f t="shared" si="62"/>
        <v>248436</v>
      </c>
      <c r="I1998">
        <f>IF(ludnosc4[[#This Row],[liczba kobiet]]&gt;ludnosc4[[#This Row],[liczba mezczyzn]], 1, 0)</f>
        <v>1</v>
      </c>
      <c r="J1998">
        <f>IF(AND(ludnosc4[[#This Row],[czy kobiet wiecej]] = 1, I1997=0), 1, 0)</f>
        <v>0</v>
      </c>
      <c r="K1998">
        <f>IF(ludnosc4[[#This Row],[wiek]]&lt;=18, 1, IF(ludnosc4[[#This Row],[wiek]]&lt;67, 2, 3))</f>
        <v>3</v>
      </c>
      <c r="L1998">
        <f>SUM(ludnosc4[[#This Row],[m_miasto]:[k_wies]])</f>
        <v>422761</v>
      </c>
      <c r="M1998">
        <f>IF(ludnosc4[[#This Row],[grupa]]&lt;&gt;K1997, 1, 0)</f>
        <v>0</v>
      </c>
      <c r="N1998">
        <f>IF(ludnosc4[[#This Row],[czy zmiana2]]=0, N1997+ludnosc4[[#This Row],[liczba osob]], ludnosc4[[#This Row],[liczba osob]])</f>
        <v>4701946</v>
      </c>
      <c r="P1998">
        <f t="shared" si="63"/>
        <v>0</v>
      </c>
    </row>
    <row r="1999" spans="1:16" hidden="1" x14ac:dyDescent="0.3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157626</v>
      </c>
      <c r="H1999">
        <f t="shared" si="62"/>
        <v>233710</v>
      </c>
      <c r="I1999">
        <f>IF(ludnosc4[[#This Row],[liczba kobiet]]&gt;ludnosc4[[#This Row],[liczba mezczyzn]], 1, 0)</f>
        <v>1</v>
      </c>
      <c r="J1999">
        <f>IF(AND(ludnosc4[[#This Row],[czy kobiet wiecej]] = 1, I1998=0), 1, 0)</f>
        <v>0</v>
      </c>
      <c r="K1999">
        <f>IF(ludnosc4[[#This Row],[wiek]]&lt;=18, 1, IF(ludnosc4[[#This Row],[wiek]]&lt;67, 2, 3))</f>
        <v>3</v>
      </c>
      <c r="L1999">
        <f>SUM(ludnosc4[[#This Row],[m_miasto]:[k_wies]])</f>
        <v>391336</v>
      </c>
      <c r="M1999">
        <f>IF(ludnosc4[[#This Row],[grupa]]&lt;&gt;K1998, 1, 0)</f>
        <v>0</v>
      </c>
      <c r="N1999">
        <f>IF(ludnosc4[[#This Row],[czy zmiana2]]=0, N1998+ludnosc4[[#This Row],[liczba osob]], ludnosc4[[#This Row],[liczba osob]])</f>
        <v>5093282</v>
      </c>
      <c r="P1999">
        <f t="shared" si="63"/>
        <v>0</v>
      </c>
    </row>
    <row r="2000" spans="1:16" hidden="1" x14ac:dyDescent="0.3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146357</v>
      </c>
      <c r="H2000">
        <f t="shared" si="62"/>
        <v>225753</v>
      </c>
      <c r="I2000">
        <f>IF(ludnosc4[[#This Row],[liczba kobiet]]&gt;ludnosc4[[#This Row],[liczba mezczyzn]], 1, 0)</f>
        <v>1</v>
      </c>
      <c r="J2000">
        <f>IF(AND(ludnosc4[[#This Row],[czy kobiet wiecej]] = 1, I1999=0), 1, 0)</f>
        <v>0</v>
      </c>
      <c r="K2000">
        <f>IF(ludnosc4[[#This Row],[wiek]]&lt;=18, 1, IF(ludnosc4[[#This Row],[wiek]]&lt;67, 2, 3))</f>
        <v>3</v>
      </c>
      <c r="L2000">
        <f>SUM(ludnosc4[[#This Row],[m_miasto]:[k_wies]])</f>
        <v>372110</v>
      </c>
      <c r="M2000">
        <f>IF(ludnosc4[[#This Row],[grupa]]&lt;&gt;K1999, 1, 0)</f>
        <v>0</v>
      </c>
      <c r="N2000">
        <f>IF(ludnosc4[[#This Row],[czy zmiana2]]=0, N1999+ludnosc4[[#This Row],[liczba osob]], ludnosc4[[#This Row],[liczba osob]])</f>
        <v>5465392</v>
      </c>
      <c r="P2000">
        <f t="shared" si="63"/>
        <v>0</v>
      </c>
    </row>
    <row r="2001" spans="1:16" hidden="1" x14ac:dyDescent="0.3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133688</v>
      </c>
      <c r="H2001">
        <f t="shared" si="62"/>
        <v>214762</v>
      </c>
      <c r="I2001">
        <f>IF(ludnosc4[[#This Row],[liczba kobiet]]&gt;ludnosc4[[#This Row],[liczba mezczyzn]], 1, 0)</f>
        <v>1</v>
      </c>
      <c r="J2001">
        <f>IF(AND(ludnosc4[[#This Row],[czy kobiet wiecej]] = 1, I2000=0), 1, 0)</f>
        <v>0</v>
      </c>
      <c r="K2001">
        <f>IF(ludnosc4[[#This Row],[wiek]]&lt;=18, 1, IF(ludnosc4[[#This Row],[wiek]]&lt;67, 2, 3))</f>
        <v>3</v>
      </c>
      <c r="L2001">
        <f>SUM(ludnosc4[[#This Row],[m_miasto]:[k_wies]])</f>
        <v>348450</v>
      </c>
      <c r="M2001">
        <f>IF(ludnosc4[[#This Row],[grupa]]&lt;&gt;K2000, 1, 0)</f>
        <v>0</v>
      </c>
      <c r="N2001">
        <f>IF(ludnosc4[[#This Row],[czy zmiana2]]=0, N2000+ludnosc4[[#This Row],[liczba osob]], ludnosc4[[#This Row],[liczba osob]])</f>
        <v>5813842</v>
      </c>
      <c r="P2001">
        <f t="shared" si="63"/>
        <v>0</v>
      </c>
    </row>
    <row r="2002" spans="1:16" hidden="1" x14ac:dyDescent="0.3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120629</v>
      </c>
      <c r="H2002">
        <f t="shared" si="62"/>
        <v>203626</v>
      </c>
      <c r="I2002">
        <f>IF(ludnosc4[[#This Row],[liczba kobiet]]&gt;ludnosc4[[#This Row],[liczba mezczyzn]], 1, 0)</f>
        <v>1</v>
      </c>
      <c r="J2002">
        <f>IF(AND(ludnosc4[[#This Row],[czy kobiet wiecej]] = 1, I2001=0), 1, 0)</f>
        <v>0</v>
      </c>
      <c r="K2002">
        <f>IF(ludnosc4[[#This Row],[wiek]]&lt;=18, 1, IF(ludnosc4[[#This Row],[wiek]]&lt;67, 2, 3))</f>
        <v>3</v>
      </c>
      <c r="L2002">
        <f>SUM(ludnosc4[[#This Row],[m_miasto]:[k_wies]])</f>
        <v>324255</v>
      </c>
      <c r="M2002">
        <f>IF(ludnosc4[[#This Row],[grupa]]&lt;&gt;K2001, 1, 0)</f>
        <v>0</v>
      </c>
      <c r="N2002">
        <f>IF(ludnosc4[[#This Row],[czy zmiana2]]=0, N2001+ludnosc4[[#This Row],[liczba osob]], ludnosc4[[#This Row],[liczba osob]])</f>
        <v>6138097</v>
      </c>
      <c r="P2002">
        <f t="shared" si="63"/>
        <v>0</v>
      </c>
    </row>
    <row r="2003" spans="1:16" hidden="1" x14ac:dyDescent="0.3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105833</v>
      </c>
      <c r="H2003">
        <f t="shared" si="62"/>
        <v>184741</v>
      </c>
      <c r="I2003">
        <f>IF(ludnosc4[[#This Row],[liczba kobiet]]&gt;ludnosc4[[#This Row],[liczba mezczyzn]], 1, 0)</f>
        <v>1</v>
      </c>
      <c r="J2003">
        <f>IF(AND(ludnosc4[[#This Row],[czy kobiet wiecej]] = 1, I2002=0), 1, 0)</f>
        <v>0</v>
      </c>
      <c r="K2003">
        <f>IF(ludnosc4[[#This Row],[wiek]]&lt;=18, 1, IF(ludnosc4[[#This Row],[wiek]]&lt;67, 2, 3))</f>
        <v>3</v>
      </c>
      <c r="L2003">
        <f>SUM(ludnosc4[[#This Row],[m_miasto]:[k_wies]])</f>
        <v>290574</v>
      </c>
      <c r="M2003">
        <f>IF(ludnosc4[[#This Row],[grupa]]&lt;&gt;K2002, 1, 0)</f>
        <v>0</v>
      </c>
      <c r="N2003">
        <f>IF(ludnosc4[[#This Row],[czy zmiana2]]=0, N2002+ludnosc4[[#This Row],[liczba osob]], ludnosc4[[#This Row],[liczba osob]])</f>
        <v>6428671</v>
      </c>
      <c r="P2003">
        <f t="shared" si="63"/>
        <v>0</v>
      </c>
    </row>
    <row r="2004" spans="1:16" hidden="1" x14ac:dyDescent="0.3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91428</v>
      </c>
      <c r="H2004">
        <f t="shared" si="62"/>
        <v>168012</v>
      </c>
      <c r="I2004">
        <f>IF(ludnosc4[[#This Row],[liczba kobiet]]&gt;ludnosc4[[#This Row],[liczba mezczyzn]], 1, 0)</f>
        <v>1</v>
      </c>
      <c r="J2004">
        <f>IF(AND(ludnosc4[[#This Row],[czy kobiet wiecej]] = 1, I2003=0), 1, 0)</f>
        <v>0</v>
      </c>
      <c r="K2004">
        <f>IF(ludnosc4[[#This Row],[wiek]]&lt;=18, 1, IF(ludnosc4[[#This Row],[wiek]]&lt;67, 2, 3))</f>
        <v>3</v>
      </c>
      <c r="L2004">
        <f>SUM(ludnosc4[[#This Row],[m_miasto]:[k_wies]])</f>
        <v>259440</v>
      </c>
      <c r="M2004">
        <f>IF(ludnosc4[[#This Row],[grupa]]&lt;&gt;K2003, 1, 0)</f>
        <v>0</v>
      </c>
      <c r="N2004">
        <f>IF(ludnosc4[[#This Row],[czy zmiana2]]=0, N2003+ludnosc4[[#This Row],[liczba osob]], ludnosc4[[#This Row],[liczba osob]])</f>
        <v>6688111</v>
      </c>
      <c r="P2004">
        <f t="shared" si="63"/>
        <v>0</v>
      </c>
    </row>
    <row r="2005" spans="1:16" hidden="1" x14ac:dyDescent="0.3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79894</v>
      </c>
      <c r="H2005">
        <f t="shared" si="62"/>
        <v>152669</v>
      </c>
      <c r="I2005">
        <f>IF(ludnosc4[[#This Row],[liczba kobiet]]&gt;ludnosc4[[#This Row],[liczba mezczyzn]], 1, 0)</f>
        <v>1</v>
      </c>
      <c r="J2005">
        <f>IF(AND(ludnosc4[[#This Row],[czy kobiet wiecej]] = 1, I2004=0), 1, 0)</f>
        <v>0</v>
      </c>
      <c r="K2005">
        <f>IF(ludnosc4[[#This Row],[wiek]]&lt;=18, 1, IF(ludnosc4[[#This Row],[wiek]]&lt;67, 2, 3))</f>
        <v>3</v>
      </c>
      <c r="L2005">
        <f>SUM(ludnosc4[[#This Row],[m_miasto]:[k_wies]])</f>
        <v>232563</v>
      </c>
      <c r="M2005">
        <f>IF(ludnosc4[[#This Row],[grupa]]&lt;&gt;K2004, 1, 0)</f>
        <v>0</v>
      </c>
      <c r="N2005">
        <f>IF(ludnosc4[[#This Row],[czy zmiana2]]=0, N2004+ludnosc4[[#This Row],[liczba osob]], ludnosc4[[#This Row],[liczba osob]])</f>
        <v>6920674</v>
      </c>
      <c r="P2005">
        <f t="shared" si="63"/>
        <v>0</v>
      </c>
    </row>
    <row r="2006" spans="1:16" hidden="1" x14ac:dyDescent="0.3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66011</v>
      </c>
      <c r="H2006">
        <f t="shared" si="62"/>
        <v>132908</v>
      </c>
      <c r="I2006">
        <f>IF(ludnosc4[[#This Row],[liczba kobiet]]&gt;ludnosc4[[#This Row],[liczba mezczyzn]], 1, 0)</f>
        <v>1</v>
      </c>
      <c r="J2006">
        <f>IF(AND(ludnosc4[[#This Row],[czy kobiet wiecej]] = 1, I2005=0), 1, 0)</f>
        <v>0</v>
      </c>
      <c r="K2006">
        <f>IF(ludnosc4[[#This Row],[wiek]]&lt;=18, 1, IF(ludnosc4[[#This Row],[wiek]]&lt;67, 2, 3))</f>
        <v>3</v>
      </c>
      <c r="L2006">
        <f>SUM(ludnosc4[[#This Row],[m_miasto]:[k_wies]])</f>
        <v>198919</v>
      </c>
      <c r="M2006">
        <f>IF(ludnosc4[[#This Row],[grupa]]&lt;&gt;K2005, 1, 0)</f>
        <v>0</v>
      </c>
      <c r="N2006">
        <f>IF(ludnosc4[[#This Row],[czy zmiana2]]=0, N2005+ludnosc4[[#This Row],[liczba osob]], ludnosc4[[#This Row],[liczba osob]])</f>
        <v>7119593</v>
      </c>
      <c r="P2006">
        <f t="shared" si="63"/>
        <v>0</v>
      </c>
    </row>
    <row r="2007" spans="1:16" hidden="1" x14ac:dyDescent="0.3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52356</v>
      </c>
      <c r="H2007">
        <f t="shared" si="62"/>
        <v>111444</v>
      </c>
      <c r="I2007">
        <f>IF(ludnosc4[[#This Row],[liczba kobiet]]&gt;ludnosc4[[#This Row],[liczba mezczyzn]], 1, 0)</f>
        <v>1</v>
      </c>
      <c r="J2007">
        <f>IF(AND(ludnosc4[[#This Row],[czy kobiet wiecej]] = 1, I2006=0), 1, 0)</f>
        <v>0</v>
      </c>
      <c r="K2007">
        <f>IF(ludnosc4[[#This Row],[wiek]]&lt;=18, 1, IF(ludnosc4[[#This Row],[wiek]]&lt;67, 2, 3))</f>
        <v>3</v>
      </c>
      <c r="L2007">
        <f>SUM(ludnosc4[[#This Row],[m_miasto]:[k_wies]])</f>
        <v>163800</v>
      </c>
      <c r="M2007">
        <f>IF(ludnosc4[[#This Row],[grupa]]&lt;&gt;K2006, 1, 0)</f>
        <v>0</v>
      </c>
      <c r="N2007">
        <f>IF(ludnosc4[[#This Row],[czy zmiana2]]=0, N2006+ludnosc4[[#This Row],[liczba osob]], ludnosc4[[#This Row],[liczba osob]])</f>
        <v>7283393</v>
      </c>
      <c r="P2007">
        <f t="shared" si="63"/>
        <v>0</v>
      </c>
    </row>
    <row r="2008" spans="1:16" hidden="1" x14ac:dyDescent="0.3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32593</v>
      </c>
      <c r="H2008">
        <f t="shared" si="62"/>
        <v>73398</v>
      </c>
      <c r="I2008">
        <f>IF(ludnosc4[[#This Row],[liczba kobiet]]&gt;ludnosc4[[#This Row],[liczba mezczyzn]], 1, 0)</f>
        <v>1</v>
      </c>
      <c r="J2008">
        <f>IF(AND(ludnosc4[[#This Row],[czy kobiet wiecej]] = 1, I2007=0), 1, 0)</f>
        <v>0</v>
      </c>
      <c r="K2008">
        <f>IF(ludnosc4[[#This Row],[wiek]]&lt;=18, 1, IF(ludnosc4[[#This Row],[wiek]]&lt;67, 2, 3))</f>
        <v>3</v>
      </c>
      <c r="L2008">
        <f>SUM(ludnosc4[[#This Row],[m_miasto]:[k_wies]])</f>
        <v>105991</v>
      </c>
      <c r="M2008">
        <f>IF(ludnosc4[[#This Row],[grupa]]&lt;&gt;K2007, 1, 0)</f>
        <v>0</v>
      </c>
      <c r="N2008">
        <f>IF(ludnosc4[[#This Row],[czy zmiana2]]=0, N2007+ludnosc4[[#This Row],[liczba osob]], ludnosc4[[#This Row],[liczba osob]])</f>
        <v>7389384</v>
      </c>
      <c r="P2008">
        <f t="shared" si="63"/>
        <v>0</v>
      </c>
    </row>
    <row r="2009" spans="1:16" hidden="1" x14ac:dyDescent="0.3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27566</v>
      </c>
      <c r="H2009">
        <f t="shared" si="62"/>
        <v>65761</v>
      </c>
      <c r="I2009">
        <f>IF(ludnosc4[[#This Row],[liczba kobiet]]&gt;ludnosc4[[#This Row],[liczba mezczyzn]], 1, 0)</f>
        <v>1</v>
      </c>
      <c r="J2009">
        <f>IF(AND(ludnosc4[[#This Row],[czy kobiet wiecej]] = 1, I2008=0), 1, 0)</f>
        <v>0</v>
      </c>
      <c r="K2009">
        <f>IF(ludnosc4[[#This Row],[wiek]]&lt;=18, 1, IF(ludnosc4[[#This Row],[wiek]]&lt;67, 2, 3))</f>
        <v>3</v>
      </c>
      <c r="L2009">
        <f>SUM(ludnosc4[[#This Row],[m_miasto]:[k_wies]])</f>
        <v>93327</v>
      </c>
      <c r="M2009">
        <f>IF(ludnosc4[[#This Row],[grupa]]&lt;&gt;K2008, 1, 0)</f>
        <v>0</v>
      </c>
      <c r="N2009">
        <f>IF(ludnosc4[[#This Row],[czy zmiana2]]=0, N2008+ludnosc4[[#This Row],[liczba osob]], ludnosc4[[#This Row],[liczba osob]])</f>
        <v>7482711</v>
      </c>
      <c r="P2009">
        <f t="shared" si="63"/>
        <v>0</v>
      </c>
    </row>
    <row r="2010" spans="1:16" hidden="1" x14ac:dyDescent="0.3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22717</v>
      </c>
      <c r="H2010">
        <f t="shared" si="62"/>
        <v>56780</v>
      </c>
      <c r="I2010">
        <f>IF(ludnosc4[[#This Row],[liczba kobiet]]&gt;ludnosc4[[#This Row],[liczba mezczyzn]], 1, 0)</f>
        <v>1</v>
      </c>
      <c r="J2010">
        <f>IF(AND(ludnosc4[[#This Row],[czy kobiet wiecej]] = 1, I2009=0), 1, 0)</f>
        <v>0</v>
      </c>
      <c r="K2010">
        <f>IF(ludnosc4[[#This Row],[wiek]]&lt;=18, 1, IF(ludnosc4[[#This Row],[wiek]]&lt;67, 2, 3))</f>
        <v>3</v>
      </c>
      <c r="L2010">
        <f>SUM(ludnosc4[[#This Row],[m_miasto]:[k_wies]])</f>
        <v>79497</v>
      </c>
      <c r="M2010">
        <f>IF(ludnosc4[[#This Row],[grupa]]&lt;&gt;K2009, 1, 0)</f>
        <v>0</v>
      </c>
      <c r="N2010">
        <f>IF(ludnosc4[[#This Row],[czy zmiana2]]=0, N2009+ludnosc4[[#This Row],[liczba osob]], ludnosc4[[#This Row],[liczba osob]])</f>
        <v>7562208</v>
      </c>
      <c r="P2010">
        <f t="shared" si="63"/>
        <v>0</v>
      </c>
    </row>
    <row r="2011" spans="1:16" hidden="1" x14ac:dyDescent="0.3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18497</v>
      </c>
      <c r="H2011">
        <f t="shared" si="62"/>
        <v>49186</v>
      </c>
      <c r="I2011">
        <f>IF(ludnosc4[[#This Row],[liczba kobiet]]&gt;ludnosc4[[#This Row],[liczba mezczyzn]], 1, 0)</f>
        <v>1</v>
      </c>
      <c r="J2011">
        <f>IF(AND(ludnosc4[[#This Row],[czy kobiet wiecej]] = 1, I2010=0), 1, 0)</f>
        <v>0</v>
      </c>
      <c r="K2011">
        <f>IF(ludnosc4[[#This Row],[wiek]]&lt;=18, 1, IF(ludnosc4[[#This Row],[wiek]]&lt;67, 2, 3))</f>
        <v>3</v>
      </c>
      <c r="L2011">
        <f>SUM(ludnosc4[[#This Row],[m_miasto]:[k_wies]])</f>
        <v>67683</v>
      </c>
      <c r="M2011">
        <f>IF(ludnosc4[[#This Row],[grupa]]&lt;&gt;K2010, 1, 0)</f>
        <v>0</v>
      </c>
      <c r="N2011">
        <f>IF(ludnosc4[[#This Row],[czy zmiana2]]=0, N2010+ludnosc4[[#This Row],[liczba osob]], ludnosc4[[#This Row],[liczba osob]])</f>
        <v>7629891</v>
      </c>
      <c r="P2011">
        <f t="shared" si="63"/>
        <v>0</v>
      </c>
    </row>
    <row r="2012" spans="1:16" hidden="1" x14ac:dyDescent="0.3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16222</v>
      </c>
      <c r="H2012">
        <f t="shared" si="62"/>
        <v>45676</v>
      </c>
      <c r="I2012">
        <f>IF(ludnosc4[[#This Row],[liczba kobiet]]&gt;ludnosc4[[#This Row],[liczba mezczyzn]], 1, 0)</f>
        <v>1</v>
      </c>
      <c r="J2012">
        <f>IF(AND(ludnosc4[[#This Row],[czy kobiet wiecej]] = 1, I2011=0), 1, 0)</f>
        <v>0</v>
      </c>
      <c r="K2012">
        <f>IF(ludnosc4[[#This Row],[wiek]]&lt;=18, 1, IF(ludnosc4[[#This Row],[wiek]]&lt;67, 2, 3))</f>
        <v>3</v>
      </c>
      <c r="L2012">
        <f>SUM(ludnosc4[[#This Row],[m_miasto]:[k_wies]])</f>
        <v>61898</v>
      </c>
      <c r="M2012">
        <f>IF(ludnosc4[[#This Row],[grupa]]&lt;&gt;K2011, 1, 0)</f>
        <v>0</v>
      </c>
      <c r="N2012">
        <f>IF(ludnosc4[[#This Row],[czy zmiana2]]=0, N2011+ludnosc4[[#This Row],[liczba osob]], ludnosc4[[#This Row],[liczba osob]])</f>
        <v>7691789</v>
      </c>
      <c r="P2012">
        <f t="shared" si="63"/>
        <v>0</v>
      </c>
    </row>
    <row r="2013" spans="1:16" hidden="1" x14ac:dyDescent="0.3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13626</v>
      </c>
      <c r="H2013">
        <f t="shared" si="62"/>
        <v>41079</v>
      </c>
      <c r="I2013">
        <f>IF(ludnosc4[[#This Row],[liczba kobiet]]&gt;ludnosc4[[#This Row],[liczba mezczyzn]], 1, 0)</f>
        <v>1</v>
      </c>
      <c r="J2013">
        <f>IF(AND(ludnosc4[[#This Row],[czy kobiet wiecej]] = 1, I2012=0), 1, 0)</f>
        <v>0</v>
      </c>
      <c r="K2013">
        <f>IF(ludnosc4[[#This Row],[wiek]]&lt;=18, 1, IF(ludnosc4[[#This Row],[wiek]]&lt;67, 2, 3))</f>
        <v>3</v>
      </c>
      <c r="L2013">
        <f>SUM(ludnosc4[[#This Row],[m_miasto]:[k_wies]])</f>
        <v>54705</v>
      </c>
      <c r="M2013">
        <f>IF(ludnosc4[[#This Row],[grupa]]&lt;&gt;K2012, 1, 0)</f>
        <v>0</v>
      </c>
      <c r="N2013">
        <f>IF(ludnosc4[[#This Row],[czy zmiana2]]=0, N2012+ludnosc4[[#This Row],[liczba osob]], ludnosc4[[#This Row],[liczba osob]])</f>
        <v>7746494</v>
      </c>
      <c r="P2013">
        <f t="shared" si="63"/>
        <v>0</v>
      </c>
    </row>
    <row r="2014" spans="1:16" hidden="1" x14ac:dyDescent="0.3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10821</v>
      </c>
      <c r="H2014">
        <f t="shared" si="62"/>
        <v>34805</v>
      </c>
      <c r="I2014">
        <f>IF(ludnosc4[[#This Row],[liczba kobiet]]&gt;ludnosc4[[#This Row],[liczba mezczyzn]], 1, 0)</f>
        <v>1</v>
      </c>
      <c r="J2014">
        <f>IF(AND(ludnosc4[[#This Row],[czy kobiet wiecej]] = 1, I2013=0), 1, 0)</f>
        <v>0</v>
      </c>
      <c r="K2014">
        <f>IF(ludnosc4[[#This Row],[wiek]]&lt;=18, 1, IF(ludnosc4[[#This Row],[wiek]]&lt;67, 2, 3))</f>
        <v>3</v>
      </c>
      <c r="L2014">
        <f>SUM(ludnosc4[[#This Row],[m_miasto]:[k_wies]])</f>
        <v>45626</v>
      </c>
      <c r="M2014">
        <f>IF(ludnosc4[[#This Row],[grupa]]&lt;&gt;K2013, 1, 0)</f>
        <v>0</v>
      </c>
      <c r="N2014">
        <f>IF(ludnosc4[[#This Row],[czy zmiana2]]=0, N2013+ludnosc4[[#This Row],[liczba osob]], ludnosc4[[#This Row],[liczba osob]])</f>
        <v>7792120</v>
      </c>
      <c r="P2014">
        <f t="shared" si="63"/>
        <v>0</v>
      </c>
    </row>
    <row r="2015" spans="1:16" hidden="1" x14ac:dyDescent="0.3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8407</v>
      </c>
      <c r="H2015">
        <f t="shared" si="62"/>
        <v>28770</v>
      </c>
      <c r="I2015">
        <f>IF(ludnosc4[[#This Row],[liczba kobiet]]&gt;ludnosc4[[#This Row],[liczba mezczyzn]], 1, 0)</f>
        <v>1</v>
      </c>
      <c r="J2015">
        <f>IF(AND(ludnosc4[[#This Row],[czy kobiet wiecej]] = 1, I2014=0), 1, 0)</f>
        <v>0</v>
      </c>
      <c r="K2015">
        <f>IF(ludnosc4[[#This Row],[wiek]]&lt;=18, 1, IF(ludnosc4[[#This Row],[wiek]]&lt;67, 2, 3))</f>
        <v>3</v>
      </c>
      <c r="L2015">
        <f>SUM(ludnosc4[[#This Row],[m_miasto]:[k_wies]])</f>
        <v>37177</v>
      </c>
      <c r="M2015">
        <f>IF(ludnosc4[[#This Row],[grupa]]&lt;&gt;K2014, 1, 0)</f>
        <v>0</v>
      </c>
      <c r="N2015">
        <f>IF(ludnosc4[[#This Row],[czy zmiana2]]=0, N2014+ludnosc4[[#This Row],[liczba osob]], ludnosc4[[#This Row],[liczba osob]])</f>
        <v>7829297</v>
      </c>
      <c r="P2015">
        <f t="shared" si="63"/>
        <v>0</v>
      </c>
    </row>
    <row r="2016" spans="1:16" hidden="1" x14ac:dyDescent="0.3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6472</v>
      </c>
      <c r="H2016">
        <f t="shared" si="62"/>
        <v>23350</v>
      </c>
      <c r="I2016">
        <f>IF(ludnosc4[[#This Row],[liczba kobiet]]&gt;ludnosc4[[#This Row],[liczba mezczyzn]], 1, 0)</f>
        <v>1</v>
      </c>
      <c r="J2016">
        <f>IF(AND(ludnosc4[[#This Row],[czy kobiet wiecej]] = 1, I2015=0), 1, 0)</f>
        <v>0</v>
      </c>
      <c r="K2016">
        <f>IF(ludnosc4[[#This Row],[wiek]]&lt;=18, 1, IF(ludnosc4[[#This Row],[wiek]]&lt;67, 2, 3))</f>
        <v>3</v>
      </c>
      <c r="L2016">
        <f>SUM(ludnosc4[[#This Row],[m_miasto]:[k_wies]])</f>
        <v>29822</v>
      </c>
      <c r="M2016">
        <f>IF(ludnosc4[[#This Row],[grupa]]&lt;&gt;K2015, 1, 0)</f>
        <v>0</v>
      </c>
      <c r="N2016">
        <f>IF(ludnosc4[[#This Row],[czy zmiana2]]=0, N2015+ludnosc4[[#This Row],[liczba osob]], ludnosc4[[#This Row],[liczba osob]])</f>
        <v>7859119</v>
      </c>
      <c r="P2016">
        <f t="shared" si="63"/>
        <v>0</v>
      </c>
    </row>
    <row r="2017" spans="1:16" hidden="1" x14ac:dyDescent="0.3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4848</v>
      </c>
      <c r="H2017">
        <f t="shared" si="62"/>
        <v>18627</v>
      </c>
      <c r="I2017">
        <f>IF(ludnosc4[[#This Row],[liczba kobiet]]&gt;ludnosc4[[#This Row],[liczba mezczyzn]], 1, 0)</f>
        <v>1</v>
      </c>
      <c r="J2017">
        <f>IF(AND(ludnosc4[[#This Row],[czy kobiet wiecej]] = 1, I2016=0), 1, 0)</f>
        <v>0</v>
      </c>
      <c r="K2017">
        <f>IF(ludnosc4[[#This Row],[wiek]]&lt;=18, 1, IF(ludnosc4[[#This Row],[wiek]]&lt;67, 2, 3))</f>
        <v>3</v>
      </c>
      <c r="L2017">
        <f>SUM(ludnosc4[[#This Row],[m_miasto]:[k_wies]])</f>
        <v>23475</v>
      </c>
      <c r="M2017">
        <f>IF(ludnosc4[[#This Row],[grupa]]&lt;&gt;K2016, 1, 0)</f>
        <v>0</v>
      </c>
      <c r="N2017">
        <f>IF(ludnosc4[[#This Row],[czy zmiana2]]=0, N2016+ludnosc4[[#This Row],[liczba osob]], ludnosc4[[#This Row],[liczba osob]])</f>
        <v>7882594</v>
      </c>
      <c r="P2017">
        <f t="shared" si="63"/>
        <v>0</v>
      </c>
    </row>
    <row r="2018" spans="1:16" hidden="1" x14ac:dyDescent="0.3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3443</v>
      </c>
      <c r="H2018">
        <f t="shared" si="62"/>
        <v>14048</v>
      </c>
      <c r="I2018">
        <f>IF(ludnosc4[[#This Row],[liczba kobiet]]&gt;ludnosc4[[#This Row],[liczba mezczyzn]], 1, 0)</f>
        <v>1</v>
      </c>
      <c r="J2018">
        <f>IF(AND(ludnosc4[[#This Row],[czy kobiet wiecej]] = 1, I2017=0), 1, 0)</f>
        <v>0</v>
      </c>
      <c r="K2018">
        <f>IF(ludnosc4[[#This Row],[wiek]]&lt;=18, 1, IF(ludnosc4[[#This Row],[wiek]]&lt;67, 2, 3))</f>
        <v>3</v>
      </c>
      <c r="L2018">
        <f>SUM(ludnosc4[[#This Row],[m_miasto]:[k_wies]])</f>
        <v>17491</v>
      </c>
      <c r="M2018">
        <f>IF(ludnosc4[[#This Row],[grupa]]&lt;&gt;K2017, 1, 0)</f>
        <v>0</v>
      </c>
      <c r="N2018">
        <f>IF(ludnosc4[[#This Row],[czy zmiana2]]=0, N2017+ludnosc4[[#This Row],[liczba osob]], ludnosc4[[#This Row],[liczba osob]])</f>
        <v>7900085</v>
      </c>
      <c r="P2018">
        <f t="shared" si="63"/>
        <v>0</v>
      </c>
    </row>
    <row r="2019" spans="1:16" hidden="1" x14ac:dyDescent="0.3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2342</v>
      </c>
      <c r="H2019">
        <f t="shared" si="62"/>
        <v>10176</v>
      </c>
      <c r="I2019">
        <f>IF(ludnosc4[[#This Row],[liczba kobiet]]&gt;ludnosc4[[#This Row],[liczba mezczyzn]], 1, 0)</f>
        <v>1</v>
      </c>
      <c r="J2019">
        <f>IF(AND(ludnosc4[[#This Row],[czy kobiet wiecej]] = 1, I2018=0), 1, 0)</f>
        <v>0</v>
      </c>
      <c r="K2019">
        <f>IF(ludnosc4[[#This Row],[wiek]]&lt;=18, 1, IF(ludnosc4[[#This Row],[wiek]]&lt;67, 2, 3))</f>
        <v>3</v>
      </c>
      <c r="L2019">
        <f>SUM(ludnosc4[[#This Row],[m_miasto]:[k_wies]])</f>
        <v>12518</v>
      </c>
      <c r="M2019">
        <f>IF(ludnosc4[[#This Row],[grupa]]&lt;&gt;K2018, 1, 0)</f>
        <v>0</v>
      </c>
      <c r="N2019">
        <f>IF(ludnosc4[[#This Row],[czy zmiana2]]=0, N2018+ludnosc4[[#This Row],[liczba osob]], ludnosc4[[#This Row],[liczba osob]])</f>
        <v>7912603</v>
      </c>
      <c r="P2019">
        <f t="shared" si="63"/>
        <v>0</v>
      </c>
    </row>
    <row r="2020" spans="1:16" hidden="1" x14ac:dyDescent="0.3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1562</v>
      </c>
      <c r="H2020">
        <f t="shared" si="62"/>
        <v>7149</v>
      </c>
      <c r="I2020">
        <f>IF(ludnosc4[[#This Row],[liczba kobiet]]&gt;ludnosc4[[#This Row],[liczba mezczyzn]], 1, 0)</f>
        <v>1</v>
      </c>
      <c r="J2020">
        <f>IF(AND(ludnosc4[[#This Row],[czy kobiet wiecej]] = 1, I2019=0), 1, 0)</f>
        <v>0</v>
      </c>
      <c r="K2020">
        <f>IF(ludnosc4[[#This Row],[wiek]]&lt;=18, 1, IF(ludnosc4[[#This Row],[wiek]]&lt;67, 2, 3))</f>
        <v>3</v>
      </c>
      <c r="L2020">
        <f>SUM(ludnosc4[[#This Row],[m_miasto]:[k_wies]])</f>
        <v>8711</v>
      </c>
      <c r="M2020">
        <f>IF(ludnosc4[[#This Row],[grupa]]&lt;&gt;K2019, 1, 0)</f>
        <v>0</v>
      </c>
      <c r="N2020">
        <f>IF(ludnosc4[[#This Row],[czy zmiana2]]=0, N2019+ludnosc4[[#This Row],[liczba osob]], ludnosc4[[#This Row],[liczba osob]])</f>
        <v>7921314</v>
      </c>
      <c r="P2020">
        <f t="shared" si="63"/>
        <v>0</v>
      </c>
    </row>
    <row r="2021" spans="1:16" x14ac:dyDescent="0.3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2748</v>
      </c>
      <c r="H2021">
        <f t="shared" si="62"/>
        <v>15017</v>
      </c>
      <c r="I2021">
        <f>IF(ludnosc4[[#This Row],[liczba kobiet]]&gt;ludnosc4[[#This Row],[liczba mezczyzn]], 1, 0)</f>
        <v>1</v>
      </c>
      <c r="J2021">
        <f>IF(AND(ludnosc4[[#This Row],[czy kobiet wiecej]] = 1, I2020=0), 1, 0)</f>
        <v>0</v>
      </c>
      <c r="K2021">
        <f>IF(ludnosc4[[#This Row],[wiek]]&lt;=18, 1, IF(ludnosc4[[#This Row],[wiek]]&lt;67, 2, 3))</f>
        <v>3</v>
      </c>
      <c r="L2021">
        <f>SUM(ludnosc4[[#This Row],[m_miasto]:[k_wies]])</f>
        <v>17765</v>
      </c>
      <c r="M2021">
        <f>IF(ludnosc4[[#This Row],[grupa]]&lt;&gt;K2020, 1, 0)</f>
        <v>0</v>
      </c>
      <c r="N2021">
        <f>IF(ludnosc4[[#This Row],[czy zmiana2]]=0, N2020+ludnosc4[[#This Row],[liczba osob]], ludnosc4[[#This Row],[liczba osob]])</f>
        <v>7939079</v>
      </c>
      <c r="P2021">
        <f t="shared" si="63"/>
        <v>1</v>
      </c>
    </row>
    <row r="2022" spans="1:16" hidden="1" x14ac:dyDescent="0.3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143100</v>
      </c>
      <c r="H2022">
        <f t="shared" si="62"/>
        <v>134883</v>
      </c>
      <c r="I2022">
        <f>IF(ludnosc4[[#This Row],[liczba kobiet]]&gt;ludnosc4[[#This Row],[liczba mezczyzn]], 1, 0)</f>
        <v>0</v>
      </c>
      <c r="J2022">
        <f>IF(AND(ludnosc4[[#This Row],[czy kobiet wiecej]] = 1, I2021=0), 1, 0)</f>
        <v>0</v>
      </c>
      <c r="K2022">
        <f>IF(ludnosc4[[#This Row],[wiek]]&lt;=18, 1, IF(ludnosc4[[#This Row],[wiek]]&lt;67, 2, 3))</f>
        <v>1</v>
      </c>
      <c r="L2022">
        <f>SUM(ludnosc4[[#This Row],[m_miasto]:[k_wies]])</f>
        <v>277983</v>
      </c>
      <c r="M2022">
        <f>IF(ludnosc4[[#This Row],[grupa]]&lt;&gt;K2021, 1, 0)</f>
        <v>1</v>
      </c>
      <c r="N2022">
        <f>IF(ludnosc4[[#This Row],[czy zmiana2]]=0, N2021+ludnosc4[[#This Row],[liczba osob]], ludnosc4[[#This Row],[liczba osob]])</f>
        <v>277983</v>
      </c>
      <c r="P2022">
        <f t="shared" si="63"/>
        <v>0</v>
      </c>
    </row>
    <row r="2023" spans="1:16" hidden="1" x14ac:dyDescent="0.3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145000</v>
      </c>
      <c r="H2023">
        <f t="shared" si="62"/>
        <v>136711</v>
      </c>
      <c r="I2023">
        <f>IF(ludnosc4[[#This Row],[liczba kobiet]]&gt;ludnosc4[[#This Row],[liczba mezczyzn]], 1, 0)</f>
        <v>0</v>
      </c>
      <c r="J2023">
        <f>IF(AND(ludnosc4[[#This Row],[czy kobiet wiecej]] = 1, I2022=0), 1, 0)</f>
        <v>0</v>
      </c>
      <c r="K2023">
        <f>IF(ludnosc4[[#This Row],[wiek]]&lt;=18, 1, IF(ludnosc4[[#This Row],[wiek]]&lt;67, 2, 3))</f>
        <v>1</v>
      </c>
      <c r="L2023">
        <f>SUM(ludnosc4[[#This Row],[m_miasto]:[k_wies]])</f>
        <v>281711</v>
      </c>
      <c r="M2023">
        <f>IF(ludnosc4[[#This Row],[grupa]]&lt;&gt;K2022, 1, 0)</f>
        <v>0</v>
      </c>
      <c r="N2023">
        <f>IF(ludnosc4[[#This Row],[czy zmiana2]]=0, N2022+ludnosc4[[#This Row],[liczba osob]], ludnosc4[[#This Row],[liczba osob]])</f>
        <v>559694</v>
      </c>
      <c r="P2023">
        <f t="shared" si="63"/>
        <v>0</v>
      </c>
    </row>
    <row r="2024" spans="1:16" hidden="1" x14ac:dyDescent="0.3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146992</v>
      </c>
      <c r="H2024">
        <f t="shared" si="62"/>
        <v>138607</v>
      </c>
      <c r="I2024">
        <f>IF(ludnosc4[[#This Row],[liczba kobiet]]&gt;ludnosc4[[#This Row],[liczba mezczyzn]], 1, 0)</f>
        <v>0</v>
      </c>
      <c r="J2024">
        <f>IF(AND(ludnosc4[[#This Row],[czy kobiet wiecej]] = 1, I2023=0), 1, 0)</f>
        <v>0</v>
      </c>
      <c r="K2024">
        <f>IF(ludnosc4[[#This Row],[wiek]]&lt;=18, 1, IF(ludnosc4[[#This Row],[wiek]]&lt;67, 2, 3))</f>
        <v>1</v>
      </c>
      <c r="L2024">
        <f>SUM(ludnosc4[[#This Row],[m_miasto]:[k_wies]])</f>
        <v>285599</v>
      </c>
      <c r="M2024">
        <f>IF(ludnosc4[[#This Row],[grupa]]&lt;&gt;K2023, 1, 0)</f>
        <v>0</v>
      </c>
      <c r="N2024">
        <f>IF(ludnosc4[[#This Row],[czy zmiana2]]=0, N2023+ludnosc4[[#This Row],[liczba osob]], ludnosc4[[#This Row],[liczba osob]])</f>
        <v>845293</v>
      </c>
      <c r="P2024">
        <f t="shared" si="63"/>
        <v>0</v>
      </c>
    </row>
    <row r="2025" spans="1:16" hidden="1" x14ac:dyDescent="0.3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149117</v>
      </c>
      <c r="H2025">
        <f t="shared" si="62"/>
        <v>140616</v>
      </c>
      <c r="I2025">
        <f>IF(ludnosc4[[#This Row],[liczba kobiet]]&gt;ludnosc4[[#This Row],[liczba mezczyzn]], 1, 0)</f>
        <v>0</v>
      </c>
      <c r="J2025">
        <f>IF(AND(ludnosc4[[#This Row],[czy kobiet wiecej]] = 1, I2024=0), 1, 0)</f>
        <v>0</v>
      </c>
      <c r="K2025">
        <f>IF(ludnosc4[[#This Row],[wiek]]&lt;=18, 1, IF(ludnosc4[[#This Row],[wiek]]&lt;67, 2, 3))</f>
        <v>1</v>
      </c>
      <c r="L2025">
        <f>SUM(ludnosc4[[#This Row],[m_miasto]:[k_wies]])</f>
        <v>289733</v>
      </c>
      <c r="M2025">
        <f>IF(ludnosc4[[#This Row],[grupa]]&lt;&gt;K2024, 1, 0)</f>
        <v>0</v>
      </c>
      <c r="N2025">
        <f>IF(ludnosc4[[#This Row],[czy zmiana2]]=0, N2024+ludnosc4[[#This Row],[liczba osob]], ludnosc4[[#This Row],[liczba osob]])</f>
        <v>1135026</v>
      </c>
      <c r="P2025">
        <f t="shared" si="63"/>
        <v>0</v>
      </c>
    </row>
    <row r="2026" spans="1:16" hidden="1" x14ac:dyDescent="0.3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151405</v>
      </c>
      <c r="H2026">
        <f t="shared" si="62"/>
        <v>142776</v>
      </c>
      <c r="I2026">
        <f>IF(ludnosc4[[#This Row],[liczba kobiet]]&gt;ludnosc4[[#This Row],[liczba mezczyzn]], 1, 0)</f>
        <v>0</v>
      </c>
      <c r="J2026">
        <f>IF(AND(ludnosc4[[#This Row],[czy kobiet wiecej]] = 1, I2025=0), 1, 0)</f>
        <v>0</v>
      </c>
      <c r="K2026">
        <f>IF(ludnosc4[[#This Row],[wiek]]&lt;=18, 1, IF(ludnosc4[[#This Row],[wiek]]&lt;67, 2, 3))</f>
        <v>1</v>
      </c>
      <c r="L2026">
        <f>SUM(ludnosc4[[#This Row],[m_miasto]:[k_wies]])</f>
        <v>294181</v>
      </c>
      <c r="M2026">
        <f>IF(ludnosc4[[#This Row],[grupa]]&lt;&gt;K2025, 1, 0)</f>
        <v>0</v>
      </c>
      <c r="N2026">
        <f>IF(ludnosc4[[#This Row],[czy zmiana2]]=0, N2025+ludnosc4[[#This Row],[liczba osob]], ludnosc4[[#This Row],[liczba osob]])</f>
        <v>1429207</v>
      </c>
      <c r="P2026">
        <f t="shared" si="63"/>
        <v>0</v>
      </c>
    </row>
    <row r="2027" spans="1:16" hidden="1" x14ac:dyDescent="0.3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153869</v>
      </c>
      <c r="H2027">
        <f t="shared" si="62"/>
        <v>145097</v>
      </c>
      <c r="I2027">
        <f>IF(ludnosc4[[#This Row],[liczba kobiet]]&gt;ludnosc4[[#This Row],[liczba mezczyzn]], 1, 0)</f>
        <v>0</v>
      </c>
      <c r="J2027">
        <f>IF(AND(ludnosc4[[#This Row],[czy kobiet wiecej]] = 1, I2026=0), 1, 0)</f>
        <v>0</v>
      </c>
      <c r="K2027">
        <f>IF(ludnosc4[[#This Row],[wiek]]&lt;=18, 1, IF(ludnosc4[[#This Row],[wiek]]&lt;67, 2, 3))</f>
        <v>1</v>
      </c>
      <c r="L2027">
        <f>SUM(ludnosc4[[#This Row],[m_miasto]:[k_wies]])</f>
        <v>298966</v>
      </c>
      <c r="M2027">
        <f>IF(ludnosc4[[#This Row],[grupa]]&lt;&gt;K2026, 1, 0)</f>
        <v>0</v>
      </c>
      <c r="N2027">
        <f>IF(ludnosc4[[#This Row],[czy zmiana2]]=0, N2026+ludnosc4[[#This Row],[liczba osob]], ludnosc4[[#This Row],[liczba osob]])</f>
        <v>1728173</v>
      </c>
      <c r="P2027">
        <f t="shared" si="63"/>
        <v>0</v>
      </c>
    </row>
    <row r="2028" spans="1:16" hidden="1" x14ac:dyDescent="0.3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156531</v>
      </c>
      <c r="H2028">
        <f t="shared" si="62"/>
        <v>147600</v>
      </c>
      <c r="I2028">
        <f>IF(ludnosc4[[#This Row],[liczba kobiet]]&gt;ludnosc4[[#This Row],[liczba mezczyzn]], 1, 0)</f>
        <v>0</v>
      </c>
      <c r="J2028">
        <f>IF(AND(ludnosc4[[#This Row],[czy kobiet wiecej]] = 1, I2027=0), 1, 0)</f>
        <v>0</v>
      </c>
      <c r="K2028">
        <f>IF(ludnosc4[[#This Row],[wiek]]&lt;=18, 1, IF(ludnosc4[[#This Row],[wiek]]&lt;67, 2, 3))</f>
        <v>1</v>
      </c>
      <c r="L2028">
        <f>SUM(ludnosc4[[#This Row],[m_miasto]:[k_wies]])</f>
        <v>304131</v>
      </c>
      <c r="M2028">
        <f>IF(ludnosc4[[#This Row],[grupa]]&lt;&gt;K2027, 1, 0)</f>
        <v>0</v>
      </c>
      <c r="N2028">
        <f>IF(ludnosc4[[#This Row],[czy zmiana2]]=0, N2027+ludnosc4[[#This Row],[liczba osob]], ludnosc4[[#This Row],[liczba osob]])</f>
        <v>2032304</v>
      </c>
      <c r="P2028">
        <f t="shared" si="63"/>
        <v>0</v>
      </c>
    </row>
    <row r="2029" spans="1:16" hidden="1" x14ac:dyDescent="0.3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159375</v>
      </c>
      <c r="H2029">
        <f t="shared" si="62"/>
        <v>150275</v>
      </c>
      <c r="I2029">
        <f>IF(ludnosc4[[#This Row],[liczba kobiet]]&gt;ludnosc4[[#This Row],[liczba mezczyzn]], 1, 0)</f>
        <v>0</v>
      </c>
      <c r="J2029">
        <f>IF(AND(ludnosc4[[#This Row],[czy kobiet wiecej]] = 1, I2028=0), 1, 0)</f>
        <v>0</v>
      </c>
      <c r="K2029">
        <f>IF(ludnosc4[[#This Row],[wiek]]&lt;=18, 1, IF(ludnosc4[[#This Row],[wiek]]&lt;67, 2, 3))</f>
        <v>1</v>
      </c>
      <c r="L2029">
        <f>SUM(ludnosc4[[#This Row],[m_miasto]:[k_wies]])</f>
        <v>309650</v>
      </c>
      <c r="M2029">
        <f>IF(ludnosc4[[#This Row],[grupa]]&lt;&gt;K2028, 1, 0)</f>
        <v>0</v>
      </c>
      <c r="N2029">
        <f>IF(ludnosc4[[#This Row],[czy zmiana2]]=0, N2028+ludnosc4[[#This Row],[liczba osob]], ludnosc4[[#This Row],[liczba osob]])</f>
        <v>2341954</v>
      </c>
      <c r="P2029">
        <f t="shared" si="63"/>
        <v>0</v>
      </c>
    </row>
    <row r="2030" spans="1:16" hidden="1" x14ac:dyDescent="0.3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162360</v>
      </c>
      <c r="H2030">
        <f t="shared" si="62"/>
        <v>153092</v>
      </c>
      <c r="I2030">
        <f>IF(ludnosc4[[#This Row],[liczba kobiet]]&gt;ludnosc4[[#This Row],[liczba mezczyzn]], 1, 0)</f>
        <v>0</v>
      </c>
      <c r="J2030">
        <f>IF(AND(ludnosc4[[#This Row],[czy kobiet wiecej]] = 1, I2029=0), 1, 0)</f>
        <v>0</v>
      </c>
      <c r="K2030">
        <f>IF(ludnosc4[[#This Row],[wiek]]&lt;=18, 1, IF(ludnosc4[[#This Row],[wiek]]&lt;67, 2, 3))</f>
        <v>1</v>
      </c>
      <c r="L2030">
        <f>SUM(ludnosc4[[#This Row],[m_miasto]:[k_wies]])</f>
        <v>315452</v>
      </c>
      <c r="M2030">
        <f>IF(ludnosc4[[#This Row],[grupa]]&lt;&gt;K2029, 1, 0)</f>
        <v>0</v>
      </c>
      <c r="N2030">
        <f>IF(ludnosc4[[#This Row],[czy zmiana2]]=0, N2029+ludnosc4[[#This Row],[liczba osob]], ludnosc4[[#This Row],[liczba osob]])</f>
        <v>2657406</v>
      </c>
      <c r="P2030">
        <f t="shared" si="63"/>
        <v>0</v>
      </c>
    </row>
    <row r="2031" spans="1:16" hidden="1" x14ac:dyDescent="0.3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165408</v>
      </c>
      <c r="H2031">
        <f t="shared" si="62"/>
        <v>155973</v>
      </c>
      <c r="I2031">
        <f>IF(ludnosc4[[#This Row],[liczba kobiet]]&gt;ludnosc4[[#This Row],[liczba mezczyzn]], 1, 0)</f>
        <v>0</v>
      </c>
      <c r="J2031">
        <f>IF(AND(ludnosc4[[#This Row],[czy kobiet wiecej]] = 1, I2030=0), 1, 0)</f>
        <v>0</v>
      </c>
      <c r="K2031">
        <f>IF(ludnosc4[[#This Row],[wiek]]&lt;=18, 1, IF(ludnosc4[[#This Row],[wiek]]&lt;67, 2, 3))</f>
        <v>1</v>
      </c>
      <c r="L2031">
        <f>SUM(ludnosc4[[#This Row],[m_miasto]:[k_wies]])</f>
        <v>321381</v>
      </c>
      <c r="M2031">
        <f>IF(ludnosc4[[#This Row],[grupa]]&lt;&gt;K2030, 1, 0)</f>
        <v>0</v>
      </c>
      <c r="N2031">
        <f>IF(ludnosc4[[#This Row],[czy zmiana2]]=0, N2030+ludnosc4[[#This Row],[liczba osob]], ludnosc4[[#This Row],[liczba osob]])</f>
        <v>2978787</v>
      </c>
      <c r="P2031">
        <f t="shared" si="63"/>
        <v>0</v>
      </c>
    </row>
    <row r="2032" spans="1:16" hidden="1" x14ac:dyDescent="0.3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168415</v>
      </c>
      <c r="H2032">
        <f t="shared" si="62"/>
        <v>158818</v>
      </c>
      <c r="I2032">
        <f>IF(ludnosc4[[#This Row],[liczba kobiet]]&gt;ludnosc4[[#This Row],[liczba mezczyzn]], 1, 0)</f>
        <v>0</v>
      </c>
      <c r="J2032">
        <f>IF(AND(ludnosc4[[#This Row],[czy kobiet wiecej]] = 1, I2031=0), 1, 0)</f>
        <v>0</v>
      </c>
      <c r="K2032">
        <f>IF(ludnosc4[[#This Row],[wiek]]&lt;=18, 1, IF(ludnosc4[[#This Row],[wiek]]&lt;67, 2, 3))</f>
        <v>1</v>
      </c>
      <c r="L2032">
        <f>SUM(ludnosc4[[#This Row],[m_miasto]:[k_wies]])</f>
        <v>327233</v>
      </c>
      <c r="M2032">
        <f>IF(ludnosc4[[#This Row],[grupa]]&lt;&gt;K2031, 1, 0)</f>
        <v>0</v>
      </c>
      <c r="N2032">
        <f>IF(ludnosc4[[#This Row],[czy zmiana2]]=0, N2031+ludnosc4[[#This Row],[liczba osob]], ludnosc4[[#This Row],[liczba osob]])</f>
        <v>3306020</v>
      </c>
      <c r="P2032">
        <f t="shared" si="63"/>
        <v>0</v>
      </c>
    </row>
    <row r="2033" spans="1:16" hidden="1" x14ac:dyDescent="0.3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171212</v>
      </c>
      <c r="H2033">
        <f t="shared" si="62"/>
        <v>161475</v>
      </c>
      <c r="I2033">
        <f>IF(ludnosc4[[#This Row],[liczba kobiet]]&gt;ludnosc4[[#This Row],[liczba mezczyzn]], 1, 0)</f>
        <v>0</v>
      </c>
      <c r="J2033">
        <f>IF(AND(ludnosc4[[#This Row],[czy kobiet wiecej]] = 1, I2032=0), 1, 0)</f>
        <v>0</v>
      </c>
      <c r="K2033">
        <f>IF(ludnosc4[[#This Row],[wiek]]&lt;=18, 1, IF(ludnosc4[[#This Row],[wiek]]&lt;67, 2, 3))</f>
        <v>1</v>
      </c>
      <c r="L2033">
        <f>SUM(ludnosc4[[#This Row],[m_miasto]:[k_wies]])</f>
        <v>332687</v>
      </c>
      <c r="M2033">
        <f>IF(ludnosc4[[#This Row],[grupa]]&lt;&gt;K2032, 1, 0)</f>
        <v>0</v>
      </c>
      <c r="N2033">
        <f>IF(ludnosc4[[#This Row],[czy zmiana2]]=0, N2032+ludnosc4[[#This Row],[liczba osob]], ludnosc4[[#This Row],[liczba osob]])</f>
        <v>3638707</v>
      </c>
      <c r="P2033">
        <f t="shared" si="63"/>
        <v>0</v>
      </c>
    </row>
    <row r="2034" spans="1:16" hidden="1" x14ac:dyDescent="0.3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173704</v>
      </c>
      <c r="H2034">
        <f t="shared" si="62"/>
        <v>163854</v>
      </c>
      <c r="I2034">
        <f>IF(ludnosc4[[#This Row],[liczba kobiet]]&gt;ludnosc4[[#This Row],[liczba mezczyzn]], 1, 0)</f>
        <v>0</v>
      </c>
      <c r="J2034">
        <f>IF(AND(ludnosc4[[#This Row],[czy kobiet wiecej]] = 1, I2033=0), 1, 0)</f>
        <v>0</v>
      </c>
      <c r="K2034">
        <f>IF(ludnosc4[[#This Row],[wiek]]&lt;=18, 1, IF(ludnosc4[[#This Row],[wiek]]&lt;67, 2, 3))</f>
        <v>1</v>
      </c>
      <c r="L2034">
        <f>SUM(ludnosc4[[#This Row],[m_miasto]:[k_wies]])</f>
        <v>337558</v>
      </c>
      <c r="M2034">
        <f>IF(ludnosc4[[#This Row],[grupa]]&lt;&gt;K2033, 1, 0)</f>
        <v>0</v>
      </c>
      <c r="N2034">
        <f>IF(ludnosc4[[#This Row],[czy zmiana2]]=0, N2033+ludnosc4[[#This Row],[liczba osob]], ludnosc4[[#This Row],[liczba osob]])</f>
        <v>3976265</v>
      </c>
      <c r="P2034">
        <f t="shared" si="63"/>
        <v>0</v>
      </c>
    </row>
    <row r="2035" spans="1:16" hidden="1" x14ac:dyDescent="0.3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175764</v>
      </c>
      <c r="H2035">
        <f t="shared" si="62"/>
        <v>165828</v>
      </c>
      <c r="I2035">
        <f>IF(ludnosc4[[#This Row],[liczba kobiet]]&gt;ludnosc4[[#This Row],[liczba mezczyzn]], 1, 0)</f>
        <v>0</v>
      </c>
      <c r="J2035">
        <f>IF(AND(ludnosc4[[#This Row],[czy kobiet wiecej]] = 1, I2034=0), 1, 0)</f>
        <v>0</v>
      </c>
      <c r="K2035">
        <f>IF(ludnosc4[[#This Row],[wiek]]&lt;=18, 1, IF(ludnosc4[[#This Row],[wiek]]&lt;67, 2, 3))</f>
        <v>1</v>
      </c>
      <c r="L2035">
        <f>SUM(ludnosc4[[#This Row],[m_miasto]:[k_wies]])</f>
        <v>341592</v>
      </c>
      <c r="M2035">
        <f>IF(ludnosc4[[#This Row],[grupa]]&lt;&gt;K2034, 1, 0)</f>
        <v>0</v>
      </c>
      <c r="N2035">
        <f>IF(ludnosc4[[#This Row],[czy zmiana2]]=0, N2034+ludnosc4[[#This Row],[liczba osob]], ludnosc4[[#This Row],[liczba osob]])</f>
        <v>4317857</v>
      </c>
      <c r="P2035">
        <f t="shared" si="63"/>
        <v>0</v>
      </c>
    </row>
    <row r="2036" spans="1:16" hidden="1" x14ac:dyDescent="0.3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177244</v>
      </c>
      <c r="H2036">
        <f t="shared" si="62"/>
        <v>167270</v>
      </c>
      <c r="I2036">
        <f>IF(ludnosc4[[#This Row],[liczba kobiet]]&gt;ludnosc4[[#This Row],[liczba mezczyzn]], 1, 0)</f>
        <v>0</v>
      </c>
      <c r="J2036">
        <f>IF(AND(ludnosc4[[#This Row],[czy kobiet wiecej]] = 1, I2035=0), 1, 0)</f>
        <v>0</v>
      </c>
      <c r="K2036">
        <f>IF(ludnosc4[[#This Row],[wiek]]&lt;=18, 1, IF(ludnosc4[[#This Row],[wiek]]&lt;67, 2, 3))</f>
        <v>1</v>
      </c>
      <c r="L2036">
        <f>SUM(ludnosc4[[#This Row],[m_miasto]:[k_wies]])</f>
        <v>344514</v>
      </c>
      <c r="M2036">
        <f>IF(ludnosc4[[#This Row],[grupa]]&lt;&gt;K2035, 1, 0)</f>
        <v>0</v>
      </c>
      <c r="N2036">
        <f>IF(ludnosc4[[#This Row],[czy zmiana2]]=0, N2035+ludnosc4[[#This Row],[liczba osob]], ludnosc4[[#This Row],[liczba osob]])</f>
        <v>4662371</v>
      </c>
      <c r="P2036">
        <f t="shared" si="63"/>
        <v>0</v>
      </c>
    </row>
    <row r="2037" spans="1:16" hidden="1" x14ac:dyDescent="0.3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178209</v>
      </c>
      <c r="H2037">
        <f t="shared" si="62"/>
        <v>168239</v>
      </c>
      <c r="I2037">
        <f>IF(ludnosc4[[#This Row],[liczba kobiet]]&gt;ludnosc4[[#This Row],[liczba mezczyzn]], 1, 0)</f>
        <v>0</v>
      </c>
      <c r="J2037">
        <f>IF(AND(ludnosc4[[#This Row],[czy kobiet wiecej]] = 1, I2036=0), 1, 0)</f>
        <v>0</v>
      </c>
      <c r="K2037">
        <f>IF(ludnosc4[[#This Row],[wiek]]&lt;=18, 1, IF(ludnosc4[[#This Row],[wiek]]&lt;67, 2, 3))</f>
        <v>1</v>
      </c>
      <c r="L2037">
        <f>SUM(ludnosc4[[#This Row],[m_miasto]:[k_wies]])</f>
        <v>346448</v>
      </c>
      <c r="M2037">
        <f>IF(ludnosc4[[#This Row],[grupa]]&lt;&gt;K2036, 1, 0)</f>
        <v>0</v>
      </c>
      <c r="N2037">
        <f>IF(ludnosc4[[#This Row],[czy zmiana2]]=0, N2036+ludnosc4[[#This Row],[liczba osob]], ludnosc4[[#This Row],[liczba osob]])</f>
        <v>5008819</v>
      </c>
      <c r="P2037">
        <f t="shared" si="63"/>
        <v>0</v>
      </c>
    </row>
    <row r="2038" spans="1:16" hidden="1" x14ac:dyDescent="0.3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178480</v>
      </c>
      <c r="H2038">
        <f t="shared" si="62"/>
        <v>168560</v>
      </c>
      <c r="I2038">
        <f>IF(ludnosc4[[#This Row],[liczba kobiet]]&gt;ludnosc4[[#This Row],[liczba mezczyzn]], 1, 0)</f>
        <v>0</v>
      </c>
      <c r="J2038">
        <f>IF(AND(ludnosc4[[#This Row],[czy kobiet wiecej]] = 1, I2037=0), 1, 0)</f>
        <v>0</v>
      </c>
      <c r="K2038">
        <f>IF(ludnosc4[[#This Row],[wiek]]&lt;=18, 1, IF(ludnosc4[[#This Row],[wiek]]&lt;67, 2, 3))</f>
        <v>1</v>
      </c>
      <c r="L2038">
        <f>SUM(ludnosc4[[#This Row],[m_miasto]:[k_wies]])</f>
        <v>347040</v>
      </c>
      <c r="M2038">
        <f>IF(ludnosc4[[#This Row],[grupa]]&lt;&gt;K2037, 1, 0)</f>
        <v>0</v>
      </c>
      <c r="N2038">
        <f>IF(ludnosc4[[#This Row],[czy zmiana2]]=0, N2037+ludnosc4[[#This Row],[liczba osob]], ludnosc4[[#This Row],[liczba osob]])</f>
        <v>5355859</v>
      </c>
      <c r="P2038">
        <f t="shared" si="63"/>
        <v>0</v>
      </c>
    </row>
    <row r="2039" spans="1:16" hidden="1" x14ac:dyDescent="0.3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179715</v>
      </c>
      <c r="H2039">
        <f t="shared" si="62"/>
        <v>169806</v>
      </c>
      <c r="I2039">
        <f>IF(ludnosc4[[#This Row],[liczba kobiet]]&gt;ludnosc4[[#This Row],[liczba mezczyzn]], 1, 0)</f>
        <v>0</v>
      </c>
      <c r="J2039">
        <f>IF(AND(ludnosc4[[#This Row],[czy kobiet wiecej]] = 1, I2038=0), 1, 0)</f>
        <v>0</v>
      </c>
      <c r="K2039">
        <f>IF(ludnosc4[[#This Row],[wiek]]&lt;=18, 1, IF(ludnosc4[[#This Row],[wiek]]&lt;67, 2, 3))</f>
        <v>1</v>
      </c>
      <c r="L2039">
        <f>SUM(ludnosc4[[#This Row],[m_miasto]:[k_wies]])</f>
        <v>349521</v>
      </c>
      <c r="M2039">
        <f>IF(ludnosc4[[#This Row],[grupa]]&lt;&gt;K2038, 1, 0)</f>
        <v>0</v>
      </c>
      <c r="N2039">
        <f>IF(ludnosc4[[#This Row],[czy zmiana2]]=0, N2038+ludnosc4[[#This Row],[liczba osob]], ludnosc4[[#This Row],[liczba osob]])</f>
        <v>5705380</v>
      </c>
      <c r="P2039">
        <f t="shared" si="63"/>
        <v>0</v>
      </c>
    </row>
    <row r="2040" spans="1:16" x14ac:dyDescent="0.3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182059</v>
      </c>
      <c r="H2040">
        <f t="shared" si="62"/>
        <v>172109</v>
      </c>
      <c r="I2040">
        <f>IF(ludnosc4[[#This Row],[liczba kobiet]]&gt;ludnosc4[[#This Row],[liczba mezczyzn]], 1, 0)</f>
        <v>0</v>
      </c>
      <c r="J2040">
        <f>IF(AND(ludnosc4[[#This Row],[czy kobiet wiecej]] = 1, I2039=0), 1, 0)</f>
        <v>0</v>
      </c>
      <c r="K2040">
        <f>IF(ludnosc4[[#This Row],[wiek]]&lt;=18, 1, IF(ludnosc4[[#This Row],[wiek]]&lt;67, 2, 3))</f>
        <v>1</v>
      </c>
      <c r="L2040">
        <f>SUM(ludnosc4[[#This Row],[m_miasto]:[k_wies]])</f>
        <v>354168</v>
      </c>
      <c r="M2040">
        <f>IF(ludnosc4[[#This Row],[grupa]]&lt;&gt;K2039, 1, 0)</f>
        <v>0</v>
      </c>
      <c r="N2040">
        <f>IF(ludnosc4[[#This Row],[czy zmiana2]]=0, N2039+ludnosc4[[#This Row],[liczba osob]], ludnosc4[[#This Row],[liczba osob]])</f>
        <v>6059548</v>
      </c>
      <c r="P2040">
        <f t="shared" si="63"/>
        <v>1</v>
      </c>
    </row>
    <row r="2041" spans="1:16" hidden="1" x14ac:dyDescent="0.3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185114</v>
      </c>
      <c r="H2041">
        <f t="shared" si="62"/>
        <v>175085</v>
      </c>
      <c r="I2041">
        <f>IF(ludnosc4[[#This Row],[liczba kobiet]]&gt;ludnosc4[[#This Row],[liczba mezczyzn]], 1, 0)</f>
        <v>0</v>
      </c>
      <c r="J2041">
        <f>IF(AND(ludnosc4[[#This Row],[czy kobiet wiecej]] = 1, I2040=0), 1, 0)</f>
        <v>0</v>
      </c>
      <c r="K2041">
        <f>IF(ludnosc4[[#This Row],[wiek]]&lt;=18, 1, IF(ludnosc4[[#This Row],[wiek]]&lt;67, 2, 3))</f>
        <v>2</v>
      </c>
      <c r="L2041">
        <f>SUM(ludnosc4[[#This Row],[m_miasto]:[k_wies]])</f>
        <v>360199</v>
      </c>
      <c r="M2041">
        <f>IF(ludnosc4[[#This Row],[grupa]]&lt;&gt;K2040, 1, 0)</f>
        <v>1</v>
      </c>
      <c r="N2041">
        <f>IF(ludnosc4[[#This Row],[czy zmiana2]]=0, N2040+ludnosc4[[#This Row],[liczba osob]], ludnosc4[[#This Row],[liczba osob]])</f>
        <v>360199</v>
      </c>
      <c r="P2041">
        <f t="shared" si="63"/>
        <v>0</v>
      </c>
    </row>
    <row r="2042" spans="1:16" hidden="1" x14ac:dyDescent="0.3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184507</v>
      </c>
      <c r="H2042">
        <f t="shared" si="62"/>
        <v>175456</v>
      </c>
      <c r="I2042">
        <f>IF(ludnosc4[[#This Row],[liczba kobiet]]&gt;ludnosc4[[#This Row],[liczba mezczyzn]], 1, 0)</f>
        <v>0</v>
      </c>
      <c r="J2042">
        <f>IF(AND(ludnosc4[[#This Row],[czy kobiet wiecej]] = 1, I2041=0), 1, 0)</f>
        <v>0</v>
      </c>
      <c r="K2042">
        <f>IF(ludnosc4[[#This Row],[wiek]]&lt;=18, 1, IF(ludnosc4[[#This Row],[wiek]]&lt;67, 2, 3))</f>
        <v>2</v>
      </c>
      <c r="L2042">
        <f>SUM(ludnosc4[[#This Row],[m_miasto]:[k_wies]])</f>
        <v>359963</v>
      </c>
      <c r="M2042">
        <f>IF(ludnosc4[[#This Row],[grupa]]&lt;&gt;K2041, 1, 0)</f>
        <v>0</v>
      </c>
      <c r="N2042">
        <f>IF(ludnosc4[[#This Row],[czy zmiana2]]=0, N2041+ludnosc4[[#This Row],[liczba osob]], ludnosc4[[#This Row],[liczba osob]])</f>
        <v>720162</v>
      </c>
      <c r="P2042">
        <f t="shared" si="63"/>
        <v>0</v>
      </c>
    </row>
    <row r="2043" spans="1:16" hidden="1" x14ac:dyDescent="0.3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198723</v>
      </c>
      <c r="H2043">
        <f t="shared" si="62"/>
        <v>188254</v>
      </c>
      <c r="I2043">
        <f>IF(ludnosc4[[#This Row],[liczba kobiet]]&gt;ludnosc4[[#This Row],[liczba mezczyzn]], 1, 0)</f>
        <v>0</v>
      </c>
      <c r="J2043">
        <f>IF(AND(ludnosc4[[#This Row],[czy kobiet wiecej]] = 1, I2042=0), 1, 0)</f>
        <v>0</v>
      </c>
      <c r="K2043">
        <f>IF(ludnosc4[[#This Row],[wiek]]&lt;=18, 1, IF(ludnosc4[[#This Row],[wiek]]&lt;67, 2, 3))</f>
        <v>2</v>
      </c>
      <c r="L2043">
        <f>SUM(ludnosc4[[#This Row],[m_miasto]:[k_wies]])</f>
        <v>386977</v>
      </c>
      <c r="M2043">
        <f>IF(ludnosc4[[#This Row],[grupa]]&lt;&gt;K2042, 1, 0)</f>
        <v>0</v>
      </c>
      <c r="N2043">
        <f>IF(ludnosc4[[#This Row],[czy zmiana2]]=0, N2042+ludnosc4[[#This Row],[liczba osob]], ludnosc4[[#This Row],[liczba osob]])</f>
        <v>1107139</v>
      </c>
      <c r="P2043">
        <f t="shared" si="63"/>
        <v>0</v>
      </c>
    </row>
    <row r="2044" spans="1:16" hidden="1" x14ac:dyDescent="0.3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202287</v>
      </c>
      <c r="H2044">
        <f t="shared" si="62"/>
        <v>191690</v>
      </c>
      <c r="I2044">
        <f>IF(ludnosc4[[#This Row],[liczba kobiet]]&gt;ludnosc4[[#This Row],[liczba mezczyzn]], 1, 0)</f>
        <v>0</v>
      </c>
      <c r="J2044">
        <f>IF(AND(ludnosc4[[#This Row],[czy kobiet wiecej]] = 1, I2043=0), 1, 0)</f>
        <v>0</v>
      </c>
      <c r="K2044">
        <f>IF(ludnosc4[[#This Row],[wiek]]&lt;=18, 1, IF(ludnosc4[[#This Row],[wiek]]&lt;67, 2, 3))</f>
        <v>2</v>
      </c>
      <c r="L2044">
        <f>SUM(ludnosc4[[#This Row],[m_miasto]:[k_wies]])</f>
        <v>393977</v>
      </c>
      <c r="M2044">
        <f>IF(ludnosc4[[#This Row],[grupa]]&lt;&gt;K2043, 1, 0)</f>
        <v>0</v>
      </c>
      <c r="N2044">
        <f>IF(ludnosc4[[#This Row],[czy zmiana2]]=0, N2043+ludnosc4[[#This Row],[liczba osob]], ludnosc4[[#This Row],[liczba osob]])</f>
        <v>1501116</v>
      </c>
      <c r="P2044">
        <f t="shared" si="63"/>
        <v>0</v>
      </c>
    </row>
    <row r="2045" spans="1:16" hidden="1" x14ac:dyDescent="0.3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210881</v>
      </c>
      <c r="H2045">
        <f t="shared" si="62"/>
        <v>200228</v>
      </c>
      <c r="I2045">
        <f>IF(ludnosc4[[#This Row],[liczba kobiet]]&gt;ludnosc4[[#This Row],[liczba mezczyzn]], 1, 0)</f>
        <v>0</v>
      </c>
      <c r="J2045">
        <f>IF(AND(ludnosc4[[#This Row],[czy kobiet wiecej]] = 1, I2044=0), 1, 0)</f>
        <v>0</v>
      </c>
      <c r="K2045">
        <f>IF(ludnosc4[[#This Row],[wiek]]&lt;=18, 1, IF(ludnosc4[[#This Row],[wiek]]&lt;67, 2, 3))</f>
        <v>2</v>
      </c>
      <c r="L2045">
        <f>SUM(ludnosc4[[#This Row],[m_miasto]:[k_wies]])</f>
        <v>411109</v>
      </c>
      <c r="M2045">
        <f>IF(ludnosc4[[#This Row],[grupa]]&lt;&gt;K2044, 1, 0)</f>
        <v>0</v>
      </c>
      <c r="N2045">
        <f>IF(ludnosc4[[#This Row],[czy zmiana2]]=0, N2044+ludnosc4[[#This Row],[liczba osob]], ludnosc4[[#This Row],[liczba osob]])</f>
        <v>1912225</v>
      </c>
      <c r="P2045">
        <f t="shared" si="63"/>
        <v>0</v>
      </c>
    </row>
    <row r="2046" spans="1:16" hidden="1" x14ac:dyDescent="0.3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219685</v>
      </c>
      <c r="H2046">
        <f t="shared" si="62"/>
        <v>210041</v>
      </c>
      <c r="I2046">
        <f>IF(ludnosc4[[#This Row],[liczba kobiet]]&gt;ludnosc4[[#This Row],[liczba mezczyzn]], 1, 0)</f>
        <v>0</v>
      </c>
      <c r="J2046">
        <f>IF(AND(ludnosc4[[#This Row],[czy kobiet wiecej]] = 1, I2045=0), 1, 0)</f>
        <v>0</v>
      </c>
      <c r="K2046">
        <f>IF(ludnosc4[[#This Row],[wiek]]&lt;=18, 1, IF(ludnosc4[[#This Row],[wiek]]&lt;67, 2, 3))</f>
        <v>2</v>
      </c>
      <c r="L2046">
        <f>SUM(ludnosc4[[#This Row],[m_miasto]:[k_wies]])</f>
        <v>429726</v>
      </c>
      <c r="M2046">
        <f>IF(ludnosc4[[#This Row],[grupa]]&lt;&gt;K2045, 1, 0)</f>
        <v>0</v>
      </c>
      <c r="N2046">
        <f>IF(ludnosc4[[#This Row],[czy zmiana2]]=0, N2045+ludnosc4[[#This Row],[liczba osob]], ludnosc4[[#This Row],[liczba osob]])</f>
        <v>2341951</v>
      </c>
      <c r="P2046">
        <f t="shared" si="63"/>
        <v>0</v>
      </c>
    </row>
    <row r="2047" spans="1:16" hidden="1" x14ac:dyDescent="0.3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218658</v>
      </c>
      <c r="H2047">
        <f t="shared" si="62"/>
        <v>209007</v>
      </c>
      <c r="I2047">
        <f>IF(ludnosc4[[#This Row],[liczba kobiet]]&gt;ludnosc4[[#This Row],[liczba mezczyzn]], 1, 0)</f>
        <v>0</v>
      </c>
      <c r="J2047">
        <f>IF(AND(ludnosc4[[#This Row],[czy kobiet wiecej]] = 1, I2046=0), 1, 0)</f>
        <v>0</v>
      </c>
      <c r="K2047">
        <f>IF(ludnosc4[[#This Row],[wiek]]&lt;=18, 1, IF(ludnosc4[[#This Row],[wiek]]&lt;67, 2, 3))</f>
        <v>2</v>
      </c>
      <c r="L2047">
        <f>SUM(ludnosc4[[#This Row],[m_miasto]:[k_wies]])</f>
        <v>427665</v>
      </c>
      <c r="M2047">
        <f>IF(ludnosc4[[#This Row],[grupa]]&lt;&gt;K2046, 1, 0)</f>
        <v>0</v>
      </c>
      <c r="N2047">
        <f>IF(ludnosc4[[#This Row],[czy zmiana2]]=0, N2046+ludnosc4[[#This Row],[liczba osob]], ludnosc4[[#This Row],[liczba osob]])</f>
        <v>2769616</v>
      </c>
      <c r="P2047">
        <f t="shared" si="63"/>
        <v>0</v>
      </c>
    </row>
    <row r="2048" spans="1:16" hidden="1" x14ac:dyDescent="0.3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205130</v>
      </c>
      <c r="H2048">
        <f t="shared" si="62"/>
        <v>195283</v>
      </c>
      <c r="I2048">
        <f>IF(ludnosc4[[#This Row],[liczba kobiet]]&gt;ludnosc4[[#This Row],[liczba mezczyzn]], 1, 0)</f>
        <v>0</v>
      </c>
      <c r="J2048">
        <f>IF(AND(ludnosc4[[#This Row],[czy kobiet wiecej]] = 1, I2047=0), 1, 0)</f>
        <v>0</v>
      </c>
      <c r="K2048">
        <f>IF(ludnosc4[[#This Row],[wiek]]&lt;=18, 1, IF(ludnosc4[[#This Row],[wiek]]&lt;67, 2, 3))</f>
        <v>2</v>
      </c>
      <c r="L2048">
        <f>SUM(ludnosc4[[#This Row],[m_miasto]:[k_wies]])</f>
        <v>400413</v>
      </c>
      <c r="M2048">
        <f>IF(ludnosc4[[#This Row],[grupa]]&lt;&gt;K2047, 1, 0)</f>
        <v>0</v>
      </c>
      <c r="N2048">
        <f>IF(ludnosc4[[#This Row],[czy zmiana2]]=0, N2047+ludnosc4[[#This Row],[liczba osob]], ludnosc4[[#This Row],[liczba osob]])</f>
        <v>3170029</v>
      </c>
      <c r="P2048">
        <f t="shared" si="63"/>
        <v>0</v>
      </c>
    </row>
    <row r="2049" spans="1:16" hidden="1" x14ac:dyDescent="0.3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195203</v>
      </c>
      <c r="H2049">
        <f t="shared" si="62"/>
        <v>185362</v>
      </c>
      <c r="I2049">
        <f>IF(ludnosc4[[#This Row],[liczba kobiet]]&gt;ludnosc4[[#This Row],[liczba mezczyzn]], 1, 0)</f>
        <v>0</v>
      </c>
      <c r="J2049">
        <f>IF(AND(ludnosc4[[#This Row],[czy kobiet wiecej]] = 1, I2048=0), 1, 0)</f>
        <v>0</v>
      </c>
      <c r="K2049">
        <f>IF(ludnosc4[[#This Row],[wiek]]&lt;=18, 1, IF(ludnosc4[[#This Row],[wiek]]&lt;67, 2, 3))</f>
        <v>2</v>
      </c>
      <c r="L2049">
        <f>SUM(ludnosc4[[#This Row],[m_miasto]:[k_wies]])</f>
        <v>380565</v>
      </c>
      <c r="M2049">
        <f>IF(ludnosc4[[#This Row],[grupa]]&lt;&gt;K2048, 1, 0)</f>
        <v>0</v>
      </c>
      <c r="N2049">
        <f>IF(ludnosc4[[#This Row],[czy zmiana2]]=0, N2048+ludnosc4[[#This Row],[liczba osob]], ludnosc4[[#This Row],[liczba osob]])</f>
        <v>3550594</v>
      </c>
      <c r="P2049">
        <f t="shared" si="63"/>
        <v>0</v>
      </c>
    </row>
    <row r="2050" spans="1:16" hidden="1" x14ac:dyDescent="0.3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188049</v>
      </c>
      <c r="H2050">
        <f t="shared" si="62"/>
        <v>178794</v>
      </c>
      <c r="I2050">
        <f>IF(ludnosc4[[#This Row],[liczba kobiet]]&gt;ludnosc4[[#This Row],[liczba mezczyzn]], 1, 0)</f>
        <v>0</v>
      </c>
      <c r="J2050">
        <f>IF(AND(ludnosc4[[#This Row],[czy kobiet wiecej]] = 1, I2049=0), 1, 0)</f>
        <v>0</v>
      </c>
      <c r="K2050">
        <f>IF(ludnosc4[[#This Row],[wiek]]&lt;=18, 1, IF(ludnosc4[[#This Row],[wiek]]&lt;67, 2, 3))</f>
        <v>2</v>
      </c>
      <c r="L2050">
        <f>SUM(ludnosc4[[#This Row],[m_miasto]:[k_wies]])</f>
        <v>366843</v>
      </c>
      <c r="M2050">
        <f>IF(ludnosc4[[#This Row],[grupa]]&lt;&gt;K2049, 1, 0)</f>
        <v>0</v>
      </c>
      <c r="N2050">
        <f>IF(ludnosc4[[#This Row],[czy zmiana2]]=0, N2049+ludnosc4[[#This Row],[liczba osob]], ludnosc4[[#This Row],[liczba osob]])</f>
        <v>3917437</v>
      </c>
      <c r="P2050">
        <f t="shared" si="63"/>
        <v>0</v>
      </c>
    </row>
    <row r="2051" spans="1:16" hidden="1" x14ac:dyDescent="0.3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H2114" si="64">C2051+E2051</f>
        <v>182843</v>
      </c>
      <c r="H2051">
        <f t="shared" si="64"/>
        <v>172724</v>
      </c>
      <c r="I2051">
        <f>IF(ludnosc4[[#This Row],[liczba kobiet]]&gt;ludnosc4[[#This Row],[liczba mezczyzn]], 1, 0)</f>
        <v>0</v>
      </c>
      <c r="J2051">
        <f>IF(AND(ludnosc4[[#This Row],[czy kobiet wiecej]] = 1, I2050=0), 1, 0)</f>
        <v>0</v>
      </c>
      <c r="K2051">
        <f>IF(ludnosc4[[#This Row],[wiek]]&lt;=18, 1, IF(ludnosc4[[#This Row],[wiek]]&lt;67, 2, 3))</f>
        <v>2</v>
      </c>
      <c r="L2051">
        <f>SUM(ludnosc4[[#This Row],[m_miasto]:[k_wies]])</f>
        <v>355567</v>
      </c>
      <c r="M2051">
        <f>IF(ludnosc4[[#This Row],[grupa]]&lt;&gt;K2050, 1, 0)</f>
        <v>0</v>
      </c>
      <c r="N2051">
        <f>IF(ludnosc4[[#This Row],[czy zmiana2]]=0, N2050+ludnosc4[[#This Row],[liczba osob]], ludnosc4[[#This Row],[liczba osob]])</f>
        <v>4273004</v>
      </c>
      <c r="P2051">
        <f t="shared" si="63"/>
        <v>0</v>
      </c>
    </row>
    <row r="2052" spans="1:16" hidden="1" x14ac:dyDescent="0.3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179477</v>
      </c>
      <c r="H2052">
        <f t="shared" si="64"/>
        <v>170161</v>
      </c>
      <c r="I2052">
        <f>IF(ludnosc4[[#This Row],[liczba kobiet]]&gt;ludnosc4[[#This Row],[liczba mezczyzn]], 1, 0)</f>
        <v>0</v>
      </c>
      <c r="J2052">
        <f>IF(AND(ludnosc4[[#This Row],[czy kobiet wiecej]] = 1, I2051=0), 1, 0)</f>
        <v>0</v>
      </c>
      <c r="K2052">
        <f>IF(ludnosc4[[#This Row],[wiek]]&lt;=18, 1, IF(ludnosc4[[#This Row],[wiek]]&lt;67, 2, 3))</f>
        <v>2</v>
      </c>
      <c r="L2052">
        <f>SUM(ludnosc4[[#This Row],[m_miasto]:[k_wies]])</f>
        <v>349638</v>
      </c>
      <c r="M2052">
        <f>IF(ludnosc4[[#This Row],[grupa]]&lt;&gt;K2051, 1, 0)</f>
        <v>0</v>
      </c>
      <c r="N2052">
        <f>IF(ludnosc4[[#This Row],[czy zmiana2]]=0, N2051+ludnosc4[[#This Row],[liczba osob]], ludnosc4[[#This Row],[liczba osob]])</f>
        <v>4622642</v>
      </c>
      <c r="P2052">
        <f t="shared" ref="P2052:P2115" si="65">IF(M2053&lt;&gt;0, M2053, 0)</f>
        <v>0</v>
      </c>
    </row>
    <row r="2053" spans="1:16" hidden="1" x14ac:dyDescent="0.3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181509</v>
      </c>
      <c r="H2053">
        <f t="shared" si="64"/>
        <v>171637</v>
      </c>
      <c r="I2053">
        <f>IF(ludnosc4[[#This Row],[liczba kobiet]]&gt;ludnosc4[[#This Row],[liczba mezczyzn]], 1, 0)</f>
        <v>0</v>
      </c>
      <c r="J2053">
        <f>IF(AND(ludnosc4[[#This Row],[czy kobiet wiecej]] = 1, I2052=0), 1, 0)</f>
        <v>0</v>
      </c>
      <c r="K2053">
        <f>IF(ludnosc4[[#This Row],[wiek]]&lt;=18, 1, IF(ludnosc4[[#This Row],[wiek]]&lt;67, 2, 3))</f>
        <v>2</v>
      </c>
      <c r="L2053">
        <f>SUM(ludnosc4[[#This Row],[m_miasto]:[k_wies]])</f>
        <v>353146</v>
      </c>
      <c r="M2053">
        <f>IF(ludnosc4[[#This Row],[grupa]]&lt;&gt;K2052, 1, 0)</f>
        <v>0</v>
      </c>
      <c r="N2053">
        <f>IF(ludnosc4[[#This Row],[czy zmiana2]]=0, N2052+ludnosc4[[#This Row],[liczba osob]], ludnosc4[[#This Row],[liczba osob]])</f>
        <v>4975788</v>
      </c>
      <c r="P2053">
        <f t="shared" si="65"/>
        <v>0</v>
      </c>
    </row>
    <row r="2054" spans="1:16" hidden="1" x14ac:dyDescent="0.3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187654</v>
      </c>
      <c r="H2054">
        <f t="shared" si="64"/>
        <v>177719</v>
      </c>
      <c r="I2054">
        <f>IF(ludnosc4[[#This Row],[liczba kobiet]]&gt;ludnosc4[[#This Row],[liczba mezczyzn]], 1, 0)</f>
        <v>0</v>
      </c>
      <c r="J2054">
        <f>IF(AND(ludnosc4[[#This Row],[czy kobiet wiecej]] = 1, I2053=0), 1, 0)</f>
        <v>0</v>
      </c>
      <c r="K2054">
        <f>IF(ludnosc4[[#This Row],[wiek]]&lt;=18, 1, IF(ludnosc4[[#This Row],[wiek]]&lt;67, 2, 3))</f>
        <v>2</v>
      </c>
      <c r="L2054">
        <f>SUM(ludnosc4[[#This Row],[m_miasto]:[k_wies]])</f>
        <v>365373</v>
      </c>
      <c r="M2054">
        <f>IF(ludnosc4[[#This Row],[grupa]]&lt;&gt;K2053, 1, 0)</f>
        <v>0</v>
      </c>
      <c r="N2054">
        <f>IF(ludnosc4[[#This Row],[czy zmiana2]]=0, N2053+ludnosc4[[#This Row],[liczba osob]], ludnosc4[[#This Row],[liczba osob]])</f>
        <v>5341161</v>
      </c>
      <c r="P2054">
        <f t="shared" si="65"/>
        <v>0</v>
      </c>
    </row>
    <row r="2055" spans="1:16" hidden="1" x14ac:dyDescent="0.3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192677</v>
      </c>
      <c r="H2055">
        <f t="shared" si="64"/>
        <v>182474</v>
      </c>
      <c r="I2055">
        <f>IF(ludnosc4[[#This Row],[liczba kobiet]]&gt;ludnosc4[[#This Row],[liczba mezczyzn]], 1, 0)</f>
        <v>0</v>
      </c>
      <c r="J2055">
        <f>IF(AND(ludnosc4[[#This Row],[czy kobiet wiecej]] = 1, I2054=0), 1, 0)</f>
        <v>0</v>
      </c>
      <c r="K2055">
        <f>IF(ludnosc4[[#This Row],[wiek]]&lt;=18, 1, IF(ludnosc4[[#This Row],[wiek]]&lt;67, 2, 3))</f>
        <v>2</v>
      </c>
      <c r="L2055">
        <f>SUM(ludnosc4[[#This Row],[m_miasto]:[k_wies]])</f>
        <v>375151</v>
      </c>
      <c r="M2055">
        <f>IF(ludnosc4[[#This Row],[grupa]]&lt;&gt;K2054, 1, 0)</f>
        <v>0</v>
      </c>
      <c r="N2055">
        <f>IF(ludnosc4[[#This Row],[czy zmiana2]]=0, N2054+ludnosc4[[#This Row],[liczba osob]], ludnosc4[[#This Row],[liczba osob]])</f>
        <v>5716312</v>
      </c>
      <c r="P2055">
        <f t="shared" si="65"/>
        <v>0</v>
      </c>
    </row>
    <row r="2056" spans="1:16" hidden="1" x14ac:dyDescent="0.3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194015</v>
      </c>
      <c r="H2056">
        <f t="shared" si="64"/>
        <v>184020</v>
      </c>
      <c r="I2056">
        <f>IF(ludnosc4[[#This Row],[liczba kobiet]]&gt;ludnosc4[[#This Row],[liczba mezczyzn]], 1, 0)</f>
        <v>0</v>
      </c>
      <c r="J2056">
        <f>IF(AND(ludnosc4[[#This Row],[czy kobiet wiecej]] = 1, I2055=0), 1, 0)</f>
        <v>0</v>
      </c>
      <c r="K2056">
        <f>IF(ludnosc4[[#This Row],[wiek]]&lt;=18, 1, IF(ludnosc4[[#This Row],[wiek]]&lt;67, 2, 3))</f>
        <v>2</v>
      </c>
      <c r="L2056">
        <f>SUM(ludnosc4[[#This Row],[m_miasto]:[k_wies]])</f>
        <v>378035</v>
      </c>
      <c r="M2056">
        <f>IF(ludnosc4[[#This Row],[grupa]]&lt;&gt;K2055, 1, 0)</f>
        <v>0</v>
      </c>
      <c r="N2056">
        <f>IF(ludnosc4[[#This Row],[czy zmiana2]]=0, N2055+ludnosc4[[#This Row],[liczba osob]], ludnosc4[[#This Row],[liczba osob]])</f>
        <v>6094347</v>
      </c>
      <c r="P2056">
        <f t="shared" si="65"/>
        <v>0</v>
      </c>
    </row>
    <row r="2057" spans="1:16" hidden="1" x14ac:dyDescent="0.3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199867</v>
      </c>
      <c r="H2057">
        <f t="shared" si="64"/>
        <v>188766</v>
      </c>
      <c r="I2057">
        <f>IF(ludnosc4[[#This Row],[liczba kobiet]]&gt;ludnosc4[[#This Row],[liczba mezczyzn]], 1, 0)</f>
        <v>0</v>
      </c>
      <c r="J2057">
        <f>IF(AND(ludnosc4[[#This Row],[czy kobiet wiecej]] = 1, I2056=0), 1, 0)</f>
        <v>0</v>
      </c>
      <c r="K2057">
        <f>IF(ludnosc4[[#This Row],[wiek]]&lt;=18, 1, IF(ludnosc4[[#This Row],[wiek]]&lt;67, 2, 3))</f>
        <v>2</v>
      </c>
      <c r="L2057">
        <f>SUM(ludnosc4[[#This Row],[m_miasto]:[k_wies]])</f>
        <v>388633</v>
      </c>
      <c r="M2057">
        <f>IF(ludnosc4[[#This Row],[grupa]]&lt;&gt;K2056, 1, 0)</f>
        <v>0</v>
      </c>
      <c r="N2057">
        <f>IF(ludnosc4[[#This Row],[czy zmiana2]]=0, N2056+ludnosc4[[#This Row],[liczba osob]], ludnosc4[[#This Row],[liczba osob]])</f>
        <v>6482980</v>
      </c>
      <c r="P2057">
        <f t="shared" si="65"/>
        <v>0</v>
      </c>
    </row>
    <row r="2058" spans="1:16" hidden="1" x14ac:dyDescent="0.3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207289</v>
      </c>
      <c r="H2058">
        <f t="shared" si="64"/>
        <v>197034</v>
      </c>
      <c r="I2058">
        <f>IF(ludnosc4[[#This Row],[liczba kobiet]]&gt;ludnosc4[[#This Row],[liczba mezczyzn]], 1, 0)</f>
        <v>0</v>
      </c>
      <c r="J2058">
        <f>IF(AND(ludnosc4[[#This Row],[czy kobiet wiecej]] = 1, I2057=0), 1, 0)</f>
        <v>0</v>
      </c>
      <c r="K2058">
        <f>IF(ludnosc4[[#This Row],[wiek]]&lt;=18, 1, IF(ludnosc4[[#This Row],[wiek]]&lt;67, 2, 3))</f>
        <v>2</v>
      </c>
      <c r="L2058">
        <f>SUM(ludnosc4[[#This Row],[m_miasto]:[k_wies]])</f>
        <v>404323</v>
      </c>
      <c r="M2058">
        <f>IF(ludnosc4[[#This Row],[grupa]]&lt;&gt;K2057, 1, 0)</f>
        <v>0</v>
      </c>
      <c r="N2058">
        <f>IF(ludnosc4[[#This Row],[czy zmiana2]]=0, N2057+ludnosc4[[#This Row],[liczba osob]], ludnosc4[[#This Row],[liczba osob]])</f>
        <v>6887303</v>
      </c>
      <c r="P2058">
        <f t="shared" si="65"/>
        <v>0</v>
      </c>
    </row>
    <row r="2059" spans="1:16" hidden="1" x14ac:dyDescent="0.3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215572</v>
      </c>
      <c r="H2059">
        <f t="shared" si="64"/>
        <v>204469</v>
      </c>
      <c r="I2059">
        <f>IF(ludnosc4[[#This Row],[liczba kobiet]]&gt;ludnosc4[[#This Row],[liczba mezczyzn]], 1, 0)</f>
        <v>0</v>
      </c>
      <c r="J2059">
        <f>IF(AND(ludnosc4[[#This Row],[czy kobiet wiecej]] = 1, I2058=0), 1, 0)</f>
        <v>0</v>
      </c>
      <c r="K2059">
        <f>IF(ludnosc4[[#This Row],[wiek]]&lt;=18, 1, IF(ludnosc4[[#This Row],[wiek]]&lt;67, 2, 3))</f>
        <v>2</v>
      </c>
      <c r="L2059">
        <f>SUM(ludnosc4[[#This Row],[m_miasto]:[k_wies]])</f>
        <v>420041</v>
      </c>
      <c r="M2059">
        <f>IF(ludnosc4[[#This Row],[grupa]]&lt;&gt;K2058, 1, 0)</f>
        <v>0</v>
      </c>
      <c r="N2059">
        <f>IF(ludnosc4[[#This Row],[czy zmiana2]]=0, N2058+ludnosc4[[#This Row],[liczba osob]], ludnosc4[[#This Row],[liczba osob]])</f>
        <v>7307344</v>
      </c>
      <c r="P2059">
        <f t="shared" si="65"/>
        <v>0</v>
      </c>
    </row>
    <row r="2060" spans="1:16" hidden="1" x14ac:dyDescent="0.3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220338</v>
      </c>
      <c r="H2060">
        <f t="shared" si="64"/>
        <v>210899</v>
      </c>
      <c r="I2060">
        <f>IF(ludnosc4[[#This Row],[liczba kobiet]]&gt;ludnosc4[[#This Row],[liczba mezczyzn]], 1, 0)</f>
        <v>0</v>
      </c>
      <c r="J2060">
        <f>IF(AND(ludnosc4[[#This Row],[czy kobiet wiecej]] = 1, I2059=0), 1, 0)</f>
        <v>0</v>
      </c>
      <c r="K2060">
        <f>IF(ludnosc4[[#This Row],[wiek]]&lt;=18, 1, IF(ludnosc4[[#This Row],[wiek]]&lt;67, 2, 3))</f>
        <v>2</v>
      </c>
      <c r="L2060">
        <f>SUM(ludnosc4[[#This Row],[m_miasto]:[k_wies]])</f>
        <v>431237</v>
      </c>
      <c r="M2060">
        <f>IF(ludnosc4[[#This Row],[grupa]]&lt;&gt;K2059, 1, 0)</f>
        <v>0</v>
      </c>
      <c r="N2060">
        <f>IF(ludnosc4[[#This Row],[czy zmiana2]]=0, N2059+ludnosc4[[#This Row],[liczba osob]], ludnosc4[[#This Row],[liczba osob]])</f>
        <v>7738581</v>
      </c>
      <c r="P2060">
        <f t="shared" si="65"/>
        <v>0</v>
      </c>
    </row>
    <row r="2061" spans="1:16" hidden="1" x14ac:dyDescent="0.3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233022</v>
      </c>
      <c r="H2061">
        <f t="shared" si="64"/>
        <v>224513</v>
      </c>
      <c r="I2061">
        <f>IF(ludnosc4[[#This Row],[liczba kobiet]]&gt;ludnosc4[[#This Row],[liczba mezczyzn]], 1, 0)</f>
        <v>0</v>
      </c>
      <c r="J2061">
        <f>IF(AND(ludnosc4[[#This Row],[czy kobiet wiecej]] = 1, I2060=0), 1, 0)</f>
        <v>0</v>
      </c>
      <c r="K2061">
        <f>IF(ludnosc4[[#This Row],[wiek]]&lt;=18, 1, IF(ludnosc4[[#This Row],[wiek]]&lt;67, 2, 3))</f>
        <v>2</v>
      </c>
      <c r="L2061">
        <f>SUM(ludnosc4[[#This Row],[m_miasto]:[k_wies]])</f>
        <v>457535</v>
      </c>
      <c r="M2061">
        <f>IF(ludnosc4[[#This Row],[grupa]]&lt;&gt;K2060, 1, 0)</f>
        <v>0</v>
      </c>
      <c r="N2061">
        <f>IF(ludnosc4[[#This Row],[czy zmiana2]]=0, N2060+ludnosc4[[#This Row],[liczba osob]], ludnosc4[[#This Row],[liczba osob]])</f>
        <v>8196116</v>
      </c>
      <c r="P2061">
        <f t="shared" si="65"/>
        <v>0</v>
      </c>
    </row>
    <row r="2062" spans="1:16" hidden="1" x14ac:dyDescent="0.3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242767</v>
      </c>
      <c r="H2062">
        <f t="shared" si="64"/>
        <v>232722</v>
      </c>
      <c r="I2062">
        <f>IF(ludnosc4[[#This Row],[liczba kobiet]]&gt;ludnosc4[[#This Row],[liczba mezczyzn]], 1, 0)</f>
        <v>0</v>
      </c>
      <c r="J2062">
        <f>IF(AND(ludnosc4[[#This Row],[czy kobiet wiecej]] = 1, I2061=0), 1, 0)</f>
        <v>0</v>
      </c>
      <c r="K2062">
        <f>IF(ludnosc4[[#This Row],[wiek]]&lt;=18, 1, IF(ludnosc4[[#This Row],[wiek]]&lt;67, 2, 3))</f>
        <v>2</v>
      </c>
      <c r="L2062">
        <f>SUM(ludnosc4[[#This Row],[m_miasto]:[k_wies]])</f>
        <v>475489</v>
      </c>
      <c r="M2062">
        <f>IF(ludnosc4[[#This Row],[grupa]]&lt;&gt;K2061, 1, 0)</f>
        <v>0</v>
      </c>
      <c r="N2062">
        <f>IF(ludnosc4[[#This Row],[czy zmiana2]]=0, N2061+ludnosc4[[#This Row],[liczba osob]], ludnosc4[[#This Row],[liczba osob]])</f>
        <v>8671605</v>
      </c>
      <c r="P2062">
        <f t="shared" si="65"/>
        <v>0</v>
      </c>
    </row>
    <row r="2063" spans="1:16" hidden="1" x14ac:dyDescent="0.3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251328</v>
      </c>
      <c r="H2063">
        <f t="shared" si="64"/>
        <v>241630</v>
      </c>
      <c r="I2063">
        <f>IF(ludnosc4[[#This Row],[liczba kobiet]]&gt;ludnosc4[[#This Row],[liczba mezczyzn]], 1, 0)</f>
        <v>0</v>
      </c>
      <c r="J2063">
        <f>IF(AND(ludnosc4[[#This Row],[czy kobiet wiecej]] = 1, I2062=0), 1, 0)</f>
        <v>0</v>
      </c>
      <c r="K2063">
        <f>IF(ludnosc4[[#This Row],[wiek]]&lt;=18, 1, IF(ludnosc4[[#This Row],[wiek]]&lt;67, 2, 3))</f>
        <v>2</v>
      </c>
      <c r="L2063">
        <f>SUM(ludnosc4[[#This Row],[m_miasto]:[k_wies]])</f>
        <v>492958</v>
      </c>
      <c r="M2063">
        <f>IF(ludnosc4[[#This Row],[grupa]]&lt;&gt;K2062, 1, 0)</f>
        <v>0</v>
      </c>
      <c r="N2063">
        <f>IF(ludnosc4[[#This Row],[czy zmiana2]]=0, N2062+ludnosc4[[#This Row],[liczba osob]], ludnosc4[[#This Row],[liczba osob]])</f>
        <v>9164563</v>
      </c>
      <c r="P2063">
        <f t="shared" si="65"/>
        <v>0</v>
      </c>
    </row>
    <row r="2064" spans="1:16" hidden="1" x14ac:dyDescent="0.3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266120</v>
      </c>
      <c r="H2064">
        <f t="shared" si="64"/>
        <v>255301</v>
      </c>
      <c r="I2064">
        <f>IF(ludnosc4[[#This Row],[liczba kobiet]]&gt;ludnosc4[[#This Row],[liczba mezczyzn]], 1, 0)</f>
        <v>0</v>
      </c>
      <c r="J2064">
        <f>IF(AND(ludnosc4[[#This Row],[czy kobiet wiecej]] = 1, I2063=0), 1, 0)</f>
        <v>0</v>
      </c>
      <c r="K2064">
        <f>IF(ludnosc4[[#This Row],[wiek]]&lt;=18, 1, IF(ludnosc4[[#This Row],[wiek]]&lt;67, 2, 3))</f>
        <v>2</v>
      </c>
      <c r="L2064">
        <f>SUM(ludnosc4[[#This Row],[m_miasto]:[k_wies]])</f>
        <v>521421</v>
      </c>
      <c r="M2064">
        <f>IF(ludnosc4[[#This Row],[grupa]]&lt;&gt;K2063, 1, 0)</f>
        <v>0</v>
      </c>
      <c r="N2064">
        <f>IF(ludnosc4[[#This Row],[czy zmiana2]]=0, N2063+ludnosc4[[#This Row],[liczba osob]], ludnosc4[[#This Row],[liczba osob]])</f>
        <v>9685984</v>
      </c>
      <c r="P2064">
        <f t="shared" si="65"/>
        <v>0</v>
      </c>
    </row>
    <row r="2065" spans="1:16" hidden="1" x14ac:dyDescent="0.3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271235</v>
      </c>
      <c r="H2065">
        <f t="shared" si="64"/>
        <v>261418</v>
      </c>
      <c r="I2065">
        <f>IF(ludnosc4[[#This Row],[liczba kobiet]]&gt;ludnosc4[[#This Row],[liczba mezczyzn]], 1, 0)</f>
        <v>0</v>
      </c>
      <c r="J2065">
        <f>IF(AND(ludnosc4[[#This Row],[czy kobiet wiecej]] = 1, I2064=0), 1, 0)</f>
        <v>0</v>
      </c>
      <c r="K2065">
        <f>IF(ludnosc4[[#This Row],[wiek]]&lt;=18, 1, IF(ludnosc4[[#This Row],[wiek]]&lt;67, 2, 3))</f>
        <v>2</v>
      </c>
      <c r="L2065">
        <f>SUM(ludnosc4[[#This Row],[m_miasto]:[k_wies]])</f>
        <v>532653</v>
      </c>
      <c r="M2065">
        <f>IF(ludnosc4[[#This Row],[grupa]]&lt;&gt;K2064, 1, 0)</f>
        <v>0</v>
      </c>
      <c r="N2065">
        <f>IF(ludnosc4[[#This Row],[czy zmiana2]]=0, N2064+ludnosc4[[#This Row],[liczba osob]], ludnosc4[[#This Row],[liczba osob]])</f>
        <v>10218637</v>
      </c>
      <c r="P2065">
        <f t="shared" si="65"/>
        <v>0</v>
      </c>
    </row>
    <row r="2066" spans="1:16" hidden="1" x14ac:dyDescent="0.3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272750</v>
      </c>
      <c r="H2066">
        <f t="shared" si="64"/>
        <v>263477</v>
      </c>
      <c r="I2066">
        <f>IF(ludnosc4[[#This Row],[liczba kobiet]]&gt;ludnosc4[[#This Row],[liczba mezczyzn]], 1, 0)</f>
        <v>0</v>
      </c>
      <c r="J2066">
        <f>IF(AND(ludnosc4[[#This Row],[czy kobiet wiecej]] = 1, I2065=0), 1, 0)</f>
        <v>0</v>
      </c>
      <c r="K2066">
        <f>IF(ludnosc4[[#This Row],[wiek]]&lt;=18, 1, IF(ludnosc4[[#This Row],[wiek]]&lt;67, 2, 3))</f>
        <v>2</v>
      </c>
      <c r="L2066">
        <f>SUM(ludnosc4[[#This Row],[m_miasto]:[k_wies]])</f>
        <v>536227</v>
      </c>
      <c r="M2066">
        <f>IF(ludnosc4[[#This Row],[grupa]]&lt;&gt;K2065, 1, 0)</f>
        <v>0</v>
      </c>
      <c r="N2066">
        <f>IF(ludnosc4[[#This Row],[czy zmiana2]]=0, N2065+ludnosc4[[#This Row],[liczba osob]], ludnosc4[[#This Row],[liczba osob]])</f>
        <v>10754864</v>
      </c>
      <c r="P2066">
        <f t="shared" si="65"/>
        <v>0</v>
      </c>
    </row>
    <row r="2067" spans="1:16" hidden="1" x14ac:dyDescent="0.3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279560</v>
      </c>
      <c r="H2067">
        <f t="shared" si="64"/>
        <v>272112</v>
      </c>
      <c r="I2067">
        <f>IF(ludnosc4[[#This Row],[liczba kobiet]]&gt;ludnosc4[[#This Row],[liczba mezczyzn]], 1, 0)</f>
        <v>0</v>
      </c>
      <c r="J2067">
        <f>IF(AND(ludnosc4[[#This Row],[czy kobiet wiecej]] = 1, I2066=0), 1, 0)</f>
        <v>0</v>
      </c>
      <c r="K2067">
        <f>IF(ludnosc4[[#This Row],[wiek]]&lt;=18, 1, IF(ludnosc4[[#This Row],[wiek]]&lt;67, 2, 3))</f>
        <v>2</v>
      </c>
      <c r="L2067">
        <f>SUM(ludnosc4[[#This Row],[m_miasto]:[k_wies]])</f>
        <v>551672</v>
      </c>
      <c r="M2067">
        <f>IF(ludnosc4[[#This Row],[grupa]]&lt;&gt;K2066, 1, 0)</f>
        <v>0</v>
      </c>
      <c r="N2067">
        <f>IF(ludnosc4[[#This Row],[czy zmiana2]]=0, N2066+ludnosc4[[#This Row],[liczba osob]], ludnosc4[[#This Row],[liczba osob]])</f>
        <v>11306536</v>
      </c>
      <c r="P2067">
        <f t="shared" si="65"/>
        <v>0</v>
      </c>
    </row>
    <row r="2068" spans="1:16" hidden="1" x14ac:dyDescent="0.3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284399</v>
      </c>
      <c r="H2068">
        <f t="shared" si="64"/>
        <v>276337</v>
      </c>
      <c r="I2068">
        <f>IF(ludnosc4[[#This Row],[liczba kobiet]]&gt;ludnosc4[[#This Row],[liczba mezczyzn]], 1, 0)</f>
        <v>0</v>
      </c>
      <c r="J2068">
        <f>IF(AND(ludnosc4[[#This Row],[czy kobiet wiecej]] = 1, I2067=0), 1, 0)</f>
        <v>0</v>
      </c>
      <c r="K2068">
        <f>IF(ludnosc4[[#This Row],[wiek]]&lt;=18, 1, IF(ludnosc4[[#This Row],[wiek]]&lt;67, 2, 3))</f>
        <v>2</v>
      </c>
      <c r="L2068">
        <f>SUM(ludnosc4[[#This Row],[m_miasto]:[k_wies]])</f>
        <v>560736</v>
      </c>
      <c r="M2068">
        <f>IF(ludnosc4[[#This Row],[grupa]]&lt;&gt;K2067, 1, 0)</f>
        <v>0</v>
      </c>
      <c r="N2068">
        <f>IF(ludnosc4[[#This Row],[czy zmiana2]]=0, N2067+ludnosc4[[#This Row],[liczba osob]], ludnosc4[[#This Row],[liczba osob]])</f>
        <v>11867272</v>
      </c>
      <c r="P2068">
        <f t="shared" si="65"/>
        <v>0</v>
      </c>
    </row>
    <row r="2069" spans="1:16" hidden="1" x14ac:dyDescent="0.3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294697</v>
      </c>
      <c r="H2069">
        <f t="shared" si="64"/>
        <v>289150</v>
      </c>
      <c r="I2069">
        <f>IF(ludnosc4[[#This Row],[liczba kobiet]]&gt;ludnosc4[[#This Row],[liczba mezczyzn]], 1, 0)</f>
        <v>0</v>
      </c>
      <c r="J2069">
        <f>IF(AND(ludnosc4[[#This Row],[czy kobiet wiecej]] = 1, I2068=0), 1, 0)</f>
        <v>0</v>
      </c>
      <c r="K2069">
        <f>IF(ludnosc4[[#This Row],[wiek]]&lt;=18, 1, IF(ludnosc4[[#This Row],[wiek]]&lt;67, 2, 3))</f>
        <v>2</v>
      </c>
      <c r="L2069">
        <f>SUM(ludnosc4[[#This Row],[m_miasto]:[k_wies]])</f>
        <v>583847</v>
      </c>
      <c r="M2069">
        <f>IF(ludnosc4[[#This Row],[grupa]]&lt;&gt;K2068, 1, 0)</f>
        <v>0</v>
      </c>
      <c r="N2069">
        <f>IF(ludnosc4[[#This Row],[czy zmiana2]]=0, N2068+ludnosc4[[#This Row],[liczba osob]], ludnosc4[[#This Row],[liczba osob]])</f>
        <v>12451119</v>
      </c>
      <c r="P2069">
        <f t="shared" si="65"/>
        <v>0</v>
      </c>
    </row>
    <row r="2070" spans="1:16" hidden="1" x14ac:dyDescent="0.3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310660</v>
      </c>
      <c r="H2070">
        <f t="shared" si="64"/>
        <v>305392</v>
      </c>
      <c r="I2070">
        <f>IF(ludnosc4[[#This Row],[liczba kobiet]]&gt;ludnosc4[[#This Row],[liczba mezczyzn]], 1, 0)</f>
        <v>0</v>
      </c>
      <c r="J2070">
        <f>IF(AND(ludnosc4[[#This Row],[czy kobiet wiecej]] = 1, I2069=0), 1, 0)</f>
        <v>0</v>
      </c>
      <c r="K2070">
        <f>IF(ludnosc4[[#This Row],[wiek]]&lt;=18, 1, IF(ludnosc4[[#This Row],[wiek]]&lt;67, 2, 3))</f>
        <v>2</v>
      </c>
      <c r="L2070">
        <f>SUM(ludnosc4[[#This Row],[m_miasto]:[k_wies]])</f>
        <v>616052</v>
      </c>
      <c r="M2070">
        <f>IF(ludnosc4[[#This Row],[grupa]]&lt;&gt;K2069, 1, 0)</f>
        <v>0</v>
      </c>
      <c r="N2070">
        <f>IF(ludnosc4[[#This Row],[czy zmiana2]]=0, N2069+ludnosc4[[#This Row],[liczba osob]], ludnosc4[[#This Row],[liczba osob]])</f>
        <v>13067171</v>
      </c>
      <c r="P2070">
        <f t="shared" si="65"/>
        <v>0</v>
      </c>
    </row>
    <row r="2071" spans="1:16" hidden="1" x14ac:dyDescent="0.3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319370</v>
      </c>
      <c r="H2071">
        <f t="shared" si="64"/>
        <v>314226</v>
      </c>
      <c r="I2071">
        <f>IF(ludnosc4[[#This Row],[liczba kobiet]]&gt;ludnosc4[[#This Row],[liczba mezczyzn]], 1, 0)</f>
        <v>0</v>
      </c>
      <c r="J2071">
        <f>IF(AND(ludnosc4[[#This Row],[czy kobiet wiecej]] = 1, I2070=0), 1, 0)</f>
        <v>0</v>
      </c>
      <c r="K2071">
        <f>IF(ludnosc4[[#This Row],[wiek]]&lt;=18, 1, IF(ludnosc4[[#This Row],[wiek]]&lt;67, 2, 3))</f>
        <v>2</v>
      </c>
      <c r="L2071">
        <f>SUM(ludnosc4[[#This Row],[m_miasto]:[k_wies]])</f>
        <v>633596</v>
      </c>
      <c r="M2071">
        <f>IF(ludnosc4[[#This Row],[grupa]]&lt;&gt;K2070, 1, 0)</f>
        <v>0</v>
      </c>
      <c r="N2071">
        <f>IF(ludnosc4[[#This Row],[czy zmiana2]]=0, N2070+ludnosc4[[#This Row],[liczba osob]], ludnosc4[[#This Row],[liczba osob]])</f>
        <v>13700767</v>
      </c>
      <c r="P2071">
        <f t="shared" si="65"/>
        <v>0</v>
      </c>
    </row>
    <row r="2072" spans="1:16" hidden="1" x14ac:dyDescent="0.3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326489</v>
      </c>
      <c r="H2072">
        <f t="shared" si="64"/>
        <v>324050</v>
      </c>
      <c r="I2072">
        <f>IF(ludnosc4[[#This Row],[liczba kobiet]]&gt;ludnosc4[[#This Row],[liczba mezczyzn]], 1, 0)</f>
        <v>0</v>
      </c>
      <c r="J2072">
        <f>IF(AND(ludnosc4[[#This Row],[czy kobiet wiecej]] = 1, I2071=0), 1, 0)</f>
        <v>0</v>
      </c>
      <c r="K2072">
        <f>IF(ludnosc4[[#This Row],[wiek]]&lt;=18, 1, IF(ludnosc4[[#This Row],[wiek]]&lt;67, 2, 3))</f>
        <v>2</v>
      </c>
      <c r="L2072">
        <f>SUM(ludnosc4[[#This Row],[m_miasto]:[k_wies]])</f>
        <v>650539</v>
      </c>
      <c r="M2072">
        <f>IF(ludnosc4[[#This Row],[grupa]]&lt;&gt;K2071, 1, 0)</f>
        <v>0</v>
      </c>
      <c r="N2072">
        <f>IF(ludnosc4[[#This Row],[czy zmiana2]]=0, N2071+ludnosc4[[#This Row],[liczba osob]], ludnosc4[[#This Row],[liczba osob]])</f>
        <v>14351306</v>
      </c>
      <c r="P2072">
        <f t="shared" si="65"/>
        <v>0</v>
      </c>
    </row>
    <row r="2073" spans="1:16" hidden="1" x14ac:dyDescent="0.3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315741</v>
      </c>
      <c r="H2073">
        <f t="shared" si="64"/>
        <v>312484</v>
      </c>
      <c r="I2073">
        <f>IF(ludnosc4[[#This Row],[liczba kobiet]]&gt;ludnosc4[[#This Row],[liczba mezczyzn]], 1, 0)</f>
        <v>0</v>
      </c>
      <c r="J2073">
        <f>IF(AND(ludnosc4[[#This Row],[czy kobiet wiecej]] = 1, I2072=0), 1, 0)</f>
        <v>0</v>
      </c>
      <c r="K2073">
        <f>IF(ludnosc4[[#This Row],[wiek]]&lt;=18, 1, IF(ludnosc4[[#This Row],[wiek]]&lt;67, 2, 3))</f>
        <v>2</v>
      </c>
      <c r="L2073">
        <f>SUM(ludnosc4[[#This Row],[m_miasto]:[k_wies]])</f>
        <v>628225</v>
      </c>
      <c r="M2073">
        <f>IF(ludnosc4[[#This Row],[grupa]]&lt;&gt;K2072, 1, 0)</f>
        <v>0</v>
      </c>
      <c r="N2073">
        <f>IF(ludnosc4[[#This Row],[czy zmiana2]]=0, N2072+ludnosc4[[#This Row],[liczba osob]], ludnosc4[[#This Row],[liczba osob]])</f>
        <v>14979531</v>
      </c>
      <c r="P2073">
        <f t="shared" si="65"/>
        <v>0</v>
      </c>
    </row>
    <row r="2074" spans="1:16" hidden="1" x14ac:dyDescent="0.3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299883</v>
      </c>
      <c r="H2074">
        <f t="shared" si="64"/>
        <v>299583</v>
      </c>
      <c r="I2074">
        <f>IF(ludnosc4[[#This Row],[liczba kobiet]]&gt;ludnosc4[[#This Row],[liczba mezczyzn]], 1, 0)</f>
        <v>0</v>
      </c>
      <c r="J2074">
        <f>IF(AND(ludnosc4[[#This Row],[czy kobiet wiecej]] = 1, I2073=0), 1, 0)</f>
        <v>0</v>
      </c>
      <c r="K2074">
        <f>IF(ludnosc4[[#This Row],[wiek]]&lt;=18, 1, IF(ludnosc4[[#This Row],[wiek]]&lt;67, 2, 3))</f>
        <v>2</v>
      </c>
      <c r="L2074">
        <f>SUM(ludnosc4[[#This Row],[m_miasto]:[k_wies]])</f>
        <v>599466</v>
      </c>
      <c r="M2074">
        <f>IF(ludnosc4[[#This Row],[grupa]]&lt;&gt;K2073, 1, 0)</f>
        <v>0</v>
      </c>
      <c r="N2074">
        <f>IF(ludnosc4[[#This Row],[czy zmiana2]]=0, N2073+ludnosc4[[#This Row],[liczba osob]], ludnosc4[[#This Row],[liczba osob]])</f>
        <v>15578997</v>
      </c>
      <c r="P2074">
        <f t="shared" si="65"/>
        <v>0</v>
      </c>
    </row>
    <row r="2075" spans="1:16" hidden="1" x14ac:dyDescent="0.3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303599</v>
      </c>
      <c r="H2075">
        <f t="shared" si="64"/>
        <v>304719</v>
      </c>
      <c r="I2075">
        <f>IF(ludnosc4[[#This Row],[liczba kobiet]]&gt;ludnosc4[[#This Row],[liczba mezczyzn]], 1, 0)</f>
        <v>1</v>
      </c>
      <c r="J2075">
        <f>IF(AND(ludnosc4[[#This Row],[czy kobiet wiecej]] = 1, I2074=0), 1, 0)</f>
        <v>1</v>
      </c>
      <c r="K2075">
        <f>IF(ludnosc4[[#This Row],[wiek]]&lt;=18, 1, IF(ludnosc4[[#This Row],[wiek]]&lt;67, 2, 3))</f>
        <v>2</v>
      </c>
      <c r="L2075">
        <f>SUM(ludnosc4[[#This Row],[m_miasto]:[k_wies]])</f>
        <v>608318</v>
      </c>
      <c r="M2075">
        <f>IF(ludnosc4[[#This Row],[grupa]]&lt;&gt;K2074, 1, 0)</f>
        <v>0</v>
      </c>
      <c r="N2075">
        <f>IF(ludnosc4[[#This Row],[czy zmiana2]]=0, N2074+ludnosc4[[#This Row],[liczba osob]], ludnosc4[[#This Row],[liczba osob]])</f>
        <v>16187315</v>
      </c>
      <c r="P2075">
        <f t="shared" si="65"/>
        <v>0</v>
      </c>
    </row>
    <row r="2076" spans="1:16" hidden="1" x14ac:dyDescent="0.3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300878</v>
      </c>
      <c r="H2076">
        <f t="shared" si="64"/>
        <v>300997</v>
      </c>
      <c r="I2076">
        <f>IF(ludnosc4[[#This Row],[liczba kobiet]]&gt;ludnosc4[[#This Row],[liczba mezczyzn]], 1, 0)</f>
        <v>1</v>
      </c>
      <c r="J2076">
        <f>IF(AND(ludnosc4[[#This Row],[czy kobiet wiecej]] = 1, I2075=0), 1, 0)</f>
        <v>0</v>
      </c>
      <c r="K2076">
        <f>IF(ludnosc4[[#This Row],[wiek]]&lt;=18, 1, IF(ludnosc4[[#This Row],[wiek]]&lt;67, 2, 3))</f>
        <v>2</v>
      </c>
      <c r="L2076">
        <f>SUM(ludnosc4[[#This Row],[m_miasto]:[k_wies]])</f>
        <v>601875</v>
      </c>
      <c r="M2076">
        <f>IF(ludnosc4[[#This Row],[grupa]]&lt;&gt;K2075, 1, 0)</f>
        <v>0</v>
      </c>
      <c r="N2076">
        <f>IF(ludnosc4[[#This Row],[czy zmiana2]]=0, N2075+ludnosc4[[#This Row],[liczba osob]], ludnosc4[[#This Row],[liczba osob]])</f>
        <v>16789190</v>
      </c>
      <c r="P2076">
        <f t="shared" si="65"/>
        <v>0</v>
      </c>
    </row>
    <row r="2077" spans="1:16" hidden="1" x14ac:dyDescent="0.3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290032</v>
      </c>
      <c r="H2077">
        <f t="shared" si="64"/>
        <v>292401</v>
      </c>
      <c r="I2077">
        <f>IF(ludnosc4[[#This Row],[liczba kobiet]]&gt;ludnosc4[[#This Row],[liczba mezczyzn]], 1, 0)</f>
        <v>1</v>
      </c>
      <c r="J2077">
        <f>IF(AND(ludnosc4[[#This Row],[czy kobiet wiecej]] = 1, I2076=0), 1, 0)</f>
        <v>0</v>
      </c>
      <c r="K2077">
        <f>IF(ludnosc4[[#This Row],[wiek]]&lt;=18, 1, IF(ludnosc4[[#This Row],[wiek]]&lt;67, 2, 3))</f>
        <v>2</v>
      </c>
      <c r="L2077">
        <f>SUM(ludnosc4[[#This Row],[m_miasto]:[k_wies]])</f>
        <v>582433</v>
      </c>
      <c r="M2077">
        <f>IF(ludnosc4[[#This Row],[grupa]]&lt;&gt;K2076, 1, 0)</f>
        <v>0</v>
      </c>
      <c r="N2077">
        <f>IF(ludnosc4[[#This Row],[czy zmiana2]]=0, N2076+ludnosc4[[#This Row],[liczba osob]], ludnosc4[[#This Row],[liczba osob]])</f>
        <v>17371623</v>
      </c>
      <c r="P2077">
        <f t="shared" si="65"/>
        <v>0</v>
      </c>
    </row>
    <row r="2078" spans="1:16" hidden="1" x14ac:dyDescent="0.3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285934</v>
      </c>
      <c r="H2078">
        <f t="shared" si="64"/>
        <v>289126</v>
      </c>
      <c r="I2078">
        <f>IF(ludnosc4[[#This Row],[liczba kobiet]]&gt;ludnosc4[[#This Row],[liczba mezczyzn]], 1, 0)</f>
        <v>1</v>
      </c>
      <c r="J2078">
        <f>IF(AND(ludnosc4[[#This Row],[czy kobiet wiecej]] = 1, I2077=0), 1, 0)</f>
        <v>0</v>
      </c>
      <c r="K2078">
        <f>IF(ludnosc4[[#This Row],[wiek]]&lt;=18, 1, IF(ludnosc4[[#This Row],[wiek]]&lt;67, 2, 3))</f>
        <v>2</v>
      </c>
      <c r="L2078">
        <f>SUM(ludnosc4[[#This Row],[m_miasto]:[k_wies]])</f>
        <v>575060</v>
      </c>
      <c r="M2078">
        <f>IF(ludnosc4[[#This Row],[grupa]]&lt;&gt;K2077, 1, 0)</f>
        <v>0</v>
      </c>
      <c r="N2078">
        <f>IF(ludnosc4[[#This Row],[czy zmiana2]]=0, N2077+ludnosc4[[#This Row],[liczba osob]], ludnosc4[[#This Row],[liczba osob]])</f>
        <v>17946683</v>
      </c>
      <c r="P2078">
        <f t="shared" si="65"/>
        <v>0</v>
      </c>
    </row>
    <row r="2079" spans="1:16" hidden="1" x14ac:dyDescent="0.3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284308</v>
      </c>
      <c r="H2079">
        <f t="shared" si="64"/>
        <v>289828</v>
      </c>
      <c r="I2079">
        <f>IF(ludnosc4[[#This Row],[liczba kobiet]]&gt;ludnosc4[[#This Row],[liczba mezczyzn]], 1, 0)</f>
        <v>1</v>
      </c>
      <c r="J2079">
        <f>IF(AND(ludnosc4[[#This Row],[czy kobiet wiecej]] = 1, I2078=0), 1, 0)</f>
        <v>0</v>
      </c>
      <c r="K2079">
        <f>IF(ludnosc4[[#This Row],[wiek]]&lt;=18, 1, IF(ludnosc4[[#This Row],[wiek]]&lt;67, 2, 3))</f>
        <v>2</v>
      </c>
      <c r="L2079">
        <f>SUM(ludnosc4[[#This Row],[m_miasto]:[k_wies]])</f>
        <v>574136</v>
      </c>
      <c r="M2079">
        <f>IF(ludnosc4[[#This Row],[grupa]]&lt;&gt;K2078, 1, 0)</f>
        <v>0</v>
      </c>
      <c r="N2079">
        <f>IF(ludnosc4[[#This Row],[czy zmiana2]]=0, N2078+ludnosc4[[#This Row],[liczba osob]], ludnosc4[[#This Row],[liczba osob]])</f>
        <v>18520819</v>
      </c>
      <c r="P2079">
        <f t="shared" si="65"/>
        <v>0</v>
      </c>
    </row>
    <row r="2080" spans="1:16" hidden="1" x14ac:dyDescent="0.3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272301</v>
      </c>
      <c r="H2080">
        <f t="shared" si="64"/>
        <v>279163</v>
      </c>
      <c r="I2080">
        <f>IF(ludnosc4[[#This Row],[liczba kobiet]]&gt;ludnosc4[[#This Row],[liczba mezczyzn]], 1, 0)</f>
        <v>1</v>
      </c>
      <c r="J2080">
        <f>IF(AND(ludnosc4[[#This Row],[czy kobiet wiecej]] = 1, I2079=0), 1, 0)</f>
        <v>0</v>
      </c>
      <c r="K2080">
        <f>IF(ludnosc4[[#This Row],[wiek]]&lt;=18, 1, IF(ludnosc4[[#This Row],[wiek]]&lt;67, 2, 3))</f>
        <v>2</v>
      </c>
      <c r="L2080">
        <f>SUM(ludnosc4[[#This Row],[m_miasto]:[k_wies]])</f>
        <v>551464</v>
      </c>
      <c r="M2080">
        <f>IF(ludnosc4[[#This Row],[grupa]]&lt;&gt;K2079, 1, 0)</f>
        <v>0</v>
      </c>
      <c r="N2080">
        <f>IF(ludnosc4[[#This Row],[czy zmiana2]]=0, N2079+ludnosc4[[#This Row],[liczba osob]], ludnosc4[[#This Row],[liczba osob]])</f>
        <v>19072283</v>
      </c>
      <c r="P2080">
        <f t="shared" si="65"/>
        <v>0</v>
      </c>
    </row>
    <row r="2081" spans="1:16" hidden="1" x14ac:dyDescent="0.3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260749</v>
      </c>
      <c r="H2081">
        <f t="shared" si="64"/>
        <v>267827</v>
      </c>
      <c r="I2081">
        <f>IF(ludnosc4[[#This Row],[liczba kobiet]]&gt;ludnosc4[[#This Row],[liczba mezczyzn]], 1, 0)</f>
        <v>1</v>
      </c>
      <c r="J2081">
        <f>IF(AND(ludnosc4[[#This Row],[czy kobiet wiecej]] = 1, I2080=0), 1, 0)</f>
        <v>0</v>
      </c>
      <c r="K2081">
        <f>IF(ludnosc4[[#This Row],[wiek]]&lt;=18, 1, IF(ludnosc4[[#This Row],[wiek]]&lt;67, 2, 3))</f>
        <v>2</v>
      </c>
      <c r="L2081">
        <f>SUM(ludnosc4[[#This Row],[m_miasto]:[k_wies]])</f>
        <v>528576</v>
      </c>
      <c r="M2081">
        <f>IF(ludnosc4[[#This Row],[grupa]]&lt;&gt;K2080, 1, 0)</f>
        <v>0</v>
      </c>
      <c r="N2081">
        <f>IF(ludnosc4[[#This Row],[czy zmiana2]]=0, N2080+ludnosc4[[#This Row],[liczba osob]], ludnosc4[[#This Row],[liczba osob]])</f>
        <v>19600859</v>
      </c>
      <c r="P2081">
        <f t="shared" si="65"/>
        <v>0</v>
      </c>
    </row>
    <row r="2082" spans="1:16" hidden="1" x14ac:dyDescent="0.3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247584</v>
      </c>
      <c r="H2082">
        <f t="shared" si="64"/>
        <v>257123</v>
      </c>
      <c r="I2082">
        <f>IF(ludnosc4[[#This Row],[liczba kobiet]]&gt;ludnosc4[[#This Row],[liczba mezczyzn]], 1, 0)</f>
        <v>1</v>
      </c>
      <c r="J2082">
        <f>IF(AND(ludnosc4[[#This Row],[czy kobiet wiecej]] = 1, I2081=0), 1, 0)</f>
        <v>0</v>
      </c>
      <c r="K2082">
        <f>IF(ludnosc4[[#This Row],[wiek]]&lt;=18, 1, IF(ludnosc4[[#This Row],[wiek]]&lt;67, 2, 3))</f>
        <v>2</v>
      </c>
      <c r="L2082">
        <f>SUM(ludnosc4[[#This Row],[m_miasto]:[k_wies]])</f>
        <v>504707</v>
      </c>
      <c r="M2082">
        <f>IF(ludnosc4[[#This Row],[grupa]]&lt;&gt;K2081, 1, 0)</f>
        <v>0</v>
      </c>
      <c r="N2082">
        <f>IF(ludnosc4[[#This Row],[czy zmiana2]]=0, N2081+ludnosc4[[#This Row],[liczba osob]], ludnosc4[[#This Row],[liczba osob]])</f>
        <v>20105566</v>
      </c>
      <c r="P2082">
        <f t="shared" si="65"/>
        <v>0</v>
      </c>
    </row>
    <row r="2083" spans="1:16" hidden="1" x14ac:dyDescent="0.3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236210</v>
      </c>
      <c r="H2083">
        <f t="shared" si="64"/>
        <v>246603</v>
      </c>
      <c r="I2083">
        <f>IF(ludnosc4[[#This Row],[liczba kobiet]]&gt;ludnosc4[[#This Row],[liczba mezczyzn]], 1, 0)</f>
        <v>1</v>
      </c>
      <c r="J2083">
        <f>IF(AND(ludnosc4[[#This Row],[czy kobiet wiecej]] = 1, I2082=0), 1, 0)</f>
        <v>0</v>
      </c>
      <c r="K2083">
        <f>IF(ludnosc4[[#This Row],[wiek]]&lt;=18, 1, IF(ludnosc4[[#This Row],[wiek]]&lt;67, 2, 3))</f>
        <v>2</v>
      </c>
      <c r="L2083">
        <f>SUM(ludnosc4[[#This Row],[m_miasto]:[k_wies]])</f>
        <v>482813</v>
      </c>
      <c r="M2083">
        <f>IF(ludnosc4[[#This Row],[grupa]]&lt;&gt;K2082, 1, 0)</f>
        <v>0</v>
      </c>
      <c r="N2083">
        <f>IF(ludnosc4[[#This Row],[czy zmiana2]]=0, N2082+ludnosc4[[#This Row],[liczba osob]], ludnosc4[[#This Row],[liczba osob]])</f>
        <v>20588379</v>
      </c>
      <c r="P2083">
        <f t="shared" si="65"/>
        <v>0</v>
      </c>
    </row>
    <row r="2084" spans="1:16" hidden="1" x14ac:dyDescent="0.3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223577</v>
      </c>
      <c r="H2084">
        <f t="shared" si="64"/>
        <v>236908</v>
      </c>
      <c r="I2084">
        <f>IF(ludnosc4[[#This Row],[liczba kobiet]]&gt;ludnosc4[[#This Row],[liczba mezczyzn]], 1, 0)</f>
        <v>1</v>
      </c>
      <c r="J2084">
        <f>IF(AND(ludnosc4[[#This Row],[czy kobiet wiecej]] = 1, I2083=0), 1, 0)</f>
        <v>0</v>
      </c>
      <c r="K2084">
        <f>IF(ludnosc4[[#This Row],[wiek]]&lt;=18, 1, IF(ludnosc4[[#This Row],[wiek]]&lt;67, 2, 3))</f>
        <v>2</v>
      </c>
      <c r="L2084">
        <f>SUM(ludnosc4[[#This Row],[m_miasto]:[k_wies]])</f>
        <v>460485</v>
      </c>
      <c r="M2084">
        <f>IF(ludnosc4[[#This Row],[grupa]]&lt;&gt;K2083, 1, 0)</f>
        <v>0</v>
      </c>
      <c r="N2084">
        <f>IF(ludnosc4[[#This Row],[czy zmiana2]]=0, N2083+ludnosc4[[#This Row],[liczba osob]], ludnosc4[[#This Row],[liczba osob]])</f>
        <v>21048864</v>
      </c>
      <c r="P2084">
        <f t="shared" si="65"/>
        <v>0</v>
      </c>
    </row>
    <row r="2085" spans="1:16" hidden="1" x14ac:dyDescent="0.3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214864</v>
      </c>
      <c r="H2085">
        <f t="shared" si="64"/>
        <v>228068</v>
      </c>
      <c r="I2085">
        <f>IF(ludnosc4[[#This Row],[liczba kobiet]]&gt;ludnosc4[[#This Row],[liczba mezczyzn]], 1, 0)</f>
        <v>1</v>
      </c>
      <c r="J2085">
        <f>IF(AND(ludnosc4[[#This Row],[czy kobiet wiecej]] = 1, I2084=0), 1, 0)</f>
        <v>0</v>
      </c>
      <c r="K2085">
        <f>IF(ludnosc4[[#This Row],[wiek]]&lt;=18, 1, IF(ludnosc4[[#This Row],[wiek]]&lt;67, 2, 3))</f>
        <v>2</v>
      </c>
      <c r="L2085">
        <f>SUM(ludnosc4[[#This Row],[m_miasto]:[k_wies]])</f>
        <v>442932</v>
      </c>
      <c r="M2085">
        <f>IF(ludnosc4[[#This Row],[grupa]]&lt;&gt;K2084, 1, 0)</f>
        <v>0</v>
      </c>
      <c r="N2085">
        <f>IF(ludnosc4[[#This Row],[czy zmiana2]]=0, N2084+ludnosc4[[#This Row],[liczba osob]], ludnosc4[[#This Row],[liczba osob]])</f>
        <v>21491796</v>
      </c>
      <c r="P2085">
        <f t="shared" si="65"/>
        <v>0</v>
      </c>
    </row>
    <row r="2086" spans="1:16" hidden="1" x14ac:dyDescent="0.3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203436</v>
      </c>
      <c r="H2086">
        <f t="shared" si="64"/>
        <v>219535</v>
      </c>
      <c r="I2086">
        <f>IF(ludnosc4[[#This Row],[liczba kobiet]]&gt;ludnosc4[[#This Row],[liczba mezczyzn]], 1, 0)</f>
        <v>1</v>
      </c>
      <c r="J2086">
        <f>IF(AND(ludnosc4[[#This Row],[czy kobiet wiecej]] = 1, I2085=0), 1, 0)</f>
        <v>0</v>
      </c>
      <c r="K2086">
        <f>IF(ludnosc4[[#This Row],[wiek]]&lt;=18, 1, IF(ludnosc4[[#This Row],[wiek]]&lt;67, 2, 3))</f>
        <v>2</v>
      </c>
      <c r="L2086">
        <f>SUM(ludnosc4[[#This Row],[m_miasto]:[k_wies]])</f>
        <v>422971</v>
      </c>
      <c r="M2086">
        <f>IF(ludnosc4[[#This Row],[grupa]]&lt;&gt;K2085, 1, 0)</f>
        <v>0</v>
      </c>
      <c r="N2086">
        <f>IF(ludnosc4[[#This Row],[czy zmiana2]]=0, N2085+ludnosc4[[#This Row],[liczba osob]], ludnosc4[[#This Row],[liczba osob]])</f>
        <v>21914767</v>
      </c>
      <c r="P2086">
        <f t="shared" si="65"/>
        <v>0</v>
      </c>
    </row>
    <row r="2087" spans="1:16" hidden="1" x14ac:dyDescent="0.3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197180</v>
      </c>
      <c r="H2087">
        <f t="shared" si="64"/>
        <v>214539</v>
      </c>
      <c r="I2087">
        <f>IF(ludnosc4[[#This Row],[liczba kobiet]]&gt;ludnosc4[[#This Row],[liczba mezczyzn]], 1, 0)</f>
        <v>1</v>
      </c>
      <c r="J2087">
        <f>IF(AND(ludnosc4[[#This Row],[czy kobiet wiecej]] = 1, I2086=0), 1, 0)</f>
        <v>0</v>
      </c>
      <c r="K2087">
        <f>IF(ludnosc4[[#This Row],[wiek]]&lt;=18, 1, IF(ludnosc4[[#This Row],[wiek]]&lt;67, 2, 3))</f>
        <v>2</v>
      </c>
      <c r="L2087">
        <f>SUM(ludnosc4[[#This Row],[m_miasto]:[k_wies]])</f>
        <v>411719</v>
      </c>
      <c r="M2087">
        <f>IF(ludnosc4[[#This Row],[grupa]]&lt;&gt;K2086, 1, 0)</f>
        <v>0</v>
      </c>
      <c r="N2087">
        <f>IF(ludnosc4[[#This Row],[czy zmiana2]]=0, N2086+ludnosc4[[#This Row],[liczba osob]], ludnosc4[[#This Row],[liczba osob]])</f>
        <v>22326486</v>
      </c>
      <c r="P2087">
        <f t="shared" si="65"/>
        <v>0</v>
      </c>
    </row>
    <row r="2088" spans="1:16" x14ac:dyDescent="0.3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192061</v>
      </c>
      <c r="H2088">
        <f t="shared" si="64"/>
        <v>211547</v>
      </c>
      <c r="I2088">
        <f>IF(ludnosc4[[#This Row],[liczba kobiet]]&gt;ludnosc4[[#This Row],[liczba mezczyzn]], 1, 0)</f>
        <v>1</v>
      </c>
      <c r="J2088">
        <f>IF(AND(ludnosc4[[#This Row],[czy kobiet wiecej]] = 1, I2087=0), 1, 0)</f>
        <v>0</v>
      </c>
      <c r="K2088">
        <f>IF(ludnosc4[[#This Row],[wiek]]&lt;=18, 1, IF(ludnosc4[[#This Row],[wiek]]&lt;67, 2, 3))</f>
        <v>2</v>
      </c>
      <c r="L2088">
        <f>SUM(ludnosc4[[#This Row],[m_miasto]:[k_wies]])</f>
        <v>403608</v>
      </c>
      <c r="M2088">
        <f>IF(ludnosc4[[#This Row],[grupa]]&lt;&gt;K2087, 1, 0)</f>
        <v>0</v>
      </c>
      <c r="N2088">
        <f>IF(ludnosc4[[#This Row],[czy zmiana2]]=0, N2087+ludnosc4[[#This Row],[liczba osob]], ludnosc4[[#This Row],[liczba osob]])</f>
        <v>22730094</v>
      </c>
      <c r="P2088">
        <f t="shared" si="65"/>
        <v>1</v>
      </c>
    </row>
    <row r="2089" spans="1:16" hidden="1" x14ac:dyDescent="0.3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189567</v>
      </c>
      <c r="H2089">
        <f t="shared" si="64"/>
        <v>211689</v>
      </c>
      <c r="I2089">
        <f>IF(ludnosc4[[#This Row],[liczba kobiet]]&gt;ludnosc4[[#This Row],[liczba mezczyzn]], 1, 0)</f>
        <v>1</v>
      </c>
      <c r="J2089">
        <f>IF(AND(ludnosc4[[#This Row],[czy kobiet wiecej]] = 1, I2088=0), 1, 0)</f>
        <v>0</v>
      </c>
      <c r="K2089">
        <f>IF(ludnosc4[[#This Row],[wiek]]&lt;=18, 1, IF(ludnosc4[[#This Row],[wiek]]&lt;67, 2, 3))</f>
        <v>3</v>
      </c>
      <c r="L2089">
        <f>SUM(ludnosc4[[#This Row],[m_miasto]:[k_wies]])</f>
        <v>401256</v>
      </c>
      <c r="M2089">
        <f>IF(ludnosc4[[#This Row],[grupa]]&lt;&gt;K2088, 1, 0)</f>
        <v>1</v>
      </c>
      <c r="N2089">
        <f>IF(ludnosc4[[#This Row],[czy zmiana2]]=0, N2088+ludnosc4[[#This Row],[liczba osob]], ludnosc4[[#This Row],[liczba osob]])</f>
        <v>401256</v>
      </c>
      <c r="P2089">
        <f t="shared" si="65"/>
        <v>0</v>
      </c>
    </row>
    <row r="2090" spans="1:16" hidden="1" x14ac:dyDescent="0.3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188125</v>
      </c>
      <c r="H2090">
        <f t="shared" si="64"/>
        <v>212841</v>
      </c>
      <c r="I2090">
        <f>IF(ludnosc4[[#This Row],[liczba kobiet]]&gt;ludnosc4[[#This Row],[liczba mezczyzn]], 1, 0)</f>
        <v>1</v>
      </c>
      <c r="J2090">
        <f>IF(AND(ludnosc4[[#This Row],[czy kobiet wiecej]] = 1, I2089=0), 1, 0)</f>
        <v>0</v>
      </c>
      <c r="K2090">
        <f>IF(ludnosc4[[#This Row],[wiek]]&lt;=18, 1, IF(ludnosc4[[#This Row],[wiek]]&lt;67, 2, 3))</f>
        <v>3</v>
      </c>
      <c r="L2090">
        <f>SUM(ludnosc4[[#This Row],[m_miasto]:[k_wies]])</f>
        <v>400966</v>
      </c>
      <c r="M2090">
        <f>IF(ludnosc4[[#This Row],[grupa]]&lt;&gt;K2089, 1, 0)</f>
        <v>0</v>
      </c>
      <c r="N2090">
        <f>IF(ludnosc4[[#This Row],[czy zmiana2]]=0, N2089+ludnosc4[[#This Row],[liczba osob]], ludnosc4[[#This Row],[liczba osob]])</f>
        <v>802222</v>
      </c>
      <c r="P2090">
        <f t="shared" si="65"/>
        <v>0</v>
      </c>
    </row>
    <row r="2091" spans="1:16" hidden="1" x14ac:dyDescent="0.3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188114</v>
      </c>
      <c r="H2091">
        <f t="shared" si="64"/>
        <v>216140</v>
      </c>
      <c r="I2091">
        <f>IF(ludnosc4[[#This Row],[liczba kobiet]]&gt;ludnosc4[[#This Row],[liczba mezczyzn]], 1, 0)</f>
        <v>1</v>
      </c>
      <c r="J2091">
        <f>IF(AND(ludnosc4[[#This Row],[czy kobiet wiecej]] = 1, I2090=0), 1, 0)</f>
        <v>0</v>
      </c>
      <c r="K2091">
        <f>IF(ludnosc4[[#This Row],[wiek]]&lt;=18, 1, IF(ludnosc4[[#This Row],[wiek]]&lt;67, 2, 3))</f>
        <v>3</v>
      </c>
      <c r="L2091">
        <f>SUM(ludnosc4[[#This Row],[m_miasto]:[k_wies]])</f>
        <v>404254</v>
      </c>
      <c r="M2091">
        <f>IF(ludnosc4[[#This Row],[grupa]]&lt;&gt;K2090, 1, 0)</f>
        <v>0</v>
      </c>
      <c r="N2091">
        <f>IF(ludnosc4[[#This Row],[czy zmiana2]]=0, N2090+ludnosc4[[#This Row],[liczba osob]], ludnosc4[[#This Row],[liczba osob]])</f>
        <v>1206476</v>
      </c>
      <c r="P2091">
        <f t="shared" si="65"/>
        <v>0</v>
      </c>
    </row>
    <row r="2092" spans="1:16" hidden="1" x14ac:dyDescent="0.3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186888</v>
      </c>
      <c r="H2092">
        <f t="shared" si="64"/>
        <v>219650</v>
      </c>
      <c r="I2092">
        <f>IF(ludnosc4[[#This Row],[liczba kobiet]]&gt;ludnosc4[[#This Row],[liczba mezczyzn]], 1, 0)</f>
        <v>1</v>
      </c>
      <c r="J2092">
        <f>IF(AND(ludnosc4[[#This Row],[czy kobiet wiecej]] = 1, I2091=0), 1, 0)</f>
        <v>0</v>
      </c>
      <c r="K2092">
        <f>IF(ludnosc4[[#This Row],[wiek]]&lt;=18, 1, IF(ludnosc4[[#This Row],[wiek]]&lt;67, 2, 3))</f>
        <v>3</v>
      </c>
      <c r="L2092">
        <f>SUM(ludnosc4[[#This Row],[m_miasto]:[k_wies]])</f>
        <v>406538</v>
      </c>
      <c r="M2092">
        <f>IF(ludnosc4[[#This Row],[grupa]]&lt;&gt;K2091, 1, 0)</f>
        <v>0</v>
      </c>
      <c r="N2092">
        <f>IF(ludnosc4[[#This Row],[czy zmiana2]]=0, N2091+ludnosc4[[#This Row],[liczba osob]], ludnosc4[[#This Row],[liczba osob]])</f>
        <v>1613014</v>
      </c>
      <c r="P2092">
        <f t="shared" si="65"/>
        <v>0</v>
      </c>
    </row>
    <row r="2093" spans="1:16" hidden="1" x14ac:dyDescent="0.3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183672</v>
      </c>
      <c r="H2093">
        <f t="shared" si="64"/>
        <v>219519</v>
      </c>
      <c r="I2093">
        <f>IF(ludnosc4[[#This Row],[liczba kobiet]]&gt;ludnosc4[[#This Row],[liczba mezczyzn]], 1, 0)</f>
        <v>1</v>
      </c>
      <c r="J2093">
        <f>IF(AND(ludnosc4[[#This Row],[czy kobiet wiecej]] = 1, I2092=0), 1, 0)</f>
        <v>0</v>
      </c>
      <c r="K2093">
        <f>IF(ludnosc4[[#This Row],[wiek]]&lt;=18, 1, IF(ludnosc4[[#This Row],[wiek]]&lt;67, 2, 3))</f>
        <v>3</v>
      </c>
      <c r="L2093">
        <f>SUM(ludnosc4[[#This Row],[m_miasto]:[k_wies]])</f>
        <v>403191</v>
      </c>
      <c r="M2093">
        <f>IF(ludnosc4[[#This Row],[grupa]]&lt;&gt;K2092, 1, 0)</f>
        <v>0</v>
      </c>
      <c r="N2093">
        <f>IF(ludnosc4[[#This Row],[czy zmiana2]]=0, N2092+ludnosc4[[#This Row],[liczba osob]], ludnosc4[[#This Row],[liczba osob]])</f>
        <v>2016205</v>
      </c>
      <c r="P2093">
        <f t="shared" si="65"/>
        <v>0</v>
      </c>
    </row>
    <row r="2094" spans="1:16" hidden="1" x14ac:dyDescent="0.3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184350</v>
      </c>
      <c r="H2094">
        <f t="shared" si="64"/>
        <v>226026</v>
      </c>
      <c r="I2094">
        <f>IF(ludnosc4[[#This Row],[liczba kobiet]]&gt;ludnosc4[[#This Row],[liczba mezczyzn]], 1, 0)</f>
        <v>1</v>
      </c>
      <c r="J2094">
        <f>IF(AND(ludnosc4[[#This Row],[czy kobiet wiecej]] = 1, I2093=0), 1, 0)</f>
        <v>0</v>
      </c>
      <c r="K2094">
        <f>IF(ludnosc4[[#This Row],[wiek]]&lt;=18, 1, IF(ludnosc4[[#This Row],[wiek]]&lt;67, 2, 3))</f>
        <v>3</v>
      </c>
      <c r="L2094">
        <f>SUM(ludnosc4[[#This Row],[m_miasto]:[k_wies]])</f>
        <v>410376</v>
      </c>
      <c r="M2094">
        <f>IF(ludnosc4[[#This Row],[grupa]]&lt;&gt;K2093, 1, 0)</f>
        <v>0</v>
      </c>
      <c r="N2094">
        <f>IF(ludnosc4[[#This Row],[czy zmiana2]]=0, N2093+ludnosc4[[#This Row],[liczba osob]], ludnosc4[[#This Row],[liczba osob]])</f>
        <v>2426581</v>
      </c>
      <c r="P2094">
        <f t="shared" si="65"/>
        <v>0</v>
      </c>
    </row>
    <row r="2095" spans="1:16" hidden="1" x14ac:dyDescent="0.3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187705</v>
      </c>
      <c r="H2095">
        <f t="shared" si="64"/>
        <v>236925</v>
      </c>
      <c r="I2095">
        <f>IF(ludnosc4[[#This Row],[liczba kobiet]]&gt;ludnosc4[[#This Row],[liczba mezczyzn]], 1, 0)</f>
        <v>1</v>
      </c>
      <c r="J2095">
        <f>IF(AND(ludnosc4[[#This Row],[czy kobiet wiecej]] = 1, I2094=0), 1, 0)</f>
        <v>0</v>
      </c>
      <c r="K2095">
        <f>IF(ludnosc4[[#This Row],[wiek]]&lt;=18, 1, IF(ludnosc4[[#This Row],[wiek]]&lt;67, 2, 3))</f>
        <v>3</v>
      </c>
      <c r="L2095">
        <f>SUM(ludnosc4[[#This Row],[m_miasto]:[k_wies]])</f>
        <v>424630</v>
      </c>
      <c r="M2095">
        <f>IF(ludnosc4[[#This Row],[grupa]]&lt;&gt;K2094, 1, 0)</f>
        <v>0</v>
      </c>
      <c r="N2095">
        <f>IF(ludnosc4[[#This Row],[czy zmiana2]]=0, N2094+ludnosc4[[#This Row],[liczba osob]], ludnosc4[[#This Row],[liczba osob]])</f>
        <v>2851211</v>
      </c>
      <c r="P2095">
        <f t="shared" si="65"/>
        <v>0</v>
      </c>
    </row>
    <row r="2096" spans="1:16" hidden="1" x14ac:dyDescent="0.3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192690</v>
      </c>
      <c r="H2096">
        <f t="shared" si="64"/>
        <v>248925</v>
      </c>
      <c r="I2096">
        <f>IF(ludnosc4[[#This Row],[liczba kobiet]]&gt;ludnosc4[[#This Row],[liczba mezczyzn]], 1, 0)</f>
        <v>1</v>
      </c>
      <c r="J2096">
        <f>IF(AND(ludnosc4[[#This Row],[czy kobiet wiecej]] = 1, I2095=0), 1, 0)</f>
        <v>0</v>
      </c>
      <c r="K2096">
        <f>IF(ludnosc4[[#This Row],[wiek]]&lt;=18, 1, IF(ludnosc4[[#This Row],[wiek]]&lt;67, 2, 3))</f>
        <v>3</v>
      </c>
      <c r="L2096">
        <f>SUM(ludnosc4[[#This Row],[m_miasto]:[k_wies]])</f>
        <v>441615</v>
      </c>
      <c r="M2096">
        <f>IF(ludnosc4[[#This Row],[grupa]]&lt;&gt;K2095, 1, 0)</f>
        <v>0</v>
      </c>
      <c r="N2096">
        <f>IF(ludnosc4[[#This Row],[czy zmiana2]]=0, N2095+ludnosc4[[#This Row],[liczba osob]], ludnosc4[[#This Row],[liczba osob]])</f>
        <v>3292826</v>
      </c>
      <c r="P2096">
        <f t="shared" si="65"/>
        <v>0</v>
      </c>
    </row>
    <row r="2097" spans="1:16" hidden="1" x14ac:dyDescent="0.3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190904</v>
      </c>
      <c r="H2097">
        <f t="shared" si="64"/>
        <v>253669</v>
      </c>
      <c r="I2097">
        <f>IF(ludnosc4[[#This Row],[liczba kobiet]]&gt;ludnosc4[[#This Row],[liczba mezczyzn]], 1, 0)</f>
        <v>1</v>
      </c>
      <c r="J2097">
        <f>IF(AND(ludnosc4[[#This Row],[czy kobiet wiecej]] = 1, I2096=0), 1, 0)</f>
        <v>0</v>
      </c>
      <c r="K2097">
        <f>IF(ludnosc4[[#This Row],[wiek]]&lt;=18, 1, IF(ludnosc4[[#This Row],[wiek]]&lt;67, 2, 3))</f>
        <v>3</v>
      </c>
      <c r="L2097">
        <f>SUM(ludnosc4[[#This Row],[m_miasto]:[k_wies]])</f>
        <v>444573</v>
      </c>
      <c r="M2097">
        <f>IF(ludnosc4[[#This Row],[grupa]]&lt;&gt;K2096, 1, 0)</f>
        <v>0</v>
      </c>
      <c r="N2097">
        <f>IF(ludnosc4[[#This Row],[czy zmiana2]]=0, N2096+ludnosc4[[#This Row],[liczba osob]], ludnosc4[[#This Row],[liczba osob]])</f>
        <v>3737399</v>
      </c>
      <c r="P2097">
        <f t="shared" si="65"/>
        <v>0</v>
      </c>
    </row>
    <row r="2098" spans="1:16" hidden="1" x14ac:dyDescent="0.3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184728</v>
      </c>
      <c r="H2098">
        <f t="shared" si="64"/>
        <v>253724</v>
      </c>
      <c r="I2098">
        <f>IF(ludnosc4[[#This Row],[liczba kobiet]]&gt;ludnosc4[[#This Row],[liczba mezczyzn]], 1, 0)</f>
        <v>1</v>
      </c>
      <c r="J2098">
        <f>IF(AND(ludnosc4[[#This Row],[czy kobiet wiecej]] = 1, I2097=0), 1, 0)</f>
        <v>0</v>
      </c>
      <c r="K2098">
        <f>IF(ludnosc4[[#This Row],[wiek]]&lt;=18, 1, IF(ludnosc4[[#This Row],[wiek]]&lt;67, 2, 3))</f>
        <v>3</v>
      </c>
      <c r="L2098">
        <f>SUM(ludnosc4[[#This Row],[m_miasto]:[k_wies]])</f>
        <v>438452</v>
      </c>
      <c r="M2098">
        <f>IF(ludnosc4[[#This Row],[grupa]]&lt;&gt;K2097, 1, 0)</f>
        <v>0</v>
      </c>
      <c r="N2098">
        <f>IF(ludnosc4[[#This Row],[czy zmiana2]]=0, N2097+ludnosc4[[#This Row],[liczba osob]], ludnosc4[[#This Row],[liczba osob]])</f>
        <v>4175851</v>
      </c>
      <c r="P2098">
        <f t="shared" si="65"/>
        <v>0</v>
      </c>
    </row>
    <row r="2099" spans="1:16" hidden="1" x14ac:dyDescent="0.3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173955</v>
      </c>
      <c r="H2099">
        <f t="shared" si="64"/>
        <v>245824</v>
      </c>
      <c r="I2099">
        <f>IF(ludnosc4[[#This Row],[liczba kobiet]]&gt;ludnosc4[[#This Row],[liczba mezczyzn]], 1, 0)</f>
        <v>1</v>
      </c>
      <c r="J2099">
        <f>IF(AND(ludnosc4[[#This Row],[czy kobiet wiecej]] = 1, I2098=0), 1, 0)</f>
        <v>0</v>
      </c>
      <c r="K2099">
        <f>IF(ludnosc4[[#This Row],[wiek]]&lt;=18, 1, IF(ludnosc4[[#This Row],[wiek]]&lt;67, 2, 3))</f>
        <v>3</v>
      </c>
      <c r="L2099">
        <f>SUM(ludnosc4[[#This Row],[m_miasto]:[k_wies]])</f>
        <v>419779</v>
      </c>
      <c r="M2099">
        <f>IF(ludnosc4[[#This Row],[grupa]]&lt;&gt;K2098, 1, 0)</f>
        <v>0</v>
      </c>
      <c r="N2099">
        <f>IF(ludnosc4[[#This Row],[czy zmiana2]]=0, N2098+ludnosc4[[#This Row],[liczba osob]], ludnosc4[[#This Row],[liczba osob]])</f>
        <v>4595630</v>
      </c>
      <c r="P2099">
        <f t="shared" si="65"/>
        <v>0</v>
      </c>
    </row>
    <row r="2100" spans="1:16" hidden="1" x14ac:dyDescent="0.3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165837</v>
      </c>
      <c r="H2100">
        <f t="shared" si="64"/>
        <v>242299</v>
      </c>
      <c r="I2100">
        <f>IF(ludnosc4[[#This Row],[liczba kobiet]]&gt;ludnosc4[[#This Row],[liczba mezczyzn]], 1, 0)</f>
        <v>1</v>
      </c>
      <c r="J2100">
        <f>IF(AND(ludnosc4[[#This Row],[czy kobiet wiecej]] = 1, I2099=0), 1, 0)</f>
        <v>0</v>
      </c>
      <c r="K2100">
        <f>IF(ludnosc4[[#This Row],[wiek]]&lt;=18, 1, IF(ludnosc4[[#This Row],[wiek]]&lt;67, 2, 3))</f>
        <v>3</v>
      </c>
      <c r="L2100">
        <f>SUM(ludnosc4[[#This Row],[m_miasto]:[k_wies]])</f>
        <v>408136</v>
      </c>
      <c r="M2100">
        <f>IF(ludnosc4[[#This Row],[grupa]]&lt;&gt;K2099, 1, 0)</f>
        <v>0</v>
      </c>
      <c r="N2100">
        <f>IF(ludnosc4[[#This Row],[czy zmiana2]]=0, N2099+ludnosc4[[#This Row],[liczba osob]], ludnosc4[[#This Row],[liczba osob]])</f>
        <v>5003766</v>
      </c>
      <c r="P2100">
        <f t="shared" si="65"/>
        <v>0</v>
      </c>
    </row>
    <row r="2101" spans="1:16" hidden="1" x14ac:dyDescent="0.3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149027</v>
      </c>
      <c r="H2101">
        <f t="shared" si="64"/>
        <v>227097</v>
      </c>
      <c r="I2101">
        <f>IF(ludnosc4[[#This Row],[liczba kobiet]]&gt;ludnosc4[[#This Row],[liczba mezczyzn]], 1, 0)</f>
        <v>1</v>
      </c>
      <c r="J2101">
        <f>IF(AND(ludnosc4[[#This Row],[czy kobiet wiecej]] = 1, I2100=0), 1, 0)</f>
        <v>0</v>
      </c>
      <c r="K2101">
        <f>IF(ludnosc4[[#This Row],[wiek]]&lt;=18, 1, IF(ludnosc4[[#This Row],[wiek]]&lt;67, 2, 3))</f>
        <v>3</v>
      </c>
      <c r="L2101">
        <f>SUM(ludnosc4[[#This Row],[m_miasto]:[k_wies]])</f>
        <v>376124</v>
      </c>
      <c r="M2101">
        <f>IF(ludnosc4[[#This Row],[grupa]]&lt;&gt;K2100, 1, 0)</f>
        <v>0</v>
      </c>
      <c r="N2101">
        <f>IF(ludnosc4[[#This Row],[czy zmiana2]]=0, N2100+ludnosc4[[#This Row],[liczba osob]], ludnosc4[[#This Row],[liczba osob]])</f>
        <v>5379890</v>
      </c>
      <c r="P2101">
        <f t="shared" si="65"/>
        <v>0</v>
      </c>
    </row>
    <row r="2102" spans="1:16" hidden="1" x14ac:dyDescent="0.3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137388</v>
      </c>
      <c r="H2102">
        <f t="shared" si="64"/>
        <v>218368</v>
      </c>
      <c r="I2102">
        <f>IF(ludnosc4[[#This Row],[liczba kobiet]]&gt;ludnosc4[[#This Row],[liczba mezczyzn]], 1, 0)</f>
        <v>1</v>
      </c>
      <c r="J2102">
        <f>IF(AND(ludnosc4[[#This Row],[czy kobiet wiecej]] = 1, I2101=0), 1, 0)</f>
        <v>0</v>
      </c>
      <c r="K2102">
        <f>IF(ludnosc4[[#This Row],[wiek]]&lt;=18, 1, IF(ludnosc4[[#This Row],[wiek]]&lt;67, 2, 3))</f>
        <v>3</v>
      </c>
      <c r="L2102">
        <f>SUM(ludnosc4[[#This Row],[m_miasto]:[k_wies]])</f>
        <v>355756</v>
      </c>
      <c r="M2102">
        <f>IF(ludnosc4[[#This Row],[grupa]]&lt;&gt;K2101, 1, 0)</f>
        <v>0</v>
      </c>
      <c r="N2102">
        <f>IF(ludnosc4[[#This Row],[czy zmiana2]]=0, N2101+ludnosc4[[#This Row],[liczba osob]], ludnosc4[[#This Row],[liczba osob]])</f>
        <v>5735646</v>
      </c>
      <c r="P2102">
        <f t="shared" si="65"/>
        <v>0</v>
      </c>
    </row>
    <row r="2103" spans="1:16" hidden="1" x14ac:dyDescent="0.3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124553</v>
      </c>
      <c r="H2103">
        <f t="shared" si="64"/>
        <v>206590</v>
      </c>
      <c r="I2103">
        <f>IF(ludnosc4[[#This Row],[liczba kobiet]]&gt;ludnosc4[[#This Row],[liczba mezczyzn]], 1, 0)</f>
        <v>1</v>
      </c>
      <c r="J2103">
        <f>IF(AND(ludnosc4[[#This Row],[czy kobiet wiecej]] = 1, I2102=0), 1, 0)</f>
        <v>0</v>
      </c>
      <c r="K2103">
        <f>IF(ludnosc4[[#This Row],[wiek]]&lt;=18, 1, IF(ludnosc4[[#This Row],[wiek]]&lt;67, 2, 3))</f>
        <v>3</v>
      </c>
      <c r="L2103">
        <f>SUM(ludnosc4[[#This Row],[m_miasto]:[k_wies]])</f>
        <v>331143</v>
      </c>
      <c r="M2103">
        <f>IF(ludnosc4[[#This Row],[grupa]]&lt;&gt;K2102, 1, 0)</f>
        <v>0</v>
      </c>
      <c r="N2103">
        <f>IF(ludnosc4[[#This Row],[czy zmiana2]]=0, N2102+ludnosc4[[#This Row],[liczba osob]], ludnosc4[[#This Row],[liczba osob]])</f>
        <v>6066789</v>
      </c>
      <c r="P2103">
        <f t="shared" si="65"/>
        <v>0</v>
      </c>
    </row>
    <row r="2104" spans="1:16" hidden="1" x14ac:dyDescent="0.3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111428</v>
      </c>
      <c r="H2104">
        <f t="shared" si="64"/>
        <v>194617</v>
      </c>
      <c r="I2104">
        <f>IF(ludnosc4[[#This Row],[liczba kobiet]]&gt;ludnosc4[[#This Row],[liczba mezczyzn]], 1, 0)</f>
        <v>1</v>
      </c>
      <c r="J2104">
        <f>IF(AND(ludnosc4[[#This Row],[czy kobiet wiecej]] = 1, I2103=0), 1, 0)</f>
        <v>0</v>
      </c>
      <c r="K2104">
        <f>IF(ludnosc4[[#This Row],[wiek]]&lt;=18, 1, IF(ludnosc4[[#This Row],[wiek]]&lt;67, 2, 3))</f>
        <v>3</v>
      </c>
      <c r="L2104">
        <f>SUM(ludnosc4[[#This Row],[m_miasto]:[k_wies]])</f>
        <v>306045</v>
      </c>
      <c r="M2104">
        <f>IF(ludnosc4[[#This Row],[grupa]]&lt;&gt;K2103, 1, 0)</f>
        <v>0</v>
      </c>
      <c r="N2104">
        <f>IF(ludnosc4[[#This Row],[czy zmiana2]]=0, N2103+ludnosc4[[#This Row],[liczba osob]], ludnosc4[[#This Row],[liczba osob]])</f>
        <v>6372834</v>
      </c>
      <c r="P2104">
        <f t="shared" si="65"/>
        <v>0</v>
      </c>
    </row>
    <row r="2105" spans="1:16" hidden="1" x14ac:dyDescent="0.3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96880</v>
      </c>
      <c r="H2105">
        <f t="shared" si="64"/>
        <v>175396</v>
      </c>
      <c r="I2105">
        <f>IF(ludnosc4[[#This Row],[liczba kobiet]]&gt;ludnosc4[[#This Row],[liczba mezczyzn]], 1, 0)</f>
        <v>1</v>
      </c>
      <c r="J2105">
        <f>IF(AND(ludnosc4[[#This Row],[czy kobiet wiecej]] = 1, I2104=0), 1, 0)</f>
        <v>0</v>
      </c>
      <c r="K2105">
        <f>IF(ludnosc4[[#This Row],[wiek]]&lt;=18, 1, IF(ludnosc4[[#This Row],[wiek]]&lt;67, 2, 3))</f>
        <v>3</v>
      </c>
      <c r="L2105">
        <f>SUM(ludnosc4[[#This Row],[m_miasto]:[k_wies]])</f>
        <v>272276</v>
      </c>
      <c r="M2105">
        <f>IF(ludnosc4[[#This Row],[grupa]]&lt;&gt;K2104, 1, 0)</f>
        <v>0</v>
      </c>
      <c r="N2105">
        <f>IF(ludnosc4[[#This Row],[czy zmiana2]]=0, N2104+ludnosc4[[#This Row],[liczba osob]], ludnosc4[[#This Row],[liczba osob]])</f>
        <v>6645110</v>
      </c>
      <c r="P2105">
        <f t="shared" si="65"/>
        <v>0</v>
      </c>
    </row>
    <row r="2106" spans="1:16" hidden="1" x14ac:dyDescent="0.3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82932</v>
      </c>
      <c r="H2106">
        <f t="shared" si="64"/>
        <v>158333</v>
      </c>
      <c r="I2106">
        <f>IF(ludnosc4[[#This Row],[liczba kobiet]]&gt;ludnosc4[[#This Row],[liczba mezczyzn]], 1, 0)</f>
        <v>1</v>
      </c>
      <c r="J2106">
        <f>IF(AND(ludnosc4[[#This Row],[czy kobiet wiecej]] = 1, I2105=0), 1, 0)</f>
        <v>0</v>
      </c>
      <c r="K2106">
        <f>IF(ludnosc4[[#This Row],[wiek]]&lt;=18, 1, IF(ludnosc4[[#This Row],[wiek]]&lt;67, 2, 3))</f>
        <v>3</v>
      </c>
      <c r="L2106">
        <f>SUM(ludnosc4[[#This Row],[m_miasto]:[k_wies]])</f>
        <v>241265</v>
      </c>
      <c r="M2106">
        <f>IF(ludnosc4[[#This Row],[grupa]]&lt;&gt;K2105, 1, 0)</f>
        <v>0</v>
      </c>
      <c r="N2106">
        <f>IF(ludnosc4[[#This Row],[czy zmiana2]]=0, N2105+ludnosc4[[#This Row],[liczba osob]], ludnosc4[[#This Row],[liczba osob]])</f>
        <v>6886375</v>
      </c>
      <c r="P2106">
        <f t="shared" si="65"/>
        <v>0</v>
      </c>
    </row>
    <row r="2107" spans="1:16" hidden="1" x14ac:dyDescent="0.3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71781</v>
      </c>
      <c r="H2107">
        <f t="shared" si="64"/>
        <v>142772</v>
      </c>
      <c r="I2107">
        <f>IF(ludnosc4[[#This Row],[liczba kobiet]]&gt;ludnosc4[[#This Row],[liczba mezczyzn]], 1, 0)</f>
        <v>1</v>
      </c>
      <c r="J2107">
        <f>IF(AND(ludnosc4[[#This Row],[czy kobiet wiecej]] = 1, I2106=0), 1, 0)</f>
        <v>0</v>
      </c>
      <c r="K2107">
        <f>IF(ludnosc4[[#This Row],[wiek]]&lt;=18, 1, IF(ludnosc4[[#This Row],[wiek]]&lt;67, 2, 3))</f>
        <v>3</v>
      </c>
      <c r="L2107">
        <f>SUM(ludnosc4[[#This Row],[m_miasto]:[k_wies]])</f>
        <v>214553</v>
      </c>
      <c r="M2107">
        <f>IF(ludnosc4[[#This Row],[grupa]]&lt;&gt;K2106, 1, 0)</f>
        <v>0</v>
      </c>
      <c r="N2107">
        <f>IF(ludnosc4[[#This Row],[czy zmiana2]]=0, N2106+ludnosc4[[#This Row],[liczba osob]], ludnosc4[[#This Row],[liczba osob]])</f>
        <v>7100928</v>
      </c>
      <c r="P2107">
        <f t="shared" si="65"/>
        <v>0</v>
      </c>
    </row>
    <row r="2108" spans="1:16" hidden="1" x14ac:dyDescent="0.3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58550</v>
      </c>
      <c r="H2108">
        <f t="shared" si="64"/>
        <v>122844</v>
      </c>
      <c r="I2108">
        <f>IF(ludnosc4[[#This Row],[liczba kobiet]]&gt;ludnosc4[[#This Row],[liczba mezczyzn]], 1, 0)</f>
        <v>1</v>
      </c>
      <c r="J2108">
        <f>IF(AND(ludnosc4[[#This Row],[czy kobiet wiecej]] = 1, I2107=0), 1, 0)</f>
        <v>0</v>
      </c>
      <c r="K2108">
        <f>IF(ludnosc4[[#This Row],[wiek]]&lt;=18, 1, IF(ludnosc4[[#This Row],[wiek]]&lt;67, 2, 3))</f>
        <v>3</v>
      </c>
      <c r="L2108">
        <f>SUM(ludnosc4[[#This Row],[m_miasto]:[k_wies]])</f>
        <v>181394</v>
      </c>
      <c r="M2108">
        <f>IF(ludnosc4[[#This Row],[grupa]]&lt;&gt;K2107, 1, 0)</f>
        <v>0</v>
      </c>
      <c r="N2108">
        <f>IF(ludnosc4[[#This Row],[czy zmiana2]]=0, N2107+ludnosc4[[#This Row],[liczba osob]], ludnosc4[[#This Row],[liczba osob]])</f>
        <v>7282322</v>
      </c>
      <c r="P2108">
        <f t="shared" si="65"/>
        <v>0</v>
      </c>
    </row>
    <row r="2109" spans="1:16" hidden="1" x14ac:dyDescent="0.3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45953</v>
      </c>
      <c r="H2109">
        <f t="shared" si="64"/>
        <v>102140</v>
      </c>
      <c r="I2109">
        <f>IF(ludnosc4[[#This Row],[liczba kobiet]]&gt;ludnosc4[[#This Row],[liczba mezczyzn]], 1, 0)</f>
        <v>1</v>
      </c>
      <c r="J2109">
        <f>IF(AND(ludnosc4[[#This Row],[czy kobiet wiecej]] = 1, I2108=0), 1, 0)</f>
        <v>0</v>
      </c>
      <c r="K2109">
        <f>IF(ludnosc4[[#This Row],[wiek]]&lt;=18, 1, IF(ludnosc4[[#This Row],[wiek]]&lt;67, 2, 3))</f>
        <v>3</v>
      </c>
      <c r="L2109">
        <f>SUM(ludnosc4[[#This Row],[m_miasto]:[k_wies]])</f>
        <v>148093</v>
      </c>
      <c r="M2109">
        <f>IF(ludnosc4[[#This Row],[grupa]]&lt;&gt;K2108, 1, 0)</f>
        <v>0</v>
      </c>
      <c r="N2109">
        <f>IF(ludnosc4[[#This Row],[czy zmiana2]]=0, N2108+ludnosc4[[#This Row],[liczba osob]], ludnosc4[[#This Row],[liczba osob]])</f>
        <v>7430415</v>
      </c>
      <c r="P2109">
        <f t="shared" si="65"/>
        <v>0</v>
      </c>
    </row>
    <row r="2110" spans="1:16" hidden="1" x14ac:dyDescent="0.3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28289</v>
      </c>
      <c r="H2110">
        <f t="shared" si="64"/>
        <v>66665</v>
      </c>
      <c r="I2110">
        <f>IF(ludnosc4[[#This Row],[liczba kobiet]]&gt;ludnosc4[[#This Row],[liczba mezczyzn]], 1, 0)</f>
        <v>1</v>
      </c>
      <c r="J2110">
        <f>IF(AND(ludnosc4[[#This Row],[czy kobiet wiecej]] = 1, I2109=0), 1, 0)</f>
        <v>0</v>
      </c>
      <c r="K2110">
        <f>IF(ludnosc4[[#This Row],[wiek]]&lt;=18, 1, IF(ludnosc4[[#This Row],[wiek]]&lt;67, 2, 3))</f>
        <v>3</v>
      </c>
      <c r="L2110">
        <f>SUM(ludnosc4[[#This Row],[m_miasto]:[k_wies]])</f>
        <v>94954</v>
      </c>
      <c r="M2110">
        <f>IF(ludnosc4[[#This Row],[grupa]]&lt;&gt;K2109, 1, 0)</f>
        <v>0</v>
      </c>
      <c r="N2110">
        <f>IF(ludnosc4[[#This Row],[czy zmiana2]]=0, N2109+ludnosc4[[#This Row],[liczba osob]], ludnosc4[[#This Row],[liczba osob]])</f>
        <v>7525369</v>
      </c>
      <c r="P2110">
        <f t="shared" si="65"/>
        <v>0</v>
      </c>
    </row>
    <row r="2111" spans="1:16" hidden="1" x14ac:dyDescent="0.3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23626</v>
      </c>
      <c r="H2111">
        <f t="shared" si="64"/>
        <v>59110</v>
      </c>
      <c r="I2111">
        <f>IF(ludnosc4[[#This Row],[liczba kobiet]]&gt;ludnosc4[[#This Row],[liczba mezczyzn]], 1, 0)</f>
        <v>1</v>
      </c>
      <c r="J2111">
        <f>IF(AND(ludnosc4[[#This Row],[czy kobiet wiecej]] = 1, I2110=0), 1, 0)</f>
        <v>0</v>
      </c>
      <c r="K2111">
        <f>IF(ludnosc4[[#This Row],[wiek]]&lt;=18, 1, IF(ludnosc4[[#This Row],[wiek]]&lt;67, 2, 3))</f>
        <v>3</v>
      </c>
      <c r="L2111">
        <f>SUM(ludnosc4[[#This Row],[m_miasto]:[k_wies]])</f>
        <v>82736</v>
      </c>
      <c r="M2111">
        <f>IF(ludnosc4[[#This Row],[grupa]]&lt;&gt;K2110, 1, 0)</f>
        <v>0</v>
      </c>
      <c r="N2111">
        <f>IF(ludnosc4[[#This Row],[czy zmiana2]]=0, N2110+ludnosc4[[#This Row],[liczba osob]], ludnosc4[[#This Row],[liczba osob]])</f>
        <v>7608105</v>
      </c>
      <c r="P2111">
        <f t="shared" si="65"/>
        <v>0</v>
      </c>
    </row>
    <row r="2112" spans="1:16" hidden="1" x14ac:dyDescent="0.3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19208</v>
      </c>
      <c r="H2112">
        <f t="shared" si="64"/>
        <v>50465</v>
      </c>
      <c r="I2112">
        <f>IF(ludnosc4[[#This Row],[liczba kobiet]]&gt;ludnosc4[[#This Row],[liczba mezczyzn]], 1, 0)</f>
        <v>1</v>
      </c>
      <c r="J2112">
        <f>IF(AND(ludnosc4[[#This Row],[czy kobiet wiecej]] = 1, I2111=0), 1, 0)</f>
        <v>0</v>
      </c>
      <c r="K2112">
        <f>IF(ludnosc4[[#This Row],[wiek]]&lt;=18, 1, IF(ludnosc4[[#This Row],[wiek]]&lt;67, 2, 3))</f>
        <v>3</v>
      </c>
      <c r="L2112">
        <f>SUM(ludnosc4[[#This Row],[m_miasto]:[k_wies]])</f>
        <v>69673</v>
      </c>
      <c r="M2112">
        <f>IF(ludnosc4[[#This Row],[grupa]]&lt;&gt;K2111, 1, 0)</f>
        <v>0</v>
      </c>
      <c r="N2112">
        <f>IF(ludnosc4[[#This Row],[czy zmiana2]]=0, N2111+ludnosc4[[#This Row],[liczba osob]], ludnosc4[[#This Row],[liczba osob]])</f>
        <v>7677778</v>
      </c>
      <c r="P2112">
        <f t="shared" si="65"/>
        <v>0</v>
      </c>
    </row>
    <row r="2113" spans="1:16" hidden="1" x14ac:dyDescent="0.3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15407</v>
      </c>
      <c r="H2113">
        <f t="shared" si="64"/>
        <v>43170</v>
      </c>
      <c r="I2113">
        <f>IF(ludnosc4[[#This Row],[liczba kobiet]]&gt;ludnosc4[[#This Row],[liczba mezczyzn]], 1, 0)</f>
        <v>1</v>
      </c>
      <c r="J2113">
        <f>IF(AND(ludnosc4[[#This Row],[czy kobiet wiecej]] = 1, I2112=0), 1, 0)</f>
        <v>0</v>
      </c>
      <c r="K2113">
        <f>IF(ludnosc4[[#This Row],[wiek]]&lt;=18, 1, IF(ludnosc4[[#This Row],[wiek]]&lt;67, 2, 3))</f>
        <v>3</v>
      </c>
      <c r="L2113">
        <f>SUM(ludnosc4[[#This Row],[m_miasto]:[k_wies]])</f>
        <v>58577</v>
      </c>
      <c r="M2113">
        <f>IF(ludnosc4[[#This Row],[grupa]]&lt;&gt;K2112, 1, 0)</f>
        <v>0</v>
      </c>
      <c r="N2113">
        <f>IF(ludnosc4[[#This Row],[czy zmiana2]]=0, N2112+ludnosc4[[#This Row],[liczba osob]], ludnosc4[[#This Row],[liczba osob]])</f>
        <v>7736355</v>
      </c>
      <c r="P2113">
        <f t="shared" si="65"/>
        <v>0</v>
      </c>
    </row>
    <row r="2114" spans="1:16" hidden="1" x14ac:dyDescent="0.3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13293</v>
      </c>
      <c r="H2114">
        <f t="shared" si="64"/>
        <v>39541</v>
      </c>
      <c r="I2114">
        <f>IF(ludnosc4[[#This Row],[liczba kobiet]]&gt;ludnosc4[[#This Row],[liczba mezczyzn]], 1, 0)</f>
        <v>1</v>
      </c>
      <c r="J2114">
        <f>IF(AND(ludnosc4[[#This Row],[czy kobiet wiecej]] = 1, I2113=0), 1, 0)</f>
        <v>0</v>
      </c>
      <c r="K2114">
        <f>IF(ludnosc4[[#This Row],[wiek]]&lt;=18, 1, IF(ludnosc4[[#This Row],[wiek]]&lt;67, 2, 3))</f>
        <v>3</v>
      </c>
      <c r="L2114">
        <f>SUM(ludnosc4[[#This Row],[m_miasto]:[k_wies]])</f>
        <v>52834</v>
      </c>
      <c r="M2114">
        <f>IF(ludnosc4[[#This Row],[grupa]]&lt;&gt;K2113, 1, 0)</f>
        <v>0</v>
      </c>
      <c r="N2114">
        <f>IF(ludnosc4[[#This Row],[czy zmiana2]]=0, N2113+ludnosc4[[#This Row],[liczba osob]], ludnosc4[[#This Row],[liczba osob]])</f>
        <v>7789189</v>
      </c>
      <c r="P2114">
        <f t="shared" si="65"/>
        <v>0</v>
      </c>
    </row>
    <row r="2115" spans="1:16" hidden="1" x14ac:dyDescent="0.3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H2178" si="66">C2115+E2115</f>
        <v>10971</v>
      </c>
      <c r="H2115">
        <f t="shared" si="66"/>
        <v>35027</v>
      </c>
      <c r="I2115">
        <f>IF(ludnosc4[[#This Row],[liczba kobiet]]&gt;ludnosc4[[#This Row],[liczba mezczyzn]], 1, 0)</f>
        <v>1</v>
      </c>
      <c r="J2115">
        <f>IF(AND(ludnosc4[[#This Row],[czy kobiet wiecej]] = 1, I2114=0), 1, 0)</f>
        <v>0</v>
      </c>
      <c r="K2115">
        <f>IF(ludnosc4[[#This Row],[wiek]]&lt;=18, 1, IF(ludnosc4[[#This Row],[wiek]]&lt;67, 2, 3))</f>
        <v>3</v>
      </c>
      <c r="L2115">
        <f>SUM(ludnosc4[[#This Row],[m_miasto]:[k_wies]])</f>
        <v>45998</v>
      </c>
      <c r="M2115">
        <f>IF(ludnosc4[[#This Row],[grupa]]&lt;&gt;K2114, 1, 0)</f>
        <v>0</v>
      </c>
      <c r="N2115">
        <f>IF(ludnosc4[[#This Row],[czy zmiana2]]=0, N2114+ludnosc4[[#This Row],[liczba osob]], ludnosc4[[#This Row],[liczba osob]])</f>
        <v>7835187</v>
      </c>
      <c r="P2115">
        <f t="shared" si="65"/>
        <v>0</v>
      </c>
    </row>
    <row r="2116" spans="1:16" hidden="1" x14ac:dyDescent="0.3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8542</v>
      </c>
      <c r="H2116">
        <f t="shared" si="66"/>
        <v>29183</v>
      </c>
      <c r="I2116">
        <f>IF(ludnosc4[[#This Row],[liczba kobiet]]&gt;ludnosc4[[#This Row],[liczba mezczyzn]], 1, 0)</f>
        <v>1</v>
      </c>
      <c r="J2116">
        <f>IF(AND(ludnosc4[[#This Row],[czy kobiet wiecej]] = 1, I2115=0), 1, 0)</f>
        <v>0</v>
      </c>
      <c r="K2116">
        <f>IF(ludnosc4[[#This Row],[wiek]]&lt;=18, 1, IF(ludnosc4[[#This Row],[wiek]]&lt;67, 2, 3))</f>
        <v>3</v>
      </c>
      <c r="L2116">
        <f>SUM(ludnosc4[[#This Row],[m_miasto]:[k_wies]])</f>
        <v>37725</v>
      </c>
      <c r="M2116">
        <f>IF(ludnosc4[[#This Row],[grupa]]&lt;&gt;K2115, 1, 0)</f>
        <v>0</v>
      </c>
      <c r="N2116">
        <f>IF(ludnosc4[[#This Row],[czy zmiana2]]=0, N2115+ludnosc4[[#This Row],[liczba osob]], ludnosc4[[#This Row],[liczba osob]])</f>
        <v>7872912</v>
      </c>
      <c r="P2116">
        <f t="shared" ref="P2116:P2179" si="67">IF(M2117&lt;&gt;0, M2117, 0)</f>
        <v>0</v>
      </c>
    </row>
    <row r="2117" spans="1:16" hidden="1" x14ac:dyDescent="0.3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6492</v>
      </c>
      <c r="H2117">
        <f t="shared" si="66"/>
        <v>23672</v>
      </c>
      <c r="I2117">
        <f>IF(ludnosc4[[#This Row],[liczba kobiet]]&gt;ludnosc4[[#This Row],[liczba mezczyzn]], 1, 0)</f>
        <v>1</v>
      </c>
      <c r="J2117">
        <f>IF(AND(ludnosc4[[#This Row],[czy kobiet wiecej]] = 1, I2116=0), 1, 0)</f>
        <v>0</v>
      </c>
      <c r="K2117">
        <f>IF(ludnosc4[[#This Row],[wiek]]&lt;=18, 1, IF(ludnosc4[[#This Row],[wiek]]&lt;67, 2, 3))</f>
        <v>3</v>
      </c>
      <c r="L2117">
        <f>SUM(ludnosc4[[#This Row],[m_miasto]:[k_wies]])</f>
        <v>30164</v>
      </c>
      <c r="M2117">
        <f>IF(ludnosc4[[#This Row],[grupa]]&lt;&gt;K2116, 1, 0)</f>
        <v>0</v>
      </c>
      <c r="N2117">
        <f>IF(ludnosc4[[#This Row],[czy zmiana2]]=0, N2116+ludnosc4[[#This Row],[liczba osob]], ludnosc4[[#This Row],[liczba osob]])</f>
        <v>7903076</v>
      </c>
      <c r="P2117">
        <f t="shared" si="67"/>
        <v>0</v>
      </c>
    </row>
    <row r="2118" spans="1:16" hidden="1" x14ac:dyDescent="0.3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4884</v>
      </c>
      <c r="H2118">
        <f t="shared" si="66"/>
        <v>18819</v>
      </c>
      <c r="I2118">
        <f>IF(ludnosc4[[#This Row],[liczba kobiet]]&gt;ludnosc4[[#This Row],[liczba mezczyzn]], 1, 0)</f>
        <v>1</v>
      </c>
      <c r="J2118">
        <f>IF(AND(ludnosc4[[#This Row],[czy kobiet wiecej]] = 1, I2117=0), 1, 0)</f>
        <v>0</v>
      </c>
      <c r="K2118">
        <f>IF(ludnosc4[[#This Row],[wiek]]&lt;=18, 1, IF(ludnosc4[[#This Row],[wiek]]&lt;67, 2, 3))</f>
        <v>3</v>
      </c>
      <c r="L2118">
        <f>SUM(ludnosc4[[#This Row],[m_miasto]:[k_wies]])</f>
        <v>23703</v>
      </c>
      <c r="M2118">
        <f>IF(ludnosc4[[#This Row],[grupa]]&lt;&gt;K2117, 1, 0)</f>
        <v>0</v>
      </c>
      <c r="N2118">
        <f>IF(ludnosc4[[#This Row],[czy zmiana2]]=0, N2117+ludnosc4[[#This Row],[liczba osob]], ludnosc4[[#This Row],[liczba osob]])</f>
        <v>7926779</v>
      </c>
      <c r="P2118">
        <f t="shared" si="67"/>
        <v>0</v>
      </c>
    </row>
    <row r="2119" spans="1:16" hidden="1" x14ac:dyDescent="0.3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3561</v>
      </c>
      <c r="H2119">
        <f t="shared" si="66"/>
        <v>14661</v>
      </c>
      <c r="I2119">
        <f>IF(ludnosc4[[#This Row],[liczba kobiet]]&gt;ludnosc4[[#This Row],[liczba mezczyzn]], 1, 0)</f>
        <v>1</v>
      </c>
      <c r="J2119">
        <f>IF(AND(ludnosc4[[#This Row],[czy kobiet wiecej]] = 1, I2118=0), 1, 0)</f>
        <v>0</v>
      </c>
      <c r="K2119">
        <f>IF(ludnosc4[[#This Row],[wiek]]&lt;=18, 1, IF(ludnosc4[[#This Row],[wiek]]&lt;67, 2, 3))</f>
        <v>3</v>
      </c>
      <c r="L2119">
        <f>SUM(ludnosc4[[#This Row],[m_miasto]:[k_wies]])</f>
        <v>18222</v>
      </c>
      <c r="M2119">
        <f>IF(ludnosc4[[#This Row],[grupa]]&lt;&gt;K2118, 1, 0)</f>
        <v>0</v>
      </c>
      <c r="N2119">
        <f>IF(ludnosc4[[#This Row],[czy zmiana2]]=0, N2118+ludnosc4[[#This Row],[liczba osob]], ludnosc4[[#This Row],[liczba osob]])</f>
        <v>7945001</v>
      </c>
      <c r="P2119">
        <f t="shared" si="67"/>
        <v>0</v>
      </c>
    </row>
    <row r="2120" spans="1:16" hidden="1" x14ac:dyDescent="0.3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2457</v>
      </c>
      <c r="H2120">
        <f t="shared" si="66"/>
        <v>10773</v>
      </c>
      <c r="I2120">
        <f>IF(ludnosc4[[#This Row],[liczba kobiet]]&gt;ludnosc4[[#This Row],[liczba mezczyzn]], 1, 0)</f>
        <v>1</v>
      </c>
      <c r="J2120">
        <f>IF(AND(ludnosc4[[#This Row],[czy kobiet wiecej]] = 1, I2119=0), 1, 0)</f>
        <v>0</v>
      </c>
      <c r="K2120">
        <f>IF(ludnosc4[[#This Row],[wiek]]&lt;=18, 1, IF(ludnosc4[[#This Row],[wiek]]&lt;67, 2, 3))</f>
        <v>3</v>
      </c>
      <c r="L2120">
        <f>SUM(ludnosc4[[#This Row],[m_miasto]:[k_wies]])</f>
        <v>13230</v>
      </c>
      <c r="M2120">
        <f>IF(ludnosc4[[#This Row],[grupa]]&lt;&gt;K2119, 1, 0)</f>
        <v>0</v>
      </c>
      <c r="N2120">
        <f>IF(ludnosc4[[#This Row],[czy zmiana2]]=0, N2119+ludnosc4[[#This Row],[liczba osob]], ludnosc4[[#This Row],[liczba osob]])</f>
        <v>7958231</v>
      </c>
      <c r="P2120">
        <f t="shared" si="67"/>
        <v>0</v>
      </c>
    </row>
    <row r="2121" spans="1:16" hidden="1" x14ac:dyDescent="0.3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1620</v>
      </c>
      <c r="H2121">
        <f t="shared" si="66"/>
        <v>7584</v>
      </c>
      <c r="I2121">
        <f>IF(ludnosc4[[#This Row],[liczba kobiet]]&gt;ludnosc4[[#This Row],[liczba mezczyzn]], 1, 0)</f>
        <v>1</v>
      </c>
      <c r="J2121">
        <f>IF(AND(ludnosc4[[#This Row],[czy kobiet wiecej]] = 1, I2120=0), 1, 0)</f>
        <v>0</v>
      </c>
      <c r="K2121">
        <f>IF(ludnosc4[[#This Row],[wiek]]&lt;=18, 1, IF(ludnosc4[[#This Row],[wiek]]&lt;67, 2, 3))</f>
        <v>3</v>
      </c>
      <c r="L2121">
        <f>SUM(ludnosc4[[#This Row],[m_miasto]:[k_wies]])</f>
        <v>9204</v>
      </c>
      <c r="M2121">
        <f>IF(ludnosc4[[#This Row],[grupa]]&lt;&gt;K2120, 1, 0)</f>
        <v>0</v>
      </c>
      <c r="N2121">
        <f>IF(ludnosc4[[#This Row],[czy zmiana2]]=0, N2120+ludnosc4[[#This Row],[liczba osob]], ludnosc4[[#This Row],[liczba osob]])</f>
        <v>7967435</v>
      </c>
      <c r="P2121">
        <f t="shared" si="67"/>
        <v>0</v>
      </c>
    </row>
    <row r="2122" spans="1:16" x14ac:dyDescent="0.3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2827</v>
      </c>
      <c r="H2122">
        <f t="shared" si="66"/>
        <v>15759</v>
      </c>
      <c r="I2122">
        <f>IF(ludnosc4[[#This Row],[liczba kobiet]]&gt;ludnosc4[[#This Row],[liczba mezczyzn]], 1, 0)</f>
        <v>1</v>
      </c>
      <c r="J2122">
        <f>IF(AND(ludnosc4[[#This Row],[czy kobiet wiecej]] = 1, I2121=0), 1, 0)</f>
        <v>0</v>
      </c>
      <c r="K2122">
        <f>IF(ludnosc4[[#This Row],[wiek]]&lt;=18, 1, IF(ludnosc4[[#This Row],[wiek]]&lt;67, 2, 3))</f>
        <v>3</v>
      </c>
      <c r="L2122">
        <f>SUM(ludnosc4[[#This Row],[m_miasto]:[k_wies]])</f>
        <v>18586</v>
      </c>
      <c r="M2122">
        <f>IF(ludnosc4[[#This Row],[grupa]]&lt;&gt;K2121, 1, 0)</f>
        <v>0</v>
      </c>
      <c r="N2122">
        <f>IF(ludnosc4[[#This Row],[czy zmiana2]]=0, N2121+ludnosc4[[#This Row],[liczba osob]], ludnosc4[[#This Row],[liczba osob]])</f>
        <v>7986021</v>
      </c>
      <c r="P2122">
        <f t="shared" si="67"/>
        <v>1</v>
      </c>
    </row>
    <row r="2123" spans="1:16" hidden="1" x14ac:dyDescent="0.3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142358</v>
      </c>
      <c r="H2123">
        <f t="shared" si="66"/>
        <v>134182</v>
      </c>
      <c r="I2123">
        <f>IF(ludnosc4[[#This Row],[liczba kobiet]]&gt;ludnosc4[[#This Row],[liczba mezczyzn]], 1, 0)</f>
        <v>0</v>
      </c>
      <c r="J2123">
        <f>IF(AND(ludnosc4[[#This Row],[czy kobiet wiecej]] = 1, I2122=0), 1, 0)</f>
        <v>0</v>
      </c>
      <c r="K2123">
        <f>IF(ludnosc4[[#This Row],[wiek]]&lt;=18, 1, IF(ludnosc4[[#This Row],[wiek]]&lt;67, 2, 3))</f>
        <v>1</v>
      </c>
      <c r="L2123">
        <f>SUM(ludnosc4[[#This Row],[m_miasto]:[k_wies]])</f>
        <v>276540</v>
      </c>
      <c r="M2123">
        <f>IF(ludnosc4[[#This Row],[grupa]]&lt;&gt;K2122, 1, 0)</f>
        <v>1</v>
      </c>
      <c r="N2123">
        <f>IF(ludnosc4[[#This Row],[czy zmiana2]]=0, N2122+ludnosc4[[#This Row],[liczba osob]], ludnosc4[[#This Row],[liczba osob]])</f>
        <v>276540</v>
      </c>
      <c r="P2123">
        <f t="shared" si="67"/>
        <v>0</v>
      </c>
    </row>
    <row r="2124" spans="1:16" hidden="1" x14ac:dyDescent="0.3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143967</v>
      </c>
      <c r="H2124">
        <f t="shared" si="66"/>
        <v>135739</v>
      </c>
      <c r="I2124">
        <f>IF(ludnosc4[[#This Row],[liczba kobiet]]&gt;ludnosc4[[#This Row],[liczba mezczyzn]], 1, 0)</f>
        <v>0</v>
      </c>
      <c r="J2124">
        <f>IF(AND(ludnosc4[[#This Row],[czy kobiet wiecej]] = 1, I2123=0), 1, 0)</f>
        <v>0</v>
      </c>
      <c r="K2124">
        <f>IF(ludnosc4[[#This Row],[wiek]]&lt;=18, 1, IF(ludnosc4[[#This Row],[wiek]]&lt;67, 2, 3))</f>
        <v>1</v>
      </c>
      <c r="L2124">
        <f>SUM(ludnosc4[[#This Row],[m_miasto]:[k_wies]])</f>
        <v>279706</v>
      </c>
      <c r="M2124">
        <f>IF(ludnosc4[[#This Row],[grupa]]&lt;&gt;K2123, 1, 0)</f>
        <v>0</v>
      </c>
      <c r="N2124">
        <f>IF(ludnosc4[[#This Row],[czy zmiana2]]=0, N2123+ludnosc4[[#This Row],[liczba osob]], ludnosc4[[#This Row],[liczba osob]])</f>
        <v>556246</v>
      </c>
      <c r="P2124">
        <f t="shared" si="67"/>
        <v>0</v>
      </c>
    </row>
    <row r="2125" spans="1:16" hidden="1" x14ac:dyDescent="0.3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145648</v>
      </c>
      <c r="H2125">
        <f t="shared" si="66"/>
        <v>137342</v>
      </c>
      <c r="I2125">
        <f>IF(ludnosc4[[#This Row],[liczba kobiet]]&gt;ludnosc4[[#This Row],[liczba mezczyzn]], 1, 0)</f>
        <v>0</v>
      </c>
      <c r="J2125">
        <f>IF(AND(ludnosc4[[#This Row],[czy kobiet wiecej]] = 1, I2124=0), 1, 0)</f>
        <v>0</v>
      </c>
      <c r="K2125">
        <f>IF(ludnosc4[[#This Row],[wiek]]&lt;=18, 1, IF(ludnosc4[[#This Row],[wiek]]&lt;67, 2, 3))</f>
        <v>1</v>
      </c>
      <c r="L2125">
        <f>SUM(ludnosc4[[#This Row],[m_miasto]:[k_wies]])</f>
        <v>282990</v>
      </c>
      <c r="M2125">
        <f>IF(ludnosc4[[#This Row],[grupa]]&lt;&gt;K2124, 1, 0)</f>
        <v>0</v>
      </c>
      <c r="N2125">
        <f>IF(ludnosc4[[#This Row],[czy zmiana2]]=0, N2124+ludnosc4[[#This Row],[liczba osob]], ludnosc4[[#This Row],[liczba osob]])</f>
        <v>839236</v>
      </c>
      <c r="P2125">
        <f t="shared" si="67"/>
        <v>0</v>
      </c>
    </row>
    <row r="2126" spans="1:16" hidden="1" x14ac:dyDescent="0.3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147451</v>
      </c>
      <c r="H2126">
        <f t="shared" si="66"/>
        <v>139055</v>
      </c>
      <c r="I2126">
        <f>IF(ludnosc4[[#This Row],[liczba kobiet]]&gt;ludnosc4[[#This Row],[liczba mezczyzn]], 1, 0)</f>
        <v>0</v>
      </c>
      <c r="J2126">
        <f>IF(AND(ludnosc4[[#This Row],[czy kobiet wiecej]] = 1, I2125=0), 1, 0)</f>
        <v>0</v>
      </c>
      <c r="K2126">
        <f>IF(ludnosc4[[#This Row],[wiek]]&lt;=18, 1, IF(ludnosc4[[#This Row],[wiek]]&lt;67, 2, 3))</f>
        <v>1</v>
      </c>
      <c r="L2126">
        <f>SUM(ludnosc4[[#This Row],[m_miasto]:[k_wies]])</f>
        <v>286506</v>
      </c>
      <c r="M2126">
        <f>IF(ludnosc4[[#This Row],[grupa]]&lt;&gt;K2125, 1, 0)</f>
        <v>0</v>
      </c>
      <c r="N2126">
        <f>IF(ludnosc4[[#This Row],[czy zmiana2]]=0, N2125+ludnosc4[[#This Row],[liczba osob]], ludnosc4[[#This Row],[liczba osob]])</f>
        <v>1125742</v>
      </c>
      <c r="P2126">
        <f t="shared" si="67"/>
        <v>0</v>
      </c>
    </row>
    <row r="2127" spans="1:16" hidden="1" x14ac:dyDescent="0.3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149426</v>
      </c>
      <c r="H2127">
        <f t="shared" si="66"/>
        <v>140907</v>
      </c>
      <c r="I2127">
        <f>IF(ludnosc4[[#This Row],[liczba kobiet]]&gt;ludnosc4[[#This Row],[liczba mezczyzn]], 1, 0)</f>
        <v>0</v>
      </c>
      <c r="J2127">
        <f>IF(AND(ludnosc4[[#This Row],[czy kobiet wiecej]] = 1, I2126=0), 1, 0)</f>
        <v>0</v>
      </c>
      <c r="K2127">
        <f>IF(ludnosc4[[#This Row],[wiek]]&lt;=18, 1, IF(ludnosc4[[#This Row],[wiek]]&lt;67, 2, 3))</f>
        <v>1</v>
      </c>
      <c r="L2127">
        <f>SUM(ludnosc4[[#This Row],[m_miasto]:[k_wies]])</f>
        <v>290333</v>
      </c>
      <c r="M2127">
        <f>IF(ludnosc4[[#This Row],[grupa]]&lt;&gt;K2126, 1, 0)</f>
        <v>0</v>
      </c>
      <c r="N2127">
        <f>IF(ludnosc4[[#This Row],[czy zmiana2]]=0, N2126+ludnosc4[[#This Row],[liczba osob]], ludnosc4[[#This Row],[liczba osob]])</f>
        <v>1416075</v>
      </c>
      <c r="P2127">
        <f t="shared" si="67"/>
        <v>0</v>
      </c>
    </row>
    <row r="2128" spans="1:16" hidden="1" x14ac:dyDescent="0.3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151582</v>
      </c>
      <c r="H2128">
        <f t="shared" si="66"/>
        <v>142942</v>
      </c>
      <c r="I2128">
        <f>IF(ludnosc4[[#This Row],[liczba kobiet]]&gt;ludnosc4[[#This Row],[liczba mezczyzn]], 1, 0)</f>
        <v>0</v>
      </c>
      <c r="J2128">
        <f>IF(AND(ludnosc4[[#This Row],[czy kobiet wiecej]] = 1, I2127=0), 1, 0)</f>
        <v>0</v>
      </c>
      <c r="K2128">
        <f>IF(ludnosc4[[#This Row],[wiek]]&lt;=18, 1, IF(ludnosc4[[#This Row],[wiek]]&lt;67, 2, 3))</f>
        <v>1</v>
      </c>
      <c r="L2128">
        <f>SUM(ludnosc4[[#This Row],[m_miasto]:[k_wies]])</f>
        <v>294524</v>
      </c>
      <c r="M2128">
        <f>IF(ludnosc4[[#This Row],[grupa]]&lt;&gt;K2127, 1, 0)</f>
        <v>0</v>
      </c>
      <c r="N2128">
        <f>IF(ludnosc4[[#This Row],[czy zmiana2]]=0, N2127+ludnosc4[[#This Row],[liczba osob]], ludnosc4[[#This Row],[liczba osob]])</f>
        <v>1710599</v>
      </c>
      <c r="P2128">
        <f t="shared" si="67"/>
        <v>0</v>
      </c>
    </row>
    <row r="2129" spans="1:16" hidden="1" x14ac:dyDescent="0.3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153948</v>
      </c>
      <c r="H2129">
        <f t="shared" si="66"/>
        <v>145167</v>
      </c>
      <c r="I2129">
        <f>IF(ludnosc4[[#This Row],[liczba kobiet]]&gt;ludnosc4[[#This Row],[liczba mezczyzn]], 1, 0)</f>
        <v>0</v>
      </c>
      <c r="J2129">
        <f>IF(AND(ludnosc4[[#This Row],[czy kobiet wiecej]] = 1, I2128=0), 1, 0)</f>
        <v>0</v>
      </c>
      <c r="K2129">
        <f>IF(ludnosc4[[#This Row],[wiek]]&lt;=18, 1, IF(ludnosc4[[#This Row],[wiek]]&lt;67, 2, 3))</f>
        <v>1</v>
      </c>
      <c r="L2129">
        <f>SUM(ludnosc4[[#This Row],[m_miasto]:[k_wies]])</f>
        <v>299115</v>
      </c>
      <c r="M2129">
        <f>IF(ludnosc4[[#This Row],[grupa]]&lt;&gt;K2128, 1, 0)</f>
        <v>0</v>
      </c>
      <c r="N2129">
        <f>IF(ludnosc4[[#This Row],[czy zmiana2]]=0, N2128+ludnosc4[[#This Row],[liczba osob]], ludnosc4[[#This Row],[liczba osob]])</f>
        <v>2009714</v>
      </c>
      <c r="P2129">
        <f t="shared" si="67"/>
        <v>0</v>
      </c>
    </row>
    <row r="2130" spans="1:16" hidden="1" x14ac:dyDescent="0.3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156534</v>
      </c>
      <c r="H2130">
        <f t="shared" si="66"/>
        <v>147599</v>
      </c>
      <c r="I2130">
        <f>IF(ludnosc4[[#This Row],[liczba kobiet]]&gt;ludnosc4[[#This Row],[liczba mezczyzn]], 1, 0)</f>
        <v>0</v>
      </c>
      <c r="J2130">
        <f>IF(AND(ludnosc4[[#This Row],[czy kobiet wiecej]] = 1, I2129=0), 1, 0)</f>
        <v>0</v>
      </c>
      <c r="K2130">
        <f>IF(ludnosc4[[#This Row],[wiek]]&lt;=18, 1, IF(ludnosc4[[#This Row],[wiek]]&lt;67, 2, 3))</f>
        <v>1</v>
      </c>
      <c r="L2130">
        <f>SUM(ludnosc4[[#This Row],[m_miasto]:[k_wies]])</f>
        <v>304133</v>
      </c>
      <c r="M2130">
        <f>IF(ludnosc4[[#This Row],[grupa]]&lt;&gt;K2129, 1, 0)</f>
        <v>0</v>
      </c>
      <c r="N2130">
        <f>IF(ludnosc4[[#This Row],[czy zmiana2]]=0, N2129+ludnosc4[[#This Row],[liczba osob]], ludnosc4[[#This Row],[liczba osob]])</f>
        <v>2313847</v>
      </c>
      <c r="P2130">
        <f t="shared" si="67"/>
        <v>0</v>
      </c>
    </row>
    <row r="2131" spans="1:16" hidden="1" x14ac:dyDescent="0.3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159321</v>
      </c>
      <c r="H2131">
        <f t="shared" si="66"/>
        <v>150226</v>
      </c>
      <c r="I2131">
        <f>IF(ludnosc4[[#This Row],[liczba kobiet]]&gt;ludnosc4[[#This Row],[liczba mezczyzn]], 1, 0)</f>
        <v>0</v>
      </c>
      <c r="J2131">
        <f>IF(AND(ludnosc4[[#This Row],[czy kobiet wiecej]] = 1, I2130=0), 1, 0)</f>
        <v>0</v>
      </c>
      <c r="K2131">
        <f>IF(ludnosc4[[#This Row],[wiek]]&lt;=18, 1, IF(ludnosc4[[#This Row],[wiek]]&lt;67, 2, 3))</f>
        <v>1</v>
      </c>
      <c r="L2131">
        <f>SUM(ludnosc4[[#This Row],[m_miasto]:[k_wies]])</f>
        <v>309547</v>
      </c>
      <c r="M2131">
        <f>IF(ludnosc4[[#This Row],[grupa]]&lt;&gt;K2130, 1, 0)</f>
        <v>0</v>
      </c>
      <c r="N2131">
        <f>IF(ludnosc4[[#This Row],[czy zmiana2]]=0, N2130+ludnosc4[[#This Row],[liczba osob]], ludnosc4[[#This Row],[liczba osob]])</f>
        <v>2623394</v>
      </c>
      <c r="P2131">
        <f t="shared" si="67"/>
        <v>0</v>
      </c>
    </row>
    <row r="2132" spans="1:16" hidden="1" x14ac:dyDescent="0.3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162267</v>
      </c>
      <c r="H2132">
        <f t="shared" si="66"/>
        <v>153008</v>
      </c>
      <c r="I2132">
        <f>IF(ludnosc4[[#This Row],[liczba kobiet]]&gt;ludnosc4[[#This Row],[liczba mezczyzn]], 1, 0)</f>
        <v>0</v>
      </c>
      <c r="J2132">
        <f>IF(AND(ludnosc4[[#This Row],[czy kobiet wiecej]] = 1, I2131=0), 1, 0)</f>
        <v>0</v>
      </c>
      <c r="K2132">
        <f>IF(ludnosc4[[#This Row],[wiek]]&lt;=18, 1, IF(ludnosc4[[#This Row],[wiek]]&lt;67, 2, 3))</f>
        <v>1</v>
      </c>
      <c r="L2132">
        <f>SUM(ludnosc4[[#This Row],[m_miasto]:[k_wies]])</f>
        <v>315275</v>
      </c>
      <c r="M2132">
        <f>IF(ludnosc4[[#This Row],[grupa]]&lt;&gt;K2131, 1, 0)</f>
        <v>0</v>
      </c>
      <c r="N2132">
        <f>IF(ludnosc4[[#This Row],[czy zmiana2]]=0, N2131+ludnosc4[[#This Row],[liczba osob]], ludnosc4[[#This Row],[liczba osob]])</f>
        <v>2938669</v>
      </c>
      <c r="P2132">
        <f t="shared" si="67"/>
        <v>0</v>
      </c>
    </row>
    <row r="2133" spans="1:16" hidden="1" x14ac:dyDescent="0.3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165294</v>
      </c>
      <c r="H2133">
        <f t="shared" si="66"/>
        <v>155879</v>
      </c>
      <c r="I2133">
        <f>IF(ludnosc4[[#This Row],[liczba kobiet]]&gt;ludnosc4[[#This Row],[liczba mezczyzn]], 1, 0)</f>
        <v>0</v>
      </c>
      <c r="J2133">
        <f>IF(AND(ludnosc4[[#This Row],[czy kobiet wiecej]] = 1, I2132=0), 1, 0)</f>
        <v>0</v>
      </c>
      <c r="K2133">
        <f>IF(ludnosc4[[#This Row],[wiek]]&lt;=18, 1, IF(ludnosc4[[#This Row],[wiek]]&lt;67, 2, 3))</f>
        <v>1</v>
      </c>
      <c r="L2133">
        <f>SUM(ludnosc4[[#This Row],[m_miasto]:[k_wies]])</f>
        <v>321173</v>
      </c>
      <c r="M2133">
        <f>IF(ludnosc4[[#This Row],[grupa]]&lt;&gt;K2132, 1, 0)</f>
        <v>0</v>
      </c>
      <c r="N2133">
        <f>IF(ludnosc4[[#This Row],[czy zmiana2]]=0, N2132+ludnosc4[[#This Row],[liczba osob]], ludnosc4[[#This Row],[liczba osob]])</f>
        <v>3259842</v>
      </c>
      <c r="P2133">
        <f t="shared" si="67"/>
        <v>0</v>
      </c>
    </row>
    <row r="2134" spans="1:16" hidden="1" x14ac:dyDescent="0.3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168295</v>
      </c>
      <c r="H2134">
        <f t="shared" si="66"/>
        <v>158722</v>
      </c>
      <c r="I2134">
        <f>IF(ludnosc4[[#This Row],[liczba kobiet]]&gt;ludnosc4[[#This Row],[liczba mezczyzn]], 1, 0)</f>
        <v>0</v>
      </c>
      <c r="J2134">
        <f>IF(AND(ludnosc4[[#This Row],[czy kobiet wiecej]] = 1, I2133=0), 1, 0)</f>
        <v>0</v>
      </c>
      <c r="K2134">
        <f>IF(ludnosc4[[#This Row],[wiek]]&lt;=18, 1, IF(ludnosc4[[#This Row],[wiek]]&lt;67, 2, 3))</f>
        <v>1</v>
      </c>
      <c r="L2134">
        <f>SUM(ludnosc4[[#This Row],[m_miasto]:[k_wies]])</f>
        <v>327017</v>
      </c>
      <c r="M2134">
        <f>IF(ludnosc4[[#This Row],[grupa]]&lt;&gt;K2133, 1, 0)</f>
        <v>0</v>
      </c>
      <c r="N2134">
        <f>IF(ludnosc4[[#This Row],[czy zmiana2]]=0, N2133+ludnosc4[[#This Row],[liczba osob]], ludnosc4[[#This Row],[liczba osob]])</f>
        <v>3586859</v>
      </c>
      <c r="P2134">
        <f t="shared" si="67"/>
        <v>0</v>
      </c>
    </row>
    <row r="2135" spans="1:16" hidden="1" x14ac:dyDescent="0.3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171089</v>
      </c>
      <c r="H2135">
        <f t="shared" si="66"/>
        <v>161382</v>
      </c>
      <c r="I2135">
        <f>IF(ludnosc4[[#This Row],[liczba kobiet]]&gt;ludnosc4[[#This Row],[liczba mezczyzn]], 1, 0)</f>
        <v>0</v>
      </c>
      <c r="J2135">
        <f>IF(AND(ludnosc4[[#This Row],[czy kobiet wiecej]] = 1, I2134=0), 1, 0)</f>
        <v>0</v>
      </c>
      <c r="K2135">
        <f>IF(ludnosc4[[#This Row],[wiek]]&lt;=18, 1, IF(ludnosc4[[#This Row],[wiek]]&lt;67, 2, 3))</f>
        <v>1</v>
      </c>
      <c r="L2135">
        <f>SUM(ludnosc4[[#This Row],[m_miasto]:[k_wies]])</f>
        <v>332471</v>
      </c>
      <c r="M2135">
        <f>IF(ludnosc4[[#This Row],[grupa]]&lt;&gt;K2134, 1, 0)</f>
        <v>0</v>
      </c>
      <c r="N2135">
        <f>IF(ludnosc4[[#This Row],[czy zmiana2]]=0, N2134+ludnosc4[[#This Row],[liczba osob]], ludnosc4[[#This Row],[liczba osob]])</f>
        <v>3919330</v>
      </c>
      <c r="P2135">
        <f t="shared" si="67"/>
        <v>0</v>
      </c>
    </row>
    <row r="2136" spans="1:16" hidden="1" x14ac:dyDescent="0.3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173583</v>
      </c>
      <c r="H2136">
        <f t="shared" si="66"/>
        <v>163774</v>
      </c>
      <c r="I2136">
        <f>IF(ludnosc4[[#This Row],[liczba kobiet]]&gt;ludnosc4[[#This Row],[liczba mezczyzn]], 1, 0)</f>
        <v>0</v>
      </c>
      <c r="J2136">
        <f>IF(AND(ludnosc4[[#This Row],[czy kobiet wiecej]] = 1, I2135=0), 1, 0)</f>
        <v>0</v>
      </c>
      <c r="K2136">
        <f>IF(ludnosc4[[#This Row],[wiek]]&lt;=18, 1, IF(ludnosc4[[#This Row],[wiek]]&lt;67, 2, 3))</f>
        <v>1</v>
      </c>
      <c r="L2136">
        <f>SUM(ludnosc4[[#This Row],[m_miasto]:[k_wies]])</f>
        <v>337357</v>
      </c>
      <c r="M2136">
        <f>IF(ludnosc4[[#This Row],[grupa]]&lt;&gt;K2135, 1, 0)</f>
        <v>0</v>
      </c>
      <c r="N2136">
        <f>IF(ludnosc4[[#This Row],[czy zmiana2]]=0, N2135+ludnosc4[[#This Row],[liczba osob]], ludnosc4[[#This Row],[liczba osob]])</f>
        <v>4256687</v>
      </c>
      <c r="P2136">
        <f t="shared" si="67"/>
        <v>0</v>
      </c>
    </row>
    <row r="2137" spans="1:16" hidden="1" x14ac:dyDescent="0.3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175652</v>
      </c>
      <c r="H2137">
        <f t="shared" si="66"/>
        <v>165764</v>
      </c>
      <c r="I2137">
        <f>IF(ludnosc4[[#This Row],[liczba kobiet]]&gt;ludnosc4[[#This Row],[liczba mezczyzn]], 1, 0)</f>
        <v>0</v>
      </c>
      <c r="J2137">
        <f>IF(AND(ludnosc4[[#This Row],[czy kobiet wiecej]] = 1, I2136=0), 1, 0)</f>
        <v>0</v>
      </c>
      <c r="K2137">
        <f>IF(ludnosc4[[#This Row],[wiek]]&lt;=18, 1, IF(ludnosc4[[#This Row],[wiek]]&lt;67, 2, 3))</f>
        <v>1</v>
      </c>
      <c r="L2137">
        <f>SUM(ludnosc4[[#This Row],[m_miasto]:[k_wies]])</f>
        <v>341416</v>
      </c>
      <c r="M2137">
        <f>IF(ludnosc4[[#This Row],[grupa]]&lt;&gt;K2136, 1, 0)</f>
        <v>0</v>
      </c>
      <c r="N2137">
        <f>IF(ludnosc4[[#This Row],[czy zmiana2]]=0, N2136+ludnosc4[[#This Row],[liczba osob]], ludnosc4[[#This Row],[liczba osob]])</f>
        <v>4598103</v>
      </c>
      <c r="P2137">
        <f t="shared" si="67"/>
        <v>0</v>
      </c>
    </row>
    <row r="2138" spans="1:16" hidden="1" x14ac:dyDescent="0.3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177133</v>
      </c>
      <c r="H2138">
        <f t="shared" si="66"/>
        <v>167226</v>
      </c>
      <c r="I2138">
        <f>IF(ludnosc4[[#This Row],[liczba kobiet]]&gt;ludnosc4[[#This Row],[liczba mezczyzn]], 1, 0)</f>
        <v>0</v>
      </c>
      <c r="J2138">
        <f>IF(AND(ludnosc4[[#This Row],[czy kobiet wiecej]] = 1, I2137=0), 1, 0)</f>
        <v>0</v>
      </c>
      <c r="K2138">
        <f>IF(ludnosc4[[#This Row],[wiek]]&lt;=18, 1, IF(ludnosc4[[#This Row],[wiek]]&lt;67, 2, 3))</f>
        <v>1</v>
      </c>
      <c r="L2138">
        <f>SUM(ludnosc4[[#This Row],[m_miasto]:[k_wies]])</f>
        <v>344359</v>
      </c>
      <c r="M2138">
        <f>IF(ludnosc4[[#This Row],[grupa]]&lt;&gt;K2137, 1, 0)</f>
        <v>0</v>
      </c>
      <c r="N2138">
        <f>IF(ludnosc4[[#This Row],[czy zmiana2]]=0, N2137+ludnosc4[[#This Row],[liczba osob]], ludnosc4[[#This Row],[liczba osob]])</f>
        <v>4942462</v>
      </c>
      <c r="P2138">
        <f t="shared" si="67"/>
        <v>0</v>
      </c>
    </row>
    <row r="2139" spans="1:16" hidden="1" x14ac:dyDescent="0.3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178104</v>
      </c>
      <c r="H2139">
        <f t="shared" si="66"/>
        <v>168208</v>
      </c>
      <c r="I2139">
        <f>IF(ludnosc4[[#This Row],[liczba kobiet]]&gt;ludnosc4[[#This Row],[liczba mezczyzn]], 1, 0)</f>
        <v>0</v>
      </c>
      <c r="J2139">
        <f>IF(AND(ludnosc4[[#This Row],[czy kobiet wiecej]] = 1, I2138=0), 1, 0)</f>
        <v>0</v>
      </c>
      <c r="K2139">
        <f>IF(ludnosc4[[#This Row],[wiek]]&lt;=18, 1, IF(ludnosc4[[#This Row],[wiek]]&lt;67, 2, 3))</f>
        <v>1</v>
      </c>
      <c r="L2139">
        <f>SUM(ludnosc4[[#This Row],[m_miasto]:[k_wies]])</f>
        <v>346312</v>
      </c>
      <c r="M2139">
        <f>IF(ludnosc4[[#This Row],[grupa]]&lt;&gt;K2138, 1, 0)</f>
        <v>0</v>
      </c>
      <c r="N2139">
        <f>IF(ludnosc4[[#This Row],[czy zmiana2]]=0, N2138+ludnosc4[[#This Row],[liczba osob]], ludnosc4[[#This Row],[liczba osob]])</f>
        <v>5288774</v>
      </c>
      <c r="P2139">
        <f t="shared" si="67"/>
        <v>0</v>
      </c>
    </row>
    <row r="2140" spans="1:16" hidden="1" x14ac:dyDescent="0.3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178373</v>
      </c>
      <c r="H2140">
        <f t="shared" si="66"/>
        <v>168536</v>
      </c>
      <c r="I2140">
        <f>IF(ludnosc4[[#This Row],[liczba kobiet]]&gt;ludnosc4[[#This Row],[liczba mezczyzn]], 1, 0)</f>
        <v>0</v>
      </c>
      <c r="J2140">
        <f>IF(AND(ludnosc4[[#This Row],[czy kobiet wiecej]] = 1, I2139=0), 1, 0)</f>
        <v>0</v>
      </c>
      <c r="K2140">
        <f>IF(ludnosc4[[#This Row],[wiek]]&lt;=18, 1, IF(ludnosc4[[#This Row],[wiek]]&lt;67, 2, 3))</f>
        <v>1</v>
      </c>
      <c r="L2140">
        <f>SUM(ludnosc4[[#This Row],[m_miasto]:[k_wies]])</f>
        <v>346909</v>
      </c>
      <c r="M2140">
        <f>IF(ludnosc4[[#This Row],[grupa]]&lt;&gt;K2139, 1, 0)</f>
        <v>0</v>
      </c>
      <c r="N2140">
        <f>IF(ludnosc4[[#This Row],[czy zmiana2]]=0, N2139+ludnosc4[[#This Row],[liczba osob]], ludnosc4[[#This Row],[liczba osob]])</f>
        <v>5635683</v>
      </c>
      <c r="P2140">
        <f t="shared" si="67"/>
        <v>0</v>
      </c>
    </row>
    <row r="2141" spans="1:16" x14ac:dyDescent="0.3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179599</v>
      </c>
      <c r="H2141">
        <f t="shared" si="66"/>
        <v>169785</v>
      </c>
      <c r="I2141">
        <f>IF(ludnosc4[[#This Row],[liczba kobiet]]&gt;ludnosc4[[#This Row],[liczba mezczyzn]], 1, 0)</f>
        <v>0</v>
      </c>
      <c r="J2141">
        <f>IF(AND(ludnosc4[[#This Row],[czy kobiet wiecej]] = 1, I2140=0), 1, 0)</f>
        <v>0</v>
      </c>
      <c r="K2141">
        <f>IF(ludnosc4[[#This Row],[wiek]]&lt;=18, 1, IF(ludnosc4[[#This Row],[wiek]]&lt;67, 2, 3))</f>
        <v>1</v>
      </c>
      <c r="L2141">
        <f>SUM(ludnosc4[[#This Row],[m_miasto]:[k_wies]])</f>
        <v>349384</v>
      </c>
      <c r="M2141">
        <f>IF(ludnosc4[[#This Row],[grupa]]&lt;&gt;K2140, 1, 0)</f>
        <v>0</v>
      </c>
      <c r="N2141">
        <f>IF(ludnosc4[[#This Row],[czy zmiana2]]=0, N2140+ludnosc4[[#This Row],[liczba osob]], ludnosc4[[#This Row],[liczba osob]])</f>
        <v>5985067</v>
      </c>
      <c r="P2141">
        <f t="shared" si="67"/>
        <v>1</v>
      </c>
    </row>
    <row r="2142" spans="1:16" hidden="1" x14ac:dyDescent="0.3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181938</v>
      </c>
      <c r="H2142">
        <f t="shared" si="66"/>
        <v>172080</v>
      </c>
      <c r="I2142">
        <f>IF(ludnosc4[[#This Row],[liczba kobiet]]&gt;ludnosc4[[#This Row],[liczba mezczyzn]], 1, 0)</f>
        <v>0</v>
      </c>
      <c r="J2142">
        <f>IF(AND(ludnosc4[[#This Row],[czy kobiet wiecej]] = 1, I2141=0), 1, 0)</f>
        <v>0</v>
      </c>
      <c r="K2142">
        <f>IF(ludnosc4[[#This Row],[wiek]]&lt;=18, 1, IF(ludnosc4[[#This Row],[wiek]]&lt;67, 2, 3))</f>
        <v>2</v>
      </c>
      <c r="L2142">
        <f>SUM(ludnosc4[[#This Row],[m_miasto]:[k_wies]])</f>
        <v>354018</v>
      </c>
      <c r="M2142">
        <f>IF(ludnosc4[[#This Row],[grupa]]&lt;&gt;K2141, 1, 0)</f>
        <v>1</v>
      </c>
      <c r="N2142">
        <f>IF(ludnosc4[[#This Row],[czy zmiana2]]=0, N2141+ludnosc4[[#This Row],[liczba osob]], ludnosc4[[#This Row],[liczba osob]])</f>
        <v>354018</v>
      </c>
      <c r="P2142">
        <f t="shared" si="67"/>
        <v>0</v>
      </c>
    </row>
    <row r="2143" spans="1:16" hidden="1" x14ac:dyDescent="0.3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184990</v>
      </c>
      <c r="H2143">
        <f t="shared" si="66"/>
        <v>175044</v>
      </c>
      <c r="I2143">
        <f>IF(ludnosc4[[#This Row],[liczba kobiet]]&gt;ludnosc4[[#This Row],[liczba mezczyzn]], 1, 0)</f>
        <v>0</v>
      </c>
      <c r="J2143">
        <f>IF(AND(ludnosc4[[#This Row],[czy kobiet wiecej]] = 1, I2142=0), 1, 0)</f>
        <v>0</v>
      </c>
      <c r="K2143">
        <f>IF(ludnosc4[[#This Row],[wiek]]&lt;=18, 1, IF(ludnosc4[[#This Row],[wiek]]&lt;67, 2, 3))</f>
        <v>2</v>
      </c>
      <c r="L2143">
        <f>SUM(ludnosc4[[#This Row],[m_miasto]:[k_wies]])</f>
        <v>360034</v>
      </c>
      <c r="M2143">
        <f>IF(ludnosc4[[#This Row],[grupa]]&lt;&gt;K2142, 1, 0)</f>
        <v>0</v>
      </c>
      <c r="N2143">
        <f>IF(ludnosc4[[#This Row],[czy zmiana2]]=0, N2142+ludnosc4[[#This Row],[liczba osob]], ludnosc4[[#This Row],[liczba osob]])</f>
        <v>714052</v>
      </c>
      <c r="P2143">
        <f t="shared" si="67"/>
        <v>0</v>
      </c>
    </row>
    <row r="2144" spans="1:16" hidden="1" x14ac:dyDescent="0.3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184400</v>
      </c>
      <c r="H2144">
        <f t="shared" si="66"/>
        <v>175407</v>
      </c>
      <c r="I2144">
        <f>IF(ludnosc4[[#This Row],[liczba kobiet]]&gt;ludnosc4[[#This Row],[liczba mezczyzn]], 1, 0)</f>
        <v>0</v>
      </c>
      <c r="J2144">
        <f>IF(AND(ludnosc4[[#This Row],[czy kobiet wiecej]] = 1, I2143=0), 1, 0)</f>
        <v>0</v>
      </c>
      <c r="K2144">
        <f>IF(ludnosc4[[#This Row],[wiek]]&lt;=18, 1, IF(ludnosc4[[#This Row],[wiek]]&lt;67, 2, 3))</f>
        <v>2</v>
      </c>
      <c r="L2144">
        <f>SUM(ludnosc4[[#This Row],[m_miasto]:[k_wies]])</f>
        <v>359807</v>
      </c>
      <c r="M2144">
        <f>IF(ludnosc4[[#This Row],[grupa]]&lt;&gt;K2143, 1, 0)</f>
        <v>0</v>
      </c>
      <c r="N2144">
        <f>IF(ludnosc4[[#This Row],[czy zmiana2]]=0, N2143+ludnosc4[[#This Row],[liczba osob]], ludnosc4[[#This Row],[liczba osob]])</f>
        <v>1073859</v>
      </c>
      <c r="P2144">
        <f t="shared" si="67"/>
        <v>0</v>
      </c>
    </row>
    <row r="2145" spans="1:16" hidden="1" x14ac:dyDescent="0.3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198638</v>
      </c>
      <c r="H2145">
        <f t="shared" si="66"/>
        <v>188196</v>
      </c>
      <c r="I2145">
        <f>IF(ludnosc4[[#This Row],[liczba kobiet]]&gt;ludnosc4[[#This Row],[liczba mezczyzn]], 1, 0)</f>
        <v>0</v>
      </c>
      <c r="J2145">
        <f>IF(AND(ludnosc4[[#This Row],[czy kobiet wiecej]] = 1, I2144=0), 1, 0)</f>
        <v>0</v>
      </c>
      <c r="K2145">
        <f>IF(ludnosc4[[#This Row],[wiek]]&lt;=18, 1, IF(ludnosc4[[#This Row],[wiek]]&lt;67, 2, 3))</f>
        <v>2</v>
      </c>
      <c r="L2145">
        <f>SUM(ludnosc4[[#This Row],[m_miasto]:[k_wies]])</f>
        <v>386834</v>
      </c>
      <c r="M2145">
        <f>IF(ludnosc4[[#This Row],[grupa]]&lt;&gt;K2144, 1, 0)</f>
        <v>0</v>
      </c>
      <c r="N2145">
        <f>IF(ludnosc4[[#This Row],[czy zmiana2]]=0, N2144+ludnosc4[[#This Row],[liczba osob]], ludnosc4[[#This Row],[liczba osob]])</f>
        <v>1460693</v>
      </c>
      <c r="P2145">
        <f t="shared" si="67"/>
        <v>0</v>
      </c>
    </row>
    <row r="2146" spans="1:16" hidden="1" x14ac:dyDescent="0.3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202262</v>
      </c>
      <c r="H2146">
        <f t="shared" si="66"/>
        <v>191629</v>
      </c>
      <c r="I2146">
        <f>IF(ludnosc4[[#This Row],[liczba kobiet]]&gt;ludnosc4[[#This Row],[liczba mezczyzn]], 1, 0)</f>
        <v>0</v>
      </c>
      <c r="J2146">
        <f>IF(AND(ludnosc4[[#This Row],[czy kobiet wiecej]] = 1, I2145=0), 1, 0)</f>
        <v>0</v>
      </c>
      <c r="K2146">
        <f>IF(ludnosc4[[#This Row],[wiek]]&lt;=18, 1, IF(ludnosc4[[#This Row],[wiek]]&lt;67, 2, 3))</f>
        <v>2</v>
      </c>
      <c r="L2146">
        <f>SUM(ludnosc4[[#This Row],[m_miasto]:[k_wies]])</f>
        <v>393891</v>
      </c>
      <c r="M2146">
        <f>IF(ludnosc4[[#This Row],[grupa]]&lt;&gt;K2145, 1, 0)</f>
        <v>0</v>
      </c>
      <c r="N2146">
        <f>IF(ludnosc4[[#This Row],[czy zmiana2]]=0, N2145+ludnosc4[[#This Row],[liczba osob]], ludnosc4[[#This Row],[liczba osob]])</f>
        <v>1854584</v>
      </c>
      <c r="P2146">
        <f t="shared" si="67"/>
        <v>0</v>
      </c>
    </row>
    <row r="2147" spans="1:16" hidden="1" x14ac:dyDescent="0.3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210909</v>
      </c>
      <c r="H2147">
        <f t="shared" si="66"/>
        <v>200166</v>
      </c>
      <c r="I2147">
        <f>IF(ludnosc4[[#This Row],[liczba kobiet]]&gt;ludnosc4[[#This Row],[liczba mezczyzn]], 1, 0)</f>
        <v>0</v>
      </c>
      <c r="J2147">
        <f>IF(AND(ludnosc4[[#This Row],[czy kobiet wiecej]] = 1, I2146=0), 1, 0)</f>
        <v>0</v>
      </c>
      <c r="K2147">
        <f>IF(ludnosc4[[#This Row],[wiek]]&lt;=18, 1, IF(ludnosc4[[#This Row],[wiek]]&lt;67, 2, 3))</f>
        <v>2</v>
      </c>
      <c r="L2147">
        <f>SUM(ludnosc4[[#This Row],[m_miasto]:[k_wies]])</f>
        <v>411075</v>
      </c>
      <c r="M2147">
        <f>IF(ludnosc4[[#This Row],[grupa]]&lt;&gt;K2146, 1, 0)</f>
        <v>0</v>
      </c>
      <c r="N2147">
        <f>IF(ludnosc4[[#This Row],[czy zmiana2]]=0, N2146+ludnosc4[[#This Row],[liczba osob]], ludnosc4[[#This Row],[liczba osob]])</f>
        <v>2265659</v>
      </c>
      <c r="P2147">
        <f t="shared" si="67"/>
        <v>0</v>
      </c>
    </row>
    <row r="2148" spans="1:16" hidden="1" x14ac:dyDescent="0.3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219771</v>
      </c>
      <c r="H2148">
        <f t="shared" si="66"/>
        <v>209979</v>
      </c>
      <c r="I2148">
        <f>IF(ludnosc4[[#This Row],[liczba kobiet]]&gt;ludnosc4[[#This Row],[liczba mezczyzn]], 1, 0)</f>
        <v>0</v>
      </c>
      <c r="J2148">
        <f>IF(AND(ludnosc4[[#This Row],[czy kobiet wiecej]] = 1, I2147=0), 1, 0)</f>
        <v>0</v>
      </c>
      <c r="K2148">
        <f>IF(ludnosc4[[#This Row],[wiek]]&lt;=18, 1, IF(ludnosc4[[#This Row],[wiek]]&lt;67, 2, 3))</f>
        <v>2</v>
      </c>
      <c r="L2148">
        <f>SUM(ludnosc4[[#This Row],[m_miasto]:[k_wies]])</f>
        <v>429750</v>
      </c>
      <c r="M2148">
        <f>IF(ludnosc4[[#This Row],[grupa]]&lt;&gt;K2147, 1, 0)</f>
        <v>0</v>
      </c>
      <c r="N2148">
        <f>IF(ludnosc4[[#This Row],[czy zmiana2]]=0, N2147+ludnosc4[[#This Row],[liczba osob]], ludnosc4[[#This Row],[liczba osob]])</f>
        <v>2695409</v>
      </c>
      <c r="P2148">
        <f t="shared" si="67"/>
        <v>0</v>
      </c>
    </row>
    <row r="2149" spans="1:16" hidden="1" x14ac:dyDescent="0.3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218810</v>
      </c>
      <c r="H2149">
        <f t="shared" si="66"/>
        <v>208952</v>
      </c>
      <c r="I2149">
        <f>IF(ludnosc4[[#This Row],[liczba kobiet]]&gt;ludnosc4[[#This Row],[liczba mezczyzn]], 1, 0)</f>
        <v>0</v>
      </c>
      <c r="J2149">
        <f>IF(AND(ludnosc4[[#This Row],[czy kobiet wiecej]] = 1, I2148=0), 1, 0)</f>
        <v>0</v>
      </c>
      <c r="K2149">
        <f>IF(ludnosc4[[#This Row],[wiek]]&lt;=18, 1, IF(ludnosc4[[#This Row],[wiek]]&lt;67, 2, 3))</f>
        <v>2</v>
      </c>
      <c r="L2149">
        <f>SUM(ludnosc4[[#This Row],[m_miasto]:[k_wies]])</f>
        <v>427762</v>
      </c>
      <c r="M2149">
        <f>IF(ludnosc4[[#This Row],[grupa]]&lt;&gt;K2148, 1, 0)</f>
        <v>0</v>
      </c>
      <c r="N2149">
        <f>IF(ludnosc4[[#This Row],[czy zmiana2]]=0, N2148+ludnosc4[[#This Row],[liczba osob]], ludnosc4[[#This Row],[liczba osob]])</f>
        <v>3123171</v>
      </c>
      <c r="P2149">
        <f t="shared" si="67"/>
        <v>0</v>
      </c>
    </row>
    <row r="2150" spans="1:16" hidden="1" x14ac:dyDescent="0.3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205333</v>
      </c>
      <c r="H2150">
        <f t="shared" si="66"/>
        <v>195247</v>
      </c>
      <c r="I2150">
        <f>IF(ludnosc4[[#This Row],[liczba kobiet]]&gt;ludnosc4[[#This Row],[liczba mezczyzn]], 1, 0)</f>
        <v>0</v>
      </c>
      <c r="J2150">
        <f>IF(AND(ludnosc4[[#This Row],[czy kobiet wiecej]] = 1, I2149=0), 1, 0)</f>
        <v>0</v>
      </c>
      <c r="K2150">
        <f>IF(ludnosc4[[#This Row],[wiek]]&lt;=18, 1, IF(ludnosc4[[#This Row],[wiek]]&lt;67, 2, 3))</f>
        <v>2</v>
      </c>
      <c r="L2150">
        <f>SUM(ludnosc4[[#This Row],[m_miasto]:[k_wies]])</f>
        <v>400580</v>
      </c>
      <c r="M2150">
        <f>IF(ludnosc4[[#This Row],[grupa]]&lt;&gt;K2149, 1, 0)</f>
        <v>0</v>
      </c>
      <c r="N2150">
        <f>IF(ludnosc4[[#This Row],[czy zmiana2]]=0, N2149+ludnosc4[[#This Row],[liczba osob]], ludnosc4[[#This Row],[liczba osob]])</f>
        <v>3523751</v>
      </c>
      <c r="P2150">
        <f t="shared" si="67"/>
        <v>0</v>
      </c>
    </row>
    <row r="2151" spans="1:16" hidden="1" x14ac:dyDescent="0.3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195422</v>
      </c>
      <c r="H2151">
        <f t="shared" si="66"/>
        <v>185337</v>
      </c>
      <c r="I2151">
        <f>IF(ludnosc4[[#This Row],[liczba kobiet]]&gt;ludnosc4[[#This Row],[liczba mezczyzn]], 1, 0)</f>
        <v>0</v>
      </c>
      <c r="J2151">
        <f>IF(AND(ludnosc4[[#This Row],[czy kobiet wiecej]] = 1, I2150=0), 1, 0)</f>
        <v>0</v>
      </c>
      <c r="K2151">
        <f>IF(ludnosc4[[#This Row],[wiek]]&lt;=18, 1, IF(ludnosc4[[#This Row],[wiek]]&lt;67, 2, 3))</f>
        <v>2</v>
      </c>
      <c r="L2151">
        <f>SUM(ludnosc4[[#This Row],[m_miasto]:[k_wies]])</f>
        <v>380759</v>
      </c>
      <c r="M2151">
        <f>IF(ludnosc4[[#This Row],[grupa]]&lt;&gt;K2150, 1, 0)</f>
        <v>0</v>
      </c>
      <c r="N2151">
        <f>IF(ludnosc4[[#This Row],[czy zmiana2]]=0, N2150+ludnosc4[[#This Row],[liczba osob]], ludnosc4[[#This Row],[liczba osob]])</f>
        <v>3904510</v>
      </c>
      <c r="P2151">
        <f t="shared" si="67"/>
        <v>0</v>
      </c>
    </row>
    <row r="2152" spans="1:16" hidden="1" x14ac:dyDescent="0.3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188253</v>
      </c>
      <c r="H2152">
        <f t="shared" si="66"/>
        <v>178764</v>
      </c>
      <c r="I2152">
        <f>IF(ludnosc4[[#This Row],[liczba kobiet]]&gt;ludnosc4[[#This Row],[liczba mezczyzn]], 1, 0)</f>
        <v>0</v>
      </c>
      <c r="J2152">
        <f>IF(AND(ludnosc4[[#This Row],[czy kobiet wiecej]] = 1, I2151=0), 1, 0)</f>
        <v>0</v>
      </c>
      <c r="K2152">
        <f>IF(ludnosc4[[#This Row],[wiek]]&lt;=18, 1, IF(ludnosc4[[#This Row],[wiek]]&lt;67, 2, 3))</f>
        <v>2</v>
      </c>
      <c r="L2152">
        <f>SUM(ludnosc4[[#This Row],[m_miasto]:[k_wies]])</f>
        <v>367017</v>
      </c>
      <c r="M2152">
        <f>IF(ludnosc4[[#This Row],[grupa]]&lt;&gt;K2151, 1, 0)</f>
        <v>0</v>
      </c>
      <c r="N2152">
        <f>IF(ludnosc4[[#This Row],[czy zmiana2]]=0, N2151+ludnosc4[[#This Row],[liczba osob]], ludnosc4[[#This Row],[liczba osob]])</f>
        <v>4271527</v>
      </c>
      <c r="P2152">
        <f t="shared" si="67"/>
        <v>0</v>
      </c>
    </row>
    <row r="2153" spans="1:16" hidden="1" x14ac:dyDescent="0.3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183010</v>
      </c>
      <c r="H2153">
        <f t="shared" si="66"/>
        <v>172696</v>
      </c>
      <c r="I2153">
        <f>IF(ludnosc4[[#This Row],[liczba kobiet]]&gt;ludnosc4[[#This Row],[liczba mezczyzn]], 1, 0)</f>
        <v>0</v>
      </c>
      <c r="J2153">
        <f>IF(AND(ludnosc4[[#This Row],[czy kobiet wiecej]] = 1, I2152=0), 1, 0)</f>
        <v>0</v>
      </c>
      <c r="K2153">
        <f>IF(ludnosc4[[#This Row],[wiek]]&lt;=18, 1, IF(ludnosc4[[#This Row],[wiek]]&lt;67, 2, 3))</f>
        <v>2</v>
      </c>
      <c r="L2153">
        <f>SUM(ludnosc4[[#This Row],[m_miasto]:[k_wies]])</f>
        <v>355706</v>
      </c>
      <c r="M2153">
        <f>IF(ludnosc4[[#This Row],[grupa]]&lt;&gt;K2152, 1, 0)</f>
        <v>0</v>
      </c>
      <c r="N2153">
        <f>IF(ludnosc4[[#This Row],[czy zmiana2]]=0, N2152+ludnosc4[[#This Row],[liczba osob]], ludnosc4[[#This Row],[liczba osob]])</f>
        <v>4627233</v>
      </c>
      <c r="P2153">
        <f t="shared" si="67"/>
        <v>0</v>
      </c>
    </row>
    <row r="2154" spans="1:16" hidden="1" x14ac:dyDescent="0.3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179590</v>
      </c>
      <c r="H2154">
        <f t="shared" si="66"/>
        <v>170113</v>
      </c>
      <c r="I2154">
        <f>IF(ludnosc4[[#This Row],[liczba kobiet]]&gt;ludnosc4[[#This Row],[liczba mezczyzn]], 1, 0)</f>
        <v>0</v>
      </c>
      <c r="J2154">
        <f>IF(AND(ludnosc4[[#This Row],[czy kobiet wiecej]] = 1, I2153=0), 1, 0)</f>
        <v>0</v>
      </c>
      <c r="K2154">
        <f>IF(ludnosc4[[#This Row],[wiek]]&lt;=18, 1, IF(ludnosc4[[#This Row],[wiek]]&lt;67, 2, 3))</f>
        <v>2</v>
      </c>
      <c r="L2154">
        <f>SUM(ludnosc4[[#This Row],[m_miasto]:[k_wies]])</f>
        <v>349703</v>
      </c>
      <c r="M2154">
        <f>IF(ludnosc4[[#This Row],[grupa]]&lt;&gt;K2153, 1, 0)</f>
        <v>0</v>
      </c>
      <c r="N2154">
        <f>IF(ludnosc4[[#This Row],[czy zmiana2]]=0, N2153+ludnosc4[[#This Row],[liczba osob]], ludnosc4[[#This Row],[liczba osob]])</f>
        <v>4976936</v>
      </c>
      <c r="P2154">
        <f t="shared" si="67"/>
        <v>0</v>
      </c>
    </row>
    <row r="2155" spans="1:16" hidden="1" x14ac:dyDescent="0.3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181570</v>
      </c>
      <c r="H2155">
        <f t="shared" si="66"/>
        <v>171574</v>
      </c>
      <c r="I2155">
        <f>IF(ludnosc4[[#This Row],[liczba kobiet]]&gt;ludnosc4[[#This Row],[liczba mezczyzn]], 1, 0)</f>
        <v>0</v>
      </c>
      <c r="J2155">
        <f>IF(AND(ludnosc4[[#This Row],[czy kobiet wiecej]] = 1, I2154=0), 1, 0)</f>
        <v>0</v>
      </c>
      <c r="K2155">
        <f>IF(ludnosc4[[#This Row],[wiek]]&lt;=18, 1, IF(ludnosc4[[#This Row],[wiek]]&lt;67, 2, 3))</f>
        <v>2</v>
      </c>
      <c r="L2155">
        <f>SUM(ludnosc4[[#This Row],[m_miasto]:[k_wies]])</f>
        <v>353144</v>
      </c>
      <c r="M2155">
        <f>IF(ludnosc4[[#This Row],[grupa]]&lt;&gt;K2154, 1, 0)</f>
        <v>0</v>
      </c>
      <c r="N2155">
        <f>IF(ludnosc4[[#This Row],[czy zmiana2]]=0, N2154+ludnosc4[[#This Row],[liczba osob]], ludnosc4[[#This Row],[liczba osob]])</f>
        <v>5330080</v>
      </c>
      <c r="P2155">
        <f t="shared" si="67"/>
        <v>0</v>
      </c>
    </row>
    <row r="2156" spans="1:16" hidden="1" x14ac:dyDescent="0.3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187644</v>
      </c>
      <c r="H2156">
        <f t="shared" si="66"/>
        <v>177629</v>
      </c>
      <c r="I2156">
        <f>IF(ludnosc4[[#This Row],[liczba kobiet]]&gt;ludnosc4[[#This Row],[liczba mezczyzn]], 1, 0)</f>
        <v>0</v>
      </c>
      <c r="J2156">
        <f>IF(AND(ludnosc4[[#This Row],[czy kobiet wiecej]] = 1, I2155=0), 1, 0)</f>
        <v>0</v>
      </c>
      <c r="K2156">
        <f>IF(ludnosc4[[#This Row],[wiek]]&lt;=18, 1, IF(ludnosc4[[#This Row],[wiek]]&lt;67, 2, 3))</f>
        <v>2</v>
      </c>
      <c r="L2156">
        <f>SUM(ludnosc4[[#This Row],[m_miasto]:[k_wies]])</f>
        <v>365273</v>
      </c>
      <c r="M2156">
        <f>IF(ludnosc4[[#This Row],[grupa]]&lt;&gt;K2155, 1, 0)</f>
        <v>0</v>
      </c>
      <c r="N2156">
        <f>IF(ludnosc4[[#This Row],[czy zmiana2]]=0, N2155+ludnosc4[[#This Row],[liczba osob]], ludnosc4[[#This Row],[liczba osob]])</f>
        <v>5695353</v>
      </c>
      <c r="P2156">
        <f t="shared" si="67"/>
        <v>0</v>
      </c>
    </row>
    <row r="2157" spans="1:16" hidden="1" x14ac:dyDescent="0.3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192615</v>
      </c>
      <c r="H2157">
        <f t="shared" si="66"/>
        <v>182354</v>
      </c>
      <c r="I2157">
        <f>IF(ludnosc4[[#This Row],[liczba kobiet]]&gt;ludnosc4[[#This Row],[liczba mezczyzn]], 1, 0)</f>
        <v>0</v>
      </c>
      <c r="J2157">
        <f>IF(AND(ludnosc4[[#This Row],[czy kobiet wiecej]] = 1, I2156=0), 1, 0)</f>
        <v>0</v>
      </c>
      <c r="K2157">
        <f>IF(ludnosc4[[#This Row],[wiek]]&lt;=18, 1, IF(ludnosc4[[#This Row],[wiek]]&lt;67, 2, 3))</f>
        <v>2</v>
      </c>
      <c r="L2157">
        <f>SUM(ludnosc4[[#This Row],[m_miasto]:[k_wies]])</f>
        <v>374969</v>
      </c>
      <c r="M2157">
        <f>IF(ludnosc4[[#This Row],[grupa]]&lt;&gt;K2156, 1, 0)</f>
        <v>0</v>
      </c>
      <c r="N2157">
        <f>IF(ludnosc4[[#This Row],[czy zmiana2]]=0, N2156+ludnosc4[[#This Row],[liczba osob]], ludnosc4[[#This Row],[liczba osob]])</f>
        <v>6070322</v>
      </c>
      <c r="P2157">
        <f t="shared" si="67"/>
        <v>0</v>
      </c>
    </row>
    <row r="2158" spans="1:16" hidden="1" x14ac:dyDescent="0.3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193906</v>
      </c>
      <c r="H2158">
        <f t="shared" si="66"/>
        <v>183880</v>
      </c>
      <c r="I2158">
        <f>IF(ludnosc4[[#This Row],[liczba kobiet]]&gt;ludnosc4[[#This Row],[liczba mezczyzn]], 1, 0)</f>
        <v>0</v>
      </c>
      <c r="J2158">
        <f>IF(AND(ludnosc4[[#This Row],[czy kobiet wiecej]] = 1, I2157=0), 1, 0)</f>
        <v>0</v>
      </c>
      <c r="K2158">
        <f>IF(ludnosc4[[#This Row],[wiek]]&lt;=18, 1, IF(ludnosc4[[#This Row],[wiek]]&lt;67, 2, 3))</f>
        <v>2</v>
      </c>
      <c r="L2158">
        <f>SUM(ludnosc4[[#This Row],[m_miasto]:[k_wies]])</f>
        <v>377786</v>
      </c>
      <c r="M2158">
        <f>IF(ludnosc4[[#This Row],[grupa]]&lt;&gt;K2157, 1, 0)</f>
        <v>0</v>
      </c>
      <c r="N2158">
        <f>IF(ludnosc4[[#This Row],[czy zmiana2]]=0, N2157+ludnosc4[[#This Row],[liczba osob]], ludnosc4[[#This Row],[liczba osob]])</f>
        <v>6448108</v>
      </c>
      <c r="P2158">
        <f t="shared" si="67"/>
        <v>0</v>
      </c>
    </row>
    <row r="2159" spans="1:16" hidden="1" x14ac:dyDescent="0.3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199705</v>
      </c>
      <c r="H2159">
        <f t="shared" si="66"/>
        <v>188607</v>
      </c>
      <c r="I2159">
        <f>IF(ludnosc4[[#This Row],[liczba kobiet]]&gt;ludnosc4[[#This Row],[liczba mezczyzn]], 1, 0)</f>
        <v>0</v>
      </c>
      <c r="J2159">
        <f>IF(AND(ludnosc4[[#This Row],[czy kobiet wiecej]] = 1, I2158=0), 1, 0)</f>
        <v>0</v>
      </c>
      <c r="K2159">
        <f>IF(ludnosc4[[#This Row],[wiek]]&lt;=18, 1, IF(ludnosc4[[#This Row],[wiek]]&lt;67, 2, 3))</f>
        <v>2</v>
      </c>
      <c r="L2159">
        <f>SUM(ludnosc4[[#This Row],[m_miasto]:[k_wies]])</f>
        <v>388312</v>
      </c>
      <c r="M2159">
        <f>IF(ludnosc4[[#This Row],[grupa]]&lt;&gt;K2158, 1, 0)</f>
        <v>0</v>
      </c>
      <c r="N2159">
        <f>IF(ludnosc4[[#This Row],[czy zmiana2]]=0, N2158+ludnosc4[[#This Row],[liczba osob]], ludnosc4[[#This Row],[liczba osob]])</f>
        <v>6836420</v>
      </c>
      <c r="P2159">
        <f t="shared" si="67"/>
        <v>0</v>
      </c>
    </row>
    <row r="2160" spans="1:16" hidden="1" x14ac:dyDescent="0.3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207074</v>
      </c>
      <c r="H2160">
        <f t="shared" si="66"/>
        <v>196834</v>
      </c>
      <c r="I2160">
        <f>IF(ludnosc4[[#This Row],[liczba kobiet]]&gt;ludnosc4[[#This Row],[liczba mezczyzn]], 1, 0)</f>
        <v>0</v>
      </c>
      <c r="J2160">
        <f>IF(AND(ludnosc4[[#This Row],[czy kobiet wiecej]] = 1, I2159=0), 1, 0)</f>
        <v>0</v>
      </c>
      <c r="K2160">
        <f>IF(ludnosc4[[#This Row],[wiek]]&lt;=18, 1, IF(ludnosc4[[#This Row],[wiek]]&lt;67, 2, 3))</f>
        <v>2</v>
      </c>
      <c r="L2160">
        <f>SUM(ludnosc4[[#This Row],[m_miasto]:[k_wies]])</f>
        <v>403908</v>
      </c>
      <c r="M2160">
        <f>IF(ludnosc4[[#This Row],[grupa]]&lt;&gt;K2159, 1, 0)</f>
        <v>0</v>
      </c>
      <c r="N2160">
        <f>IF(ludnosc4[[#This Row],[czy zmiana2]]=0, N2159+ludnosc4[[#This Row],[liczba osob]], ludnosc4[[#This Row],[liczba osob]])</f>
        <v>7240328</v>
      </c>
      <c r="P2160">
        <f t="shared" si="67"/>
        <v>0</v>
      </c>
    </row>
    <row r="2161" spans="1:16" hidden="1" x14ac:dyDescent="0.3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215310</v>
      </c>
      <c r="H2161">
        <f t="shared" si="66"/>
        <v>204241</v>
      </c>
      <c r="I2161">
        <f>IF(ludnosc4[[#This Row],[liczba kobiet]]&gt;ludnosc4[[#This Row],[liczba mezczyzn]], 1, 0)</f>
        <v>0</v>
      </c>
      <c r="J2161">
        <f>IF(AND(ludnosc4[[#This Row],[czy kobiet wiecej]] = 1, I2160=0), 1, 0)</f>
        <v>0</v>
      </c>
      <c r="K2161">
        <f>IF(ludnosc4[[#This Row],[wiek]]&lt;=18, 1, IF(ludnosc4[[#This Row],[wiek]]&lt;67, 2, 3))</f>
        <v>2</v>
      </c>
      <c r="L2161">
        <f>SUM(ludnosc4[[#This Row],[m_miasto]:[k_wies]])</f>
        <v>419551</v>
      </c>
      <c r="M2161">
        <f>IF(ludnosc4[[#This Row],[grupa]]&lt;&gt;K2160, 1, 0)</f>
        <v>0</v>
      </c>
      <c r="N2161">
        <f>IF(ludnosc4[[#This Row],[czy zmiana2]]=0, N2160+ludnosc4[[#This Row],[liczba osob]], ludnosc4[[#This Row],[liczba osob]])</f>
        <v>7659879</v>
      </c>
      <c r="P2161">
        <f t="shared" si="67"/>
        <v>0</v>
      </c>
    </row>
    <row r="2162" spans="1:16" hidden="1" x14ac:dyDescent="0.3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220034</v>
      </c>
      <c r="H2162">
        <f t="shared" si="66"/>
        <v>210651</v>
      </c>
      <c r="I2162">
        <f>IF(ludnosc4[[#This Row],[liczba kobiet]]&gt;ludnosc4[[#This Row],[liczba mezczyzn]], 1, 0)</f>
        <v>0</v>
      </c>
      <c r="J2162">
        <f>IF(AND(ludnosc4[[#This Row],[czy kobiet wiecej]] = 1, I2161=0), 1, 0)</f>
        <v>0</v>
      </c>
      <c r="K2162">
        <f>IF(ludnosc4[[#This Row],[wiek]]&lt;=18, 1, IF(ludnosc4[[#This Row],[wiek]]&lt;67, 2, 3))</f>
        <v>2</v>
      </c>
      <c r="L2162">
        <f>SUM(ludnosc4[[#This Row],[m_miasto]:[k_wies]])</f>
        <v>430685</v>
      </c>
      <c r="M2162">
        <f>IF(ludnosc4[[#This Row],[grupa]]&lt;&gt;K2161, 1, 0)</f>
        <v>0</v>
      </c>
      <c r="N2162">
        <f>IF(ludnosc4[[#This Row],[czy zmiana2]]=0, N2161+ludnosc4[[#This Row],[liczba osob]], ludnosc4[[#This Row],[liczba osob]])</f>
        <v>8090564</v>
      </c>
      <c r="P2162">
        <f t="shared" si="67"/>
        <v>0</v>
      </c>
    </row>
    <row r="2163" spans="1:16" hidden="1" x14ac:dyDescent="0.3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232660</v>
      </c>
      <c r="H2163">
        <f t="shared" si="66"/>
        <v>224228</v>
      </c>
      <c r="I2163">
        <f>IF(ludnosc4[[#This Row],[liczba kobiet]]&gt;ludnosc4[[#This Row],[liczba mezczyzn]], 1, 0)</f>
        <v>0</v>
      </c>
      <c r="J2163">
        <f>IF(AND(ludnosc4[[#This Row],[czy kobiet wiecej]] = 1, I2162=0), 1, 0)</f>
        <v>0</v>
      </c>
      <c r="K2163">
        <f>IF(ludnosc4[[#This Row],[wiek]]&lt;=18, 1, IF(ludnosc4[[#This Row],[wiek]]&lt;67, 2, 3))</f>
        <v>2</v>
      </c>
      <c r="L2163">
        <f>SUM(ludnosc4[[#This Row],[m_miasto]:[k_wies]])</f>
        <v>456888</v>
      </c>
      <c r="M2163">
        <f>IF(ludnosc4[[#This Row],[grupa]]&lt;&gt;K2162, 1, 0)</f>
        <v>0</v>
      </c>
      <c r="N2163">
        <f>IF(ludnosc4[[#This Row],[czy zmiana2]]=0, N2162+ludnosc4[[#This Row],[liczba osob]], ludnosc4[[#This Row],[liczba osob]])</f>
        <v>8547452</v>
      </c>
      <c r="P2163">
        <f t="shared" si="67"/>
        <v>0</v>
      </c>
    </row>
    <row r="2164" spans="1:16" hidden="1" x14ac:dyDescent="0.3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242348</v>
      </c>
      <c r="H2164">
        <f t="shared" si="66"/>
        <v>232410</v>
      </c>
      <c r="I2164">
        <f>IF(ludnosc4[[#This Row],[liczba kobiet]]&gt;ludnosc4[[#This Row],[liczba mezczyzn]], 1, 0)</f>
        <v>0</v>
      </c>
      <c r="J2164">
        <f>IF(AND(ludnosc4[[#This Row],[czy kobiet wiecej]] = 1, I2163=0), 1, 0)</f>
        <v>0</v>
      </c>
      <c r="K2164">
        <f>IF(ludnosc4[[#This Row],[wiek]]&lt;=18, 1, IF(ludnosc4[[#This Row],[wiek]]&lt;67, 2, 3))</f>
        <v>2</v>
      </c>
      <c r="L2164">
        <f>SUM(ludnosc4[[#This Row],[m_miasto]:[k_wies]])</f>
        <v>474758</v>
      </c>
      <c r="M2164">
        <f>IF(ludnosc4[[#This Row],[grupa]]&lt;&gt;K2163, 1, 0)</f>
        <v>0</v>
      </c>
      <c r="N2164">
        <f>IF(ludnosc4[[#This Row],[czy zmiana2]]=0, N2163+ludnosc4[[#This Row],[liczba osob]], ludnosc4[[#This Row],[liczba osob]])</f>
        <v>9022210</v>
      </c>
      <c r="P2164">
        <f t="shared" si="67"/>
        <v>0</v>
      </c>
    </row>
    <row r="2165" spans="1:16" hidden="1" x14ac:dyDescent="0.3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250844</v>
      </c>
      <c r="H2165">
        <f t="shared" si="66"/>
        <v>241300</v>
      </c>
      <c r="I2165">
        <f>IF(ludnosc4[[#This Row],[liczba kobiet]]&gt;ludnosc4[[#This Row],[liczba mezczyzn]], 1, 0)</f>
        <v>0</v>
      </c>
      <c r="J2165">
        <f>IF(AND(ludnosc4[[#This Row],[czy kobiet wiecej]] = 1, I2164=0), 1, 0)</f>
        <v>0</v>
      </c>
      <c r="K2165">
        <f>IF(ludnosc4[[#This Row],[wiek]]&lt;=18, 1, IF(ludnosc4[[#This Row],[wiek]]&lt;67, 2, 3))</f>
        <v>2</v>
      </c>
      <c r="L2165">
        <f>SUM(ludnosc4[[#This Row],[m_miasto]:[k_wies]])</f>
        <v>492144</v>
      </c>
      <c r="M2165">
        <f>IF(ludnosc4[[#This Row],[grupa]]&lt;&gt;K2164, 1, 0)</f>
        <v>0</v>
      </c>
      <c r="N2165">
        <f>IF(ludnosc4[[#This Row],[czy zmiana2]]=0, N2164+ludnosc4[[#This Row],[liczba osob]], ludnosc4[[#This Row],[liczba osob]])</f>
        <v>9514354</v>
      </c>
      <c r="P2165">
        <f t="shared" si="67"/>
        <v>0</v>
      </c>
    </row>
    <row r="2166" spans="1:16" hidden="1" x14ac:dyDescent="0.3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265563</v>
      </c>
      <c r="H2166">
        <f t="shared" si="66"/>
        <v>254931</v>
      </c>
      <c r="I2166">
        <f>IF(ludnosc4[[#This Row],[liczba kobiet]]&gt;ludnosc4[[#This Row],[liczba mezczyzn]], 1, 0)</f>
        <v>0</v>
      </c>
      <c r="J2166">
        <f>IF(AND(ludnosc4[[#This Row],[czy kobiet wiecej]] = 1, I2165=0), 1, 0)</f>
        <v>0</v>
      </c>
      <c r="K2166">
        <f>IF(ludnosc4[[#This Row],[wiek]]&lt;=18, 1, IF(ludnosc4[[#This Row],[wiek]]&lt;67, 2, 3))</f>
        <v>2</v>
      </c>
      <c r="L2166">
        <f>SUM(ludnosc4[[#This Row],[m_miasto]:[k_wies]])</f>
        <v>520494</v>
      </c>
      <c r="M2166">
        <f>IF(ludnosc4[[#This Row],[grupa]]&lt;&gt;K2165, 1, 0)</f>
        <v>0</v>
      </c>
      <c r="N2166">
        <f>IF(ludnosc4[[#This Row],[czy zmiana2]]=0, N2165+ludnosc4[[#This Row],[liczba osob]], ludnosc4[[#This Row],[liczba osob]])</f>
        <v>10034848</v>
      </c>
      <c r="P2166">
        <f t="shared" si="67"/>
        <v>0</v>
      </c>
    </row>
    <row r="2167" spans="1:16" hidden="1" x14ac:dyDescent="0.3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270618</v>
      </c>
      <c r="H2167">
        <f t="shared" si="66"/>
        <v>261019</v>
      </c>
      <c r="I2167">
        <f>IF(ludnosc4[[#This Row],[liczba kobiet]]&gt;ludnosc4[[#This Row],[liczba mezczyzn]], 1, 0)</f>
        <v>0</v>
      </c>
      <c r="J2167">
        <f>IF(AND(ludnosc4[[#This Row],[czy kobiet wiecej]] = 1, I2166=0), 1, 0)</f>
        <v>0</v>
      </c>
      <c r="K2167">
        <f>IF(ludnosc4[[#This Row],[wiek]]&lt;=18, 1, IF(ludnosc4[[#This Row],[wiek]]&lt;67, 2, 3))</f>
        <v>2</v>
      </c>
      <c r="L2167">
        <f>SUM(ludnosc4[[#This Row],[m_miasto]:[k_wies]])</f>
        <v>531637</v>
      </c>
      <c r="M2167">
        <f>IF(ludnosc4[[#This Row],[grupa]]&lt;&gt;K2166, 1, 0)</f>
        <v>0</v>
      </c>
      <c r="N2167">
        <f>IF(ludnosc4[[#This Row],[czy zmiana2]]=0, N2166+ludnosc4[[#This Row],[liczba osob]], ludnosc4[[#This Row],[liczba osob]])</f>
        <v>10566485</v>
      </c>
      <c r="P2167">
        <f t="shared" si="67"/>
        <v>0</v>
      </c>
    </row>
    <row r="2168" spans="1:16" hidden="1" x14ac:dyDescent="0.3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272071</v>
      </c>
      <c r="H2168">
        <f t="shared" si="66"/>
        <v>263060</v>
      </c>
      <c r="I2168">
        <f>IF(ludnosc4[[#This Row],[liczba kobiet]]&gt;ludnosc4[[#This Row],[liczba mezczyzn]], 1, 0)</f>
        <v>0</v>
      </c>
      <c r="J2168">
        <f>IF(AND(ludnosc4[[#This Row],[czy kobiet wiecej]] = 1, I2167=0), 1, 0)</f>
        <v>0</v>
      </c>
      <c r="K2168">
        <f>IF(ludnosc4[[#This Row],[wiek]]&lt;=18, 1, IF(ludnosc4[[#This Row],[wiek]]&lt;67, 2, 3))</f>
        <v>2</v>
      </c>
      <c r="L2168">
        <f>SUM(ludnosc4[[#This Row],[m_miasto]:[k_wies]])</f>
        <v>535131</v>
      </c>
      <c r="M2168">
        <f>IF(ludnosc4[[#This Row],[grupa]]&lt;&gt;K2167, 1, 0)</f>
        <v>0</v>
      </c>
      <c r="N2168">
        <f>IF(ludnosc4[[#This Row],[czy zmiana2]]=0, N2167+ludnosc4[[#This Row],[liczba osob]], ludnosc4[[#This Row],[liczba osob]])</f>
        <v>11101616</v>
      </c>
      <c r="P2168">
        <f t="shared" si="67"/>
        <v>0</v>
      </c>
    </row>
    <row r="2169" spans="1:16" hidden="1" x14ac:dyDescent="0.3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278795</v>
      </c>
      <c r="H2169">
        <f t="shared" si="66"/>
        <v>271656</v>
      </c>
      <c r="I2169">
        <f>IF(ludnosc4[[#This Row],[liczba kobiet]]&gt;ludnosc4[[#This Row],[liczba mezczyzn]], 1, 0)</f>
        <v>0</v>
      </c>
      <c r="J2169">
        <f>IF(AND(ludnosc4[[#This Row],[czy kobiet wiecej]] = 1, I2168=0), 1, 0)</f>
        <v>0</v>
      </c>
      <c r="K2169">
        <f>IF(ludnosc4[[#This Row],[wiek]]&lt;=18, 1, IF(ludnosc4[[#This Row],[wiek]]&lt;67, 2, 3))</f>
        <v>2</v>
      </c>
      <c r="L2169">
        <f>SUM(ludnosc4[[#This Row],[m_miasto]:[k_wies]])</f>
        <v>550451</v>
      </c>
      <c r="M2169">
        <f>IF(ludnosc4[[#This Row],[grupa]]&lt;&gt;K2168, 1, 0)</f>
        <v>0</v>
      </c>
      <c r="N2169">
        <f>IF(ludnosc4[[#This Row],[czy zmiana2]]=0, N2168+ludnosc4[[#This Row],[liczba osob]], ludnosc4[[#This Row],[liczba osob]])</f>
        <v>11652067</v>
      </c>
      <c r="P2169">
        <f t="shared" si="67"/>
        <v>0</v>
      </c>
    </row>
    <row r="2170" spans="1:16" hidden="1" x14ac:dyDescent="0.3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283545</v>
      </c>
      <c r="H2170">
        <f t="shared" si="66"/>
        <v>275851</v>
      </c>
      <c r="I2170">
        <f>IF(ludnosc4[[#This Row],[liczba kobiet]]&gt;ludnosc4[[#This Row],[liczba mezczyzn]], 1, 0)</f>
        <v>0</v>
      </c>
      <c r="J2170">
        <f>IF(AND(ludnosc4[[#This Row],[czy kobiet wiecej]] = 1, I2169=0), 1, 0)</f>
        <v>0</v>
      </c>
      <c r="K2170">
        <f>IF(ludnosc4[[#This Row],[wiek]]&lt;=18, 1, IF(ludnosc4[[#This Row],[wiek]]&lt;67, 2, 3))</f>
        <v>2</v>
      </c>
      <c r="L2170">
        <f>SUM(ludnosc4[[#This Row],[m_miasto]:[k_wies]])</f>
        <v>559396</v>
      </c>
      <c r="M2170">
        <f>IF(ludnosc4[[#This Row],[grupa]]&lt;&gt;K2169, 1, 0)</f>
        <v>0</v>
      </c>
      <c r="N2170">
        <f>IF(ludnosc4[[#This Row],[czy zmiana2]]=0, N2169+ludnosc4[[#This Row],[liczba osob]], ludnosc4[[#This Row],[liczba osob]])</f>
        <v>12211463</v>
      </c>
      <c r="P2170">
        <f t="shared" si="67"/>
        <v>0</v>
      </c>
    </row>
    <row r="2171" spans="1:16" hidden="1" x14ac:dyDescent="0.3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293731</v>
      </c>
      <c r="H2171">
        <f t="shared" si="66"/>
        <v>288609</v>
      </c>
      <c r="I2171">
        <f>IF(ludnosc4[[#This Row],[liczba kobiet]]&gt;ludnosc4[[#This Row],[liczba mezczyzn]], 1, 0)</f>
        <v>0</v>
      </c>
      <c r="J2171">
        <f>IF(AND(ludnosc4[[#This Row],[czy kobiet wiecej]] = 1, I2170=0), 1, 0)</f>
        <v>0</v>
      </c>
      <c r="K2171">
        <f>IF(ludnosc4[[#This Row],[wiek]]&lt;=18, 1, IF(ludnosc4[[#This Row],[wiek]]&lt;67, 2, 3))</f>
        <v>2</v>
      </c>
      <c r="L2171">
        <f>SUM(ludnosc4[[#This Row],[m_miasto]:[k_wies]])</f>
        <v>582340</v>
      </c>
      <c r="M2171">
        <f>IF(ludnosc4[[#This Row],[grupa]]&lt;&gt;K2170, 1, 0)</f>
        <v>0</v>
      </c>
      <c r="N2171">
        <f>IF(ludnosc4[[#This Row],[czy zmiana2]]=0, N2170+ludnosc4[[#This Row],[liczba osob]], ludnosc4[[#This Row],[liczba osob]])</f>
        <v>12793803</v>
      </c>
      <c r="P2171">
        <f t="shared" si="67"/>
        <v>0</v>
      </c>
    </row>
    <row r="2172" spans="1:16" hidden="1" x14ac:dyDescent="0.3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309539</v>
      </c>
      <c r="H2172">
        <f t="shared" si="66"/>
        <v>304781</v>
      </c>
      <c r="I2172">
        <f>IF(ludnosc4[[#This Row],[liczba kobiet]]&gt;ludnosc4[[#This Row],[liczba mezczyzn]], 1, 0)</f>
        <v>0</v>
      </c>
      <c r="J2172">
        <f>IF(AND(ludnosc4[[#This Row],[czy kobiet wiecej]] = 1, I2171=0), 1, 0)</f>
        <v>0</v>
      </c>
      <c r="K2172">
        <f>IF(ludnosc4[[#This Row],[wiek]]&lt;=18, 1, IF(ludnosc4[[#This Row],[wiek]]&lt;67, 2, 3))</f>
        <v>2</v>
      </c>
      <c r="L2172">
        <f>SUM(ludnosc4[[#This Row],[m_miasto]:[k_wies]])</f>
        <v>614320</v>
      </c>
      <c r="M2172">
        <f>IF(ludnosc4[[#This Row],[grupa]]&lt;&gt;K2171, 1, 0)</f>
        <v>0</v>
      </c>
      <c r="N2172">
        <f>IF(ludnosc4[[#This Row],[czy zmiana2]]=0, N2171+ludnosc4[[#This Row],[liczba osob]], ludnosc4[[#This Row],[liczba osob]])</f>
        <v>13408123</v>
      </c>
      <c r="P2172">
        <f t="shared" si="67"/>
        <v>0</v>
      </c>
    </row>
    <row r="2173" spans="1:16" hidden="1" x14ac:dyDescent="0.3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318110</v>
      </c>
      <c r="H2173">
        <f t="shared" si="66"/>
        <v>313550</v>
      </c>
      <c r="I2173">
        <f>IF(ludnosc4[[#This Row],[liczba kobiet]]&gt;ludnosc4[[#This Row],[liczba mezczyzn]], 1, 0)</f>
        <v>0</v>
      </c>
      <c r="J2173">
        <f>IF(AND(ludnosc4[[#This Row],[czy kobiet wiecej]] = 1, I2172=0), 1, 0)</f>
        <v>0</v>
      </c>
      <c r="K2173">
        <f>IF(ludnosc4[[#This Row],[wiek]]&lt;=18, 1, IF(ludnosc4[[#This Row],[wiek]]&lt;67, 2, 3))</f>
        <v>2</v>
      </c>
      <c r="L2173">
        <f>SUM(ludnosc4[[#This Row],[m_miasto]:[k_wies]])</f>
        <v>631660</v>
      </c>
      <c r="M2173">
        <f>IF(ludnosc4[[#This Row],[grupa]]&lt;&gt;K2172, 1, 0)</f>
        <v>0</v>
      </c>
      <c r="N2173">
        <f>IF(ludnosc4[[#This Row],[czy zmiana2]]=0, N2172+ludnosc4[[#This Row],[liczba osob]], ludnosc4[[#This Row],[liczba osob]])</f>
        <v>14039783</v>
      </c>
      <c r="P2173">
        <f t="shared" si="67"/>
        <v>0</v>
      </c>
    </row>
    <row r="2174" spans="1:16" hidden="1" x14ac:dyDescent="0.3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325081</v>
      </c>
      <c r="H2174">
        <f t="shared" si="66"/>
        <v>323308</v>
      </c>
      <c r="I2174">
        <f>IF(ludnosc4[[#This Row],[liczba kobiet]]&gt;ludnosc4[[#This Row],[liczba mezczyzn]], 1, 0)</f>
        <v>0</v>
      </c>
      <c r="J2174">
        <f>IF(AND(ludnosc4[[#This Row],[czy kobiet wiecej]] = 1, I2173=0), 1, 0)</f>
        <v>0</v>
      </c>
      <c r="K2174">
        <f>IF(ludnosc4[[#This Row],[wiek]]&lt;=18, 1, IF(ludnosc4[[#This Row],[wiek]]&lt;67, 2, 3))</f>
        <v>2</v>
      </c>
      <c r="L2174">
        <f>SUM(ludnosc4[[#This Row],[m_miasto]:[k_wies]])</f>
        <v>648389</v>
      </c>
      <c r="M2174">
        <f>IF(ludnosc4[[#This Row],[grupa]]&lt;&gt;K2173, 1, 0)</f>
        <v>0</v>
      </c>
      <c r="N2174">
        <f>IF(ludnosc4[[#This Row],[czy zmiana2]]=0, N2173+ludnosc4[[#This Row],[liczba osob]], ludnosc4[[#This Row],[liczba osob]])</f>
        <v>14688172</v>
      </c>
      <c r="P2174">
        <f t="shared" si="67"/>
        <v>0</v>
      </c>
    </row>
    <row r="2175" spans="1:16" hidden="1" x14ac:dyDescent="0.3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314274</v>
      </c>
      <c r="H2175">
        <f t="shared" si="66"/>
        <v>311717</v>
      </c>
      <c r="I2175">
        <f>IF(ludnosc4[[#This Row],[liczba kobiet]]&gt;ludnosc4[[#This Row],[liczba mezczyzn]], 1, 0)</f>
        <v>0</v>
      </c>
      <c r="J2175">
        <f>IF(AND(ludnosc4[[#This Row],[czy kobiet wiecej]] = 1, I2174=0), 1, 0)</f>
        <v>0</v>
      </c>
      <c r="K2175">
        <f>IF(ludnosc4[[#This Row],[wiek]]&lt;=18, 1, IF(ludnosc4[[#This Row],[wiek]]&lt;67, 2, 3))</f>
        <v>2</v>
      </c>
      <c r="L2175">
        <f>SUM(ludnosc4[[#This Row],[m_miasto]:[k_wies]])</f>
        <v>625991</v>
      </c>
      <c r="M2175">
        <f>IF(ludnosc4[[#This Row],[grupa]]&lt;&gt;K2174, 1, 0)</f>
        <v>0</v>
      </c>
      <c r="N2175">
        <f>IF(ludnosc4[[#This Row],[czy zmiana2]]=0, N2174+ludnosc4[[#This Row],[liczba osob]], ludnosc4[[#This Row],[liczba osob]])</f>
        <v>15314163</v>
      </c>
      <c r="P2175">
        <f t="shared" si="67"/>
        <v>0</v>
      </c>
    </row>
    <row r="2176" spans="1:16" hidden="1" x14ac:dyDescent="0.3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298383</v>
      </c>
      <c r="H2176">
        <f t="shared" si="66"/>
        <v>298802</v>
      </c>
      <c r="I2176">
        <f>IF(ludnosc4[[#This Row],[liczba kobiet]]&gt;ludnosc4[[#This Row],[liczba mezczyzn]], 1, 0)</f>
        <v>1</v>
      </c>
      <c r="J2176">
        <f>IF(AND(ludnosc4[[#This Row],[czy kobiet wiecej]] = 1, I2175=0), 1, 0)</f>
        <v>1</v>
      </c>
      <c r="K2176">
        <f>IF(ludnosc4[[#This Row],[wiek]]&lt;=18, 1, IF(ludnosc4[[#This Row],[wiek]]&lt;67, 2, 3))</f>
        <v>2</v>
      </c>
      <c r="L2176">
        <f>SUM(ludnosc4[[#This Row],[m_miasto]:[k_wies]])</f>
        <v>597185</v>
      </c>
      <c r="M2176">
        <f>IF(ludnosc4[[#This Row],[grupa]]&lt;&gt;K2175, 1, 0)</f>
        <v>0</v>
      </c>
      <c r="N2176">
        <f>IF(ludnosc4[[#This Row],[czy zmiana2]]=0, N2175+ludnosc4[[#This Row],[liczba osob]], ludnosc4[[#This Row],[liczba osob]])</f>
        <v>15911348</v>
      </c>
      <c r="P2176">
        <f t="shared" si="67"/>
        <v>0</v>
      </c>
    </row>
    <row r="2177" spans="1:16" hidden="1" x14ac:dyDescent="0.3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301949</v>
      </c>
      <c r="H2177">
        <f t="shared" si="66"/>
        <v>303872</v>
      </c>
      <c r="I2177">
        <f>IF(ludnosc4[[#This Row],[liczba kobiet]]&gt;ludnosc4[[#This Row],[liczba mezczyzn]], 1, 0)</f>
        <v>1</v>
      </c>
      <c r="J2177">
        <f>IF(AND(ludnosc4[[#This Row],[czy kobiet wiecej]] = 1, I2176=0), 1, 0)</f>
        <v>0</v>
      </c>
      <c r="K2177">
        <f>IF(ludnosc4[[#This Row],[wiek]]&lt;=18, 1, IF(ludnosc4[[#This Row],[wiek]]&lt;67, 2, 3))</f>
        <v>2</v>
      </c>
      <c r="L2177">
        <f>SUM(ludnosc4[[#This Row],[m_miasto]:[k_wies]])</f>
        <v>605821</v>
      </c>
      <c r="M2177">
        <f>IF(ludnosc4[[#This Row],[grupa]]&lt;&gt;K2176, 1, 0)</f>
        <v>0</v>
      </c>
      <c r="N2177">
        <f>IF(ludnosc4[[#This Row],[czy zmiana2]]=0, N2176+ludnosc4[[#This Row],[liczba osob]], ludnosc4[[#This Row],[liczba osob]])</f>
        <v>16517169</v>
      </c>
      <c r="P2177">
        <f t="shared" si="67"/>
        <v>0</v>
      </c>
    </row>
    <row r="2178" spans="1:16" hidden="1" x14ac:dyDescent="0.3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299124</v>
      </c>
      <c r="H2178">
        <f t="shared" si="66"/>
        <v>300109</v>
      </c>
      <c r="I2178">
        <f>IF(ludnosc4[[#This Row],[liczba kobiet]]&gt;ludnosc4[[#This Row],[liczba mezczyzn]], 1, 0)</f>
        <v>1</v>
      </c>
      <c r="J2178">
        <f>IF(AND(ludnosc4[[#This Row],[czy kobiet wiecej]] = 1, I2177=0), 1, 0)</f>
        <v>0</v>
      </c>
      <c r="K2178">
        <f>IF(ludnosc4[[#This Row],[wiek]]&lt;=18, 1, IF(ludnosc4[[#This Row],[wiek]]&lt;67, 2, 3))</f>
        <v>2</v>
      </c>
      <c r="L2178">
        <f>SUM(ludnosc4[[#This Row],[m_miasto]:[k_wies]])</f>
        <v>599233</v>
      </c>
      <c r="M2178">
        <f>IF(ludnosc4[[#This Row],[grupa]]&lt;&gt;K2177, 1, 0)</f>
        <v>0</v>
      </c>
      <c r="N2178">
        <f>IF(ludnosc4[[#This Row],[czy zmiana2]]=0, N2177+ludnosc4[[#This Row],[liczba osob]], ludnosc4[[#This Row],[liczba osob]])</f>
        <v>17116402</v>
      </c>
      <c r="P2178">
        <f t="shared" si="67"/>
        <v>0</v>
      </c>
    </row>
    <row r="2179" spans="1:16" hidden="1" x14ac:dyDescent="0.3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H2242" si="68">C2179+E2179</f>
        <v>288216</v>
      </c>
      <c r="H2179">
        <f t="shared" si="68"/>
        <v>291485</v>
      </c>
      <c r="I2179">
        <f>IF(ludnosc4[[#This Row],[liczba kobiet]]&gt;ludnosc4[[#This Row],[liczba mezczyzn]], 1, 0)</f>
        <v>1</v>
      </c>
      <c r="J2179">
        <f>IF(AND(ludnosc4[[#This Row],[czy kobiet wiecej]] = 1, I2178=0), 1, 0)</f>
        <v>0</v>
      </c>
      <c r="K2179">
        <f>IF(ludnosc4[[#This Row],[wiek]]&lt;=18, 1, IF(ludnosc4[[#This Row],[wiek]]&lt;67, 2, 3))</f>
        <v>2</v>
      </c>
      <c r="L2179">
        <f>SUM(ludnosc4[[#This Row],[m_miasto]:[k_wies]])</f>
        <v>579701</v>
      </c>
      <c r="M2179">
        <f>IF(ludnosc4[[#This Row],[grupa]]&lt;&gt;K2178, 1, 0)</f>
        <v>0</v>
      </c>
      <c r="N2179">
        <f>IF(ludnosc4[[#This Row],[czy zmiana2]]=0, N2178+ludnosc4[[#This Row],[liczba osob]], ludnosc4[[#This Row],[liczba osob]])</f>
        <v>17696103</v>
      </c>
      <c r="P2179">
        <f t="shared" si="67"/>
        <v>0</v>
      </c>
    </row>
    <row r="2180" spans="1:16" hidden="1" x14ac:dyDescent="0.3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284008</v>
      </c>
      <c r="H2180">
        <f t="shared" si="68"/>
        <v>288172</v>
      </c>
      <c r="I2180">
        <f>IF(ludnosc4[[#This Row],[liczba kobiet]]&gt;ludnosc4[[#This Row],[liczba mezczyzn]], 1, 0)</f>
        <v>1</v>
      </c>
      <c r="J2180">
        <f>IF(AND(ludnosc4[[#This Row],[czy kobiet wiecej]] = 1, I2179=0), 1, 0)</f>
        <v>0</v>
      </c>
      <c r="K2180">
        <f>IF(ludnosc4[[#This Row],[wiek]]&lt;=18, 1, IF(ludnosc4[[#This Row],[wiek]]&lt;67, 2, 3))</f>
        <v>2</v>
      </c>
      <c r="L2180">
        <f>SUM(ludnosc4[[#This Row],[m_miasto]:[k_wies]])</f>
        <v>572180</v>
      </c>
      <c r="M2180">
        <f>IF(ludnosc4[[#This Row],[grupa]]&lt;&gt;K2179, 1, 0)</f>
        <v>0</v>
      </c>
      <c r="N2180">
        <f>IF(ludnosc4[[#This Row],[czy zmiana2]]=0, N2179+ludnosc4[[#This Row],[liczba osob]], ludnosc4[[#This Row],[liczba osob]])</f>
        <v>18268283</v>
      </c>
      <c r="P2180">
        <f t="shared" ref="P2180:P2243" si="69">IF(M2181&lt;&gt;0, M2181, 0)</f>
        <v>0</v>
      </c>
    </row>
    <row r="2181" spans="1:16" hidden="1" x14ac:dyDescent="0.3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282246</v>
      </c>
      <c r="H2181">
        <f t="shared" si="68"/>
        <v>288809</v>
      </c>
      <c r="I2181">
        <f>IF(ludnosc4[[#This Row],[liczba kobiet]]&gt;ludnosc4[[#This Row],[liczba mezczyzn]], 1, 0)</f>
        <v>1</v>
      </c>
      <c r="J2181">
        <f>IF(AND(ludnosc4[[#This Row],[czy kobiet wiecej]] = 1, I2180=0), 1, 0)</f>
        <v>0</v>
      </c>
      <c r="K2181">
        <f>IF(ludnosc4[[#This Row],[wiek]]&lt;=18, 1, IF(ludnosc4[[#This Row],[wiek]]&lt;67, 2, 3))</f>
        <v>2</v>
      </c>
      <c r="L2181">
        <f>SUM(ludnosc4[[#This Row],[m_miasto]:[k_wies]])</f>
        <v>571055</v>
      </c>
      <c r="M2181">
        <f>IF(ludnosc4[[#This Row],[grupa]]&lt;&gt;K2180, 1, 0)</f>
        <v>0</v>
      </c>
      <c r="N2181">
        <f>IF(ludnosc4[[#This Row],[czy zmiana2]]=0, N2180+ludnosc4[[#This Row],[liczba osob]], ludnosc4[[#This Row],[liczba osob]])</f>
        <v>18839338</v>
      </c>
      <c r="P2181">
        <f t="shared" si="69"/>
        <v>0</v>
      </c>
    </row>
    <row r="2182" spans="1:16" hidden="1" x14ac:dyDescent="0.3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270179</v>
      </c>
      <c r="H2182">
        <f t="shared" si="68"/>
        <v>278117</v>
      </c>
      <c r="I2182">
        <f>IF(ludnosc4[[#This Row],[liczba kobiet]]&gt;ludnosc4[[#This Row],[liczba mezczyzn]], 1, 0)</f>
        <v>1</v>
      </c>
      <c r="J2182">
        <f>IF(AND(ludnosc4[[#This Row],[czy kobiet wiecej]] = 1, I2181=0), 1, 0)</f>
        <v>0</v>
      </c>
      <c r="K2182">
        <f>IF(ludnosc4[[#This Row],[wiek]]&lt;=18, 1, IF(ludnosc4[[#This Row],[wiek]]&lt;67, 2, 3))</f>
        <v>2</v>
      </c>
      <c r="L2182">
        <f>SUM(ludnosc4[[#This Row],[m_miasto]:[k_wies]])</f>
        <v>548296</v>
      </c>
      <c r="M2182">
        <f>IF(ludnosc4[[#This Row],[grupa]]&lt;&gt;K2181, 1, 0)</f>
        <v>0</v>
      </c>
      <c r="N2182">
        <f>IF(ludnosc4[[#This Row],[czy zmiana2]]=0, N2181+ludnosc4[[#This Row],[liczba osob]], ludnosc4[[#This Row],[liczba osob]])</f>
        <v>19387634</v>
      </c>
      <c r="P2182">
        <f t="shared" si="69"/>
        <v>0</v>
      </c>
    </row>
    <row r="2183" spans="1:16" hidden="1" x14ac:dyDescent="0.3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258541</v>
      </c>
      <c r="H2183">
        <f t="shared" si="68"/>
        <v>266767</v>
      </c>
      <c r="I2183">
        <f>IF(ludnosc4[[#This Row],[liczba kobiet]]&gt;ludnosc4[[#This Row],[liczba mezczyzn]], 1, 0)</f>
        <v>1</v>
      </c>
      <c r="J2183">
        <f>IF(AND(ludnosc4[[#This Row],[czy kobiet wiecej]] = 1, I2182=0), 1, 0)</f>
        <v>0</v>
      </c>
      <c r="K2183">
        <f>IF(ludnosc4[[#This Row],[wiek]]&lt;=18, 1, IF(ludnosc4[[#This Row],[wiek]]&lt;67, 2, 3))</f>
        <v>2</v>
      </c>
      <c r="L2183">
        <f>SUM(ludnosc4[[#This Row],[m_miasto]:[k_wies]])</f>
        <v>525308</v>
      </c>
      <c r="M2183">
        <f>IF(ludnosc4[[#This Row],[grupa]]&lt;&gt;K2182, 1, 0)</f>
        <v>0</v>
      </c>
      <c r="N2183">
        <f>IF(ludnosc4[[#This Row],[czy zmiana2]]=0, N2182+ludnosc4[[#This Row],[liczba osob]], ludnosc4[[#This Row],[liczba osob]])</f>
        <v>19912942</v>
      </c>
      <c r="P2183">
        <f t="shared" si="69"/>
        <v>0</v>
      </c>
    </row>
    <row r="2184" spans="1:16" hidden="1" x14ac:dyDescent="0.3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245337</v>
      </c>
      <c r="H2184">
        <f t="shared" si="68"/>
        <v>256047</v>
      </c>
      <c r="I2184">
        <f>IF(ludnosc4[[#This Row],[liczba kobiet]]&gt;ludnosc4[[#This Row],[liczba mezczyzn]], 1, 0)</f>
        <v>1</v>
      </c>
      <c r="J2184">
        <f>IF(AND(ludnosc4[[#This Row],[czy kobiet wiecej]] = 1, I2183=0), 1, 0)</f>
        <v>0</v>
      </c>
      <c r="K2184">
        <f>IF(ludnosc4[[#This Row],[wiek]]&lt;=18, 1, IF(ludnosc4[[#This Row],[wiek]]&lt;67, 2, 3))</f>
        <v>2</v>
      </c>
      <c r="L2184">
        <f>SUM(ludnosc4[[#This Row],[m_miasto]:[k_wies]])</f>
        <v>501384</v>
      </c>
      <c r="M2184">
        <f>IF(ludnosc4[[#This Row],[grupa]]&lt;&gt;K2183, 1, 0)</f>
        <v>0</v>
      </c>
      <c r="N2184">
        <f>IF(ludnosc4[[#This Row],[czy zmiana2]]=0, N2183+ludnosc4[[#This Row],[liczba osob]], ludnosc4[[#This Row],[liczba osob]])</f>
        <v>20414326</v>
      </c>
      <c r="P2184">
        <f t="shared" si="69"/>
        <v>0</v>
      </c>
    </row>
    <row r="2185" spans="1:16" hidden="1" x14ac:dyDescent="0.3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233894</v>
      </c>
      <c r="H2185">
        <f t="shared" si="68"/>
        <v>245500</v>
      </c>
      <c r="I2185">
        <f>IF(ludnosc4[[#This Row],[liczba kobiet]]&gt;ludnosc4[[#This Row],[liczba mezczyzn]], 1, 0)</f>
        <v>1</v>
      </c>
      <c r="J2185">
        <f>IF(AND(ludnosc4[[#This Row],[czy kobiet wiecej]] = 1, I2184=0), 1, 0)</f>
        <v>0</v>
      </c>
      <c r="K2185">
        <f>IF(ludnosc4[[#This Row],[wiek]]&lt;=18, 1, IF(ludnosc4[[#This Row],[wiek]]&lt;67, 2, 3))</f>
        <v>2</v>
      </c>
      <c r="L2185">
        <f>SUM(ludnosc4[[#This Row],[m_miasto]:[k_wies]])</f>
        <v>479394</v>
      </c>
      <c r="M2185">
        <f>IF(ludnosc4[[#This Row],[grupa]]&lt;&gt;K2184, 1, 0)</f>
        <v>0</v>
      </c>
      <c r="N2185">
        <f>IF(ludnosc4[[#This Row],[czy zmiana2]]=0, N2184+ludnosc4[[#This Row],[liczba osob]], ludnosc4[[#This Row],[liczba osob]])</f>
        <v>20893720</v>
      </c>
      <c r="P2185">
        <f t="shared" si="69"/>
        <v>0</v>
      </c>
    </row>
    <row r="2186" spans="1:16" hidden="1" x14ac:dyDescent="0.3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221197</v>
      </c>
      <c r="H2186">
        <f t="shared" si="68"/>
        <v>235773</v>
      </c>
      <c r="I2186">
        <f>IF(ludnosc4[[#This Row],[liczba kobiet]]&gt;ludnosc4[[#This Row],[liczba mezczyzn]], 1, 0)</f>
        <v>1</v>
      </c>
      <c r="J2186">
        <f>IF(AND(ludnosc4[[#This Row],[czy kobiet wiecej]] = 1, I2185=0), 1, 0)</f>
        <v>0</v>
      </c>
      <c r="K2186">
        <f>IF(ludnosc4[[#This Row],[wiek]]&lt;=18, 1, IF(ludnosc4[[#This Row],[wiek]]&lt;67, 2, 3))</f>
        <v>2</v>
      </c>
      <c r="L2186">
        <f>SUM(ludnosc4[[#This Row],[m_miasto]:[k_wies]])</f>
        <v>456970</v>
      </c>
      <c r="M2186">
        <f>IF(ludnosc4[[#This Row],[grupa]]&lt;&gt;K2185, 1, 0)</f>
        <v>0</v>
      </c>
      <c r="N2186">
        <f>IF(ludnosc4[[#This Row],[czy zmiana2]]=0, N2185+ludnosc4[[#This Row],[liczba osob]], ludnosc4[[#This Row],[liczba osob]])</f>
        <v>21350690</v>
      </c>
      <c r="P2186">
        <f t="shared" si="69"/>
        <v>0</v>
      </c>
    </row>
    <row r="2187" spans="1:16" hidden="1" x14ac:dyDescent="0.3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212395</v>
      </c>
      <c r="H2187">
        <f t="shared" si="68"/>
        <v>226899</v>
      </c>
      <c r="I2187">
        <f>IF(ludnosc4[[#This Row],[liczba kobiet]]&gt;ludnosc4[[#This Row],[liczba mezczyzn]], 1, 0)</f>
        <v>1</v>
      </c>
      <c r="J2187">
        <f>IF(AND(ludnosc4[[#This Row],[czy kobiet wiecej]] = 1, I2186=0), 1, 0)</f>
        <v>0</v>
      </c>
      <c r="K2187">
        <f>IF(ludnosc4[[#This Row],[wiek]]&lt;=18, 1, IF(ludnosc4[[#This Row],[wiek]]&lt;67, 2, 3))</f>
        <v>2</v>
      </c>
      <c r="L2187">
        <f>SUM(ludnosc4[[#This Row],[m_miasto]:[k_wies]])</f>
        <v>439294</v>
      </c>
      <c r="M2187">
        <f>IF(ludnosc4[[#This Row],[grupa]]&lt;&gt;K2186, 1, 0)</f>
        <v>0</v>
      </c>
      <c r="N2187">
        <f>IF(ludnosc4[[#This Row],[czy zmiana2]]=0, N2186+ludnosc4[[#This Row],[liczba osob]], ludnosc4[[#This Row],[liczba osob]])</f>
        <v>21789984</v>
      </c>
      <c r="P2187">
        <f t="shared" si="69"/>
        <v>0</v>
      </c>
    </row>
    <row r="2188" spans="1:16" hidden="1" x14ac:dyDescent="0.3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200904</v>
      </c>
      <c r="H2188">
        <f t="shared" si="68"/>
        <v>218321</v>
      </c>
      <c r="I2188">
        <f>IF(ludnosc4[[#This Row],[liczba kobiet]]&gt;ludnosc4[[#This Row],[liczba mezczyzn]], 1, 0)</f>
        <v>1</v>
      </c>
      <c r="J2188">
        <f>IF(AND(ludnosc4[[#This Row],[czy kobiet wiecej]] = 1, I2187=0), 1, 0)</f>
        <v>0</v>
      </c>
      <c r="K2188">
        <f>IF(ludnosc4[[#This Row],[wiek]]&lt;=18, 1, IF(ludnosc4[[#This Row],[wiek]]&lt;67, 2, 3))</f>
        <v>2</v>
      </c>
      <c r="L2188">
        <f>SUM(ludnosc4[[#This Row],[m_miasto]:[k_wies]])</f>
        <v>419225</v>
      </c>
      <c r="M2188">
        <f>IF(ludnosc4[[#This Row],[grupa]]&lt;&gt;K2187, 1, 0)</f>
        <v>0</v>
      </c>
      <c r="N2188">
        <f>IF(ludnosc4[[#This Row],[czy zmiana2]]=0, N2187+ludnosc4[[#This Row],[liczba osob]], ludnosc4[[#This Row],[liczba osob]])</f>
        <v>22209209</v>
      </c>
      <c r="P2188">
        <f t="shared" si="69"/>
        <v>0</v>
      </c>
    </row>
    <row r="2189" spans="1:16" x14ac:dyDescent="0.3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194496</v>
      </c>
      <c r="H2189">
        <f t="shared" si="68"/>
        <v>213261</v>
      </c>
      <c r="I2189">
        <f>IF(ludnosc4[[#This Row],[liczba kobiet]]&gt;ludnosc4[[#This Row],[liczba mezczyzn]], 1, 0)</f>
        <v>1</v>
      </c>
      <c r="J2189">
        <f>IF(AND(ludnosc4[[#This Row],[czy kobiet wiecej]] = 1, I2188=0), 1, 0)</f>
        <v>0</v>
      </c>
      <c r="K2189">
        <f>IF(ludnosc4[[#This Row],[wiek]]&lt;=18, 1, IF(ludnosc4[[#This Row],[wiek]]&lt;67, 2, 3))</f>
        <v>2</v>
      </c>
      <c r="L2189">
        <f>SUM(ludnosc4[[#This Row],[m_miasto]:[k_wies]])</f>
        <v>407757</v>
      </c>
      <c r="M2189">
        <f>IF(ludnosc4[[#This Row],[grupa]]&lt;&gt;K2188, 1, 0)</f>
        <v>0</v>
      </c>
      <c r="N2189">
        <f>IF(ludnosc4[[#This Row],[czy zmiana2]]=0, N2188+ludnosc4[[#This Row],[liczba osob]], ludnosc4[[#This Row],[liczba osob]])</f>
        <v>22616966</v>
      </c>
      <c r="P2189">
        <f t="shared" si="69"/>
        <v>1</v>
      </c>
    </row>
    <row r="2190" spans="1:16" hidden="1" x14ac:dyDescent="0.3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189206</v>
      </c>
      <c r="H2190">
        <f t="shared" si="68"/>
        <v>210184</v>
      </c>
      <c r="I2190">
        <f>IF(ludnosc4[[#This Row],[liczba kobiet]]&gt;ludnosc4[[#This Row],[liczba mezczyzn]], 1, 0)</f>
        <v>1</v>
      </c>
      <c r="J2190">
        <f>IF(AND(ludnosc4[[#This Row],[czy kobiet wiecej]] = 1, I2189=0), 1, 0)</f>
        <v>0</v>
      </c>
      <c r="K2190">
        <f>IF(ludnosc4[[#This Row],[wiek]]&lt;=18, 1, IF(ludnosc4[[#This Row],[wiek]]&lt;67, 2, 3))</f>
        <v>3</v>
      </c>
      <c r="L2190">
        <f>SUM(ludnosc4[[#This Row],[m_miasto]:[k_wies]])</f>
        <v>399390</v>
      </c>
      <c r="M2190">
        <f>IF(ludnosc4[[#This Row],[grupa]]&lt;&gt;K2189, 1, 0)</f>
        <v>1</v>
      </c>
      <c r="N2190">
        <f>IF(ludnosc4[[#This Row],[czy zmiana2]]=0, N2189+ludnosc4[[#This Row],[liczba osob]], ludnosc4[[#This Row],[liczba osob]])</f>
        <v>399390</v>
      </c>
      <c r="P2190">
        <f t="shared" si="69"/>
        <v>0</v>
      </c>
    </row>
    <row r="2191" spans="1:16" hidden="1" x14ac:dyDescent="0.3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186491</v>
      </c>
      <c r="H2191">
        <f t="shared" si="68"/>
        <v>210191</v>
      </c>
      <c r="I2191">
        <f>IF(ludnosc4[[#This Row],[liczba kobiet]]&gt;ludnosc4[[#This Row],[liczba mezczyzn]], 1, 0)</f>
        <v>1</v>
      </c>
      <c r="J2191">
        <f>IF(AND(ludnosc4[[#This Row],[czy kobiet wiecej]] = 1, I2190=0), 1, 0)</f>
        <v>0</v>
      </c>
      <c r="K2191">
        <f>IF(ludnosc4[[#This Row],[wiek]]&lt;=18, 1, IF(ludnosc4[[#This Row],[wiek]]&lt;67, 2, 3))</f>
        <v>3</v>
      </c>
      <c r="L2191">
        <f>SUM(ludnosc4[[#This Row],[m_miasto]:[k_wies]])</f>
        <v>396682</v>
      </c>
      <c r="M2191">
        <f>IF(ludnosc4[[#This Row],[grupa]]&lt;&gt;K2190, 1, 0)</f>
        <v>0</v>
      </c>
      <c r="N2191">
        <f>IF(ludnosc4[[#This Row],[czy zmiana2]]=0, N2190+ludnosc4[[#This Row],[liczba osob]], ludnosc4[[#This Row],[liczba osob]])</f>
        <v>796072</v>
      </c>
      <c r="P2191">
        <f t="shared" si="69"/>
        <v>0</v>
      </c>
    </row>
    <row r="2192" spans="1:16" hidden="1" x14ac:dyDescent="0.3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184759</v>
      </c>
      <c r="H2192">
        <f t="shared" si="68"/>
        <v>211172</v>
      </c>
      <c r="I2192">
        <f>IF(ludnosc4[[#This Row],[liczba kobiet]]&gt;ludnosc4[[#This Row],[liczba mezczyzn]], 1, 0)</f>
        <v>1</v>
      </c>
      <c r="J2192">
        <f>IF(AND(ludnosc4[[#This Row],[czy kobiet wiecej]] = 1, I2191=0), 1, 0)</f>
        <v>0</v>
      </c>
      <c r="K2192">
        <f>IF(ludnosc4[[#This Row],[wiek]]&lt;=18, 1, IF(ludnosc4[[#This Row],[wiek]]&lt;67, 2, 3))</f>
        <v>3</v>
      </c>
      <c r="L2192">
        <f>SUM(ludnosc4[[#This Row],[m_miasto]:[k_wies]])</f>
        <v>395931</v>
      </c>
      <c r="M2192">
        <f>IF(ludnosc4[[#This Row],[grupa]]&lt;&gt;K2191, 1, 0)</f>
        <v>0</v>
      </c>
      <c r="N2192">
        <f>IF(ludnosc4[[#This Row],[czy zmiana2]]=0, N2191+ludnosc4[[#This Row],[liczba osob]], ludnosc4[[#This Row],[liczba osob]])</f>
        <v>1192003</v>
      </c>
      <c r="P2192">
        <f t="shared" si="69"/>
        <v>0</v>
      </c>
    </row>
    <row r="2193" spans="1:16" hidden="1" x14ac:dyDescent="0.3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184397</v>
      </c>
      <c r="H2193">
        <f t="shared" si="68"/>
        <v>214268</v>
      </c>
      <c r="I2193">
        <f>IF(ludnosc4[[#This Row],[liczba kobiet]]&gt;ludnosc4[[#This Row],[liczba mezczyzn]], 1, 0)</f>
        <v>1</v>
      </c>
      <c r="J2193">
        <f>IF(AND(ludnosc4[[#This Row],[czy kobiet wiecej]] = 1, I2192=0), 1, 0)</f>
        <v>0</v>
      </c>
      <c r="K2193">
        <f>IF(ludnosc4[[#This Row],[wiek]]&lt;=18, 1, IF(ludnosc4[[#This Row],[wiek]]&lt;67, 2, 3))</f>
        <v>3</v>
      </c>
      <c r="L2193">
        <f>SUM(ludnosc4[[#This Row],[m_miasto]:[k_wies]])</f>
        <v>398665</v>
      </c>
      <c r="M2193">
        <f>IF(ludnosc4[[#This Row],[grupa]]&lt;&gt;K2192, 1, 0)</f>
        <v>0</v>
      </c>
      <c r="N2193">
        <f>IF(ludnosc4[[#This Row],[czy zmiana2]]=0, N2192+ludnosc4[[#This Row],[liczba osob]], ludnosc4[[#This Row],[liczba osob]])</f>
        <v>1590668</v>
      </c>
      <c r="P2193">
        <f t="shared" si="69"/>
        <v>0</v>
      </c>
    </row>
    <row r="2194" spans="1:16" hidden="1" x14ac:dyDescent="0.3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182788</v>
      </c>
      <c r="H2194">
        <f t="shared" si="68"/>
        <v>217513</v>
      </c>
      <c r="I2194">
        <f>IF(ludnosc4[[#This Row],[liczba kobiet]]&gt;ludnosc4[[#This Row],[liczba mezczyzn]], 1, 0)</f>
        <v>1</v>
      </c>
      <c r="J2194">
        <f>IF(AND(ludnosc4[[#This Row],[czy kobiet wiecej]] = 1, I2193=0), 1, 0)</f>
        <v>0</v>
      </c>
      <c r="K2194">
        <f>IF(ludnosc4[[#This Row],[wiek]]&lt;=18, 1, IF(ludnosc4[[#This Row],[wiek]]&lt;67, 2, 3))</f>
        <v>3</v>
      </c>
      <c r="L2194">
        <f>SUM(ludnosc4[[#This Row],[m_miasto]:[k_wies]])</f>
        <v>400301</v>
      </c>
      <c r="M2194">
        <f>IF(ludnosc4[[#This Row],[grupa]]&lt;&gt;K2193, 1, 0)</f>
        <v>0</v>
      </c>
      <c r="N2194">
        <f>IF(ludnosc4[[#This Row],[czy zmiana2]]=0, N2193+ludnosc4[[#This Row],[liczba osob]], ludnosc4[[#This Row],[liczba osob]])</f>
        <v>1990969</v>
      </c>
      <c r="P2194">
        <f t="shared" si="69"/>
        <v>0</v>
      </c>
    </row>
    <row r="2195" spans="1:16" hidden="1" x14ac:dyDescent="0.3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179175</v>
      </c>
      <c r="H2195">
        <f t="shared" si="68"/>
        <v>217096</v>
      </c>
      <c r="I2195">
        <f>IF(ludnosc4[[#This Row],[liczba kobiet]]&gt;ludnosc4[[#This Row],[liczba mezczyzn]], 1, 0)</f>
        <v>1</v>
      </c>
      <c r="J2195">
        <f>IF(AND(ludnosc4[[#This Row],[czy kobiet wiecej]] = 1, I2194=0), 1, 0)</f>
        <v>0</v>
      </c>
      <c r="K2195">
        <f>IF(ludnosc4[[#This Row],[wiek]]&lt;=18, 1, IF(ludnosc4[[#This Row],[wiek]]&lt;67, 2, 3))</f>
        <v>3</v>
      </c>
      <c r="L2195">
        <f>SUM(ludnosc4[[#This Row],[m_miasto]:[k_wies]])</f>
        <v>396271</v>
      </c>
      <c r="M2195">
        <f>IF(ludnosc4[[#This Row],[grupa]]&lt;&gt;K2194, 1, 0)</f>
        <v>0</v>
      </c>
      <c r="N2195">
        <f>IF(ludnosc4[[#This Row],[czy zmiana2]]=0, N2194+ludnosc4[[#This Row],[liczba osob]], ludnosc4[[#This Row],[liczba osob]])</f>
        <v>2387240</v>
      </c>
      <c r="P2195">
        <f t="shared" si="69"/>
        <v>0</v>
      </c>
    </row>
    <row r="2196" spans="1:16" hidden="1" x14ac:dyDescent="0.3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179317</v>
      </c>
      <c r="H2196">
        <f t="shared" si="68"/>
        <v>223208</v>
      </c>
      <c r="I2196">
        <f>IF(ludnosc4[[#This Row],[liczba kobiet]]&gt;ludnosc4[[#This Row],[liczba mezczyzn]], 1, 0)</f>
        <v>1</v>
      </c>
      <c r="J2196">
        <f>IF(AND(ludnosc4[[#This Row],[czy kobiet wiecej]] = 1, I2195=0), 1, 0)</f>
        <v>0</v>
      </c>
      <c r="K2196">
        <f>IF(ludnosc4[[#This Row],[wiek]]&lt;=18, 1, IF(ludnosc4[[#This Row],[wiek]]&lt;67, 2, 3))</f>
        <v>3</v>
      </c>
      <c r="L2196">
        <f>SUM(ludnosc4[[#This Row],[m_miasto]:[k_wies]])</f>
        <v>402525</v>
      </c>
      <c r="M2196">
        <f>IF(ludnosc4[[#This Row],[grupa]]&lt;&gt;K2195, 1, 0)</f>
        <v>0</v>
      </c>
      <c r="N2196">
        <f>IF(ludnosc4[[#This Row],[czy zmiana2]]=0, N2195+ludnosc4[[#This Row],[liczba osob]], ludnosc4[[#This Row],[liczba osob]])</f>
        <v>2789765</v>
      </c>
      <c r="P2196">
        <f t="shared" si="69"/>
        <v>0</v>
      </c>
    </row>
    <row r="2197" spans="1:16" hidden="1" x14ac:dyDescent="0.3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181973</v>
      </c>
      <c r="H2197">
        <f t="shared" si="68"/>
        <v>233574</v>
      </c>
      <c r="I2197">
        <f>IF(ludnosc4[[#This Row],[liczba kobiet]]&gt;ludnosc4[[#This Row],[liczba mezczyzn]], 1, 0)</f>
        <v>1</v>
      </c>
      <c r="J2197">
        <f>IF(AND(ludnosc4[[#This Row],[czy kobiet wiecej]] = 1, I2196=0), 1, 0)</f>
        <v>0</v>
      </c>
      <c r="K2197">
        <f>IF(ludnosc4[[#This Row],[wiek]]&lt;=18, 1, IF(ludnosc4[[#This Row],[wiek]]&lt;67, 2, 3))</f>
        <v>3</v>
      </c>
      <c r="L2197">
        <f>SUM(ludnosc4[[#This Row],[m_miasto]:[k_wies]])</f>
        <v>415547</v>
      </c>
      <c r="M2197">
        <f>IF(ludnosc4[[#This Row],[grupa]]&lt;&gt;K2196, 1, 0)</f>
        <v>0</v>
      </c>
      <c r="N2197">
        <f>IF(ludnosc4[[#This Row],[czy zmiana2]]=0, N2196+ludnosc4[[#This Row],[liczba osob]], ludnosc4[[#This Row],[liczba osob]])</f>
        <v>3205312</v>
      </c>
      <c r="P2197">
        <f t="shared" si="69"/>
        <v>0</v>
      </c>
    </row>
    <row r="2198" spans="1:16" hidden="1" x14ac:dyDescent="0.3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186110</v>
      </c>
      <c r="H2198">
        <f t="shared" si="68"/>
        <v>244930</v>
      </c>
      <c r="I2198">
        <f>IF(ludnosc4[[#This Row],[liczba kobiet]]&gt;ludnosc4[[#This Row],[liczba mezczyzn]], 1, 0)</f>
        <v>1</v>
      </c>
      <c r="J2198">
        <f>IF(AND(ludnosc4[[#This Row],[czy kobiet wiecej]] = 1, I2197=0), 1, 0)</f>
        <v>0</v>
      </c>
      <c r="K2198">
        <f>IF(ludnosc4[[#This Row],[wiek]]&lt;=18, 1, IF(ludnosc4[[#This Row],[wiek]]&lt;67, 2, 3))</f>
        <v>3</v>
      </c>
      <c r="L2198">
        <f>SUM(ludnosc4[[#This Row],[m_miasto]:[k_wies]])</f>
        <v>431040</v>
      </c>
      <c r="M2198">
        <f>IF(ludnosc4[[#This Row],[grupa]]&lt;&gt;K2197, 1, 0)</f>
        <v>0</v>
      </c>
      <c r="N2198">
        <f>IF(ludnosc4[[#This Row],[czy zmiana2]]=0, N2197+ludnosc4[[#This Row],[liczba osob]], ludnosc4[[#This Row],[liczba osob]])</f>
        <v>3636352</v>
      </c>
      <c r="P2198">
        <f t="shared" si="69"/>
        <v>0</v>
      </c>
    </row>
    <row r="2199" spans="1:16" hidden="1" x14ac:dyDescent="0.3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183599</v>
      </c>
      <c r="H2199">
        <f t="shared" si="68"/>
        <v>249000</v>
      </c>
      <c r="I2199">
        <f>IF(ludnosc4[[#This Row],[liczba kobiet]]&gt;ludnosc4[[#This Row],[liczba mezczyzn]], 1, 0)</f>
        <v>1</v>
      </c>
      <c r="J2199">
        <f>IF(AND(ludnosc4[[#This Row],[czy kobiet wiecej]] = 1, I2198=0), 1, 0)</f>
        <v>0</v>
      </c>
      <c r="K2199">
        <f>IF(ludnosc4[[#This Row],[wiek]]&lt;=18, 1, IF(ludnosc4[[#This Row],[wiek]]&lt;67, 2, 3))</f>
        <v>3</v>
      </c>
      <c r="L2199">
        <f>SUM(ludnosc4[[#This Row],[m_miasto]:[k_wies]])</f>
        <v>432599</v>
      </c>
      <c r="M2199">
        <f>IF(ludnosc4[[#This Row],[grupa]]&lt;&gt;K2198, 1, 0)</f>
        <v>0</v>
      </c>
      <c r="N2199">
        <f>IF(ludnosc4[[#This Row],[czy zmiana2]]=0, N2198+ludnosc4[[#This Row],[liczba osob]], ludnosc4[[#This Row],[liczba osob]])</f>
        <v>4068951</v>
      </c>
      <c r="P2199">
        <f t="shared" si="69"/>
        <v>0</v>
      </c>
    </row>
    <row r="2200" spans="1:16" hidden="1" x14ac:dyDescent="0.3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176828</v>
      </c>
      <c r="H2200">
        <f t="shared" si="68"/>
        <v>248419</v>
      </c>
      <c r="I2200">
        <f>IF(ludnosc4[[#This Row],[liczba kobiet]]&gt;ludnosc4[[#This Row],[liczba mezczyzn]], 1, 0)</f>
        <v>1</v>
      </c>
      <c r="J2200">
        <f>IF(AND(ludnosc4[[#This Row],[czy kobiet wiecej]] = 1, I2199=0), 1, 0)</f>
        <v>0</v>
      </c>
      <c r="K2200">
        <f>IF(ludnosc4[[#This Row],[wiek]]&lt;=18, 1, IF(ludnosc4[[#This Row],[wiek]]&lt;67, 2, 3))</f>
        <v>3</v>
      </c>
      <c r="L2200">
        <f>SUM(ludnosc4[[#This Row],[m_miasto]:[k_wies]])</f>
        <v>425247</v>
      </c>
      <c r="M2200">
        <f>IF(ludnosc4[[#This Row],[grupa]]&lt;&gt;K2199, 1, 0)</f>
        <v>0</v>
      </c>
      <c r="N2200">
        <f>IF(ludnosc4[[#This Row],[czy zmiana2]]=0, N2199+ludnosc4[[#This Row],[liczba osob]], ludnosc4[[#This Row],[liczba osob]])</f>
        <v>4494198</v>
      </c>
      <c r="P2200">
        <f t="shared" si="69"/>
        <v>0</v>
      </c>
    </row>
    <row r="2201" spans="1:16" hidden="1" x14ac:dyDescent="0.3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165644</v>
      </c>
      <c r="H2201">
        <f t="shared" si="68"/>
        <v>239873</v>
      </c>
      <c r="I2201">
        <f>IF(ludnosc4[[#This Row],[liczba kobiet]]&gt;ludnosc4[[#This Row],[liczba mezczyzn]], 1, 0)</f>
        <v>1</v>
      </c>
      <c r="J2201">
        <f>IF(AND(ludnosc4[[#This Row],[czy kobiet wiecej]] = 1, I2200=0), 1, 0)</f>
        <v>0</v>
      </c>
      <c r="K2201">
        <f>IF(ludnosc4[[#This Row],[wiek]]&lt;=18, 1, IF(ludnosc4[[#This Row],[wiek]]&lt;67, 2, 3))</f>
        <v>3</v>
      </c>
      <c r="L2201">
        <f>SUM(ludnosc4[[#This Row],[m_miasto]:[k_wies]])</f>
        <v>405517</v>
      </c>
      <c r="M2201">
        <f>IF(ludnosc4[[#This Row],[grupa]]&lt;&gt;K2200, 1, 0)</f>
        <v>0</v>
      </c>
      <c r="N2201">
        <f>IF(ludnosc4[[#This Row],[czy zmiana2]]=0, N2200+ludnosc4[[#This Row],[liczba osob]], ludnosc4[[#This Row],[liczba osob]])</f>
        <v>4899715</v>
      </c>
      <c r="P2201">
        <f t="shared" si="69"/>
        <v>0</v>
      </c>
    </row>
    <row r="2202" spans="1:16" hidden="1" x14ac:dyDescent="0.3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156951</v>
      </c>
      <c r="H2202">
        <f t="shared" si="68"/>
        <v>235580</v>
      </c>
      <c r="I2202">
        <f>IF(ludnosc4[[#This Row],[liczba kobiet]]&gt;ludnosc4[[#This Row],[liczba mezczyzn]], 1, 0)</f>
        <v>1</v>
      </c>
      <c r="J2202">
        <f>IF(AND(ludnosc4[[#This Row],[czy kobiet wiecej]] = 1, I2201=0), 1, 0)</f>
        <v>0</v>
      </c>
      <c r="K2202">
        <f>IF(ludnosc4[[#This Row],[wiek]]&lt;=18, 1, IF(ludnosc4[[#This Row],[wiek]]&lt;67, 2, 3))</f>
        <v>3</v>
      </c>
      <c r="L2202">
        <f>SUM(ludnosc4[[#This Row],[m_miasto]:[k_wies]])</f>
        <v>392531</v>
      </c>
      <c r="M2202">
        <f>IF(ludnosc4[[#This Row],[grupa]]&lt;&gt;K2201, 1, 0)</f>
        <v>0</v>
      </c>
      <c r="N2202">
        <f>IF(ludnosc4[[#This Row],[czy zmiana2]]=0, N2201+ludnosc4[[#This Row],[liczba osob]], ludnosc4[[#This Row],[liczba osob]])</f>
        <v>5292246</v>
      </c>
      <c r="P2202">
        <f t="shared" si="69"/>
        <v>0</v>
      </c>
    </row>
    <row r="2203" spans="1:16" hidden="1" x14ac:dyDescent="0.3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140065</v>
      </c>
      <c r="H2203">
        <f t="shared" si="68"/>
        <v>219816</v>
      </c>
      <c r="I2203">
        <f>IF(ludnosc4[[#This Row],[liczba kobiet]]&gt;ludnosc4[[#This Row],[liczba mezczyzn]], 1, 0)</f>
        <v>1</v>
      </c>
      <c r="J2203">
        <f>IF(AND(ludnosc4[[#This Row],[czy kobiet wiecej]] = 1, I2202=0), 1, 0)</f>
        <v>0</v>
      </c>
      <c r="K2203">
        <f>IF(ludnosc4[[#This Row],[wiek]]&lt;=18, 1, IF(ludnosc4[[#This Row],[wiek]]&lt;67, 2, 3))</f>
        <v>3</v>
      </c>
      <c r="L2203">
        <f>SUM(ludnosc4[[#This Row],[m_miasto]:[k_wies]])</f>
        <v>359881</v>
      </c>
      <c r="M2203">
        <f>IF(ludnosc4[[#This Row],[grupa]]&lt;&gt;K2202, 1, 0)</f>
        <v>0</v>
      </c>
      <c r="N2203">
        <f>IF(ludnosc4[[#This Row],[czy zmiana2]]=0, N2202+ludnosc4[[#This Row],[liczba osob]], ludnosc4[[#This Row],[liczba osob]])</f>
        <v>5652127</v>
      </c>
      <c r="P2203">
        <f t="shared" si="69"/>
        <v>0</v>
      </c>
    </row>
    <row r="2204" spans="1:16" hidden="1" x14ac:dyDescent="0.3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128166</v>
      </c>
      <c r="H2204">
        <f t="shared" si="68"/>
        <v>210219</v>
      </c>
      <c r="I2204">
        <f>IF(ludnosc4[[#This Row],[liczba kobiet]]&gt;ludnosc4[[#This Row],[liczba mezczyzn]], 1, 0)</f>
        <v>1</v>
      </c>
      <c r="J2204">
        <f>IF(AND(ludnosc4[[#This Row],[czy kobiet wiecej]] = 1, I2203=0), 1, 0)</f>
        <v>0</v>
      </c>
      <c r="K2204">
        <f>IF(ludnosc4[[#This Row],[wiek]]&lt;=18, 1, IF(ludnosc4[[#This Row],[wiek]]&lt;67, 2, 3))</f>
        <v>3</v>
      </c>
      <c r="L2204">
        <f>SUM(ludnosc4[[#This Row],[m_miasto]:[k_wies]])</f>
        <v>338385</v>
      </c>
      <c r="M2204">
        <f>IF(ludnosc4[[#This Row],[grupa]]&lt;&gt;K2203, 1, 0)</f>
        <v>0</v>
      </c>
      <c r="N2204">
        <f>IF(ludnosc4[[#This Row],[czy zmiana2]]=0, N2203+ludnosc4[[#This Row],[liczba osob]], ludnosc4[[#This Row],[liczba osob]])</f>
        <v>5990512</v>
      </c>
      <c r="P2204">
        <f t="shared" si="69"/>
        <v>0</v>
      </c>
    </row>
    <row r="2205" spans="1:16" hidden="1" x14ac:dyDescent="0.3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115214</v>
      </c>
      <c r="H2205">
        <f t="shared" si="68"/>
        <v>197617</v>
      </c>
      <c r="I2205">
        <f>IF(ludnosc4[[#This Row],[liczba kobiet]]&gt;ludnosc4[[#This Row],[liczba mezczyzn]], 1, 0)</f>
        <v>1</v>
      </c>
      <c r="J2205">
        <f>IF(AND(ludnosc4[[#This Row],[czy kobiet wiecej]] = 1, I2204=0), 1, 0)</f>
        <v>0</v>
      </c>
      <c r="K2205">
        <f>IF(ludnosc4[[#This Row],[wiek]]&lt;=18, 1, IF(ludnosc4[[#This Row],[wiek]]&lt;67, 2, 3))</f>
        <v>3</v>
      </c>
      <c r="L2205">
        <f>SUM(ludnosc4[[#This Row],[m_miasto]:[k_wies]])</f>
        <v>312831</v>
      </c>
      <c r="M2205">
        <f>IF(ludnosc4[[#This Row],[grupa]]&lt;&gt;K2204, 1, 0)</f>
        <v>0</v>
      </c>
      <c r="N2205">
        <f>IF(ludnosc4[[#This Row],[czy zmiana2]]=0, N2204+ludnosc4[[#This Row],[liczba osob]], ludnosc4[[#This Row],[liczba osob]])</f>
        <v>6303343</v>
      </c>
      <c r="P2205">
        <f t="shared" si="69"/>
        <v>0</v>
      </c>
    </row>
    <row r="2206" spans="1:16" hidden="1" x14ac:dyDescent="0.3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102160</v>
      </c>
      <c r="H2206">
        <f t="shared" si="68"/>
        <v>184951</v>
      </c>
      <c r="I2206">
        <f>IF(ludnosc4[[#This Row],[liczba kobiet]]&gt;ludnosc4[[#This Row],[liczba mezczyzn]], 1, 0)</f>
        <v>1</v>
      </c>
      <c r="J2206">
        <f>IF(AND(ludnosc4[[#This Row],[czy kobiet wiecej]] = 1, I2205=0), 1, 0)</f>
        <v>0</v>
      </c>
      <c r="K2206">
        <f>IF(ludnosc4[[#This Row],[wiek]]&lt;=18, 1, IF(ludnosc4[[#This Row],[wiek]]&lt;67, 2, 3))</f>
        <v>3</v>
      </c>
      <c r="L2206">
        <f>SUM(ludnosc4[[#This Row],[m_miasto]:[k_wies]])</f>
        <v>287111</v>
      </c>
      <c r="M2206">
        <f>IF(ludnosc4[[#This Row],[grupa]]&lt;&gt;K2205, 1, 0)</f>
        <v>0</v>
      </c>
      <c r="N2206">
        <f>IF(ludnosc4[[#This Row],[czy zmiana2]]=0, N2205+ludnosc4[[#This Row],[liczba osob]], ludnosc4[[#This Row],[liczba osob]])</f>
        <v>6590454</v>
      </c>
      <c r="P2206">
        <f t="shared" si="69"/>
        <v>0</v>
      </c>
    </row>
    <row r="2207" spans="1:16" hidden="1" x14ac:dyDescent="0.3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88017</v>
      </c>
      <c r="H2207">
        <f t="shared" si="68"/>
        <v>165464</v>
      </c>
      <c r="I2207">
        <f>IF(ludnosc4[[#This Row],[liczba kobiet]]&gt;ludnosc4[[#This Row],[liczba mezczyzn]], 1, 0)</f>
        <v>1</v>
      </c>
      <c r="J2207">
        <f>IF(AND(ludnosc4[[#This Row],[czy kobiet wiecej]] = 1, I2206=0), 1, 0)</f>
        <v>0</v>
      </c>
      <c r="K2207">
        <f>IF(ludnosc4[[#This Row],[wiek]]&lt;=18, 1, IF(ludnosc4[[#This Row],[wiek]]&lt;67, 2, 3))</f>
        <v>3</v>
      </c>
      <c r="L2207">
        <f>SUM(ludnosc4[[#This Row],[m_miasto]:[k_wies]])</f>
        <v>253481</v>
      </c>
      <c r="M2207">
        <f>IF(ludnosc4[[#This Row],[grupa]]&lt;&gt;K2206, 1, 0)</f>
        <v>0</v>
      </c>
      <c r="N2207">
        <f>IF(ludnosc4[[#This Row],[czy zmiana2]]=0, N2206+ludnosc4[[#This Row],[liczba osob]], ludnosc4[[#This Row],[liczba osob]])</f>
        <v>6843935</v>
      </c>
      <c r="P2207">
        <f t="shared" si="69"/>
        <v>0</v>
      </c>
    </row>
    <row r="2208" spans="1:16" hidden="1" x14ac:dyDescent="0.3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74646</v>
      </c>
      <c r="H2208">
        <f t="shared" si="68"/>
        <v>148240</v>
      </c>
      <c r="I2208">
        <f>IF(ludnosc4[[#This Row],[liczba kobiet]]&gt;ludnosc4[[#This Row],[liczba mezczyzn]], 1, 0)</f>
        <v>1</v>
      </c>
      <c r="J2208">
        <f>IF(AND(ludnosc4[[#This Row],[czy kobiet wiecej]] = 1, I2207=0), 1, 0)</f>
        <v>0</v>
      </c>
      <c r="K2208">
        <f>IF(ludnosc4[[#This Row],[wiek]]&lt;=18, 1, IF(ludnosc4[[#This Row],[wiek]]&lt;67, 2, 3))</f>
        <v>3</v>
      </c>
      <c r="L2208">
        <f>SUM(ludnosc4[[#This Row],[m_miasto]:[k_wies]])</f>
        <v>222886</v>
      </c>
      <c r="M2208">
        <f>IF(ludnosc4[[#This Row],[grupa]]&lt;&gt;K2207, 1, 0)</f>
        <v>0</v>
      </c>
      <c r="N2208">
        <f>IF(ludnosc4[[#This Row],[czy zmiana2]]=0, N2207+ludnosc4[[#This Row],[liczba osob]], ludnosc4[[#This Row],[liczba osob]])</f>
        <v>7066821</v>
      </c>
      <c r="P2208">
        <f t="shared" si="69"/>
        <v>0</v>
      </c>
    </row>
    <row r="2209" spans="1:16" hidden="1" x14ac:dyDescent="0.3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63782</v>
      </c>
      <c r="H2209">
        <f t="shared" si="68"/>
        <v>132124</v>
      </c>
      <c r="I2209">
        <f>IF(ludnosc4[[#This Row],[liczba kobiet]]&gt;ludnosc4[[#This Row],[liczba mezczyzn]], 1, 0)</f>
        <v>1</v>
      </c>
      <c r="J2209">
        <f>IF(AND(ludnosc4[[#This Row],[czy kobiet wiecej]] = 1, I2208=0), 1, 0)</f>
        <v>0</v>
      </c>
      <c r="K2209">
        <f>IF(ludnosc4[[#This Row],[wiek]]&lt;=18, 1, IF(ludnosc4[[#This Row],[wiek]]&lt;67, 2, 3))</f>
        <v>3</v>
      </c>
      <c r="L2209">
        <f>SUM(ludnosc4[[#This Row],[m_miasto]:[k_wies]])</f>
        <v>195906</v>
      </c>
      <c r="M2209">
        <f>IF(ludnosc4[[#This Row],[grupa]]&lt;&gt;K2208, 1, 0)</f>
        <v>0</v>
      </c>
      <c r="N2209">
        <f>IF(ludnosc4[[#This Row],[czy zmiana2]]=0, N2208+ludnosc4[[#This Row],[liczba osob]], ludnosc4[[#This Row],[liczba osob]])</f>
        <v>7262727</v>
      </c>
      <c r="P2209">
        <f t="shared" si="69"/>
        <v>0</v>
      </c>
    </row>
    <row r="2210" spans="1:16" hidden="1" x14ac:dyDescent="0.3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51494</v>
      </c>
      <c r="H2210">
        <f t="shared" si="68"/>
        <v>112745</v>
      </c>
      <c r="I2210">
        <f>IF(ludnosc4[[#This Row],[liczba kobiet]]&gt;ludnosc4[[#This Row],[liczba mezczyzn]], 1, 0)</f>
        <v>1</v>
      </c>
      <c r="J2210">
        <f>IF(AND(ludnosc4[[#This Row],[czy kobiet wiecej]] = 1, I2209=0), 1, 0)</f>
        <v>0</v>
      </c>
      <c r="K2210">
        <f>IF(ludnosc4[[#This Row],[wiek]]&lt;=18, 1, IF(ludnosc4[[#This Row],[wiek]]&lt;67, 2, 3))</f>
        <v>3</v>
      </c>
      <c r="L2210">
        <f>SUM(ludnosc4[[#This Row],[m_miasto]:[k_wies]])</f>
        <v>164239</v>
      </c>
      <c r="M2210">
        <f>IF(ludnosc4[[#This Row],[grupa]]&lt;&gt;K2209, 1, 0)</f>
        <v>0</v>
      </c>
      <c r="N2210">
        <f>IF(ludnosc4[[#This Row],[czy zmiana2]]=0, N2209+ludnosc4[[#This Row],[liczba osob]], ludnosc4[[#This Row],[liczba osob]])</f>
        <v>7426966</v>
      </c>
      <c r="P2210">
        <f t="shared" si="69"/>
        <v>0</v>
      </c>
    </row>
    <row r="2211" spans="1:16" hidden="1" x14ac:dyDescent="0.3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39963</v>
      </c>
      <c r="H2211">
        <f t="shared" si="68"/>
        <v>92886</v>
      </c>
      <c r="I2211">
        <f>IF(ludnosc4[[#This Row],[liczba kobiet]]&gt;ludnosc4[[#This Row],[liczba mezczyzn]], 1, 0)</f>
        <v>1</v>
      </c>
      <c r="J2211">
        <f>IF(AND(ludnosc4[[#This Row],[czy kobiet wiecej]] = 1, I2210=0), 1, 0)</f>
        <v>0</v>
      </c>
      <c r="K2211">
        <f>IF(ludnosc4[[#This Row],[wiek]]&lt;=18, 1, IF(ludnosc4[[#This Row],[wiek]]&lt;67, 2, 3))</f>
        <v>3</v>
      </c>
      <c r="L2211">
        <f>SUM(ludnosc4[[#This Row],[m_miasto]:[k_wies]])</f>
        <v>132849</v>
      </c>
      <c r="M2211">
        <f>IF(ludnosc4[[#This Row],[grupa]]&lt;&gt;K2210, 1, 0)</f>
        <v>0</v>
      </c>
      <c r="N2211">
        <f>IF(ludnosc4[[#This Row],[czy zmiana2]]=0, N2210+ludnosc4[[#This Row],[liczba osob]], ludnosc4[[#This Row],[liczba osob]])</f>
        <v>7559815</v>
      </c>
      <c r="P2211">
        <f t="shared" si="69"/>
        <v>0</v>
      </c>
    </row>
    <row r="2212" spans="1:16" hidden="1" x14ac:dyDescent="0.3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24300</v>
      </c>
      <c r="H2212">
        <f t="shared" si="68"/>
        <v>60026</v>
      </c>
      <c r="I2212">
        <f>IF(ludnosc4[[#This Row],[liczba kobiet]]&gt;ludnosc4[[#This Row],[liczba mezczyzn]], 1, 0)</f>
        <v>1</v>
      </c>
      <c r="J2212">
        <f>IF(AND(ludnosc4[[#This Row],[czy kobiet wiecej]] = 1, I2211=0), 1, 0)</f>
        <v>0</v>
      </c>
      <c r="K2212">
        <f>IF(ludnosc4[[#This Row],[wiek]]&lt;=18, 1, IF(ludnosc4[[#This Row],[wiek]]&lt;67, 2, 3))</f>
        <v>3</v>
      </c>
      <c r="L2212">
        <f>SUM(ludnosc4[[#This Row],[m_miasto]:[k_wies]])</f>
        <v>84326</v>
      </c>
      <c r="M2212">
        <f>IF(ludnosc4[[#This Row],[grupa]]&lt;&gt;K2211, 1, 0)</f>
        <v>0</v>
      </c>
      <c r="N2212">
        <f>IF(ludnosc4[[#This Row],[czy zmiana2]]=0, N2211+ludnosc4[[#This Row],[liczba osob]], ludnosc4[[#This Row],[liczba osob]])</f>
        <v>7644141</v>
      </c>
      <c r="P2212">
        <f t="shared" si="69"/>
        <v>0</v>
      </c>
    </row>
    <row r="2213" spans="1:16" hidden="1" x14ac:dyDescent="0.3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20030</v>
      </c>
      <c r="H2213">
        <f t="shared" si="68"/>
        <v>52632</v>
      </c>
      <c r="I2213">
        <f>IF(ludnosc4[[#This Row],[liczba kobiet]]&gt;ludnosc4[[#This Row],[liczba mezczyzn]], 1, 0)</f>
        <v>1</v>
      </c>
      <c r="J2213">
        <f>IF(AND(ludnosc4[[#This Row],[czy kobiet wiecej]] = 1, I2212=0), 1, 0)</f>
        <v>0</v>
      </c>
      <c r="K2213">
        <f>IF(ludnosc4[[#This Row],[wiek]]&lt;=18, 1, IF(ludnosc4[[#This Row],[wiek]]&lt;67, 2, 3))</f>
        <v>3</v>
      </c>
      <c r="L2213">
        <f>SUM(ludnosc4[[#This Row],[m_miasto]:[k_wies]])</f>
        <v>72662</v>
      </c>
      <c r="M2213">
        <f>IF(ludnosc4[[#This Row],[grupa]]&lt;&gt;K2212, 1, 0)</f>
        <v>0</v>
      </c>
      <c r="N2213">
        <f>IF(ludnosc4[[#This Row],[czy zmiana2]]=0, N2212+ludnosc4[[#This Row],[liczba osob]], ludnosc4[[#This Row],[liczba osob]])</f>
        <v>7716803</v>
      </c>
      <c r="P2213">
        <f t="shared" si="69"/>
        <v>0</v>
      </c>
    </row>
    <row r="2214" spans="1:16" hidden="1" x14ac:dyDescent="0.3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16045</v>
      </c>
      <c r="H2214">
        <f t="shared" si="68"/>
        <v>44377</v>
      </c>
      <c r="I2214">
        <f>IF(ludnosc4[[#This Row],[liczba kobiet]]&gt;ludnosc4[[#This Row],[liczba mezczyzn]], 1, 0)</f>
        <v>1</v>
      </c>
      <c r="J2214">
        <f>IF(AND(ludnosc4[[#This Row],[czy kobiet wiecej]] = 1, I2213=0), 1, 0)</f>
        <v>0</v>
      </c>
      <c r="K2214">
        <f>IF(ludnosc4[[#This Row],[wiek]]&lt;=18, 1, IF(ludnosc4[[#This Row],[wiek]]&lt;67, 2, 3))</f>
        <v>3</v>
      </c>
      <c r="L2214">
        <f>SUM(ludnosc4[[#This Row],[m_miasto]:[k_wies]])</f>
        <v>60422</v>
      </c>
      <c r="M2214">
        <f>IF(ludnosc4[[#This Row],[grupa]]&lt;&gt;K2213, 1, 0)</f>
        <v>0</v>
      </c>
      <c r="N2214">
        <f>IF(ludnosc4[[#This Row],[czy zmiana2]]=0, N2213+ludnosc4[[#This Row],[liczba osob]], ludnosc4[[#This Row],[liczba osob]])</f>
        <v>7777225</v>
      </c>
      <c r="P2214">
        <f t="shared" si="69"/>
        <v>0</v>
      </c>
    </row>
    <row r="2215" spans="1:16" hidden="1" x14ac:dyDescent="0.3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12661</v>
      </c>
      <c r="H2215">
        <f t="shared" si="68"/>
        <v>37450</v>
      </c>
      <c r="I2215">
        <f>IF(ludnosc4[[#This Row],[liczba kobiet]]&gt;ludnosc4[[#This Row],[liczba mezczyzn]], 1, 0)</f>
        <v>1</v>
      </c>
      <c r="J2215">
        <f>IF(AND(ludnosc4[[#This Row],[czy kobiet wiecej]] = 1, I2214=0), 1, 0)</f>
        <v>0</v>
      </c>
      <c r="K2215">
        <f>IF(ludnosc4[[#This Row],[wiek]]&lt;=18, 1, IF(ludnosc4[[#This Row],[wiek]]&lt;67, 2, 3))</f>
        <v>3</v>
      </c>
      <c r="L2215">
        <f>SUM(ludnosc4[[#This Row],[m_miasto]:[k_wies]])</f>
        <v>50111</v>
      </c>
      <c r="M2215">
        <f>IF(ludnosc4[[#This Row],[grupa]]&lt;&gt;K2214, 1, 0)</f>
        <v>0</v>
      </c>
      <c r="N2215">
        <f>IF(ludnosc4[[#This Row],[czy zmiana2]]=0, N2214+ludnosc4[[#This Row],[liczba osob]], ludnosc4[[#This Row],[liczba osob]])</f>
        <v>7827336</v>
      </c>
      <c r="P2215">
        <f t="shared" si="69"/>
        <v>0</v>
      </c>
    </row>
    <row r="2216" spans="1:16" hidden="1" x14ac:dyDescent="0.3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10731</v>
      </c>
      <c r="H2216">
        <f t="shared" si="68"/>
        <v>33786</v>
      </c>
      <c r="I2216">
        <f>IF(ludnosc4[[#This Row],[liczba kobiet]]&gt;ludnosc4[[#This Row],[liczba mezczyzn]], 1, 0)</f>
        <v>1</v>
      </c>
      <c r="J2216">
        <f>IF(AND(ludnosc4[[#This Row],[czy kobiet wiecej]] = 1, I2215=0), 1, 0)</f>
        <v>0</v>
      </c>
      <c r="K2216">
        <f>IF(ludnosc4[[#This Row],[wiek]]&lt;=18, 1, IF(ludnosc4[[#This Row],[wiek]]&lt;67, 2, 3))</f>
        <v>3</v>
      </c>
      <c r="L2216">
        <f>SUM(ludnosc4[[#This Row],[m_miasto]:[k_wies]])</f>
        <v>44517</v>
      </c>
      <c r="M2216">
        <f>IF(ludnosc4[[#This Row],[grupa]]&lt;&gt;K2215, 1, 0)</f>
        <v>0</v>
      </c>
      <c r="N2216">
        <f>IF(ludnosc4[[#This Row],[czy zmiana2]]=0, N2215+ludnosc4[[#This Row],[liczba osob]], ludnosc4[[#This Row],[liczba osob]])</f>
        <v>7871853</v>
      </c>
      <c r="P2216">
        <f t="shared" si="69"/>
        <v>0</v>
      </c>
    </row>
    <row r="2217" spans="1:16" hidden="1" x14ac:dyDescent="0.3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8683</v>
      </c>
      <c r="H2217">
        <f t="shared" si="68"/>
        <v>29429</v>
      </c>
      <c r="I2217">
        <f>IF(ludnosc4[[#This Row],[liczba kobiet]]&gt;ludnosc4[[#This Row],[liczba mezczyzn]], 1, 0)</f>
        <v>1</v>
      </c>
      <c r="J2217">
        <f>IF(AND(ludnosc4[[#This Row],[czy kobiet wiecej]] = 1, I2216=0), 1, 0)</f>
        <v>0</v>
      </c>
      <c r="K2217">
        <f>IF(ludnosc4[[#This Row],[wiek]]&lt;=18, 1, IF(ludnosc4[[#This Row],[wiek]]&lt;67, 2, 3))</f>
        <v>3</v>
      </c>
      <c r="L2217">
        <f>SUM(ludnosc4[[#This Row],[m_miasto]:[k_wies]])</f>
        <v>38112</v>
      </c>
      <c r="M2217">
        <f>IF(ludnosc4[[#This Row],[grupa]]&lt;&gt;K2216, 1, 0)</f>
        <v>0</v>
      </c>
      <c r="N2217">
        <f>IF(ludnosc4[[#This Row],[czy zmiana2]]=0, N2216+ludnosc4[[#This Row],[liczba osob]], ludnosc4[[#This Row],[liczba osob]])</f>
        <v>7909965</v>
      </c>
      <c r="P2217">
        <f t="shared" si="69"/>
        <v>0</v>
      </c>
    </row>
    <row r="2218" spans="1:16" hidden="1" x14ac:dyDescent="0.3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6619</v>
      </c>
      <c r="H2218">
        <f t="shared" si="68"/>
        <v>24069</v>
      </c>
      <c r="I2218">
        <f>IF(ludnosc4[[#This Row],[liczba kobiet]]&gt;ludnosc4[[#This Row],[liczba mezczyzn]], 1, 0)</f>
        <v>1</v>
      </c>
      <c r="J2218">
        <f>IF(AND(ludnosc4[[#This Row],[czy kobiet wiecej]] = 1, I2217=0), 1, 0)</f>
        <v>0</v>
      </c>
      <c r="K2218">
        <f>IF(ludnosc4[[#This Row],[wiek]]&lt;=18, 1, IF(ludnosc4[[#This Row],[wiek]]&lt;67, 2, 3))</f>
        <v>3</v>
      </c>
      <c r="L2218">
        <f>SUM(ludnosc4[[#This Row],[m_miasto]:[k_wies]])</f>
        <v>30688</v>
      </c>
      <c r="M2218">
        <f>IF(ludnosc4[[#This Row],[grupa]]&lt;&gt;K2217, 1, 0)</f>
        <v>0</v>
      </c>
      <c r="N2218">
        <f>IF(ludnosc4[[#This Row],[czy zmiana2]]=0, N2217+ludnosc4[[#This Row],[liczba osob]], ludnosc4[[#This Row],[liczba osob]])</f>
        <v>7940653</v>
      </c>
      <c r="P2218">
        <f t="shared" si="69"/>
        <v>0</v>
      </c>
    </row>
    <row r="2219" spans="1:16" hidden="1" x14ac:dyDescent="0.3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4915</v>
      </c>
      <c r="H2219">
        <f t="shared" si="68"/>
        <v>19126</v>
      </c>
      <c r="I2219">
        <f>IF(ludnosc4[[#This Row],[liczba kobiet]]&gt;ludnosc4[[#This Row],[liczba mezczyzn]], 1, 0)</f>
        <v>1</v>
      </c>
      <c r="J2219">
        <f>IF(AND(ludnosc4[[#This Row],[czy kobiet wiecej]] = 1, I2218=0), 1, 0)</f>
        <v>0</v>
      </c>
      <c r="K2219">
        <f>IF(ludnosc4[[#This Row],[wiek]]&lt;=18, 1, IF(ludnosc4[[#This Row],[wiek]]&lt;67, 2, 3))</f>
        <v>3</v>
      </c>
      <c r="L2219">
        <f>SUM(ludnosc4[[#This Row],[m_miasto]:[k_wies]])</f>
        <v>24041</v>
      </c>
      <c r="M2219">
        <f>IF(ludnosc4[[#This Row],[grupa]]&lt;&gt;K2218, 1, 0)</f>
        <v>0</v>
      </c>
      <c r="N2219">
        <f>IF(ludnosc4[[#This Row],[czy zmiana2]]=0, N2218+ludnosc4[[#This Row],[liczba osob]], ludnosc4[[#This Row],[liczba osob]])</f>
        <v>7964694</v>
      </c>
      <c r="P2219">
        <f t="shared" si="69"/>
        <v>0</v>
      </c>
    </row>
    <row r="2220" spans="1:16" hidden="1" x14ac:dyDescent="0.3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3601</v>
      </c>
      <c r="H2220">
        <f t="shared" si="68"/>
        <v>14850</v>
      </c>
      <c r="I2220">
        <f>IF(ludnosc4[[#This Row],[liczba kobiet]]&gt;ludnosc4[[#This Row],[liczba mezczyzn]], 1, 0)</f>
        <v>1</v>
      </c>
      <c r="J2220">
        <f>IF(AND(ludnosc4[[#This Row],[czy kobiet wiecej]] = 1, I2219=0), 1, 0)</f>
        <v>0</v>
      </c>
      <c r="K2220">
        <f>IF(ludnosc4[[#This Row],[wiek]]&lt;=18, 1, IF(ludnosc4[[#This Row],[wiek]]&lt;67, 2, 3))</f>
        <v>3</v>
      </c>
      <c r="L2220">
        <f>SUM(ludnosc4[[#This Row],[m_miasto]:[k_wies]])</f>
        <v>18451</v>
      </c>
      <c r="M2220">
        <f>IF(ludnosc4[[#This Row],[grupa]]&lt;&gt;K2219, 1, 0)</f>
        <v>0</v>
      </c>
      <c r="N2220">
        <f>IF(ludnosc4[[#This Row],[czy zmiana2]]=0, N2219+ludnosc4[[#This Row],[liczba osob]], ludnosc4[[#This Row],[liczba osob]])</f>
        <v>7983145</v>
      </c>
      <c r="P2220">
        <f t="shared" si="69"/>
        <v>0</v>
      </c>
    </row>
    <row r="2221" spans="1:16" hidden="1" x14ac:dyDescent="0.3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2554</v>
      </c>
      <c r="H2221">
        <f t="shared" si="68"/>
        <v>11277</v>
      </c>
      <c r="I2221">
        <f>IF(ludnosc4[[#This Row],[liczba kobiet]]&gt;ludnosc4[[#This Row],[liczba mezczyzn]], 1, 0)</f>
        <v>1</v>
      </c>
      <c r="J2221">
        <f>IF(AND(ludnosc4[[#This Row],[czy kobiet wiecej]] = 1, I2220=0), 1, 0)</f>
        <v>0</v>
      </c>
      <c r="K2221">
        <f>IF(ludnosc4[[#This Row],[wiek]]&lt;=18, 1, IF(ludnosc4[[#This Row],[wiek]]&lt;67, 2, 3))</f>
        <v>3</v>
      </c>
      <c r="L2221">
        <f>SUM(ludnosc4[[#This Row],[m_miasto]:[k_wies]])</f>
        <v>13831</v>
      </c>
      <c r="M2221">
        <f>IF(ludnosc4[[#This Row],[grupa]]&lt;&gt;K2220, 1, 0)</f>
        <v>0</v>
      </c>
      <c r="N2221">
        <f>IF(ludnosc4[[#This Row],[czy zmiana2]]=0, N2220+ludnosc4[[#This Row],[liczba osob]], ludnosc4[[#This Row],[liczba osob]])</f>
        <v>7996976</v>
      </c>
      <c r="P2221">
        <f t="shared" si="69"/>
        <v>0</v>
      </c>
    </row>
    <row r="2222" spans="1:16" hidden="1" x14ac:dyDescent="0.3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1704</v>
      </c>
      <c r="H2222">
        <f t="shared" si="68"/>
        <v>8053</v>
      </c>
      <c r="I2222">
        <f>IF(ludnosc4[[#This Row],[liczba kobiet]]&gt;ludnosc4[[#This Row],[liczba mezczyzn]], 1, 0)</f>
        <v>1</v>
      </c>
      <c r="J2222">
        <f>IF(AND(ludnosc4[[#This Row],[czy kobiet wiecej]] = 1, I2221=0), 1, 0)</f>
        <v>0</v>
      </c>
      <c r="K2222">
        <f>IF(ludnosc4[[#This Row],[wiek]]&lt;=18, 1, IF(ludnosc4[[#This Row],[wiek]]&lt;67, 2, 3))</f>
        <v>3</v>
      </c>
      <c r="L2222">
        <f>SUM(ludnosc4[[#This Row],[m_miasto]:[k_wies]])</f>
        <v>9757</v>
      </c>
      <c r="M2222">
        <f>IF(ludnosc4[[#This Row],[grupa]]&lt;&gt;K2221, 1, 0)</f>
        <v>0</v>
      </c>
      <c r="N2222">
        <f>IF(ludnosc4[[#This Row],[czy zmiana2]]=0, N2221+ludnosc4[[#This Row],[liczba osob]], ludnosc4[[#This Row],[liczba osob]])</f>
        <v>8006733</v>
      </c>
      <c r="P2222">
        <f t="shared" si="69"/>
        <v>0</v>
      </c>
    </row>
    <row r="2223" spans="1:16" x14ac:dyDescent="0.3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2930</v>
      </c>
      <c r="H2223">
        <f t="shared" si="68"/>
        <v>16652</v>
      </c>
      <c r="I2223">
        <f>IF(ludnosc4[[#This Row],[liczba kobiet]]&gt;ludnosc4[[#This Row],[liczba mezczyzn]], 1, 0)</f>
        <v>1</v>
      </c>
      <c r="J2223">
        <f>IF(AND(ludnosc4[[#This Row],[czy kobiet wiecej]] = 1, I2222=0), 1, 0)</f>
        <v>0</v>
      </c>
      <c r="K2223">
        <f>IF(ludnosc4[[#This Row],[wiek]]&lt;=18, 1, IF(ludnosc4[[#This Row],[wiek]]&lt;67, 2, 3))</f>
        <v>3</v>
      </c>
      <c r="L2223">
        <f>SUM(ludnosc4[[#This Row],[m_miasto]:[k_wies]])</f>
        <v>19582</v>
      </c>
      <c r="M2223">
        <f>IF(ludnosc4[[#This Row],[grupa]]&lt;&gt;K2222, 1, 0)</f>
        <v>0</v>
      </c>
      <c r="N2223">
        <f>IF(ludnosc4[[#This Row],[czy zmiana2]]=0, N2222+ludnosc4[[#This Row],[liczba osob]], ludnosc4[[#This Row],[liczba osob]])</f>
        <v>8026315</v>
      </c>
      <c r="P2223">
        <f t="shared" si="69"/>
        <v>1</v>
      </c>
    </row>
    <row r="2224" spans="1:16" hidden="1" x14ac:dyDescent="0.3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141883</v>
      </c>
      <c r="H2224">
        <f t="shared" si="68"/>
        <v>133732</v>
      </c>
      <c r="I2224">
        <f>IF(ludnosc4[[#This Row],[liczba kobiet]]&gt;ludnosc4[[#This Row],[liczba mezczyzn]], 1, 0)</f>
        <v>0</v>
      </c>
      <c r="J2224">
        <f>IF(AND(ludnosc4[[#This Row],[czy kobiet wiecej]] = 1, I2223=0), 1, 0)</f>
        <v>0</v>
      </c>
      <c r="K2224">
        <f>IF(ludnosc4[[#This Row],[wiek]]&lt;=18, 1, IF(ludnosc4[[#This Row],[wiek]]&lt;67, 2, 3))</f>
        <v>1</v>
      </c>
      <c r="L2224">
        <f>SUM(ludnosc4[[#This Row],[m_miasto]:[k_wies]])</f>
        <v>275615</v>
      </c>
      <c r="M2224">
        <f>IF(ludnosc4[[#This Row],[grupa]]&lt;&gt;K2223, 1, 0)</f>
        <v>1</v>
      </c>
      <c r="N2224">
        <f>IF(ludnosc4[[#This Row],[czy zmiana2]]=0, N2223+ludnosc4[[#This Row],[liczba osob]], ludnosc4[[#This Row],[liczba osob]])</f>
        <v>275615</v>
      </c>
      <c r="P2224">
        <f t="shared" si="69"/>
        <v>0</v>
      </c>
    </row>
    <row r="2225" spans="1:16" hidden="1" x14ac:dyDescent="0.3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143247</v>
      </c>
      <c r="H2225">
        <f t="shared" si="68"/>
        <v>135059</v>
      </c>
      <c r="I2225">
        <f>IF(ludnosc4[[#This Row],[liczba kobiet]]&gt;ludnosc4[[#This Row],[liczba mezczyzn]], 1, 0)</f>
        <v>0</v>
      </c>
      <c r="J2225">
        <f>IF(AND(ludnosc4[[#This Row],[czy kobiet wiecej]] = 1, I2224=0), 1, 0)</f>
        <v>0</v>
      </c>
      <c r="K2225">
        <f>IF(ludnosc4[[#This Row],[wiek]]&lt;=18, 1, IF(ludnosc4[[#This Row],[wiek]]&lt;67, 2, 3))</f>
        <v>1</v>
      </c>
      <c r="L2225">
        <f>SUM(ludnosc4[[#This Row],[m_miasto]:[k_wies]])</f>
        <v>278306</v>
      </c>
      <c r="M2225">
        <f>IF(ludnosc4[[#This Row],[grupa]]&lt;&gt;K2224, 1, 0)</f>
        <v>0</v>
      </c>
      <c r="N2225">
        <f>IF(ludnosc4[[#This Row],[czy zmiana2]]=0, N2224+ludnosc4[[#This Row],[liczba osob]], ludnosc4[[#This Row],[liczba osob]])</f>
        <v>553921</v>
      </c>
      <c r="P2225">
        <f t="shared" si="69"/>
        <v>0</v>
      </c>
    </row>
    <row r="2226" spans="1:16" hidden="1" x14ac:dyDescent="0.3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144638</v>
      </c>
      <c r="H2226">
        <f t="shared" si="68"/>
        <v>136391</v>
      </c>
      <c r="I2226">
        <f>IF(ludnosc4[[#This Row],[liczba kobiet]]&gt;ludnosc4[[#This Row],[liczba mezczyzn]], 1, 0)</f>
        <v>0</v>
      </c>
      <c r="J2226">
        <f>IF(AND(ludnosc4[[#This Row],[czy kobiet wiecej]] = 1, I2225=0), 1, 0)</f>
        <v>0</v>
      </c>
      <c r="K2226">
        <f>IF(ludnosc4[[#This Row],[wiek]]&lt;=18, 1, IF(ludnosc4[[#This Row],[wiek]]&lt;67, 2, 3))</f>
        <v>1</v>
      </c>
      <c r="L2226">
        <f>SUM(ludnosc4[[#This Row],[m_miasto]:[k_wies]])</f>
        <v>281029</v>
      </c>
      <c r="M2226">
        <f>IF(ludnosc4[[#This Row],[grupa]]&lt;&gt;K2225, 1, 0)</f>
        <v>0</v>
      </c>
      <c r="N2226">
        <f>IF(ludnosc4[[#This Row],[czy zmiana2]]=0, N2225+ludnosc4[[#This Row],[liczba osob]], ludnosc4[[#This Row],[liczba osob]])</f>
        <v>834950</v>
      </c>
      <c r="P2226">
        <f t="shared" si="69"/>
        <v>0</v>
      </c>
    </row>
    <row r="2227" spans="1:16" hidden="1" x14ac:dyDescent="0.3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146129</v>
      </c>
      <c r="H2227">
        <f t="shared" si="68"/>
        <v>137805</v>
      </c>
      <c r="I2227">
        <f>IF(ludnosc4[[#This Row],[liczba kobiet]]&gt;ludnosc4[[#This Row],[liczba mezczyzn]], 1, 0)</f>
        <v>0</v>
      </c>
      <c r="J2227">
        <f>IF(AND(ludnosc4[[#This Row],[czy kobiet wiecej]] = 1, I2226=0), 1, 0)</f>
        <v>0</v>
      </c>
      <c r="K2227">
        <f>IF(ludnosc4[[#This Row],[wiek]]&lt;=18, 1, IF(ludnosc4[[#This Row],[wiek]]&lt;67, 2, 3))</f>
        <v>1</v>
      </c>
      <c r="L2227">
        <f>SUM(ludnosc4[[#This Row],[m_miasto]:[k_wies]])</f>
        <v>283934</v>
      </c>
      <c r="M2227">
        <f>IF(ludnosc4[[#This Row],[grupa]]&lt;&gt;K2226, 1, 0)</f>
        <v>0</v>
      </c>
      <c r="N2227">
        <f>IF(ludnosc4[[#This Row],[czy zmiana2]]=0, N2226+ludnosc4[[#This Row],[liczba osob]], ludnosc4[[#This Row],[liczba osob]])</f>
        <v>1118884</v>
      </c>
      <c r="P2227">
        <f t="shared" si="69"/>
        <v>0</v>
      </c>
    </row>
    <row r="2228" spans="1:16" hidden="1" x14ac:dyDescent="0.3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147773</v>
      </c>
      <c r="H2228">
        <f t="shared" si="68"/>
        <v>139356</v>
      </c>
      <c r="I2228">
        <f>IF(ludnosc4[[#This Row],[liczba kobiet]]&gt;ludnosc4[[#This Row],[liczba mezczyzn]], 1, 0)</f>
        <v>0</v>
      </c>
      <c r="J2228">
        <f>IF(AND(ludnosc4[[#This Row],[czy kobiet wiecej]] = 1, I2227=0), 1, 0)</f>
        <v>0</v>
      </c>
      <c r="K2228">
        <f>IF(ludnosc4[[#This Row],[wiek]]&lt;=18, 1, IF(ludnosc4[[#This Row],[wiek]]&lt;67, 2, 3))</f>
        <v>1</v>
      </c>
      <c r="L2228">
        <f>SUM(ludnosc4[[#This Row],[m_miasto]:[k_wies]])</f>
        <v>287129</v>
      </c>
      <c r="M2228">
        <f>IF(ludnosc4[[#This Row],[grupa]]&lt;&gt;K2227, 1, 0)</f>
        <v>0</v>
      </c>
      <c r="N2228">
        <f>IF(ludnosc4[[#This Row],[czy zmiana2]]=0, N2227+ludnosc4[[#This Row],[liczba osob]], ludnosc4[[#This Row],[liczba osob]])</f>
        <v>1406013</v>
      </c>
      <c r="P2228">
        <f t="shared" si="69"/>
        <v>0</v>
      </c>
    </row>
    <row r="2229" spans="1:16" hidden="1" x14ac:dyDescent="0.3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149613</v>
      </c>
      <c r="H2229">
        <f t="shared" si="68"/>
        <v>141082</v>
      </c>
      <c r="I2229">
        <f>IF(ludnosc4[[#This Row],[liczba kobiet]]&gt;ludnosc4[[#This Row],[liczba mezczyzn]], 1, 0)</f>
        <v>0</v>
      </c>
      <c r="J2229">
        <f>IF(AND(ludnosc4[[#This Row],[czy kobiet wiecej]] = 1, I2228=0), 1, 0)</f>
        <v>0</v>
      </c>
      <c r="K2229">
        <f>IF(ludnosc4[[#This Row],[wiek]]&lt;=18, 1, IF(ludnosc4[[#This Row],[wiek]]&lt;67, 2, 3))</f>
        <v>1</v>
      </c>
      <c r="L2229">
        <f>SUM(ludnosc4[[#This Row],[m_miasto]:[k_wies]])</f>
        <v>290695</v>
      </c>
      <c r="M2229">
        <f>IF(ludnosc4[[#This Row],[grupa]]&lt;&gt;K2228, 1, 0)</f>
        <v>0</v>
      </c>
      <c r="N2229">
        <f>IF(ludnosc4[[#This Row],[czy zmiana2]]=0, N2228+ludnosc4[[#This Row],[liczba osob]], ludnosc4[[#This Row],[liczba osob]])</f>
        <v>1696708</v>
      </c>
      <c r="P2229">
        <f t="shared" si="69"/>
        <v>0</v>
      </c>
    </row>
    <row r="2230" spans="1:16" hidden="1" x14ac:dyDescent="0.3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151673</v>
      </c>
      <c r="H2230">
        <f t="shared" si="68"/>
        <v>143016</v>
      </c>
      <c r="I2230">
        <f>IF(ludnosc4[[#This Row],[liczba kobiet]]&gt;ludnosc4[[#This Row],[liczba mezczyzn]], 1, 0)</f>
        <v>0</v>
      </c>
      <c r="J2230">
        <f>IF(AND(ludnosc4[[#This Row],[czy kobiet wiecej]] = 1, I2229=0), 1, 0)</f>
        <v>0</v>
      </c>
      <c r="K2230">
        <f>IF(ludnosc4[[#This Row],[wiek]]&lt;=18, 1, IF(ludnosc4[[#This Row],[wiek]]&lt;67, 2, 3))</f>
        <v>1</v>
      </c>
      <c r="L2230">
        <f>SUM(ludnosc4[[#This Row],[m_miasto]:[k_wies]])</f>
        <v>294689</v>
      </c>
      <c r="M2230">
        <f>IF(ludnosc4[[#This Row],[grupa]]&lt;&gt;K2229, 1, 0)</f>
        <v>0</v>
      </c>
      <c r="N2230">
        <f>IF(ludnosc4[[#This Row],[czy zmiana2]]=0, N2229+ludnosc4[[#This Row],[liczba osob]], ludnosc4[[#This Row],[liczba osob]])</f>
        <v>1991397</v>
      </c>
      <c r="P2230">
        <f t="shared" si="69"/>
        <v>0</v>
      </c>
    </row>
    <row r="2231" spans="1:16" hidden="1" x14ac:dyDescent="0.3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153959</v>
      </c>
      <c r="H2231">
        <f t="shared" si="68"/>
        <v>145169</v>
      </c>
      <c r="I2231">
        <f>IF(ludnosc4[[#This Row],[liczba kobiet]]&gt;ludnosc4[[#This Row],[liczba mezczyzn]], 1, 0)</f>
        <v>0</v>
      </c>
      <c r="J2231">
        <f>IF(AND(ludnosc4[[#This Row],[czy kobiet wiecej]] = 1, I2230=0), 1, 0)</f>
        <v>0</v>
      </c>
      <c r="K2231">
        <f>IF(ludnosc4[[#This Row],[wiek]]&lt;=18, 1, IF(ludnosc4[[#This Row],[wiek]]&lt;67, 2, 3))</f>
        <v>1</v>
      </c>
      <c r="L2231">
        <f>SUM(ludnosc4[[#This Row],[m_miasto]:[k_wies]])</f>
        <v>299128</v>
      </c>
      <c r="M2231">
        <f>IF(ludnosc4[[#This Row],[grupa]]&lt;&gt;K2230, 1, 0)</f>
        <v>0</v>
      </c>
      <c r="N2231">
        <f>IF(ludnosc4[[#This Row],[czy zmiana2]]=0, N2230+ludnosc4[[#This Row],[liczba osob]], ludnosc4[[#This Row],[liczba osob]])</f>
        <v>2290525</v>
      </c>
      <c r="P2231">
        <f t="shared" si="69"/>
        <v>0</v>
      </c>
    </row>
    <row r="2232" spans="1:16" hidden="1" x14ac:dyDescent="0.3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156484</v>
      </c>
      <c r="H2232">
        <f t="shared" si="68"/>
        <v>147554</v>
      </c>
      <c r="I2232">
        <f>IF(ludnosc4[[#This Row],[liczba kobiet]]&gt;ludnosc4[[#This Row],[liczba mezczyzn]], 1, 0)</f>
        <v>0</v>
      </c>
      <c r="J2232">
        <f>IF(AND(ludnosc4[[#This Row],[czy kobiet wiecej]] = 1, I2231=0), 1, 0)</f>
        <v>0</v>
      </c>
      <c r="K2232">
        <f>IF(ludnosc4[[#This Row],[wiek]]&lt;=18, 1, IF(ludnosc4[[#This Row],[wiek]]&lt;67, 2, 3))</f>
        <v>1</v>
      </c>
      <c r="L2232">
        <f>SUM(ludnosc4[[#This Row],[m_miasto]:[k_wies]])</f>
        <v>304038</v>
      </c>
      <c r="M2232">
        <f>IF(ludnosc4[[#This Row],[grupa]]&lt;&gt;K2231, 1, 0)</f>
        <v>0</v>
      </c>
      <c r="N2232">
        <f>IF(ludnosc4[[#This Row],[czy zmiana2]]=0, N2231+ludnosc4[[#This Row],[liczba osob]], ludnosc4[[#This Row],[liczba osob]])</f>
        <v>2594563</v>
      </c>
      <c r="P2232">
        <f t="shared" si="69"/>
        <v>0</v>
      </c>
    </row>
    <row r="2233" spans="1:16" hidden="1" x14ac:dyDescent="0.3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159231</v>
      </c>
      <c r="H2233">
        <f t="shared" si="68"/>
        <v>150148</v>
      </c>
      <c r="I2233">
        <f>IF(ludnosc4[[#This Row],[liczba kobiet]]&gt;ludnosc4[[#This Row],[liczba mezczyzn]], 1, 0)</f>
        <v>0</v>
      </c>
      <c r="J2233">
        <f>IF(AND(ludnosc4[[#This Row],[czy kobiet wiecej]] = 1, I2232=0), 1, 0)</f>
        <v>0</v>
      </c>
      <c r="K2233">
        <f>IF(ludnosc4[[#This Row],[wiek]]&lt;=18, 1, IF(ludnosc4[[#This Row],[wiek]]&lt;67, 2, 3))</f>
        <v>1</v>
      </c>
      <c r="L2233">
        <f>SUM(ludnosc4[[#This Row],[m_miasto]:[k_wies]])</f>
        <v>309379</v>
      </c>
      <c r="M2233">
        <f>IF(ludnosc4[[#This Row],[grupa]]&lt;&gt;K2232, 1, 0)</f>
        <v>0</v>
      </c>
      <c r="N2233">
        <f>IF(ludnosc4[[#This Row],[czy zmiana2]]=0, N2232+ludnosc4[[#This Row],[liczba osob]], ludnosc4[[#This Row],[liczba osob]])</f>
        <v>2903942</v>
      </c>
      <c r="P2233">
        <f t="shared" si="69"/>
        <v>0</v>
      </c>
    </row>
    <row r="2234" spans="1:16" hidden="1" x14ac:dyDescent="0.3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162158</v>
      </c>
      <c r="H2234">
        <f t="shared" si="68"/>
        <v>152917</v>
      </c>
      <c r="I2234">
        <f>IF(ludnosc4[[#This Row],[liczba kobiet]]&gt;ludnosc4[[#This Row],[liczba mezczyzn]], 1, 0)</f>
        <v>0</v>
      </c>
      <c r="J2234">
        <f>IF(AND(ludnosc4[[#This Row],[czy kobiet wiecej]] = 1, I2233=0), 1, 0)</f>
        <v>0</v>
      </c>
      <c r="K2234">
        <f>IF(ludnosc4[[#This Row],[wiek]]&lt;=18, 1, IF(ludnosc4[[#This Row],[wiek]]&lt;67, 2, 3))</f>
        <v>1</v>
      </c>
      <c r="L2234">
        <f>SUM(ludnosc4[[#This Row],[m_miasto]:[k_wies]])</f>
        <v>315075</v>
      </c>
      <c r="M2234">
        <f>IF(ludnosc4[[#This Row],[grupa]]&lt;&gt;K2233, 1, 0)</f>
        <v>0</v>
      </c>
      <c r="N2234">
        <f>IF(ludnosc4[[#This Row],[czy zmiana2]]=0, N2233+ludnosc4[[#This Row],[liczba osob]], ludnosc4[[#This Row],[liczba osob]])</f>
        <v>3219017</v>
      </c>
      <c r="P2234">
        <f t="shared" si="69"/>
        <v>0</v>
      </c>
    </row>
    <row r="2235" spans="1:16" hidden="1" x14ac:dyDescent="0.3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165177</v>
      </c>
      <c r="H2235">
        <f t="shared" si="68"/>
        <v>155785</v>
      </c>
      <c r="I2235">
        <f>IF(ludnosc4[[#This Row],[liczba kobiet]]&gt;ludnosc4[[#This Row],[liczba mezczyzn]], 1, 0)</f>
        <v>0</v>
      </c>
      <c r="J2235">
        <f>IF(AND(ludnosc4[[#This Row],[czy kobiet wiecej]] = 1, I2234=0), 1, 0)</f>
        <v>0</v>
      </c>
      <c r="K2235">
        <f>IF(ludnosc4[[#This Row],[wiek]]&lt;=18, 1, IF(ludnosc4[[#This Row],[wiek]]&lt;67, 2, 3))</f>
        <v>1</v>
      </c>
      <c r="L2235">
        <f>SUM(ludnosc4[[#This Row],[m_miasto]:[k_wies]])</f>
        <v>320962</v>
      </c>
      <c r="M2235">
        <f>IF(ludnosc4[[#This Row],[grupa]]&lt;&gt;K2234, 1, 0)</f>
        <v>0</v>
      </c>
      <c r="N2235">
        <f>IF(ludnosc4[[#This Row],[czy zmiana2]]=0, N2234+ludnosc4[[#This Row],[liczba osob]], ludnosc4[[#This Row],[liczba osob]])</f>
        <v>3539979</v>
      </c>
      <c r="P2235">
        <f t="shared" si="69"/>
        <v>0</v>
      </c>
    </row>
    <row r="2236" spans="1:16" hidden="1" x14ac:dyDescent="0.3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168170</v>
      </c>
      <c r="H2236">
        <f t="shared" si="68"/>
        <v>158632</v>
      </c>
      <c r="I2236">
        <f>IF(ludnosc4[[#This Row],[liczba kobiet]]&gt;ludnosc4[[#This Row],[liczba mezczyzn]], 1, 0)</f>
        <v>0</v>
      </c>
      <c r="J2236">
        <f>IF(AND(ludnosc4[[#This Row],[czy kobiet wiecej]] = 1, I2235=0), 1, 0)</f>
        <v>0</v>
      </c>
      <c r="K2236">
        <f>IF(ludnosc4[[#This Row],[wiek]]&lt;=18, 1, IF(ludnosc4[[#This Row],[wiek]]&lt;67, 2, 3))</f>
        <v>1</v>
      </c>
      <c r="L2236">
        <f>SUM(ludnosc4[[#This Row],[m_miasto]:[k_wies]])</f>
        <v>326802</v>
      </c>
      <c r="M2236">
        <f>IF(ludnosc4[[#This Row],[grupa]]&lt;&gt;K2235, 1, 0)</f>
        <v>0</v>
      </c>
      <c r="N2236">
        <f>IF(ludnosc4[[#This Row],[czy zmiana2]]=0, N2235+ludnosc4[[#This Row],[liczba osob]], ludnosc4[[#This Row],[liczba osob]])</f>
        <v>3866781</v>
      </c>
      <c r="P2236">
        <f t="shared" si="69"/>
        <v>0</v>
      </c>
    </row>
    <row r="2237" spans="1:16" hidden="1" x14ac:dyDescent="0.3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170974</v>
      </c>
      <c r="H2237">
        <f t="shared" si="68"/>
        <v>161307</v>
      </c>
      <c r="I2237">
        <f>IF(ludnosc4[[#This Row],[liczba kobiet]]&gt;ludnosc4[[#This Row],[liczba mezczyzn]], 1, 0)</f>
        <v>0</v>
      </c>
      <c r="J2237">
        <f>IF(AND(ludnosc4[[#This Row],[czy kobiet wiecej]] = 1, I2236=0), 1, 0)</f>
        <v>0</v>
      </c>
      <c r="K2237">
        <f>IF(ludnosc4[[#This Row],[wiek]]&lt;=18, 1, IF(ludnosc4[[#This Row],[wiek]]&lt;67, 2, 3))</f>
        <v>1</v>
      </c>
      <c r="L2237">
        <f>SUM(ludnosc4[[#This Row],[m_miasto]:[k_wies]])</f>
        <v>332281</v>
      </c>
      <c r="M2237">
        <f>IF(ludnosc4[[#This Row],[grupa]]&lt;&gt;K2236, 1, 0)</f>
        <v>0</v>
      </c>
      <c r="N2237">
        <f>IF(ludnosc4[[#This Row],[czy zmiana2]]=0, N2236+ludnosc4[[#This Row],[liczba osob]], ludnosc4[[#This Row],[liczba osob]])</f>
        <v>4199062</v>
      </c>
      <c r="P2237">
        <f t="shared" si="69"/>
        <v>0</v>
      </c>
    </row>
    <row r="2238" spans="1:16" hidden="1" x14ac:dyDescent="0.3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173470</v>
      </c>
      <c r="H2238">
        <f t="shared" si="68"/>
        <v>163718</v>
      </c>
      <c r="I2238">
        <f>IF(ludnosc4[[#This Row],[liczba kobiet]]&gt;ludnosc4[[#This Row],[liczba mezczyzn]], 1, 0)</f>
        <v>0</v>
      </c>
      <c r="J2238">
        <f>IF(AND(ludnosc4[[#This Row],[czy kobiet wiecej]] = 1, I2237=0), 1, 0)</f>
        <v>0</v>
      </c>
      <c r="K2238">
        <f>IF(ludnosc4[[#This Row],[wiek]]&lt;=18, 1, IF(ludnosc4[[#This Row],[wiek]]&lt;67, 2, 3))</f>
        <v>1</v>
      </c>
      <c r="L2238">
        <f>SUM(ludnosc4[[#This Row],[m_miasto]:[k_wies]])</f>
        <v>337188</v>
      </c>
      <c r="M2238">
        <f>IF(ludnosc4[[#This Row],[grupa]]&lt;&gt;K2237, 1, 0)</f>
        <v>0</v>
      </c>
      <c r="N2238">
        <f>IF(ludnosc4[[#This Row],[czy zmiana2]]=0, N2237+ludnosc4[[#This Row],[liczba osob]], ludnosc4[[#This Row],[liczba osob]])</f>
        <v>4536250</v>
      </c>
      <c r="P2238">
        <f t="shared" si="69"/>
        <v>0</v>
      </c>
    </row>
    <row r="2239" spans="1:16" hidden="1" x14ac:dyDescent="0.3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175544</v>
      </c>
      <c r="H2239">
        <f t="shared" si="68"/>
        <v>165725</v>
      </c>
      <c r="I2239">
        <f>IF(ludnosc4[[#This Row],[liczba kobiet]]&gt;ludnosc4[[#This Row],[liczba mezczyzn]], 1, 0)</f>
        <v>0</v>
      </c>
      <c r="J2239">
        <f>IF(AND(ludnosc4[[#This Row],[czy kobiet wiecej]] = 1, I2238=0), 1, 0)</f>
        <v>0</v>
      </c>
      <c r="K2239">
        <f>IF(ludnosc4[[#This Row],[wiek]]&lt;=18, 1, IF(ludnosc4[[#This Row],[wiek]]&lt;67, 2, 3))</f>
        <v>1</v>
      </c>
      <c r="L2239">
        <f>SUM(ludnosc4[[#This Row],[m_miasto]:[k_wies]])</f>
        <v>341269</v>
      </c>
      <c r="M2239">
        <f>IF(ludnosc4[[#This Row],[grupa]]&lt;&gt;K2238, 1, 0)</f>
        <v>0</v>
      </c>
      <c r="N2239">
        <f>IF(ludnosc4[[#This Row],[czy zmiana2]]=0, N2238+ludnosc4[[#This Row],[liczba osob]], ludnosc4[[#This Row],[liczba osob]])</f>
        <v>4877519</v>
      </c>
      <c r="P2239">
        <f t="shared" si="69"/>
        <v>0</v>
      </c>
    </row>
    <row r="2240" spans="1:16" hidden="1" x14ac:dyDescent="0.3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177032</v>
      </c>
      <c r="H2240">
        <f t="shared" si="68"/>
        <v>167198</v>
      </c>
      <c r="I2240">
        <f>IF(ludnosc4[[#This Row],[liczba kobiet]]&gt;ludnosc4[[#This Row],[liczba mezczyzn]], 1, 0)</f>
        <v>0</v>
      </c>
      <c r="J2240">
        <f>IF(AND(ludnosc4[[#This Row],[czy kobiet wiecej]] = 1, I2239=0), 1, 0)</f>
        <v>0</v>
      </c>
      <c r="K2240">
        <f>IF(ludnosc4[[#This Row],[wiek]]&lt;=18, 1, IF(ludnosc4[[#This Row],[wiek]]&lt;67, 2, 3))</f>
        <v>1</v>
      </c>
      <c r="L2240">
        <f>SUM(ludnosc4[[#This Row],[m_miasto]:[k_wies]])</f>
        <v>344230</v>
      </c>
      <c r="M2240">
        <f>IF(ludnosc4[[#This Row],[grupa]]&lt;&gt;K2239, 1, 0)</f>
        <v>0</v>
      </c>
      <c r="N2240">
        <f>IF(ludnosc4[[#This Row],[czy zmiana2]]=0, N2239+ludnosc4[[#This Row],[liczba osob]], ludnosc4[[#This Row],[liczba osob]])</f>
        <v>5221749</v>
      </c>
      <c r="P2240">
        <f t="shared" si="69"/>
        <v>0</v>
      </c>
    </row>
    <row r="2241" spans="1:16" hidden="1" x14ac:dyDescent="0.3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178005</v>
      </c>
      <c r="H2241">
        <f t="shared" si="68"/>
        <v>168190</v>
      </c>
      <c r="I2241">
        <f>IF(ludnosc4[[#This Row],[liczba kobiet]]&gt;ludnosc4[[#This Row],[liczba mezczyzn]], 1, 0)</f>
        <v>0</v>
      </c>
      <c r="J2241">
        <f>IF(AND(ludnosc4[[#This Row],[czy kobiet wiecej]] = 1, I2240=0), 1, 0)</f>
        <v>0</v>
      </c>
      <c r="K2241">
        <f>IF(ludnosc4[[#This Row],[wiek]]&lt;=18, 1, IF(ludnosc4[[#This Row],[wiek]]&lt;67, 2, 3))</f>
        <v>1</v>
      </c>
      <c r="L2241">
        <f>SUM(ludnosc4[[#This Row],[m_miasto]:[k_wies]])</f>
        <v>346195</v>
      </c>
      <c r="M2241">
        <f>IF(ludnosc4[[#This Row],[grupa]]&lt;&gt;K2240, 1, 0)</f>
        <v>0</v>
      </c>
      <c r="N2241">
        <f>IF(ludnosc4[[#This Row],[czy zmiana2]]=0, N2240+ludnosc4[[#This Row],[liczba osob]], ludnosc4[[#This Row],[liczba osob]])</f>
        <v>5567944</v>
      </c>
      <c r="P2241">
        <f t="shared" si="69"/>
        <v>0</v>
      </c>
    </row>
    <row r="2242" spans="1:16" x14ac:dyDescent="0.3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178261</v>
      </c>
      <c r="H2242">
        <f t="shared" si="68"/>
        <v>168520</v>
      </c>
      <c r="I2242">
        <f>IF(ludnosc4[[#This Row],[liczba kobiet]]&gt;ludnosc4[[#This Row],[liczba mezczyzn]], 1, 0)</f>
        <v>0</v>
      </c>
      <c r="J2242">
        <f>IF(AND(ludnosc4[[#This Row],[czy kobiet wiecej]] = 1, I2241=0), 1, 0)</f>
        <v>0</v>
      </c>
      <c r="K2242">
        <f>IF(ludnosc4[[#This Row],[wiek]]&lt;=18, 1, IF(ludnosc4[[#This Row],[wiek]]&lt;67, 2, 3))</f>
        <v>1</v>
      </c>
      <c r="L2242">
        <f>SUM(ludnosc4[[#This Row],[m_miasto]:[k_wies]])</f>
        <v>346781</v>
      </c>
      <c r="M2242">
        <f>IF(ludnosc4[[#This Row],[grupa]]&lt;&gt;K2241, 1, 0)</f>
        <v>0</v>
      </c>
      <c r="N2242">
        <f>IF(ludnosc4[[#This Row],[czy zmiana2]]=0, N2241+ludnosc4[[#This Row],[liczba osob]], ludnosc4[[#This Row],[liczba osob]])</f>
        <v>5914725</v>
      </c>
      <c r="P2242">
        <f t="shared" si="69"/>
        <v>1</v>
      </c>
    </row>
    <row r="2243" spans="1:16" hidden="1" x14ac:dyDescent="0.3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H2306" si="70">C2243+E2243</f>
        <v>179483</v>
      </c>
      <c r="H2243">
        <f t="shared" si="70"/>
        <v>169759</v>
      </c>
      <c r="I2243">
        <f>IF(ludnosc4[[#This Row],[liczba kobiet]]&gt;ludnosc4[[#This Row],[liczba mezczyzn]], 1, 0)</f>
        <v>0</v>
      </c>
      <c r="J2243">
        <f>IF(AND(ludnosc4[[#This Row],[czy kobiet wiecej]] = 1, I2242=0), 1, 0)</f>
        <v>0</v>
      </c>
      <c r="K2243">
        <f>IF(ludnosc4[[#This Row],[wiek]]&lt;=18, 1, IF(ludnosc4[[#This Row],[wiek]]&lt;67, 2, 3))</f>
        <v>2</v>
      </c>
      <c r="L2243">
        <f>SUM(ludnosc4[[#This Row],[m_miasto]:[k_wies]])</f>
        <v>349242</v>
      </c>
      <c r="M2243">
        <f>IF(ludnosc4[[#This Row],[grupa]]&lt;&gt;K2242, 1, 0)</f>
        <v>1</v>
      </c>
      <c r="N2243">
        <f>IF(ludnosc4[[#This Row],[czy zmiana2]]=0, N2242+ludnosc4[[#This Row],[liczba osob]], ludnosc4[[#This Row],[liczba osob]])</f>
        <v>349242</v>
      </c>
      <c r="P2243">
        <f t="shared" si="69"/>
        <v>0</v>
      </c>
    </row>
    <row r="2244" spans="1:16" hidden="1" x14ac:dyDescent="0.3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181821</v>
      </c>
      <c r="H2244">
        <f t="shared" si="70"/>
        <v>172044</v>
      </c>
      <c r="I2244">
        <f>IF(ludnosc4[[#This Row],[liczba kobiet]]&gt;ludnosc4[[#This Row],[liczba mezczyzn]], 1, 0)</f>
        <v>0</v>
      </c>
      <c r="J2244">
        <f>IF(AND(ludnosc4[[#This Row],[czy kobiet wiecej]] = 1, I2243=0), 1, 0)</f>
        <v>0</v>
      </c>
      <c r="K2244">
        <f>IF(ludnosc4[[#This Row],[wiek]]&lt;=18, 1, IF(ludnosc4[[#This Row],[wiek]]&lt;67, 2, 3))</f>
        <v>2</v>
      </c>
      <c r="L2244">
        <f>SUM(ludnosc4[[#This Row],[m_miasto]:[k_wies]])</f>
        <v>353865</v>
      </c>
      <c r="M2244">
        <f>IF(ludnosc4[[#This Row],[grupa]]&lt;&gt;K2243, 1, 0)</f>
        <v>0</v>
      </c>
      <c r="N2244">
        <f>IF(ludnosc4[[#This Row],[czy zmiana2]]=0, N2243+ludnosc4[[#This Row],[liczba osob]], ludnosc4[[#This Row],[liczba osob]])</f>
        <v>703107</v>
      </c>
      <c r="P2244">
        <f t="shared" ref="P2244:P2307" si="71">IF(M2245&lt;&gt;0, M2245, 0)</f>
        <v>0</v>
      </c>
    </row>
    <row r="2245" spans="1:16" hidden="1" x14ac:dyDescent="0.3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184894</v>
      </c>
      <c r="H2245">
        <f t="shared" si="70"/>
        <v>175000</v>
      </c>
      <c r="I2245">
        <f>IF(ludnosc4[[#This Row],[liczba kobiet]]&gt;ludnosc4[[#This Row],[liczba mezczyzn]], 1, 0)</f>
        <v>0</v>
      </c>
      <c r="J2245">
        <f>IF(AND(ludnosc4[[#This Row],[czy kobiet wiecej]] = 1, I2244=0), 1, 0)</f>
        <v>0</v>
      </c>
      <c r="K2245">
        <f>IF(ludnosc4[[#This Row],[wiek]]&lt;=18, 1, IF(ludnosc4[[#This Row],[wiek]]&lt;67, 2, 3))</f>
        <v>2</v>
      </c>
      <c r="L2245">
        <f>SUM(ludnosc4[[#This Row],[m_miasto]:[k_wies]])</f>
        <v>359894</v>
      </c>
      <c r="M2245">
        <f>IF(ludnosc4[[#This Row],[grupa]]&lt;&gt;K2244, 1, 0)</f>
        <v>0</v>
      </c>
      <c r="N2245">
        <f>IF(ludnosc4[[#This Row],[czy zmiana2]]=0, N2244+ludnosc4[[#This Row],[liczba osob]], ludnosc4[[#This Row],[liczba osob]])</f>
        <v>1063001</v>
      </c>
      <c r="P2245">
        <f t="shared" si="71"/>
        <v>0</v>
      </c>
    </row>
    <row r="2246" spans="1:16" hidden="1" x14ac:dyDescent="0.3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184343</v>
      </c>
      <c r="H2246">
        <f t="shared" si="70"/>
        <v>175357</v>
      </c>
      <c r="I2246">
        <f>IF(ludnosc4[[#This Row],[liczba kobiet]]&gt;ludnosc4[[#This Row],[liczba mezczyzn]], 1, 0)</f>
        <v>0</v>
      </c>
      <c r="J2246">
        <f>IF(AND(ludnosc4[[#This Row],[czy kobiet wiecej]] = 1, I2245=0), 1, 0)</f>
        <v>0</v>
      </c>
      <c r="K2246">
        <f>IF(ludnosc4[[#This Row],[wiek]]&lt;=18, 1, IF(ludnosc4[[#This Row],[wiek]]&lt;67, 2, 3))</f>
        <v>2</v>
      </c>
      <c r="L2246">
        <f>SUM(ludnosc4[[#This Row],[m_miasto]:[k_wies]])</f>
        <v>359700</v>
      </c>
      <c r="M2246">
        <f>IF(ludnosc4[[#This Row],[grupa]]&lt;&gt;K2245, 1, 0)</f>
        <v>0</v>
      </c>
      <c r="N2246">
        <f>IF(ludnosc4[[#This Row],[czy zmiana2]]=0, N2245+ludnosc4[[#This Row],[liczba osob]], ludnosc4[[#This Row],[liczba osob]])</f>
        <v>1422701</v>
      </c>
      <c r="P2246">
        <f t="shared" si="71"/>
        <v>0</v>
      </c>
    </row>
    <row r="2247" spans="1:16" hidden="1" x14ac:dyDescent="0.3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198622</v>
      </c>
      <c r="H2247">
        <f t="shared" si="70"/>
        <v>188141</v>
      </c>
      <c r="I2247">
        <f>IF(ludnosc4[[#This Row],[liczba kobiet]]&gt;ludnosc4[[#This Row],[liczba mezczyzn]], 1, 0)</f>
        <v>0</v>
      </c>
      <c r="J2247">
        <f>IF(AND(ludnosc4[[#This Row],[czy kobiet wiecej]] = 1, I2246=0), 1, 0)</f>
        <v>0</v>
      </c>
      <c r="K2247">
        <f>IF(ludnosc4[[#This Row],[wiek]]&lt;=18, 1, IF(ludnosc4[[#This Row],[wiek]]&lt;67, 2, 3))</f>
        <v>2</v>
      </c>
      <c r="L2247">
        <f>SUM(ludnosc4[[#This Row],[m_miasto]:[k_wies]])</f>
        <v>386763</v>
      </c>
      <c r="M2247">
        <f>IF(ludnosc4[[#This Row],[grupa]]&lt;&gt;K2246, 1, 0)</f>
        <v>0</v>
      </c>
      <c r="N2247">
        <f>IF(ludnosc4[[#This Row],[czy zmiana2]]=0, N2246+ludnosc4[[#This Row],[liczba osob]], ludnosc4[[#This Row],[liczba osob]])</f>
        <v>1809464</v>
      </c>
      <c r="P2247">
        <f t="shared" si="71"/>
        <v>0</v>
      </c>
    </row>
    <row r="2248" spans="1:16" hidden="1" x14ac:dyDescent="0.3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202310</v>
      </c>
      <c r="H2248">
        <f t="shared" si="70"/>
        <v>191580</v>
      </c>
      <c r="I2248">
        <f>IF(ludnosc4[[#This Row],[liczba kobiet]]&gt;ludnosc4[[#This Row],[liczba mezczyzn]], 1, 0)</f>
        <v>0</v>
      </c>
      <c r="J2248">
        <f>IF(AND(ludnosc4[[#This Row],[czy kobiet wiecej]] = 1, I2247=0), 1, 0)</f>
        <v>0</v>
      </c>
      <c r="K2248">
        <f>IF(ludnosc4[[#This Row],[wiek]]&lt;=18, 1, IF(ludnosc4[[#This Row],[wiek]]&lt;67, 2, 3))</f>
        <v>2</v>
      </c>
      <c r="L2248">
        <f>SUM(ludnosc4[[#This Row],[m_miasto]:[k_wies]])</f>
        <v>393890</v>
      </c>
      <c r="M2248">
        <f>IF(ludnosc4[[#This Row],[grupa]]&lt;&gt;K2247, 1, 0)</f>
        <v>0</v>
      </c>
      <c r="N2248">
        <f>IF(ludnosc4[[#This Row],[czy zmiana2]]=0, N2247+ludnosc4[[#This Row],[liczba osob]], ludnosc4[[#This Row],[liczba osob]])</f>
        <v>2203354</v>
      </c>
      <c r="P2248">
        <f t="shared" si="71"/>
        <v>0</v>
      </c>
    </row>
    <row r="2249" spans="1:16" hidden="1" x14ac:dyDescent="0.3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211021</v>
      </c>
      <c r="H2249">
        <f t="shared" si="70"/>
        <v>200119</v>
      </c>
      <c r="I2249">
        <f>IF(ludnosc4[[#This Row],[liczba kobiet]]&gt;ludnosc4[[#This Row],[liczba mezczyzn]], 1, 0)</f>
        <v>0</v>
      </c>
      <c r="J2249">
        <f>IF(AND(ludnosc4[[#This Row],[czy kobiet wiecej]] = 1, I2248=0), 1, 0)</f>
        <v>0</v>
      </c>
      <c r="K2249">
        <f>IF(ludnosc4[[#This Row],[wiek]]&lt;=18, 1, IF(ludnosc4[[#This Row],[wiek]]&lt;67, 2, 3))</f>
        <v>2</v>
      </c>
      <c r="L2249">
        <f>SUM(ludnosc4[[#This Row],[m_miasto]:[k_wies]])</f>
        <v>411140</v>
      </c>
      <c r="M2249">
        <f>IF(ludnosc4[[#This Row],[grupa]]&lt;&gt;K2248, 1, 0)</f>
        <v>0</v>
      </c>
      <c r="N2249">
        <f>IF(ludnosc4[[#This Row],[czy zmiana2]]=0, N2248+ludnosc4[[#This Row],[liczba osob]], ludnosc4[[#This Row],[liczba osob]])</f>
        <v>2614494</v>
      </c>
      <c r="P2249">
        <f t="shared" si="71"/>
        <v>0</v>
      </c>
    </row>
    <row r="2250" spans="1:16" hidden="1" x14ac:dyDescent="0.3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219934</v>
      </c>
      <c r="H2250">
        <f t="shared" si="70"/>
        <v>209932</v>
      </c>
      <c r="I2250">
        <f>IF(ludnosc4[[#This Row],[liczba kobiet]]&gt;ludnosc4[[#This Row],[liczba mezczyzn]], 1, 0)</f>
        <v>0</v>
      </c>
      <c r="J2250">
        <f>IF(AND(ludnosc4[[#This Row],[czy kobiet wiecej]] = 1, I2249=0), 1, 0)</f>
        <v>0</v>
      </c>
      <c r="K2250">
        <f>IF(ludnosc4[[#This Row],[wiek]]&lt;=18, 1, IF(ludnosc4[[#This Row],[wiek]]&lt;67, 2, 3))</f>
        <v>2</v>
      </c>
      <c r="L2250">
        <f>SUM(ludnosc4[[#This Row],[m_miasto]:[k_wies]])</f>
        <v>429866</v>
      </c>
      <c r="M2250">
        <f>IF(ludnosc4[[#This Row],[grupa]]&lt;&gt;K2249, 1, 0)</f>
        <v>0</v>
      </c>
      <c r="N2250">
        <f>IF(ludnosc4[[#This Row],[czy zmiana2]]=0, N2249+ludnosc4[[#This Row],[liczba osob]], ludnosc4[[#This Row],[liczba osob]])</f>
        <v>3044360</v>
      </c>
      <c r="P2250">
        <f t="shared" si="71"/>
        <v>0</v>
      </c>
    </row>
    <row r="2251" spans="1:16" hidden="1" x14ac:dyDescent="0.3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219013</v>
      </c>
      <c r="H2251">
        <f t="shared" si="70"/>
        <v>208907</v>
      </c>
      <c r="I2251">
        <f>IF(ludnosc4[[#This Row],[liczba kobiet]]&gt;ludnosc4[[#This Row],[liczba mezczyzn]], 1, 0)</f>
        <v>0</v>
      </c>
      <c r="J2251">
        <f>IF(AND(ludnosc4[[#This Row],[czy kobiet wiecej]] = 1, I2250=0), 1, 0)</f>
        <v>0</v>
      </c>
      <c r="K2251">
        <f>IF(ludnosc4[[#This Row],[wiek]]&lt;=18, 1, IF(ludnosc4[[#This Row],[wiek]]&lt;67, 2, 3))</f>
        <v>2</v>
      </c>
      <c r="L2251">
        <f>SUM(ludnosc4[[#This Row],[m_miasto]:[k_wies]])</f>
        <v>427920</v>
      </c>
      <c r="M2251">
        <f>IF(ludnosc4[[#This Row],[grupa]]&lt;&gt;K2250, 1, 0)</f>
        <v>0</v>
      </c>
      <c r="N2251">
        <f>IF(ludnosc4[[#This Row],[czy zmiana2]]=0, N2250+ludnosc4[[#This Row],[liczba osob]], ludnosc4[[#This Row],[liczba osob]])</f>
        <v>3472280</v>
      </c>
      <c r="P2251">
        <f t="shared" si="71"/>
        <v>0</v>
      </c>
    </row>
    <row r="2252" spans="1:16" hidden="1" x14ac:dyDescent="0.3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205558</v>
      </c>
      <c r="H2252">
        <f t="shared" si="70"/>
        <v>195219</v>
      </c>
      <c r="I2252">
        <f>IF(ludnosc4[[#This Row],[liczba kobiet]]&gt;ludnosc4[[#This Row],[liczba mezczyzn]], 1, 0)</f>
        <v>0</v>
      </c>
      <c r="J2252">
        <f>IF(AND(ludnosc4[[#This Row],[czy kobiet wiecej]] = 1, I2251=0), 1, 0)</f>
        <v>0</v>
      </c>
      <c r="K2252">
        <f>IF(ludnosc4[[#This Row],[wiek]]&lt;=18, 1, IF(ludnosc4[[#This Row],[wiek]]&lt;67, 2, 3))</f>
        <v>2</v>
      </c>
      <c r="L2252">
        <f>SUM(ludnosc4[[#This Row],[m_miasto]:[k_wies]])</f>
        <v>400777</v>
      </c>
      <c r="M2252">
        <f>IF(ludnosc4[[#This Row],[grupa]]&lt;&gt;K2251, 1, 0)</f>
        <v>0</v>
      </c>
      <c r="N2252">
        <f>IF(ludnosc4[[#This Row],[czy zmiana2]]=0, N2251+ludnosc4[[#This Row],[liczba osob]], ludnosc4[[#This Row],[liczba osob]])</f>
        <v>3873057</v>
      </c>
      <c r="P2252">
        <f t="shared" si="71"/>
        <v>0</v>
      </c>
    </row>
    <row r="2253" spans="1:16" hidden="1" x14ac:dyDescent="0.3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195633</v>
      </c>
      <c r="H2253">
        <f t="shared" si="70"/>
        <v>185313</v>
      </c>
      <c r="I2253">
        <f>IF(ludnosc4[[#This Row],[liczba kobiet]]&gt;ludnosc4[[#This Row],[liczba mezczyzn]], 1, 0)</f>
        <v>0</v>
      </c>
      <c r="J2253">
        <f>IF(AND(ludnosc4[[#This Row],[czy kobiet wiecej]] = 1, I2252=0), 1, 0)</f>
        <v>0</v>
      </c>
      <c r="K2253">
        <f>IF(ludnosc4[[#This Row],[wiek]]&lt;=18, 1, IF(ludnosc4[[#This Row],[wiek]]&lt;67, 2, 3))</f>
        <v>2</v>
      </c>
      <c r="L2253">
        <f>SUM(ludnosc4[[#This Row],[m_miasto]:[k_wies]])</f>
        <v>380946</v>
      </c>
      <c r="M2253">
        <f>IF(ludnosc4[[#This Row],[grupa]]&lt;&gt;K2252, 1, 0)</f>
        <v>0</v>
      </c>
      <c r="N2253">
        <f>IF(ludnosc4[[#This Row],[czy zmiana2]]=0, N2252+ludnosc4[[#This Row],[liczba osob]], ludnosc4[[#This Row],[liczba osob]])</f>
        <v>4254003</v>
      </c>
      <c r="P2253">
        <f t="shared" si="71"/>
        <v>0</v>
      </c>
    </row>
    <row r="2254" spans="1:16" hidden="1" x14ac:dyDescent="0.3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188429</v>
      </c>
      <c r="H2254">
        <f t="shared" si="70"/>
        <v>178731</v>
      </c>
      <c r="I2254">
        <f>IF(ludnosc4[[#This Row],[liczba kobiet]]&gt;ludnosc4[[#This Row],[liczba mezczyzn]], 1, 0)</f>
        <v>0</v>
      </c>
      <c r="J2254">
        <f>IF(AND(ludnosc4[[#This Row],[czy kobiet wiecej]] = 1, I2253=0), 1, 0)</f>
        <v>0</v>
      </c>
      <c r="K2254">
        <f>IF(ludnosc4[[#This Row],[wiek]]&lt;=18, 1, IF(ludnosc4[[#This Row],[wiek]]&lt;67, 2, 3))</f>
        <v>2</v>
      </c>
      <c r="L2254">
        <f>SUM(ludnosc4[[#This Row],[m_miasto]:[k_wies]])</f>
        <v>367160</v>
      </c>
      <c r="M2254">
        <f>IF(ludnosc4[[#This Row],[grupa]]&lt;&gt;K2253, 1, 0)</f>
        <v>0</v>
      </c>
      <c r="N2254">
        <f>IF(ludnosc4[[#This Row],[czy zmiana2]]=0, N2253+ludnosc4[[#This Row],[liczba osob]], ludnosc4[[#This Row],[liczba osob]])</f>
        <v>4621163</v>
      </c>
      <c r="P2254">
        <f t="shared" si="71"/>
        <v>0</v>
      </c>
    </row>
    <row r="2255" spans="1:16" hidden="1" x14ac:dyDescent="0.3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183137</v>
      </c>
      <c r="H2255">
        <f t="shared" si="70"/>
        <v>172651</v>
      </c>
      <c r="I2255">
        <f>IF(ludnosc4[[#This Row],[liczba kobiet]]&gt;ludnosc4[[#This Row],[liczba mezczyzn]], 1, 0)</f>
        <v>0</v>
      </c>
      <c r="J2255">
        <f>IF(AND(ludnosc4[[#This Row],[czy kobiet wiecej]] = 1, I2254=0), 1, 0)</f>
        <v>0</v>
      </c>
      <c r="K2255">
        <f>IF(ludnosc4[[#This Row],[wiek]]&lt;=18, 1, IF(ludnosc4[[#This Row],[wiek]]&lt;67, 2, 3))</f>
        <v>2</v>
      </c>
      <c r="L2255">
        <f>SUM(ludnosc4[[#This Row],[m_miasto]:[k_wies]])</f>
        <v>355788</v>
      </c>
      <c r="M2255">
        <f>IF(ludnosc4[[#This Row],[grupa]]&lt;&gt;K2254, 1, 0)</f>
        <v>0</v>
      </c>
      <c r="N2255">
        <f>IF(ludnosc4[[#This Row],[czy zmiana2]]=0, N2254+ludnosc4[[#This Row],[liczba osob]], ludnosc4[[#This Row],[liczba osob]])</f>
        <v>4976951</v>
      </c>
      <c r="P2255">
        <f t="shared" si="71"/>
        <v>0</v>
      </c>
    </row>
    <row r="2256" spans="1:16" hidden="1" x14ac:dyDescent="0.3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179662</v>
      </c>
      <c r="H2256">
        <f t="shared" si="70"/>
        <v>170062</v>
      </c>
      <c r="I2256">
        <f>IF(ludnosc4[[#This Row],[liczba kobiet]]&gt;ludnosc4[[#This Row],[liczba mezczyzn]], 1, 0)</f>
        <v>0</v>
      </c>
      <c r="J2256">
        <f>IF(AND(ludnosc4[[#This Row],[czy kobiet wiecej]] = 1, I2255=0), 1, 0)</f>
        <v>0</v>
      </c>
      <c r="K2256">
        <f>IF(ludnosc4[[#This Row],[wiek]]&lt;=18, 1, IF(ludnosc4[[#This Row],[wiek]]&lt;67, 2, 3))</f>
        <v>2</v>
      </c>
      <c r="L2256">
        <f>SUM(ludnosc4[[#This Row],[m_miasto]:[k_wies]])</f>
        <v>349724</v>
      </c>
      <c r="M2256">
        <f>IF(ludnosc4[[#This Row],[grupa]]&lt;&gt;K2255, 1, 0)</f>
        <v>0</v>
      </c>
      <c r="N2256">
        <f>IF(ludnosc4[[#This Row],[czy zmiana2]]=0, N2255+ludnosc4[[#This Row],[liczba osob]], ludnosc4[[#This Row],[liczba osob]])</f>
        <v>5326675</v>
      </c>
      <c r="P2256">
        <f t="shared" si="71"/>
        <v>0</v>
      </c>
    </row>
    <row r="2257" spans="1:16" hidden="1" x14ac:dyDescent="0.3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181580</v>
      </c>
      <c r="H2257">
        <f t="shared" si="70"/>
        <v>171495</v>
      </c>
      <c r="I2257">
        <f>IF(ludnosc4[[#This Row],[liczba kobiet]]&gt;ludnosc4[[#This Row],[liczba mezczyzn]], 1, 0)</f>
        <v>0</v>
      </c>
      <c r="J2257">
        <f>IF(AND(ludnosc4[[#This Row],[czy kobiet wiecej]] = 1, I2256=0), 1, 0)</f>
        <v>0</v>
      </c>
      <c r="K2257">
        <f>IF(ludnosc4[[#This Row],[wiek]]&lt;=18, 1, IF(ludnosc4[[#This Row],[wiek]]&lt;67, 2, 3))</f>
        <v>2</v>
      </c>
      <c r="L2257">
        <f>SUM(ludnosc4[[#This Row],[m_miasto]:[k_wies]])</f>
        <v>353075</v>
      </c>
      <c r="M2257">
        <f>IF(ludnosc4[[#This Row],[grupa]]&lt;&gt;K2256, 1, 0)</f>
        <v>0</v>
      </c>
      <c r="N2257">
        <f>IF(ludnosc4[[#This Row],[czy zmiana2]]=0, N2256+ludnosc4[[#This Row],[liczba osob]], ludnosc4[[#This Row],[liczba osob]])</f>
        <v>5679750</v>
      </c>
      <c r="P2257">
        <f t="shared" si="71"/>
        <v>0</v>
      </c>
    </row>
    <row r="2258" spans="1:16" hidden="1" x14ac:dyDescent="0.3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187598</v>
      </c>
      <c r="H2258">
        <f t="shared" si="70"/>
        <v>177523</v>
      </c>
      <c r="I2258">
        <f>IF(ludnosc4[[#This Row],[liczba kobiet]]&gt;ludnosc4[[#This Row],[liczba mezczyzn]], 1, 0)</f>
        <v>0</v>
      </c>
      <c r="J2258">
        <f>IF(AND(ludnosc4[[#This Row],[czy kobiet wiecej]] = 1, I2257=0), 1, 0)</f>
        <v>0</v>
      </c>
      <c r="K2258">
        <f>IF(ludnosc4[[#This Row],[wiek]]&lt;=18, 1, IF(ludnosc4[[#This Row],[wiek]]&lt;67, 2, 3))</f>
        <v>2</v>
      </c>
      <c r="L2258">
        <f>SUM(ludnosc4[[#This Row],[m_miasto]:[k_wies]])</f>
        <v>365121</v>
      </c>
      <c r="M2258">
        <f>IF(ludnosc4[[#This Row],[grupa]]&lt;&gt;K2257, 1, 0)</f>
        <v>0</v>
      </c>
      <c r="N2258">
        <f>IF(ludnosc4[[#This Row],[czy zmiana2]]=0, N2257+ludnosc4[[#This Row],[liczba osob]], ludnosc4[[#This Row],[liczba osob]])</f>
        <v>6044871</v>
      </c>
      <c r="P2258">
        <f t="shared" si="71"/>
        <v>0</v>
      </c>
    </row>
    <row r="2259" spans="1:16" hidden="1" x14ac:dyDescent="0.3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192518</v>
      </c>
      <c r="H2259">
        <f t="shared" si="70"/>
        <v>182225</v>
      </c>
      <c r="I2259">
        <f>IF(ludnosc4[[#This Row],[liczba kobiet]]&gt;ludnosc4[[#This Row],[liczba mezczyzn]], 1, 0)</f>
        <v>0</v>
      </c>
      <c r="J2259">
        <f>IF(AND(ludnosc4[[#This Row],[czy kobiet wiecej]] = 1, I2258=0), 1, 0)</f>
        <v>0</v>
      </c>
      <c r="K2259">
        <f>IF(ludnosc4[[#This Row],[wiek]]&lt;=18, 1, IF(ludnosc4[[#This Row],[wiek]]&lt;67, 2, 3))</f>
        <v>2</v>
      </c>
      <c r="L2259">
        <f>SUM(ludnosc4[[#This Row],[m_miasto]:[k_wies]])</f>
        <v>374743</v>
      </c>
      <c r="M2259">
        <f>IF(ludnosc4[[#This Row],[grupa]]&lt;&gt;K2258, 1, 0)</f>
        <v>0</v>
      </c>
      <c r="N2259">
        <f>IF(ludnosc4[[#This Row],[czy zmiana2]]=0, N2258+ludnosc4[[#This Row],[liczba osob]], ludnosc4[[#This Row],[liczba osob]])</f>
        <v>6419614</v>
      </c>
      <c r="P2259">
        <f t="shared" si="71"/>
        <v>0</v>
      </c>
    </row>
    <row r="2260" spans="1:16" hidden="1" x14ac:dyDescent="0.3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193763</v>
      </c>
      <c r="H2260">
        <f t="shared" si="70"/>
        <v>183732</v>
      </c>
      <c r="I2260">
        <f>IF(ludnosc4[[#This Row],[liczba kobiet]]&gt;ludnosc4[[#This Row],[liczba mezczyzn]], 1, 0)</f>
        <v>0</v>
      </c>
      <c r="J2260">
        <f>IF(AND(ludnosc4[[#This Row],[czy kobiet wiecej]] = 1, I2259=0), 1, 0)</f>
        <v>0</v>
      </c>
      <c r="K2260">
        <f>IF(ludnosc4[[#This Row],[wiek]]&lt;=18, 1, IF(ludnosc4[[#This Row],[wiek]]&lt;67, 2, 3))</f>
        <v>2</v>
      </c>
      <c r="L2260">
        <f>SUM(ludnosc4[[#This Row],[m_miasto]:[k_wies]])</f>
        <v>377495</v>
      </c>
      <c r="M2260">
        <f>IF(ludnosc4[[#This Row],[grupa]]&lt;&gt;K2259, 1, 0)</f>
        <v>0</v>
      </c>
      <c r="N2260">
        <f>IF(ludnosc4[[#This Row],[czy zmiana2]]=0, N2259+ludnosc4[[#This Row],[liczba osob]], ludnosc4[[#This Row],[liczba osob]])</f>
        <v>6797109</v>
      </c>
      <c r="P2260">
        <f t="shared" si="71"/>
        <v>0</v>
      </c>
    </row>
    <row r="2261" spans="1:16" hidden="1" x14ac:dyDescent="0.3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199518</v>
      </c>
      <c r="H2261">
        <f t="shared" si="70"/>
        <v>188426</v>
      </c>
      <c r="I2261">
        <f>IF(ludnosc4[[#This Row],[liczba kobiet]]&gt;ludnosc4[[#This Row],[liczba mezczyzn]], 1, 0)</f>
        <v>0</v>
      </c>
      <c r="J2261">
        <f>IF(AND(ludnosc4[[#This Row],[czy kobiet wiecej]] = 1, I2260=0), 1, 0)</f>
        <v>0</v>
      </c>
      <c r="K2261">
        <f>IF(ludnosc4[[#This Row],[wiek]]&lt;=18, 1, IF(ludnosc4[[#This Row],[wiek]]&lt;67, 2, 3))</f>
        <v>2</v>
      </c>
      <c r="L2261">
        <f>SUM(ludnosc4[[#This Row],[m_miasto]:[k_wies]])</f>
        <v>387944</v>
      </c>
      <c r="M2261">
        <f>IF(ludnosc4[[#This Row],[grupa]]&lt;&gt;K2260, 1, 0)</f>
        <v>0</v>
      </c>
      <c r="N2261">
        <f>IF(ludnosc4[[#This Row],[czy zmiana2]]=0, N2260+ludnosc4[[#This Row],[liczba osob]], ludnosc4[[#This Row],[liczba osob]])</f>
        <v>7185053</v>
      </c>
      <c r="P2261">
        <f t="shared" si="71"/>
        <v>0</v>
      </c>
    </row>
    <row r="2262" spans="1:16" hidden="1" x14ac:dyDescent="0.3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206837</v>
      </c>
      <c r="H2262">
        <f t="shared" si="70"/>
        <v>196626</v>
      </c>
      <c r="I2262">
        <f>IF(ludnosc4[[#This Row],[liczba kobiet]]&gt;ludnosc4[[#This Row],[liczba mezczyzn]], 1, 0)</f>
        <v>0</v>
      </c>
      <c r="J2262">
        <f>IF(AND(ludnosc4[[#This Row],[czy kobiet wiecej]] = 1, I2261=0), 1, 0)</f>
        <v>0</v>
      </c>
      <c r="K2262">
        <f>IF(ludnosc4[[#This Row],[wiek]]&lt;=18, 1, IF(ludnosc4[[#This Row],[wiek]]&lt;67, 2, 3))</f>
        <v>2</v>
      </c>
      <c r="L2262">
        <f>SUM(ludnosc4[[#This Row],[m_miasto]:[k_wies]])</f>
        <v>403463</v>
      </c>
      <c r="M2262">
        <f>IF(ludnosc4[[#This Row],[grupa]]&lt;&gt;K2261, 1, 0)</f>
        <v>0</v>
      </c>
      <c r="N2262">
        <f>IF(ludnosc4[[#This Row],[czy zmiana2]]=0, N2261+ludnosc4[[#This Row],[liczba osob]], ludnosc4[[#This Row],[liczba osob]])</f>
        <v>7588516</v>
      </c>
      <c r="P2262">
        <f t="shared" si="71"/>
        <v>0</v>
      </c>
    </row>
    <row r="2263" spans="1:16" hidden="1" x14ac:dyDescent="0.3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215027</v>
      </c>
      <c r="H2263">
        <f t="shared" si="70"/>
        <v>204010</v>
      </c>
      <c r="I2263">
        <f>IF(ludnosc4[[#This Row],[liczba kobiet]]&gt;ludnosc4[[#This Row],[liczba mezczyzn]], 1, 0)</f>
        <v>0</v>
      </c>
      <c r="J2263">
        <f>IF(AND(ludnosc4[[#This Row],[czy kobiet wiecej]] = 1, I2262=0), 1, 0)</f>
        <v>0</v>
      </c>
      <c r="K2263">
        <f>IF(ludnosc4[[#This Row],[wiek]]&lt;=18, 1, IF(ludnosc4[[#This Row],[wiek]]&lt;67, 2, 3))</f>
        <v>2</v>
      </c>
      <c r="L2263">
        <f>SUM(ludnosc4[[#This Row],[m_miasto]:[k_wies]])</f>
        <v>419037</v>
      </c>
      <c r="M2263">
        <f>IF(ludnosc4[[#This Row],[grupa]]&lt;&gt;K2262, 1, 0)</f>
        <v>0</v>
      </c>
      <c r="N2263">
        <f>IF(ludnosc4[[#This Row],[czy zmiana2]]=0, N2262+ludnosc4[[#This Row],[liczba osob]], ludnosc4[[#This Row],[liczba osob]])</f>
        <v>8007553</v>
      </c>
      <c r="P2263">
        <f t="shared" si="71"/>
        <v>0</v>
      </c>
    </row>
    <row r="2264" spans="1:16" hidden="1" x14ac:dyDescent="0.3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219711</v>
      </c>
      <c r="H2264">
        <f t="shared" si="70"/>
        <v>210397</v>
      </c>
      <c r="I2264">
        <f>IF(ludnosc4[[#This Row],[liczba kobiet]]&gt;ludnosc4[[#This Row],[liczba mezczyzn]], 1, 0)</f>
        <v>0</v>
      </c>
      <c r="J2264">
        <f>IF(AND(ludnosc4[[#This Row],[czy kobiet wiecej]] = 1, I2263=0), 1, 0)</f>
        <v>0</v>
      </c>
      <c r="K2264">
        <f>IF(ludnosc4[[#This Row],[wiek]]&lt;=18, 1, IF(ludnosc4[[#This Row],[wiek]]&lt;67, 2, 3))</f>
        <v>2</v>
      </c>
      <c r="L2264">
        <f>SUM(ludnosc4[[#This Row],[m_miasto]:[k_wies]])</f>
        <v>430108</v>
      </c>
      <c r="M2264">
        <f>IF(ludnosc4[[#This Row],[grupa]]&lt;&gt;K2263, 1, 0)</f>
        <v>0</v>
      </c>
      <c r="N2264">
        <f>IF(ludnosc4[[#This Row],[czy zmiana2]]=0, N2263+ludnosc4[[#This Row],[liczba osob]], ludnosc4[[#This Row],[liczba osob]])</f>
        <v>8437661</v>
      </c>
      <c r="P2264">
        <f t="shared" si="71"/>
        <v>0</v>
      </c>
    </row>
    <row r="2265" spans="1:16" hidden="1" x14ac:dyDescent="0.3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232270</v>
      </c>
      <c r="H2265">
        <f t="shared" si="70"/>
        <v>223938</v>
      </c>
      <c r="I2265">
        <f>IF(ludnosc4[[#This Row],[liczba kobiet]]&gt;ludnosc4[[#This Row],[liczba mezczyzn]], 1, 0)</f>
        <v>0</v>
      </c>
      <c r="J2265">
        <f>IF(AND(ludnosc4[[#This Row],[czy kobiet wiecej]] = 1, I2264=0), 1, 0)</f>
        <v>0</v>
      </c>
      <c r="K2265">
        <f>IF(ludnosc4[[#This Row],[wiek]]&lt;=18, 1, IF(ludnosc4[[#This Row],[wiek]]&lt;67, 2, 3))</f>
        <v>2</v>
      </c>
      <c r="L2265">
        <f>SUM(ludnosc4[[#This Row],[m_miasto]:[k_wies]])</f>
        <v>456208</v>
      </c>
      <c r="M2265">
        <f>IF(ludnosc4[[#This Row],[grupa]]&lt;&gt;K2264, 1, 0)</f>
        <v>0</v>
      </c>
      <c r="N2265">
        <f>IF(ludnosc4[[#This Row],[czy zmiana2]]=0, N2264+ludnosc4[[#This Row],[liczba osob]], ludnosc4[[#This Row],[liczba osob]])</f>
        <v>8893869</v>
      </c>
      <c r="P2265">
        <f t="shared" si="71"/>
        <v>0</v>
      </c>
    </row>
    <row r="2266" spans="1:16" hidden="1" x14ac:dyDescent="0.3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241900</v>
      </c>
      <c r="H2266">
        <f t="shared" si="70"/>
        <v>232100</v>
      </c>
      <c r="I2266">
        <f>IF(ludnosc4[[#This Row],[liczba kobiet]]&gt;ludnosc4[[#This Row],[liczba mezczyzn]], 1, 0)</f>
        <v>0</v>
      </c>
      <c r="J2266">
        <f>IF(AND(ludnosc4[[#This Row],[czy kobiet wiecej]] = 1, I2265=0), 1, 0)</f>
        <v>0</v>
      </c>
      <c r="K2266">
        <f>IF(ludnosc4[[#This Row],[wiek]]&lt;=18, 1, IF(ludnosc4[[#This Row],[wiek]]&lt;67, 2, 3))</f>
        <v>2</v>
      </c>
      <c r="L2266">
        <f>SUM(ludnosc4[[#This Row],[m_miasto]:[k_wies]])</f>
        <v>474000</v>
      </c>
      <c r="M2266">
        <f>IF(ludnosc4[[#This Row],[grupa]]&lt;&gt;K2265, 1, 0)</f>
        <v>0</v>
      </c>
      <c r="N2266">
        <f>IF(ludnosc4[[#This Row],[czy zmiana2]]=0, N2265+ludnosc4[[#This Row],[liczba osob]], ludnosc4[[#This Row],[liczba osob]])</f>
        <v>9367869</v>
      </c>
      <c r="P2266">
        <f t="shared" si="71"/>
        <v>0</v>
      </c>
    </row>
    <row r="2267" spans="1:16" hidden="1" x14ac:dyDescent="0.3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250342</v>
      </c>
      <c r="H2267">
        <f t="shared" si="70"/>
        <v>240962</v>
      </c>
      <c r="I2267">
        <f>IF(ludnosc4[[#This Row],[liczba kobiet]]&gt;ludnosc4[[#This Row],[liczba mezczyzn]], 1, 0)</f>
        <v>0</v>
      </c>
      <c r="J2267">
        <f>IF(AND(ludnosc4[[#This Row],[czy kobiet wiecej]] = 1, I2266=0), 1, 0)</f>
        <v>0</v>
      </c>
      <c r="K2267">
        <f>IF(ludnosc4[[#This Row],[wiek]]&lt;=18, 1, IF(ludnosc4[[#This Row],[wiek]]&lt;67, 2, 3))</f>
        <v>2</v>
      </c>
      <c r="L2267">
        <f>SUM(ludnosc4[[#This Row],[m_miasto]:[k_wies]])</f>
        <v>491304</v>
      </c>
      <c r="M2267">
        <f>IF(ludnosc4[[#This Row],[grupa]]&lt;&gt;K2266, 1, 0)</f>
        <v>0</v>
      </c>
      <c r="N2267">
        <f>IF(ludnosc4[[#This Row],[czy zmiana2]]=0, N2266+ludnosc4[[#This Row],[liczba osob]], ludnosc4[[#This Row],[liczba osob]])</f>
        <v>9859173</v>
      </c>
      <c r="P2267">
        <f t="shared" si="71"/>
        <v>0</v>
      </c>
    </row>
    <row r="2268" spans="1:16" hidden="1" x14ac:dyDescent="0.3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264972</v>
      </c>
      <c r="H2268">
        <f t="shared" si="70"/>
        <v>254547</v>
      </c>
      <c r="I2268">
        <f>IF(ludnosc4[[#This Row],[liczba kobiet]]&gt;ludnosc4[[#This Row],[liczba mezczyzn]], 1, 0)</f>
        <v>0</v>
      </c>
      <c r="J2268">
        <f>IF(AND(ludnosc4[[#This Row],[czy kobiet wiecej]] = 1, I2267=0), 1, 0)</f>
        <v>0</v>
      </c>
      <c r="K2268">
        <f>IF(ludnosc4[[#This Row],[wiek]]&lt;=18, 1, IF(ludnosc4[[#This Row],[wiek]]&lt;67, 2, 3))</f>
        <v>2</v>
      </c>
      <c r="L2268">
        <f>SUM(ludnosc4[[#This Row],[m_miasto]:[k_wies]])</f>
        <v>519519</v>
      </c>
      <c r="M2268">
        <f>IF(ludnosc4[[#This Row],[grupa]]&lt;&gt;K2267, 1, 0)</f>
        <v>0</v>
      </c>
      <c r="N2268">
        <f>IF(ludnosc4[[#This Row],[czy zmiana2]]=0, N2267+ludnosc4[[#This Row],[liczba osob]], ludnosc4[[#This Row],[liczba osob]])</f>
        <v>10378692</v>
      </c>
      <c r="P2268">
        <f t="shared" si="71"/>
        <v>0</v>
      </c>
    </row>
    <row r="2269" spans="1:16" hidden="1" x14ac:dyDescent="0.3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269954</v>
      </c>
      <c r="H2269">
        <f t="shared" si="70"/>
        <v>260614</v>
      </c>
      <c r="I2269">
        <f>IF(ludnosc4[[#This Row],[liczba kobiet]]&gt;ludnosc4[[#This Row],[liczba mezczyzn]], 1, 0)</f>
        <v>0</v>
      </c>
      <c r="J2269">
        <f>IF(AND(ludnosc4[[#This Row],[czy kobiet wiecej]] = 1, I2268=0), 1, 0)</f>
        <v>0</v>
      </c>
      <c r="K2269">
        <f>IF(ludnosc4[[#This Row],[wiek]]&lt;=18, 1, IF(ludnosc4[[#This Row],[wiek]]&lt;67, 2, 3))</f>
        <v>2</v>
      </c>
      <c r="L2269">
        <f>SUM(ludnosc4[[#This Row],[m_miasto]:[k_wies]])</f>
        <v>530568</v>
      </c>
      <c r="M2269">
        <f>IF(ludnosc4[[#This Row],[grupa]]&lt;&gt;K2268, 1, 0)</f>
        <v>0</v>
      </c>
      <c r="N2269">
        <f>IF(ludnosc4[[#This Row],[czy zmiana2]]=0, N2268+ludnosc4[[#This Row],[liczba osob]], ludnosc4[[#This Row],[liczba osob]])</f>
        <v>10909260</v>
      </c>
      <c r="P2269">
        <f t="shared" si="71"/>
        <v>0</v>
      </c>
    </row>
    <row r="2270" spans="1:16" hidden="1" x14ac:dyDescent="0.3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271343</v>
      </c>
      <c r="H2270">
        <f t="shared" si="70"/>
        <v>262630</v>
      </c>
      <c r="I2270">
        <f>IF(ludnosc4[[#This Row],[liczba kobiet]]&gt;ludnosc4[[#This Row],[liczba mezczyzn]], 1, 0)</f>
        <v>0</v>
      </c>
      <c r="J2270">
        <f>IF(AND(ludnosc4[[#This Row],[czy kobiet wiecej]] = 1, I2269=0), 1, 0)</f>
        <v>0</v>
      </c>
      <c r="K2270">
        <f>IF(ludnosc4[[#This Row],[wiek]]&lt;=18, 1, IF(ludnosc4[[#This Row],[wiek]]&lt;67, 2, 3))</f>
        <v>2</v>
      </c>
      <c r="L2270">
        <f>SUM(ludnosc4[[#This Row],[m_miasto]:[k_wies]])</f>
        <v>533973</v>
      </c>
      <c r="M2270">
        <f>IF(ludnosc4[[#This Row],[grupa]]&lt;&gt;K2269, 1, 0)</f>
        <v>0</v>
      </c>
      <c r="N2270">
        <f>IF(ludnosc4[[#This Row],[czy zmiana2]]=0, N2269+ludnosc4[[#This Row],[liczba osob]], ludnosc4[[#This Row],[liczba osob]])</f>
        <v>11443233</v>
      </c>
      <c r="P2270">
        <f t="shared" si="71"/>
        <v>0</v>
      </c>
    </row>
    <row r="2271" spans="1:16" hidden="1" x14ac:dyDescent="0.3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277978</v>
      </c>
      <c r="H2271">
        <f t="shared" si="70"/>
        <v>271184</v>
      </c>
      <c r="I2271">
        <f>IF(ludnosc4[[#This Row],[liczba kobiet]]&gt;ludnosc4[[#This Row],[liczba mezczyzn]], 1, 0)</f>
        <v>0</v>
      </c>
      <c r="J2271">
        <f>IF(AND(ludnosc4[[#This Row],[czy kobiet wiecej]] = 1, I2270=0), 1, 0)</f>
        <v>0</v>
      </c>
      <c r="K2271">
        <f>IF(ludnosc4[[#This Row],[wiek]]&lt;=18, 1, IF(ludnosc4[[#This Row],[wiek]]&lt;67, 2, 3))</f>
        <v>2</v>
      </c>
      <c r="L2271">
        <f>SUM(ludnosc4[[#This Row],[m_miasto]:[k_wies]])</f>
        <v>549162</v>
      </c>
      <c r="M2271">
        <f>IF(ludnosc4[[#This Row],[grupa]]&lt;&gt;K2270, 1, 0)</f>
        <v>0</v>
      </c>
      <c r="N2271">
        <f>IF(ludnosc4[[#This Row],[czy zmiana2]]=0, N2270+ludnosc4[[#This Row],[liczba osob]], ludnosc4[[#This Row],[liczba osob]])</f>
        <v>11992395</v>
      </c>
      <c r="P2271">
        <f t="shared" si="71"/>
        <v>0</v>
      </c>
    </row>
    <row r="2272" spans="1:16" hidden="1" x14ac:dyDescent="0.3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282635</v>
      </c>
      <c r="H2272">
        <f t="shared" si="70"/>
        <v>275341</v>
      </c>
      <c r="I2272">
        <f>IF(ludnosc4[[#This Row],[liczba kobiet]]&gt;ludnosc4[[#This Row],[liczba mezczyzn]], 1, 0)</f>
        <v>0</v>
      </c>
      <c r="J2272">
        <f>IF(AND(ludnosc4[[#This Row],[czy kobiet wiecej]] = 1, I2271=0), 1, 0)</f>
        <v>0</v>
      </c>
      <c r="K2272">
        <f>IF(ludnosc4[[#This Row],[wiek]]&lt;=18, 1, IF(ludnosc4[[#This Row],[wiek]]&lt;67, 2, 3))</f>
        <v>2</v>
      </c>
      <c r="L2272">
        <f>SUM(ludnosc4[[#This Row],[m_miasto]:[k_wies]])</f>
        <v>557976</v>
      </c>
      <c r="M2272">
        <f>IF(ludnosc4[[#This Row],[grupa]]&lt;&gt;K2271, 1, 0)</f>
        <v>0</v>
      </c>
      <c r="N2272">
        <f>IF(ludnosc4[[#This Row],[czy zmiana2]]=0, N2271+ludnosc4[[#This Row],[liczba osob]], ludnosc4[[#This Row],[liczba osob]])</f>
        <v>12550371</v>
      </c>
      <c r="P2272">
        <f t="shared" si="71"/>
        <v>0</v>
      </c>
    </row>
    <row r="2273" spans="1:16" hidden="1" x14ac:dyDescent="0.3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292695</v>
      </c>
      <c r="H2273">
        <f t="shared" si="70"/>
        <v>288045</v>
      </c>
      <c r="I2273">
        <f>IF(ludnosc4[[#This Row],[liczba kobiet]]&gt;ludnosc4[[#This Row],[liczba mezczyzn]], 1, 0)</f>
        <v>0</v>
      </c>
      <c r="J2273">
        <f>IF(AND(ludnosc4[[#This Row],[czy kobiet wiecej]] = 1, I2272=0), 1, 0)</f>
        <v>0</v>
      </c>
      <c r="K2273">
        <f>IF(ludnosc4[[#This Row],[wiek]]&lt;=18, 1, IF(ludnosc4[[#This Row],[wiek]]&lt;67, 2, 3))</f>
        <v>2</v>
      </c>
      <c r="L2273">
        <f>SUM(ludnosc4[[#This Row],[m_miasto]:[k_wies]])</f>
        <v>580740</v>
      </c>
      <c r="M2273">
        <f>IF(ludnosc4[[#This Row],[grupa]]&lt;&gt;K2272, 1, 0)</f>
        <v>0</v>
      </c>
      <c r="N2273">
        <f>IF(ludnosc4[[#This Row],[czy zmiana2]]=0, N2272+ludnosc4[[#This Row],[liczba osob]], ludnosc4[[#This Row],[liczba osob]])</f>
        <v>13131111</v>
      </c>
      <c r="P2273">
        <f t="shared" si="71"/>
        <v>0</v>
      </c>
    </row>
    <row r="2274" spans="1:16" hidden="1" x14ac:dyDescent="0.3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308345</v>
      </c>
      <c r="H2274">
        <f t="shared" si="70"/>
        <v>304137</v>
      </c>
      <c r="I2274">
        <f>IF(ludnosc4[[#This Row],[liczba kobiet]]&gt;ludnosc4[[#This Row],[liczba mezczyzn]], 1, 0)</f>
        <v>0</v>
      </c>
      <c r="J2274">
        <f>IF(AND(ludnosc4[[#This Row],[czy kobiet wiecej]] = 1, I2273=0), 1, 0)</f>
        <v>0</v>
      </c>
      <c r="K2274">
        <f>IF(ludnosc4[[#This Row],[wiek]]&lt;=18, 1, IF(ludnosc4[[#This Row],[wiek]]&lt;67, 2, 3))</f>
        <v>2</v>
      </c>
      <c r="L2274">
        <f>SUM(ludnosc4[[#This Row],[m_miasto]:[k_wies]])</f>
        <v>612482</v>
      </c>
      <c r="M2274">
        <f>IF(ludnosc4[[#This Row],[grupa]]&lt;&gt;K2273, 1, 0)</f>
        <v>0</v>
      </c>
      <c r="N2274">
        <f>IF(ludnosc4[[#This Row],[czy zmiana2]]=0, N2273+ludnosc4[[#This Row],[liczba osob]], ludnosc4[[#This Row],[liczba osob]])</f>
        <v>13743593</v>
      </c>
      <c r="P2274">
        <f t="shared" si="71"/>
        <v>0</v>
      </c>
    </row>
    <row r="2275" spans="1:16" hidden="1" x14ac:dyDescent="0.3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316769</v>
      </c>
      <c r="H2275">
        <f t="shared" si="70"/>
        <v>312839</v>
      </c>
      <c r="I2275">
        <f>IF(ludnosc4[[#This Row],[liczba kobiet]]&gt;ludnosc4[[#This Row],[liczba mezczyzn]], 1, 0)</f>
        <v>0</v>
      </c>
      <c r="J2275">
        <f>IF(AND(ludnosc4[[#This Row],[czy kobiet wiecej]] = 1, I2274=0), 1, 0)</f>
        <v>0</v>
      </c>
      <c r="K2275">
        <f>IF(ludnosc4[[#This Row],[wiek]]&lt;=18, 1, IF(ludnosc4[[#This Row],[wiek]]&lt;67, 2, 3))</f>
        <v>2</v>
      </c>
      <c r="L2275">
        <f>SUM(ludnosc4[[#This Row],[m_miasto]:[k_wies]])</f>
        <v>629608</v>
      </c>
      <c r="M2275">
        <f>IF(ludnosc4[[#This Row],[grupa]]&lt;&gt;K2274, 1, 0)</f>
        <v>0</v>
      </c>
      <c r="N2275">
        <f>IF(ludnosc4[[#This Row],[czy zmiana2]]=0, N2274+ludnosc4[[#This Row],[liczba osob]], ludnosc4[[#This Row],[liczba osob]])</f>
        <v>14373201</v>
      </c>
      <c r="P2275">
        <f t="shared" si="71"/>
        <v>0</v>
      </c>
    </row>
    <row r="2276" spans="1:16" hidden="1" x14ac:dyDescent="0.3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323594</v>
      </c>
      <c r="H2276">
        <f t="shared" si="70"/>
        <v>322522</v>
      </c>
      <c r="I2276">
        <f>IF(ludnosc4[[#This Row],[liczba kobiet]]&gt;ludnosc4[[#This Row],[liczba mezczyzn]], 1, 0)</f>
        <v>0</v>
      </c>
      <c r="J2276">
        <f>IF(AND(ludnosc4[[#This Row],[czy kobiet wiecej]] = 1, I2275=0), 1, 0)</f>
        <v>0</v>
      </c>
      <c r="K2276">
        <f>IF(ludnosc4[[#This Row],[wiek]]&lt;=18, 1, IF(ludnosc4[[#This Row],[wiek]]&lt;67, 2, 3))</f>
        <v>2</v>
      </c>
      <c r="L2276">
        <f>SUM(ludnosc4[[#This Row],[m_miasto]:[k_wies]])</f>
        <v>646116</v>
      </c>
      <c r="M2276">
        <f>IF(ludnosc4[[#This Row],[grupa]]&lt;&gt;K2275, 1, 0)</f>
        <v>0</v>
      </c>
      <c r="N2276">
        <f>IF(ludnosc4[[#This Row],[czy zmiana2]]=0, N2275+ludnosc4[[#This Row],[liczba osob]], ludnosc4[[#This Row],[liczba osob]])</f>
        <v>15019317</v>
      </c>
      <c r="P2276">
        <f t="shared" si="71"/>
        <v>0</v>
      </c>
    </row>
    <row r="2277" spans="1:16" hidden="1" x14ac:dyDescent="0.3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312722</v>
      </c>
      <c r="H2277">
        <f t="shared" si="70"/>
        <v>310916</v>
      </c>
      <c r="I2277">
        <f>IF(ludnosc4[[#This Row],[liczba kobiet]]&gt;ludnosc4[[#This Row],[liczba mezczyzn]], 1, 0)</f>
        <v>0</v>
      </c>
      <c r="J2277">
        <f>IF(AND(ludnosc4[[#This Row],[czy kobiet wiecej]] = 1, I2276=0), 1, 0)</f>
        <v>0</v>
      </c>
      <c r="K2277">
        <f>IF(ludnosc4[[#This Row],[wiek]]&lt;=18, 1, IF(ludnosc4[[#This Row],[wiek]]&lt;67, 2, 3))</f>
        <v>2</v>
      </c>
      <c r="L2277">
        <f>SUM(ludnosc4[[#This Row],[m_miasto]:[k_wies]])</f>
        <v>623638</v>
      </c>
      <c r="M2277">
        <f>IF(ludnosc4[[#This Row],[grupa]]&lt;&gt;K2276, 1, 0)</f>
        <v>0</v>
      </c>
      <c r="N2277">
        <f>IF(ludnosc4[[#This Row],[czy zmiana2]]=0, N2276+ludnosc4[[#This Row],[liczba osob]], ludnosc4[[#This Row],[liczba osob]])</f>
        <v>15642955</v>
      </c>
      <c r="P2277">
        <f t="shared" si="71"/>
        <v>0</v>
      </c>
    </row>
    <row r="2278" spans="1:16" hidden="1" x14ac:dyDescent="0.3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296788</v>
      </c>
      <c r="H2278">
        <f t="shared" si="70"/>
        <v>297985</v>
      </c>
      <c r="I2278">
        <f>IF(ludnosc4[[#This Row],[liczba kobiet]]&gt;ludnosc4[[#This Row],[liczba mezczyzn]], 1, 0)</f>
        <v>1</v>
      </c>
      <c r="J2278">
        <f>IF(AND(ludnosc4[[#This Row],[czy kobiet wiecej]] = 1, I2277=0), 1, 0)</f>
        <v>1</v>
      </c>
      <c r="K2278">
        <f>IF(ludnosc4[[#This Row],[wiek]]&lt;=18, 1, IF(ludnosc4[[#This Row],[wiek]]&lt;67, 2, 3))</f>
        <v>2</v>
      </c>
      <c r="L2278">
        <f>SUM(ludnosc4[[#This Row],[m_miasto]:[k_wies]])</f>
        <v>594773</v>
      </c>
      <c r="M2278">
        <f>IF(ludnosc4[[#This Row],[grupa]]&lt;&gt;K2277, 1, 0)</f>
        <v>0</v>
      </c>
      <c r="N2278">
        <f>IF(ludnosc4[[#This Row],[czy zmiana2]]=0, N2277+ludnosc4[[#This Row],[liczba osob]], ludnosc4[[#This Row],[liczba osob]])</f>
        <v>16237728</v>
      </c>
      <c r="P2278">
        <f t="shared" si="71"/>
        <v>0</v>
      </c>
    </row>
    <row r="2279" spans="1:16" hidden="1" x14ac:dyDescent="0.3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300220</v>
      </c>
      <c r="H2279">
        <f t="shared" si="70"/>
        <v>302986</v>
      </c>
      <c r="I2279">
        <f>IF(ludnosc4[[#This Row],[liczba kobiet]]&gt;ludnosc4[[#This Row],[liczba mezczyzn]], 1, 0)</f>
        <v>1</v>
      </c>
      <c r="J2279">
        <f>IF(AND(ludnosc4[[#This Row],[czy kobiet wiecej]] = 1, I2278=0), 1, 0)</f>
        <v>0</v>
      </c>
      <c r="K2279">
        <f>IF(ludnosc4[[#This Row],[wiek]]&lt;=18, 1, IF(ludnosc4[[#This Row],[wiek]]&lt;67, 2, 3))</f>
        <v>2</v>
      </c>
      <c r="L2279">
        <f>SUM(ludnosc4[[#This Row],[m_miasto]:[k_wies]])</f>
        <v>603206</v>
      </c>
      <c r="M2279">
        <f>IF(ludnosc4[[#This Row],[grupa]]&lt;&gt;K2278, 1, 0)</f>
        <v>0</v>
      </c>
      <c r="N2279">
        <f>IF(ludnosc4[[#This Row],[czy zmiana2]]=0, N2278+ludnosc4[[#This Row],[liczba osob]], ludnosc4[[#This Row],[liczba osob]])</f>
        <v>16840934</v>
      </c>
      <c r="P2279">
        <f t="shared" si="71"/>
        <v>0</v>
      </c>
    </row>
    <row r="2280" spans="1:16" hidden="1" x14ac:dyDescent="0.3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297283</v>
      </c>
      <c r="H2280">
        <f t="shared" si="70"/>
        <v>299181</v>
      </c>
      <c r="I2280">
        <f>IF(ludnosc4[[#This Row],[liczba kobiet]]&gt;ludnosc4[[#This Row],[liczba mezczyzn]], 1, 0)</f>
        <v>1</v>
      </c>
      <c r="J2280">
        <f>IF(AND(ludnosc4[[#This Row],[czy kobiet wiecej]] = 1, I2279=0), 1, 0)</f>
        <v>0</v>
      </c>
      <c r="K2280">
        <f>IF(ludnosc4[[#This Row],[wiek]]&lt;=18, 1, IF(ludnosc4[[#This Row],[wiek]]&lt;67, 2, 3))</f>
        <v>2</v>
      </c>
      <c r="L2280">
        <f>SUM(ludnosc4[[#This Row],[m_miasto]:[k_wies]])</f>
        <v>596464</v>
      </c>
      <c r="M2280">
        <f>IF(ludnosc4[[#This Row],[grupa]]&lt;&gt;K2279, 1, 0)</f>
        <v>0</v>
      </c>
      <c r="N2280">
        <f>IF(ludnosc4[[#This Row],[czy zmiana2]]=0, N2279+ludnosc4[[#This Row],[liczba osob]], ludnosc4[[#This Row],[liczba osob]])</f>
        <v>17437398</v>
      </c>
      <c r="P2280">
        <f t="shared" si="71"/>
        <v>0</v>
      </c>
    </row>
    <row r="2281" spans="1:16" hidden="1" x14ac:dyDescent="0.3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286310</v>
      </c>
      <c r="H2281">
        <f t="shared" si="70"/>
        <v>290538</v>
      </c>
      <c r="I2281">
        <f>IF(ludnosc4[[#This Row],[liczba kobiet]]&gt;ludnosc4[[#This Row],[liczba mezczyzn]], 1, 0)</f>
        <v>1</v>
      </c>
      <c r="J2281">
        <f>IF(AND(ludnosc4[[#This Row],[czy kobiet wiecej]] = 1, I2280=0), 1, 0)</f>
        <v>0</v>
      </c>
      <c r="K2281">
        <f>IF(ludnosc4[[#This Row],[wiek]]&lt;=18, 1, IF(ludnosc4[[#This Row],[wiek]]&lt;67, 2, 3))</f>
        <v>2</v>
      </c>
      <c r="L2281">
        <f>SUM(ludnosc4[[#This Row],[m_miasto]:[k_wies]])</f>
        <v>576848</v>
      </c>
      <c r="M2281">
        <f>IF(ludnosc4[[#This Row],[grupa]]&lt;&gt;K2280, 1, 0)</f>
        <v>0</v>
      </c>
      <c r="N2281">
        <f>IF(ludnosc4[[#This Row],[czy zmiana2]]=0, N2280+ludnosc4[[#This Row],[liczba osob]], ludnosc4[[#This Row],[liczba osob]])</f>
        <v>18014246</v>
      </c>
      <c r="P2281">
        <f t="shared" si="71"/>
        <v>0</v>
      </c>
    </row>
    <row r="2282" spans="1:16" hidden="1" x14ac:dyDescent="0.3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281990</v>
      </c>
      <c r="H2282">
        <f t="shared" si="70"/>
        <v>287176</v>
      </c>
      <c r="I2282">
        <f>IF(ludnosc4[[#This Row],[liczba kobiet]]&gt;ludnosc4[[#This Row],[liczba mezczyzn]], 1, 0)</f>
        <v>1</v>
      </c>
      <c r="J2282">
        <f>IF(AND(ludnosc4[[#This Row],[czy kobiet wiecej]] = 1, I2281=0), 1, 0)</f>
        <v>0</v>
      </c>
      <c r="K2282">
        <f>IF(ludnosc4[[#This Row],[wiek]]&lt;=18, 1, IF(ludnosc4[[#This Row],[wiek]]&lt;67, 2, 3))</f>
        <v>2</v>
      </c>
      <c r="L2282">
        <f>SUM(ludnosc4[[#This Row],[m_miasto]:[k_wies]])</f>
        <v>569166</v>
      </c>
      <c r="M2282">
        <f>IF(ludnosc4[[#This Row],[grupa]]&lt;&gt;K2281, 1, 0)</f>
        <v>0</v>
      </c>
      <c r="N2282">
        <f>IF(ludnosc4[[#This Row],[czy zmiana2]]=0, N2281+ludnosc4[[#This Row],[liczba osob]], ludnosc4[[#This Row],[liczba osob]])</f>
        <v>18583412</v>
      </c>
      <c r="P2282">
        <f t="shared" si="71"/>
        <v>0</v>
      </c>
    </row>
    <row r="2283" spans="1:16" hidden="1" x14ac:dyDescent="0.3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280086</v>
      </c>
      <c r="H2283">
        <f t="shared" si="70"/>
        <v>287744</v>
      </c>
      <c r="I2283">
        <f>IF(ludnosc4[[#This Row],[liczba kobiet]]&gt;ludnosc4[[#This Row],[liczba mezczyzn]], 1, 0)</f>
        <v>1</v>
      </c>
      <c r="J2283">
        <f>IF(AND(ludnosc4[[#This Row],[czy kobiet wiecej]] = 1, I2282=0), 1, 0)</f>
        <v>0</v>
      </c>
      <c r="K2283">
        <f>IF(ludnosc4[[#This Row],[wiek]]&lt;=18, 1, IF(ludnosc4[[#This Row],[wiek]]&lt;67, 2, 3))</f>
        <v>2</v>
      </c>
      <c r="L2283">
        <f>SUM(ludnosc4[[#This Row],[m_miasto]:[k_wies]])</f>
        <v>567830</v>
      </c>
      <c r="M2283">
        <f>IF(ludnosc4[[#This Row],[grupa]]&lt;&gt;K2282, 1, 0)</f>
        <v>0</v>
      </c>
      <c r="N2283">
        <f>IF(ludnosc4[[#This Row],[czy zmiana2]]=0, N2282+ludnosc4[[#This Row],[liczba osob]], ludnosc4[[#This Row],[liczba osob]])</f>
        <v>19151242</v>
      </c>
      <c r="P2283">
        <f t="shared" si="71"/>
        <v>0</v>
      </c>
    </row>
    <row r="2284" spans="1:16" hidden="1" x14ac:dyDescent="0.3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267941</v>
      </c>
      <c r="H2284">
        <f t="shared" si="70"/>
        <v>277033</v>
      </c>
      <c r="I2284">
        <f>IF(ludnosc4[[#This Row],[liczba kobiet]]&gt;ludnosc4[[#This Row],[liczba mezczyzn]], 1, 0)</f>
        <v>1</v>
      </c>
      <c r="J2284">
        <f>IF(AND(ludnosc4[[#This Row],[czy kobiet wiecej]] = 1, I2283=0), 1, 0)</f>
        <v>0</v>
      </c>
      <c r="K2284">
        <f>IF(ludnosc4[[#This Row],[wiek]]&lt;=18, 1, IF(ludnosc4[[#This Row],[wiek]]&lt;67, 2, 3))</f>
        <v>2</v>
      </c>
      <c r="L2284">
        <f>SUM(ludnosc4[[#This Row],[m_miasto]:[k_wies]])</f>
        <v>544974</v>
      </c>
      <c r="M2284">
        <f>IF(ludnosc4[[#This Row],[grupa]]&lt;&gt;K2283, 1, 0)</f>
        <v>0</v>
      </c>
      <c r="N2284">
        <f>IF(ludnosc4[[#This Row],[czy zmiana2]]=0, N2283+ludnosc4[[#This Row],[liczba osob]], ludnosc4[[#This Row],[liczba osob]])</f>
        <v>19696216</v>
      </c>
      <c r="P2284">
        <f t="shared" si="71"/>
        <v>0</v>
      </c>
    </row>
    <row r="2285" spans="1:16" hidden="1" x14ac:dyDescent="0.3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256246</v>
      </c>
      <c r="H2285">
        <f t="shared" si="70"/>
        <v>265672</v>
      </c>
      <c r="I2285">
        <f>IF(ludnosc4[[#This Row],[liczba kobiet]]&gt;ludnosc4[[#This Row],[liczba mezczyzn]], 1, 0)</f>
        <v>1</v>
      </c>
      <c r="J2285">
        <f>IF(AND(ludnosc4[[#This Row],[czy kobiet wiecej]] = 1, I2284=0), 1, 0)</f>
        <v>0</v>
      </c>
      <c r="K2285">
        <f>IF(ludnosc4[[#This Row],[wiek]]&lt;=18, 1, IF(ludnosc4[[#This Row],[wiek]]&lt;67, 2, 3))</f>
        <v>2</v>
      </c>
      <c r="L2285">
        <f>SUM(ludnosc4[[#This Row],[m_miasto]:[k_wies]])</f>
        <v>521918</v>
      </c>
      <c r="M2285">
        <f>IF(ludnosc4[[#This Row],[grupa]]&lt;&gt;K2284, 1, 0)</f>
        <v>0</v>
      </c>
      <c r="N2285">
        <f>IF(ludnosc4[[#This Row],[czy zmiana2]]=0, N2284+ludnosc4[[#This Row],[liczba osob]], ludnosc4[[#This Row],[liczba osob]])</f>
        <v>20218134</v>
      </c>
      <c r="P2285">
        <f t="shared" si="71"/>
        <v>0</v>
      </c>
    </row>
    <row r="2286" spans="1:16" hidden="1" x14ac:dyDescent="0.3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242982</v>
      </c>
      <c r="H2286">
        <f t="shared" si="70"/>
        <v>254921</v>
      </c>
      <c r="I2286">
        <f>IF(ludnosc4[[#This Row],[liczba kobiet]]&gt;ludnosc4[[#This Row],[liczba mezczyzn]], 1, 0)</f>
        <v>1</v>
      </c>
      <c r="J2286">
        <f>IF(AND(ludnosc4[[#This Row],[czy kobiet wiecej]] = 1, I2285=0), 1, 0)</f>
        <v>0</v>
      </c>
      <c r="K2286">
        <f>IF(ludnosc4[[#This Row],[wiek]]&lt;=18, 1, IF(ludnosc4[[#This Row],[wiek]]&lt;67, 2, 3))</f>
        <v>2</v>
      </c>
      <c r="L2286">
        <f>SUM(ludnosc4[[#This Row],[m_miasto]:[k_wies]])</f>
        <v>497903</v>
      </c>
      <c r="M2286">
        <f>IF(ludnosc4[[#This Row],[grupa]]&lt;&gt;K2285, 1, 0)</f>
        <v>0</v>
      </c>
      <c r="N2286">
        <f>IF(ludnosc4[[#This Row],[czy zmiana2]]=0, N2285+ludnosc4[[#This Row],[liczba osob]], ludnosc4[[#This Row],[liczba osob]])</f>
        <v>20716037</v>
      </c>
      <c r="P2286">
        <f t="shared" si="71"/>
        <v>0</v>
      </c>
    </row>
    <row r="2287" spans="1:16" hidden="1" x14ac:dyDescent="0.3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231461</v>
      </c>
      <c r="H2287">
        <f t="shared" si="70"/>
        <v>244345</v>
      </c>
      <c r="I2287">
        <f>IF(ludnosc4[[#This Row],[liczba kobiet]]&gt;ludnosc4[[#This Row],[liczba mezczyzn]], 1, 0)</f>
        <v>1</v>
      </c>
      <c r="J2287">
        <f>IF(AND(ludnosc4[[#This Row],[czy kobiet wiecej]] = 1, I2286=0), 1, 0)</f>
        <v>0</v>
      </c>
      <c r="K2287">
        <f>IF(ludnosc4[[#This Row],[wiek]]&lt;=18, 1, IF(ludnosc4[[#This Row],[wiek]]&lt;67, 2, 3))</f>
        <v>2</v>
      </c>
      <c r="L2287">
        <f>SUM(ludnosc4[[#This Row],[m_miasto]:[k_wies]])</f>
        <v>475806</v>
      </c>
      <c r="M2287">
        <f>IF(ludnosc4[[#This Row],[grupa]]&lt;&gt;K2286, 1, 0)</f>
        <v>0</v>
      </c>
      <c r="N2287">
        <f>IF(ludnosc4[[#This Row],[czy zmiana2]]=0, N2286+ludnosc4[[#This Row],[liczba osob]], ludnosc4[[#This Row],[liczba osob]])</f>
        <v>21191843</v>
      </c>
      <c r="P2287">
        <f t="shared" si="71"/>
        <v>0</v>
      </c>
    </row>
    <row r="2288" spans="1:16" hidden="1" x14ac:dyDescent="0.3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218709</v>
      </c>
      <c r="H2288">
        <f t="shared" si="70"/>
        <v>234588</v>
      </c>
      <c r="I2288">
        <f>IF(ludnosc4[[#This Row],[liczba kobiet]]&gt;ludnosc4[[#This Row],[liczba mezczyzn]], 1, 0)</f>
        <v>1</v>
      </c>
      <c r="J2288">
        <f>IF(AND(ludnosc4[[#This Row],[czy kobiet wiecej]] = 1, I2287=0), 1, 0)</f>
        <v>0</v>
      </c>
      <c r="K2288">
        <f>IF(ludnosc4[[#This Row],[wiek]]&lt;=18, 1, IF(ludnosc4[[#This Row],[wiek]]&lt;67, 2, 3))</f>
        <v>2</v>
      </c>
      <c r="L2288">
        <f>SUM(ludnosc4[[#This Row],[m_miasto]:[k_wies]])</f>
        <v>453297</v>
      </c>
      <c r="M2288">
        <f>IF(ludnosc4[[#This Row],[grupa]]&lt;&gt;K2287, 1, 0)</f>
        <v>0</v>
      </c>
      <c r="N2288">
        <f>IF(ludnosc4[[#This Row],[czy zmiana2]]=0, N2287+ludnosc4[[#This Row],[liczba osob]], ludnosc4[[#This Row],[liczba osob]])</f>
        <v>21645140</v>
      </c>
      <c r="P2288">
        <f t="shared" si="71"/>
        <v>0</v>
      </c>
    </row>
    <row r="2289" spans="1:16" hidden="1" x14ac:dyDescent="0.3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209809</v>
      </c>
      <c r="H2289">
        <f t="shared" si="70"/>
        <v>225675</v>
      </c>
      <c r="I2289">
        <f>IF(ludnosc4[[#This Row],[liczba kobiet]]&gt;ludnosc4[[#This Row],[liczba mezczyzn]], 1, 0)</f>
        <v>1</v>
      </c>
      <c r="J2289">
        <f>IF(AND(ludnosc4[[#This Row],[czy kobiet wiecej]] = 1, I2288=0), 1, 0)</f>
        <v>0</v>
      </c>
      <c r="K2289">
        <f>IF(ludnosc4[[#This Row],[wiek]]&lt;=18, 1, IF(ludnosc4[[#This Row],[wiek]]&lt;67, 2, 3))</f>
        <v>2</v>
      </c>
      <c r="L2289">
        <f>SUM(ludnosc4[[#This Row],[m_miasto]:[k_wies]])</f>
        <v>435484</v>
      </c>
      <c r="M2289">
        <f>IF(ludnosc4[[#This Row],[grupa]]&lt;&gt;K2288, 1, 0)</f>
        <v>0</v>
      </c>
      <c r="N2289">
        <f>IF(ludnosc4[[#This Row],[czy zmiana2]]=0, N2288+ludnosc4[[#This Row],[liczba osob]], ludnosc4[[#This Row],[liczba osob]])</f>
        <v>22080624</v>
      </c>
      <c r="P2289">
        <f t="shared" si="71"/>
        <v>0</v>
      </c>
    </row>
    <row r="2290" spans="1:16" x14ac:dyDescent="0.3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198239</v>
      </c>
      <c r="H2290">
        <f t="shared" si="70"/>
        <v>217053</v>
      </c>
      <c r="I2290">
        <f>IF(ludnosc4[[#This Row],[liczba kobiet]]&gt;ludnosc4[[#This Row],[liczba mezczyzn]], 1, 0)</f>
        <v>1</v>
      </c>
      <c r="J2290">
        <f>IF(AND(ludnosc4[[#This Row],[czy kobiet wiecej]] = 1, I2289=0), 1, 0)</f>
        <v>0</v>
      </c>
      <c r="K2290">
        <f>IF(ludnosc4[[#This Row],[wiek]]&lt;=18, 1, IF(ludnosc4[[#This Row],[wiek]]&lt;67, 2, 3))</f>
        <v>2</v>
      </c>
      <c r="L2290">
        <f>SUM(ludnosc4[[#This Row],[m_miasto]:[k_wies]])</f>
        <v>415292</v>
      </c>
      <c r="M2290">
        <f>IF(ludnosc4[[#This Row],[grupa]]&lt;&gt;K2289, 1, 0)</f>
        <v>0</v>
      </c>
      <c r="N2290">
        <f>IF(ludnosc4[[#This Row],[czy zmiana2]]=0, N2289+ludnosc4[[#This Row],[liczba osob]], ludnosc4[[#This Row],[liczba osob]])</f>
        <v>22495916</v>
      </c>
      <c r="P2290">
        <f t="shared" si="71"/>
        <v>1</v>
      </c>
    </row>
    <row r="2291" spans="1:16" hidden="1" x14ac:dyDescent="0.3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191679</v>
      </c>
      <c r="H2291">
        <f t="shared" si="70"/>
        <v>211922</v>
      </c>
      <c r="I2291">
        <f>IF(ludnosc4[[#This Row],[liczba kobiet]]&gt;ludnosc4[[#This Row],[liczba mezczyzn]], 1, 0)</f>
        <v>1</v>
      </c>
      <c r="J2291">
        <f>IF(AND(ludnosc4[[#This Row],[czy kobiet wiecej]] = 1, I2290=0), 1, 0)</f>
        <v>0</v>
      </c>
      <c r="K2291">
        <f>IF(ludnosc4[[#This Row],[wiek]]&lt;=18, 1, IF(ludnosc4[[#This Row],[wiek]]&lt;67, 2, 3))</f>
        <v>3</v>
      </c>
      <c r="L2291">
        <f>SUM(ludnosc4[[#This Row],[m_miasto]:[k_wies]])</f>
        <v>403601</v>
      </c>
      <c r="M2291">
        <f>IF(ludnosc4[[#This Row],[grupa]]&lt;&gt;K2290, 1, 0)</f>
        <v>1</v>
      </c>
      <c r="N2291">
        <f>IF(ludnosc4[[#This Row],[czy zmiana2]]=0, N2290+ludnosc4[[#This Row],[liczba osob]], ludnosc4[[#This Row],[liczba osob]])</f>
        <v>403601</v>
      </c>
      <c r="P2291">
        <f t="shared" si="71"/>
        <v>0</v>
      </c>
    </row>
    <row r="2292" spans="1:16" hidden="1" x14ac:dyDescent="0.3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186211</v>
      </c>
      <c r="H2292">
        <f t="shared" si="70"/>
        <v>208735</v>
      </c>
      <c r="I2292">
        <f>IF(ludnosc4[[#This Row],[liczba kobiet]]&gt;ludnosc4[[#This Row],[liczba mezczyzn]], 1, 0)</f>
        <v>1</v>
      </c>
      <c r="J2292">
        <f>IF(AND(ludnosc4[[#This Row],[czy kobiet wiecej]] = 1, I2291=0), 1, 0)</f>
        <v>0</v>
      </c>
      <c r="K2292">
        <f>IF(ludnosc4[[#This Row],[wiek]]&lt;=18, 1, IF(ludnosc4[[#This Row],[wiek]]&lt;67, 2, 3))</f>
        <v>3</v>
      </c>
      <c r="L2292">
        <f>SUM(ludnosc4[[#This Row],[m_miasto]:[k_wies]])</f>
        <v>394946</v>
      </c>
      <c r="M2292">
        <f>IF(ludnosc4[[#This Row],[grupa]]&lt;&gt;K2291, 1, 0)</f>
        <v>0</v>
      </c>
      <c r="N2292">
        <f>IF(ludnosc4[[#This Row],[czy zmiana2]]=0, N2291+ludnosc4[[#This Row],[liczba osob]], ludnosc4[[#This Row],[liczba osob]])</f>
        <v>798547</v>
      </c>
      <c r="P2292">
        <f t="shared" si="71"/>
        <v>0</v>
      </c>
    </row>
    <row r="2293" spans="1:16" hidden="1" x14ac:dyDescent="0.3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183242</v>
      </c>
      <c r="H2293">
        <f t="shared" si="70"/>
        <v>208587</v>
      </c>
      <c r="I2293">
        <f>IF(ludnosc4[[#This Row],[liczba kobiet]]&gt;ludnosc4[[#This Row],[liczba mezczyzn]], 1, 0)</f>
        <v>1</v>
      </c>
      <c r="J2293">
        <f>IF(AND(ludnosc4[[#This Row],[czy kobiet wiecej]] = 1, I2292=0), 1, 0)</f>
        <v>0</v>
      </c>
      <c r="K2293">
        <f>IF(ludnosc4[[#This Row],[wiek]]&lt;=18, 1, IF(ludnosc4[[#This Row],[wiek]]&lt;67, 2, 3))</f>
        <v>3</v>
      </c>
      <c r="L2293">
        <f>SUM(ludnosc4[[#This Row],[m_miasto]:[k_wies]])</f>
        <v>391829</v>
      </c>
      <c r="M2293">
        <f>IF(ludnosc4[[#This Row],[grupa]]&lt;&gt;K2292, 1, 0)</f>
        <v>0</v>
      </c>
      <c r="N2293">
        <f>IF(ludnosc4[[#This Row],[czy zmiana2]]=0, N2292+ludnosc4[[#This Row],[liczba osob]], ludnosc4[[#This Row],[liczba osob]])</f>
        <v>1190376</v>
      </c>
      <c r="P2293">
        <f t="shared" si="71"/>
        <v>0</v>
      </c>
    </row>
    <row r="2294" spans="1:16" hidden="1" x14ac:dyDescent="0.3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181203</v>
      </c>
      <c r="H2294">
        <f t="shared" si="70"/>
        <v>209386</v>
      </c>
      <c r="I2294">
        <f>IF(ludnosc4[[#This Row],[liczba kobiet]]&gt;ludnosc4[[#This Row],[liczba mezczyzn]], 1, 0)</f>
        <v>1</v>
      </c>
      <c r="J2294">
        <f>IF(AND(ludnosc4[[#This Row],[czy kobiet wiecej]] = 1, I2293=0), 1, 0)</f>
        <v>0</v>
      </c>
      <c r="K2294">
        <f>IF(ludnosc4[[#This Row],[wiek]]&lt;=18, 1, IF(ludnosc4[[#This Row],[wiek]]&lt;67, 2, 3))</f>
        <v>3</v>
      </c>
      <c r="L2294">
        <f>SUM(ludnosc4[[#This Row],[m_miasto]:[k_wies]])</f>
        <v>390589</v>
      </c>
      <c r="M2294">
        <f>IF(ludnosc4[[#This Row],[grupa]]&lt;&gt;K2293, 1, 0)</f>
        <v>0</v>
      </c>
      <c r="N2294">
        <f>IF(ludnosc4[[#This Row],[czy zmiana2]]=0, N2293+ludnosc4[[#This Row],[liczba osob]], ludnosc4[[#This Row],[liczba osob]])</f>
        <v>1580965</v>
      </c>
      <c r="P2294">
        <f t="shared" si="71"/>
        <v>0</v>
      </c>
    </row>
    <row r="2295" spans="1:16" hidden="1" x14ac:dyDescent="0.3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180455</v>
      </c>
      <c r="H2295">
        <f t="shared" si="70"/>
        <v>212228</v>
      </c>
      <c r="I2295">
        <f>IF(ludnosc4[[#This Row],[liczba kobiet]]&gt;ludnosc4[[#This Row],[liczba mezczyzn]], 1, 0)</f>
        <v>1</v>
      </c>
      <c r="J2295">
        <f>IF(AND(ludnosc4[[#This Row],[czy kobiet wiecej]] = 1, I2294=0), 1, 0)</f>
        <v>0</v>
      </c>
      <c r="K2295">
        <f>IF(ludnosc4[[#This Row],[wiek]]&lt;=18, 1, IF(ludnosc4[[#This Row],[wiek]]&lt;67, 2, 3))</f>
        <v>3</v>
      </c>
      <c r="L2295">
        <f>SUM(ludnosc4[[#This Row],[m_miasto]:[k_wies]])</f>
        <v>392683</v>
      </c>
      <c r="M2295">
        <f>IF(ludnosc4[[#This Row],[grupa]]&lt;&gt;K2294, 1, 0)</f>
        <v>0</v>
      </c>
      <c r="N2295">
        <f>IF(ludnosc4[[#This Row],[czy zmiana2]]=0, N2294+ludnosc4[[#This Row],[liczba osob]], ludnosc4[[#This Row],[liczba osob]])</f>
        <v>1973648</v>
      </c>
      <c r="P2295">
        <f t="shared" si="71"/>
        <v>0</v>
      </c>
    </row>
    <row r="2296" spans="1:16" hidden="1" x14ac:dyDescent="0.3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178431</v>
      </c>
      <c r="H2296">
        <f t="shared" si="70"/>
        <v>215160</v>
      </c>
      <c r="I2296">
        <f>IF(ludnosc4[[#This Row],[liczba kobiet]]&gt;ludnosc4[[#This Row],[liczba mezczyzn]], 1, 0)</f>
        <v>1</v>
      </c>
      <c r="J2296">
        <f>IF(AND(ludnosc4[[#This Row],[czy kobiet wiecej]] = 1, I2295=0), 1, 0)</f>
        <v>0</v>
      </c>
      <c r="K2296">
        <f>IF(ludnosc4[[#This Row],[wiek]]&lt;=18, 1, IF(ludnosc4[[#This Row],[wiek]]&lt;67, 2, 3))</f>
        <v>3</v>
      </c>
      <c r="L2296">
        <f>SUM(ludnosc4[[#This Row],[m_miasto]:[k_wies]])</f>
        <v>393591</v>
      </c>
      <c r="M2296">
        <f>IF(ludnosc4[[#This Row],[grupa]]&lt;&gt;K2295, 1, 0)</f>
        <v>0</v>
      </c>
      <c r="N2296">
        <f>IF(ludnosc4[[#This Row],[czy zmiana2]]=0, N2295+ludnosc4[[#This Row],[liczba osob]], ludnosc4[[#This Row],[liczba osob]])</f>
        <v>2367239</v>
      </c>
      <c r="P2296">
        <f t="shared" si="71"/>
        <v>0</v>
      </c>
    </row>
    <row r="2297" spans="1:16" hidden="1" x14ac:dyDescent="0.3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174407</v>
      </c>
      <c r="H2297">
        <f t="shared" si="70"/>
        <v>214455</v>
      </c>
      <c r="I2297">
        <f>IF(ludnosc4[[#This Row],[liczba kobiet]]&gt;ludnosc4[[#This Row],[liczba mezczyzn]], 1, 0)</f>
        <v>1</v>
      </c>
      <c r="J2297">
        <f>IF(AND(ludnosc4[[#This Row],[czy kobiet wiecej]] = 1, I2296=0), 1, 0)</f>
        <v>0</v>
      </c>
      <c r="K2297">
        <f>IF(ludnosc4[[#This Row],[wiek]]&lt;=18, 1, IF(ludnosc4[[#This Row],[wiek]]&lt;67, 2, 3))</f>
        <v>3</v>
      </c>
      <c r="L2297">
        <f>SUM(ludnosc4[[#This Row],[m_miasto]:[k_wies]])</f>
        <v>388862</v>
      </c>
      <c r="M2297">
        <f>IF(ludnosc4[[#This Row],[grupa]]&lt;&gt;K2296, 1, 0)</f>
        <v>0</v>
      </c>
      <c r="N2297">
        <f>IF(ludnosc4[[#This Row],[czy zmiana2]]=0, N2296+ludnosc4[[#This Row],[liczba osob]], ludnosc4[[#This Row],[liczba osob]])</f>
        <v>2756101</v>
      </c>
      <c r="P2297">
        <f t="shared" si="71"/>
        <v>0</v>
      </c>
    </row>
    <row r="2298" spans="1:16" hidden="1" x14ac:dyDescent="0.3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173972</v>
      </c>
      <c r="H2298">
        <f t="shared" si="70"/>
        <v>220128</v>
      </c>
      <c r="I2298">
        <f>IF(ludnosc4[[#This Row],[liczba kobiet]]&gt;ludnosc4[[#This Row],[liczba mezczyzn]], 1, 0)</f>
        <v>1</v>
      </c>
      <c r="J2298">
        <f>IF(AND(ludnosc4[[#This Row],[czy kobiet wiecej]] = 1, I2297=0), 1, 0)</f>
        <v>0</v>
      </c>
      <c r="K2298">
        <f>IF(ludnosc4[[#This Row],[wiek]]&lt;=18, 1, IF(ludnosc4[[#This Row],[wiek]]&lt;67, 2, 3))</f>
        <v>3</v>
      </c>
      <c r="L2298">
        <f>SUM(ludnosc4[[#This Row],[m_miasto]:[k_wies]])</f>
        <v>394100</v>
      </c>
      <c r="M2298">
        <f>IF(ludnosc4[[#This Row],[grupa]]&lt;&gt;K2297, 1, 0)</f>
        <v>0</v>
      </c>
      <c r="N2298">
        <f>IF(ludnosc4[[#This Row],[czy zmiana2]]=0, N2297+ludnosc4[[#This Row],[liczba osob]], ludnosc4[[#This Row],[liczba osob]])</f>
        <v>3150201</v>
      </c>
      <c r="P2298">
        <f t="shared" si="71"/>
        <v>0</v>
      </c>
    </row>
    <row r="2299" spans="1:16" hidden="1" x14ac:dyDescent="0.3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175897</v>
      </c>
      <c r="H2299">
        <f t="shared" si="70"/>
        <v>229912</v>
      </c>
      <c r="I2299">
        <f>IF(ludnosc4[[#This Row],[liczba kobiet]]&gt;ludnosc4[[#This Row],[liczba mezczyzn]], 1, 0)</f>
        <v>1</v>
      </c>
      <c r="J2299">
        <f>IF(AND(ludnosc4[[#This Row],[czy kobiet wiecej]] = 1, I2298=0), 1, 0)</f>
        <v>0</v>
      </c>
      <c r="K2299">
        <f>IF(ludnosc4[[#This Row],[wiek]]&lt;=18, 1, IF(ludnosc4[[#This Row],[wiek]]&lt;67, 2, 3))</f>
        <v>3</v>
      </c>
      <c r="L2299">
        <f>SUM(ludnosc4[[#This Row],[m_miasto]:[k_wies]])</f>
        <v>405809</v>
      </c>
      <c r="M2299">
        <f>IF(ludnosc4[[#This Row],[grupa]]&lt;&gt;K2298, 1, 0)</f>
        <v>0</v>
      </c>
      <c r="N2299">
        <f>IF(ludnosc4[[#This Row],[czy zmiana2]]=0, N2298+ludnosc4[[#This Row],[liczba osob]], ludnosc4[[#This Row],[liczba osob]])</f>
        <v>3556010</v>
      </c>
      <c r="P2299">
        <f t="shared" si="71"/>
        <v>0</v>
      </c>
    </row>
    <row r="2300" spans="1:16" hidden="1" x14ac:dyDescent="0.3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179131</v>
      </c>
      <c r="H2300">
        <f t="shared" si="70"/>
        <v>240521</v>
      </c>
      <c r="I2300">
        <f>IF(ludnosc4[[#This Row],[liczba kobiet]]&gt;ludnosc4[[#This Row],[liczba mezczyzn]], 1, 0)</f>
        <v>1</v>
      </c>
      <c r="J2300">
        <f>IF(AND(ludnosc4[[#This Row],[czy kobiet wiecej]] = 1, I2299=0), 1, 0)</f>
        <v>0</v>
      </c>
      <c r="K2300">
        <f>IF(ludnosc4[[#This Row],[wiek]]&lt;=18, 1, IF(ludnosc4[[#This Row],[wiek]]&lt;67, 2, 3))</f>
        <v>3</v>
      </c>
      <c r="L2300">
        <f>SUM(ludnosc4[[#This Row],[m_miasto]:[k_wies]])</f>
        <v>419652</v>
      </c>
      <c r="M2300">
        <f>IF(ludnosc4[[#This Row],[grupa]]&lt;&gt;K2299, 1, 0)</f>
        <v>0</v>
      </c>
      <c r="N2300">
        <f>IF(ludnosc4[[#This Row],[czy zmiana2]]=0, N2299+ludnosc4[[#This Row],[liczba osob]], ludnosc4[[#This Row],[liczba osob]])</f>
        <v>3975662</v>
      </c>
      <c r="P2300">
        <f t="shared" si="71"/>
        <v>0</v>
      </c>
    </row>
    <row r="2301" spans="1:16" hidden="1" x14ac:dyDescent="0.3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175905</v>
      </c>
      <c r="H2301">
        <f t="shared" si="70"/>
        <v>243903</v>
      </c>
      <c r="I2301">
        <f>IF(ludnosc4[[#This Row],[liczba kobiet]]&gt;ludnosc4[[#This Row],[liczba mezczyzn]], 1, 0)</f>
        <v>1</v>
      </c>
      <c r="J2301">
        <f>IF(AND(ludnosc4[[#This Row],[czy kobiet wiecej]] = 1, I2300=0), 1, 0)</f>
        <v>0</v>
      </c>
      <c r="K2301">
        <f>IF(ludnosc4[[#This Row],[wiek]]&lt;=18, 1, IF(ludnosc4[[#This Row],[wiek]]&lt;67, 2, 3))</f>
        <v>3</v>
      </c>
      <c r="L2301">
        <f>SUM(ludnosc4[[#This Row],[m_miasto]:[k_wies]])</f>
        <v>419808</v>
      </c>
      <c r="M2301">
        <f>IF(ludnosc4[[#This Row],[grupa]]&lt;&gt;K2300, 1, 0)</f>
        <v>0</v>
      </c>
      <c r="N2301">
        <f>IF(ludnosc4[[#This Row],[czy zmiana2]]=0, N2300+ludnosc4[[#This Row],[liczba osob]], ludnosc4[[#This Row],[liczba osob]])</f>
        <v>4395470</v>
      </c>
      <c r="P2301">
        <f t="shared" si="71"/>
        <v>0</v>
      </c>
    </row>
    <row r="2302" spans="1:16" hidden="1" x14ac:dyDescent="0.3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168549</v>
      </c>
      <c r="H2302">
        <f t="shared" si="70"/>
        <v>242520</v>
      </c>
      <c r="I2302">
        <f>IF(ludnosc4[[#This Row],[liczba kobiet]]&gt;ludnosc4[[#This Row],[liczba mezczyzn]], 1, 0)</f>
        <v>1</v>
      </c>
      <c r="J2302">
        <f>IF(AND(ludnosc4[[#This Row],[czy kobiet wiecej]] = 1, I2301=0), 1, 0)</f>
        <v>0</v>
      </c>
      <c r="K2302">
        <f>IF(ludnosc4[[#This Row],[wiek]]&lt;=18, 1, IF(ludnosc4[[#This Row],[wiek]]&lt;67, 2, 3))</f>
        <v>3</v>
      </c>
      <c r="L2302">
        <f>SUM(ludnosc4[[#This Row],[m_miasto]:[k_wies]])</f>
        <v>411069</v>
      </c>
      <c r="M2302">
        <f>IF(ludnosc4[[#This Row],[grupa]]&lt;&gt;K2301, 1, 0)</f>
        <v>0</v>
      </c>
      <c r="N2302">
        <f>IF(ludnosc4[[#This Row],[czy zmiana2]]=0, N2301+ludnosc4[[#This Row],[liczba osob]], ludnosc4[[#This Row],[liczba osob]])</f>
        <v>4806539</v>
      </c>
      <c r="P2302">
        <f t="shared" si="71"/>
        <v>0</v>
      </c>
    </row>
    <row r="2303" spans="1:16" hidden="1" x14ac:dyDescent="0.3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156934</v>
      </c>
      <c r="H2303">
        <f t="shared" si="70"/>
        <v>233355</v>
      </c>
      <c r="I2303">
        <f>IF(ludnosc4[[#This Row],[liczba kobiet]]&gt;ludnosc4[[#This Row],[liczba mezczyzn]], 1, 0)</f>
        <v>1</v>
      </c>
      <c r="J2303">
        <f>IF(AND(ludnosc4[[#This Row],[czy kobiet wiecej]] = 1, I2302=0), 1, 0)</f>
        <v>0</v>
      </c>
      <c r="K2303">
        <f>IF(ludnosc4[[#This Row],[wiek]]&lt;=18, 1, IF(ludnosc4[[#This Row],[wiek]]&lt;67, 2, 3))</f>
        <v>3</v>
      </c>
      <c r="L2303">
        <f>SUM(ludnosc4[[#This Row],[m_miasto]:[k_wies]])</f>
        <v>390289</v>
      </c>
      <c r="M2303">
        <f>IF(ludnosc4[[#This Row],[grupa]]&lt;&gt;K2302, 1, 0)</f>
        <v>0</v>
      </c>
      <c r="N2303">
        <f>IF(ludnosc4[[#This Row],[czy zmiana2]]=0, N2302+ludnosc4[[#This Row],[liczba osob]], ludnosc4[[#This Row],[liczba osob]])</f>
        <v>5196828</v>
      </c>
      <c r="P2303">
        <f t="shared" si="71"/>
        <v>0</v>
      </c>
    </row>
    <row r="2304" spans="1:16" hidden="1" x14ac:dyDescent="0.3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147676</v>
      </c>
      <c r="H2304">
        <f t="shared" si="70"/>
        <v>228178</v>
      </c>
      <c r="I2304">
        <f>IF(ludnosc4[[#This Row],[liczba kobiet]]&gt;ludnosc4[[#This Row],[liczba mezczyzn]], 1, 0)</f>
        <v>1</v>
      </c>
      <c r="J2304">
        <f>IF(AND(ludnosc4[[#This Row],[czy kobiet wiecej]] = 1, I2303=0), 1, 0)</f>
        <v>0</v>
      </c>
      <c r="K2304">
        <f>IF(ludnosc4[[#This Row],[wiek]]&lt;=18, 1, IF(ludnosc4[[#This Row],[wiek]]&lt;67, 2, 3))</f>
        <v>3</v>
      </c>
      <c r="L2304">
        <f>SUM(ludnosc4[[#This Row],[m_miasto]:[k_wies]])</f>
        <v>375854</v>
      </c>
      <c r="M2304">
        <f>IF(ludnosc4[[#This Row],[grupa]]&lt;&gt;K2303, 1, 0)</f>
        <v>0</v>
      </c>
      <c r="N2304">
        <f>IF(ludnosc4[[#This Row],[czy zmiana2]]=0, N2303+ludnosc4[[#This Row],[liczba osob]], ludnosc4[[#This Row],[liczba osob]])</f>
        <v>5572682</v>
      </c>
      <c r="P2304">
        <f t="shared" si="71"/>
        <v>0</v>
      </c>
    </row>
    <row r="2305" spans="1:16" hidden="1" x14ac:dyDescent="0.3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130840</v>
      </c>
      <c r="H2305">
        <f t="shared" si="70"/>
        <v>211767</v>
      </c>
      <c r="I2305">
        <f>IF(ludnosc4[[#This Row],[liczba kobiet]]&gt;ludnosc4[[#This Row],[liczba mezczyzn]], 1, 0)</f>
        <v>1</v>
      </c>
      <c r="J2305">
        <f>IF(AND(ludnosc4[[#This Row],[czy kobiet wiecej]] = 1, I2304=0), 1, 0)</f>
        <v>0</v>
      </c>
      <c r="K2305">
        <f>IF(ludnosc4[[#This Row],[wiek]]&lt;=18, 1, IF(ludnosc4[[#This Row],[wiek]]&lt;67, 2, 3))</f>
        <v>3</v>
      </c>
      <c r="L2305">
        <f>SUM(ludnosc4[[#This Row],[m_miasto]:[k_wies]])</f>
        <v>342607</v>
      </c>
      <c r="M2305">
        <f>IF(ludnosc4[[#This Row],[grupa]]&lt;&gt;K2304, 1, 0)</f>
        <v>0</v>
      </c>
      <c r="N2305">
        <f>IF(ludnosc4[[#This Row],[czy zmiana2]]=0, N2304+ludnosc4[[#This Row],[liczba osob]], ludnosc4[[#This Row],[liczba osob]])</f>
        <v>5915289</v>
      </c>
      <c r="P2305">
        <f t="shared" si="71"/>
        <v>0</v>
      </c>
    </row>
    <row r="2306" spans="1:16" hidden="1" x14ac:dyDescent="0.3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118726</v>
      </c>
      <c r="H2306">
        <f t="shared" si="70"/>
        <v>201258</v>
      </c>
      <c r="I2306">
        <f>IF(ludnosc4[[#This Row],[liczba kobiet]]&gt;ludnosc4[[#This Row],[liczba mezczyzn]], 1, 0)</f>
        <v>1</v>
      </c>
      <c r="J2306">
        <f>IF(AND(ludnosc4[[#This Row],[czy kobiet wiecej]] = 1, I2305=0), 1, 0)</f>
        <v>0</v>
      </c>
      <c r="K2306">
        <f>IF(ludnosc4[[#This Row],[wiek]]&lt;=18, 1, IF(ludnosc4[[#This Row],[wiek]]&lt;67, 2, 3))</f>
        <v>3</v>
      </c>
      <c r="L2306">
        <f>SUM(ludnosc4[[#This Row],[m_miasto]:[k_wies]])</f>
        <v>319984</v>
      </c>
      <c r="M2306">
        <f>IF(ludnosc4[[#This Row],[grupa]]&lt;&gt;K2305, 1, 0)</f>
        <v>0</v>
      </c>
      <c r="N2306">
        <f>IF(ludnosc4[[#This Row],[czy zmiana2]]=0, N2305+ludnosc4[[#This Row],[liczba osob]], ludnosc4[[#This Row],[liczba osob]])</f>
        <v>6235273</v>
      </c>
      <c r="P2306">
        <f t="shared" si="71"/>
        <v>0</v>
      </c>
    </row>
    <row r="2307" spans="1:16" hidden="1" x14ac:dyDescent="0.3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H2370" si="72">C2307+E2307</f>
        <v>105796</v>
      </c>
      <c r="H2307">
        <f t="shared" si="72"/>
        <v>187987</v>
      </c>
      <c r="I2307">
        <f>IF(ludnosc4[[#This Row],[liczba kobiet]]&gt;ludnosc4[[#This Row],[liczba mezczyzn]], 1, 0)</f>
        <v>1</v>
      </c>
      <c r="J2307">
        <f>IF(AND(ludnosc4[[#This Row],[czy kobiet wiecej]] = 1, I2306=0), 1, 0)</f>
        <v>0</v>
      </c>
      <c r="K2307">
        <f>IF(ludnosc4[[#This Row],[wiek]]&lt;=18, 1, IF(ludnosc4[[#This Row],[wiek]]&lt;67, 2, 3))</f>
        <v>3</v>
      </c>
      <c r="L2307">
        <f>SUM(ludnosc4[[#This Row],[m_miasto]:[k_wies]])</f>
        <v>293783</v>
      </c>
      <c r="M2307">
        <f>IF(ludnosc4[[#This Row],[grupa]]&lt;&gt;K2306, 1, 0)</f>
        <v>0</v>
      </c>
      <c r="N2307">
        <f>IF(ludnosc4[[#This Row],[czy zmiana2]]=0, N2306+ludnosc4[[#This Row],[liczba osob]], ludnosc4[[#This Row],[liczba osob]])</f>
        <v>6529056</v>
      </c>
      <c r="P2307">
        <f t="shared" si="71"/>
        <v>0</v>
      </c>
    </row>
    <row r="2308" spans="1:16" hidden="1" x14ac:dyDescent="0.3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92974</v>
      </c>
      <c r="H2308">
        <f t="shared" si="72"/>
        <v>174663</v>
      </c>
      <c r="I2308">
        <f>IF(ludnosc4[[#This Row],[liczba kobiet]]&gt;ludnosc4[[#This Row],[liczba mezczyzn]], 1, 0)</f>
        <v>1</v>
      </c>
      <c r="J2308">
        <f>IF(AND(ludnosc4[[#This Row],[czy kobiet wiecej]] = 1, I2307=0), 1, 0)</f>
        <v>0</v>
      </c>
      <c r="K2308">
        <f>IF(ludnosc4[[#This Row],[wiek]]&lt;=18, 1, IF(ludnosc4[[#This Row],[wiek]]&lt;67, 2, 3))</f>
        <v>3</v>
      </c>
      <c r="L2308">
        <f>SUM(ludnosc4[[#This Row],[m_miasto]:[k_wies]])</f>
        <v>267637</v>
      </c>
      <c r="M2308">
        <f>IF(ludnosc4[[#This Row],[grupa]]&lt;&gt;K2307, 1, 0)</f>
        <v>0</v>
      </c>
      <c r="N2308">
        <f>IF(ludnosc4[[#This Row],[czy zmiana2]]=0, N2307+ludnosc4[[#This Row],[liczba osob]], ludnosc4[[#This Row],[liczba osob]])</f>
        <v>6796693</v>
      </c>
      <c r="P2308">
        <f t="shared" ref="P2308:P2371" si="73">IF(M2309&lt;&gt;0, M2309, 0)</f>
        <v>0</v>
      </c>
    </row>
    <row r="2309" spans="1:16" hidden="1" x14ac:dyDescent="0.3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79365</v>
      </c>
      <c r="H2309">
        <f t="shared" si="72"/>
        <v>155091</v>
      </c>
      <c r="I2309">
        <f>IF(ludnosc4[[#This Row],[liczba kobiet]]&gt;ludnosc4[[#This Row],[liczba mezczyzn]], 1, 0)</f>
        <v>1</v>
      </c>
      <c r="J2309">
        <f>IF(AND(ludnosc4[[#This Row],[czy kobiet wiecej]] = 1, I2308=0), 1, 0)</f>
        <v>0</v>
      </c>
      <c r="K2309">
        <f>IF(ludnosc4[[#This Row],[wiek]]&lt;=18, 1, IF(ludnosc4[[#This Row],[wiek]]&lt;67, 2, 3))</f>
        <v>3</v>
      </c>
      <c r="L2309">
        <f>SUM(ludnosc4[[#This Row],[m_miasto]:[k_wies]])</f>
        <v>234456</v>
      </c>
      <c r="M2309">
        <f>IF(ludnosc4[[#This Row],[grupa]]&lt;&gt;K2308, 1, 0)</f>
        <v>0</v>
      </c>
      <c r="N2309">
        <f>IF(ludnosc4[[#This Row],[czy zmiana2]]=0, N2308+ludnosc4[[#This Row],[liczba osob]], ludnosc4[[#This Row],[liczba osob]])</f>
        <v>7031149</v>
      </c>
      <c r="P2309">
        <f t="shared" si="73"/>
        <v>0</v>
      </c>
    </row>
    <row r="2310" spans="1:16" hidden="1" x14ac:dyDescent="0.3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66454</v>
      </c>
      <c r="H2310">
        <f t="shared" si="72"/>
        <v>137351</v>
      </c>
      <c r="I2310">
        <f>IF(ludnosc4[[#This Row],[liczba kobiet]]&gt;ludnosc4[[#This Row],[liczba mezczyzn]], 1, 0)</f>
        <v>1</v>
      </c>
      <c r="J2310">
        <f>IF(AND(ludnosc4[[#This Row],[czy kobiet wiecej]] = 1, I2309=0), 1, 0)</f>
        <v>0</v>
      </c>
      <c r="K2310">
        <f>IF(ludnosc4[[#This Row],[wiek]]&lt;=18, 1, IF(ludnosc4[[#This Row],[wiek]]&lt;67, 2, 3))</f>
        <v>3</v>
      </c>
      <c r="L2310">
        <f>SUM(ludnosc4[[#This Row],[m_miasto]:[k_wies]])</f>
        <v>203805</v>
      </c>
      <c r="M2310">
        <f>IF(ludnosc4[[#This Row],[grupa]]&lt;&gt;K2309, 1, 0)</f>
        <v>0</v>
      </c>
      <c r="N2310">
        <f>IF(ludnosc4[[#This Row],[czy zmiana2]]=0, N2309+ludnosc4[[#This Row],[liczba osob]], ludnosc4[[#This Row],[liczba osob]])</f>
        <v>7234954</v>
      </c>
      <c r="P2310">
        <f t="shared" si="73"/>
        <v>0</v>
      </c>
    </row>
    <row r="2311" spans="1:16" hidden="1" x14ac:dyDescent="0.3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56207</v>
      </c>
      <c r="H2311">
        <f t="shared" si="72"/>
        <v>121422</v>
      </c>
      <c r="I2311">
        <f>IF(ludnosc4[[#This Row],[liczba kobiet]]&gt;ludnosc4[[#This Row],[liczba mezczyzn]], 1, 0)</f>
        <v>1</v>
      </c>
      <c r="J2311">
        <f>IF(AND(ludnosc4[[#This Row],[czy kobiet wiecej]] = 1, I2310=0), 1, 0)</f>
        <v>0</v>
      </c>
      <c r="K2311">
        <f>IF(ludnosc4[[#This Row],[wiek]]&lt;=18, 1, IF(ludnosc4[[#This Row],[wiek]]&lt;67, 2, 3))</f>
        <v>3</v>
      </c>
      <c r="L2311">
        <f>SUM(ludnosc4[[#This Row],[m_miasto]:[k_wies]])</f>
        <v>177629</v>
      </c>
      <c r="M2311">
        <f>IF(ludnosc4[[#This Row],[grupa]]&lt;&gt;K2310, 1, 0)</f>
        <v>0</v>
      </c>
      <c r="N2311">
        <f>IF(ludnosc4[[#This Row],[czy zmiana2]]=0, N2310+ludnosc4[[#This Row],[liczba osob]], ludnosc4[[#This Row],[liczba osob]])</f>
        <v>7412583</v>
      </c>
      <c r="P2311">
        <f t="shared" si="73"/>
        <v>0</v>
      </c>
    </row>
    <row r="2312" spans="1:16" hidden="1" x14ac:dyDescent="0.3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44879</v>
      </c>
      <c r="H2312">
        <f t="shared" si="72"/>
        <v>102682</v>
      </c>
      <c r="I2312">
        <f>IF(ludnosc4[[#This Row],[liczba kobiet]]&gt;ludnosc4[[#This Row],[liczba mezczyzn]], 1, 0)</f>
        <v>1</v>
      </c>
      <c r="J2312">
        <f>IF(AND(ludnosc4[[#This Row],[czy kobiet wiecej]] = 1, I2311=0), 1, 0)</f>
        <v>0</v>
      </c>
      <c r="K2312">
        <f>IF(ludnosc4[[#This Row],[wiek]]&lt;=18, 1, IF(ludnosc4[[#This Row],[wiek]]&lt;67, 2, 3))</f>
        <v>3</v>
      </c>
      <c r="L2312">
        <f>SUM(ludnosc4[[#This Row],[m_miasto]:[k_wies]])</f>
        <v>147561</v>
      </c>
      <c r="M2312">
        <f>IF(ludnosc4[[#This Row],[grupa]]&lt;&gt;K2311, 1, 0)</f>
        <v>0</v>
      </c>
      <c r="N2312">
        <f>IF(ludnosc4[[#This Row],[czy zmiana2]]=0, N2311+ludnosc4[[#This Row],[liczba osob]], ludnosc4[[#This Row],[liczba osob]])</f>
        <v>7560144</v>
      </c>
      <c r="P2312">
        <f t="shared" si="73"/>
        <v>0</v>
      </c>
    </row>
    <row r="2313" spans="1:16" hidden="1" x14ac:dyDescent="0.3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34407</v>
      </c>
      <c r="H2313">
        <f t="shared" si="72"/>
        <v>83751</v>
      </c>
      <c r="I2313">
        <f>IF(ludnosc4[[#This Row],[liczba kobiet]]&gt;ludnosc4[[#This Row],[liczba mezczyzn]], 1, 0)</f>
        <v>1</v>
      </c>
      <c r="J2313">
        <f>IF(AND(ludnosc4[[#This Row],[czy kobiet wiecej]] = 1, I2312=0), 1, 0)</f>
        <v>0</v>
      </c>
      <c r="K2313">
        <f>IF(ludnosc4[[#This Row],[wiek]]&lt;=18, 1, IF(ludnosc4[[#This Row],[wiek]]&lt;67, 2, 3))</f>
        <v>3</v>
      </c>
      <c r="L2313">
        <f>SUM(ludnosc4[[#This Row],[m_miasto]:[k_wies]])</f>
        <v>118158</v>
      </c>
      <c r="M2313">
        <f>IF(ludnosc4[[#This Row],[grupa]]&lt;&gt;K2312, 1, 0)</f>
        <v>0</v>
      </c>
      <c r="N2313">
        <f>IF(ludnosc4[[#This Row],[czy zmiana2]]=0, N2312+ludnosc4[[#This Row],[liczba osob]], ludnosc4[[#This Row],[liczba osob]])</f>
        <v>7678302</v>
      </c>
      <c r="P2313">
        <f t="shared" si="73"/>
        <v>0</v>
      </c>
    </row>
    <row r="2314" spans="1:16" hidden="1" x14ac:dyDescent="0.3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20651</v>
      </c>
      <c r="H2314">
        <f t="shared" si="72"/>
        <v>53537</v>
      </c>
      <c r="I2314">
        <f>IF(ludnosc4[[#This Row],[liczba kobiet]]&gt;ludnosc4[[#This Row],[liczba mezczyzn]], 1, 0)</f>
        <v>1</v>
      </c>
      <c r="J2314">
        <f>IF(AND(ludnosc4[[#This Row],[czy kobiet wiecej]] = 1, I2313=0), 1, 0)</f>
        <v>0</v>
      </c>
      <c r="K2314">
        <f>IF(ludnosc4[[#This Row],[wiek]]&lt;=18, 1, IF(ludnosc4[[#This Row],[wiek]]&lt;67, 2, 3))</f>
        <v>3</v>
      </c>
      <c r="L2314">
        <f>SUM(ludnosc4[[#This Row],[m_miasto]:[k_wies]])</f>
        <v>74188</v>
      </c>
      <c r="M2314">
        <f>IF(ludnosc4[[#This Row],[grupa]]&lt;&gt;K2313, 1, 0)</f>
        <v>0</v>
      </c>
      <c r="N2314">
        <f>IF(ludnosc4[[#This Row],[czy zmiana2]]=0, N2313+ludnosc4[[#This Row],[liczba osob]], ludnosc4[[#This Row],[liczba osob]])</f>
        <v>7752490</v>
      </c>
      <c r="P2314">
        <f t="shared" si="73"/>
        <v>0</v>
      </c>
    </row>
    <row r="2315" spans="1:16" hidden="1" x14ac:dyDescent="0.3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16772</v>
      </c>
      <c r="H2315">
        <f t="shared" si="72"/>
        <v>46372</v>
      </c>
      <c r="I2315">
        <f>IF(ludnosc4[[#This Row],[liczba kobiet]]&gt;ludnosc4[[#This Row],[liczba mezczyzn]], 1, 0)</f>
        <v>1</v>
      </c>
      <c r="J2315">
        <f>IF(AND(ludnosc4[[#This Row],[czy kobiet wiecej]] = 1, I2314=0), 1, 0)</f>
        <v>0</v>
      </c>
      <c r="K2315">
        <f>IF(ludnosc4[[#This Row],[wiek]]&lt;=18, 1, IF(ludnosc4[[#This Row],[wiek]]&lt;67, 2, 3))</f>
        <v>3</v>
      </c>
      <c r="L2315">
        <f>SUM(ludnosc4[[#This Row],[m_miasto]:[k_wies]])</f>
        <v>63144</v>
      </c>
      <c r="M2315">
        <f>IF(ludnosc4[[#This Row],[grupa]]&lt;&gt;K2314, 1, 0)</f>
        <v>0</v>
      </c>
      <c r="N2315">
        <f>IF(ludnosc4[[#This Row],[czy zmiana2]]=0, N2314+ludnosc4[[#This Row],[liczba osob]], ludnosc4[[#This Row],[liczba osob]])</f>
        <v>7815634</v>
      </c>
      <c r="P2315">
        <f t="shared" si="73"/>
        <v>0</v>
      </c>
    </row>
    <row r="2316" spans="1:16" hidden="1" x14ac:dyDescent="0.3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13223</v>
      </c>
      <c r="H2316">
        <f t="shared" si="72"/>
        <v>38576</v>
      </c>
      <c r="I2316">
        <f>IF(ludnosc4[[#This Row],[liczba kobiet]]&gt;ludnosc4[[#This Row],[liczba mezczyzn]], 1, 0)</f>
        <v>1</v>
      </c>
      <c r="J2316">
        <f>IF(AND(ludnosc4[[#This Row],[czy kobiet wiecej]] = 1, I2315=0), 1, 0)</f>
        <v>0</v>
      </c>
      <c r="K2316">
        <f>IF(ludnosc4[[#This Row],[wiek]]&lt;=18, 1, IF(ludnosc4[[#This Row],[wiek]]&lt;67, 2, 3))</f>
        <v>3</v>
      </c>
      <c r="L2316">
        <f>SUM(ludnosc4[[#This Row],[m_miasto]:[k_wies]])</f>
        <v>51799</v>
      </c>
      <c r="M2316">
        <f>IF(ludnosc4[[#This Row],[grupa]]&lt;&gt;K2315, 1, 0)</f>
        <v>0</v>
      </c>
      <c r="N2316">
        <f>IF(ludnosc4[[#This Row],[czy zmiana2]]=0, N2315+ludnosc4[[#This Row],[liczba osob]], ludnosc4[[#This Row],[liczba osob]])</f>
        <v>7867433</v>
      </c>
      <c r="P2316">
        <f t="shared" si="73"/>
        <v>0</v>
      </c>
    </row>
    <row r="2317" spans="1:16" hidden="1" x14ac:dyDescent="0.3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10251</v>
      </c>
      <c r="H2317">
        <f t="shared" si="72"/>
        <v>32066</v>
      </c>
      <c r="I2317">
        <f>IF(ludnosc4[[#This Row],[liczba kobiet]]&gt;ludnosc4[[#This Row],[liczba mezczyzn]], 1, 0)</f>
        <v>1</v>
      </c>
      <c r="J2317">
        <f>IF(AND(ludnosc4[[#This Row],[czy kobiet wiecej]] = 1, I2316=0), 1, 0)</f>
        <v>0</v>
      </c>
      <c r="K2317">
        <f>IF(ludnosc4[[#This Row],[wiek]]&lt;=18, 1, IF(ludnosc4[[#This Row],[wiek]]&lt;67, 2, 3))</f>
        <v>3</v>
      </c>
      <c r="L2317">
        <f>SUM(ludnosc4[[#This Row],[m_miasto]:[k_wies]])</f>
        <v>42317</v>
      </c>
      <c r="M2317">
        <f>IF(ludnosc4[[#This Row],[grupa]]&lt;&gt;K2316, 1, 0)</f>
        <v>0</v>
      </c>
      <c r="N2317">
        <f>IF(ludnosc4[[#This Row],[czy zmiana2]]=0, N2316+ludnosc4[[#This Row],[liczba osob]], ludnosc4[[#This Row],[liczba osob]])</f>
        <v>7909750</v>
      </c>
      <c r="P2317">
        <f t="shared" si="73"/>
        <v>0</v>
      </c>
    </row>
    <row r="2318" spans="1:16" hidden="1" x14ac:dyDescent="0.3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8524</v>
      </c>
      <c r="H2318">
        <f t="shared" si="72"/>
        <v>28456</v>
      </c>
      <c r="I2318">
        <f>IF(ludnosc4[[#This Row],[liczba kobiet]]&gt;ludnosc4[[#This Row],[liczba mezczyzn]], 1, 0)</f>
        <v>1</v>
      </c>
      <c r="J2318">
        <f>IF(AND(ludnosc4[[#This Row],[czy kobiet wiecej]] = 1, I2317=0), 1, 0)</f>
        <v>0</v>
      </c>
      <c r="K2318">
        <f>IF(ludnosc4[[#This Row],[wiek]]&lt;=18, 1, IF(ludnosc4[[#This Row],[wiek]]&lt;67, 2, 3))</f>
        <v>3</v>
      </c>
      <c r="L2318">
        <f>SUM(ludnosc4[[#This Row],[m_miasto]:[k_wies]])</f>
        <v>36980</v>
      </c>
      <c r="M2318">
        <f>IF(ludnosc4[[#This Row],[grupa]]&lt;&gt;K2317, 1, 0)</f>
        <v>0</v>
      </c>
      <c r="N2318">
        <f>IF(ludnosc4[[#This Row],[czy zmiana2]]=0, N2317+ludnosc4[[#This Row],[liczba osob]], ludnosc4[[#This Row],[liczba osob]])</f>
        <v>7946730</v>
      </c>
      <c r="P2318">
        <f t="shared" si="73"/>
        <v>0</v>
      </c>
    </row>
    <row r="2319" spans="1:16" hidden="1" x14ac:dyDescent="0.3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6749</v>
      </c>
      <c r="H2319">
        <f t="shared" si="72"/>
        <v>24335</v>
      </c>
      <c r="I2319">
        <f>IF(ludnosc4[[#This Row],[liczba kobiet]]&gt;ludnosc4[[#This Row],[liczba mezczyzn]], 1, 0)</f>
        <v>1</v>
      </c>
      <c r="J2319">
        <f>IF(AND(ludnosc4[[#This Row],[czy kobiet wiecej]] = 1, I2318=0), 1, 0)</f>
        <v>0</v>
      </c>
      <c r="K2319">
        <f>IF(ludnosc4[[#This Row],[wiek]]&lt;=18, 1, IF(ludnosc4[[#This Row],[wiek]]&lt;67, 2, 3))</f>
        <v>3</v>
      </c>
      <c r="L2319">
        <f>SUM(ludnosc4[[#This Row],[m_miasto]:[k_wies]])</f>
        <v>31084</v>
      </c>
      <c r="M2319">
        <f>IF(ludnosc4[[#This Row],[grupa]]&lt;&gt;K2318, 1, 0)</f>
        <v>0</v>
      </c>
      <c r="N2319">
        <f>IF(ludnosc4[[#This Row],[czy zmiana2]]=0, N2318+ludnosc4[[#This Row],[liczba osob]], ludnosc4[[#This Row],[liczba osob]])</f>
        <v>7977814</v>
      </c>
      <c r="P2319">
        <f t="shared" si="73"/>
        <v>0</v>
      </c>
    </row>
    <row r="2320" spans="1:16" hidden="1" x14ac:dyDescent="0.3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5028</v>
      </c>
      <c r="H2320">
        <f t="shared" si="72"/>
        <v>19494</v>
      </c>
      <c r="I2320">
        <f>IF(ludnosc4[[#This Row],[liczba kobiet]]&gt;ludnosc4[[#This Row],[liczba mezczyzn]], 1, 0)</f>
        <v>1</v>
      </c>
      <c r="J2320">
        <f>IF(AND(ludnosc4[[#This Row],[czy kobiet wiecej]] = 1, I2319=0), 1, 0)</f>
        <v>0</v>
      </c>
      <c r="K2320">
        <f>IF(ludnosc4[[#This Row],[wiek]]&lt;=18, 1, IF(ludnosc4[[#This Row],[wiek]]&lt;67, 2, 3))</f>
        <v>3</v>
      </c>
      <c r="L2320">
        <f>SUM(ludnosc4[[#This Row],[m_miasto]:[k_wies]])</f>
        <v>24522</v>
      </c>
      <c r="M2320">
        <f>IF(ludnosc4[[#This Row],[grupa]]&lt;&gt;K2319, 1, 0)</f>
        <v>0</v>
      </c>
      <c r="N2320">
        <f>IF(ludnosc4[[#This Row],[czy zmiana2]]=0, N2319+ludnosc4[[#This Row],[liczba osob]], ludnosc4[[#This Row],[liczba osob]])</f>
        <v>8002336</v>
      </c>
      <c r="P2320">
        <f t="shared" si="73"/>
        <v>0</v>
      </c>
    </row>
    <row r="2321" spans="1:16" hidden="1" x14ac:dyDescent="0.3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3639</v>
      </c>
      <c r="H2321">
        <f t="shared" si="72"/>
        <v>15139</v>
      </c>
      <c r="I2321">
        <f>IF(ludnosc4[[#This Row],[liczba kobiet]]&gt;ludnosc4[[#This Row],[liczba mezczyzn]], 1, 0)</f>
        <v>1</v>
      </c>
      <c r="J2321">
        <f>IF(AND(ludnosc4[[#This Row],[czy kobiet wiecej]] = 1, I2320=0), 1, 0)</f>
        <v>0</v>
      </c>
      <c r="K2321">
        <f>IF(ludnosc4[[#This Row],[wiek]]&lt;=18, 1, IF(ludnosc4[[#This Row],[wiek]]&lt;67, 2, 3))</f>
        <v>3</v>
      </c>
      <c r="L2321">
        <f>SUM(ludnosc4[[#This Row],[m_miasto]:[k_wies]])</f>
        <v>18778</v>
      </c>
      <c r="M2321">
        <f>IF(ludnosc4[[#This Row],[grupa]]&lt;&gt;K2320, 1, 0)</f>
        <v>0</v>
      </c>
      <c r="N2321">
        <f>IF(ludnosc4[[#This Row],[czy zmiana2]]=0, N2320+ludnosc4[[#This Row],[liczba osob]], ludnosc4[[#This Row],[liczba osob]])</f>
        <v>8021114</v>
      </c>
      <c r="P2321">
        <f t="shared" si="73"/>
        <v>0</v>
      </c>
    </row>
    <row r="2322" spans="1:16" hidden="1" x14ac:dyDescent="0.3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2589</v>
      </c>
      <c r="H2322">
        <f t="shared" si="72"/>
        <v>11454</v>
      </c>
      <c r="I2322">
        <f>IF(ludnosc4[[#This Row],[liczba kobiet]]&gt;ludnosc4[[#This Row],[liczba mezczyzn]], 1, 0)</f>
        <v>1</v>
      </c>
      <c r="J2322">
        <f>IF(AND(ludnosc4[[#This Row],[czy kobiet wiecej]] = 1, I2321=0), 1, 0)</f>
        <v>0</v>
      </c>
      <c r="K2322">
        <f>IF(ludnosc4[[#This Row],[wiek]]&lt;=18, 1, IF(ludnosc4[[#This Row],[wiek]]&lt;67, 2, 3))</f>
        <v>3</v>
      </c>
      <c r="L2322">
        <f>SUM(ludnosc4[[#This Row],[m_miasto]:[k_wies]])</f>
        <v>14043</v>
      </c>
      <c r="M2322">
        <f>IF(ludnosc4[[#This Row],[grupa]]&lt;&gt;K2321, 1, 0)</f>
        <v>0</v>
      </c>
      <c r="N2322">
        <f>IF(ludnosc4[[#This Row],[czy zmiana2]]=0, N2321+ludnosc4[[#This Row],[liczba osob]], ludnosc4[[#This Row],[liczba osob]])</f>
        <v>8035157</v>
      </c>
      <c r="P2322">
        <f t="shared" si="73"/>
        <v>0</v>
      </c>
    </row>
    <row r="2323" spans="1:16" hidden="1" x14ac:dyDescent="0.3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1781</v>
      </c>
      <c r="H2323">
        <f t="shared" si="72"/>
        <v>8454</v>
      </c>
      <c r="I2323">
        <f>IF(ludnosc4[[#This Row],[liczba kobiet]]&gt;ludnosc4[[#This Row],[liczba mezczyzn]], 1, 0)</f>
        <v>1</v>
      </c>
      <c r="J2323">
        <f>IF(AND(ludnosc4[[#This Row],[czy kobiet wiecej]] = 1, I2322=0), 1, 0)</f>
        <v>0</v>
      </c>
      <c r="K2323">
        <f>IF(ludnosc4[[#This Row],[wiek]]&lt;=18, 1, IF(ludnosc4[[#This Row],[wiek]]&lt;67, 2, 3))</f>
        <v>3</v>
      </c>
      <c r="L2323">
        <f>SUM(ludnosc4[[#This Row],[m_miasto]:[k_wies]])</f>
        <v>10235</v>
      </c>
      <c r="M2323">
        <f>IF(ludnosc4[[#This Row],[grupa]]&lt;&gt;K2322, 1, 0)</f>
        <v>0</v>
      </c>
      <c r="N2323">
        <f>IF(ludnosc4[[#This Row],[czy zmiana2]]=0, N2322+ludnosc4[[#This Row],[liczba osob]], ludnosc4[[#This Row],[liczba osob]])</f>
        <v>8045392</v>
      </c>
      <c r="P2323">
        <f t="shared" si="73"/>
        <v>0</v>
      </c>
    </row>
    <row r="2324" spans="1:16" x14ac:dyDescent="0.3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3064</v>
      </c>
      <c r="H2324">
        <f t="shared" si="72"/>
        <v>17683</v>
      </c>
      <c r="I2324">
        <f>IF(ludnosc4[[#This Row],[liczba kobiet]]&gt;ludnosc4[[#This Row],[liczba mezczyzn]], 1, 0)</f>
        <v>1</v>
      </c>
      <c r="J2324">
        <f>IF(AND(ludnosc4[[#This Row],[czy kobiet wiecej]] = 1, I2323=0), 1, 0)</f>
        <v>0</v>
      </c>
      <c r="K2324">
        <f>IF(ludnosc4[[#This Row],[wiek]]&lt;=18, 1, IF(ludnosc4[[#This Row],[wiek]]&lt;67, 2, 3))</f>
        <v>3</v>
      </c>
      <c r="L2324">
        <f>SUM(ludnosc4[[#This Row],[m_miasto]:[k_wies]])</f>
        <v>20747</v>
      </c>
      <c r="M2324">
        <f>IF(ludnosc4[[#This Row],[grupa]]&lt;&gt;K2323, 1, 0)</f>
        <v>0</v>
      </c>
      <c r="N2324">
        <f>IF(ludnosc4[[#This Row],[czy zmiana2]]=0, N2323+ludnosc4[[#This Row],[liczba osob]], ludnosc4[[#This Row],[liczba osob]])</f>
        <v>8066139</v>
      </c>
      <c r="P2324">
        <f t="shared" si="73"/>
        <v>1</v>
      </c>
    </row>
    <row r="2325" spans="1:16" hidden="1" x14ac:dyDescent="0.3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141604</v>
      </c>
      <c r="H2325">
        <f t="shared" si="72"/>
        <v>133468</v>
      </c>
      <c r="I2325">
        <f>IF(ludnosc4[[#This Row],[liczba kobiet]]&gt;ludnosc4[[#This Row],[liczba mezczyzn]], 1, 0)</f>
        <v>0</v>
      </c>
      <c r="J2325">
        <f>IF(AND(ludnosc4[[#This Row],[czy kobiet wiecej]] = 1, I2324=0), 1, 0)</f>
        <v>0</v>
      </c>
      <c r="K2325">
        <f>IF(ludnosc4[[#This Row],[wiek]]&lt;=18, 1, IF(ludnosc4[[#This Row],[wiek]]&lt;67, 2, 3))</f>
        <v>1</v>
      </c>
      <c r="L2325">
        <f>SUM(ludnosc4[[#This Row],[m_miasto]:[k_wies]])</f>
        <v>275072</v>
      </c>
      <c r="M2325">
        <f>IF(ludnosc4[[#This Row],[grupa]]&lt;&gt;K2324, 1, 0)</f>
        <v>1</v>
      </c>
      <c r="N2325">
        <f>IF(ludnosc4[[#This Row],[czy zmiana2]]=0, N2324+ludnosc4[[#This Row],[liczba osob]], ludnosc4[[#This Row],[liczba osob]])</f>
        <v>275072</v>
      </c>
      <c r="P2325">
        <f t="shared" si="73"/>
        <v>0</v>
      </c>
    </row>
    <row r="2326" spans="1:16" hidden="1" x14ac:dyDescent="0.3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142779</v>
      </c>
      <c r="H2326">
        <f t="shared" si="72"/>
        <v>134616</v>
      </c>
      <c r="I2326">
        <f>IF(ludnosc4[[#This Row],[liczba kobiet]]&gt;ludnosc4[[#This Row],[liczba mezczyzn]], 1, 0)</f>
        <v>0</v>
      </c>
      <c r="J2326">
        <f>IF(AND(ludnosc4[[#This Row],[czy kobiet wiecej]] = 1, I2325=0), 1, 0)</f>
        <v>0</v>
      </c>
      <c r="K2326">
        <f>IF(ludnosc4[[#This Row],[wiek]]&lt;=18, 1, IF(ludnosc4[[#This Row],[wiek]]&lt;67, 2, 3))</f>
        <v>1</v>
      </c>
      <c r="L2326">
        <f>SUM(ludnosc4[[#This Row],[m_miasto]:[k_wies]])</f>
        <v>277395</v>
      </c>
      <c r="M2326">
        <f>IF(ludnosc4[[#This Row],[grupa]]&lt;&gt;K2325, 1, 0)</f>
        <v>0</v>
      </c>
      <c r="N2326">
        <f>IF(ludnosc4[[#This Row],[czy zmiana2]]=0, N2325+ludnosc4[[#This Row],[liczba osob]], ludnosc4[[#This Row],[liczba osob]])</f>
        <v>552467</v>
      </c>
      <c r="P2326">
        <f t="shared" si="73"/>
        <v>0</v>
      </c>
    </row>
    <row r="2327" spans="1:16" hidden="1" x14ac:dyDescent="0.3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143919</v>
      </c>
      <c r="H2327">
        <f t="shared" si="72"/>
        <v>135714</v>
      </c>
      <c r="I2327">
        <f>IF(ludnosc4[[#This Row],[liczba kobiet]]&gt;ludnosc4[[#This Row],[liczba mezczyzn]], 1, 0)</f>
        <v>0</v>
      </c>
      <c r="J2327">
        <f>IF(AND(ludnosc4[[#This Row],[czy kobiet wiecej]] = 1, I2326=0), 1, 0)</f>
        <v>0</v>
      </c>
      <c r="K2327">
        <f>IF(ludnosc4[[#This Row],[wiek]]&lt;=18, 1, IF(ludnosc4[[#This Row],[wiek]]&lt;67, 2, 3))</f>
        <v>1</v>
      </c>
      <c r="L2327">
        <f>SUM(ludnosc4[[#This Row],[m_miasto]:[k_wies]])</f>
        <v>279633</v>
      </c>
      <c r="M2327">
        <f>IF(ludnosc4[[#This Row],[grupa]]&lt;&gt;K2326, 1, 0)</f>
        <v>0</v>
      </c>
      <c r="N2327">
        <f>IF(ludnosc4[[#This Row],[czy zmiana2]]=0, N2326+ludnosc4[[#This Row],[liczba osob]], ludnosc4[[#This Row],[liczba osob]])</f>
        <v>832100</v>
      </c>
      <c r="P2327">
        <f t="shared" si="73"/>
        <v>0</v>
      </c>
    </row>
    <row r="2328" spans="1:16" hidden="1" x14ac:dyDescent="0.3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145118</v>
      </c>
      <c r="H2328">
        <f t="shared" si="72"/>
        <v>136854</v>
      </c>
      <c r="I2328">
        <f>IF(ludnosc4[[#This Row],[liczba kobiet]]&gt;ludnosc4[[#This Row],[liczba mezczyzn]], 1, 0)</f>
        <v>0</v>
      </c>
      <c r="J2328">
        <f>IF(AND(ludnosc4[[#This Row],[czy kobiet wiecej]] = 1, I2327=0), 1, 0)</f>
        <v>0</v>
      </c>
      <c r="K2328">
        <f>IF(ludnosc4[[#This Row],[wiek]]&lt;=18, 1, IF(ludnosc4[[#This Row],[wiek]]&lt;67, 2, 3))</f>
        <v>1</v>
      </c>
      <c r="L2328">
        <f>SUM(ludnosc4[[#This Row],[m_miasto]:[k_wies]])</f>
        <v>281972</v>
      </c>
      <c r="M2328">
        <f>IF(ludnosc4[[#This Row],[grupa]]&lt;&gt;K2327, 1, 0)</f>
        <v>0</v>
      </c>
      <c r="N2328">
        <f>IF(ludnosc4[[#This Row],[czy zmiana2]]=0, N2327+ludnosc4[[#This Row],[liczba osob]], ludnosc4[[#This Row],[liczba osob]])</f>
        <v>1114072</v>
      </c>
      <c r="P2328">
        <f t="shared" si="73"/>
        <v>0</v>
      </c>
    </row>
    <row r="2329" spans="1:16" hidden="1" x14ac:dyDescent="0.3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146446</v>
      </c>
      <c r="H2329">
        <f t="shared" si="72"/>
        <v>138106</v>
      </c>
      <c r="I2329">
        <f>IF(ludnosc4[[#This Row],[liczba kobiet]]&gt;ludnosc4[[#This Row],[liczba mezczyzn]], 1, 0)</f>
        <v>0</v>
      </c>
      <c r="J2329">
        <f>IF(AND(ludnosc4[[#This Row],[czy kobiet wiecej]] = 1, I2328=0), 1, 0)</f>
        <v>0</v>
      </c>
      <c r="K2329">
        <f>IF(ludnosc4[[#This Row],[wiek]]&lt;=18, 1, IF(ludnosc4[[#This Row],[wiek]]&lt;67, 2, 3))</f>
        <v>1</v>
      </c>
      <c r="L2329">
        <f>SUM(ludnosc4[[#This Row],[m_miasto]:[k_wies]])</f>
        <v>284552</v>
      </c>
      <c r="M2329">
        <f>IF(ludnosc4[[#This Row],[grupa]]&lt;&gt;K2328, 1, 0)</f>
        <v>0</v>
      </c>
      <c r="N2329">
        <f>IF(ludnosc4[[#This Row],[czy zmiana2]]=0, N2328+ludnosc4[[#This Row],[liczba osob]], ludnosc4[[#This Row],[liczba osob]])</f>
        <v>1398624</v>
      </c>
      <c r="P2329">
        <f t="shared" si="73"/>
        <v>0</v>
      </c>
    </row>
    <row r="2330" spans="1:16" hidden="1" x14ac:dyDescent="0.3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147964</v>
      </c>
      <c r="H2330">
        <f t="shared" si="72"/>
        <v>139529</v>
      </c>
      <c r="I2330">
        <f>IF(ludnosc4[[#This Row],[liczba kobiet]]&gt;ludnosc4[[#This Row],[liczba mezczyzn]], 1, 0)</f>
        <v>0</v>
      </c>
      <c r="J2330">
        <f>IF(AND(ludnosc4[[#This Row],[czy kobiet wiecej]] = 1, I2329=0), 1, 0)</f>
        <v>0</v>
      </c>
      <c r="K2330">
        <f>IF(ludnosc4[[#This Row],[wiek]]&lt;=18, 1, IF(ludnosc4[[#This Row],[wiek]]&lt;67, 2, 3))</f>
        <v>1</v>
      </c>
      <c r="L2330">
        <f>SUM(ludnosc4[[#This Row],[m_miasto]:[k_wies]])</f>
        <v>287493</v>
      </c>
      <c r="M2330">
        <f>IF(ludnosc4[[#This Row],[grupa]]&lt;&gt;K2329, 1, 0)</f>
        <v>0</v>
      </c>
      <c r="N2330">
        <f>IF(ludnosc4[[#This Row],[czy zmiana2]]=0, N2329+ludnosc4[[#This Row],[liczba osob]], ludnosc4[[#This Row],[liczba osob]])</f>
        <v>1686117</v>
      </c>
      <c r="P2330">
        <f t="shared" si="73"/>
        <v>0</v>
      </c>
    </row>
    <row r="2331" spans="1:16" hidden="1" x14ac:dyDescent="0.3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149704</v>
      </c>
      <c r="H2331">
        <f t="shared" si="72"/>
        <v>141162</v>
      </c>
      <c r="I2331">
        <f>IF(ludnosc4[[#This Row],[liczba kobiet]]&gt;ludnosc4[[#This Row],[liczba mezczyzn]], 1, 0)</f>
        <v>0</v>
      </c>
      <c r="J2331">
        <f>IF(AND(ludnosc4[[#This Row],[czy kobiet wiecej]] = 1, I2330=0), 1, 0)</f>
        <v>0</v>
      </c>
      <c r="K2331">
        <f>IF(ludnosc4[[#This Row],[wiek]]&lt;=18, 1, IF(ludnosc4[[#This Row],[wiek]]&lt;67, 2, 3))</f>
        <v>1</v>
      </c>
      <c r="L2331">
        <f>SUM(ludnosc4[[#This Row],[m_miasto]:[k_wies]])</f>
        <v>290866</v>
      </c>
      <c r="M2331">
        <f>IF(ludnosc4[[#This Row],[grupa]]&lt;&gt;K2330, 1, 0)</f>
        <v>0</v>
      </c>
      <c r="N2331">
        <f>IF(ludnosc4[[#This Row],[czy zmiana2]]=0, N2330+ludnosc4[[#This Row],[liczba osob]], ludnosc4[[#This Row],[liczba osob]])</f>
        <v>1976983</v>
      </c>
      <c r="P2331">
        <f t="shared" si="73"/>
        <v>0</v>
      </c>
    </row>
    <row r="2332" spans="1:16" hidden="1" x14ac:dyDescent="0.3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151682</v>
      </c>
      <c r="H2332">
        <f t="shared" si="72"/>
        <v>143024</v>
      </c>
      <c r="I2332">
        <f>IF(ludnosc4[[#This Row],[liczba kobiet]]&gt;ludnosc4[[#This Row],[liczba mezczyzn]], 1, 0)</f>
        <v>0</v>
      </c>
      <c r="J2332">
        <f>IF(AND(ludnosc4[[#This Row],[czy kobiet wiecej]] = 1, I2331=0), 1, 0)</f>
        <v>0</v>
      </c>
      <c r="K2332">
        <f>IF(ludnosc4[[#This Row],[wiek]]&lt;=18, 1, IF(ludnosc4[[#This Row],[wiek]]&lt;67, 2, 3))</f>
        <v>1</v>
      </c>
      <c r="L2332">
        <f>SUM(ludnosc4[[#This Row],[m_miasto]:[k_wies]])</f>
        <v>294706</v>
      </c>
      <c r="M2332">
        <f>IF(ludnosc4[[#This Row],[grupa]]&lt;&gt;K2331, 1, 0)</f>
        <v>0</v>
      </c>
      <c r="N2332">
        <f>IF(ludnosc4[[#This Row],[czy zmiana2]]=0, N2331+ludnosc4[[#This Row],[liczba osob]], ludnosc4[[#This Row],[liczba osob]])</f>
        <v>2271689</v>
      </c>
      <c r="P2332">
        <f t="shared" si="73"/>
        <v>0</v>
      </c>
    </row>
    <row r="2333" spans="1:16" hidden="1" x14ac:dyDescent="0.3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153911</v>
      </c>
      <c r="H2333">
        <f t="shared" si="72"/>
        <v>145126</v>
      </c>
      <c r="I2333">
        <f>IF(ludnosc4[[#This Row],[liczba kobiet]]&gt;ludnosc4[[#This Row],[liczba mezczyzn]], 1, 0)</f>
        <v>0</v>
      </c>
      <c r="J2333">
        <f>IF(AND(ludnosc4[[#This Row],[czy kobiet wiecej]] = 1, I2332=0), 1, 0)</f>
        <v>0</v>
      </c>
      <c r="K2333">
        <f>IF(ludnosc4[[#This Row],[wiek]]&lt;=18, 1, IF(ludnosc4[[#This Row],[wiek]]&lt;67, 2, 3))</f>
        <v>1</v>
      </c>
      <c r="L2333">
        <f>SUM(ludnosc4[[#This Row],[m_miasto]:[k_wies]])</f>
        <v>299037</v>
      </c>
      <c r="M2333">
        <f>IF(ludnosc4[[#This Row],[grupa]]&lt;&gt;K2332, 1, 0)</f>
        <v>0</v>
      </c>
      <c r="N2333">
        <f>IF(ludnosc4[[#This Row],[czy zmiana2]]=0, N2332+ludnosc4[[#This Row],[liczba osob]], ludnosc4[[#This Row],[liczba osob]])</f>
        <v>2570726</v>
      </c>
      <c r="P2333">
        <f t="shared" si="73"/>
        <v>0</v>
      </c>
    </row>
    <row r="2334" spans="1:16" hidden="1" x14ac:dyDescent="0.3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156401</v>
      </c>
      <c r="H2334">
        <f t="shared" si="72"/>
        <v>147475</v>
      </c>
      <c r="I2334">
        <f>IF(ludnosc4[[#This Row],[liczba kobiet]]&gt;ludnosc4[[#This Row],[liczba mezczyzn]], 1, 0)</f>
        <v>0</v>
      </c>
      <c r="J2334">
        <f>IF(AND(ludnosc4[[#This Row],[czy kobiet wiecej]] = 1, I2333=0), 1, 0)</f>
        <v>0</v>
      </c>
      <c r="K2334">
        <f>IF(ludnosc4[[#This Row],[wiek]]&lt;=18, 1, IF(ludnosc4[[#This Row],[wiek]]&lt;67, 2, 3))</f>
        <v>1</v>
      </c>
      <c r="L2334">
        <f>SUM(ludnosc4[[#This Row],[m_miasto]:[k_wies]])</f>
        <v>303876</v>
      </c>
      <c r="M2334">
        <f>IF(ludnosc4[[#This Row],[grupa]]&lt;&gt;K2333, 1, 0)</f>
        <v>0</v>
      </c>
      <c r="N2334">
        <f>IF(ludnosc4[[#This Row],[czy zmiana2]]=0, N2333+ludnosc4[[#This Row],[liczba osob]], ludnosc4[[#This Row],[liczba osob]])</f>
        <v>2874602</v>
      </c>
      <c r="P2334">
        <f t="shared" si="73"/>
        <v>0</v>
      </c>
    </row>
    <row r="2335" spans="1:16" hidden="1" x14ac:dyDescent="0.3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159127</v>
      </c>
      <c r="H2335">
        <f t="shared" si="72"/>
        <v>150059</v>
      </c>
      <c r="I2335">
        <f>IF(ludnosc4[[#This Row],[liczba kobiet]]&gt;ludnosc4[[#This Row],[liczba mezczyzn]], 1, 0)</f>
        <v>0</v>
      </c>
      <c r="J2335">
        <f>IF(AND(ludnosc4[[#This Row],[czy kobiet wiecej]] = 1, I2334=0), 1, 0)</f>
        <v>0</v>
      </c>
      <c r="K2335">
        <f>IF(ludnosc4[[#This Row],[wiek]]&lt;=18, 1, IF(ludnosc4[[#This Row],[wiek]]&lt;67, 2, 3))</f>
        <v>1</v>
      </c>
      <c r="L2335">
        <f>SUM(ludnosc4[[#This Row],[m_miasto]:[k_wies]])</f>
        <v>309186</v>
      </c>
      <c r="M2335">
        <f>IF(ludnosc4[[#This Row],[grupa]]&lt;&gt;K2334, 1, 0)</f>
        <v>0</v>
      </c>
      <c r="N2335">
        <f>IF(ludnosc4[[#This Row],[czy zmiana2]]=0, N2334+ludnosc4[[#This Row],[liczba osob]], ludnosc4[[#This Row],[liczba osob]])</f>
        <v>3183788</v>
      </c>
      <c r="P2335">
        <f t="shared" si="73"/>
        <v>0</v>
      </c>
    </row>
    <row r="2336" spans="1:16" hidden="1" x14ac:dyDescent="0.3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162042</v>
      </c>
      <c r="H2336">
        <f t="shared" si="72"/>
        <v>152829</v>
      </c>
      <c r="I2336">
        <f>IF(ludnosc4[[#This Row],[liczba kobiet]]&gt;ludnosc4[[#This Row],[liczba mezczyzn]], 1, 0)</f>
        <v>0</v>
      </c>
      <c r="J2336">
        <f>IF(AND(ludnosc4[[#This Row],[czy kobiet wiecej]] = 1, I2335=0), 1, 0)</f>
        <v>0</v>
      </c>
      <c r="K2336">
        <f>IF(ludnosc4[[#This Row],[wiek]]&lt;=18, 1, IF(ludnosc4[[#This Row],[wiek]]&lt;67, 2, 3))</f>
        <v>1</v>
      </c>
      <c r="L2336">
        <f>SUM(ludnosc4[[#This Row],[m_miasto]:[k_wies]])</f>
        <v>314871</v>
      </c>
      <c r="M2336">
        <f>IF(ludnosc4[[#This Row],[grupa]]&lt;&gt;K2335, 1, 0)</f>
        <v>0</v>
      </c>
      <c r="N2336">
        <f>IF(ludnosc4[[#This Row],[czy zmiana2]]=0, N2335+ludnosc4[[#This Row],[liczba osob]], ludnosc4[[#This Row],[liczba osob]])</f>
        <v>3498659</v>
      </c>
      <c r="P2336">
        <f t="shared" si="73"/>
        <v>0</v>
      </c>
    </row>
    <row r="2337" spans="1:16" hidden="1" x14ac:dyDescent="0.3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165060</v>
      </c>
      <c r="H2337">
        <f t="shared" si="72"/>
        <v>155697</v>
      </c>
      <c r="I2337">
        <f>IF(ludnosc4[[#This Row],[liczba kobiet]]&gt;ludnosc4[[#This Row],[liczba mezczyzn]], 1, 0)</f>
        <v>0</v>
      </c>
      <c r="J2337">
        <f>IF(AND(ludnosc4[[#This Row],[czy kobiet wiecej]] = 1, I2336=0), 1, 0)</f>
        <v>0</v>
      </c>
      <c r="K2337">
        <f>IF(ludnosc4[[#This Row],[wiek]]&lt;=18, 1, IF(ludnosc4[[#This Row],[wiek]]&lt;67, 2, 3))</f>
        <v>1</v>
      </c>
      <c r="L2337">
        <f>SUM(ludnosc4[[#This Row],[m_miasto]:[k_wies]])</f>
        <v>320757</v>
      </c>
      <c r="M2337">
        <f>IF(ludnosc4[[#This Row],[grupa]]&lt;&gt;K2336, 1, 0)</f>
        <v>0</v>
      </c>
      <c r="N2337">
        <f>IF(ludnosc4[[#This Row],[czy zmiana2]]=0, N2336+ludnosc4[[#This Row],[liczba osob]], ludnosc4[[#This Row],[liczba osob]])</f>
        <v>3819416</v>
      </c>
      <c r="P2337">
        <f t="shared" si="73"/>
        <v>0</v>
      </c>
    </row>
    <row r="2338" spans="1:16" hidden="1" x14ac:dyDescent="0.3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168053</v>
      </c>
      <c r="H2338">
        <f t="shared" si="72"/>
        <v>158560</v>
      </c>
      <c r="I2338">
        <f>IF(ludnosc4[[#This Row],[liczba kobiet]]&gt;ludnosc4[[#This Row],[liczba mezczyzn]], 1, 0)</f>
        <v>0</v>
      </c>
      <c r="J2338">
        <f>IF(AND(ludnosc4[[#This Row],[czy kobiet wiecej]] = 1, I2337=0), 1, 0)</f>
        <v>0</v>
      </c>
      <c r="K2338">
        <f>IF(ludnosc4[[#This Row],[wiek]]&lt;=18, 1, IF(ludnosc4[[#This Row],[wiek]]&lt;67, 2, 3))</f>
        <v>1</v>
      </c>
      <c r="L2338">
        <f>SUM(ludnosc4[[#This Row],[m_miasto]:[k_wies]])</f>
        <v>326613</v>
      </c>
      <c r="M2338">
        <f>IF(ludnosc4[[#This Row],[grupa]]&lt;&gt;K2337, 1, 0)</f>
        <v>0</v>
      </c>
      <c r="N2338">
        <f>IF(ludnosc4[[#This Row],[czy zmiana2]]=0, N2337+ludnosc4[[#This Row],[liczba osob]], ludnosc4[[#This Row],[liczba osob]])</f>
        <v>4146029</v>
      </c>
      <c r="P2338">
        <f t="shared" si="73"/>
        <v>0</v>
      </c>
    </row>
    <row r="2339" spans="1:16" hidden="1" x14ac:dyDescent="0.3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170860</v>
      </c>
      <c r="H2339">
        <f t="shared" si="72"/>
        <v>161253</v>
      </c>
      <c r="I2339">
        <f>IF(ludnosc4[[#This Row],[liczba kobiet]]&gt;ludnosc4[[#This Row],[liczba mezczyzn]], 1, 0)</f>
        <v>0</v>
      </c>
      <c r="J2339">
        <f>IF(AND(ludnosc4[[#This Row],[czy kobiet wiecej]] = 1, I2338=0), 1, 0)</f>
        <v>0</v>
      </c>
      <c r="K2339">
        <f>IF(ludnosc4[[#This Row],[wiek]]&lt;=18, 1, IF(ludnosc4[[#This Row],[wiek]]&lt;67, 2, 3))</f>
        <v>1</v>
      </c>
      <c r="L2339">
        <f>SUM(ludnosc4[[#This Row],[m_miasto]:[k_wies]])</f>
        <v>332113</v>
      </c>
      <c r="M2339">
        <f>IF(ludnosc4[[#This Row],[grupa]]&lt;&gt;K2338, 1, 0)</f>
        <v>0</v>
      </c>
      <c r="N2339">
        <f>IF(ludnosc4[[#This Row],[czy zmiana2]]=0, N2338+ludnosc4[[#This Row],[liczba osob]], ludnosc4[[#This Row],[liczba osob]])</f>
        <v>4478142</v>
      </c>
      <c r="P2339">
        <f t="shared" si="73"/>
        <v>0</v>
      </c>
    </row>
    <row r="2340" spans="1:16" hidden="1" x14ac:dyDescent="0.3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173374</v>
      </c>
      <c r="H2340">
        <f t="shared" si="72"/>
        <v>163675</v>
      </c>
      <c r="I2340">
        <f>IF(ludnosc4[[#This Row],[liczba kobiet]]&gt;ludnosc4[[#This Row],[liczba mezczyzn]], 1, 0)</f>
        <v>0</v>
      </c>
      <c r="J2340">
        <f>IF(AND(ludnosc4[[#This Row],[czy kobiet wiecej]] = 1, I2339=0), 1, 0)</f>
        <v>0</v>
      </c>
      <c r="K2340">
        <f>IF(ludnosc4[[#This Row],[wiek]]&lt;=18, 1, IF(ludnosc4[[#This Row],[wiek]]&lt;67, 2, 3))</f>
        <v>1</v>
      </c>
      <c r="L2340">
        <f>SUM(ludnosc4[[#This Row],[m_miasto]:[k_wies]])</f>
        <v>337049</v>
      </c>
      <c r="M2340">
        <f>IF(ludnosc4[[#This Row],[grupa]]&lt;&gt;K2339, 1, 0)</f>
        <v>0</v>
      </c>
      <c r="N2340">
        <f>IF(ludnosc4[[#This Row],[czy zmiana2]]=0, N2339+ludnosc4[[#This Row],[liczba osob]], ludnosc4[[#This Row],[liczba osob]])</f>
        <v>4815191</v>
      </c>
      <c r="P2340">
        <f t="shared" si="73"/>
        <v>0</v>
      </c>
    </row>
    <row r="2341" spans="1:16" hidden="1" x14ac:dyDescent="0.3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175445</v>
      </c>
      <c r="H2341">
        <f t="shared" si="72"/>
        <v>165699</v>
      </c>
      <c r="I2341">
        <f>IF(ludnosc4[[#This Row],[liczba kobiet]]&gt;ludnosc4[[#This Row],[liczba mezczyzn]], 1, 0)</f>
        <v>0</v>
      </c>
      <c r="J2341">
        <f>IF(AND(ludnosc4[[#This Row],[czy kobiet wiecej]] = 1, I2340=0), 1, 0)</f>
        <v>0</v>
      </c>
      <c r="K2341">
        <f>IF(ludnosc4[[#This Row],[wiek]]&lt;=18, 1, IF(ludnosc4[[#This Row],[wiek]]&lt;67, 2, 3))</f>
        <v>1</v>
      </c>
      <c r="L2341">
        <f>SUM(ludnosc4[[#This Row],[m_miasto]:[k_wies]])</f>
        <v>341144</v>
      </c>
      <c r="M2341">
        <f>IF(ludnosc4[[#This Row],[grupa]]&lt;&gt;K2340, 1, 0)</f>
        <v>0</v>
      </c>
      <c r="N2341">
        <f>IF(ludnosc4[[#This Row],[czy zmiana2]]=0, N2340+ludnosc4[[#This Row],[liczba osob]], ludnosc4[[#This Row],[liczba osob]])</f>
        <v>5156335</v>
      </c>
      <c r="P2341">
        <f t="shared" si="73"/>
        <v>0</v>
      </c>
    </row>
    <row r="2342" spans="1:16" hidden="1" x14ac:dyDescent="0.3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176935</v>
      </c>
      <c r="H2342">
        <f t="shared" si="72"/>
        <v>167183</v>
      </c>
      <c r="I2342">
        <f>IF(ludnosc4[[#This Row],[liczba kobiet]]&gt;ludnosc4[[#This Row],[liczba mezczyzn]], 1, 0)</f>
        <v>0</v>
      </c>
      <c r="J2342">
        <f>IF(AND(ludnosc4[[#This Row],[czy kobiet wiecej]] = 1, I2341=0), 1, 0)</f>
        <v>0</v>
      </c>
      <c r="K2342">
        <f>IF(ludnosc4[[#This Row],[wiek]]&lt;=18, 1, IF(ludnosc4[[#This Row],[wiek]]&lt;67, 2, 3))</f>
        <v>1</v>
      </c>
      <c r="L2342">
        <f>SUM(ludnosc4[[#This Row],[m_miasto]:[k_wies]])</f>
        <v>344118</v>
      </c>
      <c r="M2342">
        <f>IF(ludnosc4[[#This Row],[grupa]]&lt;&gt;K2341, 1, 0)</f>
        <v>0</v>
      </c>
      <c r="N2342">
        <f>IF(ludnosc4[[#This Row],[czy zmiana2]]=0, N2341+ludnosc4[[#This Row],[liczba osob]], ludnosc4[[#This Row],[liczba osob]])</f>
        <v>5500453</v>
      </c>
      <c r="P2342">
        <f t="shared" si="73"/>
        <v>0</v>
      </c>
    </row>
    <row r="2343" spans="1:16" x14ac:dyDescent="0.3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177895</v>
      </c>
      <c r="H2343">
        <f t="shared" si="72"/>
        <v>168171</v>
      </c>
      <c r="I2343">
        <f>IF(ludnosc4[[#This Row],[liczba kobiet]]&gt;ludnosc4[[#This Row],[liczba mezczyzn]], 1, 0)</f>
        <v>0</v>
      </c>
      <c r="J2343">
        <f>IF(AND(ludnosc4[[#This Row],[czy kobiet wiecej]] = 1, I2342=0), 1, 0)</f>
        <v>0</v>
      </c>
      <c r="K2343">
        <f>IF(ludnosc4[[#This Row],[wiek]]&lt;=18, 1, IF(ludnosc4[[#This Row],[wiek]]&lt;67, 2, 3))</f>
        <v>1</v>
      </c>
      <c r="L2343">
        <f>SUM(ludnosc4[[#This Row],[m_miasto]:[k_wies]])</f>
        <v>346066</v>
      </c>
      <c r="M2343">
        <f>IF(ludnosc4[[#This Row],[grupa]]&lt;&gt;K2342, 1, 0)</f>
        <v>0</v>
      </c>
      <c r="N2343">
        <f>IF(ludnosc4[[#This Row],[czy zmiana2]]=0, N2342+ludnosc4[[#This Row],[liczba osob]], ludnosc4[[#This Row],[liczba osob]])</f>
        <v>5846519</v>
      </c>
      <c r="P2343">
        <f t="shared" si="73"/>
        <v>1</v>
      </c>
    </row>
    <row r="2344" spans="1:16" hidden="1" x14ac:dyDescent="0.3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178149</v>
      </c>
      <c r="H2344">
        <f t="shared" si="72"/>
        <v>168496</v>
      </c>
      <c r="I2344">
        <f>IF(ludnosc4[[#This Row],[liczba kobiet]]&gt;ludnosc4[[#This Row],[liczba mezczyzn]], 1, 0)</f>
        <v>0</v>
      </c>
      <c r="J2344">
        <f>IF(AND(ludnosc4[[#This Row],[czy kobiet wiecej]] = 1, I2343=0), 1, 0)</f>
        <v>0</v>
      </c>
      <c r="K2344">
        <f>IF(ludnosc4[[#This Row],[wiek]]&lt;=18, 1, IF(ludnosc4[[#This Row],[wiek]]&lt;67, 2, 3))</f>
        <v>2</v>
      </c>
      <c r="L2344">
        <f>SUM(ludnosc4[[#This Row],[m_miasto]:[k_wies]])</f>
        <v>346645</v>
      </c>
      <c r="M2344">
        <f>IF(ludnosc4[[#This Row],[grupa]]&lt;&gt;K2343, 1, 0)</f>
        <v>1</v>
      </c>
      <c r="N2344">
        <f>IF(ludnosc4[[#This Row],[czy zmiana2]]=0, N2343+ludnosc4[[#This Row],[liczba osob]], ludnosc4[[#This Row],[liczba osob]])</f>
        <v>346645</v>
      </c>
      <c r="P2344">
        <f t="shared" si="73"/>
        <v>0</v>
      </c>
    </row>
    <row r="2345" spans="1:16" hidden="1" x14ac:dyDescent="0.3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179372</v>
      </c>
      <c r="H2345">
        <f t="shared" si="72"/>
        <v>169727</v>
      </c>
      <c r="I2345">
        <f>IF(ludnosc4[[#This Row],[liczba kobiet]]&gt;ludnosc4[[#This Row],[liczba mezczyzn]], 1, 0)</f>
        <v>0</v>
      </c>
      <c r="J2345">
        <f>IF(AND(ludnosc4[[#This Row],[czy kobiet wiecej]] = 1, I2344=0), 1, 0)</f>
        <v>0</v>
      </c>
      <c r="K2345">
        <f>IF(ludnosc4[[#This Row],[wiek]]&lt;=18, 1, IF(ludnosc4[[#This Row],[wiek]]&lt;67, 2, 3))</f>
        <v>2</v>
      </c>
      <c r="L2345">
        <f>SUM(ludnosc4[[#This Row],[m_miasto]:[k_wies]])</f>
        <v>349099</v>
      </c>
      <c r="M2345">
        <f>IF(ludnosc4[[#This Row],[grupa]]&lt;&gt;K2344, 1, 0)</f>
        <v>0</v>
      </c>
      <c r="N2345">
        <f>IF(ludnosc4[[#This Row],[czy zmiana2]]=0, N2344+ludnosc4[[#This Row],[liczba osob]], ludnosc4[[#This Row],[liczba osob]])</f>
        <v>695744</v>
      </c>
      <c r="P2345">
        <f t="shared" si="73"/>
        <v>0</v>
      </c>
    </row>
    <row r="2346" spans="1:16" hidden="1" x14ac:dyDescent="0.3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181733</v>
      </c>
      <c r="H2346">
        <f t="shared" si="72"/>
        <v>172005</v>
      </c>
      <c r="I2346">
        <f>IF(ludnosc4[[#This Row],[liczba kobiet]]&gt;ludnosc4[[#This Row],[liczba mezczyzn]], 1, 0)</f>
        <v>0</v>
      </c>
      <c r="J2346">
        <f>IF(AND(ludnosc4[[#This Row],[czy kobiet wiecej]] = 1, I2345=0), 1, 0)</f>
        <v>0</v>
      </c>
      <c r="K2346">
        <f>IF(ludnosc4[[#This Row],[wiek]]&lt;=18, 1, IF(ludnosc4[[#This Row],[wiek]]&lt;67, 2, 3))</f>
        <v>2</v>
      </c>
      <c r="L2346">
        <f>SUM(ludnosc4[[#This Row],[m_miasto]:[k_wies]])</f>
        <v>353738</v>
      </c>
      <c r="M2346">
        <f>IF(ludnosc4[[#This Row],[grupa]]&lt;&gt;K2345, 1, 0)</f>
        <v>0</v>
      </c>
      <c r="N2346">
        <f>IF(ludnosc4[[#This Row],[czy zmiana2]]=0, N2345+ludnosc4[[#This Row],[liczba osob]], ludnosc4[[#This Row],[liczba osob]])</f>
        <v>1049482</v>
      </c>
      <c r="P2346">
        <f t="shared" si="73"/>
        <v>0</v>
      </c>
    </row>
    <row r="2347" spans="1:16" hidden="1" x14ac:dyDescent="0.3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184838</v>
      </c>
      <c r="H2347">
        <f t="shared" si="72"/>
        <v>174955</v>
      </c>
      <c r="I2347">
        <f>IF(ludnosc4[[#This Row],[liczba kobiet]]&gt;ludnosc4[[#This Row],[liczba mezczyzn]], 1, 0)</f>
        <v>0</v>
      </c>
      <c r="J2347">
        <f>IF(AND(ludnosc4[[#This Row],[czy kobiet wiecej]] = 1, I2346=0), 1, 0)</f>
        <v>0</v>
      </c>
      <c r="K2347">
        <f>IF(ludnosc4[[#This Row],[wiek]]&lt;=18, 1, IF(ludnosc4[[#This Row],[wiek]]&lt;67, 2, 3))</f>
        <v>2</v>
      </c>
      <c r="L2347">
        <f>SUM(ludnosc4[[#This Row],[m_miasto]:[k_wies]])</f>
        <v>359793</v>
      </c>
      <c r="M2347">
        <f>IF(ludnosc4[[#This Row],[grupa]]&lt;&gt;K2346, 1, 0)</f>
        <v>0</v>
      </c>
      <c r="N2347">
        <f>IF(ludnosc4[[#This Row],[czy zmiana2]]=0, N2346+ludnosc4[[#This Row],[liczba osob]], ludnosc4[[#This Row],[liczba osob]])</f>
        <v>1409275</v>
      </c>
      <c r="P2347">
        <f t="shared" si="73"/>
        <v>0</v>
      </c>
    </row>
    <row r="2348" spans="1:16" hidden="1" x14ac:dyDescent="0.3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184347</v>
      </c>
      <c r="H2348">
        <f t="shared" si="72"/>
        <v>175317</v>
      </c>
      <c r="I2348">
        <f>IF(ludnosc4[[#This Row],[liczba kobiet]]&gt;ludnosc4[[#This Row],[liczba mezczyzn]], 1, 0)</f>
        <v>0</v>
      </c>
      <c r="J2348">
        <f>IF(AND(ludnosc4[[#This Row],[czy kobiet wiecej]] = 1, I2347=0), 1, 0)</f>
        <v>0</v>
      </c>
      <c r="K2348">
        <f>IF(ludnosc4[[#This Row],[wiek]]&lt;=18, 1, IF(ludnosc4[[#This Row],[wiek]]&lt;67, 2, 3))</f>
        <v>2</v>
      </c>
      <c r="L2348">
        <f>SUM(ludnosc4[[#This Row],[m_miasto]:[k_wies]])</f>
        <v>359664</v>
      </c>
      <c r="M2348">
        <f>IF(ludnosc4[[#This Row],[grupa]]&lt;&gt;K2347, 1, 0)</f>
        <v>0</v>
      </c>
      <c r="N2348">
        <f>IF(ludnosc4[[#This Row],[czy zmiana2]]=0, N2347+ludnosc4[[#This Row],[liczba osob]], ludnosc4[[#This Row],[liczba osob]])</f>
        <v>1768939</v>
      </c>
      <c r="P2348">
        <f t="shared" si="73"/>
        <v>0</v>
      </c>
    </row>
    <row r="2349" spans="1:16" hidden="1" x14ac:dyDescent="0.3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198680</v>
      </c>
      <c r="H2349">
        <f t="shared" si="72"/>
        <v>188099</v>
      </c>
      <c r="I2349">
        <f>IF(ludnosc4[[#This Row],[liczba kobiet]]&gt;ludnosc4[[#This Row],[liczba mezczyzn]], 1, 0)</f>
        <v>0</v>
      </c>
      <c r="J2349">
        <f>IF(AND(ludnosc4[[#This Row],[czy kobiet wiecej]] = 1, I2348=0), 1, 0)</f>
        <v>0</v>
      </c>
      <c r="K2349">
        <f>IF(ludnosc4[[#This Row],[wiek]]&lt;=18, 1, IF(ludnosc4[[#This Row],[wiek]]&lt;67, 2, 3))</f>
        <v>2</v>
      </c>
      <c r="L2349">
        <f>SUM(ludnosc4[[#This Row],[m_miasto]:[k_wies]])</f>
        <v>386779</v>
      </c>
      <c r="M2349">
        <f>IF(ludnosc4[[#This Row],[grupa]]&lt;&gt;K2348, 1, 0)</f>
        <v>0</v>
      </c>
      <c r="N2349">
        <f>IF(ludnosc4[[#This Row],[czy zmiana2]]=0, N2348+ludnosc4[[#This Row],[liczba osob]], ludnosc4[[#This Row],[liczba osob]])</f>
        <v>2155718</v>
      </c>
      <c r="P2349">
        <f t="shared" si="73"/>
        <v>0</v>
      </c>
    </row>
    <row r="2350" spans="1:16" hidden="1" x14ac:dyDescent="0.3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202438</v>
      </c>
      <c r="H2350">
        <f t="shared" si="72"/>
        <v>191547</v>
      </c>
      <c r="I2350">
        <f>IF(ludnosc4[[#This Row],[liczba kobiet]]&gt;ludnosc4[[#This Row],[liczba mezczyzn]], 1, 0)</f>
        <v>0</v>
      </c>
      <c r="J2350">
        <f>IF(AND(ludnosc4[[#This Row],[czy kobiet wiecej]] = 1, I2349=0), 1, 0)</f>
        <v>0</v>
      </c>
      <c r="K2350">
        <f>IF(ludnosc4[[#This Row],[wiek]]&lt;=18, 1, IF(ludnosc4[[#This Row],[wiek]]&lt;67, 2, 3))</f>
        <v>2</v>
      </c>
      <c r="L2350">
        <f>SUM(ludnosc4[[#This Row],[m_miasto]:[k_wies]])</f>
        <v>393985</v>
      </c>
      <c r="M2350">
        <f>IF(ludnosc4[[#This Row],[grupa]]&lt;&gt;K2349, 1, 0)</f>
        <v>0</v>
      </c>
      <c r="N2350">
        <f>IF(ludnosc4[[#This Row],[czy zmiana2]]=0, N2349+ludnosc4[[#This Row],[liczba osob]], ludnosc4[[#This Row],[liczba osob]])</f>
        <v>2549703</v>
      </c>
      <c r="P2350">
        <f t="shared" si="73"/>
        <v>0</v>
      </c>
    </row>
    <row r="2351" spans="1:16" hidden="1" x14ac:dyDescent="0.3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211201</v>
      </c>
      <c r="H2351">
        <f t="shared" si="72"/>
        <v>200089</v>
      </c>
      <c r="I2351">
        <f>IF(ludnosc4[[#This Row],[liczba kobiet]]&gt;ludnosc4[[#This Row],[liczba mezczyzn]], 1, 0)</f>
        <v>0</v>
      </c>
      <c r="J2351">
        <f>IF(AND(ludnosc4[[#This Row],[czy kobiet wiecej]] = 1, I2350=0), 1, 0)</f>
        <v>0</v>
      </c>
      <c r="K2351">
        <f>IF(ludnosc4[[#This Row],[wiek]]&lt;=18, 1, IF(ludnosc4[[#This Row],[wiek]]&lt;67, 2, 3))</f>
        <v>2</v>
      </c>
      <c r="L2351">
        <f>SUM(ludnosc4[[#This Row],[m_miasto]:[k_wies]])</f>
        <v>411290</v>
      </c>
      <c r="M2351">
        <f>IF(ludnosc4[[#This Row],[grupa]]&lt;&gt;K2350, 1, 0)</f>
        <v>0</v>
      </c>
      <c r="N2351">
        <f>IF(ludnosc4[[#This Row],[czy zmiana2]]=0, N2350+ludnosc4[[#This Row],[liczba osob]], ludnosc4[[#This Row],[liczba osob]])</f>
        <v>2960993</v>
      </c>
      <c r="P2351">
        <f t="shared" si="73"/>
        <v>0</v>
      </c>
    </row>
    <row r="2352" spans="1:16" hidden="1" x14ac:dyDescent="0.3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220140</v>
      </c>
      <c r="H2352">
        <f t="shared" si="72"/>
        <v>209900</v>
      </c>
      <c r="I2352">
        <f>IF(ludnosc4[[#This Row],[liczba kobiet]]&gt;ludnosc4[[#This Row],[liczba mezczyzn]], 1, 0)</f>
        <v>0</v>
      </c>
      <c r="J2352">
        <f>IF(AND(ludnosc4[[#This Row],[czy kobiet wiecej]] = 1, I2351=0), 1, 0)</f>
        <v>0</v>
      </c>
      <c r="K2352">
        <f>IF(ludnosc4[[#This Row],[wiek]]&lt;=18, 1, IF(ludnosc4[[#This Row],[wiek]]&lt;67, 2, 3))</f>
        <v>2</v>
      </c>
      <c r="L2352">
        <f>SUM(ludnosc4[[#This Row],[m_miasto]:[k_wies]])</f>
        <v>430040</v>
      </c>
      <c r="M2352">
        <f>IF(ludnosc4[[#This Row],[grupa]]&lt;&gt;K2351, 1, 0)</f>
        <v>0</v>
      </c>
      <c r="N2352">
        <f>IF(ludnosc4[[#This Row],[czy zmiana2]]=0, N2351+ludnosc4[[#This Row],[liczba osob]], ludnosc4[[#This Row],[liczba osob]])</f>
        <v>3391033</v>
      </c>
      <c r="P2352">
        <f t="shared" si="73"/>
        <v>0</v>
      </c>
    </row>
    <row r="2353" spans="1:16" hidden="1" x14ac:dyDescent="0.3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219226</v>
      </c>
      <c r="H2353">
        <f t="shared" si="72"/>
        <v>208867</v>
      </c>
      <c r="I2353">
        <f>IF(ludnosc4[[#This Row],[liczba kobiet]]&gt;ludnosc4[[#This Row],[liczba mezczyzn]], 1, 0)</f>
        <v>0</v>
      </c>
      <c r="J2353">
        <f>IF(AND(ludnosc4[[#This Row],[czy kobiet wiecej]] = 1, I2352=0), 1, 0)</f>
        <v>0</v>
      </c>
      <c r="K2353">
        <f>IF(ludnosc4[[#This Row],[wiek]]&lt;=18, 1, IF(ludnosc4[[#This Row],[wiek]]&lt;67, 2, 3))</f>
        <v>2</v>
      </c>
      <c r="L2353">
        <f>SUM(ludnosc4[[#This Row],[m_miasto]:[k_wies]])</f>
        <v>428093</v>
      </c>
      <c r="M2353">
        <f>IF(ludnosc4[[#This Row],[grupa]]&lt;&gt;K2352, 1, 0)</f>
        <v>0</v>
      </c>
      <c r="N2353">
        <f>IF(ludnosc4[[#This Row],[czy zmiana2]]=0, N2352+ludnosc4[[#This Row],[liczba osob]], ludnosc4[[#This Row],[liczba osob]])</f>
        <v>3819126</v>
      </c>
      <c r="P2353">
        <f t="shared" si="73"/>
        <v>0</v>
      </c>
    </row>
    <row r="2354" spans="1:16" hidden="1" x14ac:dyDescent="0.3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205758</v>
      </c>
      <c r="H2354">
        <f t="shared" si="72"/>
        <v>195187</v>
      </c>
      <c r="I2354">
        <f>IF(ludnosc4[[#This Row],[liczba kobiet]]&gt;ludnosc4[[#This Row],[liczba mezczyzn]], 1, 0)</f>
        <v>0</v>
      </c>
      <c r="J2354">
        <f>IF(AND(ludnosc4[[#This Row],[czy kobiet wiecej]] = 1, I2353=0), 1, 0)</f>
        <v>0</v>
      </c>
      <c r="K2354">
        <f>IF(ludnosc4[[#This Row],[wiek]]&lt;=18, 1, IF(ludnosc4[[#This Row],[wiek]]&lt;67, 2, 3))</f>
        <v>2</v>
      </c>
      <c r="L2354">
        <f>SUM(ludnosc4[[#This Row],[m_miasto]:[k_wies]])</f>
        <v>400945</v>
      </c>
      <c r="M2354">
        <f>IF(ludnosc4[[#This Row],[grupa]]&lt;&gt;K2353, 1, 0)</f>
        <v>0</v>
      </c>
      <c r="N2354">
        <f>IF(ludnosc4[[#This Row],[czy zmiana2]]=0, N2353+ludnosc4[[#This Row],[liczba osob]], ludnosc4[[#This Row],[liczba osob]])</f>
        <v>4220071</v>
      </c>
      <c r="P2354">
        <f t="shared" si="73"/>
        <v>0</v>
      </c>
    </row>
    <row r="2355" spans="1:16" hidden="1" x14ac:dyDescent="0.3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195803</v>
      </c>
      <c r="H2355">
        <f t="shared" si="72"/>
        <v>185274</v>
      </c>
      <c r="I2355">
        <f>IF(ludnosc4[[#This Row],[liczba kobiet]]&gt;ludnosc4[[#This Row],[liczba mezczyzn]], 1, 0)</f>
        <v>0</v>
      </c>
      <c r="J2355">
        <f>IF(AND(ludnosc4[[#This Row],[czy kobiet wiecej]] = 1, I2354=0), 1, 0)</f>
        <v>0</v>
      </c>
      <c r="K2355">
        <f>IF(ludnosc4[[#This Row],[wiek]]&lt;=18, 1, IF(ludnosc4[[#This Row],[wiek]]&lt;67, 2, 3))</f>
        <v>2</v>
      </c>
      <c r="L2355">
        <f>SUM(ludnosc4[[#This Row],[m_miasto]:[k_wies]])</f>
        <v>381077</v>
      </c>
      <c r="M2355">
        <f>IF(ludnosc4[[#This Row],[grupa]]&lt;&gt;K2354, 1, 0)</f>
        <v>0</v>
      </c>
      <c r="N2355">
        <f>IF(ludnosc4[[#This Row],[czy zmiana2]]=0, N2354+ludnosc4[[#This Row],[liczba osob]], ludnosc4[[#This Row],[liczba osob]])</f>
        <v>4601148</v>
      </c>
      <c r="P2355">
        <f t="shared" si="73"/>
        <v>0</v>
      </c>
    </row>
    <row r="2356" spans="1:16" hidden="1" x14ac:dyDescent="0.3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188552</v>
      </c>
      <c r="H2356">
        <f t="shared" si="72"/>
        <v>178689</v>
      </c>
      <c r="I2356">
        <f>IF(ludnosc4[[#This Row],[liczba kobiet]]&gt;ludnosc4[[#This Row],[liczba mezczyzn]], 1, 0)</f>
        <v>0</v>
      </c>
      <c r="J2356">
        <f>IF(AND(ludnosc4[[#This Row],[czy kobiet wiecej]] = 1, I2355=0), 1, 0)</f>
        <v>0</v>
      </c>
      <c r="K2356">
        <f>IF(ludnosc4[[#This Row],[wiek]]&lt;=18, 1, IF(ludnosc4[[#This Row],[wiek]]&lt;67, 2, 3))</f>
        <v>2</v>
      </c>
      <c r="L2356">
        <f>SUM(ludnosc4[[#This Row],[m_miasto]:[k_wies]])</f>
        <v>367241</v>
      </c>
      <c r="M2356">
        <f>IF(ludnosc4[[#This Row],[grupa]]&lt;&gt;K2355, 1, 0)</f>
        <v>0</v>
      </c>
      <c r="N2356">
        <f>IF(ludnosc4[[#This Row],[czy zmiana2]]=0, N2355+ludnosc4[[#This Row],[liczba osob]], ludnosc4[[#This Row],[liczba osob]])</f>
        <v>4968389</v>
      </c>
      <c r="P2356">
        <f t="shared" si="73"/>
        <v>0</v>
      </c>
    </row>
    <row r="2357" spans="1:16" hidden="1" x14ac:dyDescent="0.3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183207</v>
      </c>
      <c r="H2357">
        <f t="shared" si="72"/>
        <v>172600</v>
      </c>
      <c r="I2357">
        <f>IF(ludnosc4[[#This Row],[liczba kobiet]]&gt;ludnosc4[[#This Row],[liczba mezczyzn]], 1, 0)</f>
        <v>0</v>
      </c>
      <c r="J2357">
        <f>IF(AND(ludnosc4[[#This Row],[czy kobiet wiecej]] = 1, I2356=0), 1, 0)</f>
        <v>0</v>
      </c>
      <c r="K2357">
        <f>IF(ludnosc4[[#This Row],[wiek]]&lt;=18, 1, IF(ludnosc4[[#This Row],[wiek]]&lt;67, 2, 3))</f>
        <v>2</v>
      </c>
      <c r="L2357">
        <f>SUM(ludnosc4[[#This Row],[m_miasto]:[k_wies]])</f>
        <v>355807</v>
      </c>
      <c r="M2357">
        <f>IF(ludnosc4[[#This Row],[grupa]]&lt;&gt;K2356, 1, 0)</f>
        <v>0</v>
      </c>
      <c r="N2357">
        <f>IF(ludnosc4[[#This Row],[czy zmiana2]]=0, N2356+ludnosc4[[#This Row],[liczba osob]], ludnosc4[[#This Row],[liczba osob]])</f>
        <v>5324196</v>
      </c>
      <c r="P2357">
        <f t="shared" si="73"/>
        <v>0</v>
      </c>
    </row>
    <row r="2358" spans="1:16" hidden="1" x14ac:dyDescent="0.3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179685</v>
      </c>
      <c r="H2358">
        <f t="shared" si="72"/>
        <v>169990</v>
      </c>
      <c r="I2358">
        <f>IF(ludnosc4[[#This Row],[liczba kobiet]]&gt;ludnosc4[[#This Row],[liczba mezczyzn]], 1, 0)</f>
        <v>0</v>
      </c>
      <c r="J2358">
        <f>IF(AND(ludnosc4[[#This Row],[czy kobiet wiecej]] = 1, I2357=0), 1, 0)</f>
        <v>0</v>
      </c>
      <c r="K2358">
        <f>IF(ludnosc4[[#This Row],[wiek]]&lt;=18, 1, IF(ludnosc4[[#This Row],[wiek]]&lt;67, 2, 3))</f>
        <v>2</v>
      </c>
      <c r="L2358">
        <f>SUM(ludnosc4[[#This Row],[m_miasto]:[k_wies]])</f>
        <v>349675</v>
      </c>
      <c r="M2358">
        <f>IF(ludnosc4[[#This Row],[grupa]]&lt;&gt;K2357, 1, 0)</f>
        <v>0</v>
      </c>
      <c r="N2358">
        <f>IF(ludnosc4[[#This Row],[czy zmiana2]]=0, N2357+ludnosc4[[#This Row],[liczba osob]], ludnosc4[[#This Row],[liczba osob]])</f>
        <v>5673871</v>
      </c>
      <c r="P2358">
        <f t="shared" si="73"/>
        <v>0</v>
      </c>
    </row>
    <row r="2359" spans="1:16" hidden="1" x14ac:dyDescent="0.3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181553</v>
      </c>
      <c r="H2359">
        <f t="shared" si="72"/>
        <v>171403</v>
      </c>
      <c r="I2359">
        <f>IF(ludnosc4[[#This Row],[liczba kobiet]]&gt;ludnosc4[[#This Row],[liczba mezczyzn]], 1, 0)</f>
        <v>0</v>
      </c>
      <c r="J2359">
        <f>IF(AND(ludnosc4[[#This Row],[czy kobiet wiecej]] = 1, I2358=0), 1, 0)</f>
        <v>0</v>
      </c>
      <c r="K2359">
        <f>IF(ludnosc4[[#This Row],[wiek]]&lt;=18, 1, IF(ludnosc4[[#This Row],[wiek]]&lt;67, 2, 3))</f>
        <v>2</v>
      </c>
      <c r="L2359">
        <f>SUM(ludnosc4[[#This Row],[m_miasto]:[k_wies]])</f>
        <v>352956</v>
      </c>
      <c r="M2359">
        <f>IF(ludnosc4[[#This Row],[grupa]]&lt;&gt;K2358, 1, 0)</f>
        <v>0</v>
      </c>
      <c r="N2359">
        <f>IF(ludnosc4[[#This Row],[czy zmiana2]]=0, N2358+ludnosc4[[#This Row],[liczba osob]], ludnosc4[[#This Row],[liczba osob]])</f>
        <v>6026827</v>
      </c>
      <c r="P2359">
        <f t="shared" si="73"/>
        <v>0</v>
      </c>
    </row>
    <row r="2360" spans="1:16" hidden="1" x14ac:dyDescent="0.3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187518</v>
      </c>
      <c r="H2360">
        <f t="shared" si="72"/>
        <v>177400</v>
      </c>
      <c r="I2360">
        <f>IF(ludnosc4[[#This Row],[liczba kobiet]]&gt;ludnosc4[[#This Row],[liczba mezczyzn]], 1, 0)</f>
        <v>0</v>
      </c>
      <c r="J2360">
        <f>IF(AND(ludnosc4[[#This Row],[czy kobiet wiecej]] = 1, I2359=0), 1, 0)</f>
        <v>0</v>
      </c>
      <c r="K2360">
        <f>IF(ludnosc4[[#This Row],[wiek]]&lt;=18, 1, IF(ludnosc4[[#This Row],[wiek]]&lt;67, 2, 3))</f>
        <v>2</v>
      </c>
      <c r="L2360">
        <f>SUM(ludnosc4[[#This Row],[m_miasto]:[k_wies]])</f>
        <v>364918</v>
      </c>
      <c r="M2360">
        <f>IF(ludnosc4[[#This Row],[grupa]]&lt;&gt;K2359, 1, 0)</f>
        <v>0</v>
      </c>
      <c r="N2360">
        <f>IF(ludnosc4[[#This Row],[czy zmiana2]]=0, N2359+ludnosc4[[#This Row],[liczba osob]], ludnosc4[[#This Row],[liczba osob]])</f>
        <v>6391745</v>
      </c>
      <c r="P2360">
        <f t="shared" si="73"/>
        <v>0</v>
      </c>
    </row>
    <row r="2361" spans="1:16" hidden="1" x14ac:dyDescent="0.3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192383</v>
      </c>
      <c r="H2361">
        <f t="shared" si="72"/>
        <v>182081</v>
      </c>
      <c r="I2361">
        <f>IF(ludnosc4[[#This Row],[liczba kobiet]]&gt;ludnosc4[[#This Row],[liczba mezczyzn]], 1, 0)</f>
        <v>0</v>
      </c>
      <c r="J2361">
        <f>IF(AND(ludnosc4[[#This Row],[czy kobiet wiecej]] = 1, I2360=0), 1, 0)</f>
        <v>0</v>
      </c>
      <c r="K2361">
        <f>IF(ludnosc4[[#This Row],[wiek]]&lt;=18, 1, IF(ludnosc4[[#This Row],[wiek]]&lt;67, 2, 3))</f>
        <v>2</v>
      </c>
      <c r="L2361">
        <f>SUM(ludnosc4[[#This Row],[m_miasto]:[k_wies]])</f>
        <v>374464</v>
      </c>
      <c r="M2361">
        <f>IF(ludnosc4[[#This Row],[grupa]]&lt;&gt;K2360, 1, 0)</f>
        <v>0</v>
      </c>
      <c r="N2361">
        <f>IF(ludnosc4[[#This Row],[czy zmiana2]]=0, N2360+ludnosc4[[#This Row],[liczba osob]], ludnosc4[[#This Row],[liczba osob]])</f>
        <v>6766209</v>
      </c>
      <c r="P2361">
        <f t="shared" si="73"/>
        <v>0</v>
      </c>
    </row>
    <row r="2362" spans="1:16" hidden="1" x14ac:dyDescent="0.3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193595</v>
      </c>
      <c r="H2362">
        <f t="shared" si="72"/>
        <v>183567</v>
      </c>
      <c r="I2362">
        <f>IF(ludnosc4[[#This Row],[liczba kobiet]]&gt;ludnosc4[[#This Row],[liczba mezczyzn]], 1, 0)</f>
        <v>0</v>
      </c>
      <c r="J2362">
        <f>IF(AND(ludnosc4[[#This Row],[czy kobiet wiecej]] = 1, I2361=0), 1, 0)</f>
        <v>0</v>
      </c>
      <c r="K2362">
        <f>IF(ludnosc4[[#This Row],[wiek]]&lt;=18, 1, IF(ludnosc4[[#This Row],[wiek]]&lt;67, 2, 3))</f>
        <v>2</v>
      </c>
      <c r="L2362">
        <f>SUM(ludnosc4[[#This Row],[m_miasto]:[k_wies]])</f>
        <v>377162</v>
      </c>
      <c r="M2362">
        <f>IF(ludnosc4[[#This Row],[grupa]]&lt;&gt;K2361, 1, 0)</f>
        <v>0</v>
      </c>
      <c r="N2362">
        <f>IF(ludnosc4[[#This Row],[czy zmiana2]]=0, N2361+ludnosc4[[#This Row],[liczba osob]], ludnosc4[[#This Row],[liczba osob]])</f>
        <v>7143371</v>
      </c>
      <c r="P2362">
        <f t="shared" si="73"/>
        <v>0</v>
      </c>
    </row>
    <row r="2363" spans="1:16" hidden="1" x14ac:dyDescent="0.3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199305</v>
      </c>
      <c r="H2363">
        <f t="shared" si="72"/>
        <v>188239</v>
      </c>
      <c r="I2363">
        <f>IF(ludnosc4[[#This Row],[liczba kobiet]]&gt;ludnosc4[[#This Row],[liczba mezczyzn]], 1, 0)</f>
        <v>0</v>
      </c>
      <c r="J2363">
        <f>IF(AND(ludnosc4[[#This Row],[czy kobiet wiecej]] = 1, I2362=0), 1, 0)</f>
        <v>0</v>
      </c>
      <c r="K2363">
        <f>IF(ludnosc4[[#This Row],[wiek]]&lt;=18, 1, IF(ludnosc4[[#This Row],[wiek]]&lt;67, 2, 3))</f>
        <v>2</v>
      </c>
      <c r="L2363">
        <f>SUM(ludnosc4[[#This Row],[m_miasto]:[k_wies]])</f>
        <v>387544</v>
      </c>
      <c r="M2363">
        <f>IF(ludnosc4[[#This Row],[grupa]]&lt;&gt;K2362, 1, 0)</f>
        <v>0</v>
      </c>
      <c r="N2363">
        <f>IF(ludnosc4[[#This Row],[czy zmiana2]]=0, N2362+ludnosc4[[#This Row],[liczba osob]], ludnosc4[[#This Row],[liczba osob]])</f>
        <v>7530915</v>
      </c>
      <c r="P2363">
        <f t="shared" si="73"/>
        <v>0</v>
      </c>
    </row>
    <row r="2364" spans="1:16" hidden="1" x14ac:dyDescent="0.3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206579</v>
      </c>
      <c r="H2364">
        <f t="shared" si="72"/>
        <v>196407</v>
      </c>
      <c r="I2364">
        <f>IF(ludnosc4[[#This Row],[liczba kobiet]]&gt;ludnosc4[[#This Row],[liczba mezczyzn]], 1, 0)</f>
        <v>0</v>
      </c>
      <c r="J2364">
        <f>IF(AND(ludnosc4[[#This Row],[czy kobiet wiecej]] = 1, I2363=0), 1, 0)</f>
        <v>0</v>
      </c>
      <c r="K2364">
        <f>IF(ludnosc4[[#This Row],[wiek]]&lt;=18, 1, IF(ludnosc4[[#This Row],[wiek]]&lt;67, 2, 3))</f>
        <v>2</v>
      </c>
      <c r="L2364">
        <f>SUM(ludnosc4[[#This Row],[m_miasto]:[k_wies]])</f>
        <v>402986</v>
      </c>
      <c r="M2364">
        <f>IF(ludnosc4[[#This Row],[grupa]]&lt;&gt;K2363, 1, 0)</f>
        <v>0</v>
      </c>
      <c r="N2364">
        <f>IF(ludnosc4[[#This Row],[czy zmiana2]]=0, N2363+ludnosc4[[#This Row],[liczba osob]], ludnosc4[[#This Row],[liczba osob]])</f>
        <v>7933901</v>
      </c>
      <c r="P2364">
        <f t="shared" si="73"/>
        <v>0</v>
      </c>
    </row>
    <row r="2365" spans="1:16" hidden="1" x14ac:dyDescent="0.3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214715</v>
      </c>
      <c r="H2365">
        <f t="shared" si="72"/>
        <v>203769</v>
      </c>
      <c r="I2365">
        <f>IF(ludnosc4[[#This Row],[liczba kobiet]]&gt;ludnosc4[[#This Row],[liczba mezczyzn]], 1, 0)</f>
        <v>0</v>
      </c>
      <c r="J2365">
        <f>IF(AND(ludnosc4[[#This Row],[czy kobiet wiecej]] = 1, I2364=0), 1, 0)</f>
        <v>0</v>
      </c>
      <c r="K2365">
        <f>IF(ludnosc4[[#This Row],[wiek]]&lt;=18, 1, IF(ludnosc4[[#This Row],[wiek]]&lt;67, 2, 3))</f>
        <v>2</v>
      </c>
      <c r="L2365">
        <f>SUM(ludnosc4[[#This Row],[m_miasto]:[k_wies]])</f>
        <v>418484</v>
      </c>
      <c r="M2365">
        <f>IF(ludnosc4[[#This Row],[grupa]]&lt;&gt;K2364, 1, 0)</f>
        <v>0</v>
      </c>
      <c r="N2365">
        <f>IF(ludnosc4[[#This Row],[czy zmiana2]]=0, N2364+ludnosc4[[#This Row],[liczba osob]], ludnosc4[[#This Row],[liczba osob]])</f>
        <v>8352385</v>
      </c>
      <c r="P2365">
        <f t="shared" si="73"/>
        <v>0</v>
      </c>
    </row>
    <row r="2366" spans="1:16" hidden="1" x14ac:dyDescent="0.3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219359</v>
      </c>
      <c r="H2366">
        <f t="shared" si="72"/>
        <v>210132</v>
      </c>
      <c r="I2366">
        <f>IF(ludnosc4[[#This Row],[liczba kobiet]]&gt;ludnosc4[[#This Row],[liczba mezczyzn]], 1, 0)</f>
        <v>0</v>
      </c>
      <c r="J2366">
        <f>IF(AND(ludnosc4[[#This Row],[czy kobiet wiecej]] = 1, I2365=0), 1, 0)</f>
        <v>0</v>
      </c>
      <c r="K2366">
        <f>IF(ludnosc4[[#This Row],[wiek]]&lt;=18, 1, IF(ludnosc4[[#This Row],[wiek]]&lt;67, 2, 3))</f>
        <v>2</v>
      </c>
      <c r="L2366">
        <f>SUM(ludnosc4[[#This Row],[m_miasto]:[k_wies]])</f>
        <v>429491</v>
      </c>
      <c r="M2366">
        <f>IF(ludnosc4[[#This Row],[grupa]]&lt;&gt;K2365, 1, 0)</f>
        <v>0</v>
      </c>
      <c r="N2366">
        <f>IF(ludnosc4[[#This Row],[czy zmiana2]]=0, N2365+ludnosc4[[#This Row],[liczba osob]], ludnosc4[[#This Row],[liczba osob]])</f>
        <v>8781876</v>
      </c>
      <c r="P2366">
        <f t="shared" si="73"/>
        <v>0</v>
      </c>
    </row>
    <row r="2367" spans="1:16" hidden="1" x14ac:dyDescent="0.3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231854</v>
      </c>
      <c r="H2367">
        <f t="shared" si="72"/>
        <v>223638</v>
      </c>
      <c r="I2367">
        <f>IF(ludnosc4[[#This Row],[liczba kobiet]]&gt;ludnosc4[[#This Row],[liczba mezczyzn]], 1, 0)</f>
        <v>0</v>
      </c>
      <c r="J2367">
        <f>IF(AND(ludnosc4[[#This Row],[czy kobiet wiecej]] = 1, I2366=0), 1, 0)</f>
        <v>0</v>
      </c>
      <c r="K2367">
        <f>IF(ludnosc4[[#This Row],[wiek]]&lt;=18, 1, IF(ludnosc4[[#This Row],[wiek]]&lt;67, 2, 3))</f>
        <v>2</v>
      </c>
      <c r="L2367">
        <f>SUM(ludnosc4[[#This Row],[m_miasto]:[k_wies]])</f>
        <v>455492</v>
      </c>
      <c r="M2367">
        <f>IF(ludnosc4[[#This Row],[grupa]]&lt;&gt;K2366, 1, 0)</f>
        <v>0</v>
      </c>
      <c r="N2367">
        <f>IF(ludnosc4[[#This Row],[czy zmiana2]]=0, N2366+ludnosc4[[#This Row],[liczba osob]], ludnosc4[[#This Row],[liczba osob]])</f>
        <v>9237368</v>
      </c>
      <c r="P2367">
        <f t="shared" si="73"/>
        <v>0</v>
      </c>
    </row>
    <row r="2368" spans="1:16" hidden="1" x14ac:dyDescent="0.3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241426</v>
      </c>
      <c r="H2368">
        <f t="shared" si="72"/>
        <v>231777</v>
      </c>
      <c r="I2368">
        <f>IF(ludnosc4[[#This Row],[liczba kobiet]]&gt;ludnosc4[[#This Row],[liczba mezczyzn]], 1, 0)</f>
        <v>0</v>
      </c>
      <c r="J2368">
        <f>IF(AND(ludnosc4[[#This Row],[czy kobiet wiecej]] = 1, I2367=0), 1, 0)</f>
        <v>0</v>
      </c>
      <c r="K2368">
        <f>IF(ludnosc4[[#This Row],[wiek]]&lt;=18, 1, IF(ludnosc4[[#This Row],[wiek]]&lt;67, 2, 3))</f>
        <v>2</v>
      </c>
      <c r="L2368">
        <f>SUM(ludnosc4[[#This Row],[m_miasto]:[k_wies]])</f>
        <v>473203</v>
      </c>
      <c r="M2368">
        <f>IF(ludnosc4[[#This Row],[grupa]]&lt;&gt;K2367, 1, 0)</f>
        <v>0</v>
      </c>
      <c r="N2368">
        <f>IF(ludnosc4[[#This Row],[czy zmiana2]]=0, N2367+ludnosc4[[#This Row],[liczba osob]], ludnosc4[[#This Row],[liczba osob]])</f>
        <v>9710571</v>
      </c>
      <c r="P2368">
        <f t="shared" si="73"/>
        <v>0</v>
      </c>
    </row>
    <row r="2369" spans="1:16" hidden="1" x14ac:dyDescent="0.3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249797</v>
      </c>
      <c r="H2369">
        <f t="shared" si="72"/>
        <v>240613</v>
      </c>
      <c r="I2369">
        <f>IF(ludnosc4[[#This Row],[liczba kobiet]]&gt;ludnosc4[[#This Row],[liczba mezczyzn]], 1, 0)</f>
        <v>0</v>
      </c>
      <c r="J2369">
        <f>IF(AND(ludnosc4[[#This Row],[czy kobiet wiecej]] = 1, I2368=0), 1, 0)</f>
        <v>0</v>
      </c>
      <c r="K2369">
        <f>IF(ludnosc4[[#This Row],[wiek]]&lt;=18, 1, IF(ludnosc4[[#This Row],[wiek]]&lt;67, 2, 3))</f>
        <v>2</v>
      </c>
      <c r="L2369">
        <f>SUM(ludnosc4[[#This Row],[m_miasto]:[k_wies]])</f>
        <v>490410</v>
      </c>
      <c r="M2369">
        <f>IF(ludnosc4[[#This Row],[grupa]]&lt;&gt;K2368, 1, 0)</f>
        <v>0</v>
      </c>
      <c r="N2369">
        <f>IF(ludnosc4[[#This Row],[czy zmiana2]]=0, N2368+ludnosc4[[#This Row],[liczba osob]], ludnosc4[[#This Row],[liczba osob]])</f>
        <v>10200981</v>
      </c>
      <c r="P2369">
        <f t="shared" si="73"/>
        <v>0</v>
      </c>
    </row>
    <row r="2370" spans="1:16" hidden="1" x14ac:dyDescent="0.3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264340</v>
      </c>
      <c r="H2370">
        <f t="shared" si="72"/>
        <v>254160</v>
      </c>
      <c r="I2370">
        <f>IF(ludnosc4[[#This Row],[liczba kobiet]]&gt;ludnosc4[[#This Row],[liczba mezczyzn]], 1, 0)</f>
        <v>0</v>
      </c>
      <c r="J2370">
        <f>IF(AND(ludnosc4[[#This Row],[czy kobiet wiecej]] = 1, I2369=0), 1, 0)</f>
        <v>0</v>
      </c>
      <c r="K2370">
        <f>IF(ludnosc4[[#This Row],[wiek]]&lt;=18, 1, IF(ludnosc4[[#This Row],[wiek]]&lt;67, 2, 3))</f>
        <v>2</v>
      </c>
      <c r="L2370">
        <f>SUM(ludnosc4[[#This Row],[m_miasto]:[k_wies]])</f>
        <v>518500</v>
      </c>
      <c r="M2370">
        <f>IF(ludnosc4[[#This Row],[grupa]]&lt;&gt;K2369, 1, 0)</f>
        <v>0</v>
      </c>
      <c r="N2370">
        <f>IF(ludnosc4[[#This Row],[czy zmiana2]]=0, N2369+ludnosc4[[#This Row],[liczba osob]], ludnosc4[[#This Row],[liczba osob]])</f>
        <v>10719481</v>
      </c>
      <c r="P2370">
        <f t="shared" si="73"/>
        <v>0</v>
      </c>
    </row>
    <row r="2371" spans="1:16" hidden="1" x14ac:dyDescent="0.3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H2434" si="74">C2371+E2371</f>
        <v>269246</v>
      </c>
      <c r="H2371">
        <f t="shared" si="74"/>
        <v>260194</v>
      </c>
      <c r="I2371">
        <f>IF(ludnosc4[[#This Row],[liczba kobiet]]&gt;ludnosc4[[#This Row],[liczba mezczyzn]], 1, 0)</f>
        <v>0</v>
      </c>
      <c r="J2371">
        <f>IF(AND(ludnosc4[[#This Row],[czy kobiet wiecej]] = 1, I2370=0), 1, 0)</f>
        <v>0</v>
      </c>
      <c r="K2371">
        <f>IF(ludnosc4[[#This Row],[wiek]]&lt;=18, 1, IF(ludnosc4[[#This Row],[wiek]]&lt;67, 2, 3))</f>
        <v>2</v>
      </c>
      <c r="L2371">
        <f>SUM(ludnosc4[[#This Row],[m_miasto]:[k_wies]])</f>
        <v>529440</v>
      </c>
      <c r="M2371">
        <f>IF(ludnosc4[[#This Row],[grupa]]&lt;&gt;K2370, 1, 0)</f>
        <v>0</v>
      </c>
      <c r="N2371">
        <f>IF(ludnosc4[[#This Row],[czy zmiana2]]=0, N2370+ludnosc4[[#This Row],[liczba osob]], ludnosc4[[#This Row],[liczba osob]])</f>
        <v>11248921</v>
      </c>
      <c r="P2371">
        <f t="shared" si="73"/>
        <v>0</v>
      </c>
    </row>
    <row r="2372" spans="1:16" hidden="1" x14ac:dyDescent="0.3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270563</v>
      </c>
      <c r="H2372">
        <f t="shared" si="74"/>
        <v>262184</v>
      </c>
      <c r="I2372">
        <f>IF(ludnosc4[[#This Row],[liczba kobiet]]&gt;ludnosc4[[#This Row],[liczba mezczyzn]], 1, 0)</f>
        <v>0</v>
      </c>
      <c r="J2372">
        <f>IF(AND(ludnosc4[[#This Row],[czy kobiet wiecej]] = 1, I2371=0), 1, 0)</f>
        <v>0</v>
      </c>
      <c r="K2372">
        <f>IF(ludnosc4[[#This Row],[wiek]]&lt;=18, 1, IF(ludnosc4[[#This Row],[wiek]]&lt;67, 2, 3))</f>
        <v>2</v>
      </c>
      <c r="L2372">
        <f>SUM(ludnosc4[[#This Row],[m_miasto]:[k_wies]])</f>
        <v>532747</v>
      </c>
      <c r="M2372">
        <f>IF(ludnosc4[[#This Row],[grupa]]&lt;&gt;K2371, 1, 0)</f>
        <v>0</v>
      </c>
      <c r="N2372">
        <f>IF(ludnosc4[[#This Row],[czy zmiana2]]=0, N2371+ludnosc4[[#This Row],[liczba osob]], ludnosc4[[#This Row],[liczba osob]])</f>
        <v>11781668</v>
      </c>
      <c r="P2372">
        <f t="shared" ref="P2372:P2435" si="75">IF(M2373&lt;&gt;0, M2373, 0)</f>
        <v>0</v>
      </c>
    </row>
    <row r="2373" spans="1:16" hidden="1" x14ac:dyDescent="0.3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277104</v>
      </c>
      <c r="H2373">
        <f t="shared" si="74"/>
        <v>270697</v>
      </c>
      <c r="I2373">
        <f>IF(ludnosc4[[#This Row],[liczba kobiet]]&gt;ludnosc4[[#This Row],[liczba mezczyzn]], 1, 0)</f>
        <v>0</v>
      </c>
      <c r="J2373">
        <f>IF(AND(ludnosc4[[#This Row],[czy kobiet wiecej]] = 1, I2372=0), 1, 0)</f>
        <v>0</v>
      </c>
      <c r="K2373">
        <f>IF(ludnosc4[[#This Row],[wiek]]&lt;=18, 1, IF(ludnosc4[[#This Row],[wiek]]&lt;67, 2, 3))</f>
        <v>2</v>
      </c>
      <c r="L2373">
        <f>SUM(ludnosc4[[#This Row],[m_miasto]:[k_wies]])</f>
        <v>547801</v>
      </c>
      <c r="M2373">
        <f>IF(ludnosc4[[#This Row],[grupa]]&lt;&gt;K2372, 1, 0)</f>
        <v>0</v>
      </c>
      <c r="N2373">
        <f>IF(ludnosc4[[#This Row],[czy zmiana2]]=0, N2372+ludnosc4[[#This Row],[liczba osob]], ludnosc4[[#This Row],[liczba osob]])</f>
        <v>12329469</v>
      </c>
      <c r="P2373">
        <f t="shared" si="75"/>
        <v>0</v>
      </c>
    </row>
    <row r="2374" spans="1:16" hidden="1" x14ac:dyDescent="0.3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281655</v>
      </c>
      <c r="H2374">
        <f t="shared" si="74"/>
        <v>274817</v>
      </c>
      <c r="I2374">
        <f>IF(ludnosc4[[#This Row],[liczba kobiet]]&gt;ludnosc4[[#This Row],[liczba mezczyzn]], 1, 0)</f>
        <v>0</v>
      </c>
      <c r="J2374">
        <f>IF(AND(ludnosc4[[#This Row],[czy kobiet wiecej]] = 1, I2373=0), 1, 0)</f>
        <v>0</v>
      </c>
      <c r="K2374">
        <f>IF(ludnosc4[[#This Row],[wiek]]&lt;=18, 1, IF(ludnosc4[[#This Row],[wiek]]&lt;67, 2, 3))</f>
        <v>2</v>
      </c>
      <c r="L2374">
        <f>SUM(ludnosc4[[#This Row],[m_miasto]:[k_wies]])</f>
        <v>556472</v>
      </c>
      <c r="M2374">
        <f>IF(ludnosc4[[#This Row],[grupa]]&lt;&gt;K2373, 1, 0)</f>
        <v>0</v>
      </c>
      <c r="N2374">
        <f>IF(ludnosc4[[#This Row],[czy zmiana2]]=0, N2373+ludnosc4[[#This Row],[liczba osob]], ludnosc4[[#This Row],[liczba osob]])</f>
        <v>12885941</v>
      </c>
      <c r="P2374">
        <f t="shared" si="75"/>
        <v>0</v>
      </c>
    </row>
    <row r="2375" spans="1:16" hidden="1" x14ac:dyDescent="0.3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291579</v>
      </c>
      <c r="H2375">
        <f t="shared" si="74"/>
        <v>287448</v>
      </c>
      <c r="I2375">
        <f>IF(ludnosc4[[#This Row],[liczba kobiet]]&gt;ludnosc4[[#This Row],[liczba mezczyzn]], 1, 0)</f>
        <v>0</v>
      </c>
      <c r="J2375">
        <f>IF(AND(ludnosc4[[#This Row],[czy kobiet wiecej]] = 1, I2374=0), 1, 0)</f>
        <v>0</v>
      </c>
      <c r="K2375">
        <f>IF(ludnosc4[[#This Row],[wiek]]&lt;=18, 1, IF(ludnosc4[[#This Row],[wiek]]&lt;67, 2, 3))</f>
        <v>2</v>
      </c>
      <c r="L2375">
        <f>SUM(ludnosc4[[#This Row],[m_miasto]:[k_wies]])</f>
        <v>579027</v>
      </c>
      <c r="M2375">
        <f>IF(ludnosc4[[#This Row],[grupa]]&lt;&gt;K2374, 1, 0)</f>
        <v>0</v>
      </c>
      <c r="N2375">
        <f>IF(ludnosc4[[#This Row],[czy zmiana2]]=0, N2374+ludnosc4[[#This Row],[liczba osob]], ludnosc4[[#This Row],[liczba osob]])</f>
        <v>13464968</v>
      </c>
      <c r="P2375">
        <f t="shared" si="75"/>
        <v>0</v>
      </c>
    </row>
    <row r="2376" spans="1:16" hidden="1" x14ac:dyDescent="0.3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307066</v>
      </c>
      <c r="H2376">
        <f t="shared" si="74"/>
        <v>303459</v>
      </c>
      <c r="I2376">
        <f>IF(ludnosc4[[#This Row],[liczba kobiet]]&gt;ludnosc4[[#This Row],[liczba mezczyzn]], 1, 0)</f>
        <v>0</v>
      </c>
      <c r="J2376">
        <f>IF(AND(ludnosc4[[#This Row],[czy kobiet wiecej]] = 1, I2375=0), 1, 0)</f>
        <v>0</v>
      </c>
      <c r="K2376">
        <f>IF(ludnosc4[[#This Row],[wiek]]&lt;=18, 1, IF(ludnosc4[[#This Row],[wiek]]&lt;67, 2, 3))</f>
        <v>2</v>
      </c>
      <c r="L2376">
        <f>SUM(ludnosc4[[#This Row],[m_miasto]:[k_wies]])</f>
        <v>610525</v>
      </c>
      <c r="M2376">
        <f>IF(ludnosc4[[#This Row],[grupa]]&lt;&gt;K2375, 1, 0)</f>
        <v>0</v>
      </c>
      <c r="N2376">
        <f>IF(ludnosc4[[#This Row],[czy zmiana2]]=0, N2375+ludnosc4[[#This Row],[liczba osob]], ludnosc4[[#This Row],[liczba osob]])</f>
        <v>14075493</v>
      </c>
      <c r="P2376">
        <f t="shared" si="75"/>
        <v>0</v>
      </c>
    </row>
    <row r="2377" spans="1:16" hidden="1" x14ac:dyDescent="0.3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315340</v>
      </c>
      <c r="H2377">
        <f t="shared" si="74"/>
        <v>312091</v>
      </c>
      <c r="I2377">
        <f>IF(ludnosc4[[#This Row],[liczba kobiet]]&gt;ludnosc4[[#This Row],[liczba mezczyzn]], 1, 0)</f>
        <v>0</v>
      </c>
      <c r="J2377">
        <f>IF(AND(ludnosc4[[#This Row],[czy kobiet wiecej]] = 1, I2376=0), 1, 0)</f>
        <v>0</v>
      </c>
      <c r="K2377">
        <f>IF(ludnosc4[[#This Row],[wiek]]&lt;=18, 1, IF(ludnosc4[[#This Row],[wiek]]&lt;67, 2, 3))</f>
        <v>2</v>
      </c>
      <c r="L2377">
        <f>SUM(ludnosc4[[#This Row],[m_miasto]:[k_wies]])</f>
        <v>627431</v>
      </c>
      <c r="M2377">
        <f>IF(ludnosc4[[#This Row],[grupa]]&lt;&gt;K2376, 1, 0)</f>
        <v>0</v>
      </c>
      <c r="N2377">
        <f>IF(ludnosc4[[#This Row],[czy zmiana2]]=0, N2376+ludnosc4[[#This Row],[liczba osob]], ludnosc4[[#This Row],[liczba osob]])</f>
        <v>14702924</v>
      </c>
      <c r="P2377">
        <f t="shared" si="75"/>
        <v>0</v>
      </c>
    </row>
    <row r="2378" spans="1:16" hidden="1" x14ac:dyDescent="0.3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322013</v>
      </c>
      <c r="H2378">
        <f t="shared" si="74"/>
        <v>321696</v>
      </c>
      <c r="I2378">
        <f>IF(ludnosc4[[#This Row],[liczba kobiet]]&gt;ludnosc4[[#This Row],[liczba mezczyzn]], 1, 0)</f>
        <v>0</v>
      </c>
      <c r="J2378">
        <f>IF(AND(ludnosc4[[#This Row],[czy kobiet wiecej]] = 1, I2377=0), 1, 0)</f>
        <v>0</v>
      </c>
      <c r="K2378">
        <f>IF(ludnosc4[[#This Row],[wiek]]&lt;=18, 1, IF(ludnosc4[[#This Row],[wiek]]&lt;67, 2, 3))</f>
        <v>2</v>
      </c>
      <c r="L2378">
        <f>SUM(ludnosc4[[#This Row],[m_miasto]:[k_wies]])</f>
        <v>643709</v>
      </c>
      <c r="M2378">
        <f>IF(ludnosc4[[#This Row],[grupa]]&lt;&gt;K2377, 1, 0)</f>
        <v>0</v>
      </c>
      <c r="N2378">
        <f>IF(ludnosc4[[#This Row],[czy zmiana2]]=0, N2377+ludnosc4[[#This Row],[liczba osob]], ludnosc4[[#This Row],[liczba osob]])</f>
        <v>15346633</v>
      </c>
      <c r="P2378">
        <f t="shared" si="75"/>
        <v>0</v>
      </c>
    </row>
    <row r="2379" spans="1:16" hidden="1" x14ac:dyDescent="0.3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311069</v>
      </c>
      <c r="H2379">
        <f t="shared" si="74"/>
        <v>310072</v>
      </c>
      <c r="I2379">
        <f>IF(ludnosc4[[#This Row],[liczba kobiet]]&gt;ludnosc4[[#This Row],[liczba mezczyzn]], 1, 0)</f>
        <v>0</v>
      </c>
      <c r="J2379">
        <f>IF(AND(ludnosc4[[#This Row],[czy kobiet wiecej]] = 1, I2378=0), 1, 0)</f>
        <v>0</v>
      </c>
      <c r="K2379">
        <f>IF(ludnosc4[[#This Row],[wiek]]&lt;=18, 1, IF(ludnosc4[[#This Row],[wiek]]&lt;67, 2, 3))</f>
        <v>2</v>
      </c>
      <c r="L2379">
        <f>SUM(ludnosc4[[#This Row],[m_miasto]:[k_wies]])</f>
        <v>621141</v>
      </c>
      <c r="M2379">
        <f>IF(ludnosc4[[#This Row],[grupa]]&lt;&gt;K2378, 1, 0)</f>
        <v>0</v>
      </c>
      <c r="N2379">
        <f>IF(ludnosc4[[#This Row],[czy zmiana2]]=0, N2378+ludnosc4[[#This Row],[liczba osob]], ludnosc4[[#This Row],[liczba osob]])</f>
        <v>15967774</v>
      </c>
      <c r="P2379">
        <f t="shared" si="75"/>
        <v>0</v>
      </c>
    </row>
    <row r="2380" spans="1:16" hidden="1" x14ac:dyDescent="0.3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295114</v>
      </c>
      <c r="H2380">
        <f t="shared" si="74"/>
        <v>297129</v>
      </c>
      <c r="I2380">
        <f>IF(ludnosc4[[#This Row],[liczba kobiet]]&gt;ludnosc4[[#This Row],[liczba mezczyzn]], 1, 0)</f>
        <v>1</v>
      </c>
      <c r="J2380">
        <f>IF(AND(ludnosc4[[#This Row],[czy kobiet wiecej]] = 1, I2379=0), 1, 0)</f>
        <v>1</v>
      </c>
      <c r="K2380">
        <f>IF(ludnosc4[[#This Row],[wiek]]&lt;=18, 1, IF(ludnosc4[[#This Row],[wiek]]&lt;67, 2, 3))</f>
        <v>2</v>
      </c>
      <c r="L2380">
        <f>SUM(ludnosc4[[#This Row],[m_miasto]:[k_wies]])</f>
        <v>592243</v>
      </c>
      <c r="M2380">
        <f>IF(ludnosc4[[#This Row],[grupa]]&lt;&gt;K2379, 1, 0)</f>
        <v>0</v>
      </c>
      <c r="N2380">
        <f>IF(ludnosc4[[#This Row],[czy zmiana2]]=0, N2379+ludnosc4[[#This Row],[liczba osob]], ludnosc4[[#This Row],[liczba osob]])</f>
        <v>16560017</v>
      </c>
      <c r="P2380">
        <f t="shared" si="75"/>
        <v>0</v>
      </c>
    </row>
    <row r="2381" spans="1:16" hidden="1" x14ac:dyDescent="0.3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298400</v>
      </c>
      <c r="H2381">
        <f t="shared" si="74"/>
        <v>302060</v>
      </c>
      <c r="I2381">
        <f>IF(ludnosc4[[#This Row],[liczba kobiet]]&gt;ludnosc4[[#This Row],[liczba mezczyzn]], 1, 0)</f>
        <v>1</v>
      </c>
      <c r="J2381">
        <f>IF(AND(ludnosc4[[#This Row],[czy kobiet wiecej]] = 1, I2380=0), 1, 0)</f>
        <v>0</v>
      </c>
      <c r="K2381">
        <f>IF(ludnosc4[[#This Row],[wiek]]&lt;=18, 1, IF(ludnosc4[[#This Row],[wiek]]&lt;67, 2, 3))</f>
        <v>2</v>
      </c>
      <c r="L2381">
        <f>SUM(ludnosc4[[#This Row],[m_miasto]:[k_wies]])</f>
        <v>600460</v>
      </c>
      <c r="M2381">
        <f>IF(ludnosc4[[#This Row],[grupa]]&lt;&gt;K2380, 1, 0)</f>
        <v>0</v>
      </c>
      <c r="N2381">
        <f>IF(ludnosc4[[#This Row],[czy zmiana2]]=0, N2380+ludnosc4[[#This Row],[liczba osob]], ludnosc4[[#This Row],[liczba osob]])</f>
        <v>17160477</v>
      </c>
      <c r="P2381">
        <f t="shared" si="75"/>
        <v>0</v>
      </c>
    </row>
    <row r="2382" spans="1:16" hidden="1" x14ac:dyDescent="0.3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295349</v>
      </c>
      <c r="H2382">
        <f t="shared" si="74"/>
        <v>298221</v>
      </c>
      <c r="I2382">
        <f>IF(ludnosc4[[#This Row],[liczba kobiet]]&gt;ludnosc4[[#This Row],[liczba mezczyzn]], 1, 0)</f>
        <v>1</v>
      </c>
      <c r="J2382">
        <f>IF(AND(ludnosc4[[#This Row],[czy kobiet wiecej]] = 1, I2381=0), 1, 0)</f>
        <v>0</v>
      </c>
      <c r="K2382">
        <f>IF(ludnosc4[[#This Row],[wiek]]&lt;=18, 1, IF(ludnosc4[[#This Row],[wiek]]&lt;67, 2, 3))</f>
        <v>2</v>
      </c>
      <c r="L2382">
        <f>SUM(ludnosc4[[#This Row],[m_miasto]:[k_wies]])</f>
        <v>593570</v>
      </c>
      <c r="M2382">
        <f>IF(ludnosc4[[#This Row],[grupa]]&lt;&gt;K2381, 1, 0)</f>
        <v>0</v>
      </c>
      <c r="N2382">
        <f>IF(ludnosc4[[#This Row],[czy zmiana2]]=0, N2381+ludnosc4[[#This Row],[liczba osob]], ludnosc4[[#This Row],[liczba osob]])</f>
        <v>17754047</v>
      </c>
      <c r="P2382">
        <f t="shared" si="75"/>
        <v>0</v>
      </c>
    </row>
    <row r="2383" spans="1:16" hidden="1" x14ac:dyDescent="0.3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284315</v>
      </c>
      <c r="H2383">
        <f t="shared" si="74"/>
        <v>289547</v>
      </c>
      <c r="I2383">
        <f>IF(ludnosc4[[#This Row],[liczba kobiet]]&gt;ludnosc4[[#This Row],[liczba mezczyzn]], 1, 0)</f>
        <v>1</v>
      </c>
      <c r="J2383">
        <f>IF(AND(ludnosc4[[#This Row],[czy kobiet wiecej]] = 1, I2382=0), 1, 0)</f>
        <v>0</v>
      </c>
      <c r="K2383">
        <f>IF(ludnosc4[[#This Row],[wiek]]&lt;=18, 1, IF(ludnosc4[[#This Row],[wiek]]&lt;67, 2, 3))</f>
        <v>2</v>
      </c>
      <c r="L2383">
        <f>SUM(ludnosc4[[#This Row],[m_miasto]:[k_wies]])</f>
        <v>573862</v>
      </c>
      <c r="M2383">
        <f>IF(ludnosc4[[#This Row],[grupa]]&lt;&gt;K2382, 1, 0)</f>
        <v>0</v>
      </c>
      <c r="N2383">
        <f>IF(ludnosc4[[#This Row],[czy zmiana2]]=0, N2382+ludnosc4[[#This Row],[liczba osob]], ludnosc4[[#This Row],[liczba osob]])</f>
        <v>18327909</v>
      </c>
      <c r="P2383">
        <f t="shared" si="75"/>
        <v>0</v>
      </c>
    </row>
    <row r="2384" spans="1:16" hidden="1" x14ac:dyDescent="0.3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279872</v>
      </c>
      <c r="H2384">
        <f t="shared" si="74"/>
        <v>286135</v>
      </c>
      <c r="I2384">
        <f>IF(ludnosc4[[#This Row],[liczba kobiet]]&gt;ludnosc4[[#This Row],[liczba mezczyzn]], 1, 0)</f>
        <v>1</v>
      </c>
      <c r="J2384">
        <f>IF(AND(ludnosc4[[#This Row],[czy kobiet wiecej]] = 1, I2383=0), 1, 0)</f>
        <v>0</v>
      </c>
      <c r="K2384">
        <f>IF(ludnosc4[[#This Row],[wiek]]&lt;=18, 1, IF(ludnosc4[[#This Row],[wiek]]&lt;67, 2, 3))</f>
        <v>2</v>
      </c>
      <c r="L2384">
        <f>SUM(ludnosc4[[#This Row],[m_miasto]:[k_wies]])</f>
        <v>566007</v>
      </c>
      <c r="M2384">
        <f>IF(ludnosc4[[#This Row],[grupa]]&lt;&gt;K2383, 1, 0)</f>
        <v>0</v>
      </c>
      <c r="N2384">
        <f>IF(ludnosc4[[#This Row],[czy zmiana2]]=0, N2383+ludnosc4[[#This Row],[liczba osob]], ludnosc4[[#This Row],[liczba osob]])</f>
        <v>18893916</v>
      </c>
      <c r="P2384">
        <f t="shared" si="75"/>
        <v>0</v>
      </c>
    </row>
    <row r="2385" spans="1:16" hidden="1" x14ac:dyDescent="0.3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277811</v>
      </c>
      <c r="H2385">
        <f t="shared" si="74"/>
        <v>286637</v>
      </c>
      <c r="I2385">
        <f>IF(ludnosc4[[#This Row],[liczba kobiet]]&gt;ludnosc4[[#This Row],[liczba mezczyzn]], 1, 0)</f>
        <v>1</v>
      </c>
      <c r="J2385">
        <f>IF(AND(ludnosc4[[#This Row],[czy kobiet wiecej]] = 1, I2384=0), 1, 0)</f>
        <v>0</v>
      </c>
      <c r="K2385">
        <f>IF(ludnosc4[[#This Row],[wiek]]&lt;=18, 1, IF(ludnosc4[[#This Row],[wiek]]&lt;67, 2, 3))</f>
        <v>2</v>
      </c>
      <c r="L2385">
        <f>SUM(ludnosc4[[#This Row],[m_miasto]:[k_wies]])</f>
        <v>564448</v>
      </c>
      <c r="M2385">
        <f>IF(ludnosc4[[#This Row],[grupa]]&lt;&gt;K2384, 1, 0)</f>
        <v>0</v>
      </c>
      <c r="N2385">
        <f>IF(ludnosc4[[#This Row],[czy zmiana2]]=0, N2384+ludnosc4[[#This Row],[liczba osob]], ludnosc4[[#This Row],[liczba osob]])</f>
        <v>19458364</v>
      </c>
      <c r="P2385">
        <f t="shared" si="75"/>
        <v>0</v>
      </c>
    </row>
    <row r="2386" spans="1:16" hidden="1" x14ac:dyDescent="0.3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265608</v>
      </c>
      <c r="H2386">
        <f t="shared" si="74"/>
        <v>275910</v>
      </c>
      <c r="I2386">
        <f>IF(ludnosc4[[#This Row],[liczba kobiet]]&gt;ludnosc4[[#This Row],[liczba mezczyzn]], 1, 0)</f>
        <v>1</v>
      </c>
      <c r="J2386">
        <f>IF(AND(ludnosc4[[#This Row],[czy kobiet wiecej]] = 1, I2385=0), 1, 0)</f>
        <v>0</v>
      </c>
      <c r="K2386">
        <f>IF(ludnosc4[[#This Row],[wiek]]&lt;=18, 1, IF(ludnosc4[[#This Row],[wiek]]&lt;67, 2, 3))</f>
        <v>2</v>
      </c>
      <c r="L2386">
        <f>SUM(ludnosc4[[#This Row],[m_miasto]:[k_wies]])</f>
        <v>541518</v>
      </c>
      <c r="M2386">
        <f>IF(ludnosc4[[#This Row],[grupa]]&lt;&gt;K2385, 1, 0)</f>
        <v>0</v>
      </c>
      <c r="N2386">
        <f>IF(ludnosc4[[#This Row],[czy zmiana2]]=0, N2385+ludnosc4[[#This Row],[liczba osob]], ludnosc4[[#This Row],[liczba osob]])</f>
        <v>19999882</v>
      </c>
      <c r="P2386">
        <f t="shared" si="75"/>
        <v>0</v>
      </c>
    </row>
    <row r="2387" spans="1:16" hidden="1" x14ac:dyDescent="0.3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253844</v>
      </c>
      <c r="H2387">
        <f t="shared" si="74"/>
        <v>264519</v>
      </c>
      <c r="I2387">
        <f>IF(ludnosc4[[#This Row],[liczba kobiet]]&gt;ludnosc4[[#This Row],[liczba mezczyzn]], 1, 0)</f>
        <v>1</v>
      </c>
      <c r="J2387">
        <f>IF(AND(ludnosc4[[#This Row],[czy kobiet wiecej]] = 1, I2386=0), 1, 0)</f>
        <v>0</v>
      </c>
      <c r="K2387">
        <f>IF(ludnosc4[[#This Row],[wiek]]&lt;=18, 1, IF(ludnosc4[[#This Row],[wiek]]&lt;67, 2, 3))</f>
        <v>2</v>
      </c>
      <c r="L2387">
        <f>SUM(ludnosc4[[#This Row],[m_miasto]:[k_wies]])</f>
        <v>518363</v>
      </c>
      <c r="M2387">
        <f>IF(ludnosc4[[#This Row],[grupa]]&lt;&gt;K2386, 1, 0)</f>
        <v>0</v>
      </c>
      <c r="N2387">
        <f>IF(ludnosc4[[#This Row],[czy zmiana2]]=0, N2386+ludnosc4[[#This Row],[liczba osob]], ludnosc4[[#This Row],[liczba osob]])</f>
        <v>20518245</v>
      </c>
      <c r="P2387">
        <f t="shared" si="75"/>
        <v>0</v>
      </c>
    </row>
    <row r="2388" spans="1:16" hidden="1" x14ac:dyDescent="0.3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240514</v>
      </c>
      <c r="H2388">
        <f t="shared" si="74"/>
        <v>253742</v>
      </c>
      <c r="I2388">
        <f>IF(ludnosc4[[#This Row],[liczba kobiet]]&gt;ludnosc4[[#This Row],[liczba mezczyzn]], 1, 0)</f>
        <v>1</v>
      </c>
      <c r="J2388">
        <f>IF(AND(ludnosc4[[#This Row],[czy kobiet wiecej]] = 1, I2387=0), 1, 0)</f>
        <v>0</v>
      </c>
      <c r="K2388">
        <f>IF(ludnosc4[[#This Row],[wiek]]&lt;=18, 1, IF(ludnosc4[[#This Row],[wiek]]&lt;67, 2, 3))</f>
        <v>2</v>
      </c>
      <c r="L2388">
        <f>SUM(ludnosc4[[#This Row],[m_miasto]:[k_wies]])</f>
        <v>494256</v>
      </c>
      <c r="M2388">
        <f>IF(ludnosc4[[#This Row],[grupa]]&lt;&gt;K2387, 1, 0)</f>
        <v>0</v>
      </c>
      <c r="N2388">
        <f>IF(ludnosc4[[#This Row],[czy zmiana2]]=0, N2387+ludnosc4[[#This Row],[liczba osob]], ludnosc4[[#This Row],[liczba osob]])</f>
        <v>21012501</v>
      </c>
      <c r="P2388">
        <f t="shared" si="75"/>
        <v>0</v>
      </c>
    </row>
    <row r="2389" spans="1:16" hidden="1" x14ac:dyDescent="0.3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228922</v>
      </c>
      <c r="H2389">
        <f t="shared" si="74"/>
        <v>243138</v>
      </c>
      <c r="I2389">
        <f>IF(ludnosc4[[#This Row],[liczba kobiet]]&gt;ludnosc4[[#This Row],[liczba mezczyzn]], 1, 0)</f>
        <v>1</v>
      </c>
      <c r="J2389">
        <f>IF(AND(ludnosc4[[#This Row],[czy kobiet wiecej]] = 1, I2388=0), 1, 0)</f>
        <v>0</v>
      </c>
      <c r="K2389">
        <f>IF(ludnosc4[[#This Row],[wiek]]&lt;=18, 1, IF(ludnosc4[[#This Row],[wiek]]&lt;67, 2, 3))</f>
        <v>2</v>
      </c>
      <c r="L2389">
        <f>SUM(ludnosc4[[#This Row],[m_miasto]:[k_wies]])</f>
        <v>472060</v>
      </c>
      <c r="M2389">
        <f>IF(ludnosc4[[#This Row],[grupa]]&lt;&gt;K2388, 1, 0)</f>
        <v>0</v>
      </c>
      <c r="N2389">
        <f>IF(ludnosc4[[#This Row],[czy zmiana2]]=0, N2388+ludnosc4[[#This Row],[liczba osob]], ludnosc4[[#This Row],[liczba osob]])</f>
        <v>21484561</v>
      </c>
      <c r="P2389">
        <f t="shared" si="75"/>
        <v>0</v>
      </c>
    </row>
    <row r="2390" spans="1:16" hidden="1" x14ac:dyDescent="0.3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216119</v>
      </c>
      <c r="H2390">
        <f t="shared" si="74"/>
        <v>233346</v>
      </c>
      <c r="I2390">
        <f>IF(ludnosc4[[#This Row],[liczba kobiet]]&gt;ludnosc4[[#This Row],[liczba mezczyzn]], 1, 0)</f>
        <v>1</v>
      </c>
      <c r="J2390">
        <f>IF(AND(ludnosc4[[#This Row],[czy kobiet wiecej]] = 1, I2389=0), 1, 0)</f>
        <v>0</v>
      </c>
      <c r="K2390">
        <f>IF(ludnosc4[[#This Row],[wiek]]&lt;=18, 1, IF(ludnosc4[[#This Row],[wiek]]&lt;67, 2, 3))</f>
        <v>2</v>
      </c>
      <c r="L2390">
        <f>SUM(ludnosc4[[#This Row],[m_miasto]:[k_wies]])</f>
        <v>449465</v>
      </c>
      <c r="M2390">
        <f>IF(ludnosc4[[#This Row],[grupa]]&lt;&gt;K2389, 1, 0)</f>
        <v>0</v>
      </c>
      <c r="N2390">
        <f>IF(ludnosc4[[#This Row],[czy zmiana2]]=0, N2389+ludnosc4[[#This Row],[liczba osob]], ludnosc4[[#This Row],[liczba osob]])</f>
        <v>21934026</v>
      </c>
      <c r="P2390">
        <f t="shared" si="75"/>
        <v>0</v>
      </c>
    </row>
    <row r="2391" spans="1:16" x14ac:dyDescent="0.3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207100</v>
      </c>
      <c r="H2391">
        <f t="shared" si="74"/>
        <v>224382</v>
      </c>
      <c r="I2391">
        <f>IF(ludnosc4[[#This Row],[liczba kobiet]]&gt;ludnosc4[[#This Row],[liczba mezczyzn]], 1, 0)</f>
        <v>1</v>
      </c>
      <c r="J2391">
        <f>IF(AND(ludnosc4[[#This Row],[czy kobiet wiecej]] = 1, I2390=0), 1, 0)</f>
        <v>0</v>
      </c>
      <c r="K2391">
        <f>IF(ludnosc4[[#This Row],[wiek]]&lt;=18, 1, IF(ludnosc4[[#This Row],[wiek]]&lt;67, 2, 3))</f>
        <v>2</v>
      </c>
      <c r="L2391">
        <f>SUM(ludnosc4[[#This Row],[m_miasto]:[k_wies]])</f>
        <v>431482</v>
      </c>
      <c r="M2391">
        <f>IF(ludnosc4[[#This Row],[grupa]]&lt;&gt;K2390, 1, 0)</f>
        <v>0</v>
      </c>
      <c r="N2391">
        <f>IF(ludnosc4[[#This Row],[czy zmiana2]]=0, N2390+ludnosc4[[#This Row],[liczba osob]], ludnosc4[[#This Row],[liczba osob]])</f>
        <v>22365508</v>
      </c>
      <c r="P2391">
        <f t="shared" si="75"/>
        <v>1</v>
      </c>
    </row>
    <row r="2392" spans="1:16" hidden="1" x14ac:dyDescent="0.3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195446</v>
      </c>
      <c r="H2392">
        <f t="shared" si="74"/>
        <v>215721</v>
      </c>
      <c r="I2392">
        <f>IF(ludnosc4[[#This Row],[liczba kobiet]]&gt;ludnosc4[[#This Row],[liczba mezczyzn]], 1, 0)</f>
        <v>1</v>
      </c>
      <c r="J2392">
        <f>IF(AND(ludnosc4[[#This Row],[czy kobiet wiecej]] = 1, I2391=0), 1, 0)</f>
        <v>0</v>
      </c>
      <c r="K2392">
        <f>IF(ludnosc4[[#This Row],[wiek]]&lt;=18, 1, IF(ludnosc4[[#This Row],[wiek]]&lt;67, 2, 3))</f>
        <v>3</v>
      </c>
      <c r="L2392">
        <f>SUM(ludnosc4[[#This Row],[m_miasto]:[k_wies]])</f>
        <v>411167</v>
      </c>
      <c r="M2392">
        <f>IF(ludnosc4[[#This Row],[grupa]]&lt;&gt;K2391, 1, 0)</f>
        <v>1</v>
      </c>
      <c r="N2392">
        <f>IF(ludnosc4[[#This Row],[czy zmiana2]]=0, N2391+ludnosc4[[#This Row],[liczba osob]], ludnosc4[[#This Row],[liczba osob]])</f>
        <v>411167</v>
      </c>
      <c r="P2392">
        <f t="shared" si="75"/>
        <v>0</v>
      </c>
    </row>
    <row r="2393" spans="1:16" hidden="1" x14ac:dyDescent="0.3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188728</v>
      </c>
      <c r="H2393">
        <f t="shared" si="74"/>
        <v>210490</v>
      </c>
      <c r="I2393">
        <f>IF(ludnosc4[[#This Row],[liczba kobiet]]&gt;ludnosc4[[#This Row],[liczba mezczyzn]], 1, 0)</f>
        <v>1</v>
      </c>
      <c r="J2393">
        <f>IF(AND(ludnosc4[[#This Row],[czy kobiet wiecej]] = 1, I2392=0), 1, 0)</f>
        <v>0</v>
      </c>
      <c r="K2393">
        <f>IF(ludnosc4[[#This Row],[wiek]]&lt;=18, 1, IF(ludnosc4[[#This Row],[wiek]]&lt;67, 2, 3))</f>
        <v>3</v>
      </c>
      <c r="L2393">
        <f>SUM(ludnosc4[[#This Row],[m_miasto]:[k_wies]])</f>
        <v>399218</v>
      </c>
      <c r="M2393">
        <f>IF(ludnosc4[[#This Row],[grupa]]&lt;&gt;K2392, 1, 0)</f>
        <v>0</v>
      </c>
      <c r="N2393">
        <f>IF(ludnosc4[[#This Row],[czy zmiana2]]=0, N2392+ludnosc4[[#This Row],[liczba osob]], ludnosc4[[#This Row],[liczba osob]])</f>
        <v>810385</v>
      </c>
      <c r="P2393">
        <f t="shared" si="75"/>
        <v>0</v>
      </c>
    </row>
    <row r="2394" spans="1:16" hidden="1" x14ac:dyDescent="0.3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183052</v>
      </c>
      <c r="H2394">
        <f t="shared" si="74"/>
        <v>207180</v>
      </c>
      <c r="I2394">
        <f>IF(ludnosc4[[#This Row],[liczba kobiet]]&gt;ludnosc4[[#This Row],[liczba mezczyzn]], 1, 0)</f>
        <v>1</v>
      </c>
      <c r="J2394">
        <f>IF(AND(ludnosc4[[#This Row],[czy kobiet wiecej]] = 1, I2393=0), 1, 0)</f>
        <v>0</v>
      </c>
      <c r="K2394">
        <f>IF(ludnosc4[[#This Row],[wiek]]&lt;=18, 1, IF(ludnosc4[[#This Row],[wiek]]&lt;67, 2, 3))</f>
        <v>3</v>
      </c>
      <c r="L2394">
        <f>SUM(ludnosc4[[#This Row],[m_miasto]:[k_wies]])</f>
        <v>390232</v>
      </c>
      <c r="M2394">
        <f>IF(ludnosc4[[#This Row],[grupa]]&lt;&gt;K2393, 1, 0)</f>
        <v>0</v>
      </c>
      <c r="N2394">
        <f>IF(ludnosc4[[#This Row],[czy zmiana2]]=0, N2393+ludnosc4[[#This Row],[liczba osob]], ludnosc4[[#This Row],[liczba osob]])</f>
        <v>1200617</v>
      </c>
      <c r="P2394">
        <f t="shared" si="75"/>
        <v>0</v>
      </c>
    </row>
    <row r="2395" spans="1:16" hidden="1" x14ac:dyDescent="0.3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179810</v>
      </c>
      <c r="H2395">
        <f t="shared" si="74"/>
        <v>206867</v>
      </c>
      <c r="I2395">
        <f>IF(ludnosc4[[#This Row],[liczba kobiet]]&gt;ludnosc4[[#This Row],[liczba mezczyzn]], 1, 0)</f>
        <v>1</v>
      </c>
      <c r="J2395">
        <f>IF(AND(ludnosc4[[#This Row],[czy kobiet wiecej]] = 1, I2394=0), 1, 0)</f>
        <v>0</v>
      </c>
      <c r="K2395">
        <f>IF(ludnosc4[[#This Row],[wiek]]&lt;=18, 1, IF(ludnosc4[[#This Row],[wiek]]&lt;67, 2, 3))</f>
        <v>3</v>
      </c>
      <c r="L2395">
        <f>SUM(ludnosc4[[#This Row],[m_miasto]:[k_wies]])</f>
        <v>386677</v>
      </c>
      <c r="M2395">
        <f>IF(ludnosc4[[#This Row],[grupa]]&lt;&gt;K2394, 1, 0)</f>
        <v>0</v>
      </c>
      <c r="N2395">
        <f>IF(ludnosc4[[#This Row],[czy zmiana2]]=0, N2394+ludnosc4[[#This Row],[liczba osob]], ludnosc4[[#This Row],[liczba osob]])</f>
        <v>1587294</v>
      </c>
      <c r="P2395">
        <f t="shared" si="75"/>
        <v>0</v>
      </c>
    </row>
    <row r="2396" spans="1:16" hidden="1" x14ac:dyDescent="0.3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177436</v>
      </c>
      <c r="H2396">
        <f t="shared" si="74"/>
        <v>207442</v>
      </c>
      <c r="I2396">
        <f>IF(ludnosc4[[#This Row],[liczba kobiet]]&gt;ludnosc4[[#This Row],[liczba mezczyzn]], 1, 0)</f>
        <v>1</v>
      </c>
      <c r="J2396">
        <f>IF(AND(ludnosc4[[#This Row],[czy kobiet wiecej]] = 1, I2395=0), 1, 0)</f>
        <v>0</v>
      </c>
      <c r="K2396">
        <f>IF(ludnosc4[[#This Row],[wiek]]&lt;=18, 1, IF(ludnosc4[[#This Row],[wiek]]&lt;67, 2, 3))</f>
        <v>3</v>
      </c>
      <c r="L2396">
        <f>SUM(ludnosc4[[#This Row],[m_miasto]:[k_wies]])</f>
        <v>384878</v>
      </c>
      <c r="M2396">
        <f>IF(ludnosc4[[#This Row],[grupa]]&lt;&gt;K2395, 1, 0)</f>
        <v>0</v>
      </c>
      <c r="N2396">
        <f>IF(ludnosc4[[#This Row],[czy zmiana2]]=0, N2395+ludnosc4[[#This Row],[liczba osob]], ludnosc4[[#This Row],[liczba osob]])</f>
        <v>1972172</v>
      </c>
      <c r="P2396">
        <f t="shared" si="75"/>
        <v>0</v>
      </c>
    </row>
    <row r="2397" spans="1:16" hidden="1" x14ac:dyDescent="0.3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176264</v>
      </c>
      <c r="H2397">
        <f t="shared" si="74"/>
        <v>209991</v>
      </c>
      <c r="I2397">
        <f>IF(ludnosc4[[#This Row],[liczba kobiet]]&gt;ludnosc4[[#This Row],[liczba mezczyzn]], 1, 0)</f>
        <v>1</v>
      </c>
      <c r="J2397">
        <f>IF(AND(ludnosc4[[#This Row],[czy kobiet wiecej]] = 1, I2396=0), 1, 0)</f>
        <v>0</v>
      </c>
      <c r="K2397">
        <f>IF(ludnosc4[[#This Row],[wiek]]&lt;=18, 1, IF(ludnosc4[[#This Row],[wiek]]&lt;67, 2, 3))</f>
        <v>3</v>
      </c>
      <c r="L2397">
        <f>SUM(ludnosc4[[#This Row],[m_miasto]:[k_wies]])</f>
        <v>386255</v>
      </c>
      <c r="M2397">
        <f>IF(ludnosc4[[#This Row],[grupa]]&lt;&gt;K2396, 1, 0)</f>
        <v>0</v>
      </c>
      <c r="N2397">
        <f>IF(ludnosc4[[#This Row],[czy zmiana2]]=0, N2396+ludnosc4[[#This Row],[liczba osob]], ludnosc4[[#This Row],[liczba osob]])</f>
        <v>2358427</v>
      </c>
      <c r="P2397">
        <f t="shared" si="75"/>
        <v>0</v>
      </c>
    </row>
    <row r="2398" spans="1:16" hidden="1" x14ac:dyDescent="0.3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173796</v>
      </c>
      <c r="H2398">
        <f t="shared" si="74"/>
        <v>212607</v>
      </c>
      <c r="I2398">
        <f>IF(ludnosc4[[#This Row],[liczba kobiet]]&gt;ludnosc4[[#This Row],[liczba mezczyzn]], 1, 0)</f>
        <v>1</v>
      </c>
      <c r="J2398">
        <f>IF(AND(ludnosc4[[#This Row],[czy kobiet wiecej]] = 1, I2397=0), 1, 0)</f>
        <v>0</v>
      </c>
      <c r="K2398">
        <f>IF(ludnosc4[[#This Row],[wiek]]&lt;=18, 1, IF(ludnosc4[[#This Row],[wiek]]&lt;67, 2, 3))</f>
        <v>3</v>
      </c>
      <c r="L2398">
        <f>SUM(ludnosc4[[#This Row],[m_miasto]:[k_wies]])</f>
        <v>386403</v>
      </c>
      <c r="M2398">
        <f>IF(ludnosc4[[#This Row],[grupa]]&lt;&gt;K2397, 1, 0)</f>
        <v>0</v>
      </c>
      <c r="N2398">
        <f>IF(ludnosc4[[#This Row],[czy zmiana2]]=0, N2397+ludnosc4[[#This Row],[liczba osob]], ludnosc4[[#This Row],[liczba osob]])</f>
        <v>2744830</v>
      </c>
      <c r="P2398">
        <f t="shared" si="75"/>
        <v>0</v>
      </c>
    </row>
    <row r="2399" spans="1:16" hidden="1" x14ac:dyDescent="0.3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169327</v>
      </c>
      <c r="H2399">
        <f t="shared" si="74"/>
        <v>211564</v>
      </c>
      <c r="I2399">
        <f>IF(ludnosc4[[#This Row],[liczba kobiet]]&gt;ludnosc4[[#This Row],[liczba mezczyzn]], 1, 0)</f>
        <v>1</v>
      </c>
      <c r="J2399">
        <f>IF(AND(ludnosc4[[#This Row],[czy kobiet wiecej]] = 1, I2398=0), 1, 0)</f>
        <v>0</v>
      </c>
      <c r="K2399">
        <f>IF(ludnosc4[[#This Row],[wiek]]&lt;=18, 1, IF(ludnosc4[[#This Row],[wiek]]&lt;67, 2, 3))</f>
        <v>3</v>
      </c>
      <c r="L2399">
        <f>SUM(ludnosc4[[#This Row],[m_miasto]:[k_wies]])</f>
        <v>380891</v>
      </c>
      <c r="M2399">
        <f>IF(ludnosc4[[#This Row],[grupa]]&lt;&gt;K2398, 1, 0)</f>
        <v>0</v>
      </c>
      <c r="N2399">
        <f>IF(ludnosc4[[#This Row],[czy zmiana2]]=0, N2398+ludnosc4[[#This Row],[liczba osob]], ludnosc4[[#This Row],[liczba osob]])</f>
        <v>3125721</v>
      </c>
      <c r="P2399">
        <f t="shared" si="75"/>
        <v>0</v>
      </c>
    </row>
    <row r="2400" spans="1:16" hidden="1" x14ac:dyDescent="0.3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168297</v>
      </c>
      <c r="H2400">
        <f t="shared" si="74"/>
        <v>216755</v>
      </c>
      <c r="I2400">
        <f>IF(ludnosc4[[#This Row],[liczba kobiet]]&gt;ludnosc4[[#This Row],[liczba mezczyzn]], 1, 0)</f>
        <v>1</v>
      </c>
      <c r="J2400">
        <f>IF(AND(ludnosc4[[#This Row],[czy kobiet wiecej]] = 1, I2399=0), 1, 0)</f>
        <v>0</v>
      </c>
      <c r="K2400">
        <f>IF(ludnosc4[[#This Row],[wiek]]&lt;=18, 1, IF(ludnosc4[[#This Row],[wiek]]&lt;67, 2, 3))</f>
        <v>3</v>
      </c>
      <c r="L2400">
        <f>SUM(ludnosc4[[#This Row],[m_miasto]:[k_wies]])</f>
        <v>385052</v>
      </c>
      <c r="M2400">
        <f>IF(ludnosc4[[#This Row],[grupa]]&lt;&gt;K2399, 1, 0)</f>
        <v>0</v>
      </c>
      <c r="N2400">
        <f>IF(ludnosc4[[#This Row],[czy zmiana2]]=0, N2399+ludnosc4[[#This Row],[liczba osob]], ludnosc4[[#This Row],[liczba osob]])</f>
        <v>3510773</v>
      </c>
      <c r="P2400">
        <f t="shared" si="75"/>
        <v>0</v>
      </c>
    </row>
    <row r="2401" spans="1:16" hidden="1" x14ac:dyDescent="0.3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169448</v>
      </c>
      <c r="H2401">
        <f t="shared" si="74"/>
        <v>225870</v>
      </c>
      <c r="I2401">
        <f>IF(ludnosc4[[#This Row],[liczba kobiet]]&gt;ludnosc4[[#This Row],[liczba mezczyzn]], 1, 0)</f>
        <v>1</v>
      </c>
      <c r="J2401">
        <f>IF(AND(ludnosc4[[#This Row],[czy kobiet wiecej]] = 1, I2400=0), 1, 0)</f>
        <v>0</v>
      </c>
      <c r="K2401">
        <f>IF(ludnosc4[[#This Row],[wiek]]&lt;=18, 1, IF(ludnosc4[[#This Row],[wiek]]&lt;67, 2, 3))</f>
        <v>3</v>
      </c>
      <c r="L2401">
        <f>SUM(ludnosc4[[#This Row],[m_miasto]:[k_wies]])</f>
        <v>395318</v>
      </c>
      <c r="M2401">
        <f>IF(ludnosc4[[#This Row],[grupa]]&lt;&gt;K2400, 1, 0)</f>
        <v>0</v>
      </c>
      <c r="N2401">
        <f>IF(ludnosc4[[#This Row],[czy zmiana2]]=0, N2400+ludnosc4[[#This Row],[liczba osob]], ludnosc4[[#This Row],[liczba osob]])</f>
        <v>3906091</v>
      </c>
      <c r="P2401">
        <f t="shared" si="75"/>
        <v>0</v>
      </c>
    </row>
    <row r="2402" spans="1:16" hidden="1" x14ac:dyDescent="0.3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171779</v>
      </c>
      <c r="H2402">
        <f t="shared" si="74"/>
        <v>235706</v>
      </c>
      <c r="I2402">
        <f>IF(ludnosc4[[#This Row],[liczba kobiet]]&gt;ludnosc4[[#This Row],[liczba mezczyzn]], 1, 0)</f>
        <v>1</v>
      </c>
      <c r="J2402">
        <f>IF(AND(ludnosc4[[#This Row],[czy kobiet wiecej]] = 1, I2401=0), 1, 0)</f>
        <v>0</v>
      </c>
      <c r="K2402">
        <f>IF(ludnosc4[[#This Row],[wiek]]&lt;=18, 1, IF(ludnosc4[[#This Row],[wiek]]&lt;67, 2, 3))</f>
        <v>3</v>
      </c>
      <c r="L2402">
        <f>SUM(ludnosc4[[#This Row],[m_miasto]:[k_wies]])</f>
        <v>407485</v>
      </c>
      <c r="M2402">
        <f>IF(ludnosc4[[#This Row],[grupa]]&lt;&gt;K2401, 1, 0)</f>
        <v>0</v>
      </c>
      <c r="N2402">
        <f>IF(ludnosc4[[#This Row],[czy zmiana2]]=0, N2401+ludnosc4[[#This Row],[liczba osob]], ludnosc4[[#This Row],[liczba osob]])</f>
        <v>4313576</v>
      </c>
      <c r="P2402">
        <f t="shared" si="75"/>
        <v>0</v>
      </c>
    </row>
    <row r="2403" spans="1:16" hidden="1" x14ac:dyDescent="0.3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167831</v>
      </c>
      <c r="H2403">
        <f t="shared" si="74"/>
        <v>238233</v>
      </c>
      <c r="I2403">
        <f>IF(ludnosc4[[#This Row],[liczba kobiet]]&gt;ludnosc4[[#This Row],[liczba mezczyzn]], 1, 0)</f>
        <v>1</v>
      </c>
      <c r="J2403">
        <f>IF(AND(ludnosc4[[#This Row],[czy kobiet wiecej]] = 1, I2402=0), 1, 0)</f>
        <v>0</v>
      </c>
      <c r="K2403">
        <f>IF(ludnosc4[[#This Row],[wiek]]&lt;=18, 1, IF(ludnosc4[[#This Row],[wiek]]&lt;67, 2, 3))</f>
        <v>3</v>
      </c>
      <c r="L2403">
        <f>SUM(ludnosc4[[#This Row],[m_miasto]:[k_wies]])</f>
        <v>406064</v>
      </c>
      <c r="M2403">
        <f>IF(ludnosc4[[#This Row],[grupa]]&lt;&gt;K2402, 1, 0)</f>
        <v>0</v>
      </c>
      <c r="N2403">
        <f>IF(ludnosc4[[#This Row],[czy zmiana2]]=0, N2402+ludnosc4[[#This Row],[liczba osob]], ludnosc4[[#This Row],[liczba osob]])</f>
        <v>4719640</v>
      </c>
      <c r="P2403">
        <f t="shared" si="75"/>
        <v>0</v>
      </c>
    </row>
    <row r="2404" spans="1:16" hidden="1" x14ac:dyDescent="0.3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159863</v>
      </c>
      <c r="H2404">
        <f t="shared" si="74"/>
        <v>236067</v>
      </c>
      <c r="I2404">
        <f>IF(ludnosc4[[#This Row],[liczba kobiet]]&gt;ludnosc4[[#This Row],[liczba mezczyzn]], 1, 0)</f>
        <v>1</v>
      </c>
      <c r="J2404">
        <f>IF(AND(ludnosc4[[#This Row],[czy kobiet wiecej]] = 1, I2403=0), 1, 0)</f>
        <v>0</v>
      </c>
      <c r="K2404">
        <f>IF(ludnosc4[[#This Row],[wiek]]&lt;=18, 1, IF(ludnosc4[[#This Row],[wiek]]&lt;67, 2, 3))</f>
        <v>3</v>
      </c>
      <c r="L2404">
        <f>SUM(ludnosc4[[#This Row],[m_miasto]:[k_wies]])</f>
        <v>395930</v>
      </c>
      <c r="M2404">
        <f>IF(ludnosc4[[#This Row],[grupa]]&lt;&gt;K2403, 1, 0)</f>
        <v>0</v>
      </c>
      <c r="N2404">
        <f>IF(ludnosc4[[#This Row],[czy zmiana2]]=0, N2403+ludnosc4[[#This Row],[liczba osob]], ludnosc4[[#This Row],[liczba osob]])</f>
        <v>5115570</v>
      </c>
      <c r="P2404">
        <f t="shared" si="75"/>
        <v>0</v>
      </c>
    </row>
    <row r="2405" spans="1:16" hidden="1" x14ac:dyDescent="0.3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147834</v>
      </c>
      <c r="H2405">
        <f t="shared" si="74"/>
        <v>226162</v>
      </c>
      <c r="I2405">
        <f>IF(ludnosc4[[#This Row],[liczba kobiet]]&gt;ludnosc4[[#This Row],[liczba mezczyzn]], 1, 0)</f>
        <v>1</v>
      </c>
      <c r="J2405">
        <f>IF(AND(ludnosc4[[#This Row],[czy kobiet wiecej]] = 1, I2404=0), 1, 0)</f>
        <v>0</v>
      </c>
      <c r="K2405">
        <f>IF(ludnosc4[[#This Row],[wiek]]&lt;=18, 1, IF(ludnosc4[[#This Row],[wiek]]&lt;67, 2, 3))</f>
        <v>3</v>
      </c>
      <c r="L2405">
        <f>SUM(ludnosc4[[#This Row],[m_miasto]:[k_wies]])</f>
        <v>373996</v>
      </c>
      <c r="M2405">
        <f>IF(ludnosc4[[#This Row],[grupa]]&lt;&gt;K2404, 1, 0)</f>
        <v>0</v>
      </c>
      <c r="N2405">
        <f>IF(ludnosc4[[#This Row],[czy zmiana2]]=0, N2404+ludnosc4[[#This Row],[liczba osob]], ludnosc4[[#This Row],[liczba osob]])</f>
        <v>5489566</v>
      </c>
      <c r="P2405">
        <f t="shared" si="75"/>
        <v>0</v>
      </c>
    </row>
    <row r="2406" spans="1:16" hidden="1" x14ac:dyDescent="0.3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138127</v>
      </c>
      <c r="H2406">
        <f t="shared" si="74"/>
        <v>219985</v>
      </c>
      <c r="I2406">
        <f>IF(ludnosc4[[#This Row],[liczba kobiet]]&gt;ludnosc4[[#This Row],[liczba mezczyzn]], 1, 0)</f>
        <v>1</v>
      </c>
      <c r="J2406">
        <f>IF(AND(ludnosc4[[#This Row],[czy kobiet wiecej]] = 1, I2405=0), 1, 0)</f>
        <v>0</v>
      </c>
      <c r="K2406">
        <f>IF(ludnosc4[[#This Row],[wiek]]&lt;=18, 1, IF(ludnosc4[[#This Row],[wiek]]&lt;67, 2, 3))</f>
        <v>3</v>
      </c>
      <c r="L2406">
        <f>SUM(ludnosc4[[#This Row],[m_miasto]:[k_wies]])</f>
        <v>358112</v>
      </c>
      <c r="M2406">
        <f>IF(ludnosc4[[#This Row],[grupa]]&lt;&gt;K2405, 1, 0)</f>
        <v>0</v>
      </c>
      <c r="N2406">
        <f>IF(ludnosc4[[#This Row],[czy zmiana2]]=0, N2405+ludnosc4[[#This Row],[liczba osob]], ludnosc4[[#This Row],[liczba osob]])</f>
        <v>5847678</v>
      </c>
      <c r="P2406">
        <f t="shared" si="75"/>
        <v>0</v>
      </c>
    </row>
    <row r="2407" spans="1:16" hidden="1" x14ac:dyDescent="0.3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121373</v>
      </c>
      <c r="H2407">
        <f t="shared" si="74"/>
        <v>202906</v>
      </c>
      <c r="I2407">
        <f>IF(ludnosc4[[#This Row],[liczba kobiet]]&gt;ludnosc4[[#This Row],[liczba mezczyzn]], 1, 0)</f>
        <v>1</v>
      </c>
      <c r="J2407">
        <f>IF(AND(ludnosc4[[#This Row],[czy kobiet wiecej]] = 1, I2406=0), 1, 0)</f>
        <v>0</v>
      </c>
      <c r="K2407">
        <f>IF(ludnosc4[[#This Row],[wiek]]&lt;=18, 1, IF(ludnosc4[[#This Row],[wiek]]&lt;67, 2, 3))</f>
        <v>3</v>
      </c>
      <c r="L2407">
        <f>SUM(ludnosc4[[#This Row],[m_miasto]:[k_wies]])</f>
        <v>324279</v>
      </c>
      <c r="M2407">
        <f>IF(ludnosc4[[#This Row],[grupa]]&lt;&gt;K2406, 1, 0)</f>
        <v>0</v>
      </c>
      <c r="N2407">
        <f>IF(ludnosc4[[#This Row],[czy zmiana2]]=0, N2406+ludnosc4[[#This Row],[liczba osob]], ludnosc4[[#This Row],[liczba osob]])</f>
        <v>6171957</v>
      </c>
      <c r="P2407">
        <f t="shared" si="75"/>
        <v>0</v>
      </c>
    </row>
    <row r="2408" spans="1:16" hidden="1" x14ac:dyDescent="0.3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109184</v>
      </c>
      <c r="H2408">
        <f t="shared" si="74"/>
        <v>191631</v>
      </c>
      <c r="I2408">
        <f>IF(ludnosc4[[#This Row],[liczba kobiet]]&gt;ludnosc4[[#This Row],[liczba mezczyzn]], 1, 0)</f>
        <v>1</v>
      </c>
      <c r="J2408">
        <f>IF(AND(ludnosc4[[#This Row],[czy kobiet wiecej]] = 1, I2407=0), 1, 0)</f>
        <v>0</v>
      </c>
      <c r="K2408">
        <f>IF(ludnosc4[[#This Row],[wiek]]&lt;=18, 1, IF(ludnosc4[[#This Row],[wiek]]&lt;67, 2, 3))</f>
        <v>3</v>
      </c>
      <c r="L2408">
        <f>SUM(ludnosc4[[#This Row],[m_miasto]:[k_wies]])</f>
        <v>300815</v>
      </c>
      <c r="M2408">
        <f>IF(ludnosc4[[#This Row],[grupa]]&lt;&gt;K2407, 1, 0)</f>
        <v>0</v>
      </c>
      <c r="N2408">
        <f>IF(ludnosc4[[#This Row],[czy zmiana2]]=0, N2407+ludnosc4[[#This Row],[liczba osob]], ludnosc4[[#This Row],[liczba osob]])</f>
        <v>6472772</v>
      </c>
      <c r="P2408">
        <f t="shared" si="75"/>
        <v>0</v>
      </c>
    </row>
    <row r="2409" spans="1:16" hidden="1" x14ac:dyDescent="0.3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96438</v>
      </c>
      <c r="H2409">
        <f t="shared" si="74"/>
        <v>177716</v>
      </c>
      <c r="I2409">
        <f>IF(ludnosc4[[#This Row],[liczba kobiet]]&gt;ludnosc4[[#This Row],[liczba mezczyzn]], 1, 0)</f>
        <v>1</v>
      </c>
      <c r="J2409">
        <f>IF(AND(ludnosc4[[#This Row],[czy kobiet wiecej]] = 1, I2408=0), 1, 0)</f>
        <v>0</v>
      </c>
      <c r="K2409">
        <f>IF(ludnosc4[[#This Row],[wiek]]&lt;=18, 1, IF(ludnosc4[[#This Row],[wiek]]&lt;67, 2, 3))</f>
        <v>3</v>
      </c>
      <c r="L2409">
        <f>SUM(ludnosc4[[#This Row],[m_miasto]:[k_wies]])</f>
        <v>274154</v>
      </c>
      <c r="M2409">
        <f>IF(ludnosc4[[#This Row],[grupa]]&lt;&gt;K2408, 1, 0)</f>
        <v>0</v>
      </c>
      <c r="N2409">
        <f>IF(ludnosc4[[#This Row],[czy zmiana2]]=0, N2408+ludnosc4[[#This Row],[liczba osob]], ludnosc4[[#This Row],[liczba osob]])</f>
        <v>6746926</v>
      </c>
      <c r="P2409">
        <f t="shared" si="75"/>
        <v>0</v>
      </c>
    </row>
    <row r="2410" spans="1:16" hidden="1" x14ac:dyDescent="0.3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83985</v>
      </c>
      <c r="H2410">
        <f t="shared" si="74"/>
        <v>163903</v>
      </c>
      <c r="I2410">
        <f>IF(ludnosc4[[#This Row],[liczba kobiet]]&gt;ludnosc4[[#This Row],[liczba mezczyzn]], 1, 0)</f>
        <v>1</v>
      </c>
      <c r="J2410">
        <f>IF(AND(ludnosc4[[#This Row],[czy kobiet wiecej]] = 1, I2409=0), 1, 0)</f>
        <v>0</v>
      </c>
      <c r="K2410">
        <f>IF(ludnosc4[[#This Row],[wiek]]&lt;=18, 1, IF(ludnosc4[[#This Row],[wiek]]&lt;67, 2, 3))</f>
        <v>3</v>
      </c>
      <c r="L2410">
        <f>SUM(ludnosc4[[#This Row],[m_miasto]:[k_wies]])</f>
        <v>247888</v>
      </c>
      <c r="M2410">
        <f>IF(ludnosc4[[#This Row],[grupa]]&lt;&gt;K2409, 1, 0)</f>
        <v>0</v>
      </c>
      <c r="N2410">
        <f>IF(ludnosc4[[#This Row],[czy zmiana2]]=0, N2409+ludnosc4[[#This Row],[liczba osob]], ludnosc4[[#This Row],[liczba osob]])</f>
        <v>6994814</v>
      </c>
      <c r="P2410">
        <f t="shared" si="75"/>
        <v>0</v>
      </c>
    </row>
    <row r="2411" spans="1:16" hidden="1" x14ac:dyDescent="0.3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70785</v>
      </c>
      <c r="H2411">
        <f t="shared" si="74"/>
        <v>143872</v>
      </c>
      <c r="I2411">
        <f>IF(ludnosc4[[#This Row],[liczba kobiet]]&gt;ludnosc4[[#This Row],[liczba mezczyzn]], 1, 0)</f>
        <v>1</v>
      </c>
      <c r="J2411">
        <f>IF(AND(ludnosc4[[#This Row],[czy kobiet wiecej]] = 1, I2410=0), 1, 0)</f>
        <v>0</v>
      </c>
      <c r="K2411">
        <f>IF(ludnosc4[[#This Row],[wiek]]&lt;=18, 1, IF(ludnosc4[[#This Row],[wiek]]&lt;67, 2, 3))</f>
        <v>3</v>
      </c>
      <c r="L2411">
        <f>SUM(ludnosc4[[#This Row],[m_miasto]:[k_wies]])</f>
        <v>214657</v>
      </c>
      <c r="M2411">
        <f>IF(ludnosc4[[#This Row],[grupa]]&lt;&gt;K2410, 1, 0)</f>
        <v>0</v>
      </c>
      <c r="N2411">
        <f>IF(ludnosc4[[#This Row],[czy zmiana2]]=0, N2410+ludnosc4[[#This Row],[liczba osob]], ludnosc4[[#This Row],[liczba osob]])</f>
        <v>7209471</v>
      </c>
      <c r="P2411">
        <f t="shared" si="75"/>
        <v>0</v>
      </c>
    </row>
    <row r="2412" spans="1:16" hidden="1" x14ac:dyDescent="0.3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58675</v>
      </c>
      <c r="H2412">
        <f t="shared" si="74"/>
        <v>126390</v>
      </c>
      <c r="I2412">
        <f>IF(ludnosc4[[#This Row],[liczba kobiet]]&gt;ludnosc4[[#This Row],[liczba mezczyzn]], 1, 0)</f>
        <v>1</v>
      </c>
      <c r="J2412">
        <f>IF(AND(ludnosc4[[#This Row],[czy kobiet wiecej]] = 1, I2411=0), 1, 0)</f>
        <v>0</v>
      </c>
      <c r="K2412">
        <f>IF(ludnosc4[[#This Row],[wiek]]&lt;=18, 1, IF(ludnosc4[[#This Row],[wiek]]&lt;67, 2, 3))</f>
        <v>3</v>
      </c>
      <c r="L2412">
        <f>SUM(ludnosc4[[#This Row],[m_miasto]:[k_wies]])</f>
        <v>185065</v>
      </c>
      <c r="M2412">
        <f>IF(ludnosc4[[#This Row],[grupa]]&lt;&gt;K2411, 1, 0)</f>
        <v>0</v>
      </c>
      <c r="N2412">
        <f>IF(ludnosc4[[#This Row],[czy zmiana2]]=0, N2411+ludnosc4[[#This Row],[liczba osob]], ludnosc4[[#This Row],[liczba osob]])</f>
        <v>7394536</v>
      </c>
      <c r="P2412">
        <f t="shared" si="75"/>
        <v>0</v>
      </c>
    </row>
    <row r="2413" spans="1:16" hidden="1" x14ac:dyDescent="0.3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49079</v>
      </c>
      <c r="H2413">
        <f t="shared" si="74"/>
        <v>110742</v>
      </c>
      <c r="I2413">
        <f>IF(ludnosc4[[#This Row],[liczba kobiet]]&gt;ludnosc4[[#This Row],[liczba mezczyzn]], 1, 0)</f>
        <v>1</v>
      </c>
      <c r="J2413">
        <f>IF(AND(ludnosc4[[#This Row],[czy kobiet wiecej]] = 1, I2412=0), 1, 0)</f>
        <v>0</v>
      </c>
      <c r="K2413">
        <f>IF(ludnosc4[[#This Row],[wiek]]&lt;=18, 1, IF(ludnosc4[[#This Row],[wiek]]&lt;67, 2, 3))</f>
        <v>3</v>
      </c>
      <c r="L2413">
        <f>SUM(ludnosc4[[#This Row],[m_miasto]:[k_wies]])</f>
        <v>159821</v>
      </c>
      <c r="M2413">
        <f>IF(ludnosc4[[#This Row],[grupa]]&lt;&gt;K2412, 1, 0)</f>
        <v>0</v>
      </c>
      <c r="N2413">
        <f>IF(ludnosc4[[#This Row],[czy zmiana2]]=0, N2412+ludnosc4[[#This Row],[liczba osob]], ludnosc4[[#This Row],[liczba osob]])</f>
        <v>7554357</v>
      </c>
      <c r="P2413">
        <f t="shared" si="75"/>
        <v>0</v>
      </c>
    </row>
    <row r="2414" spans="1:16" hidden="1" x14ac:dyDescent="0.3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38723</v>
      </c>
      <c r="H2414">
        <f t="shared" si="74"/>
        <v>92727</v>
      </c>
      <c r="I2414">
        <f>IF(ludnosc4[[#This Row],[liczba kobiet]]&gt;ludnosc4[[#This Row],[liczba mezczyzn]], 1, 0)</f>
        <v>1</v>
      </c>
      <c r="J2414">
        <f>IF(AND(ludnosc4[[#This Row],[czy kobiet wiecej]] = 1, I2413=0), 1, 0)</f>
        <v>0</v>
      </c>
      <c r="K2414">
        <f>IF(ludnosc4[[#This Row],[wiek]]&lt;=18, 1, IF(ludnosc4[[#This Row],[wiek]]&lt;67, 2, 3))</f>
        <v>3</v>
      </c>
      <c r="L2414">
        <f>SUM(ludnosc4[[#This Row],[m_miasto]:[k_wies]])</f>
        <v>131450</v>
      </c>
      <c r="M2414">
        <f>IF(ludnosc4[[#This Row],[grupa]]&lt;&gt;K2413, 1, 0)</f>
        <v>0</v>
      </c>
      <c r="N2414">
        <f>IF(ludnosc4[[#This Row],[czy zmiana2]]=0, N2413+ludnosc4[[#This Row],[liczba osob]], ludnosc4[[#This Row],[liczba osob]])</f>
        <v>7685807</v>
      </c>
      <c r="P2414">
        <f t="shared" si="75"/>
        <v>0</v>
      </c>
    </row>
    <row r="2415" spans="1:16" hidden="1" x14ac:dyDescent="0.3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29301</v>
      </c>
      <c r="H2415">
        <f t="shared" si="74"/>
        <v>74814</v>
      </c>
      <c r="I2415">
        <f>IF(ludnosc4[[#This Row],[liczba kobiet]]&gt;ludnosc4[[#This Row],[liczba mezczyzn]], 1, 0)</f>
        <v>1</v>
      </c>
      <c r="J2415">
        <f>IF(AND(ludnosc4[[#This Row],[czy kobiet wiecej]] = 1, I2414=0), 1, 0)</f>
        <v>0</v>
      </c>
      <c r="K2415">
        <f>IF(ludnosc4[[#This Row],[wiek]]&lt;=18, 1, IF(ludnosc4[[#This Row],[wiek]]&lt;67, 2, 3))</f>
        <v>3</v>
      </c>
      <c r="L2415">
        <f>SUM(ludnosc4[[#This Row],[m_miasto]:[k_wies]])</f>
        <v>104115</v>
      </c>
      <c r="M2415">
        <f>IF(ludnosc4[[#This Row],[grupa]]&lt;&gt;K2414, 1, 0)</f>
        <v>0</v>
      </c>
      <c r="N2415">
        <f>IF(ludnosc4[[#This Row],[czy zmiana2]]=0, N2414+ludnosc4[[#This Row],[liczba osob]], ludnosc4[[#This Row],[liczba osob]])</f>
        <v>7789922</v>
      </c>
      <c r="P2415">
        <f t="shared" si="75"/>
        <v>0</v>
      </c>
    </row>
    <row r="2416" spans="1:16" hidden="1" x14ac:dyDescent="0.3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17336</v>
      </c>
      <c r="H2416">
        <f t="shared" si="74"/>
        <v>47258</v>
      </c>
      <c r="I2416">
        <f>IF(ludnosc4[[#This Row],[liczba kobiet]]&gt;ludnosc4[[#This Row],[liczba mezczyzn]], 1, 0)</f>
        <v>1</v>
      </c>
      <c r="J2416">
        <f>IF(AND(ludnosc4[[#This Row],[czy kobiet wiecej]] = 1, I2415=0), 1, 0)</f>
        <v>0</v>
      </c>
      <c r="K2416">
        <f>IF(ludnosc4[[#This Row],[wiek]]&lt;=18, 1, IF(ludnosc4[[#This Row],[wiek]]&lt;67, 2, 3))</f>
        <v>3</v>
      </c>
      <c r="L2416">
        <f>SUM(ludnosc4[[#This Row],[m_miasto]:[k_wies]])</f>
        <v>64594</v>
      </c>
      <c r="M2416">
        <f>IF(ludnosc4[[#This Row],[grupa]]&lt;&gt;K2415, 1, 0)</f>
        <v>0</v>
      </c>
      <c r="N2416">
        <f>IF(ludnosc4[[#This Row],[czy zmiana2]]=0, N2415+ludnosc4[[#This Row],[liczba osob]], ludnosc4[[#This Row],[liczba osob]])</f>
        <v>7854516</v>
      </c>
      <c r="P2416">
        <f t="shared" si="75"/>
        <v>0</v>
      </c>
    </row>
    <row r="2417" spans="1:16" hidden="1" x14ac:dyDescent="0.3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13861</v>
      </c>
      <c r="H2417">
        <f t="shared" si="74"/>
        <v>40395</v>
      </c>
      <c r="I2417">
        <f>IF(ludnosc4[[#This Row],[liczba kobiet]]&gt;ludnosc4[[#This Row],[liczba mezczyzn]], 1, 0)</f>
        <v>1</v>
      </c>
      <c r="J2417">
        <f>IF(AND(ludnosc4[[#This Row],[czy kobiet wiecej]] = 1, I2416=0), 1, 0)</f>
        <v>0</v>
      </c>
      <c r="K2417">
        <f>IF(ludnosc4[[#This Row],[wiek]]&lt;=18, 1, IF(ludnosc4[[#This Row],[wiek]]&lt;67, 2, 3))</f>
        <v>3</v>
      </c>
      <c r="L2417">
        <f>SUM(ludnosc4[[#This Row],[m_miasto]:[k_wies]])</f>
        <v>54256</v>
      </c>
      <c r="M2417">
        <f>IF(ludnosc4[[#This Row],[grupa]]&lt;&gt;K2416, 1, 0)</f>
        <v>0</v>
      </c>
      <c r="N2417">
        <f>IF(ludnosc4[[#This Row],[czy zmiana2]]=0, N2416+ludnosc4[[#This Row],[liczba osob]], ludnosc4[[#This Row],[liczba osob]])</f>
        <v>7908772</v>
      </c>
      <c r="P2417">
        <f t="shared" si="75"/>
        <v>0</v>
      </c>
    </row>
    <row r="2418" spans="1:16" hidden="1" x14ac:dyDescent="0.3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10737</v>
      </c>
      <c r="H2418">
        <f t="shared" si="74"/>
        <v>33104</v>
      </c>
      <c r="I2418">
        <f>IF(ludnosc4[[#This Row],[liczba kobiet]]&gt;ludnosc4[[#This Row],[liczba mezczyzn]], 1, 0)</f>
        <v>1</v>
      </c>
      <c r="J2418">
        <f>IF(AND(ludnosc4[[#This Row],[czy kobiet wiecej]] = 1, I2417=0), 1, 0)</f>
        <v>0</v>
      </c>
      <c r="K2418">
        <f>IF(ludnosc4[[#This Row],[wiek]]&lt;=18, 1, IF(ludnosc4[[#This Row],[wiek]]&lt;67, 2, 3))</f>
        <v>3</v>
      </c>
      <c r="L2418">
        <f>SUM(ludnosc4[[#This Row],[m_miasto]:[k_wies]])</f>
        <v>43841</v>
      </c>
      <c r="M2418">
        <f>IF(ludnosc4[[#This Row],[grupa]]&lt;&gt;K2417, 1, 0)</f>
        <v>0</v>
      </c>
      <c r="N2418">
        <f>IF(ludnosc4[[#This Row],[czy zmiana2]]=0, N2417+ludnosc4[[#This Row],[liczba osob]], ludnosc4[[#This Row],[liczba osob]])</f>
        <v>7952613</v>
      </c>
      <c r="P2418">
        <f t="shared" si="75"/>
        <v>0</v>
      </c>
    </row>
    <row r="2419" spans="1:16" hidden="1" x14ac:dyDescent="0.3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8169</v>
      </c>
      <c r="H2419">
        <f t="shared" si="74"/>
        <v>27070</v>
      </c>
      <c r="I2419">
        <f>IF(ludnosc4[[#This Row],[liczba kobiet]]&gt;ludnosc4[[#This Row],[liczba mezczyzn]], 1, 0)</f>
        <v>1</v>
      </c>
      <c r="J2419">
        <f>IF(AND(ludnosc4[[#This Row],[czy kobiet wiecej]] = 1, I2418=0), 1, 0)</f>
        <v>0</v>
      </c>
      <c r="K2419">
        <f>IF(ludnosc4[[#This Row],[wiek]]&lt;=18, 1, IF(ludnosc4[[#This Row],[wiek]]&lt;67, 2, 3))</f>
        <v>3</v>
      </c>
      <c r="L2419">
        <f>SUM(ludnosc4[[#This Row],[m_miasto]:[k_wies]])</f>
        <v>35239</v>
      </c>
      <c r="M2419">
        <f>IF(ludnosc4[[#This Row],[grupa]]&lt;&gt;K2418, 1, 0)</f>
        <v>0</v>
      </c>
      <c r="N2419">
        <f>IF(ludnosc4[[#This Row],[czy zmiana2]]=0, N2418+ludnosc4[[#This Row],[liczba osob]], ludnosc4[[#This Row],[liczba osob]])</f>
        <v>7987852</v>
      </c>
      <c r="P2419">
        <f t="shared" si="75"/>
        <v>0</v>
      </c>
    </row>
    <row r="2420" spans="1:16" hidden="1" x14ac:dyDescent="0.3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6648</v>
      </c>
      <c r="H2420">
        <f t="shared" si="74"/>
        <v>23586</v>
      </c>
      <c r="I2420">
        <f>IF(ludnosc4[[#This Row],[liczba kobiet]]&gt;ludnosc4[[#This Row],[liczba mezczyzn]], 1, 0)</f>
        <v>1</v>
      </c>
      <c r="J2420">
        <f>IF(AND(ludnosc4[[#This Row],[czy kobiet wiecej]] = 1, I2419=0), 1, 0)</f>
        <v>0</v>
      </c>
      <c r="K2420">
        <f>IF(ludnosc4[[#This Row],[wiek]]&lt;=18, 1, IF(ludnosc4[[#This Row],[wiek]]&lt;67, 2, 3))</f>
        <v>3</v>
      </c>
      <c r="L2420">
        <f>SUM(ludnosc4[[#This Row],[m_miasto]:[k_wies]])</f>
        <v>30234</v>
      </c>
      <c r="M2420">
        <f>IF(ludnosc4[[#This Row],[grupa]]&lt;&gt;K2419, 1, 0)</f>
        <v>0</v>
      </c>
      <c r="N2420">
        <f>IF(ludnosc4[[#This Row],[czy zmiana2]]=0, N2419+ludnosc4[[#This Row],[liczba osob]], ludnosc4[[#This Row],[liczba osob]])</f>
        <v>8018086</v>
      </c>
      <c r="P2420">
        <f t="shared" si="75"/>
        <v>0</v>
      </c>
    </row>
    <row r="2421" spans="1:16" hidden="1" x14ac:dyDescent="0.3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5144</v>
      </c>
      <c r="H2421">
        <f t="shared" si="74"/>
        <v>19756</v>
      </c>
      <c r="I2421">
        <f>IF(ludnosc4[[#This Row],[liczba kobiet]]&gt;ludnosc4[[#This Row],[liczba mezczyzn]], 1, 0)</f>
        <v>1</v>
      </c>
      <c r="J2421">
        <f>IF(AND(ludnosc4[[#This Row],[czy kobiet wiecej]] = 1, I2420=0), 1, 0)</f>
        <v>0</v>
      </c>
      <c r="K2421">
        <f>IF(ludnosc4[[#This Row],[wiek]]&lt;=18, 1, IF(ludnosc4[[#This Row],[wiek]]&lt;67, 2, 3))</f>
        <v>3</v>
      </c>
      <c r="L2421">
        <f>SUM(ludnosc4[[#This Row],[m_miasto]:[k_wies]])</f>
        <v>24900</v>
      </c>
      <c r="M2421">
        <f>IF(ludnosc4[[#This Row],[grupa]]&lt;&gt;K2420, 1, 0)</f>
        <v>0</v>
      </c>
      <c r="N2421">
        <f>IF(ludnosc4[[#This Row],[czy zmiana2]]=0, N2420+ludnosc4[[#This Row],[liczba osob]], ludnosc4[[#This Row],[liczba osob]])</f>
        <v>8042986</v>
      </c>
      <c r="P2421">
        <f t="shared" si="75"/>
        <v>0</v>
      </c>
    </row>
    <row r="2422" spans="1:16" hidden="1" x14ac:dyDescent="0.3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3730</v>
      </c>
      <c r="H2422">
        <f t="shared" si="74"/>
        <v>15472</v>
      </c>
      <c r="I2422">
        <f>IF(ludnosc4[[#This Row],[liczba kobiet]]&gt;ludnosc4[[#This Row],[liczba mezczyzn]], 1, 0)</f>
        <v>1</v>
      </c>
      <c r="J2422">
        <f>IF(AND(ludnosc4[[#This Row],[czy kobiet wiecej]] = 1, I2421=0), 1, 0)</f>
        <v>0</v>
      </c>
      <c r="K2422">
        <f>IF(ludnosc4[[#This Row],[wiek]]&lt;=18, 1, IF(ludnosc4[[#This Row],[wiek]]&lt;67, 2, 3))</f>
        <v>3</v>
      </c>
      <c r="L2422">
        <f>SUM(ludnosc4[[#This Row],[m_miasto]:[k_wies]])</f>
        <v>19202</v>
      </c>
      <c r="M2422">
        <f>IF(ludnosc4[[#This Row],[grupa]]&lt;&gt;K2421, 1, 0)</f>
        <v>0</v>
      </c>
      <c r="N2422">
        <f>IF(ludnosc4[[#This Row],[czy zmiana2]]=0, N2421+ludnosc4[[#This Row],[liczba osob]], ludnosc4[[#This Row],[liczba osob]])</f>
        <v>8062188</v>
      </c>
      <c r="P2422">
        <f t="shared" si="75"/>
        <v>0</v>
      </c>
    </row>
    <row r="2423" spans="1:16" hidden="1" x14ac:dyDescent="0.3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2629</v>
      </c>
      <c r="H2423">
        <f t="shared" si="74"/>
        <v>11712</v>
      </c>
      <c r="I2423">
        <f>IF(ludnosc4[[#This Row],[liczba kobiet]]&gt;ludnosc4[[#This Row],[liczba mezczyzn]], 1, 0)</f>
        <v>1</v>
      </c>
      <c r="J2423">
        <f>IF(AND(ludnosc4[[#This Row],[czy kobiet wiecej]] = 1, I2422=0), 1, 0)</f>
        <v>0</v>
      </c>
      <c r="K2423">
        <f>IF(ludnosc4[[#This Row],[wiek]]&lt;=18, 1, IF(ludnosc4[[#This Row],[wiek]]&lt;67, 2, 3))</f>
        <v>3</v>
      </c>
      <c r="L2423">
        <f>SUM(ludnosc4[[#This Row],[m_miasto]:[k_wies]])</f>
        <v>14341</v>
      </c>
      <c r="M2423">
        <f>IF(ludnosc4[[#This Row],[grupa]]&lt;&gt;K2422, 1, 0)</f>
        <v>0</v>
      </c>
      <c r="N2423">
        <f>IF(ludnosc4[[#This Row],[czy zmiana2]]=0, N2422+ludnosc4[[#This Row],[liczba osob]], ludnosc4[[#This Row],[liczba osob]])</f>
        <v>8076529</v>
      </c>
      <c r="P2423">
        <f t="shared" si="75"/>
        <v>0</v>
      </c>
    </row>
    <row r="2424" spans="1:16" hidden="1" x14ac:dyDescent="0.3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1812</v>
      </c>
      <c r="H2424">
        <f t="shared" si="74"/>
        <v>8613</v>
      </c>
      <c r="I2424">
        <f>IF(ludnosc4[[#This Row],[liczba kobiet]]&gt;ludnosc4[[#This Row],[liczba mezczyzn]], 1, 0)</f>
        <v>1</v>
      </c>
      <c r="J2424">
        <f>IF(AND(ludnosc4[[#This Row],[czy kobiet wiecej]] = 1, I2423=0), 1, 0)</f>
        <v>0</v>
      </c>
      <c r="K2424">
        <f>IF(ludnosc4[[#This Row],[wiek]]&lt;=18, 1, IF(ludnosc4[[#This Row],[wiek]]&lt;67, 2, 3))</f>
        <v>3</v>
      </c>
      <c r="L2424">
        <f>SUM(ludnosc4[[#This Row],[m_miasto]:[k_wies]])</f>
        <v>10425</v>
      </c>
      <c r="M2424">
        <f>IF(ludnosc4[[#This Row],[grupa]]&lt;&gt;K2423, 1, 0)</f>
        <v>0</v>
      </c>
      <c r="N2424">
        <f>IF(ludnosc4[[#This Row],[czy zmiana2]]=0, N2423+ludnosc4[[#This Row],[liczba osob]], ludnosc4[[#This Row],[liczba osob]])</f>
        <v>8086954</v>
      </c>
      <c r="P2424">
        <f t="shared" si="75"/>
        <v>0</v>
      </c>
    </row>
    <row r="2425" spans="1:16" x14ac:dyDescent="0.3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3224</v>
      </c>
      <c r="H2425">
        <f t="shared" si="74"/>
        <v>18773</v>
      </c>
      <c r="I2425">
        <f>IF(ludnosc4[[#This Row],[liczba kobiet]]&gt;ludnosc4[[#This Row],[liczba mezczyzn]], 1, 0)</f>
        <v>1</v>
      </c>
      <c r="J2425">
        <f>IF(AND(ludnosc4[[#This Row],[czy kobiet wiecej]] = 1, I2424=0), 1, 0)</f>
        <v>0</v>
      </c>
      <c r="K2425">
        <f>IF(ludnosc4[[#This Row],[wiek]]&lt;=18, 1, IF(ludnosc4[[#This Row],[wiek]]&lt;67, 2, 3))</f>
        <v>3</v>
      </c>
      <c r="L2425">
        <f>SUM(ludnosc4[[#This Row],[m_miasto]:[k_wies]])</f>
        <v>21997</v>
      </c>
      <c r="M2425">
        <f>IF(ludnosc4[[#This Row],[grupa]]&lt;&gt;K2424, 1, 0)</f>
        <v>0</v>
      </c>
      <c r="N2425">
        <f>IF(ludnosc4[[#This Row],[czy zmiana2]]=0, N2424+ludnosc4[[#This Row],[liczba osob]], ludnosc4[[#This Row],[liczba osob]])</f>
        <v>8108951</v>
      </c>
      <c r="P2425">
        <f t="shared" si="75"/>
        <v>1</v>
      </c>
    </row>
    <row r="2426" spans="1:16" hidden="1" x14ac:dyDescent="0.3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141493</v>
      </c>
      <c r="H2426">
        <f t="shared" si="74"/>
        <v>133366</v>
      </c>
      <c r="I2426">
        <f>IF(ludnosc4[[#This Row],[liczba kobiet]]&gt;ludnosc4[[#This Row],[liczba mezczyzn]], 1, 0)</f>
        <v>0</v>
      </c>
      <c r="J2426">
        <f>IF(AND(ludnosc4[[#This Row],[czy kobiet wiecej]] = 1, I2425=0), 1, 0)</f>
        <v>0</v>
      </c>
      <c r="K2426">
        <f>IF(ludnosc4[[#This Row],[wiek]]&lt;=18, 1, IF(ludnosc4[[#This Row],[wiek]]&lt;67, 2, 3))</f>
        <v>1</v>
      </c>
      <c r="L2426">
        <f>SUM(ludnosc4[[#This Row],[m_miasto]:[k_wies]])</f>
        <v>274859</v>
      </c>
      <c r="M2426">
        <f>IF(ludnosc4[[#This Row],[grupa]]&lt;&gt;K2425, 1, 0)</f>
        <v>1</v>
      </c>
      <c r="N2426">
        <f>IF(ludnosc4[[#This Row],[czy zmiana2]]=0, N2425+ludnosc4[[#This Row],[liczba osob]], ludnosc4[[#This Row],[liczba osob]])</f>
        <v>274859</v>
      </c>
      <c r="P2426">
        <f t="shared" si="75"/>
        <v>0</v>
      </c>
    </row>
    <row r="2427" spans="1:16" hidden="1" x14ac:dyDescent="0.3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142503</v>
      </c>
      <c r="H2427">
        <f t="shared" si="74"/>
        <v>134356</v>
      </c>
      <c r="I2427">
        <f>IF(ludnosc4[[#This Row],[liczba kobiet]]&gt;ludnosc4[[#This Row],[liczba mezczyzn]], 1, 0)</f>
        <v>0</v>
      </c>
      <c r="J2427">
        <f>IF(AND(ludnosc4[[#This Row],[czy kobiet wiecej]] = 1, I2426=0), 1, 0)</f>
        <v>0</v>
      </c>
      <c r="K2427">
        <f>IF(ludnosc4[[#This Row],[wiek]]&lt;=18, 1, IF(ludnosc4[[#This Row],[wiek]]&lt;67, 2, 3))</f>
        <v>1</v>
      </c>
      <c r="L2427">
        <f>SUM(ludnosc4[[#This Row],[m_miasto]:[k_wies]])</f>
        <v>276859</v>
      </c>
      <c r="M2427">
        <f>IF(ludnosc4[[#This Row],[grupa]]&lt;&gt;K2426, 1, 0)</f>
        <v>0</v>
      </c>
      <c r="N2427">
        <f>IF(ludnosc4[[#This Row],[czy zmiana2]]=0, N2426+ludnosc4[[#This Row],[liczba osob]], ludnosc4[[#This Row],[liczba osob]])</f>
        <v>551718</v>
      </c>
      <c r="P2427">
        <f t="shared" si="75"/>
        <v>0</v>
      </c>
    </row>
    <row r="2428" spans="1:16" hidden="1" x14ac:dyDescent="0.3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143452</v>
      </c>
      <c r="H2428">
        <f t="shared" si="74"/>
        <v>135274</v>
      </c>
      <c r="I2428">
        <f>IF(ludnosc4[[#This Row],[liczba kobiet]]&gt;ludnosc4[[#This Row],[liczba mezczyzn]], 1, 0)</f>
        <v>0</v>
      </c>
      <c r="J2428">
        <f>IF(AND(ludnosc4[[#This Row],[czy kobiet wiecej]] = 1, I2427=0), 1, 0)</f>
        <v>0</v>
      </c>
      <c r="K2428">
        <f>IF(ludnosc4[[#This Row],[wiek]]&lt;=18, 1, IF(ludnosc4[[#This Row],[wiek]]&lt;67, 2, 3))</f>
        <v>1</v>
      </c>
      <c r="L2428">
        <f>SUM(ludnosc4[[#This Row],[m_miasto]:[k_wies]])</f>
        <v>278726</v>
      </c>
      <c r="M2428">
        <f>IF(ludnosc4[[#This Row],[grupa]]&lt;&gt;K2427, 1, 0)</f>
        <v>0</v>
      </c>
      <c r="N2428">
        <f>IF(ludnosc4[[#This Row],[czy zmiana2]]=0, N2427+ludnosc4[[#This Row],[liczba osob]], ludnosc4[[#This Row],[liczba osob]])</f>
        <v>830444</v>
      </c>
      <c r="P2428">
        <f t="shared" si="75"/>
        <v>0</v>
      </c>
    </row>
    <row r="2429" spans="1:16" hidden="1" x14ac:dyDescent="0.3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144404</v>
      </c>
      <c r="H2429">
        <f t="shared" si="74"/>
        <v>136178</v>
      </c>
      <c r="I2429">
        <f>IF(ludnosc4[[#This Row],[liczba kobiet]]&gt;ludnosc4[[#This Row],[liczba mezczyzn]], 1, 0)</f>
        <v>0</v>
      </c>
      <c r="J2429">
        <f>IF(AND(ludnosc4[[#This Row],[czy kobiet wiecej]] = 1, I2428=0), 1, 0)</f>
        <v>0</v>
      </c>
      <c r="K2429">
        <f>IF(ludnosc4[[#This Row],[wiek]]&lt;=18, 1, IF(ludnosc4[[#This Row],[wiek]]&lt;67, 2, 3))</f>
        <v>1</v>
      </c>
      <c r="L2429">
        <f>SUM(ludnosc4[[#This Row],[m_miasto]:[k_wies]])</f>
        <v>280582</v>
      </c>
      <c r="M2429">
        <f>IF(ludnosc4[[#This Row],[grupa]]&lt;&gt;K2428, 1, 0)</f>
        <v>0</v>
      </c>
      <c r="N2429">
        <f>IF(ludnosc4[[#This Row],[czy zmiana2]]=0, N2428+ludnosc4[[#This Row],[liczba osob]], ludnosc4[[#This Row],[liczba osob]])</f>
        <v>1111026</v>
      </c>
      <c r="P2429">
        <f t="shared" si="75"/>
        <v>0</v>
      </c>
    </row>
    <row r="2430" spans="1:16" hidden="1" x14ac:dyDescent="0.3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145444</v>
      </c>
      <c r="H2430">
        <f t="shared" si="74"/>
        <v>137158</v>
      </c>
      <c r="I2430">
        <f>IF(ludnosc4[[#This Row],[liczba kobiet]]&gt;ludnosc4[[#This Row],[liczba mezczyzn]], 1, 0)</f>
        <v>0</v>
      </c>
      <c r="J2430">
        <f>IF(AND(ludnosc4[[#This Row],[czy kobiet wiecej]] = 1, I2429=0), 1, 0)</f>
        <v>0</v>
      </c>
      <c r="K2430">
        <f>IF(ludnosc4[[#This Row],[wiek]]&lt;=18, 1, IF(ludnosc4[[#This Row],[wiek]]&lt;67, 2, 3))</f>
        <v>1</v>
      </c>
      <c r="L2430">
        <f>SUM(ludnosc4[[#This Row],[m_miasto]:[k_wies]])</f>
        <v>282602</v>
      </c>
      <c r="M2430">
        <f>IF(ludnosc4[[#This Row],[grupa]]&lt;&gt;K2429, 1, 0)</f>
        <v>0</v>
      </c>
      <c r="N2430">
        <f>IF(ludnosc4[[#This Row],[czy zmiana2]]=0, N2429+ludnosc4[[#This Row],[liczba osob]], ludnosc4[[#This Row],[liczba osob]])</f>
        <v>1393628</v>
      </c>
      <c r="P2430">
        <f t="shared" si="75"/>
        <v>0</v>
      </c>
    </row>
    <row r="2431" spans="1:16" hidden="1" x14ac:dyDescent="0.3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146646</v>
      </c>
      <c r="H2431">
        <f t="shared" si="74"/>
        <v>138286</v>
      </c>
      <c r="I2431">
        <f>IF(ludnosc4[[#This Row],[liczba kobiet]]&gt;ludnosc4[[#This Row],[liczba mezczyzn]], 1, 0)</f>
        <v>0</v>
      </c>
      <c r="J2431">
        <f>IF(AND(ludnosc4[[#This Row],[czy kobiet wiecej]] = 1, I2430=0), 1, 0)</f>
        <v>0</v>
      </c>
      <c r="K2431">
        <f>IF(ludnosc4[[#This Row],[wiek]]&lt;=18, 1, IF(ludnosc4[[#This Row],[wiek]]&lt;67, 2, 3))</f>
        <v>1</v>
      </c>
      <c r="L2431">
        <f>SUM(ludnosc4[[#This Row],[m_miasto]:[k_wies]])</f>
        <v>284932</v>
      </c>
      <c r="M2431">
        <f>IF(ludnosc4[[#This Row],[grupa]]&lt;&gt;K2430, 1, 0)</f>
        <v>0</v>
      </c>
      <c r="N2431">
        <f>IF(ludnosc4[[#This Row],[czy zmiana2]]=0, N2430+ludnosc4[[#This Row],[liczba osob]], ludnosc4[[#This Row],[liczba osob]])</f>
        <v>1678560</v>
      </c>
      <c r="P2431">
        <f t="shared" si="75"/>
        <v>0</v>
      </c>
    </row>
    <row r="2432" spans="1:16" hidden="1" x14ac:dyDescent="0.3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148059</v>
      </c>
      <c r="H2432">
        <f t="shared" si="74"/>
        <v>139610</v>
      </c>
      <c r="I2432">
        <f>IF(ludnosc4[[#This Row],[liczba kobiet]]&gt;ludnosc4[[#This Row],[liczba mezczyzn]], 1, 0)</f>
        <v>0</v>
      </c>
      <c r="J2432">
        <f>IF(AND(ludnosc4[[#This Row],[czy kobiet wiecej]] = 1, I2431=0), 1, 0)</f>
        <v>0</v>
      </c>
      <c r="K2432">
        <f>IF(ludnosc4[[#This Row],[wiek]]&lt;=18, 1, IF(ludnosc4[[#This Row],[wiek]]&lt;67, 2, 3))</f>
        <v>1</v>
      </c>
      <c r="L2432">
        <f>SUM(ludnosc4[[#This Row],[m_miasto]:[k_wies]])</f>
        <v>287669</v>
      </c>
      <c r="M2432">
        <f>IF(ludnosc4[[#This Row],[grupa]]&lt;&gt;K2431, 1, 0)</f>
        <v>0</v>
      </c>
      <c r="N2432">
        <f>IF(ludnosc4[[#This Row],[czy zmiana2]]=0, N2431+ludnosc4[[#This Row],[liczba osob]], ludnosc4[[#This Row],[liczba osob]])</f>
        <v>1966229</v>
      </c>
      <c r="P2432">
        <f t="shared" si="75"/>
        <v>0</v>
      </c>
    </row>
    <row r="2433" spans="1:16" hidden="1" x14ac:dyDescent="0.3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149717</v>
      </c>
      <c r="H2433">
        <f t="shared" si="74"/>
        <v>141169</v>
      </c>
      <c r="I2433">
        <f>IF(ludnosc4[[#This Row],[liczba kobiet]]&gt;ludnosc4[[#This Row],[liczba mezczyzn]], 1, 0)</f>
        <v>0</v>
      </c>
      <c r="J2433">
        <f>IF(AND(ludnosc4[[#This Row],[czy kobiet wiecej]] = 1, I2432=0), 1, 0)</f>
        <v>0</v>
      </c>
      <c r="K2433">
        <f>IF(ludnosc4[[#This Row],[wiek]]&lt;=18, 1, IF(ludnosc4[[#This Row],[wiek]]&lt;67, 2, 3))</f>
        <v>1</v>
      </c>
      <c r="L2433">
        <f>SUM(ludnosc4[[#This Row],[m_miasto]:[k_wies]])</f>
        <v>290886</v>
      </c>
      <c r="M2433">
        <f>IF(ludnosc4[[#This Row],[grupa]]&lt;&gt;K2432, 1, 0)</f>
        <v>0</v>
      </c>
      <c r="N2433">
        <f>IF(ludnosc4[[#This Row],[czy zmiana2]]=0, N2432+ludnosc4[[#This Row],[liczba osob]], ludnosc4[[#This Row],[liczba osob]])</f>
        <v>2257115</v>
      </c>
      <c r="P2433">
        <f t="shared" si="75"/>
        <v>0</v>
      </c>
    </row>
    <row r="2434" spans="1:16" hidden="1" x14ac:dyDescent="0.3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151640</v>
      </c>
      <c r="H2434">
        <f t="shared" si="74"/>
        <v>142986</v>
      </c>
      <c r="I2434">
        <f>IF(ludnosc4[[#This Row],[liczba kobiet]]&gt;ludnosc4[[#This Row],[liczba mezczyzn]], 1, 0)</f>
        <v>0</v>
      </c>
      <c r="J2434">
        <f>IF(AND(ludnosc4[[#This Row],[czy kobiet wiecej]] = 1, I2433=0), 1, 0)</f>
        <v>0</v>
      </c>
      <c r="K2434">
        <f>IF(ludnosc4[[#This Row],[wiek]]&lt;=18, 1, IF(ludnosc4[[#This Row],[wiek]]&lt;67, 2, 3))</f>
        <v>1</v>
      </c>
      <c r="L2434">
        <f>SUM(ludnosc4[[#This Row],[m_miasto]:[k_wies]])</f>
        <v>294626</v>
      </c>
      <c r="M2434">
        <f>IF(ludnosc4[[#This Row],[grupa]]&lt;&gt;K2433, 1, 0)</f>
        <v>0</v>
      </c>
      <c r="N2434">
        <f>IF(ludnosc4[[#This Row],[czy zmiana2]]=0, N2433+ludnosc4[[#This Row],[liczba osob]], ludnosc4[[#This Row],[liczba osob]])</f>
        <v>2551741</v>
      </c>
      <c r="P2434">
        <f t="shared" si="75"/>
        <v>0</v>
      </c>
    </row>
    <row r="2435" spans="1:16" hidden="1" x14ac:dyDescent="0.3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H2498" si="76">C2435+E2435</f>
        <v>153831</v>
      </c>
      <c r="H2435">
        <f t="shared" si="76"/>
        <v>145058</v>
      </c>
      <c r="I2435">
        <f>IF(ludnosc4[[#This Row],[liczba kobiet]]&gt;ludnosc4[[#This Row],[liczba mezczyzn]], 1, 0)</f>
        <v>0</v>
      </c>
      <c r="J2435">
        <f>IF(AND(ludnosc4[[#This Row],[czy kobiet wiecej]] = 1, I2434=0), 1, 0)</f>
        <v>0</v>
      </c>
      <c r="K2435">
        <f>IF(ludnosc4[[#This Row],[wiek]]&lt;=18, 1, IF(ludnosc4[[#This Row],[wiek]]&lt;67, 2, 3))</f>
        <v>1</v>
      </c>
      <c r="L2435">
        <f>SUM(ludnosc4[[#This Row],[m_miasto]:[k_wies]])</f>
        <v>298889</v>
      </c>
      <c r="M2435">
        <f>IF(ludnosc4[[#This Row],[grupa]]&lt;&gt;K2434, 1, 0)</f>
        <v>0</v>
      </c>
      <c r="N2435">
        <f>IF(ludnosc4[[#This Row],[czy zmiana2]]=0, N2434+ludnosc4[[#This Row],[liczba osob]], ludnosc4[[#This Row],[liczba osob]])</f>
        <v>2850630</v>
      </c>
      <c r="P2435">
        <f t="shared" si="75"/>
        <v>0</v>
      </c>
    </row>
    <row r="2436" spans="1:16" hidden="1" x14ac:dyDescent="0.3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156298</v>
      </c>
      <c r="H2436">
        <f t="shared" si="76"/>
        <v>147393</v>
      </c>
      <c r="I2436">
        <f>IF(ludnosc4[[#This Row],[liczba kobiet]]&gt;ludnosc4[[#This Row],[liczba mezczyzn]], 1, 0)</f>
        <v>0</v>
      </c>
      <c r="J2436">
        <f>IF(AND(ludnosc4[[#This Row],[czy kobiet wiecej]] = 1, I2435=0), 1, 0)</f>
        <v>0</v>
      </c>
      <c r="K2436">
        <f>IF(ludnosc4[[#This Row],[wiek]]&lt;=18, 1, IF(ludnosc4[[#This Row],[wiek]]&lt;67, 2, 3))</f>
        <v>1</v>
      </c>
      <c r="L2436">
        <f>SUM(ludnosc4[[#This Row],[m_miasto]:[k_wies]])</f>
        <v>303691</v>
      </c>
      <c r="M2436">
        <f>IF(ludnosc4[[#This Row],[grupa]]&lt;&gt;K2435, 1, 0)</f>
        <v>0</v>
      </c>
      <c r="N2436">
        <f>IF(ludnosc4[[#This Row],[czy zmiana2]]=0, N2435+ludnosc4[[#This Row],[liczba osob]], ludnosc4[[#This Row],[liczba osob]])</f>
        <v>3154321</v>
      </c>
      <c r="P2436">
        <f t="shared" ref="P2436:P2499" si="77">IF(M2437&lt;&gt;0, M2437, 0)</f>
        <v>0</v>
      </c>
    </row>
    <row r="2437" spans="1:16" hidden="1" x14ac:dyDescent="0.3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159012</v>
      </c>
      <c r="H2437">
        <f t="shared" si="76"/>
        <v>149971</v>
      </c>
      <c r="I2437">
        <f>IF(ludnosc4[[#This Row],[liczba kobiet]]&gt;ludnosc4[[#This Row],[liczba mezczyzn]], 1, 0)</f>
        <v>0</v>
      </c>
      <c r="J2437">
        <f>IF(AND(ludnosc4[[#This Row],[czy kobiet wiecej]] = 1, I2436=0), 1, 0)</f>
        <v>0</v>
      </c>
      <c r="K2437">
        <f>IF(ludnosc4[[#This Row],[wiek]]&lt;=18, 1, IF(ludnosc4[[#This Row],[wiek]]&lt;67, 2, 3))</f>
        <v>1</v>
      </c>
      <c r="L2437">
        <f>SUM(ludnosc4[[#This Row],[m_miasto]:[k_wies]])</f>
        <v>308983</v>
      </c>
      <c r="M2437">
        <f>IF(ludnosc4[[#This Row],[grupa]]&lt;&gt;K2436, 1, 0)</f>
        <v>0</v>
      </c>
      <c r="N2437">
        <f>IF(ludnosc4[[#This Row],[czy zmiana2]]=0, N2436+ludnosc4[[#This Row],[liczba osob]], ludnosc4[[#This Row],[liczba osob]])</f>
        <v>3463304</v>
      </c>
      <c r="P2437">
        <f t="shared" si="77"/>
        <v>0</v>
      </c>
    </row>
    <row r="2438" spans="1:16" hidden="1" x14ac:dyDescent="0.3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161925</v>
      </c>
      <c r="H2438">
        <f t="shared" si="76"/>
        <v>152744</v>
      </c>
      <c r="I2438">
        <f>IF(ludnosc4[[#This Row],[liczba kobiet]]&gt;ludnosc4[[#This Row],[liczba mezczyzn]], 1, 0)</f>
        <v>0</v>
      </c>
      <c r="J2438">
        <f>IF(AND(ludnosc4[[#This Row],[czy kobiet wiecej]] = 1, I2437=0), 1, 0)</f>
        <v>0</v>
      </c>
      <c r="K2438">
        <f>IF(ludnosc4[[#This Row],[wiek]]&lt;=18, 1, IF(ludnosc4[[#This Row],[wiek]]&lt;67, 2, 3))</f>
        <v>1</v>
      </c>
      <c r="L2438">
        <f>SUM(ludnosc4[[#This Row],[m_miasto]:[k_wies]])</f>
        <v>314669</v>
      </c>
      <c r="M2438">
        <f>IF(ludnosc4[[#This Row],[grupa]]&lt;&gt;K2437, 1, 0)</f>
        <v>0</v>
      </c>
      <c r="N2438">
        <f>IF(ludnosc4[[#This Row],[czy zmiana2]]=0, N2437+ludnosc4[[#This Row],[liczba osob]], ludnosc4[[#This Row],[liczba osob]])</f>
        <v>3777973</v>
      </c>
      <c r="P2438">
        <f t="shared" si="77"/>
        <v>0</v>
      </c>
    </row>
    <row r="2439" spans="1:16" hidden="1" x14ac:dyDescent="0.3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164948</v>
      </c>
      <c r="H2439">
        <f t="shared" si="76"/>
        <v>155630</v>
      </c>
      <c r="I2439">
        <f>IF(ludnosc4[[#This Row],[liczba kobiet]]&gt;ludnosc4[[#This Row],[liczba mezczyzn]], 1, 0)</f>
        <v>0</v>
      </c>
      <c r="J2439">
        <f>IF(AND(ludnosc4[[#This Row],[czy kobiet wiecej]] = 1, I2438=0), 1, 0)</f>
        <v>0</v>
      </c>
      <c r="K2439">
        <f>IF(ludnosc4[[#This Row],[wiek]]&lt;=18, 1, IF(ludnosc4[[#This Row],[wiek]]&lt;67, 2, 3))</f>
        <v>1</v>
      </c>
      <c r="L2439">
        <f>SUM(ludnosc4[[#This Row],[m_miasto]:[k_wies]])</f>
        <v>320578</v>
      </c>
      <c r="M2439">
        <f>IF(ludnosc4[[#This Row],[grupa]]&lt;&gt;K2438, 1, 0)</f>
        <v>0</v>
      </c>
      <c r="N2439">
        <f>IF(ludnosc4[[#This Row],[czy zmiana2]]=0, N2438+ludnosc4[[#This Row],[liczba osob]], ludnosc4[[#This Row],[liczba osob]])</f>
        <v>4098551</v>
      </c>
      <c r="P2439">
        <f t="shared" si="77"/>
        <v>0</v>
      </c>
    </row>
    <row r="2440" spans="1:16" hidden="1" x14ac:dyDescent="0.3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167947</v>
      </c>
      <c r="H2440">
        <f t="shared" si="76"/>
        <v>158503</v>
      </c>
      <c r="I2440">
        <f>IF(ludnosc4[[#This Row],[liczba kobiet]]&gt;ludnosc4[[#This Row],[liczba mezczyzn]], 1, 0)</f>
        <v>0</v>
      </c>
      <c r="J2440">
        <f>IF(AND(ludnosc4[[#This Row],[czy kobiet wiecej]] = 1, I2439=0), 1, 0)</f>
        <v>0</v>
      </c>
      <c r="K2440">
        <f>IF(ludnosc4[[#This Row],[wiek]]&lt;=18, 1, IF(ludnosc4[[#This Row],[wiek]]&lt;67, 2, 3))</f>
        <v>1</v>
      </c>
      <c r="L2440">
        <f>SUM(ludnosc4[[#This Row],[m_miasto]:[k_wies]])</f>
        <v>326450</v>
      </c>
      <c r="M2440">
        <f>IF(ludnosc4[[#This Row],[grupa]]&lt;&gt;K2439, 1, 0)</f>
        <v>0</v>
      </c>
      <c r="N2440">
        <f>IF(ludnosc4[[#This Row],[czy zmiana2]]=0, N2439+ludnosc4[[#This Row],[liczba osob]], ludnosc4[[#This Row],[liczba osob]])</f>
        <v>4425001</v>
      </c>
      <c r="P2440">
        <f t="shared" si="77"/>
        <v>0</v>
      </c>
    </row>
    <row r="2441" spans="1:16" hidden="1" x14ac:dyDescent="0.3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170762</v>
      </c>
      <c r="H2441">
        <f t="shared" si="76"/>
        <v>161216</v>
      </c>
      <c r="I2441">
        <f>IF(ludnosc4[[#This Row],[liczba kobiet]]&gt;ludnosc4[[#This Row],[liczba mezczyzn]], 1, 0)</f>
        <v>0</v>
      </c>
      <c r="J2441">
        <f>IF(AND(ludnosc4[[#This Row],[czy kobiet wiecej]] = 1, I2440=0), 1, 0)</f>
        <v>0</v>
      </c>
      <c r="K2441">
        <f>IF(ludnosc4[[#This Row],[wiek]]&lt;=18, 1, IF(ludnosc4[[#This Row],[wiek]]&lt;67, 2, 3))</f>
        <v>1</v>
      </c>
      <c r="L2441">
        <f>SUM(ludnosc4[[#This Row],[m_miasto]:[k_wies]])</f>
        <v>331978</v>
      </c>
      <c r="M2441">
        <f>IF(ludnosc4[[#This Row],[grupa]]&lt;&gt;K2440, 1, 0)</f>
        <v>0</v>
      </c>
      <c r="N2441">
        <f>IF(ludnosc4[[#This Row],[czy zmiana2]]=0, N2440+ludnosc4[[#This Row],[liczba osob]], ludnosc4[[#This Row],[liczba osob]])</f>
        <v>4756979</v>
      </c>
      <c r="P2441">
        <f t="shared" si="77"/>
        <v>0</v>
      </c>
    </row>
    <row r="2442" spans="1:16" hidden="1" x14ac:dyDescent="0.3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173281</v>
      </c>
      <c r="H2442">
        <f t="shared" si="76"/>
        <v>163654</v>
      </c>
      <c r="I2442">
        <f>IF(ludnosc4[[#This Row],[liczba kobiet]]&gt;ludnosc4[[#This Row],[liczba mezczyzn]], 1, 0)</f>
        <v>0</v>
      </c>
      <c r="J2442">
        <f>IF(AND(ludnosc4[[#This Row],[czy kobiet wiecej]] = 1, I2441=0), 1, 0)</f>
        <v>0</v>
      </c>
      <c r="K2442">
        <f>IF(ludnosc4[[#This Row],[wiek]]&lt;=18, 1, IF(ludnosc4[[#This Row],[wiek]]&lt;67, 2, 3))</f>
        <v>1</v>
      </c>
      <c r="L2442">
        <f>SUM(ludnosc4[[#This Row],[m_miasto]:[k_wies]])</f>
        <v>336935</v>
      </c>
      <c r="M2442">
        <f>IF(ludnosc4[[#This Row],[grupa]]&lt;&gt;K2441, 1, 0)</f>
        <v>0</v>
      </c>
      <c r="N2442">
        <f>IF(ludnosc4[[#This Row],[czy zmiana2]]=0, N2441+ludnosc4[[#This Row],[liczba osob]], ludnosc4[[#This Row],[liczba osob]])</f>
        <v>5093914</v>
      </c>
      <c r="P2442">
        <f t="shared" si="77"/>
        <v>0</v>
      </c>
    </row>
    <row r="2443" spans="1:16" hidden="1" x14ac:dyDescent="0.3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175350</v>
      </c>
      <c r="H2443">
        <f t="shared" si="76"/>
        <v>165681</v>
      </c>
      <c r="I2443">
        <f>IF(ludnosc4[[#This Row],[liczba kobiet]]&gt;ludnosc4[[#This Row],[liczba mezczyzn]], 1, 0)</f>
        <v>0</v>
      </c>
      <c r="J2443">
        <f>IF(AND(ludnosc4[[#This Row],[czy kobiet wiecej]] = 1, I2442=0), 1, 0)</f>
        <v>0</v>
      </c>
      <c r="K2443">
        <f>IF(ludnosc4[[#This Row],[wiek]]&lt;=18, 1, IF(ludnosc4[[#This Row],[wiek]]&lt;67, 2, 3))</f>
        <v>1</v>
      </c>
      <c r="L2443">
        <f>SUM(ludnosc4[[#This Row],[m_miasto]:[k_wies]])</f>
        <v>341031</v>
      </c>
      <c r="M2443">
        <f>IF(ludnosc4[[#This Row],[grupa]]&lt;&gt;K2442, 1, 0)</f>
        <v>0</v>
      </c>
      <c r="N2443">
        <f>IF(ludnosc4[[#This Row],[czy zmiana2]]=0, N2442+ludnosc4[[#This Row],[liczba osob]], ludnosc4[[#This Row],[liczba osob]])</f>
        <v>5434945</v>
      </c>
      <c r="P2443">
        <f t="shared" si="77"/>
        <v>0</v>
      </c>
    </row>
    <row r="2444" spans="1:16" x14ac:dyDescent="0.3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176828</v>
      </c>
      <c r="H2444">
        <f t="shared" si="76"/>
        <v>167168</v>
      </c>
      <c r="I2444">
        <f>IF(ludnosc4[[#This Row],[liczba kobiet]]&gt;ludnosc4[[#This Row],[liczba mezczyzn]], 1, 0)</f>
        <v>0</v>
      </c>
      <c r="J2444">
        <f>IF(AND(ludnosc4[[#This Row],[czy kobiet wiecej]] = 1, I2443=0), 1, 0)</f>
        <v>0</v>
      </c>
      <c r="K2444">
        <f>IF(ludnosc4[[#This Row],[wiek]]&lt;=18, 1, IF(ludnosc4[[#This Row],[wiek]]&lt;67, 2, 3))</f>
        <v>1</v>
      </c>
      <c r="L2444">
        <f>SUM(ludnosc4[[#This Row],[m_miasto]:[k_wies]])</f>
        <v>343996</v>
      </c>
      <c r="M2444">
        <f>IF(ludnosc4[[#This Row],[grupa]]&lt;&gt;K2443, 1, 0)</f>
        <v>0</v>
      </c>
      <c r="N2444">
        <f>IF(ludnosc4[[#This Row],[czy zmiana2]]=0, N2443+ludnosc4[[#This Row],[liczba osob]], ludnosc4[[#This Row],[liczba osob]])</f>
        <v>5778941</v>
      </c>
      <c r="P2444">
        <f t="shared" si="77"/>
        <v>1</v>
      </c>
    </row>
    <row r="2445" spans="1:16" hidden="1" x14ac:dyDescent="0.3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177785</v>
      </c>
      <c r="H2445">
        <f t="shared" si="76"/>
        <v>168152</v>
      </c>
      <c r="I2445">
        <f>IF(ludnosc4[[#This Row],[liczba kobiet]]&gt;ludnosc4[[#This Row],[liczba mezczyzn]], 1, 0)</f>
        <v>0</v>
      </c>
      <c r="J2445">
        <f>IF(AND(ludnosc4[[#This Row],[czy kobiet wiecej]] = 1, I2444=0), 1, 0)</f>
        <v>0</v>
      </c>
      <c r="K2445">
        <f>IF(ludnosc4[[#This Row],[wiek]]&lt;=18, 1, IF(ludnosc4[[#This Row],[wiek]]&lt;67, 2, 3))</f>
        <v>2</v>
      </c>
      <c r="L2445">
        <f>SUM(ludnosc4[[#This Row],[m_miasto]:[k_wies]])</f>
        <v>345937</v>
      </c>
      <c r="M2445">
        <f>IF(ludnosc4[[#This Row],[grupa]]&lt;&gt;K2444, 1, 0)</f>
        <v>1</v>
      </c>
      <c r="N2445">
        <f>IF(ludnosc4[[#This Row],[czy zmiana2]]=0, N2444+ludnosc4[[#This Row],[liczba osob]], ludnosc4[[#This Row],[liczba osob]])</f>
        <v>345937</v>
      </c>
      <c r="P2445">
        <f t="shared" si="77"/>
        <v>0</v>
      </c>
    </row>
    <row r="2446" spans="1:16" hidden="1" x14ac:dyDescent="0.3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178042</v>
      </c>
      <c r="H2446">
        <f t="shared" si="76"/>
        <v>168470</v>
      </c>
      <c r="I2446">
        <f>IF(ludnosc4[[#This Row],[liczba kobiet]]&gt;ludnosc4[[#This Row],[liczba mezczyzn]], 1, 0)</f>
        <v>0</v>
      </c>
      <c r="J2446">
        <f>IF(AND(ludnosc4[[#This Row],[czy kobiet wiecej]] = 1, I2445=0), 1, 0)</f>
        <v>0</v>
      </c>
      <c r="K2446">
        <f>IF(ludnosc4[[#This Row],[wiek]]&lt;=18, 1, IF(ludnosc4[[#This Row],[wiek]]&lt;67, 2, 3))</f>
        <v>2</v>
      </c>
      <c r="L2446">
        <f>SUM(ludnosc4[[#This Row],[m_miasto]:[k_wies]])</f>
        <v>346512</v>
      </c>
      <c r="M2446">
        <f>IF(ludnosc4[[#This Row],[grupa]]&lt;&gt;K2445, 1, 0)</f>
        <v>0</v>
      </c>
      <c r="N2446">
        <f>IF(ludnosc4[[#This Row],[czy zmiana2]]=0, N2445+ludnosc4[[#This Row],[liczba osob]], ludnosc4[[#This Row],[liczba osob]])</f>
        <v>692449</v>
      </c>
      <c r="P2446">
        <f t="shared" si="77"/>
        <v>0</v>
      </c>
    </row>
    <row r="2447" spans="1:16" hidden="1" x14ac:dyDescent="0.3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179288</v>
      </c>
      <c r="H2447">
        <f t="shared" si="76"/>
        <v>169692</v>
      </c>
      <c r="I2447">
        <f>IF(ludnosc4[[#This Row],[liczba kobiet]]&gt;ludnosc4[[#This Row],[liczba mezczyzn]], 1, 0)</f>
        <v>0</v>
      </c>
      <c r="J2447">
        <f>IF(AND(ludnosc4[[#This Row],[czy kobiet wiecej]] = 1, I2446=0), 1, 0)</f>
        <v>0</v>
      </c>
      <c r="K2447">
        <f>IF(ludnosc4[[#This Row],[wiek]]&lt;=18, 1, IF(ludnosc4[[#This Row],[wiek]]&lt;67, 2, 3))</f>
        <v>2</v>
      </c>
      <c r="L2447">
        <f>SUM(ludnosc4[[#This Row],[m_miasto]:[k_wies]])</f>
        <v>348980</v>
      </c>
      <c r="M2447">
        <f>IF(ludnosc4[[#This Row],[grupa]]&lt;&gt;K2446, 1, 0)</f>
        <v>0</v>
      </c>
      <c r="N2447">
        <f>IF(ludnosc4[[#This Row],[czy zmiana2]]=0, N2446+ludnosc4[[#This Row],[liczba osob]], ludnosc4[[#This Row],[liczba osob]])</f>
        <v>1041429</v>
      </c>
      <c r="P2447">
        <f t="shared" si="77"/>
        <v>0</v>
      </c>
    </row>
    <row r="2448" spans="1:16" hidden="1" x14ac:dyDescent="0.3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181683</v>
      </c>
      <c r="H2448">
        <f t="shared" si="76"/>
        <v>171967</v>
      </c>
      <c r="I2448">
        <f>IF(ludnosc4[[#This Row],[liczba kobiet]]&gt;ludnosc4[[#This Row],[liczba mezczyzn]], 1, 0)</f>
        <v>0</v>
      </c>
      <c r="J2448">
        <f>IF(AND(ludnosc4[[#This Row],[czy kobiet wiecej]] = 1, I2447=0), 1, 0)</f>
        <v>0</v>
      </c>
      <c r="K2448">
        <f>IF(ludnosc4[[#This Row],[wiek]]&lt;=18, 1, IF(ludnosc4[[#This Row],[wiek]]&lt;67, 2, 3))</f>
        <v>2</v>
      </c>
      <c r="L2448">
        <f>SUM(ludnosc4[[#This Row],[m_miasto]:[k_wies]])</f>
        <v>353650</v>
      </c>
      <c r="M2448">
        <f>IF(ludnosc4[[#This Row],[grupa]]&lt;&gt;K2447, 1, 0)</f>
        <v>0</v>
      </c>
      <c r="N2448">
        <f>IF(ludnosc4[[#This Row],[czy zmiana2]]=0, N2447+ludnosc4[[#This Row],[liczba osob]], ludnosc4[[#This Row],[liczba osob]])</f>
        <v>1395079</v>
      </c>
      <c r="P2448">
        <f t="shared" si="77"/>
        <v>0</v>
      </c>
    </row>
    <row r="2449" spans="1:16" hidden="1" x14ac:dyDescent="0.3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184843</v>
      </c>
      <c r="H2449">
        <f t="shared" si="76"/>
        <v>174921</v>
      </c>
      <c r="I2449">
        <f>IF(ludnosc4[[#This Row],[liczba kobiet]]&gt;ludnosc4[[#This Row],[liczba mezczyzn]], 1, 0)</f>
        <v>0</v>
      </c>
      <c r="J2449">
        <f>IF(AND(ludnosc4[[#This Row],[czy kobiet wiecej]] = 1, I2448=0), 1, 0)</f>
        <v>0</v>
      </c>
      <c r="K2449">
        <f>IF(ludnosc4[[#This Row],[wiek]]&lt;=18, 1, IF(ludnosc4[[#This Row],[wiek]]&lt;67, 2, 3))</f>
        <v>2</v>
      </c>
      <c r="L2449">
        <f>SUM(ludnosc4[[#This Row],[m_miasto]:[k_wies]])</f>
        <v>359764</v>
      </c>
      <c r="M2449">
        <f>IF(ludnosc4[[#This Row],[grupa]]&lt;&gt;K2448, 1, 0)</f>
        <v>0</v>
      </c>
      <c r="N2449">
        <f>IF(ludnosc4[[#This Row],[czy zmiana2]]=0, N2448+ludnosc4[[#This Row],[liczba osob]], ludnosc4[[#This Row],[liczba osob]])</f>
        <v>1754843</v>
      </c>
      <c r="P2449">
        <f t="shared" si="77"/>
        <v>0</v>
      </c>
    </row>
    <row r="2450" spans="1:16" hidden="1" x14ac:dyDescent="0.3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184428</v>
      </c>
      <c r="H2450">
        <f t="shared" si="76"/>
        <v>175292</v>
      </c>
      <c r="I2450">
        <f>IF(ludnosc4[[#This Row],[liczba kobiet]]&gt;ludnosc4[[#This Row],[liczba mezczyzn]], 1, 0)</f>
        <v>0</v>
      </c>
      <c r="J2450">
        <f>IF(AND(ludnosc4[[#This Row],[czy kobiet wiecej]] = 1, I2449=0), 1, 0)</f>
        <v>0</v>
      </c>
      <c r="K2450">
        <f>IF(ludnosc4[[#This Row],[wiek]]&lt;=18, 1, IF(ludnosc4[[#This Row],[wiek]]&lt;67, 2, 3))</f>
        <v>2</v>
      </c>
      <c r="L2450">
        <f>SUM(ludnosc4[[#This Row],[m_miasto]:[k_wies]])</f>
        <v>359720</v>
      </c>
      <c r="M2450">
        <f>IF(ludnosc4[[#This Row],[grupa]]&lt;&gt;K2449, 1, 0)</f>
        <v>0</v>
      </c>
      <c r="N2450">
        <f>IF(ludnosc4[[#This Row],[czy zmiana2]]=0, N2449+ludnosc4[[#This Row],[liczba osob]], ludnosc4[[#This Row],[liczba osob]])</f>
        <v>2114563</v>
      </c>
      <c r="P2450">
        <f t="shared" si="77"/>
        <v>0</v>
      </c>
    </row>
    <row r="2451" spans="1:16" hidden="1" x14ac:dyDescent="0.3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198818</v>
      </c>
      <c r="H2451">
        <f t="shared" si="76"/>
        <v>188075</v>
      </c>
      <c r="I2451">
        <f>IF(ludnosc4[[#This Row],[liczba kobiet]]&gt;ludnosc4[[#This Row],[liczba mezczyzn]], 1, 0)</f>
        <v>0</v>
      </c>
      <c r="J2451">
        <f>IF(AND(ludnosc4[[#This Row],[czy kobiet wiecej]] = 1, I2450=0), 1, 0)</f>
        <v>0</v>
      </c>
      <c r="K2451">
        <f>IF(ludnosc4[[#This Row],[wiek]]&lt;=18, 1, IF(ludnosc4[[#This Row],[wiek]]&lt;67, 2, 3))</f>
        <v>2</v>
      </c>
      <c r="L2451">
        <f>SUM(ludnosc4[[#This Row],[m_miasto]:[k_wies]])</f>
        <v>386893</v>
      </c>
      <c r="M2451">
        <f>IF(ludnosc4[[#This Row],[grupa]]&lt;&gt;K2450, 1, 0)</f>
        <v>0</v>
      </c>
      <c r="N2451">
        <f>IF(ludnosc4[[#This Row],[czy zmiana2]]=0, N2450+ludnosc4[[#This Row],[liczba osob]], ludnosc4[[#This Row],[liczba osob]])</f>
        <v>2501456</v>
      </c>
      <c r="P2451">
        <f t="shared" si="77"/>
        <v>0</v>
      </c>
    </row>
    <row r="2452" spans="1:16" hidden="1" x14ac:dyDescent="0.3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202632</v>
      </c>
      <c r="H2452">
        <f t="shared" si="76"/>
        <v>191531</v>
      </c>
      <c r="I2452">
        <f>IF(ludnosc4[[#This Row],[liczba kobiet]]&gt;ludnosc4[[#This Row],[liczba mezczyzn]], 1, 0)</f>
        <v>0</v>
      </c>
      <c r="J2452">
        <f>IF(AND(ludnosc4[[#This Row],[czy kobiet wiecej]] = 1, I2451=0), 1, 0)</f>
        <v>0</v>
      </c>
      <c r="K2452">
        <f>IF(ludnosc4[[#This Row],[wiek]]&lt;=18, 1, IF(ludnosc4[[#This Row],[wiek]]&lt;67, 2, 3))</f>
        <v>2</v>
      </c>
      <c r="L2452">
        <f>SUM(ludnosc4[[#This Row],[m_miasto]:[k_wies]])</f>
        <v>394163</v>
      </c>
      <c r="M2452">
        <f>IF(ludnosc4[[#This Row],[grupa]]&lt;&gt;K2451, 1, 0)</f>
        <v>0</v>
      </c>
      <c r="N2452">
        <f>IF(ludnosc4[[#This Row],[czy zmiana2]]=0, N2451+ludnosc4[[#This Row],[liczba osob]], ludnosc4[[#This Row],[liczba osob]])</f>
        <v>2895619</v>
      </c>
      <c r="P2452">
        <f t="shared" si="77"/>
        <v>0</v>
      </c>
    </row>
    <row r="2453" spans="1:16" hidden="1" x14ac:dyDescent="0.3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211425</v>
      </c>
      <c r="H2453">
        <f t="shared" si="76"/>
        <v>200070</v>
      </c>
      <c r="I2453">
        <f>IF(ludnosc4[[#This Row],[liczba kobiet]]&gt;ludnosc4[[#This Row],[liczba mezczyzn]], 1, 0)</f>
        <v>0</v>
      </c>
      <c r="J2453">
        <f>IF(AND(ludnosc4[[#This Row],[czy kobiet wiecej]] = 1, I2452=0), 1, 0)</f>
        <v>0</v>
      </c>
      <c r="K2453">
        <f>IF(ludnosc4[[#This Row],[wiek]]&lt;=18, 1, IF(ludnosc4[[#This Row],[wiek]]&lt;67, 2, 3))</f>
        <v>2</v>
      </c>
      <c r="L2453">
        <f>SUM(ludnosc4[[#This Row],[m_miasto]:[k_wies]])</f>
        <v>411495</v>
      </c>
      <c r="M2453">
        <f>IF(ludnosc4[[#This Row],[grupa]]&lt;&gt;K2452, 1, 0)</f>
        <v>0</v>
      </c>
      <c r="N2453">
        <f>IF(ludnosc4[[#This Row],[czy zmiana2]]=0, N2452+ludnosc4[[#This Row],[liczba osob]], ludnosc4[[#This Row],[liczba osob]])</f>
        <v>3307114</v>
      </c>
      <c r="P2453">
        <f t="shared" si="77"/>
        <v>0</v>
      </c>
    </row>
    <row r="2454" spans="1:16" hidden="1" x14ac:dyDescent="0.3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220360</v>
      </c>
      <c r="H2454">
        <f t="shared" si="76"/>
        <v>209863</v>
      </c>
      <c r="I2454">
        <f>IF(ludnosc4[[#This Row],[liczba kobiet]]&gt;ludnosc4[[#This Row],[liczba mezczyzn]], 1, 0)</f>
        <v>0</v>
      </c>
      <c r="J2454">
        <f>IF(AND(ludnosc4[[#This Row],[czy kobiet wiecej]] = 1, I2453=0), 1, 0)</f>
        <v>0</v>
      </c>
      <c r="K2454">
        <f>IF(ludnosc4[[#This Row],[wiek]]&lt;=18, 1, IF(ludnosc4[[#This Row],[wiek]]&lt;67, 2, 3))</f>
        <v>2</v>
      </c>
      <c r="L2454">
        <f>SUM(ludnosc4[[#This Row],[m_miasto]:[k_wies]])</f>
        <v>430223</v>
      </c>
      <c r="M2454">
        <f>IF(ludnosc4[[#This Row],[grupa]]&lt;&gt;K2453, 1, 0)</f>
        <v>0</v>
      </c>
      <c r="N2454">
        <f>IF(ludnosc4[[#This Row],[czy zmiana2]]=0, N2453+ludnosc4[[#This Row],[liczba osob]], ludnosc4[[#This Row],[liczba osob]])</f>
        <v>3737337</v>
      </c>
      <c r="P2454">
        <f t="shared" si="77"/>
        <v>0</v>
      </c>
    </row>
    <row r="2455" spans="1:16" hidden="1" x14ac:dyDescent="0.3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219418</v>
      </c>
      <c r="H2455">
        <f t="shared" si="76"/>
        <v>208828</v>
      </c>
      <c r="I2455">
        <f>IF(ludnosc4[[#This Row],[liczba kobiet]]&gt;ludnosc4[[#This Row],[liczba mezczyzn]], 1, 0)</f>
        <v>0</v>
      </c>
      <c r="J2455">
        <f>IF(AND(ludnosc4[[#This Row],[czy kobiet wiecej]] = 1, I2454=0), 1, 0)</f>
        <v>0</v>
      </c>
      <c r="K2455">
        <f>IF(ludnosc4[[#This Row],[wiek]]&lt;=18, 1, IF(ludnosc4[[#This Row],[wiek]]&lt;67, 2, 3))</f>
        <v>2</v>
      </c>
      <c r="L2455">
        <f>SUM(ludnosc4[[#This Row],[m_miasto]:[k_wies]])</f>
        <v>428246</v>
      </c>
      <c r="M2455">
        <f>IF(ludnosc4[[#This Row],[grupa]]&lt;&gt;K2454, 1, 0)</f>
        <v>0</v>
      </c>
      <c r="N2455">
        <f>IF(ludnosc4[[#This Row],[czy zmiana2]]=0, N2454+ludnosc4[[#This Row],[liczba osob]], ludnosc4[[#This Row],[liczba osob]])</f>
        <v>4165583</v>
      </c>
      <c r="P2455">
        <f t="shared" si="77"/>
        <v>0</v>
      </c>
    </row>
    <row r="2456" spans="1:16" hidden="1" x14ac:dyDescent="0.3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205927</v>
      </c>
      <c r="H2456">
        <f t="shared" si="76"/>
        <v>195141</v>
      </c>
      <c r="I2456">
        <f>IF(ludnosc4[[#This Row],[liczba kobiet]]&gt;ludnosc4[[#This Row],[liczba mezczyzn]], 1, 0)</f>
        <v>0</v>
      </c>
      <c r="J2456">
        <f>IF(AND(ludnosc4[[#This Row],[czy kobiet wiecej]] = 1, I2455=0), 1, 0)</f>
        <v>0</v>
      </c>
      <c r="K2456">
        <f>IF(ludnosc4[[#This Row],[wiek]]&lt;=18, 1, IF(ludnosc4[[#This Row],[wiek]]&lt;67, 2, 3))</f>
        <v>2</v>
      </c>
      <c r="L2456">
        <f>SUM(ludnosc4[[#This Row],[m_miasto]:[k_wies]])</f>
        <v>401068</v>
      </c>
      <c r="M2456">
        <f>IF(ludnosc4[[#This Row],[grupa]]&lt;&gt;K2455, 1, 0)</f>
        <v>0</v>
      </c>
      <c r="N2456">
        <f>IF(ludnosc4[[#This Row],[czy zmiana2]]=0, N2455+ludnosc4[[#This Row],[liczba osob]], ludnosc4[[#This Row],[liczba osob]])</f>
        <v>4566651</v>
      </c>
      <c r="P2456">
        <f t="shared" si="77"/>
        <v>0</v>
      </c>
    </row>
    <row r="2457" spans="1:16" hidden="1" x14ac:dyDescent="0.3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195926</v>
      </c>
      <c r="H2457">
        <f t="shared" si="76"/>
        <v>185223</v>
      </c>
      <c r="I2457">
        <f>IF(ludnosc4[[#This Row],[liczba kobiet]]&gt;ludnosc4[[#This Row],[liczba mezczyzn]], 1, 0)</f>
        <v>0</v>
      </c>
      <c r="J2457">
        <f>IF(AND(ludnosc4[[#This Row],[czy kobiet wiecej]] = 1, I2456=0), 1, 0)</f>
        <v>0</v>
      </c>
      <c r="K2457">
        <f>IF(ludnosc4[[#This Row],[wiek]]&lt;=18, 1, IF(ludnosc4[[#This Row],[wiek]]&lt;67, 2, 3))</f>
        <v>2</v>
      </c>
      <c r="L2457">
        <f>SUM(ludnosc4[[#This Row],[m_miasto]:[k_wies]])</f>
        <v>381149</v>
      </c>
      <c r="M2457">
        <f>IF(ludnosc4[[#This Row],[grupa]]&lt;&gt;K2456, 1, 0)</f>
        <v>0</v>
      </c>
      <c r="N2457">
        <f>IF(ludnosc4[[#This Row],[czy zmiana2]]=0, N2456+ludnosc4[[#This Row],[liczba osob]], ludnosc4[[#This Row],[liczba osob]])</f>
        <v>4947800</v>
      </c>
      <c r="P2457">
        <f t="shared" si="77"/>
        <v>0</v>
      </c>
    </row>
    <row r="2458" spans="1:16" hidden="1" x14ac:dyDescent="0.3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188625</v>
      </c>
      <c r="H2458">
        <f t="shared" si="76"/>
        <v>178626</v>
      </c>
      <c r="I2458">
        <f>IF(ludnosc4[[#This Row],[liczba kobiet]]&gt;ludnosc4[[#This Row],[liczba mezczyzn]], 1, 0)</f>
        <v>0</v>
      </c>
      <c r="J2458">
        <f>IF(AND(ludnosc4[[#This Row],[czy kobiet wiecej]] = 1, I2457=0), 1, 0)</f>
        <v>0</v>
      </c>
      <c r="K2458">
        <f>IF(ludnosc4[[#This Row],[wiek]]&lt;=18, 1, IF(ludnosc4[[#This Row],[wiek]]&lt;67, 2, 3))</f>
        <v>2</v>
      </c>
      <c r="L2458">
        <f>SUM(ludnosc4[[#This Row],[m_miasto]:[k_wies]])</f>
        <v>367251</v>
      </c>
      <c r="M2458">
        <f>IF(ludnosc4[[#This Row],[grupa]]&lt;&gt;K2457, 1, 0)</f>
        <v>0</v>
      </c>
      <c r="N2458">
        <f>IF(ludnosc4[[#This Row],[czy zmiana2]]=0, N2457+ludnosc4[[#This Row],[liczba osob]], ludnosc4[[#This Row],[liczba osob]])</f>
        <v>5315051</v>
      </c>
      <c r="P2458">
        <f t="shared" si="77"/>
        <v>0</v>
      </c>
    </row>
    <row r="2459" spans="1:16" hidden="1" x14ac:dyDescent="0.3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183232</v>
      </c>
      <c r="H2459">
        <f t="shared" si="76"/>
        <v>172523</v>
      </c>
      <c r="I2459">
        <f>IF(ludnosc4[[#This Row],[liczba kobiet]]&gt;ludnosc4[[#This Row],[liczba mezczyzn]], 1, 0)</f>
        <v>0</v>
      </c>
      <c r="J2459">
        <f>IF(AND(ludnosc4[[#This Row],[czy kobiet wiecej]] = 1, I2458=0), 1, 0)</f>
        <v>0</v>
      </c>
      <c r="K2459">
        <f>IF(ludnosc4[[#This Row],[wiek]]&lt;=18, 1, IF(ludnosc4[[#This Row],[wiek]]&lt;67, 2, 3))</f>
        <v>2</v>
      </c>
      <c r="L2459">
        <f>SUM(ludnosc4[[#This Row],[m_miasto]:[k_wies]])</f>
        <v>355755</v>
      </c>
      <c r="M2459">
        <f>IF(ludnosc4[[#This Row],[grupa]]&lt;&gt;K2458, 1, 0)</f>
        <v>0</v>
      </c>
      <c r="N2459">
        <f>IF(ludnosc4[[#This Row],[czy zmiana2]]=0, N2458+ludnosc4[[#This Row],[liczba osob]], ludnosc4[[#This Row],[liczba osob]])</f>
        <v>5670806</v>
      </c>
      <c r="P2459">
        <f t="shared" si="77"/>
        <v>0</v>
      </c>
    </row>
    <row r="2460" spans="1:16" hidden="1" x14ac:dyDescent="0.3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179663</v>
      </c>
      <c r="H2460">
        <f t="shared" si="76"/>
        <v>169900</v>
      </c>
      <c r="I2460">
        <f>IF(ludnosc4[[#This Row],[liczba kobiet]]&gt;ludnosc4[[#This Row],[liczba mezczyzn]], 1, 0)</f>
        <v>0</v>
      </c>
      <c r="J2460">
        <f>IF(AND(ludnosc4[[#This Row],[czy kobiet wiecej]] = 1, I2459=0), 1, 0)</f>
        <v>0</v>
      </c>
      <c r="K2460">
        <f>IF(ludnosc4[[#This Row],[wiek]]&lt;=18, 1, IF(ludnosc4[[#This Row],[wiek]]&lt;67, 2, 3))</f>
        <v>2</v>
      </c>
      <c r="L2460">
        <f>SUM(ludnosc4[[#This Row],[m_miasto]:[k_wies]])</f>
        <v>349563</v>
      </c>
      <c r="M2460">
        <f>IF(ludnosc4[[#This Row],[grupa]]&lt;&gt;K2459, 1, 0)</f>
        <v>0</v>
      </c>
      <c r="N2460">
        <f>IF(ludnosc4[[#This Row],[czy zmiana2]]=0, N2459+ludnosc4[[#This Row],[liczba osob]], ludnosc4[[#This Row],[liczba osob]])</f>
        <v>6020369</v>
      </c>
      <c r="P2460">
        <f t="shared" si="77"/>
        <v>0</v>
      </c>
    </row>
    <row r="2461" spans="1:16" hidden="1" x14ac:dyDescent="0.3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181483</v>
      </c>
      <c r="H2461">
        <f t="shared" si="76"/>
        <v>171294</v>
      </c>
      <c r="I2461">
        <f>IF(ludnosc4[[#This Row],[liczba kobiet]]&gt;ludnosc4[[#This Row],[liczba mezczyzn]], 1, 0)</f>
        <v>0</v>
      </c>
      <c r="J2461">
        <f>IF(AND(ludnosc4[[#This Row],[czy kobiet wiecej]] = 1, I2460=0), 1, 0)</f>
        <v>0</v>
      </c>
      <c r="K2461">
        <f>IF(ludnosc4[[#This Row],[wiek]]&lt;=18, 1, IF(ludnosc4[[#This Row],[wiek]]&lt;67, 2, 3))</f>
        <v>2</v>
      </c>
      <c r="L2461">
        <f>SUM(ludnosc4[[#This Row],[m_miasto]:[k_wies]])</f>
        <v>352777</v>
      </c>
      <c r="M2461">
        <f>IF(ludnosc4[[#This Row],[grupa]]&lt;&gt;K2460, 1, 0)</f>
        <v>0</v>
      </c>
      <c r="N2461">
        <f>IF(ludnosc4[[#This Row],[czy zmiana2]]=0, N2460+ludnosc4[[#This Row],[liczba osob]], ludnosc4[[#This Row],[liczba osob]])</f>
        <v>6373146</v>
      </c>
      <c r="P2461">
        <f t="shared" si="77"/>
        <v>0</v>
      </c>
    </row>
    <row r="2462" spans="1:16" hidden="1" x14ac:dyDescent="0.3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187396</v>
      </c>
      <c r="H2462">
        <f t="shared" si="76"/>
        <v>177262</v>
      </c>
      <c r="I2462">
        <f>IF(ludnosc4[[#This Row],[liczba kobiet]]&gt;ludnosc4[[#This Row],[liczba mezczyzn]], 1, 0)</f>
        <v>0</v>
      </c>
      <c r="J2462">
        <f>IF(AND(ludnosc4[[#This Row],[czy kobiet wiecej]] = 1, I2461=0), 1, 0)</f>
        <v>0</v>
      </c>
      <c r="K2462">
        <f>IF(ludnosc4[[#This Row],[wiek]]&lt;=18, 1, IF(ludnosc4[[#This Row],[wiek]]&lt;67, 2, 3))</f>
        <v>2</v>
      </c>
      <c r="L2462">
        <f>SUM(ludnosc4[[#This Row],[m_miasto]:[k_wies]])</f>
        <v>364658</v>
      </c>
      <c r="M2462">
        <f>IF(ludnosc4[[#This Row],[grupa]]&lt;&gt;K2461, 1, 0)</f>
        <v>0</v>
      </c>
      <c r="N2462">
        <f>IF(ludnosc4[[#This Row],[czy zmiana2]]=0, N2461+ludnosc4[[#This Row],[liczba osob]], ludnosc4[[#This Row],[liczba osob]])</f>
        <v>6737804</v>
      </c>
      <c r="P2462">
        <f t="shared" si="77"/>
        <v>0</v>
      </c>
    </row>
    <row r="2463" spans="1:16" hidden="1" x14ac:dyDescent="0.3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192223</v>
      </c>
      <c r="H2463">
        <f t="shared" si="76"/>
        <v>181920</v>
      </c>
      <c r="I2463">
        <f>IF(ludnosc4[[#This Row],[liczba kobiet]]&gt;ludnosc4[[#This Row],[liczba mezczyzn]], 1, 0)</f>
        <v>0</v>
      </c>
      <c r="J2463">
        <f>IF(AND(ludnosc4[[#This Row],[czy kobiet wiecej]] = 1, I2462=0), 1, 0)</f>
        <v>0</v>
      </c>
      <c r="K2463">
        <f>IF(ludnosc4[[#This Row],[wiek]]&lt;=18, 1, IF(ludnosc4[[#This Row],[wiek]]&lt;67, 2, 3))</f>
        <v>2</v>
      </c>
      <c r="L2463">
        <f>SUM(ludnosc4[[#This Row],[m_miasto]:[k_wies]])</f>
        <v>374143</v>
      </c>
      <c r="M2463">
        <f>IF(ludnosc4[[#This Row],[grupa]]&lt;&gt;K2462, 1, 0)</f>
        <v>0</v>
      </c>
      <c r="N2463">
        <f>IF(ludnosc4[[#This Row],[czy zmiana2]]=0, N2462+ludnosc4[[#This Row],[liczba osob]], ludnosc4[[#This Row],[liczba osob]])</f>
        <v>7111947</v>
      </c>
      <c r="P2463">
        <f t="shared" si="77"/>
        <v>0</v>
      </c>
    </row>
    <row r="2464" spans="1:16" hidden="1" x14ac:dyDescent="0.3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193394</v>
      </c>
      <c r="H2464">
        <f t="shared" si="76"/>
        <v>183387</v>
      </c>
      <c r="I2464">
        <f>IF(ludnosc4[[#This Row],[liczba kobiet]]&gt;ludnosc4[[#This Row],[liczba mezczyzn]], 1, 0)</f>
        <v>0</v>
      </c>
      <c r="J2464">
        <f>IF(AND(ludnosc4[[#This Row],[czy kobiet wiecej]] = 1, I2463=0), 1, 0)</f>
        <v>0</v>
      </c>
      <c r="K2464">
        <f>IF(ludnosc4[[#This Row],[wiek]]&lt;=18, 1, IF(ludnosc4[[#This Row],[wiek]]&lt;67, 2, 3))</f>
        <v>2</v>
      </c>
      <c r="L2464">
        <f>SUM(ludnosc4[[#This Row],[m_miasto]:[k_wies]])</f>
        <v>376781</v>
      </c>
      <c r="M2464">
        <f>IF(ludnosc4[[#This Row],[grupa]]&lt;&gt;K2463, 1, 0)</f>
        <v>0</v>
      </c>
      <c r="N2464">
        <f>IF(ludnosc4[[#This Row],[czy zmiana2]]=0, N2463+ludnosc4[[#This Row],[liczba osob]], ludnosc4[[#This Row],[liczba osob]])</f>
        <v>7488728</v>
      </c>
      <c r="P2464">
        <f t="shared" si="77"/>
        <v>0</v>
      </c>
    </row>
    <row r="2465" spans="1:16" hidden="1" x14ac:dyDescent="0.3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199064</v>
      </c>
      <c r="H2465">
        <f t="shared" si="76"/>
        <v>188038</v>
      </c>
      <c r="I2465">
        <f>IF(ludnosc4[[#This Row],[liczba kobiet]]&gt;ludnosc4[[#This Row],[liczba mezczyzn]], 1, 0)</f>
        <v>0</v>
      </c>
      <c r="J2465">
        <f>IF(AND(ludnosc4[[#This Row],[czy kobiet wiecej]] = 1, I2464=0), 1, 0)</f>
        <v>0</v>
      </c>
      <c r="K2465">
        <f>IF(ludnosc4[[#This Row],[wiek]]&lt;=18, 1, IF(ludnosc4[[#This Row],[wiek]]&lt;67, 2, 3))</f>
        <v>2</v>
      </c>
      <c r="L2465">
        <f>SUM(ludnosc4[[#This Row],[m_miasto]:[k_wies]])</f>
        <v>387102</v>
      </c>
      <c r="M2465">
        <f>IF(ludnosc4[[#This Row],[grupa]]&lt;&gt;K2464, 1, 0)</f>
        <v>0</v>
      </c>
      <c r="N2465">
        <f>IF(ludnosc4[[#This Row],[czy zmiana2]]=0, N2464+ludnosc4[[#This Row],[liczba osob]], ludnosc4[[#This Row],[liczba osob]])</f>
        <v>7875830</v>
      </c>
      <c r="P2465">
        <f t="shared" si="77"/>
        <v>0</v>
      </c>
    </row>
    <row r="2466" spans="1:16" hidden="1" x14ac:dyDescent="0.3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206292</v>
      </c>
      <c r="H2466">
        <f t="shared" si="76"/>
        <v>196177</v>
      </c>
      <c r="I2466">
        <f>IF(ludnosc4[[#This Row],[liczba kobiet]]&gt;ludnosc4[[#This Row],[liczba mezczyzn]], 1, 0)</f>
        <v>0</v>
      </c>
      <c r="J2466">
        <f>IF(AND(ludnosc4[[#This Row],[czy kobiet wiecej]] = 1, I2465=0), 1, 0)</f>
        <v>0</v>
      </c>
      <c r="K2466">
        <f>IF(ludnosc4[[#This Row],[wiek]]&lt;=18, 1, IF(ludnosc4[[#This Row],[wiek]]&lt;67, 2, 3))</f>
        <v>2</v>
      </c>
      <c r="L2466">
        <f>SUM(ludnosc4[[#This Row],[m_miasto]:[k_wies]])</f>
        <v>402469</v>
      </c>
      <c r="M2466">
        <f>IF(ludnosc4[[#This Row],[grupa]]&lt;&gt;K2465, 1, 0)</f>
        <v>0</v>
      </c>
      <c r="N2466">
        <f>IF(ludnosc4[[#This Row],[czy zmiana2]]=0, N2465+ludnosc4[[#This Row],[liczba osob]], ludnosc4[[#This Row],[liczba osob]])</f>
        <v>8278299</v>
      </c>
      <c r="P2466">
        <f t="shared" si="77"/>
        <v>0</v>
      </c>
    </row>
    <row r="2467" spans="1:16" hidden="1" x14ac:dyDescent="0.3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214383</v>
      </c>
      <c r="H2467">
        <f t="shared" si="76"/>
        <v>203515</v>
      </c>
      <c r="I2467">
        <f>IF(ludnosc4[[#This Row],[liczba kobiet]]&gt;ludnosc4[[#This Row],[liczba mezczyzn]], 1, 0)</f>
        <v>0</v>
      </c>
      <c r="J2467">
        <f>IF(AND(ludnosc4[[#This Row],[czy kobiet wiecej]] = 1, I2466=0), 1, 0)</f>
        <v>0</v>
      </c>
      <c r="K2467">
        <f>IF(ludnosc4[[#This Row],[wiek]]&lt;=18, 1, IF(ludnosc4[[#This Row],[wiek]]&lt;67, 2, 3))</f>
        <v>2</v>
      </c>
      <c r="L2467">
        <f>SUM(ludnosc4[[#This Row],[m_miasto]:[k_wies]])</f>
        <v>417898</v>
      </c>
      <c r="M2467">
        <f>IF(ludnosc4[[#This Row],[grupa]]&lt;&gt;K2466, 1, 0)</f>
        <v>0</v>
      </c>
      <c r="N2467">
        <f>IF(ludnosc4[[#This Row],[czy zmiana2]]=0, N2466+ludnosc4[[#This Row],[liczba osob]], ludnosc4[[#This Row],[liczba osob]])</f>
        <v>8696197</v>
      </c>
      <c r="P2467">
        <f t="shared" si="77"/>
        <v>0</v>
      </c>
    </row>
    <row r="2468" spans="1:16" hidden="1" x14ac:dyDescent="0.3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218984</v>
      </c>
      <c r="H2468">
        <f t="shared" si="76"/>
        <v>209863</v>
      </c>
      <c r="I2468">
        <f>IF(ludnosc4[[#This Row],[liczba kobiet]]&gt;ludnosc4[[#This Row],[liczba mezczyzn]], 1, 0)</f>
        <v>0</v>
      </c>
      <c r="J2468">
        <f>IF(AND(ludnosc4[[#This Row],[czy kobiet wiecej]] = 1, I2467=0), 1, 0)</f>
        <v>0</v>
      </c>
      <c r="K2468">
        <f>IF(ludnosc4[[#This Row],[wiek]]&lt;=18, 1, IF(ludnosc4[[#This Row],[wiek]]&lt;67, 2, 3))</f>
        <v>2</v>
      </c>
      <c r="L2468">
        <f>SUM(ludnosc4[[#This Row],[m_miasto]:[k_wies]])</f>
        <v>428847</v>
      </c>
      <c r="M2468">
        <f>IF(ludnosc4[[#This Row],[grupa]]&lt;&gt;K2467, 1, 0)</f>
        <v>0</v>
      </c>
      <c r="N2468">
        <f>IF(ludnosc4[[#This Row],[czy zmiana2]]=0, N2467+ludnosc4[[#This Row],[liczba osob]], ludnosc4[[#This Row],[liczba osob]])</f>
        <v>9125044</v>
      </c>
      <c r="P2468">
        <f t="shared" si="77"/>
        <v>0</v>
      </c>
    </row>
    <row r="2469" spans="1:16" hidden="1" x14ac:dyDescent="0.3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231412</v>
      </c>
      <c r="H2469">
        <f t="shared" si="76"/>
        <v>223334</v>
      </c>
      <c r="I2469">
        <f>IF(ludnosc4[[#This Row],[liczba kobiet]]&gt;ludnosc4[[#This Row],[liczba mezczyzn]], 1, 0)</f>
        <v>0</v>
      </c>
      <c r="J2469">
        <f>IF(AND(ludnosc4[[#This Row],[czy kobiet wiecej]] = 1, I2468=0), 1, 0)</f>
        <v>0</v>
      </c>
      <c r="K2469">
        <f>IF(ludnosc4[[#This Row],[wiek]]&lt;=18, 1, IF(ludnosc4[[#This Row],[wiek]]&lt;67, 2, 3))</f>
        <v>2</v>
      </c>
      <c r="L2469">
        <f>SUM(ludnosc4[[#This Row],[m_miasto]:[k_wies]])</f>
        <v>454746</v>
      </c>
      <c r="M2469">
        <f>IF(ludnosc4[[#This Row],[grupa]]&lt;&gt;K2468, 1, 0)</f>
        <v>0</v>
      </c>
      <c r="N2469">
        <f>IF(ludnosc4[[#This Row],[czy zmiana2]]=0, N2468+ludnosc4[[#This Row],[liczba osob]], ludnosc4[[#This Row],[liczba osob]])</f>
        <v>9579790</v>
      </c>
      <c r="P2469">
        <f t="shared" si="77"/>
        <v>0</v>
      </c>
    </row>
    <row r="2470" spans="1:16" hidden="1" x14ac:dyDescent="0.3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240920</v>
      </c>
      <c r="H2470">
        <f t="shared" si="76"/>
        <v>231445</v>
      </c>
      <c r="I2470">
        <f>IF(ludnosc4[[#This Row],[liczba kobiet]]&gt;ludnosc4[[#This Row],[liczba mezczyzn]], 1, 0)</f>
        <v>0</v>
      </c>
      <c r="J2470">
        <f>IF(AND(ludnosc4[[#This Row],[czy kobiet wiecej]] = 1, I2469=0), 1, 0)</f>
        <v>0</v>
      </c>
      <c r="K2470">
        <f>IF(ludnosc4[[#This Row],[wiek]]&lt;=18, 1, IF(ludnosc4[[#This Row],[wiek]]&lt;67, 2, 3))</f>
        <v>2</v>
      </c>
      <c r="L2470">
        <f>SUM(ludnosc4[[#This Row],[m_miasto]:[k_wies]])</f>
        <v>472365</v>
      </c>
      <c r="M2470">
        <f>IF(ludnosc4[[#This Row],[grupa]]&lt;&gt;K2469, 1, 0)</f>
        <v>0</v>
      </c>
      <c r="N2470">
        <f>IF(ludnosc4[[#This Row],[czy zmiana2]]=0, N2469+ludnosc4[[#This Row],[liczba osob]], ludnosc4[[#This Row],[liczba osob]])</f>
        <v>10052155</v>
      </c>
      <c r="P2470">
        <f t="shared" si="77"/>
        <v>0</v>
      </c>
    </row>
    <row r="2471" spans="1:16" hidden="1" x14ac:dyDescent="0.3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249220</v>
      </c>
      <c r="H2471">
        <f t="shared" si="76"/>
        <v>240255</v>
      </c>
      <c r="I2471">
        <f>IF(ludnosc4[[#This Row],[liczba kobiet]]&gt;ludnosc4[[#This Row],[liczba mezczyzn]], 1, 0)</f>
        <v>0</v>
      </c>
      <c r="J2471">
        <f>IF(AND(ludnosc4[[#This Row],[czy kobiet wiecej]] = 1, I2470=0), 1, 0)</f>
        <v>0</v>
      </c>
      <c r="K2471">
        <f>IF(ludnosc4[[#This Row],[wiek]]&lt;=18, 1, IF(ludnosc4[[#This Row],[wiek]]&lt;67, 2, 3))</f>
        <v>2</v>
      </c>
      <c r="L2471">
        <f>SUM(ludnosc4[[#This Row],[m_miasto]:[k_wies]])</f>
        <v>489475</v>
      </c>
      <c r="M2471">
        <f>IF(ludnosc4[[#This Row],[grupa]]&lt;&gt;K2470, 1, 0)</f>
        <v>0</v>
      </c>
      <c r="N2471">
        <f>IF(ludnosc4[[#This Row],[czy zmiana2]]=0, N2470+ludnosc4[[#This Row],[liczba osob]], ludnosc4[[#This Row],[liczba osob]])</f>
        <v>10541630</v>
      </c>
      <c r="P2471">
        <f t="shared" si="77"/>
        <v>0</v>
      </c>
    </row>
    <row r="2472" spans="1:16" hidden="1" x14ac:dyDescent="0.3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263660</v>
      </c>
      <c r="H2472">
        <f t="shared" si="76"/>
        <v>253760</v>
      </c>
      <c r="I2472">
        <f>IF(ludnosc4[[#This Row],[liczba kobiet]]&gt;ludnosc4[[#This Row],[liczba mezczyzn]], 1, 0)</f>
        <v>0</v>
      </c>
      <c r="J2472">
        <f>IF(AND(ludnosc4[[#This Row],[czy kobiet wiecej]] = 1, I2471=0), 1, 0)</f>
        <v>0</v>
      </c>
      <c r="K2472">
        <f>IF(ludnosc4[[#This Row],[wiek]]&lt;=18, 1, IF(ludnosc4[[#This Row],[wiek]]&lt;67, 2, 3))</f>
        <v>2</v>
      </c>
      <c r="L2472">
        <f>SUM(ludnosc4[[#This Row],[m_miasto]:[k_wies]])</f>
        <v>517420</v>
      </c>
      <c r="M2472">
        <f>IF(ludnosc4[[#This Row],[grupa]]&lt;&gt;K2471, 1, 0)</f>
        <v>0</v>
      </c>
      <c r="N2472">
        <f>IF(ludnosc4[[#This Row],[czy zmiana2]]=0, N2471+ludnosc4[[#This Row],[liczba osob]], ludnosc4[[#This Row],[liczba osob]])</f>
        <v>11059050</v>
      </c>
      <c r="P2472">
        <f t="shared" si="77"/>
        <v>0</v>
      </c>
    </row>
    <row r="2473" spans="1:16" hidden="1" x14ac:dyDescent="0.3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268491</v>
      </c>
      <c r="H2473">
        <f t="shared" si="76"/>
        <v>259763</v>
      </c>
      <c r="I2473">
        <f>IF(ludnosc4[[#This Row],[liczba kobiet]]&gt;ludnosc4[[#This Row],[liczba mezczyzn]], 1, 0)</f>
        <v>0</v>
      </c>
      <c r="J2473">
        <f>IF(AND(ludnosc4[[#This Row],[czy kobiet wiecej]] = 1, I2472=0), 1, 0)</f>
        <v>0</v>
      </c>
      <c r="K2473">
        <f>IF(ludnosc4[[#This Row],[wiek]]&lt;=18, 1, IF(ludnosc4[[#This Row],[wiek]]&lt;67, 2, 3))</f>
        <v>2</v>
      </c>
      <c r="L2473">
        <f>SUM(ludnosc4[[#This Row],[m_miasto]:[k_wies]])</f>
        <v>528254</v>
      </c>
      <c r="M2473">
        <f>IF(ludnosc4[[#This Row],[grupa]]&lt;&gt;K2472, 1, 0)</f>
        <v>0</v>
      </c>
      <c r="N2473">
        <f>IF(ludnosc4[[#This Row],[czy zmiana2]]=0, N2472+ludnosc4[[#This Row],[liczba osob]], ludnosc4[[#This Row],[liczba osob]])</f>
        <v>11587304</v>
      </c>
      <c r="P2473">
        <f t="shared" si="77"/>
        <v>0</v>
      </c>
    </row>
    <row r="2474" spans="1:16" hidden="1" x14ac:dyDescent="0.3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269729</v>
      </c>
      <c r="H2474">
        <f t="shared" si="76"/>
        <v>261722</v>
      </c>
      <c r="I2474">
        <f>IF(ludnosc4[[#This Row],[liczba kobiet]]&gt;ludnosc4[[#This Row],[liczba mezczyzn]], 1, 0)</f>
        <v>0</v>
      </c>
      <c r="J2474">
        <f>IF(AND(ludnosc4[[#This Row],[czy kobiet wiecej]] = 1, I2473=0), 1, 0)</f>
        <v>0</v>
      </c>
      <c r="K2474">
        <f>IF(ludnosc4[[#This Row],[wiek]]&lt;=18, 1, IF(ludnosc4[[#This Row],[wiek]]&lt;67, 2, 3))</f>
        <v>2</v>
      </c>
      <c r="L2474">
        <f>SUM(ludnosc4[[#This Row],[m_miasto]:[k_wies]])</f>
        <v>531451</v>
      </c>
      <c r="M2474">
        <f>IF(ludnosc4[[#This Row],[grupa]]&lt;&gt;K2473, 1, 0)</f>
        <v>0</v>
      </c>
      <c r="N2474">
        <f>IF(ludnosc4[[#This Row],[czy zmiana2]]=0, N2473+ludnosc4[[#This Row],[liczba osob]], ludnosc4[[#This Row],[liczba osob]])</f>
        <v>12118755</v>
      </c>
      <c r="P2474">
        <f t="shared" si="77"/>
        <v>0</v>
      </c>
    </row>
    <row r="2475" spans="1:16" hidden="1" x14ac:dyDescent="0.3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276160</v>
      </c>
      <c r="H2475">
        <f t="shared" si="76"/>
        <v>270189</v>
      </c>
      <c r="I2475">
        <f>IF(ludnosc4[[#This Row],[liczba kobiet]]&gt;ludnosc4[[#This Row],[liczba mezczyzn]], 1, 0)</f>
        <v>0</v>
      </c>
      <c r="J2475">
        <f>IF(AND(ludnosc4[[#This Row],[czy kobiet wiecej]] = 1, I2474=0), 1, 0)</f>
        <v>0</v>
      </c>
      <c r="K2475">
        <f>IF(ludnosc4[[#This Row],[wiek]]&lt;=18, 1, IF(ludnosc4[[#This Row],[wiek]]&lt;67, 2, 3))</f>
        <v>2</v>
      </c>
      <c r="L2475">
        <f>SUM(ludnosc4[[#This Row],[m_miasto]:[k_wies]])</f>
        <v>546349</v>
      </c>
      <c r="M2475">
        <f>IF(ludnosc4[[#This Row],[grupa]]&lt;&gt;K2474, 1, 0)</f>
        <v>0</v>
      </c>
      <c r="N2475">
        <f>IF(ludnosc4[[#This Row],[czy zmiana2]]=0, N2474+ludnosc4[[#This Row],[liczba osob]], ludnosc4[[#This Row],[liczba osob]])</f>
        <v>12665104</v>
      </c>
      <c r="P2475">
        <f t="shared" si="77"/>
        <v>0</v>
      </c>
    </row>
    <row r="2476" spans="1:16" hidden="1" x14ac:dyDescent="0.3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280609</v>
      </c>
      <c r="H2476">
        <f t="shared" si="76"/>
        <v>274257</v>
      </c>
      <c r="I2476">
        <f>IF(ludnosc4[[#This Row],[liczba kobiet]]&gt;ludnosc4[[#This Row],[liczba mezczyzn]], 1, 0)</f>
        <v>0</v>
      </c>
      <c r="J2476">
        <f>IF(AND(ludnosc4[[#This Row],[czy kobiet wiecej]] = 1, I2475=0), 1, 0)</f>
        <v>0</v>
      </c>
      <c r="K2476">
        <f>IF(ludnosc4[[#This Row],[wiek]]&lt;=18, 1, IF(ludnosc4[[#This Row],[wiek]]&lt;67, 2, 3))</f>
        <v>2</v>
      </c>
      <c r="L2476">
        <f>SUM(ludnosc4[[#This Row],[m_miasto]:[k_wies]])</f>
        <v>554866</v>
      </c>
      <c r="M2476">
        <f>IF(ludnosc4[[#This Row],[grupa]]&lt;&gt;K2475, 1, 0)</f>
        <v>0</v>
      </c>
      <c r="N2476">
        <f>IF(ludnosc4[[#This Row],[czy zmiana2]]=0, N2475+ludnosc4[[#This Row],[liczba osob]], ludnosc4[[#This Row],[liczba osob]])</f>
        <v>13219970</v>
      </c>
      <c r="P2476">
        <f t="shared" si="77"/>
        <v>0</v>
      </c>
    </row>
    <row r="2477" spans="1:16" hidden="1" x14ac:dyDescent="0.3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290394</v>
      </c>
      <c r="H2477">
        <f t="shared" si="76"/>
        <v>286822</v>
      </c>
      <c r="I2477">
        <f>IF(ludnosc4[[#This Row],[liczba kobiet]]&gt;ludnosc4[[#This Row],[liczba mezczyzn]], 1, 0)</f>
        <v>0</v>
      </c>
      <c r="J2477">
        <f>IF(AND(ludnosc4[[#This Row],[czy kobiet wiecej]] = 1, I2476=0), 1, 0)</f>
        <v>0</v>
      </c>
      <c r="K2477">
        <f>IF(ludnosc4[[#This Row],[wiek]]&lt;=18, 1, IF(ludnosc4[[#This Row],[wiek]]&lt;67, 2, 3))</f>
        <v>2</v>
      </c>
      <c r="L2477">
        <f>SUM(ludnosc4[[#This Row],[m_miasto]:[k_wies]])</f>
        <v>577216</v>
      </c>
      <c r="M2477">
        <f>IF(ludnosc4[[#This Row],[grupa]]&lt;&gt;K2476, 1, 0)</f>
        <v>0</v>
      </c>
      <c r="N2477">
        <f>IF(ludnosc4[[#This Row],[czy zmiana2]]=0, N2476+ludnosc4[[#This Row],[liczba osob]], ludnosc4[[#This Row],[liczba osob]])</f>
        <v>13797186</v>
      </c>
      <c r="P2477">
        <f t="shared" si="77"/>
        <v>0</v>
      </c>
    </row>
    <row r="2478" spans="1:16" hidden="1" x14ac:dyDescent="0.3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305699</v>
      </c>
      <c r="H2478">
        <f t="shared" si="76"/>
        <v>302748</v>
      </c>
      <c r="I2478">
        <f>IF(ludnosc4[[#This Row],[liczba kobiet]]&gt;ludnosc4[[#This Row],[liczba mezczyzn]], 1, 0)</f>
        <v>0</v>
      </c>
      <c r="J2478">
        <f>IF(AND(ludnosc4[[#This Row],[czy kobiet wiecej]] = 1, I2477=0), 1, 0)</f>
        <v>0</v>
      </c>
      <c r="K2478">
        <f>IF(ludnosc4[[#This Row],[wiek]]&lt;=18, 1, IF(ludnosc4[[#This Row],[wiek]]&lt;67, 2, 3))</f>
        <v>2</v>
      </c>
      <c r="L2478">
        <f>SUM(ludnosc4[[#This Row],[m_miasto]:[k_wies]])</f>
        <v>608447</v>
      </c>
      <c r="M2478">
        <f>IF(ludnosc4[[#This Row],[grupa]]&lt;&gt;K2477, 1, 0)</f>
        <v>0</v>
      </c>
      <c r="N2478">
        <f>IF(ludnosc4[[#This Row],[czy zmiana2]]=0, N2477+ludnosc4[[#This Row],[liczba osob]], ludnosc4[[#This Row],[liczba osob]])</f>
        <v>14405633</v>
      </c>
      <c r="P2478">
        <f t="shared" si="77"/>
        <v>0</v>
      </c>
    </row>
    <row r="2479" spans="1:16" hidden="1" x14ac:dyDescent="0.3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313826</v>
      </c>
      <c r="H2479">
        <f t="shared" si="76"/>
        <v>311304</v>
      </c>
      <c r="I2479">
        <f>IF(ludnosc4[[#This Row],[liczba kobiet]]&gt;ludnosc4[[#This Row],[liczba mezczyzn]], 1, 0)</f>
        <v>0</v>
      </c>
      <c r="J2479">
        <f>IF(AND(ludnosc4[[#This Row],[czy kobiet wiecej]] = 1, I2478=0), 1, 0)</f>
        <v>0</v>
      </c>
      <c r="K2479">
        <f>IF(ludnosc4[[#This Row],[wiek]]&lt;=18, 1, IF(ludnosc4[[#This Row],[wiek]]&lt;67, 2, 3))</f>
        <v>2</v>
      </c>
      <c r="L2479">
        <f>SUM(ludnosc4[[#This Row],[m_miasto]:[k_wies]])</f>
        <v>625130</v>
      </c>
      <c r="M2479">
        <f>IF(ludnosc4[[#This Row],[grupa]]&lt;&gt;K2478, 1, 0)</f>
        <v>0</v>
      </c>
      <c r="N2479">
        <f>IF(ludnosc4[[#This Row],[czy zmiana2]]=0, N2478+ludnosc4[[#This Row],[liczba osob]], ludnosc4[[#This Row],[liczba osob]])</f>
        <v>15030763</v>
      </c>
      <c r="P2479">
        <f t="shared" si="77"/>
        <v>0</v>
      </c>
    </row>
    <row r="2480" spans="1:16" hidden="1" x14ac:dyDescent="0.3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320332</v>
      </c>
      <c r="H2480">
        <f t="shared" si="76"/>
        <v>320831</v>
      </c>
      <c r="I2480">
        <f>IF(ludnosc4[[#This Row],[liczba kobiet]]&gt;ludnosc4[[#This Row],[liczba mezczyzn]], 1, 0)</f>
        <v>1</v>
      </c>
      <c r="J2480">
        <f>IF(AND(ludnosc4[[#This Row],[czy kobiet wiecej]] = 1, I2479=0), 1, 0)</f>
        <v>1</v>
      </c>
      <c r="K2480">
        <f>IF(ludnosc4[[#This Row],[wiek]]&lt;=18, 1, IF(ludnosc4[[#This Row],[wiek]]&lt;67, 2, 3))</f>
        <v>2</v>
      </c>
      <c r="L2480">
        <f>SUM(ludnosc4[[#This Row],[m_miasto]:[k_wies]])</f>
        <v>641163</v>
      </c>
      <c r="M2480">
        <f>IF(ludnosc4[[#This Row],[grupa]]&lt;&gt;K2479, 1, 0)</f>
        <v>0</v>
      </c>
      <c r="N2480">
        <f>IF(ludnosc4[[#This Row],[czy zmiana2]]=0, N2479+ludnosc4[[#This Row],[liczba osob]], ludnosc4[[#This Row],[liczba osob]])</f>
        <v>15671926</v>
      </c>
      <c r="P2480">
        <f t="shared" si="77"/>
        <v>0</v>
      </c>
    </row>
    <row r="2481" spans="1:16" hidden="1" x14ac:dyDescent="0.3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309340</v>
      </c>
      <c r="H2481">
        <f t="shared" si="76"/>
        <v>309193</v>
      </c>
      <c r="I2481">
        <f>IF(ludnosc4[[#This Row],[liczba kobiet]]&gt;ludnosc4[[#This Row],[liczba mezczyzn]], 1, 0)</f>
        <v>0</v>
      </c>
      <c r="J2481">
        <f>IF(AND(ludnosc4[[#This Row],[czy kobiet wiecej]] = 1, I2480=0), 1, 0)</f>
        <v>0</v>
      </c>
      <c r="K2481">
        <f>IF(ludnosc4[[#This Row],[wiek]]&lt;=18, 1, IF(ludnosc4[[#This Row],[wiek]]&lt;67, 2, 3))</f>
        <v>2</v>
      </c>
      <c r="L2481">
        <f>SUM(ludnosc4[[#This Row],[m_miasto]:[k_wies]])</f>
        <v>618533</v>
      </c>
      <c r="M2481">
        <f>IF(ludnosc4[[#This Row],[grupa]]&lt;&gt;K2480, 1, 0)</f>
        <v>0</v>
      </c>
      <c r="N2481">
        <f>IF(ludnosc4[[#This Row],[czy zmiana2]]=0, N2480+ludnosc4[[#This Row],[liczba osob]], ludnosc4[[#This Row],[liczba osob]])</f>
        <v>16290459</v>
      </c>
      <c r="P2481">
        <f t="shared" si="77"/>
        <v>0</v>
      </c>
    </row>
    <row r="2482" spans="1:16" hidden="1" x14ac:dyDescent="0.3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293360</v>
      </c>
      <c r="H2482">
        <f t="shared" si="76"/>
        <v>296238</v>
      </c>
      <c r="I2482">
        <f>IF(ludnosc4[[#This Row],[liczba kobiet]]&gt;ludnosc4[[#This Row],[liczba mezczyzn]], 1, 0)</f>
        <v>1</v>
      </c>
      <c r="J2482">
        <f>IF(AND(ludnosc4[[#This Row],[czy kobiet wiecej]] = 1, I2481=0), 1, 0)</f>
        <v>1</v>
      </c>
      <c r="K2482">
        <f>IF(ludnosc4[[#This Row],[wiek]]&lt;=18, 1, IF(ludnosc4[[#This Row],[wiek]]&lt;67, 2, 3))</f>
        <v>2</v>
      </c>
      <c r="L2482">
        <f>SUM(ludnosc4[[#This Row],[m_miasto]:[k_wies]])</f>
        <v>589598</v>
      </c>
      <c r="M2482">
        <f>IF(ludnosc4[[#This Row],[grupa]]&lt;&gt;K2481, 1, 0)</f>
        <v>0</v>
      </c>
      <c r="N2482">
        <f>IF(ludnosc4[[#This Row],[czy zmiana2]]=0, N2481+ludnosc4[[#This Row],[liczba osob]], ludnosc4[[#This Row],[liczba osob]])</f>
        <v>16880057</v>
      </c>
      <c r="P2482">
        <f t="shared" si="77"/>
        <v>0</v>
      </c>
    </row>
    <row r="2483" spans="1:16" hidden="1" x14ac:dyDescent="0.3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296489</v>
      </c>
      <c r="H2483">
        <f t="shared" si="76"/>
        <v>301105</v>
      </c>
      <c r="I2483">
        <f>IF(ludnosc4[[#This Row],[liczba kobiet]]&gt;ludnosc4[[#This Row],[liczba mezczyzn]], 1, 0)</f>
        <v>1</v>
      </c>
      <c r="J2483">
        <f>IF(AND(ludnosc4[[#This Row],[czy kobiet wiecej]] = 1, I2482=0), 1, 0)</f>
        <v>0</v>
      </c>
      <c r="K2483">
        <f>IF(ludnosc4[[#This Row],[wiek]]&lt;=18, 1, IF(ludnosc4[[#This Row],[wiek]]&lt;67, 2, 3))</f>
        <v>2</v>
      </c>
      <c r="L2483">
        <f>SUM(ludnosc4[[#This Row],[m_miasto]:[k_wies]])</f>
        <v>597594</v>
      </c>
      <c r="M2483">
        <f>IF(ludnosc4[[#This Row],[grupa]]&lt;&gt;K2482, 1, 0)</f>
        <v>0</v>
      </c>
      <c r="N2483">
        <f>IF(ludnosc4[[#This Row],[czy zmiana2]]=0, N2482+ludnosc4[[#This Row],[liczba osob]], ludnosc4[[#This Row],[liczba osob]])</f>
        <v>17477651</v>
      </c>
      <c r="P2483">
        <f t="shared" si="77"/>
        <v>0</v>
      </c>
    </row>
    <row r="2484" spans="1:16" hidden="1" x14ac:dyDescent="0.3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293325</v>
      </c>
      <c r="H2484">
        <f t="shared" si="76"/>
        <v>297218</v>
      </c>
      <c r="I2484">
        <f>IF(ludnosc4[[#This Row],[liczba kobiet]]&gt;ludnosc4[[#This Row],[liczba mezczyzn]], 1, 0)</f>
        <v>1</v>
      </c>
      <c r="J2484">
        <f>IF(AND(ludnosc4[[#This Row],[czy kobiet wiecej]] = 1, I2483=0), 1, 0)</f>
        <v>0</v>
      </c>
      <c r="K2484">
        <f>IF(ludnosc4[[#This Row],[wiek]]&lt;=18, 1, IF(ludnosc4[[#This Row],[wiek]]&lt;67, 2, 3))</f>
        <v>2</v>
      </c>
      <c r="L2484">
        <f>SUM(ludnosc4[[#This Row],[m_miasto]:[k_wies]])</f>
        <v>590543</v>
      </c>
      <c r="M2484">
        <f>IF(ludnosc4[[#This Row],[grupa]]&lt;&gt;K2483, 1, 0)</f>
        <v>0</v>
      </c>
      <c r="N2484">
        <f>IF(ludnosc4[[#This Row],[czy zmiana2]]=0, N2483+ludnosc4[[#This Row],[liczba osob]], ludnosc4[[#This Row],[liczba osob]])</f>
        <v>18068194</v>
      </c>
      <c r="P2484">
        <f t="shared" si="77"/>
        <v>0</v>
      </c>
    </row>
    <row r="2485" spans="1:16" hidden="1" x14ac:dyDescent="0.3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282225</v>
      </c>
      <c r="H2485">
        <f t="shared" si="76"/>
        <v>288515</v>
      </c>
      <c r="I2485">
        <f>IF(ludnosc4[[#This Row],[liczba kobiet]]&gt;ludnosc4[[#This Row],[liczba mezczyzn]], 1, 0)</f>
        <v>1</v>
      </c>
      <c r="J2485">
        <f>IF(AND(ludnosc4[[#This Row],[czy kobiet wiecej]] = 1, I2484=0), 1, 0)</f>
        <v>0</v>
      </c>
      <c r="K2485">
        <f>IF(ludnosc4[[#This Row],[wiek]]&lt;=18, 1, IF(ludnosc4[[#This Row],[wiek]]&lt;67, 2, 3))</f>
        <v>2</v>
      </c>
      <c r="L2485">
        <f>SUM(ludnosc4[[#This Row],[m_miasto]:[k_wies]])</f>
        <v>570740</v>
      </c>
      <c r="M2485">
        <f>IF(ludnosc4[[#This Row],[grupa]]&lt;&gt;K2484, 1, 0)</f>
        <v>0</v>
      </c>
      <c r="N2485">
        <f>IF(ludnosc4[[#This Row],[czy zmiana2]]=0, N2484+ludnosc4[[#This Row],[liczba osob]], ludnosc4[[#This Row],[liczba osob]])</f>
        <v>18638934</v>
      </c>
      <c r="P2485">
        <f t="shared" si="77"/>
        <v>0</v>
      </c>
    </row>
    <row r="2486" spans="1:16" hidden="1" x14ac:dyDescent="0.3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277649</v>
      </c>
      <c r="H2486">
        <f t="shared" si="76"/>
        <v>285053</v>
      </c>
      <c r="I2486">
        <f>IF(ludnosc4[[#This Row],[liczba kobiet]]&gt;ludnosc4[[#This Row],[liczba mezczyzn]], 1, 0)</f>
        <v>1</v>
      </c>
      <c r="J2486">
        <f>IF(AND(ludnosc4[[#This Row],[czy kobiet wiecej]] = 1, I2485=0), 1, 0)</f>
        <v>0</v>
      </c>
      <c r="K2486">
        <f>IF(ludnosc4[[#This Row],[wiek]]&lt;=18, 1, IF(ludnosc4[[#This Row],[wiek]]&lt;67, 2, 3))</f>
        <v>2</v>
      </c>
      <c r="L2486">
        <f>SUM(ludnosc4[[#This Row],[m_miasto]:[k_wies]])</f>
        <v>562702</v>
      </c>
      <c r="M2486">
        <f>IF(ludnosc4[[#This Row],[grupa]]&lt;&gt;K2485, 1, 0)</f>
        <v>0</v>
      </c>
      <c r="N2486">
        <f>IF(ludnosc4[[#This Row],[czy zmiana2]]=0, N2485+ludnosc4[[#This Row],[liczba osob]], ludnosc4[[#This Row],[liczba osob]])</f>
        <v>19201636</v>
      </c>
      <c r="P2486">
        <f t="shared" si="77"/>
        <v>0</v>
      </c>
    </row>
    <row r="2487" spans="1:16" hidden="1" x14ac:dyDescent="0.3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275446</v>
      </c>
      <c r="H2487">
        <f t="shared" si="76"/>
        <v>285493</v>
      </c>
      <c r="I2487">
        <f>IF(ludnosc4[[#This Row],[liczba kobiet]]&gt;ludnosc4[[#This Row],[liczba mezczyzn]], 1, 0)</f>
        <v>1</v>
      </c>
      <c r="J2487">
        <f>IF(AND(ludnosc4[[#This Row],[czy kobiet wiecej]] = 1, I2486=0), 1, 0)</f>
        <v>0</v>
      </c>
      <c r="K2487">
        <f>IF(ludnosc4[[#This Row],[wiek]]&lt;=18, 1, IF(ludnosc4[[#This Row],[wiek]]&lt;67, 2, 3))</f>
        <v>2</v>
      </c>
      <c r="L2487">
        <f>SUM(ludnosc4[[#This Row],[m_miasto]:[k_wies]])</f>
        <v>560939</v>
      </c>
      <c r="M2487">
        <f>IF(ludnosc4[[#This Row],[grupa]]&lt;&gt;K2486, 1, 0)</f>
        <v>0</v>
      </c>
      <c r="N2487">
        <f>IF(ludnosc4[[#This Row],[czy zmiana2]]=0, N2486+ludnosc4[[#This Row],[liczba osob]], ludnosc4[[#This Row],[liczba osob]])</f>
        <v>19762575</v>
      </c>
      <c r="P2487">
        <f t="shared" si="77"/>
        <v>0</v>
      </c>
    </row>
    <row r="2488" spans="1:16" hidden="1" x14ac:dyDescent="0.3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263177</v>
      </c>
      <c r="H2488">
        <f t="shared" si="76"/>
        <v>274738</v>
      </c>
      <c r="I2488">
        <f>IF(ludnosc4[[#This Row],[liczba kobiet]]&gt;ludnosc4[[#This Row],[liczba mezczyzn]], 1, 0)</f>
        <v>1</v>
      </c>
      <c r="J2488">
        <f>IF(AND(ludnosc4[[#This Row],[czy kobiet wiecej]] = 1, I2487=0), 1, 0)</f>
        <v>0</v>
      </c>
      <c r="K2488">
        <f>IF(ludnosc4[[#This Row],[wiek]]&lt;=18, 1, IF(ludnosc4[[#This Row],[wiek]]&lt;67, 2, 3))</f>
        <v>2</v>
      </c>
      <c r="L2488">
        <f>SUM(ludnosc4[[#This Row],[m_miasto]:[k_wies]])</f>
        <v>537915</v>
      </c>
      <c r="M2488">
        <f>IF(ludnosc4[[#This Row],[grupa]]&lt;&gt;K2487, 1, 0)</f>
        <v>0</v>
      </c>
      <c r="N2488">
        <f>IF(ludnosc4[[#This Row],[czy zmiana2]]=0, N2487+ludnosc4[[#This Row],[liczba osob]], ludnosc4[[#This Row],[liczba osob]])</f>
        <v>20300490</v>
      </c>
      <c r="P2488">
        <f t="shared" si="77"/>
        <v>0</v>
      </c>
    </row>
    <row r="2489" spans="1:16" hidden="1" x14ac:dyDescent="0.3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251318</v>
      </c>
      <c r="H2489">
        <f t="shared" si="76"/>
        <v>263322</v>
      </c>
      <c r="I2489">
        <f>IF(ludnosc4[[#This Row],[liczba kobiet]]&gt;ludnosc4[[#This Row],[liczba mezczyzn]], 1, 0)</f>
        <v>1</v>
      </c>
      <c r="J2489">
        <f>IF(AND(ludnosc4[[#This Row],[czy kobiet wiecej]] = 1, I2488=0), 1, 0)</f>
        <v>0</v>
      </c>
      <c r="K2489">
        <f>IF(ludnosc4[[#This Row],[wiek]]&lt;=18, 1, IF(ludnosc4[[#This Row],[wiek]]&lt;67, 2, 3))</f>
        <v>2</v>
      </c>
      <c r="L2489">
        <f>SUM(ludnosc4[[#This Row],[m_miasto]:[k_wies]])</f>
        <v>514640</v>
      </c>
      <c r="M2489">
        <f>IF(ludnosc4[[#This Row],[grupa]]&lt;&gt;K2488, 1, 0)</f>
        <v>0</v>
      </c>
      <c r="N2489">
        <f>IF(ludnosc4[[#This Row],[czy zmiana2]]=0, N2488+ludnosc4[[#This Row],[liczba osob]], ludnosc4[[#This Row],[liczba osob]])</f>
        <v>20815130</v>
      </c>
      <c r="P2489">
        <f t="shared" si="77"/>
        <v>0</v>
      </c>
    </row>
    <row r="2490" spans="1:16" hidden="1" x14ac:dyDescent="0.3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237934</v>
      </c>
      <c r="H2490">
        <f t="shared" si="76"/>
        <v>252515</v>
      </c>
      <c r="I2490">
        <f>IF(ludnosc4[[#This Row],[liczba kobiet]]&gt;ludnosc4[[#This Row],[liczba mezczyzn]], 1, 0)</f>
        <v>1</v>
      </c>
      <c r="J2490">
        <f>IF(AND(ludnosc4[[#This Row],[czy kobiet wiecej]] = 1, I2489=0), 1, 0)</f>
        <v>0</v>
      </c>
      <c r="K2490">
        <f>IF(ludnosc4[[#This Row],[wiek]]&lt;=18, 1, IF(ludnosc4[[#This Row],[wiek]]&lt;67, 2, 3))</f>
        <v>2</v>
      </c>
      <c r="L2490">
        <f>SUM(ludnosc4[[#This Row],[m_miasto]:[k_wies]])</f>
        <v>490449</v>
      </c>
      <c r="M2490">
        <f>IF(ludnosc4[[#This Row],[grupa]]&lt;&gt;K2489, 1, 0)</f>
        <v>0</v>
      </c>
      <c r="N2490">
        <f>IF(ludnosc4[[#This Row],[czy zmiana2]]=0, N2489+ludnosc4[[#This Row],[liczba osob]], ludnosc4[[#This Row],[liczba osob]])</f>
        <v>21305579</v>
      </c>
      <c r="P2490">
        <f t="shared" si="77"/>
        <v>0</v>
      </c>
    </row>
    <row r="2491" spans="1:16" hidden="1" x14ac:dyDescent="0.3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226276</v>
      </c>
      <c r="H2491">
        <f t="shared" si="76"/>
        <v>241882</v>
      </c>
      <c r="I2491">
        <f>IF(ludnosc4[[#This Row],[liczba kobiet]]&gt;ludnosc4[[#This Row],[liczba mezczyzn]], 1, 0)</f>
        <v>1</v>
      </c>
      <c r="J2491">
        <f>IF(AND(ludnosc4[[#This Row],[czy kobiet wiecej]] = 1, I2490=0), 1, 0)</f>
        <v>0</v>
      </c>
      <c r="K2491">
        <f>IF(ludnosc4[[#This Row],[wiek]]&lt;=18, 1, IF(ludnosc4[[#This Row],[wiek]]&lt;67, 2, 3))</f>
        <v>2</v>
      </c>
      <c r="L2491">
        <f>SUM(ludnosc4[[#This Row],[m_miasto]:[k_wies]])</f>
        <v>468158</v>
      </c>
      <c r="M2491">
        <f>IF(ludnosc4[[#This Row],[grupa]]&lt;&gt;K2490, 1, 0)</f>
        <v>0</v>
      </c>
      <c r="N2491">
        <f>IF(ludnosc4[[#This Row],[czy zmiana2]]=0, N2490+ludnosc4[[#This Row],[liczba osob]], ludnosc4[[#This Row],[liczba osob]])</f>
        <v>21773737</v>
      </c>
      <c r="P2491">
        <f t="shared" si="77"/>
        <v>0</v>
      </c>
    </row>
    <row r="2492" spans="1:16" x14ac:dyDescent="0.3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213397</v>
      </c>
      <c r="H2492">
        <f t="shared" si="76"/>
        <v>232044</v>
      </c>
      <c r="I2492">
        <f>IF(ludnosc4[[#This Row],[liczba kobiet]]&gt;ludnosc4[[#This Row],[liczba mezczyzn]], 1, 0)</f>
        <v>1</v>
      </c>
      <c r="J2492">
        <f>IF(AND(ludnosc4[[#This Row],[czy kobiet wiecej]] = 1, I2491=0), 1, 0)</f>
        <v>0</v>
      </c>
      <c r="K2492">
        <f>IF(ludnosc4[[#This Row],[wiek]]&lt;=18, 1, IF(ludnosc4[[#This Row],[wiek]]&lt;67, 2, 3))</f>
        <v>2</v>
      </c>
      <c r="L2492">
        <f>SUM(ludnosc4[[#This Row],[m_miasto]:[k_wies]])</f>
        <v>445441</v>
      </c>
      <c r="M2492">
        <f>IF(ludnosc4[[#This Row],[grupa]]&lt;&gt;K2491, 1, 0)</f>
        <v>0</v>
      </c>
      <c r="N2492">
        <f>IF(ludnosc4[[#This Row],[czy zmiana2]]=0, N2491+ludnosc4[[#This Row],[liczba osob]], ludnosc4[[#This Row],[liczba osob]])</f>
        <v>22219178</v>
      </c>
      <c r="P2492">
        <f t="shared" si="77"/>
        <v>1</v>
      </c>
    </row>
    <row r="2493" spans="1:16" hidden="1" x14ac:dyDescent="0.3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204253</v>
      </c>
      <c r="H2493">
        <f t="shared" si="76"/>
        <v>223038</v>
      </c>
      <c r="I2493">
        <f>IF(ludnosc4[[#This Row],[liczba kobiet]]&gt;ludnosc4[[#This Row],[liczba mezczyzn]], 1, 0)</f>
        <v>1</v>
      </c>
      <c r="J2493">
        <f>IF(AND(ludnosc4[[#This Row],[czy kobiet wiecej]] = 1, I2492=0), 1, 0)</f>
        <v>0</v>
      </c>
      <c r="K2493">
        <f>IF(ludnosc4[[#This Row],[wiek]]&lt;=18, 1, IF(ludnosc4[[#This Row],[wiek]]&lt;67, 2, 3))</f>
        <v>3</v>
      </c>
      <c r="L2493">
        <f>SUM(ludnosc4[[#This Row],[m_miasto]:[k_wies]])</f>
        <v>427291</v>
      </c>
      <c r="M2493">
        <f>IF(ludnosc4[[#This Row],[grupa]]&lt;&gt;K2492, 1, 0)</f>
        <v>1</v>
      </c>
      <c r="N2493">
        <f>IF(ludnosc4[[#This Row],[czy zmiana2]]=0, N2492+ludnosc4[[#This Row],[liczba osob]], ludnosc4[[#This Row],[liczba osob]])</f>
        <v>427291</v>
      </c>
      <c r="P2493">
        <f t="shared" si="77"/>
        <v>0</v>
      </c>
    </row>
    <row r="2494" spans="1:16" hidden="1" x14ac:dyDescent="0.3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192517</v>
      </c>
      <c r="H2494">
        <f t="shared" si="76"/>
        <v>214303</v>
      </c>
      <c r="I2494">
        <f>IF(ludnosc4[[#This Row],[liczba kobiet]]&gt;ludnosc4[[#This Row],[liczba mezczyzn]], 1, 0)</f>
        <v>1</v>
      </c>
      <c r="J2494">
        <f>IF(AND(ludnosc4[[#This Row],[czy kobiet wiecej]] = 1, I2493=0), 1, 0)</f>
        <v>0</v>
      </c>
      <c r="K2494">
        <f>IF(ludnosc4[[#This Row],[wiek]]&lt;=18, 1, IF(ludnosc4[[#This Row],[wiek]]&lt;67, 2, 3))</f>
        <v>3</v>
      </c>
      <c r="L2494">
        <f>SUM(ludnosc4[[#This Row],[m_miasto]:[k_wies]])</f>
        <v>406820</v>
      </c>
      <c r="M2494">
        <f>IF(ludnosc4[[#This Row],[grupa]]&lt;&gt;K2493, 1, 0)</f>
        <v>0</v>
      </c>
      <c r="N2494">
        <f>IF(ludnosc4[[#This Row],[czy zmiana2]]=0, N2493+ludnosc4[[#This Row],[liczba osob]], ludnosc4[[#This Row],[liczba osob]])</f>
        <v>834111</v>
      </c>
      <c r="P2494">
        <f t="shared" si="77"/>
        <v>0</v>
      </c>
    </row>
    <row r="2495" spans="1:16" hidden="1" x14ac:dyDescent="0.3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185614</v>
      </c>
      <c r="H2495">
        <f t="shared" si="76"/>
        <v>208965</v>
      </c>
      <c r="I2495">
        <f>IF(ludnosc4[[#This Row],[liczba kobiet]]&gt;ludnosc4[[#This Row],[liczba mezczyzn]], 1, 0)</f>
        <v>1</v>
      </c>
      <c r="J2495">
        <f>IF(AND(ludnosc4[[#This Row],[czy kobiet wiecej]] = 1, I2494=0), 1, 0)</f>
        <v>0</v>
      </c>
      <c r="K2495">
        <f>IF(ludnosc4[[#This Row],[wiek]]&lt;=18, 1, IF(ludnosc4[[#This Row],[wiek]]&lt;67, 2, 3))</f>
        <v>3</v>
      </c>
      <c r="L2495">
        <f>SUM(ludnosc4[[#This Row],[m_miasto]:[k_wies]])</f>
        <v>394579</v>
      </c>
      <c r="M2495">
        <f>IF(ludnosc4[[#This Row],[grupa]]&lt;&gt;K2494, 1, 0)</f>
        <v>0</v>
      </c>
      <c r="N2495">
        <f>IF(ludnosc4[[#This Row],[czy zmiana2]]=0, N2494+ludnosc4[[#This Row],[liczba osob]], ludnosc4[[#This Row],[liczba osob]])</f>
        <v>1228690</v>
      </c>
      <c r="P2495">
        <f t="shared" si="77"/>
        <v>0</v>
      </c>
    </row>
    <row r="2496" spans="1:16" hidden="1" x14ac:dyDescent="0.3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179722</v>
      </c>
      <c r="H2496">
        <f t="shared" si="76"/>
        <v>205515</v>
      </c>
      <c r="I2496">
        <f>IF(ludnosc4[[#This Row],[liczba kobiet]]&gt;ludnosc4[[#This Row],[liczba mezczyzn]], 1, 0)</f>
        <v>1</v>
      </c>
      <c r="J2496">
        <f>IF(AND(ludnosc4[[#This Row],[czy kobiet wiecej]] = 1, I2495=0), 1, 0)</f>
        <v>0</v>
      </c>
      <c r="K2496">
        <f>IF(ludnosc4[[#This Row],[wiek]]&lt;=18, 1, IF(ludnosc4[[#This Row],[wiek]]&lt;67, 2, 3))</f>
        <v>3</v>
      </c>
      <c r="L2496">
        <f>SUM(ludnosc4[[#This Row],[m_miasto]:[k_wies]])</f>
        <v>385237</v>
      </c>
      <c r="M2496">
        <f>IF(ludnosc4[[#This Row],[grupa]]&lt;&gt;K2495, 1, 0)</f>
        <v>0</v>
      </c>
      <c r="N2496">
        <f>IF(ludnosc4[[#This Row],[czy zmiana2]]=0, N2495+ludnosc4[[#This Row],[liczba osob]], ludnosc4[[#This Row],[liczba osob]])</f>
        <v>1613927</v>
      </c>
      <c r="P2496">
        <f t="shared" si="77"/>
        <v>0</v>
      </c>
    </row>
    <row r="2497" spans="1:16" hidden="1" x14ac:dyDescent="0.3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176170</v>
      </c>
      <c r="H2497">
        <f t="shared" si="76"/>
        <v>204998</v>
      </c>
      <c r="I2497">
        <f>IF(ludnosc4[[#This Row],[liczba kobiet]]&gt;ludnosc4[[#This Row],[liczba mezczyzn]], 1, 0)</f>
        <v>1</v>
      </c>
      <c r="J2497">
        <f>IF(AND(ludnosc4[[#This Row],[czy kobiet wiecej]] = 1, I2496=0), 1, 0)</f>
        <v>0</v>
      </c>
      <c r="K2497">
        <f>IF(ludnosc4[[#This Row],[wiek]]&lt;=18, 1, IF(ludnosc4[[#This Row],[wiek]]&lt;67, 2, 3))</f>
        <v>3</v>
      </c>
      <c r="L2497">
        <f>SUM(ludnosc4[[#This Row],[m_miasto]:[k_wies]])</f>
        <v>381168</v>
      </c>
      <c r="M2497">
        <f>IF(ludnosc4[[#This Row],[grupa]]&lt;&gt;K2496, 1, 0)</f>
        <v>0</v>
      </c>
      <c r="N2497">
        <f>IF(ludnosc4[[#This Row],[czy zmiana2]]=0, N2496+ludnosc4[[#This Row],[liczba osob]], ludnosc4[[#This Row],[liczba osob]])</f>
        <v>1995095</v>
      </c>
      <c r="P2497">
        <f t="shared" si="77"/>
        <v>0</v>
      </c>
    </row>
    <row r="2498" spans="1:16" hidden="1" x14ac:dyDescent="0.3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173421</v>
      </c>
      <c r="H2498">
        <f t="shared" si="76"/>
        <v>205311</v>
      </c>
      <c r="I2498">
        <f>IF(ludnosc4[[#This Row],[liczba kobiet]]&gt;ludnosc4[[#This Row],[liczba mezczyzn]], 1, 0)</f>
        <v>1</v>
      </c>
      <c r="J2498">
        <f>IF(AND(ludnosc4[[#This Row],[czy kobiet wiecej]] = 1, I2497=0), 1, 0)</f>
        <v>0</v>
      </c>
      <c r="K2498">
        <f>IF(ludnosc4[[#This Row],[wiek]]&lt;=18, 1, IF(ludnosc4[[#This Row],[wiek]]&lt;67, 2, 3))</f>
        <v>3</v>
      </c>
      <c r="L2498">
        <f>SUM(ludnosc4[[#This Row],[m_miasto]:[k_wies]])</f>
        <v>378732</v>
      </c>
      <c r="M2498">
        <f>IF(ludnosc4[[#This Row],[grupa]]&lt;&gt;K2497, 1, 0)</f>
        <v>0</v>
      </c>
      <c r="N2498">
        <f>IF(ludnosc4[[#This Row],[czy zmiana2]]=0, N2497+ludnosc4[[#This Row],[liczba osob]], ludnosc4[[#This Row],[liczba osob]])</f>
        <v>2373827</v>
      </c>
      <c r="P2498">
        <f t="shared" si="77"/>
        <v>0</v>
      </c>
    </row>
    <row r="2499" spans="1:16" hidden="1" x14ac:dyDescent="0.3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H2562" si="78">C2499+E2499</f>
        <v>171807</v>
      </c>
      <c r="H2499">
        <f t="shared" si="78"/>
        <v>207560</v>
      </c>
      <c r="I2499">
        <f>IF(ludnosc4[[#This Row],[liczba kobiet]]&gt;ludnosc4[[#This Row],[liczba mezczyzn]], 1, 0)</f>
        <v>1</v>
      </c>
      <c r="J2499">
        <f>IF(AND(ludnosc4[[#This Row],[czy kobiet wiecej]] = 1, I2498=0), 1, 0)</f>
        <v>0</v>
      </c>
      <c r="K2499">
        <f>IF(ludnosc4[[#This Row],[wiek]]&lt;=18, 1, IF(ludnosc4[[#This Row],[wiek]]&lt;67, 2, 3))</f>
        <v>3</v>
      </c>
      <c r="L2499">
        <f>SUM(ludnosc4[[#This Row],[m_miasto]:[k_wies]])</f>
        <v>379367</v>
      </c>
      <c r="M2499">
        <f>IF(ludnosc4[[#This Row],[grupa]]&lt;&gt;K2498, 1, 0)</f>
        <v>0</v>
      </c>
      <c r="N2499">
        <f>IF(ludnosc4[[#This Row],[czy zmiana2]]=0, N2498+ludnosc4[[#This Row],[liczba osob]], ludnosc4[[#This Row],[liczba osob]])</f>
        <v>2753194</v>
      </c>
      <c r="P2499">
        <f t="shared" si="77"/>
        <v>0</v>
      </c>
    </row>
    <row r="2500" spans="1:16" hidden="1" x14ac:dyDescent="0.3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168865</v>
      </c>
      <c r="H2500">
        <f t="shared" si="78"/>
        <v>209813</v>
      </c>
      <c r="I2500">
        <f>IF(ludnosc4[[#This Row],[liczba kobiet]]&gt;ludnosc4[[#This Row],[liczba mezczyzn]], 1, 0)</f>
        <v>1</v>
      </c>
      <c r="J2500">
        <f>IF(AND(ludnosc4[[#This Row],[czy kobiet wiecej]] = 1, I2499=0), 1, 0)</f>
        <v>0</v>
      </c>
      <c r="K2500">
        <f>IF(ludnosc4[[#This Row],[wiek]]&lt;=18, 1, IF(ludnosc4[[#This Row],[wiek]]&lt;67, 2, 3))</f>
        <v>3</v>
      </c>
      <c r="L2500">
        <f>SUM(ludnosc4[[#This Row],[m_miasto]:[k_wies]])</f>
        <v>378678</v>
      </c>
      <c r="M2500">
        <f>IF(ludnosc4[[#This Row],[grupa]]&lt;&gt;K2499, 1, 0)</f>
        <v>0</v>
      </c>
      <c r="N2500">
        <f>IF(ludnosc4[[#This Row],[czy zmiana2]]=0, N2499+ludnosc4[[#This Row],[liczba osob]], ludnosc4[[#This Row],[liczba osob]])</f>
        <v>3131872</v>
      </c>
      <c r="P2500">
        <f t="shared" ref="P2500:P2563" si="79">IF(M2501&lt;&gt;0, M2501, 0)</f>
        <v>0</v>
      </c>
    </row>
    <row r="2501" spans="1:16" hidden="1" x14ac:dyDescent="0.3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163935</v>
      </c>
      <c r="H2501">
        <f t="shared" si="78"/>
        <v>208404</v>
      </c>
      <c r="I2501">
        <f>IF(ludnosc4[[#This Row],[liczba kobiet]]&gt;ludnosc4[[#This Row],[liczba mezczyzn]], 1, 0)</f>
        <v>1</v>
      </c>
      <c r="J2501">
        <f>IF(AND(ludnosc4[[#This Row],[czy kobiet wiecej]] = 1, I2500=0), 1, 0)</f>
        <v>0</v>
      </c>
      <c r="K2501">
        <f>IF(ludnosc4[[#This Row],[wiek]]&lt;=18, 1, IF(ludnosc4[[#This Row],[wiek]]&lt;67, 2, 3))</f>
        <v>3</v>
      </c>
      <c r="L2501">
        <f>SUM(ludnosc4[[#This Row],[m_miasto]:[k_wies]])</f>
        <v>372339</v>
      </c>
      <c r="M2501">
        <f>IF(ludnosc4[[#This Row],[grupa]]&lt;&gt;K2500, 1, 0)</f>
        <v>0</v>
      </c>
      <c r="N2501">
        <f>IF(ludnosc4[[#This Row],[czy zmiana2]]=0, N2500+ludnosc4[[#This Row],[liczba osob]], ludnosc4[[#This Row],[liczba osob]])</f>
        <v>3504211</v>
      </c>
      <c r="P2501">
        <f t="shared" si="79"/>
        <v>0</v>
      </c>
    </row>
    <row r="2502" spans="1:16" hidden="1" x14ac:dyDescent="0.3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162268</v>
      </c>
      <c r="H2502">
        <f t="shared" si="78"/>
        <v>213033</v>
      </c>
      <c r="I2502">
        <f>IF(ludnosc4[[#This Row],[liczba kobiet]]&gt;ludnosc4[[#This Row],[liczba mezczyzn]], 1, 0)</f>
        <v>1</v>
      </c>
      <c r="J2502">
        <f>IF(AND(ludnosc4[[#This Row],[czy kobiet wiecej]] = 1, I2501=0), 1, 0)</f>
        <v>0</v>
      </c>
      <c r="K2502">
        <f>IF(ludnosc4[[#This Row],[wiek]]&lt;=18, 1, IF(ludnosc4[[#This Row],[wiek]]&lt;67, 2, 3))</f>
        <v>3</v>
      </c>
      <c r="L2502">
        <f>SUM(ludnosc4[[#This Row],[m_miasto]:[k_wies]])</f>
        <v>375301</v>
      </c>
      <c r="M2502">
        <f>IF(ludnosc4[[#This Row],[grupa]]&lt;&gt;K2501, 1, 0)</f>
        <v>0</v>
      </c>
      <c r="N2502">
        <f>IF(ludnosc4[[#This Row],[czy zmiana2]]=0, N2501+ludnosc4[[#This Row],[liczba osob]], ludnosc4[[#This Row],[liczba osob]])</f>
        <v>3879512</v>
      </c>
      <c r="P2502">
        <f t="shared" si="79"/>
        <v>0</v>
      </c>
    </row>
    <row r="2503" spans="1:16" hidden="1" x14ac:dyDescent="0.3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162650</v>
      </c>
      <c r="H2503">
        <f t="shared" si="78"/>
        <v>221449</v>
      </c>
      <c r="I2503">
        <f>IF(ludnosc4[[#This Row],[liczba kobiet]]&gt;ludnosc4[[#This Row],[liczba mezczyzn]], 1, 0)</f>
        <v>1</v>
      </c>
      <c r="J2503">
        <f>IF(AND(ludnosc4[[#This Row],[czy kobiet wiecej]] = 1, I2502=0), 1, 0)</f>
        <v>0</v>
      </c>
      <c r="K2503">
        <f>IF(ludnosc4[[#This Row],[wiek]]&lt;=18, 1, IF(ludnosc4[[#This Row],[wiek]]&lt;67, 2, 3))</f>
        <v>3</v>
      </c>
      <c r="L2503">
        <f>SUM(ludnosc4[[#This Row],[m_miasto]:[k_wies]])</f>
        <v>384099</v>
      </c>
      <c r="M2503">
        <f>IF(ludnosc4[[#This Row],[grupa]]&lt;&gt;K2502, 1, 0)</f>
        <v>0</v>
      </c>
      <c r="N2503">
        <f>IF(ludnosc4[[#This Row],[czy zmiana2]]=0, N2502+ludnosc4[[#This Row],[liczba osob]], ludnosc4[[#This Row],[liczba osob]])</f>
        <v>4263611</v>
      </c>
      <c r="P2503">
        <f t="shared" si="79"/>
        <v>0</v>
      </c>
    </row>
    <row r="2504" spans="1:16" hidden="1" x14ac:dyDescent="0.3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164055</v>
      </c>
      <c r="H2504">
        <f t="shared" si="78"/>
        <v>230342</v>
      </c>
      <c r="I2504">
        <f>IF(ludnosc4[[#This Row],[liczba kobiet]]&gt;ludnosc4[[#This Row],[liczba mezczyzn]], 1, 0)</f>
        <v>1</v>
      </c>
      <c r="J2504">
        <f>IF(AND(ludnosc4[[#This Row],[czy kobiet wiecej]] = 1, I2503=0), 1, 0)</f>
        <v>0</v>
      </c>
      <c r="K2504">
        <f>IF(ludnosc4[[#This Row],[wiek]]&lt;=18, 1, IF(ludnosc4[[#This Row],[wiek]]&lt;67, 2, 3))</f>
        <v>3</v>
      </c>
      <c r="L2504">
        <f>SUM(ludnosc4[[#This Row],[m_miasto]:[k_wies]])</f>
        <v>394397</v>
      </c>
      <c r="M2504">
        <f>IF(ludnosc4[[#This Row],[grupa]]&lt;&gt;K2503, 1, 0)</f>
        <v>0</v>
      </c>
      <c r="N2504">
        <f>IF(ludnosc4[[#This Row],[czy zmiana2]]=0, N2503+ludnosc4[[#This Row],[liczba osob]], ludnosc4[[#This Row],[liczba osob]])</f>
        <v>4658008</v>
      </c>
      <c r="P2504">
        <f t="shared" si="79"/>
        <v>0</v>
      </c>
    </row>
    <row r="2505" spans="1:16" hidden="1" x14ac:dyDescent="0.3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159352</v>
      </c>
      <c r="H2505">
        <f t="shared" si="78"/>
        <v>232022</v>
      </c>
      <c r="I2505">
        <f>IF(ludnosc4[[#This Row],[liczba kobiet]]&gt;ludnosc4[[#This Row],[liczba mezczyzn]], 1, 0)</f>
        <v>1</v>
      </c>
      <c r="J2505">
        <f>IF(AND(ludnosc4[[#This Row],[czy kobiet wiecej]] = 1, I2504=0), 1, 0)</f>
        <v>0</v>
      </c>
      <c r="K2505">
        <f>IF(ludnosc4[[#This Row],[wiek]]&lt;=18, 1, IF(ludnosc4[[#This Row],[wiek]]&lt;67, 2, 3))</f>
        <v>3</v>
      </c>
      <c r="L2505">
        <f>SUM(ludnosc4[[#This Row],[m_miasto]:[k_wies]])</f>
        <v>391374</v>
      </c>
      <c r="M2505">
        <f>IF(ludnosc4[[#This Row],[grupa]]&lt;&gt;K2504, 1, 0)</f>
        <v>0</v>
      </c>
      <c r="N2505">
        <f>IF(ludnosc4[[#This Row],[czy zmiana2]]=0, N2504+ludnosc4[[#This Row],[liczba osob]], ludnosc4[[#This Row],[liczba osob]])</f>
        <v>5049382</v>
      </c>
      <c r="P2505">
        <f t="shared" si="79"/>
        <v>0</v>
      </c>
    </row>
    <row r="2506" spans="1:16" hidden="1" x14ac:dyDescent="0.3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150768</v>
      </c>
      <c r="H2506">
        <f t="shared" si="78"/>
        <v>228942</v>
      </c>
      <c r="I2506">
        <f>IF(ludnosc4[[#This Row],[liczba kobiet]]&gt;ludnosc4[[#This Row],[liczba mezczyzn]], 1, 0)</f>
        <v>1</v>
      </c>
      <c r="J2506">
        <f>IF(AND(ludnosc4[[#This Row],[czy kobiet wiecej]] = 1, I2505=0), 1, 0)</f>
        <v>0</v>
      </c>
      <c r="K2506">
        <f>IF(ludnosc4[[#This Row],[wiek]]&lt;=18, 1, IF(ludnosc4[[#This Row],[wiek]]&lt;67, 2, 3))</f>
        <v>3</v>
      </c>
      <c r="L2506">
        <f>SUM(ludnosc4[[#This Row],[m_miasto]:[k_wies]])</f>
        <v>379710</v>
      </c>
      <c r="M2506">
        <f>IF(ludnosc4[[#This Row],[grupa]]&lt;&gt;K2505, 1, 0)</f>
        <v>0</v>
      </c>
      <c r="N2506">
        <f>IF(ludnosc4[[#This Row],[czy zmiana2]]=0, N2505+ludnosc4[[#This Row],[liczba osob]], ludnosc4[[#This Row],[liczba osob]])</f>
        <v>5429092</v>
      </c>
      <c r="P2506">
        <f t="shared" si="79"/>
        <v>0</v>
      </c>
    </row>
    <row r="2507" spans="1:16" hidden="1" x14ac:dyDescent="0.3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138441</v>
      </c>
      <c r="H2507">
        <f t="shared" si="78"/>
        <v>218201</v>
      </c>
      <c r="I2507">
        <f>IF(ludnosc4[[#This Row],[liczba kobiet]]&gt;ludnosc4[[#This Row],[liczba mezczyzn]], 1, 0)</f>
        <v>1</v>
      </c>
      <c r="J2507">
        <f>IF(AND(ludnosc4[[#This Row],[czy kobiet wiecej]] = 1, I2506=0), 1, 0)</f>
        <v>0</v>
      </c>
      <c r="K2507">
        <f>IF(ludnosc4[[#This Row],[wiek]]&lt;=18, 1, IF(ludnosc4[[#This Row],[wiek]]&lt;67, 2, 3))</f>
        <v>3</v>
      </c>
      <c r="L2507">
        <f>SUM(ludnosc4[[#This Row],[m_miasto]:[k_wies]])</f>
        <v>356642</v>
      </c>
      <c r="M2507">
        <f>IF(ludnosc4[[#This Row],[grupa]]&lt;&gt;K2506, 1, 0)</f>
        <v>0</v>
      </c>
      <c r="N2507">
        <f>IF(ludnosc4[[#This Row],[czy zmiana2]]=0, N2506+ludnosc4[[#This Row],[liczba osob]], ludnosc4[[#This Row],[liczba osob]])</f>
        <v>5785734</v>
      </c>
      <c r="P2507">
        <f t="shared" si="79"/>
        <v>0</v>
      </c>
    </row>
    <row r="2508" spans="1:16" hidden="1" x14ac:dyDescent="0.3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128308</v>
      </c>
      <c r="H2508">
        <f t="shared" si="78"/>
        <v>210955</v>
      </c>
      <c r="I2508">
        <f>IF(ludnosc4[[#This Row],[liczba kobiet]]&gt;ludnosc4[[#This Row],[liczba mezczyzn]], 1, 0)</f>
        <v>1</v>
      </c>
      <c r="J2508">
        <f>IF(AND(ludnosc4[[#This Row],[czy kobiet wiecej]] = 1, I2507=0), 1, 0)</f>
        <v>0</v>
      </c>
      <c r="K2508">
        <f>IF(ludnosc4[[#This Row],[wiek]]&lt;=18, 1, IF(ludnosc4[[#This Row],[wiek]]&lt;67, 2, 3))</f>
        <v>3</v>
      </c>
      <c r="L2508">
        <f>SUM(ludnosc4[[#This Row],[m_miasto]:[k_wies]])</f>
        <v>339263</v>
      </c>
      <c r="M2508">
        <f>IF(ludnosc4[[#This Row],[grupa]]&lt;&gt;K2507, 1, 0)</f>
        <v>0</v>
      </c>
      <c r="N2508">
        <f>IF(ludnosc4[[#This Row],[czy zmiana2]]=0, N2507+ludnosc4[[#This Row],[liczba osob]], ludnosc4[[#This Row],[liczba osob]])</f>
        <v>6124997</v>
      </c>
      <c r="P2508">
        <f t="shared" si="79"/>
        <v>0</v>
      </c>
    </row>
    <row r="2509" spans="1:16" hidden="1" x14ac:dyDescent="0.3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111795</v>
      </c>
      <c r="H2509">
        <f t="shared" si="78"/>
        <v>193384</v>
      </c>
      <c r="I2509">
        <f>IF(ludnosc4[[#This Row],[liczba kobiet]]&gt;ludnosc4[[#This Row],[liczba mezczyzn]], 1, 0)</f>
        <v>1</v>
      </c>
      <c r="J2509">
        <f>IF(AND(ludnosc4[[#This Row],[czy kobiet wiecej]] = 1, I2508=0), 1, 0)</f>
        <v>0</v>
      </c>
      <c r="K2509">
        <f>IF(ludnosc4[[#This Row],[wiek]]&lt;=18, 1, IF(ludnosc4[[#This Row],[wiek]]&lt;67, 2, 3))</f>
        <v>3</v>
      </c>
      <c r="L2509">
        <f>SUM(ludnosc4[[#This Row],[m_miasto]:[k_wies]])</f>
        <v>305179</v>
      </c>
      <c r="M2509">
        <f>IF(ludnosc4[[#This Row],[grupa]]&lt;&gt;K2508, 1, 0)</f>
        <v>0</v>
      </c>
      <c r="N2509">
        <f>IF(ludnosc4[[#This Row],[czy zmiana2]]=0, N2508+ludnosc4[[#This Row],[liczba osob]], ludnosc4[[#This Row],[liczba osob]])</f>
        <v>6430176</v>
      </c>
      <c r="P2509">
        <f t="shared" si="79"/>
        <v>0</v>
      </c>
    </row>
    <row r="2510" spans="1:16" hidden="1" x14ac:dyDescent="0.3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99694</v>
      </c>
      <c r="H2510">
        <f t="shared" si="78"/>
        <v>181361</v>
      </c>
      <c r="I2510">
        <f>IF(ludnosc4[[#This Row],[liczba kobiet]]&gt;ludnosc4[[#This Row],[liczba mezczyzn]], 1, 0)</f>
        <v>1</v>
      </c>
      <c r="J2510">
        <f>IF(AND(ludnosc4[[#This Row],[czy kobiet wiecej]] = 1, I2509=0), 1, 0)</f>
        <v>0</v>
      </c>
      <c r="K2510">
        <f>IF(ludnosc4[[#This Row],[wiek]]&lt;=18, 1, IF(ludnosc4[[#This Row],[wiek]]&lt;67, 2, 3))</f>
        <v>3</v>
      </c>
      <c r="L2510">
        <f>SUM(ludnosc4[[#This Row],[m_miasto]:[k_wies]])</f>
        <v>281055</v>
      </c>
      <c r="M2510">
        <f>IF(ludnosc4[[#This Row],[grupa]]&lt;&gt;K2509, 1, 0)</f>
        <v>0</v>
      </c>
      <c r="N2510">
        <f>IF(ludnosc4[[#This Row],[czy zmiana2]]=0, N2509+ludnosc4[[#This Row],[liczba osob]], ludnosc4[[#This Row],[liczba osob]])</f>
        <v>6711231</v>
      </c>
      <c r="P2510">
        <f t="shared" si="79"/>
        <v>0</v>
      </c>
    </row>
    <row r="2511" spans="1:16" hidden="1" x14ac:dyDescent="0.3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87262</v>
      </c>
      <c r="H2511">
        <f t="shared" si="78"/>
        <v>166964</v>
      </c>
      <c r="I2511">
        <f>IF(ludnosc4[[#This Row],[liczba kobiet]]&gt;ludnosc4[[#This Row],[liczba mezczyzn]], 1, 0)</f>
        <v>1</v>
      </c>
      <c r="J2511">
        <f>IF(AND(ludnosc4[[#This Row],[czy kobiet wiecej]] = 1, I2510=0), 1, 0)</f>
        <v>0</v>
      </c>
      <c r="K2511">
        <f>IF(ludnosc4[[#This Row],[wiek]]&lt;=18, 1, IF(ludnosc4[[#This Row],[wiek]]&lt;67, 2, 3))</f>
        <v>3</v>
      </c>
      <c r="L2511">
        <f>SUM(ludnosc4[[#This Row],[m_miasto]:[k_wies]])</f>
        <v>254226</v>
      </c>
      <c r="M2511">
        <f>IF(ludnosc4[[#This Row],[grupa]]&lt;&gt;K2510, 1, 0)</f>
        <v>0</v>
      </c>
      <c r="N2511">
        <f>IF(ludnosc4[[#This Row],[czy zmiana2]]=0, N2510+ludnosc4[[#This Row],[liczba osob]], ludnosc4[[#This Row],[liczba osob]])</f>
        <v>6965457</v>
      </c>
      <c r="P2511">
        <f t="shared" si="79"/>
        <v>0</v>
      </c>
    </row>
    <row r="2512" spans="1:16" hidden="1" x14ac:dyDescent="0.3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75050</v>
      </c>
      <c r="H2512">
        <f t="shared" si="78"/>
        <v>152238</v>
      </c>
      <c r="I2512">
        <f>IF(ludnosc4[[#This Row],[liczba kobiet]]&gt;ludnosc4[[#This Row],[liczba mezczyzn]], 1, 0)</f>
        <v>1</v>
      </c>
      <c r="J2512">
        <f>IF(AND(ludnosc4[[#This Row],[czy kobiet wiecej]] = 1, I2511=0), 1, 0)</f>
        <v>0</v>
      </c>
      <c r="K2512">
        <f>IF(ludnosc4[[#This Row],[wiek]]&lt;=18, 1, IF(ludnosc4[[#This Row],[wiek]]&lt;67, 2, 3))</f>
        <v>3</v>
      </c>
      <c r="L2512">
        <f>SUM(ludnosc4[[#This Row],[m_miasto]:[k_wies]])</f>
        <v>227288</v>
      </c>
      <c r="M2512">
        <f>IF(ludnosc4[[#This Row],[grupa]]&lt;&gt;K2511, 1, 0)</f>
        <v>0</v>
      </c>
      <c r="N2512">
        <f>IF(ludnosc4[[#This Row],[czy zmiana2]]=0, N2511+ludnosc4[[#This Row],[liczba osob]], ludnosc4[[#This Row],[liczba osob]])</f>
        <v>7192745</v>
      </c>
      <c r="P2512">
        <f t="shared" si="79"/>
        <v>0</v>
      </c>
    </row>
    <row r="2513" spans="1:16" hidden="1" x14ac:dyDescent="0.3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62622</v>
      </c>
      <c r="H2513">
        <f t="shared" si="78"/>
        <v>132568</v>
      </c>
      <c r="I2513">
        <f>IF(ludnosc4[[#This Row],[liczba kobiet]]&gt;ludnosc4[[#This Row],[liczba mezczyzn]], 1, 0)</f>
        <v>1</v>
      </c>
      <c r="J2513">
        <f>IF(AND(ludnosc4[[#This Row],[czy kobiet wiecej]] = 1, I2512=0), 1, 0)</f>
        <v>0</v>
      </c>
      <c r="K2513">
        <f>IF(ludnosc4[[#This Row],[wiek]]&lt;=18, 1, IF(ludnosc4[[#This Row],[wiek]]&lt;67, 2, 3))</f>
        <v>3</v>
      </c>
      <c r="L2513">
        <f>SUM(ludnosc4[[#This Row],[m_miasto]:[k_wies]])</f>
        <v>195190</v>
      </c>
      <c r="M2513">
        <f>IF(ludnosc4[[#This Row],[grupa]]&lt;&gt;K2512, 1, 0)</f>
        <v>0</v>
      </c>
      <c r="N2513">
        <f>IF(ludnosc4[[#This Row],[czy zmiana2]]=0, N2512+ludnosc4[[#This Row],[liczba osob]], ludnosc4[[#This Row],[liczba osob]])</f>
        <v>7387935</v>
      </c>
      <c r="P2513">
        <f t="shared" si="79"/>
        <v>0</v>
      </c>
    </row>
    <row r="2514" spans="1:16" hidden="1" x14ac:dyDescent="0.3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51347</v>
      </c>
      <c r="H2514">
        <f t="shared" si="78"/>
        <v>115431</v>
      </c>
      <c r="I2514">
        <f>IF(ludnosc4[[#This Row],[liczba kobiet]]&gt;ludnosc4[[#This Row],[liczba mezczyzn]], 1, 0)</f>
        <v>1</v>
      </c>
      <c r="J2514">
        <f>IF(AND(ludnosc4[[#This Row],[czy kobiet wiecej]] = 1, I2513=0), 1, 0)</f>
        <v>0</v>
      </c>
      <c r="K2514">
        <f>IF(ludnosc4[[#This Row],[wiek]]&lt;=18, 1, IF(ludnosc4[[#This Row],[wiek]]&lt;67, 2, 3))</f>
        <v>3</v>
      </c>
      <c r="L2514">
        <f>SUM(ludnosc4[[#This Row],[m_miasto]:[k_wies]])</f>
        <v>166778</v>
      </c>
      <c r="M2514">
        <f>IF(ludnosc4[[#This Row],[grupa]]&lt;&gt;K2513, 1, 0)</f>
        <v>0</v>
      </c>
      <c r="N2514">
        <f>IF(ludnosc4[[#This Row],[czy zmiana2]]=0, N2513+ludnosc4[[#This Row],[liczba osob]], ludnosc4[[#This Row],[liczba osob]])</f>
        <v>7554713</v>
      </c>
      <c r="P2514">
        <f t="shared" si="79"/>
        <v>0</v>
      </c>
    </row>
    <row r="2515" spans="1:16" hidden="1" x14ac:dyDescent="0.3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42439</v>
      </c>
      <c r="H2515">
        <f t="shared" si="78"/>
        <v>100155</v>
      </c>
      <c r="I2515">
        <f>IF(ludnosc4[[#This Row],[liczba kobiet]]&gt;ludnosc4[[#This Row],[liczba mezczyzn]], 1, 0)</f>
        <v>1</v>
      </c>
      <c r="J2515">
        <f>IF(AND(ludnosc4[[#This Row],[czy kobiet wiecej]] = 1, I2514=0), 1, 0)</f>
        <v>0</v>
      </c>
      <c r="K2515">
        <f>IF(ludnosc4[[#This Row],[wiek]]&lt;=18, 1, IF(ludnosc4[[#This Row],[wiek]]&lt;67, 2, 3))</f>
        <v>3</v>
      </c>
      <c r="L2515">
        <f>SUM(ludnosc4[[#This Row],[m_miasto]:[k_wies]])</f>
        <v>142594</v>
      </c>
      <c r="M2515">
        <f>IF(ludnosc4[[#This Row],[grupa]]&lt;&gt;K2514, 1, 0)</f>
        <v>0</v>
      </c>
      <c r="N2515">
        <f>IF(ludnosc4[[#This Row],[czy zmiana2]]=0, N2514+ludnosc4[[#This Row],[liczba osob]], ludnosc4[[#This Row],[liczba osob]])</f>
        <v>7697307</v>
      </c>
      <c r="P2515">
        <f t="shared" si="79"/>
        <v>0</v>
      </c>
    </row>
    <row r="2516" spans="1:16" hidden="1" x14ac:dyDescent="0.3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33050</v>
      </c>
      <c r="H2516">
        <f t="shared" si="78"/>
        <v>82970</v>
      </c>
      <c r="I2516">
        <f>IF(ludnosc4[[#This Row],[liczba kobiet]]&gt;ludnosc4[[#This Row],[liczba mezczyzn]], 1, 0)</f>
        <v>1</v>
      </c>
      <c r="J2516">
        <f>IF(AND(ludnosc4[[#This Row],[czy kobiet wiecej]] = 1, I2515=0), 1, 0)</f>
        <v>0</v>
      </c>
      <c r="K2516">
        <f>IF(ludnosc4[[#This Row],[wiek]]&lt;=18, 1, IF(ludnosc4[[#This Row],[wiek]]&lt;67, 2, 3))</f>
        <v>3</v>
      </c>
      <c r="L2516">
        <f>SUM(ludnosc4[[#This Row],[m_miasto]:[k_wies]])</f>
        <v>116020</v>
      </c>
      <c r="M2516">
        <f>IF(ludnosc4[[#This Row],[grupa]]&lt;&gt;K2515, 1, 0)</f>
        <v>0</v>
      </c>
      <c r="N2516">
        <f>IF(ludnosc4[[#This Row],[czy zmiana2]]=0, N2515+ludnosc4[[#This Row],[liczba osob]], ludnosc4[[#This Row],[liczba osob]])</f>
        <v>7813327</v>
      </c>
      <c r="P2516">
        <f t="shared" si="79"/>
        <v>0</v>
      </c>
    </row>
    <row r="2517" spans="1:16" hidden="1" x14ac:dyDescent="0.3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24658</v>
      </c>
      <c r="H2517">
        <f t="shared" si="78"/>
        <v>66150</v>
      </c>
      <c r="I2517">
        <f>IF(ludnosc4[[#This Row],[liczba kobiet]]&gt;ludnosc4[[#This Row],[liczba mezczyzn]], 1, 0)</f>
        <v>1</v>
      </c>
      <c r="J2517">
        <f>IF(AND(ludnosc4[[#This Row],[czy kobiet wiecej]] = 1, I2516=0), 1, 0)</f>
        <v>0</v>
      </c>
      <c r="K2517">
        <f>IF(ludnosc4[[#This Row],[wiek]]&lt;=18, 1, IF(ludnosc4[[#This Row],[wiek]]&lt;67, 2, 3))</f>
        <v>3</v>
      </c>
      <c r="L2517">
        <f>SUM(ludnosc4[[#This Row],[m_miasto]:[k_wies]])</f>
        <v>90808</v>
      </c>
      <c r="M2517">
        <f>IF(ludnosc4[[#This Row],[grupa]]&lt;&gt;K2516, 1, 0)</f>
        <v>0</v>
      </c>
      <c r="N2517">
        <f>IF(ludnosc4[[#This Row],[czy zmiana2]]=0, N2516+ludnosc4[[#This Row],[liczba osob]], ludnosc4[[#This Row],[liczba osob]])</f>
        <v>7904135</v>
      </c>
      <c r="P2517">
        <f t="shared" si="79"/>
        <v>0</v>
      </c>
    </row>
    <row r="2518" spans="1:16" hidden="1" x14ac:dyDescent="0.3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14362</v>
      </c>
      <c r="H2518">
        <f t="shared" si="78"/>
        <v>41244</v>
      </c>
      <c r="I2518">
        <f>IF(ludnosc4[[#This Row],[liczba kobiet]]&gt;ludnosc4[[#This Row],[liczba mezczyzn]], 1, 0)</f>
        <v>1</v>
      </c>
      <c r="J2518">
        <f>IF(AND(ludnosc4[[#This Row],[czy kobiet wiecej]] = 1, I2517=0), 1, 0)</f>
        <v>0</v>
      </c>
      <c r="K2518">
        <f>IF(ludnosc4[[#This Row],[wiek]]&lt;=18, 1, IF(ludnosc4[[#This Row],[wiek]]&lt;67, 2, 3))</f>
        <v>3</v>
      </c>
      <c r="L2518">
        <f>SUM(ludnosc4[[#This Row],[m_miasto]:[k_wies]])</f>
        <v>55606</v>
      </c>
      <c r="M2518">
        <f>IF(ludnosc4[[#This Row],[grupa]]&lt;&gt;K2517, 1, 0)</f>
        <v>0</v>
      </c>
      <c r="N2518">
        <f>IF(ludnosc4[[#This Row],[czy zmiana2]]=0, N2517+ludnosc4[[#This Row],[liczba osob]], ludnosc4[[#This Row],[liczba osob]])</f>
        <v>7959741</v>
      </c>
      <c r="P2518">
        <f t="shared" si="79"/>
        <v>0</v>
      </c>
    </row>
    <row r="2519" spans="1:16" hidden="1" x14ac:dyDescent="0.3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11290</v>
      </c>
      <c r="H2519">
        <f t="shared" si="78"/>
        <v>34739</v>
      </c>
      <c r="I2519">
        <f>IF(ludnosc4[[#This Row],[liczba kobiet]]&gt;ludnosc4[[#This Row],[liczba mezczyzn]], 1, 0)</f>
        <v>1</v>
      </c>
      <c r="J2519">
        <f>IF(AND(ludnosc4[[#This Row],[czy kobiet wiecej]] = 1, I2518=0), 1, 0)</f>
        <v>0</v>
      </c>
      <c r="K2519">
        <f>IF(ludnosc4[[#This Row],[wiek]]&lt;=18, 1, IF(ludnosc4[[#This Row],[wiek]]&lt;67, 2, 3))</f>
        <v>3</v>
      </c>
      <c r="L2519">
        <f>SUM(ludnosc4[[#This Row],[m_miasto]:[k_wies]])</f>
        <v>46029</v>
      </c>
      <c r="M2519">
        <f>IF(ludnosc4[[#This Row],[grupa]]&lt;&gt;K2518, 1, 0)</f>
        <v>0</v>
      </c>
      <c r="N2519">
        <f>IF(ludnosc4[[#This Row],[czy zmiana2]]=0, N2518+ludnosc4[[#This Row],[liczba osob]], ludnosc4[[#This Row],[liczba osob]])</f>
        <v>8005770</v>
      </c>
      <c r="P2519">
        <f t="shared" si="79"/>
        <v>0</v>
      </c>
    </row>
    <row r="2520" spans="1:16" hidden="1" x14ac:dyDescent="0.3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8583</v>
      </c>
      <c r="H2520">
        <f t="shared" si="78"/>
        <v>28006</v>
      </c>
      <c r="I2520">
        <f>IF(ludnosc4[[#This Row],[liczba kobiet]]&gt;ludnosc4[[#This Row],[liczba mezczyzn]], 1, 0)</f>
        <v>1</v>
      </c>
      <c r="J2520">
        <f>IF(AND(ludnosc4[[#This Row],[czy kobiet wiecej]] = 1, I2519=0), 1, 0)</f>
        <v>0</v>
      </c>
      <c r="K2520">
        <f>IF(ludnosc4[[#This Row],[wiek]]&lt;=18, 1, IF(ludnosc4[[#This Row],[wiek]]&lt;67, 2, 3))</f>
        <v>3</v>
      </c>
      <c r="L2520">
        <f>SUM(ludnosc4[[#This Row],[m_miasto]:[k_wies]])</f>
        <v>36589</v>
      </c>
      <c r="M2520">
        <f>IF(ludnosc4[[#This Row],[grupa]]&lt;&gt;K2519, 1, 0)</f>
        <v>0</v>
      </c>
      <c r="N2520">
        <f>IF(ludnosc4[[#This Row],[czy zmiana2]]=0, N2519+ludnosc4[[#This Row],[liczba osob]], ludnosc4[[#This Row],[liczba osob]])</f>
        <v>8042359</v>
      </c>
      <c r="P2520">
        <f t="shared" si="79"/>
        <v>0</v>
      </c>
    </row>
    <row r="2521" spans="1:16" hidden="1" x14ac:dyDescent="0.3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6394</v>
      </c>
      <c r="H2521">
        <f t="shared" si="78"/>
        <v>22491</v>
      </c>
      <c r="I2521">
        <f>IF(ludnosc4[[#This Row],[liczba kobiet]]&gt;ludnosc4[[#This Row],[liczba mezczyzn]], 1, 0)</f>
        <v>1</v>
      </c>
      <c r="J2521">
        <f>IF(AND(ludnosc4[[#This Row],[czy kobiet wiecej]] = 1, I2520=0), 1, 0)</f>
        <v>0</v>
      </c>
      <c r="K2521">
        <f>IF(ludnosc4[[#This Row],[wiek]]&lt;=18, 1, IF(ludnosc4[[#This Row],[wiek]]&lt;67, 2, 3))</f>
        <v>3</v>
      </c>
      <c r="L2521">
        <f>SUM(ludnosc4[[#This Row],[m_miasto]:[k_wies]])</f>
        <v>28885</v>
      </c>
      <c r="M2521">
        <f>IF(ludnosc4[[#This Row],[grupa]]&lt;&gt;K2520, 1, 0)</f>
        <v>0</v>
      </c>
      <c r="N2521">
        <f>IF(ludnosc4[[#This Row],[czy zmiana2]]=0, N2520+ludnosc4[[#This Row],[liczba osob]], ludnosc4[[#This Row],[liczba osob]])</f>
        <v>8071244</v>
      </c>
      <c r="P2521">
        <f t="shared" si="79"/>
        <v>0</v>
      </c>
    </row>
    <row r="2522" spans="1:16" hidden="1" x14ac:dyDescent="0.3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5078</v>
      </c>
      <c r="H2522">
        <f t="shared" si="78"/>
        <v>19203</v>
      </c>
      <c r="I2522">
        <f>IF(ludnosc4[[#This Row],[liczba kobiet]]&gt;ludnosc4[[#This Row],[liczba mezczyzn]], 1, 0)</f>
        <v>1</v>
      </c>
      <c r="J2522">
        <f>IF(AND(ludnosc4[[#This Row],[czy kobiet wiecej]] = 1, I2521=0), 1, 0)</f>
        <v>0</v>
      </c>
      <c r="K2522">
        <f>IF(ludnosc4[[#This Row],[wiek]]&lt;=18, 1, IF(ludnosc4[[#This Row],[wiek]]&lt;67, 2, 3))</f>
        <v>3</v>
      </c>
      <c r="L2522">
        <f>SUM(ludnosc4[[#This Row],[m_miasto]:[k_wies]])</f>
        <v>24281</v>
      </c>
      <c r="M2522">
        <f>IF(ludnosc4[[#This Row],[grupa]]&lt;&gt;K2521, 1, 0)</f>
        <v>0</v>
      </c>
      <c r="N2522">
        <f>IF(ludnosc4[[#This Row],[czy zmiana2]]=0, N2521+ludnosc4[[#This Row],[liczba osob]], ludnosc4[[#This Row],[liczba osob]])</f>
        <v>8095525</v>
      </c>
      <c r="P2522">
        <f t="shared" si="79"/>
        <v>0</v>
      </c>
    </row>
    <row r="2523" spans="1:16" hidden="1" x14ac:dyDescent="0.3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3834</v>
      </c>
      <c r="H2523">
        <f t="shared" si="78"/>
        <v>15720</v>
      </c>
      <c r="I2523">
        <f>IF(ludnosc4[[#This Row],[liczba kobiet]]&gt;ludnosc4[[#This Row],[liczba mezczyzn]], 1, 0)</f>
        <v>1</v>
      </c>
      <c r="J2523">
        <f>IF(AND(ludnosc4[[#This Row],[czy kobiet wiecej]] = 1, I2522=0), 1, 0)</f>
        <v>0</v>
      </c>
      <c r="K2523">
        <f>IF(ludnosc4[[#This Row],[wiek]]&lt;=18, 1, IF(ludnosc4[[#This Row],[wiek]]&lt;67, 2, 3))</f>
        <v>3</v>
      </c>
      <c r="L2523">
        <f>SUM(ludnosc4[[#This Row],[m_miasto]:[k_wies]])</f>
        <v>19554</v>
      </c>
      <c r="M2523">
        <f>IF(ludnosc4[[#This Row],[grupa]]&lt;&gt;K2522, 1, 0)</f>
        <v>0</v>
      </c>
      <c r="N2523">
        <f>IF(ludnosc4[[#This Row],[czy zmiana2]]=0, N2522+ludnosc4[[#This Row],[liczba osob]], ludnosc4[[#This Row],[liczba osob]])</f>
        <v>8115079</v>
      </c>
      <c r="P2523">
        <f t="shared" si="79"/>
        <v>0</v>
      </c>
    </row>
    <row r="2524" spans="1:16" hidden="1" x14ac:dyDescent="0.3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2706</v>
      </c>
      <c r="H2524">
        <f t="shared" si="78"/>
        <v>12002</v>
      </c>
      <c r="I2524">
        <f>IF(ludnosc4[[#This Row],[liczba kobiet]]&gt;ludnosc4[[#This Row],[liczba mezczyzn]], 1, 0)</f>
        <v>1</v>
      </c>
      <c r="J2524">
        <f>IF(AND(ludnosc4[[#This Row],[czy kobiet wiecej]] = 1, I2523=0), 1, 0)</f>
        <v>0</v>
      </c>
      <c r="K2524">
        <f>IF(ludnosc4[[#This Row],[wiek]]&lt;=18, 1, IF(ludnosc4[[#This Row],[wiek]]&lt;67, 2, 3))</f>
        <v>3</v>
      </c>
      <c r="L2524">
        <f>SUM(ludnosc4[[#This Row],[m_miasto]:[k_wies]])</f>
        <v>14708</v>
      </c>
      <c r="M2524">
        <f>IF(ludnosc4[[#This Row],[grupa]]&lt;&gt;K2523, 1, 0)</f>
        <v>0</v>
      </c>
      <c r="N2524">
        <f>IF(ludnosc4[[#This Row],[czy zmiana2]]=0, N2523+ludnosc4[[#This Row],[liczba osob]], ludnosc4[[#This Row],[liczba osob]])</f>
        <v>8129787</v>
      </c>
      <c r="P2524">
        <f t="shared" si="79"/>
        <v>0</v>
      </c>
    </row>
    <row r="2525" spans="1:16" hidden="1" x14ac:dyDescent="0.3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1845</v>
      </c>
      <c r="H2525">
        <f t="shared" si="78"/>
        <v>8836</v>
      </c>
      <c r="I2525">
        <f>IF(ludnosc4[[#This Row],[liczba kobiet]]&gt;ludnosc4[[#This Row],[liczba mezczyzn]], 1, 0)</f>
        <v>1</v>
      </c>
      <c r="J2525">
        <f>IF(AND(ludnosc4[[#This Row],[czy kobiet wiecej]] = 1, I2524=0), 1, 0)</f>
        <v>0</v>
      </c>
      <c r="K2525">
        <f>IF(ludnosc4[[#This Row],[wiek]]&lt;=18, 1, IF(ludnosc4[[#This Row],[wiek]]&lt;67, 2, 3))</f>
        <v>3</v>
      </c>
      <c r="L2525">
        <f>SUM(ludnosc4[[#This Row],[m_miasto]:[k_wies]])</f>
        <v>10681</v>
      </c>
      <c r="M2525">
        <f>IF(ludnosc4[[#This Row],[grupa]]&lt;&gt;K2524, 1, 0)</f>
        <v>0</v>
      </c>
      <c r="N2525">
        <f>IF(ludnosc4[[#This Row],[czy zmiana2]]=0, N2524+ludnosc4[[#This Row],[liczba osob]], ludnosc4[[#This Row],[liczba osob]])</f>
        <v>8140468</v>
      </c>
      <c r="P2525">
        <f t="shared" si="79"/>
        <v>0</v>
      </c>
    </row>
    <row r="2526" spans="1:16" x14ac:dyDescent="0.3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3361</v>
      </c>
      <c r="H2526">
        <f t="shared" si="78"/>
        <v>19743</v>
      </c>
      <c r="I2526">
        <f>IF(ludnosc4[[#This Row],[liczba kobiet]]&gt;ludnosc4[[#This Row],[liczba mezczyzn]], 1, 0)</f>
        <v>1</v>
      </c>
      <c r="J2526">
        <f>IF(AND(ludnosc4[[#This Row],[czy kobiet wiecej]] = 1, I2525=0), 1, 0)</f>
        <v>0</v>
      </c>
      <c r="K2526">
        <f>IF(ludnosc4[[#This Row],[wiek]]&lt;=18, 1, IF(ludnosc4[[#This Row],[wiek]]&lt;67, 2, 3))</f>
        <v>3</v>
      </c>
      <c r="L2526">
        <f>SUM(ludnosc4[[#This Row],[m_miasto]:[k_wies]])</f>
        <v>23104</v>
      </c>
      <c r="M2526">
        <f>IF(ludnosc4[[#This Row],[grupa]]&lt;&gt;K2525, 1, 0)</f>
        <v>0</v>
      </c>
      <c r="N2526">
        <f>IF(ludnosc4[[#This Row],[czy zmiana2]]=0, N2525+ludnosc4[[#This Row],[liczba osob]], ludnosc4[[#This Row],[liczba osob]])</f>
        <v>8163572</v>
      </c>
      <c r="P2526">
        <f t="shared" si="79"/>
        <v>1</v>
      </c>
    </row>
    <row r="2527" spans="1:16" hidden="1" x14ac:dyDescent="0.3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141509</v>
      </c>
      <c r="H2527">
        <f t="shared" si="78"/>
        <v>133378</v>
      </c>
      <c r="I2527">
        <f>IF(ludnosc4[[#This Row],[liczba kobiet]]&gt;ludnosc4[[#This Row],[liczba mezczyzn]], 1, 0)</f>
        <v>0</v>
      </c>
      <c r="J2527">
        <f>IF(AND(ludnosc4[[#This Row],[czy kobiet wiecej]] = 1, I2526=0), 1, 0)</f>
        <v>0</v>
      </c>
      <c r="K2527">
        <f>IF(ludnosc4[[#This Row],[wiek]]&lt;=18, 1, IF(ludnosc4[[#This Row],[wiek]]&lt;67, 2, 3))</f>
        <v>1</v>
      </c>
      <c r="L2527">
        <f>SUM(ludnosc4[[#This Row],[m_miasto]:[k_wies]])</f>
        <v>274887</v>
      </c>
      <c r="M2527">
        <f>IF(ludnosc4[[#This Row],[grupa]]&lt;&gt;K2526, 1, 0)</f>
        <v>1</v>
      </c>
      <c r="N2527">
        <f>IF(ludnosc4[[#This Row],[czy zmiana2]]=0, N2526+ludnosc4[[#This Row],[liczba osob]], ludnosc4[[#This Row],[liczba osob]])</f>
        <v>274887</v>
      </c>
      <c r="P2527">
        <f t="shared" si="79"/>
        <v>0</v>
      </c>
    </row>
    <row r="2528" spans="1:16" hidden="1" x14ac:dyDescent="0.3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142398</v>
      </c>
      <c r="H2528">
        <f t="shared" si="78"/>
        <v>134257</v>
      </c>
      <c r="I2528">
        <f>IF(ludnosc4[[#This Row],[liczba kobiet]]&gt;ludnosc4[[#This Row],[liczba mezczyzn]], 1, 0)</f>
        <v>0</v>
      </c>
      <c r="J2528">
        <f>IF(AND(ludnosc4[[#This Row],[czy kobiet wiecej]] = 1, I2527=0), 1, 0)</f>
        <v>0</v>
      </c>
      <c r="K2528">
        <f>IF(ludnosc4[[#This Row],[wiek]]&lt;=18, 1, IF(ludnosc4[[#This Row],[wiek]]&lt;67, 2, 3))</f>
        <v>1</v>
      </c>
      <c r="L2528">
        <f>SUM(ludnosc4[[#This Row],[m_miasto]:[k_wies]])</f>
        <v>276655</v>
      </c>
      <c r="M2528">
        <f>IF(ludnosc4[[#This Row],[grupa]]&lt;&gt;K2527, 1, 0)</f>
        <v>0</v>
      </c>
      <c r="N2528">
        <f>IF(ludnosc4[[#This Row],[czy zmiana2]]=0, N2527+ludnosc4[[#This Row],[liczba osob]], ludnosc4[[#This Row],[liczba osob]])</f>
        <v>551542</v>
      </c>
      <c r="P2528">
        <f t="shared" si="79"/>
        <v>0</v>
      </c>
    </row>
    <row r="2529" spans="1:16" hidden="1" x14ac:dyDescent="0.3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143186</v>
      </c>
      <c r="H2529">
        <f t="shared" si="78"/>
        <v>135018</v>
      </c>
      <c r="I2529">
        <f>IF(ludnosc4[[#This Row],[liczba kobiet]]&gt;ludnosc4[[#This Row],[liczba mezczyzn]], 1, 0)</f>
        <v>0</v>
      </c>
      <c r="J2529">
        <f>IF(AND(ludnosc4[[#This Row],[czy kobiet wiecej]] = 1, I2528=0), 1, 0)</f>
        <v>0</v>
      </c>
      <c r="K2529">
        <f>IF(ludnosc4[[#This Row],[wiek]]&lt;=18, 1, IF(ludnosc4[[#This Row],[wiek]]&lt;67, 2, 3))</f>
        <v>1</v>
      </c>
      <c r="L2529">
        <f>SUM(ludnosc4[[#This Row],[m_miasto]:[k_wies]])</f>
        <v>278204</v>
      </c>
      <c r="M2529">
        <f>IF(ludnosc4[[#This Row],[grupa]]&lt;&gt;K2528, 1, 0)</f>
        <v>0</v>
      </c>
      <c r="N2529">
        <f>IF(ludnosc4[[#This Row],[czy zmiana2]]=0, N2528+ludnosc4[[#This Row],[liczba osob]], ludnosc4[[#This Row],[liczba osob]])</f>
        <v>829746</v>
      </c>
      <c r="P2529">
        <f t="shared" si="79"/>
        <v>0</v>
      </c>
    </row>
    <row r="2530" spans="1:16" hidden="1" x14ac:dyDescent="0.3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143942</v>
      </c>
      <c r="H2530">
        <f t="shared" si="78"/>
        <v>135744</v>
      </c>
      <c r="I2530">
        <f>IF(ludnosc4[[#This Row],[liczba kobiet]]&gt;ludnosc4[[#This Row],[liczba mezczyzn]], 1, 0)</f>
        <v>0</v>
      </c>
      <c r="J2530">
        <f>IF(AND(ludnosc4[[#This Row],[czy kobiet wiecej]] = 1, I2529=0), 1, 0)</f>
        <v>0</v>
      </c>
      <c r="K2530">
        <f>IF(ludnosc4[[#This Row],[wiek]]&lt;=18, 1, IF(ludnosc4[[#This Row],[wiek]]&lt;67, 2, 3))</f>
        <v>1</v>
      </c>
      <c r="L2530">
        <f>SUM(ludnosc4[[#This Row],[m_miasto]:[k_wies]])</f>
        <v>279686</v>
      </c>
      <c r="M2530">
        <f>IF(ludnosc4[[#This Row],[grupa]]&lt;&gt;K2529, 1, 0)</f>
        <v>0</v>
      </c>
      <c r="N2530">
        <f>IF(ludnosc4[[#This Row],[czy zmiana2]]=0, N2529+ludnosc4[[#This Row],[liczba osob]], ludnosc4[[#This Row],[liczba osob]])</f>
        <v>1109432</v>
      </c>
      <c r="P2530">
        <f t="shared" si="79"/>
        <v>0</v>
      </c>
    </row>
    <row r="2531" spans="1:16" hidden="1" x14ac:dyDescent="0.3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144730</v>
      </c>
      <c r="H2531">
        <f t="shared" si="78"/>
        <v>136486</v>
      </c>
      <c r="I2531">
        <f>IF(ludnosc4[[#This Row],[liczba kobiet]]&gt;ludnosc4[[#This Row],[liczba mezczyzn]], 1, 0)</f>
        <v>0</v>
      </c>
      <c r="J2531">
        <f>IF(AND(ludnosc4[[#This Row],[czy kobiet wiecej]] = 1, I2530=0), 1, 0)</f>
        <v>0</v>
      </c>
      <c r="K2531">
        <f>IF(ludnosc4[[#This Row],[wiek]]&lt;=18, 1, IF(ludnosc4[[#This Row],[wiek]]&lt;67, 2, 3))</f>
        <v>1</v>
      </c>
      <c r="L2531">
        <f>SUM(ludnosc4[[#This Row],[m_miasto]:[k_wies]])</f>
        <v>281216</v>
      </c>
      <c r="M2531">
        <f>IF(ludnosc4[[#This Row],[grupa]]&lt;&gt;K2530, 1, 0)</f>
        <v>0</v>
      </c>
      <c r="N2531">
        <f>IF(ludnosc4[[#This Row],[czy zmiana2]]=0, N2530+ludnosc4[[#This Row],[liczba osob]], ludnosc4[[#This Row],[liczba osob]])</f>
        <v>1390648</v>
      </c>
      <c r="P2531">
        <f t="shared" si="79"/>
        <v>0</v>
      </c>
    </row>
    <row r="2532" spans="1:16" hidden="1" x14ac:dyDescent="0.3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145645</v>
      </c>
      <c r="H2532">
        <f t="shared" si="78"/>
        <v>137340</v>
      </c>
      <c r="I2532">
        <f>IF(ludnosc4[[#This Row],[liczba kobiet]]&gt;ludnosc4[[#This Row],[liczba mezczyzn]], 1, 0)</f>
        <v>0</v>
      </c>
      <c r="J2532">
        <f>IF(AND(ludnosc4[[#This Row],[czy kobiet wiecej]] = 1, I2531=0), 1, 0)</f>
        <v>0</v>
      </c>
      <c r="K2532">
        <f>IF(ludnosc4[[#This Row],[wiek]]&lt;=18, 1, IF(ludnosc4[[#This Row],[wiek]]&lt;67, 2, 3))</f>
        <v>1</v>
      </c>
      <c r="L2532">
        <f>SUM(ludnosc4[[#This Row],[m_miasto]:[k_wies]])</f>
        <v>282985</v>
      </c>
      <c r="M2532">
        <f>IF(ludnosc4[[#This Row],[grupa]]&lt;&gt;K2531, 1, 0)</f>
        <v>0</v>
      </c>
      <c r="N2532">
        <f>IF(ludnosc4[[#This Row],[czy zmiana2]]=0, N2531+ludnosc4[[#This Row],[liczba osob]], ludnosc4[[#This Row],[liczba osob]])</f>
        <v>1673633</v>
      </c>
      <c r="P2532">
        <f t="shared" si="79"/>
        <v>0</v>
      </c>
    </row>
    <row r="2533" spans="1:16" hidden="1" x14ac:dyDescent="0.3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146739</v>
      </c>
      <c r="H2533">
        <f t="shared" si="78"/>
        <v>138369</v>
      </c>
      <c r="I2533">
        <f>IF(ludnosc4[[#This Row],[liczba kobiet]]&gt;ludnosc4[[#This Row],[liczba mezczyzn]], 1, 0)</f>
        <v>0</v>
      </c>
      <c r="J2533">
        <f>IF(AND(ludnosc4[[#This Row],[czy kobiet wiecej]] = 1, I2532=0), 1, 0)</f>
        <v>0</v>
      </c>
      <c r="K2533">
        <f>IF(ludnosc4[[#This Row],[wiek]]&lt;=18, 1, IF(ludnosc4[[#This Row],[wiek]]&lt;67, 2, 3))</f>
        <v>1</v>
      </c>
      <c r="L2533">
        <f>SUM(ludnosc4[[#This Row],[m_miasto]:[k_wies]])</f>
        <v>285108</v>
      </c>
      <c r="M2533">
        <f>IF(ludnosc4[[#This Row],[grupa]]&lt;&gt;K2532, 1, 0)</f>
        <v>0</v>
      </c>
      <c r="N2533">
        <f>IF(ludnosc4[[#This Row],[czy zmiana2]]=0, N2532+ludnosc4[[#This Row],[liczba osob]], ludnosc4[[#This Row],[liczba osob]])</f>
        <v>1958741</v>
      </c>
      <c r="P2533">
        <f t="shared" si="79"/>
        <v>0</v>
      </c>
    </row>
    <row r="2534" spans="1:16" hidden="1" x14ac:dyDescent="0.3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148073</v>
      </c>
      <c r="H2534">
        <f t="shared" si="78"/>
        <v>139623</v>
      </c>
      <c r="I2534">
        <f>IF(ludnosc4[[#This Row],[liczba kobiet]]&gt;ludnosc4[[#This Row],[liczba mezczyzn]], 1, 0)</f>
        <v>0</v>
      </c>
      <c r="J2534">
        <f>IF(AND(ludnosc4[[#This Row],[czy kobiet wiecej]] = 1, I2533=0), 1, 0)</f>
        <v>0</v>
      </c>
      <c r="K2534">
        <f>IF(ludnosc4[[#This Row],[wiek]]&lt;=18, 1, IF(ludnosc4[[#This Row],[wiek]]&lt;67, 2, 3))</f>
        <v>1</v>
      </c>
      <c r="L2534">
        <f>SUM(ludnosc4[[#This Row],[m_miasto]:[k_wies]])</f>
        <v>287696</v>
      </c>
      <c r="M2534">
        <f>IF(ludnosc4[[#This Row],[grupa]]&lt;&gt;K2533, 1, 0)</f>
        <v>0</v>
      </c>
      <c r="N2534">
        <f>IF(ludnosc4[[#This Row],[czy zmiana2]]=0, N2533+ludnosc4[[#This Row],[liczba osob]], ludnosc4[[#This Row],[liczba osob]])</f>
        <v>2246437</v>
      </c>
      <c r="P2534">
        <f t="shared" si="79"/>
        <v>0</v>
      </c>
    </row>
    <row r="2535" spans="1:16" hidden="1" x14ac:dyDescent="0.3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149677</v>
      </c>
      <c r="H2535">
        <f t="shared" si="78"/>
        <v>141131</v>
      </c>
      <c r="I2535">
        <f>IF(ludnosc4[[#This Row],[liczba kobiet]]&gt;ludnosc4[[#This Row],[liczba mezczyzn]], 1, 0)</f>
        <v>0</v>
      </c>
      <c r="J2535">
        <f>IF(AND(ludnosc4[[#This Row],[czy kobiet wiecej]] = 1, I2534=0), 1, 0)</f>
        <v>0</v>
      </c>
      <c r="K2535">
        <f>IF(ludnosc4[[#This Row],[wiek]]&lt;=18, 1, IF(ludnosc4[[#This Row],[wiek]]&lt;67, 2, 3))</f>
        <v>1</v>
      </c>
      <c r="L2535">
        <f>SUM(ludnosc4[[#This Row],[m_miasto]:[k_wies]])</f>
        <v>290808</v>
      </c>
      <c r="M2535">
        <f>IF(ludnosc4[[#This Row],[grupa]]&lt;&gt;K2534, 1, 0)</f>
        <v>0</v>
      </c>
      <c r="N2535">
        <f>IF(ludnosc4[[#This Row],[czy zmiana2]]=0, N2534+ludnosc4[[#This Row],[liczba osob]], ludnosc4[[#This Row],[liczba osob]])</f>
        <v>2537245</v>
      </c>
      <c r="P2535">
        <f t="shared" si="79"/>
        <v>0</v>
      </c>
    </row>
    <row r="2536" spans="1:16" hidden="1" x14ac:dyDescent="0.3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151560</v>
      </c>
      <c r="H2536">
        <f t="shared" si="78"/>
        <v>142913</v>
      </c>
      <c r="I2536">
        <f>IF(ludnosc4[[#This Row],[liczba kobiet]]&gt;ludnosc4[[#This Row],[liczba mezczyzn]], 1, 0)</f>
        <v>0</v>
      </c>
      <c r="J2536">
        <f>IF(AND(ludnosc4[[#This Row],[czy kobiet wiecej]] = 1, I2535=0), 1, 0)</f>
        <v>0</v>
      </c>
      <c r="K2536">
        <f>IF(ludnosc4[[#This Row],[wiek]]&lt;=18, 1, IF(ludnosc4[[#This Row],[wiek]]&lt;67, 2, 3))</f>
        <v>1</v>
      </c>
      <c r="L2536">
        <f>SUM(ludnosc4[[#This Row],[m_miasto]:[k_wies]])</f>
        <v>294473</v>
      </c>
      <c r="M2536">
        <f>IF(ludnosc4[[#This Row],[grupa]]&lt;&gt;K2535, 1, 0)</f>
        <v>0</v>
      </c>
      <c r="N2536">
        <f>IF(ludnosc4[[#This Row],[czy zmiana2]]=0, N2535+ludnosc4[[#This Row],[liczba osob]], ludnosc4[[#This Row],[liczba osob]])</f>
        <v>2831718</v>
      </c>
      <c r="P2536">
        <f t="shared" si="79"/>
        <v>0</v>
      </c>
    </row>
    <row r="2537" spans="1:16" hidden="1" x14ac:dyDescent="0.3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153729</v>
      </c>
      <c r="H2537">
        <f t="shared" si="78"/>
        <v>144975</v>
      </c>
      <c r="I2537">
        <f>IF(ludnosc4[[#This Row],[liczba kobiet]]&gt;ludnosc4[[#This Row],[liczba mezczyzn]], 1, 0)</f>
        <v>0</v>
      </c>
      <c r="J2537">
        <f>IF(AND(ludnosc4[[#This Row],[czy kobiet wiecej]] = 1, I2536=0), 1, 0)</f>
        <v>0</v>
      </c>
      <c r="K2537">
        <f>IF(ludnosc4[[#This Row],[wiek]]&lt;=18, 1, IF(ludnosc4[[#This Row],[wiek]]&lt;67, 2, 3))</f>
        <v>1</v>
      </c>
      <c r="L2537">
        <f>SUM(ludnosc4[[#This Row],[m_miasto]:[k_wies]])</f>
        <v>298704</v>
      </c>
      <c r="M2537">
        <f>IF(ludnosc4[[#This Row],[grupa]]&lt;&gt;K2536, 1, 0)</f>
        <v>0</v>
      </c>
      <c r="N2537">
        <f>IF(ludnosc4[[#This Row],[czy zmiana2]]=0, N2536+ludnosc4[[#This Row],[liczba osob]], ludnosc4[[#This Row],[liczba osob]])</f>
        <v>3130422</v>
      </c>
      <c r="P2537">
        <f t="shared" si="79"/>
        <v>0</v>
      </c>
    </row>
    <row r="2538" spans="1:16" hidden="1" x14ac:dyDescent="0.3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156188</v>
      </c>
      <c r="H2538">
        <f t="shared" si="78"/>
        <v>147310</v>
      </c>
      <c r="I2538">
        <f>IF(ludnosc4[[#This Row],[liczba kobiet]]&gt;ludnosc4[[#This Row],[liczba mezczyzn]], 1, 0)</f>
        <v>0</v>
      </c>
      <c r="J2538">
        <f>IF(AND(ludnosc4[[#This Row],[czy kobiet wiecej]] = 1, I2537=0), 1, 0)</f>
        <v>0</v>
      </c>
      <c r="K2538">
        <f>IF(ludnosc4[[#This Row],[wiek]]&lt;=18, 1, IF(ludnosc4[[#This Row],[wiek]]&lt;67, 2, 3))</f>
        <v>1</v>
      </c>
      <c r="L2538">
        <f>SUM(ludnosc4[[#This Row],[m_miasto]:[k_wies]])</f>
        <v>303498</v>
      </c>
      <c r="M2538">
        <f>IF(ludnosc4[[#This Row],[grupa]]&lt;&gt;K2537, 1, 0)</f>
        <v>0</v>
      </c>
      <c r="N2538">
        <f>IF(ludnosc4[[#This Row],[czy zmiana2]]=0, N2537+ludnosc4[[#This Row],[liczba osob]], ludnosc4[[#This Row],[liczba osob]])</f>
        <v>3433920</v>
      </c>
      <c r="P2538">
        <f t="shared" si="79"/>
        <v>0</v>
      </c>
    </row>
    <row r="2539" spans="1:16" hidden="1" x14ac:dyDescent="0.3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158900</v>
      </c>
      <c r="H2539">
        <f t="shared" si="78"/>
        <v>149894</v>
      </c>
      <c r="I2539">
        <f>IF(ludnosc4[[#This Row],[liczba kobiet]]&gt;ludnosc4[[#This Row],[liczba mezczyzn]], 1, 0)</f>
        <v>0</v>
      </c>
      <c r="J2539">
        <f>IF(AND(ludnosc4[[#This Row],[czy kobiet wiecej]] = 1, I2538=0), 1, 0)</f>
        <v>0</v>
      </c>
      <c r="K2539">
        <f>IF(ludnosc4[[#This Row],[wiek]]&lt;=18, 1, IF(ludnosc4[[#This Row],[wiek]]&lt;67, 2, 3))</f>
        <v>1</v>
      </c>
      <c r="L2539">
        <f>SUM(ludnosc4[[#This Row],[m_miasto]:[k_wies]])</f>
        <v>308794</v>
      </c>
      <c r="M2539">
        <f>IF(ludnosc4[[#This Row],[grupa]]&lt;&gt;K2538, 1, 0)</f>
        <v>0</v>
      </c>
      <c r="N2539">
        <f>IF(ludnosc4[[#This Row],[czy zmiana2]]=0, N2538+ludnosc4[[#This Row],[liczba osob]], ludnosc4[[#This Row],[liczba osob]])</f>
        <v>3742714</v>
      </c>
      <c r="P2539">
        <f t="shared" si="79"/>
        <v>0</v>
      </c>
    </row>
    <row r="2540" spans="1:16" hidden="1" x14ac:dyDescent="0.3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161817</v>
      </c>
      <c r="H2540">
        <f t="shared" si="78"/>
        <v>152675</v>
      </c>
      <c r="I2540">
        <f>IF(ludnosc4[[#This Row],[liczba kobiet]]&gt;ludnosc4[[#This Row],[liczba mezczyzn]], 1, 0)</f>
        <v>0</v>
      </c>
      <c r="J2540">
        <f>IF(AND(ludnosc4[[#This Row],[czy kobiet wiecej]] = 1, I2539=0), 1, 0)</f>
        <v>0</v>
      </c>
      <c r="K2540">
        <f>IF(ludnosc4[[#This Row],[wiek]]&lt;=18, 1, IF(ludnosc4[[#This Row],[wiek]]&lt;67, 2, 3))</f>
        <v>1</v>
      </c>
      <c r="L2540">
        <f>SUM(ludnosc4[[#This Row],[m_miasto]:[k_wies]])</f>
        <v>314492</v>
      </c>
      <c r="M2540">
        <f>IF(ludnosc4[[#This Row],[grupa]]&lt;&gt;K2539, 1, 0)</f>
        <v>0</v>
      </c>
      <c r="N2540">
        <f>IF(ludnosc4[[#This Row],[czy zmiana2]]=0, N2539+ludnosc4[[#This Row],[liczba osob]], ludnosc4[[#This Row],[liczba osob]])</f>
        <v>4057206</v>
      </c>
      <c r="P2540">
        <f t="shared" si="79"/>
        <v>0</v>
      </c>
    </row>
    <row r="2541" spans="1:16" hidden="1" x14ac:dyDescent="0.3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164844</v>
      </c>
      <c r="H2541">
        <f t="shared" si="78"/>
        <v>155576</v>
      </c>
      <c r="I2541">
        <f>IF(ludnosc4[[#This Row],[liczba kobiet]]&gt;ludnosc4[[#This Row],[liczba mezczyzn]], 1, 0)</f>
        <v>0</v>
      </c>
      <c r="J2541">
        <f>IF(AND(ludnosc4[[#This Row],[czy kobiet wiecej]] = 1, I2540=0), 1, 0)</f>
        <v>0</v>
      </c>
      <c r="K2541">
        <f>IF(ludnosc4[[#This Row],[wiek]]&lt;=18, 1, IF(ludnosc4[[#This Row],[wiek]]&lt;67, 2, 3))</f>
        <v>1</v>
      </c>
      <c r="L2541">
        <f>SUM(ludnosc4[[#This Row],[m_miasto]:[k_wies]])</f>
        <v>320420</v>
      </c>
      <c r="M2541">
        <f>IF(ludnosc4[[#This Row],[grupa]]&lt;&gt;K2540, 1, 0)</f>
        <v>0</v>
      </c>
      <c r="N2541">
        <f>IF(ludnosc4[[#This Row],[czy zmiana2]]=0, N2540+ludnosc4[[#This Row],[liczba osob]], ludnosc4[[#This Row],[liczba osob]])</f>
        <v>4377626</v>
      </c>
      <c r="P2541">
        <f t="shared" si="79"/>
        <v>0</v>
      </c>
    </row>
    <row r="2542" spans="1:16" hidden="1" x14ac:dyDescent="0.3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167856</v>
      </c>
      <c r="H2542">
        <f t="shared" si="78"/>
        <v>158470</v>
      </c>
      <c r="I2542">
        <f>IF(ludnosc4[[#This Row],[liczba kobiet]]&gt;ludnosc4[[#This Row],[liczba mezczyzn]], 1, 0)</f>
        <v>0</v>
      </c>
      <c r="J2542">
        <f>IF(AND(ludnosc4[[#This Row],[czy kobiet wiecej]] = 1, I2541=0), 1, 0)</f>
        <v>0</v>
      </c>
      <c r="K2542">
        <f>IF(ludnosc4[[#This Row],[wiek]]&lt;=18, 1, IF(ludnosc4[[#This Row],[wiek]]&lt;67, 2, 3))</f>
        <v>1</v>
      </c>
      <c r="L2542">
        <f>SUM(ludnosc4[[#This Row],[m_miasto]:[k_wies]])</f>
        <v>326326</v>
      </c>
      <c r="M2542">
        <f>IF(ludnosc4[[#This Row],[grupa]]&lt;&gt;K2541, 1, 0)</f>
        <v>0</v>
      </c>
      <c r="N2542">
        <f>IF(ludnosc4[[#This Row],[czy zmiana2]]=0, N2541+ludnosc4[[#This Row],[liczba osob]], ludnosc4[[#This Row],[liczba osob]])</f>
        <v>4703952</v>
      </c>
      <c r="P2542">
        <f t="shared" si="79"/>
        <v>0</v>
      </c>
    </row>
    <row r="2543" spans="1:16" hidden="1" x14ac:dyDescent="0.3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170674</v>
      </c>
      <c r="H2543">
        <f t="shared" si="78"/>
        <v>161193</v>
      </c>
      <c r="I2543">
        <f>IF(ludnosc4[[#This Row],[liczba kobiet]]&gt;ludnosc4[[#This Row],[liczba mezczyzn]], 1, 0)</f>
        <v>0</v>
      </c>
      <c r="J2543">
        <f>IF(AND(ludnosc4[[#This Row],[czy kobiet wiecej]] = 1, I2542=0), 1, 0)</f>
        <v>0</v>
      </c>
      <c r="K2543">
        <f>IF(ludnosc4[[#This Row],[wiek]]&lt;=18, 1, IF(ludnosc4[[#This Row],[wiek]]&lt;67, 2, 3))</f>
        <v>1</v>
      </c>
      <c r="L2543">
        <f>SUM(ludnosc4[[#This Row],[m_miasto]:[k_wies]])</f>
        <v>331867</v>
      </c>
      <c r="M2543">
        <f>IF(ludnosc4[[#This Row],[grupa]]&lt;&gt;K2542, 1, 0)</f>
        <v>0</v>
      </c>
      <c r="N2543">
        <f>IF(ludnosc4[[#This Row],[czy zmiana2]]=0, N2542+ludnosc4[[#This Row],[liczba osob]], ludnosc4[[#This Row],[liczba osob]])</f>
        <v>5035819</v>
      </c>
      <c r="P2543">
        <f t="shared" si="79"/>
        <v>0</v>
      </c>
    </row>
    <row r="2544" spans="1:16" hidden="1" x14ac:dyDescent="0.3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173187</v>
      </c>
      <c r="H2544">
        <f t="shared" si="78"/>
        <v>163639</v>
      </c>
      <c r="I2544">
        <f>IF(ludnosc4[[#This Row],[liczba kobiet]]&gt;ludnosc4[[#This Row],[liczba mezczyzn]], 1, 0)</f>
        <v>0</v>
      </c>
      <c r="J2544">
        <f>IF(AND(ludnosc4[[#This Row],[czy kobiet wiecej]] = 1, I2543=0), 1, 0)</f>
        <v>0</v>
      </c>
      <c r="K2544">
        <f>IF(ludnosc4[[#This Row],[wiek]]&lt;=18, 1, IF(ludnosc4[[#This Row],[wiek]]&lt;67, 2, 3))</f>
        <v>1</v>
      </c>
      <c r="L2544">
        <f>SUM(ludnosc4[[#This Row],[m_miasto]:[k_wies]])</f>
        <v>336826</v>
      </c>
      <c r="M2544">
        <f>IF(ludnosc4[[#This Row],[grupa]]&lt;&gt;K2543, 1, 0)</f>
        <v>0</v>
      </c>
      <c r="N2544">
        <f>IF(ludnosc4[[#This Row],[czy zmiana2]]=0, N2543+ludnosc4[[#This Row],[liczba osob]], ludnosc4[[#This Row],[liczba osob]])</f>
        <v>5372645</v>
      </c>
      <c r="P2544">
        <f t="shared" si="79"/>
        <v>0</v>
      </c>
    </row>
    <row r="2545" spans="1:16" x14ac:dyDescent="0.3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175248</v>
      </c>
      <c r="H2545">
        <f t="shared" si="78"/>
        <v>165671</v>
      </c>
      <c r="I2545">
        <f>IF(ludnosc4[[#This Row],[liczba kobiet]]&gt;ludnosc4[[#This Row],[liczba mezczyzn]], 1, 0)</f>
        <v>0</v>
      </c>
      <c r="J2545">
        <f>IF(AND(ludnosc4[[#This Row],[czy kobiet wiecej]] = 1, I2544=0), 1, 0)</f>
        <v>0</v>
      </c>
      <c r="K2545">
        <f>IF(ludnosc4[[#This Row],[wiek]]&lt;=18, 1, IF(ludnosc4[[#This Row],[wiek]]&lt;67, 2, 3))</f>
        <v>1</v>
      </c>
      <c r="L2545">
        <f>SUM(ludnosc4[[#This Row],[m_miasto]:[k_wies]])</f>
        <v>340919</v>
      </c>
      <c r="M2545">
        <f>IF(ludnosc4[[#This Row],[grupa]]&lt;&gt;K2544, 1, 0)</f>
        <v>0</v>
      </c>
      <c r="N2545">
        <f>IF(ludnosc4[[#This Row],[czy zmiana2]]=0, N2544+ludnosc4[[#This Row],[liczba osob]], ludnosc4[[#This Row],[liczba osob]])</f>
        <v>5713564</v>
      </c>
      <c r="P2545">
        <f t="shared" si="79"/>
        <v>1</v>
      </c>
    </row>
    <row r="2546" spans="1:16" hidden="1" x14ac:dyDescent="0.3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176728</v>
      </c>
      <c r="H2546">
        <f t="shared" si="78"/>
        <v>167145</v>
      </c>
      <c r="I2546">
        <f>IF(ludnosc4[[#This Row],[liczba kobiet]]&gt;ludnosc4[[#This Row],[liczba mezczyzn]], 1, 0)</f>
        <v>0</v>
      </c>
      <c r="J2546">
        <f>IF(AND(ludnosc4[[#This Row],[czy kobiet wiecej]] = 1, I2545=0), 1, 0)</f>
        <v>0</v>
      </c>
      <c r="K2546">
        <f>IF(ludnosc4[[#This Row],[wiek]]&lt;=18, 1, IF(ludnosc4[[#This Row],[wiek]]&lt;67, 2, 3))</f>
        <v>2</v>
      </c>
      <c r="L2546">
        <f>SUM(ludnosc4[[#This Row],[m_miasto]:[k_wies]])</f>
        <v>343873</v>
      </c>
      <c r="M2546">
        <f>IF(ludnosc4[[#This Row],[grupa]]&lt;&gt;K2545, 1, 0)</f>
        <v>1</v>
      </c>
      <c r="N2546">
        <f>IF(ludnosc4[[#This Row],[czy zmiana2]]=0, N2545+ludnosc4[[#This Row],[liczba osob]], ludnosc4[[#This Row],[liczba osob]])</f>
        <v>343873</v>
      </c>
      <c r="P2546">
        <f t="shared" si="79"/>
        <v>0</v>
      </c>
    </row>
    <row r="2547" spans="1:16" hidden="1" x14ac:dyDescent="0.3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177685</v>
      </c>
      <c r="H2547">
        <f t="shared" si="78"/>
        <v>168125</v>
      </c>
      <c r="I2547">
        <f>IF(ludnosc4[[#This Row],[liczba kobiet]]&gt;ludnosc4[[#This Row],[liczba mezczyzn]], 1, 0)</f>
        <v>0</v>
      </c>
      <c r="J2547">
        <f>IF(AND(ludnosc4[[#This Row],[czy kobiet wiecej]] = 1, I2546=0), 1, 0)</f>
        <v>0</v>
      </c>
      <c r="K2547">
        <f>IF(ludnosc4[[#This Row],[wiek]]&lt;=18, 1, IF(ludnosc4[[#This Row],[wiek]]&lt;67, 2, 3))</f>
        <v>2</v>
      </c>
      <c r="L2547">
        <f>SUM(ludnosc4[[#This Row],[m_miasto]:[k_wies]])</f>
        <v>345810</v>
      </c>
      <c r="M2547">
        <f>IF(ludnosc4[[#This Row],[grupa]]&lt;&gt;K2546, 1, 0)</f>
        <v>0</v>
      </c>
      <c r="N2547">
        <f>IF(ludnosc4[[#This Row],[czy zmiana2]]=0, N2546+ludnosc4[[#This Row],[liczba osob]], ludnosc4[[#This Row],[liczba osob]])</f>
        <v>689683</v>
      </c>
      <c r="P2547">
        <f t="shared" si="79"/>
        <v>0</v>
      </c>
    </row>
    <row r="2548" spans="1:16" hidden="1" x14ac:dyDescent="0.3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177964</v>
      </c>
      <c r="H2548">
        <f t="shared" si="78"/>
        <v>168437</v>
      </c>
      <c r="I2548">
        <f>IF(ludnosc4[[#This Row],[liczba kobiet]]&gt;ludnosc4[[#This Row],[liczba mezczyzn]], 1, 0)</f>
        <v>0</v>
      </c>
      <c r="J2548">
        <f>IF(AND(ludnosc4[[#This Row],[czy kobiet wiecej]] = 1, I2547=0), 1, 0)</f>
        <v>0</v>
      </c>
      <c r="K2548">
        <f>IF(ludnosc4[[#This Row],[wiek]]&lt;=18, 1, IF(ludnosc4[[#This Row],[wiek]]&lt;67, 2, 3))</f>
        <v>2</v>
      </c>
      <c r="L2548">
        <f>SUM(ludnosc4[[#This Row],[m_miasto]:[k_wies]])</f>
        <v>346401</v>
      </c>
      <c r="M2548">
        <f>IF(ludnosc4[[#This Row],[grupa]]&lt;&gt;K2547, 1, 0)</f>
        <v>0</v>
      </c>
      <c r="N2548">
        <f>IF(ludnosc4[[#This Row],[czy zmiana2]]=0, N2547+ludnosc4[[#This Row],[liczba osob]], ludnosc4[[#This Row],[liczba osob]])</f>
        <v>1036084</v>
      </c>
      <c r="P2548">
        <f t="shared" si="79"/>
        <v>0</v>
      </c>
    </row>
    <row r="2549" spans="1:16" hidden="1" x14ac:dyDescent="0.3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179246</v>
      </c>
      <c r="H2549">
        <f t="shared" si="78"/>
        <v>169658</v>
      </c>
      <c r="I2549">
        <f>IF(ludnosc4[[#This Row],[liczba kobiet]]&gt;ludnosc4[[#This Row],[liczba mezczyzn]], 1, 0)</f>
        <v>0</v>
      </c>
      <c r="J2549">
        <f>IF(AND(ludnosc4[[#This Row],[czy kobiet wiecej]] = 1, I2548=0), 1, 0)</f>
        <v>0</v>
      </c>
      <c r="K2549">
        <f>IF(ludnosc4[[#This Row],[wiek]]&lt;=18, 1, IF(ludnosc4[[#This Row],[wiek]]&lt;67, 2, 3))</f>
        <v>2</v>
      </c>
      <c r="L2549">
        <f>SUM(ludnosc4[[#This Row],[m_miasto]:[k_wies]])</f>
        <v>348904</v>
      </c>
      <c r="M2549">
        <f>IF(ludnosc4[[#This Row],[grupa]]&lt;&gt;K2548, 1, 0)</f>
        <v>0</v>
      </c>
      <c r="N2549">
        <f>IF(ludnosc4[[#This Row],[czy zmiana2]]=0, N2548+ludnosc4[[#This Row],[liczba osob]], ludnosc4[[#This Row],[liczba osob]])</f>
        <v>1384988</v>
      </c>
      <c r="P2549">
        <f t="shared" si="79"/>
        <v>0</v>
      </c>
    </row>
    <row r="2550" spans="1:16" hidden="1" x14ac:dyDescent="0.3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181698</v>
      </c>
      <c r="H2550">
        <f t="shared" si="78"/>
        <v>171934</v>
      </c>
      <c r="I2550">
        <f>IF(ludnosc4[[#This Row],[liczba kobiet]]&gt;ludnosc4[[#This Row],[liczba mezczyzn]], 1, 0)</f>
        <v>0</v>
      </c>
      <c r="J2550">
        <f>IF(AND(ludnosc4[[#This Row],[czy kobiet wiecej]] = 1, I2549=0), 1, 0)</f>
        <v>0</v>
      </c>
      <c r="K2550">
        <f>IF(ludnosc4[[#This Row],[wiek]]&lt;=18, 1, IF(ludnosc4[[#This Row],[wiek]]&lt;67, 2, 3))</f>
        <v>2</v>
      </c>
      <c r="L2550">
        <f>SUM(ludnosc4[[#This Row],[m_miasto]:[k_wies]])</f>
        <v>353632</v>
      </c>
      <c r="M2550">
        <f>IF(ludnosc4[[#This Row],[grupa]]&lt;&gt;K2549, 1, 0)</f>
        <v>0</v>
      </c>
      <c r="N2550">
        <f>IF(ludnosc4[[#This Row],[czy zmiana2]]=0, N2549+ludnosc4[[#This Row],[liczba osob]], ludnosc4[[#This Row],[liczba osob]])</f>
        <v>1738620</v>
      </c>
      <c r="P2550">
        <f t="shared" si="79"/>
        <v>0</v>
      </c>
    </row>
    <row r="2551" spans="1:16" hidden="1" x14ac:dyDescent="0.3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184925</v>
      </c>
      <c r="H2551">
        <f t="shared" si="78"/>
        <v>174897</v>
      </c>
      <c r="I2551">
        <f>IF(ludnosc4[[#This Row],[liczba kobiet]]&gt;ludnosc4[[#This Row],[liczba mezczyzn]], 1, 0)</f>
        <v>0</v>
      </c>
      <c r="J2551">
        <f>IF(AND(ludnosc4[[#This Row],[czy kobiet wiecej]] = 1, I2550=0), 1, 0)</f>
        <v>0</v>
      </c>
      <c r="K2551">
        <f>IF(ludnosc4[[#This Row],[wiek]]&lt;=18, 1, IF(ludnosc4[[#This Row],[wiek]]&lt;67, 2, 3))</f>
        <v>2</v>
      </c>
      <c r="L2551">
        <f>SUM(ludnosc4[[#This Row],[m_miasto]:[k_wies]])</f>
        <v>359822</v>
      </c>
      <c r="M2551">
        <f>IF(ludnosc4[[#This Row],[grupa]]&lt;&gt;K2550, 1, 0)</f>
        <v>0</v>
      </c>
      <c r="N2551">
        <f>IF(ludnosc4[[#This Row],[czy zmiana2]]=0, N2550+ludnosc4[[#This Row],[liczba osob]], ludnosc4[[#This Row],[liczba osob]])</f>
        <v>2098442</v>
      </c>
      <c r="P2551">
        <f t="shared" si="79"/>
        <v>0</v>
      </c>
    </row>
    <row r="2552" spans="1:16" hidden="1" x14ac:dyDescent="0.3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184586</v>
      </c>
      <c r="H2552">
        <f t="shared" si="78"/>
        <v>175282</v>
      </c>
      <c r="I2552">
        <f>IF(ludnosc4[[#This Row],[liczba kobiet]]&gt;ludnosc4[[#This Row],[liczba mezczyzn]], 1, 0)</f>
        <v>0</v>
      </c>
      <c r="J2552">
        <f>IF(AND(ludnosc4[[#This Row],[czy kobiet wiecej]] = 1, I2551=0), 1, 0)</f>
        <v>0</v>
      </c>
      <c r="K2552">
        <f>IF(ludnosc4[[#This Row],[wiek]]&lt;=18, 1, IF(ludnosc4[[#This Row],[wiek]]&lt;67, 2, 3))</f>
        <v>2</v>
      </c>
      <c r="L2552">
        <f>SUM(ludnosc4[[#This Row],[m_miasto]:[k_wies]])</f>
        <v>359868</v>
      </c>
      <c r="M2552">
        <f>IF(ludnosc4[[#This Row],[grupa]]&lt;&gt;K2551, 1, 0)</f>
        <v>0</v>
      </c>
      <c r="N2552">
        <f>IF(ludnosc4[[#This Row],[czy zmiana2]]=0, N2551+ludnosc4[[#This Row],[liczba osob]], ludnosc4[[#This Row],[liczba osob]])</f>
        <v>2458310</v>
      </c>
      <c r="P2552">
        <f t="shared" si="79"/>
        <v>0</v>
      </c>
    </row>
    <row r="2553" spans="1:16" hidden="1" x14ac:dyDescent="0.3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199024</v>
      </c>
      <c r="H2553">
        <f t="shared" si="78"/>
        <v>188068</v>
      </c>
      <c r="I2553">
        <f>IF(ludnosc4[[#This Row],[liczba kobiet]]&gt;ludnosc4[[#This Row],[liczba mezczyzn]], 1, 0)</f>
        <v>0</v>
      </c>
      <c r="J2553">
        <f>IF(AND(ludnosc4[[#This Row],[czy kobiet wiecej]] = 1, I2552=0), 1, 0)</f>
        <v>0</v>
      </c>
      <c r="K2553">
        <f>IF(ludnosc4[[#This Row],[wiek]]&lt;=18, 1, IF(ludnosc4[[#This Row],[wiek]]&lt;67, 2, 3))</f>
        <v>2</v>
      </c>
      <c r="L2553">
        <f>SUM(ludnosc4[[#This Row],[m_miasto]:[k_wies]])</f>
        <v>387092</v>
      </c>
      <c r="M2553">
        <f>IF(ludnosc4[[#This Row],[grupa]]&lt;&gt;K2552, 1, 0)</f>
        <v>0</v>
      </c>
      <c r="N2553">
        <f>IF(ludnosc4[[#This Row],[czy zmiana2]]=0, N2552+ludnosc4[[#This Row],[liczba osob]], ludnosc4[[#This Row],[liczba osob]])</f>
        <v>2845402</v>
      </c>
      <c r="P2553">
        <f t="shared" si="79"/>
        <v>0</v>
      </c>
    </row>
    <row r="2554" spans="1:16" hidden="1" x14ac:dyDescent="0.3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202880</v>
      </c>
      <c r="H2554">
        <f t="shared" si="78"/>
        <v>191531</v>
      </c>
      <c r="I2554">
        <f>IF(ludnosc4[[#This Row],[liczba kobiet]]&gt;ludnosc4[[#This Row],[liczba mezczyzn]], 1, 0)</f>
        <v>0</v>
      </c>
      <c r="J2554">
        <f>IF(AND(ludnosc4[[#This Row],[czy kobiet wiecej]] = 1, I2553=0), 1, 0)</f>
        <v>0</v>
      </c>
      <c r="K2554">
        <f>IF(ludnosc4[[#This Row],[wiek]]&lt;=18, 1, IF(ludnosc4[[#This Row],[wiek]]&lt;67, 2, 3))</f>
        <v>2</v>
      </c>
      <c r="L2554">
        <f>SUM(ludnosc4[[#This Row],[m_miasto]:[k_wies]])</f>
        <v>394411</v>
      </c>
      <c r="M2554">
        <f>IF(ludnosc4[[#This Row],[grupa]]&lt;&gt;K2553, 1, 0)</f>
        <v>0</v>
      </c>
      <c r="N2554">
        <f>IF(ludnosc4[[#This Row],[czy zmiana2]]=0, N2553+ludnosc4[[#This Row],[liczba osob]], ludnosc4[[#This Row],[liczba osob]])</f>
        <v>3239813</v>
      </c>
      <c r="P2554">
        <f t="shared" si="79"/>
        <v>0</v>
      </c>
    </row>
    <row r="2555" spans="1:16" hidden="1" x14ac:dyDescent="0.3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211662</v>
      </c>
      <c r="H2555">
        <f t="shared" si="78"/>
        <v>200055</v>
      </c>
      <c r="I2555">
        <f>IF(ludnosc4[[#This Row],[liczba kobiet]]&gt;ludnosc4[[#This Row],[liczba mezczyzn]], 1, 0)</f>
        <v>0</v>
      </c>
      <c r="J2555">
        <f>IF(AND(ludnosc4[[#This Row],[czy kobiet wiecej]] = 1, I2554=0), 1, 0)</f>
        <v>0</v>
      </c>
      <c r="K2555">
        <f>IF(ludnosc4[[#This Row],[wiek]]&lt;=18, 1, IF(ludnosc4[[#This Row],[wiek]]&lt;67, 2, 3))</f>
        <v>2</v>
      </c>
      <c r="L2555">
        <f>SUM(ludnosc4[[#This Row],[m_miasto]:[k_wies]])</f>
        <v>411717</v>
      </c>
      <c r="M2555">
        <f>IF(ludnosc4[[#This Row],[grupa]]&lt;&gt;K2554, 1, 0)</f>
        <v>0</v>
      </c>
      <c r="N2555">
        <f>IF(ludnosc4[[#This Row],[czy zmiana2]]=0, N2554+ludnosc4[[#This Row],[liczba osob]], ludnosc4[[#This Row],[liczba osob]])</f>
        <v>3651530</v>
      </c>
      <c r="P2555">
        <f t="shared" si="79"/>
        <v>0</v>
      </c>
    </row>
    <row r="2556" spans="1:16" hidden="1" x14ac:dyDescent="0.3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220558</v>
      </c>
      <c r="H2556">
        <f t="shared" si="78"/>
        <v>209825</v>
      </c>
      <c r="I2556">
        <f>IF(ludnosc4[[#This Row],[liczba kobiet]]&gt;ludnosc4[[#This Row],[liczba mezczyzn]], 1, 0)</f>
        <v>0</v>
      </c>
      <c r="J2556">
        <f>IF(AND(ludnosc4[[#This Row],[czy kobiet wiecej]] = 1, I2555=0), 1, 0)</f>
        <v>0</v>
      </c>
      <c r="K2556">
        <f>IF(ludnosc4[[#This Row],[wiek]]&lt;=18, 1, IF(ludnosc4[[#This Row],[wiek]]&lt;67, 2, 3))</f>
        <v>2</v>
      </c>
      <c r="L2556">
        <f>SUM(ludnosc4[[#This Row],[m_miasto]:[k_wies]])</f>
        <v>430383</v>
      </c>
      <c r="M2556">
        <f>IF(ludnosc4[[#This Row],[grupa]]&lt;&gt;K2555, 1, 0)</f>
        <v>0</v>
      </c>
      <c r="N2556">
        <f>IF(ludnosc4[[#This Row],[czy zmiana2]]=0, N2555+ludnosc4[[#This Row],[liczba osob]], ludnosc4[[#This Row],[liczba osob]])</f>
        <v>4081913</v>
      </c>
      <c r="P2556">
        <f t="shared" si="79"/>
        <v>0</v>
      </c>
    </row>
    <row r="2557" spans="1:16" hidden="1" x14ac:dyDescent="0.3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219577</v>
      </c>
      <c r="H2557">
        <f t="shared" si="78"/>
        <v>208771</v>
      </c>
      <c r="I2557">
        <f>IF(ludnosc4[[#This Row],[liczba kobiet]]&gt;ludnosc4[[#This Row],[liczba mezczyzn]], 1, 0)</f>
        <v>0</v>
      </c>
      <c r="J2557">
        <f>IF(AND(ludnosc4[[#This Row],[czy kobiet wiecej]] = 1, I2556=0), 1, 0)</f>
        <v>0</v>
      </c>
      <c r="K2557">
        <f>IF(ludnosc4[[#This Row],[wiek]]&lt;=18, 1, IF(ludnosc4[[#This Row],[wiek]]&lt;67, 2, 3))</f>
        <v>2</v>
      </c>
      <c r="L2557">
        <f>SUM(ludnosc4[[#This Row],[m_miasto]:[k_wies]])</f>
        <v>428348</v>
      </c>
      <c r="M2557">
        <f>IF(ludnosc4[[#This Row],[grupa]]&lt;&gt;K2556, 1, 0)</f>
        <v>0</v>
      </c>
      <c r="N2557">
        <f>IF(ludnosc4[[#This Row],[czy zmiana2]]=0, N2556+ludnosc4[[#This Row],[liczba osob]], ludnosc4[[#This Row],[liczba osob]])</f>
        <v>4510261</v>
      </c>
      <c r="P2557">
        <f t="shared" si="79"/>
        <v>0</v>
      </c>
    </row>
    <row r="2558" spans="1:16" hidden="1" x14ac:dyDescent="0.3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206043</v>
      </c>
      <c r="H2558">
        <f t="shared" si="78"/>
        <v>195083</v>
      </c>
      <c r="I2558">
        <f>IF(ludnosc4[[#This Row],[liczba kobiet]]&gt;ludnosc4[[#This Row],[liczba mezczyzn]], 1, 0)</f>
        <v>0</v>
      </c>
      <c r="J2558">
        <f>IF(AND(ludnosc4[[#This Row],[czy kobiet wiecej]] = 1, I2557=0), 1, 0)</f>
        <v>0</v>
      </c>
      <c r="K2558">
        <f>IF(ludnosc4[[#This Row],[wiek]]&lt;=18, 1, IF(ludnosc4[[#This Row],[wiek]]&lt;67, 2, 3))</f>
        <v>2</v>
      </c>
      <c r="L2558">
        <f>SUM(ludnosc4[[#This Row],[m_miasto]:[k_wies]])</f>
        <v>401126</v>
      </c>
      <c r="M2558">
        <f>IF(ludnosc4[[#This Row],[grupa]]&lt;&gt;K2557, 1, 0)</f>
        <v>0</v>
      </c>
      <c r="N2558">
        <f>IF(ludnosc4[[#This Row],[czy zmiana2]]=0, N2557+ludnosc4[[#This Row],[liczba osob]], ludnosc4[[#This Row],[liczba osob]])</f>
        <v>4911387</v>
      </c>
      <c r="P2558">
        <f t="shared" si="79"/>
        <v>0</v>
      </c>
    </row>
    <row r="2559" spans="1:16" hidden="1" x14ac:dyDescent="0.3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195995</v>
      </c>
      <c r="H2559">
        <f t="shared" si="78"/>
        <v>185160</v>
      </c>
      <c r="I2559">
        <f>IF(ludnosc4[[#This Row],[liczba kobiet]]&gt;ludnosc4[[#This Row],[liczba mezczyzn]], 1, 0)</f>
        <v>0</v>
      </c>
      <c r="J2559">
        <f>IF(AND(ludnosc4[[#This Row],[czy kobiet wiecej]] = 1, I2558=0), 1, 0)</f>
        <v>0</v>
      </c>
      <c r="K2559">
        <f>IF(ludnosc4[[#This Row],[wiek]]&lt;=18, 1, IF(ludnosc4[[#This Row],[wiek]]&lt;67, 2, 3))</f>
        <v>2</v>
      </c>
      <c r="L2559">
        <f>SUM(ludnosc4[[#This Row],[m_miasto]:[k_wies]])</f>
        <v>381155</v>
      </c>
      <c r="M2559">
        <f>IF(ludnosc4[[#This Row],[grupa]]&lt;&gt;K2558, 1, 0)</f>
        <v>0</v>
      </c>
      <c r="N2559">
        <f>IF(ludnosc4[[#This Row],[czy zmiana2]]=0, N2558+ludnosc4[[#This Row],[liczba osob]], ludnosc4[[#This Row],[liczba osob]])</f>
        <v>5292542</v>
      </c>
      <c r="P2559">
        <f t="shared" si="79"/>
        <v>0</v>
      </c>
    </row>
    <row r="2560" spans="1:16" hidden="1" x14ac:dyDescent="0.3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188646</v>
      </c>
      <c r="H2560">
        <f t="shared" si="78"/>
        <v>178546</v>
      </c>
      <c r="I2560">
        <f>IF(ludnosc4[[#This Row],[liczba kobiet]]&gt;ludnosc4[[#This Row],[liczba mezczyzn]], 1, 0)</f>
        <v>0</v>
      </c>
      <c r="J2560">
        <f>IF(AND(ludnosc4[[#This Row],[czy kobiet wiecej]] = 1, I2559=0), 1, 0)</f>
        <v>0</v>
      </c>
      <c r="K2560">
        <f>IF(ludnosc4[[#This Row],[wiek]]&lt;=18, 1, IF(ludnosc4[[#This Row],[wiek]]&lt;67, 2, 3))</f>
        <v>2</v>
      </c>
      <c r="L2560">
        <f>SUM(ludnosc4[[#This Row],[m_miasto]:[k_wies]])</f>
        <v>367192</v>
      </c>
      <c r="M2560">
        <f>IF(ludnosc4[[#This Row],[grupa]]&lt;&gt;K2559, 1, 0)</f>
        <v>0</v>
      </c>
      <c r="N2560">
        <f>IF(ludnosc4[[#This Row],[czy zmiana2]]=0, N2559+ludnosc4[[#This Row],[liczba osob]], ludnosc4[[#This Row],[liczba osob]])</f>
        <v>5659734</v>
      </c>
      <c r="P2560">
        <f t="shared" si="79"/>
        <v>0</v>
      </c>
    </row>
    <row r="2561" spans="1:16" hidden="1" x14ac:dyDescent="0.3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183211</v>
      </c>
      <c r="H2561">
        <f t="shared" si="78"/>
        <v>172434</v>
      </c>
      <c r="I2561">
        <f>IF(ludnosc4[[#This Row],[liczba kobiet]]&gt;ludnosc4[[#This Row],[liczba mezczyzn]], 1, 0)</f>
        <v>0</v>
      </c>
      <c r="J2561">
        <f>IF(AND(ludnosc4[[#This Row],[czy kobiet wiecej]] = 1, I2560=0), 1, 0)</f>
        <v>0</v>
      </c>
      <c r="K2561">
        <f>IF(ludnosc4[[#This Row],[wiek]]&lt;=18, 1, IF(ludnosc4[[#This Row],[wiek]]&lt;67, 2, 3))</f>
        <v>2</v>
      </c>
      <c r="L2561">
        <f>SUM(ludnosc4[[#This Row],[m_miasto]:[k_wies]])</f>
        <v>355645</v>
      </c>
      <c r="M2561">
        <f>IF(ludnosc4[[#This Row],[grupa]]&lt;&gt;K2560, 1, 0)</f>
        <v>0</v>
      </c>
      <c r="N2561">
        <f>IF(ludnosc4[[#This Row],[czy zmiana2]]=0, N2560+ludnosc4[[#This Row],[liczba osob]], ludnosc4[[#This Row],[liczba osob]])</f>
        <v>6015379</v>
      </c>
      <c r="P2561">
        <f t="shared" si="79"/>
        <v>0</v>
      </c>
    </row>
    <row r="2562" spans="1:16" hidden="1" x14ac:dyDescent="0.3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179604</v>
      </c>
      <c r="H2562">
        <f t="shared" si="78"/>
        <v>169800</v>
      </c>
      <c r="I2562">
        <f>IF(ludnosc4[[#This Row],[liczba kobiet]]&gt;ludnosc4[[#This Row],[liczba mezczyzn]], 1, 0)</f>
        <v>0</v>
      </c>
      <c r="J2562">
        <f>IF(AND(ludnosc4[[#This Row],[czy kobiet wiecej]] = 1, I2561=0), 1, 0)</f>
        <v>0</v>
      </c>
      <c r="K2562">
        <f>IF(ludnosc4[[#This Row],[wiek]]&lt;=18, 1, IF(ludnosc4[[#This Row],[wiek]]&lt;67, 2, 3))</f>
        <v>2</v>
      </c>
      <c r="L2562">
        <f>SUM(ludnosc4[[#This Row],[m_miasto]:[k_wies]])</f>
        <v>349404</v>
      </c>
      <c r="M2562">
        <f>IF(ludnosc4[[#This Row],[grupa]]&lt;&gt;K2561, 1, 0)</f>
        <v>0</v>
      </c>
      <c r="N2562">
        <f>IF(ludnosc4[[#This Row],[czy zmiana2]]=0, N2561+ludnosc4[[#This Row],[liczba osob]], ludnosc4[[#This Row],[liczba osob]])</f>
        <v>6364783</v>
      </c>
      <c r="P2562">
        <f t="shared" si="79"/>
        <v>0</v>
      </c>
    </row>
    <row r="2563" spans="1:16" hidden="1" x14ac:dyDescent="0.3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H2626" si="80">C2563+E2563</f>
        <v>181383</v>
      </c>
      <c r="H2563">
        <f t="shared" si="80"/>
        <v>171173</v>
      </c>
      <c r="I2563">
        <f>IF(ludnosc4[[#This Row],[liczba kobiet]]&gt;ludnosc4[[#This Row],[liczba mezczyzn]], 1, 0)</f>
        <v>0</v>
      </c>
      <c r="J2563">
        <f>IF(AND(ludnosc4[[#This Row],[czy kobiet wiecej]] = 1, I2562=0), 1, 0)</f>
        <v>0</v>
      </c>
      <c r="K2563">
        <f>IF(ludnosc4[[#This Row],[wiek]]&lt;=18, 1, IF(ludnosc4[[#This Row],[wiek]]&lt;67, 2, 3))</f>
        <v>2</v>
      </c>
      <c r="L2563">
        <f>SUM(ludnosc4[[#This Row],[m_miasto]:[k_wies]])</f>
        <v>352556</v>
      </c>
      <c r="M2563">
        <f>IF(ludnosc4[[#This Row],[grupa]]&lt;&gt;K2562, 1, 0)</f>
        <v>0</v>
      </c>
      <c r="N2563">
        <f>IF(ludnosc4[[#This Row],[czy zmiana2]]=0, N2562+ludnosc4[[#This Row],[liczba osob]], ludnosc4[[#This Row],[liczba osob]])</f>
        <v>6717339</v>
      </c>
      <c r="P2563">
        <f t="shared" si="79"/>
        <v>0</v>
      </c>
    </row>
    <row r="2564" spans="1:16" hidden="1" x14ac:dyDescent="0.3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187252</v>
      </c>
      <c r="H2564">
        <f t="shared" si="80"/>
        <v>177113</v>
      </c>
      <c r="I2564">
        <f>IF(ludnosc4[[#This Row],[liczba kobiet]]&gt;ludnosc4[[#This Row],[liczba mezczyzn]], 1, 0)</f>
        <v>0</v>
      </c>
      <c r="J2564">
        <f>IF(AND(ludnosc4[[#This Row],[czy kobiet wiecej]] = 1, I2563=0), 1, 0)</f>
        <v>0</v>
      </c>
      <c r="K2564">
        <f>IF(ludnosc4[[#This Row],[wiek]]&lt;=18, 1, IF(ludnosc4[[#This Row],[wiek]]&lt;67, 2, 3))</f>
        <v>2</v>
      </c>
      <c r="L2564">
        <f>SUM(ludnosc4[[#This Row],[m_miasto]:[k_wies]])</f>
        <v>364365</v>
      </c>
      <c r="M2564">
        <f>IF(ludnosc4[[#This Row],[grupa]]&lt;&gt;K2563, 1, 0)</f>
        <v>0</v>
      </c>
      <c r="N2564">
        <f>IF(ludnosc4[[#This Row],[czy zmiana2]]=0, N2563+ludnosc4[[#This Row],[liczba osob]], ludnosc4[[#This Row],[liczba osob]])</f>
        <v>7081704</v>
      </c>
      <c r="P2564">
        <f t="shared" ref="P2564:P2627" si="81">IF(M2565&lt;&gt;0, M2565, 0)</f>
        <v>0</v>
      </c>
    </row>
    <row r="2565" spans="1:16" hidden="1" x14ac:dyDescent="0.3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192035</v>
      </c>
      <c r="H2565">
        <f t="shared" si="80"/>
        <v>181743</v>
      </c>
      <c r="I2565">
        <f>IF(ludnosc4[[#This Row],[liczba kobiet]]&gt;ludnosc4[[#This Row],[liczba mezczyzn]], 1, 0)</f>
        <v>0</v>
      </c>
      <c r="J2565">
        <f>IF(AND(ludnosc4[[#This Row],[czy kobiet wiecej]] = 1, I2564=0), 1, 0)</f>
        <v>0</v>
      </c>
      <c r="K2565">
        <f>IF(ludnosc4[[#This Row],[wiek]]&lt;=18, 1, IF(ludnosc4[[#This Row],[wiek]]&lt;67, 2, 3))</f>
        <v>2</v>
      </c>
      <c r="L2565">
        <f>SUM(ludnosc4[[#This Row],[m_miasto]:[k_wies]])</f>
        <v>373778</v>
      </c>
      <c r="M2565">
        <f>IF(ludnosc4[[#This Row],[grupa]]&lt;&gt;K2564, 1, 0)</f>
        <v>0</v>
      </c>
      <c r="N2565">
        <f>IF(ludnosc4[[#This Row],[czy zmiana2]]=0, N2564+ludnosc4[[#This Row],[liczba osob]], ludnosc4[[#This Row],[liczba osob]])</f>
        <v>7455482</v>
      </c>
      <c r="P2565">
        <f t="shared" si="81"/>
        <v>0</v>
      </c>
    </row>
    <row r="2566" spans="1:16" hidden="1" x14ac:dyDescent="0.3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193175</v>
      </c>
      <c r="H2566">
        <f t="shared" si="80"/>
        <v>183199</v>
      </c>
      <c r="I2566">
        <f>IF(ludnosc4[[#This Row],[liczba kobiet]]&gt;ludnosc4[[#This Row],[liczba mezczyzn]], 1, 0)</f>
        <v>0</v>
      </c>
      <c r="J2566">
        <f>IF(AND(ludnosc4[[#This Row],[czy kobiet wiecej]] = 1, I2565=0), 1, 0)</f>
        <v>0</v>
      </c>
      <c r="K2566">
        <f>IF(ludnosc4[[#This Row],[wiek]]&lt;=18, 1, IF(ludnosc4[[#This Row],[wiek]]&lt;67, 2, 3))</f>
        <v>2</v>
      </c>
      <c r="L2566">
        <f>SUM(ludnosc4[[#This Row],[m_miasto]:[k_wies]])</f>
        <v>376374</v>
      </c>
      <c r="M2566">
        <f>IF(ludnosc4[[#This Row],[grupa]]&lt;&gt;K2565, 1, 0)</f>
        <v>0</v>
      </c>
      <c r="N2566">
        <f>IF(ludnosc4[[#This Row],[czy zmiana2]]=0, N2565+ludnosc4[[#This Row],[liczba osob]], ludnosc4[[#This Row],[liczba osob]])</f>
        <v>7831856</v>
      </c>
      <c r="P2566">
        <f t="shared" si="81"/>
        <v>0</v>
      </c>
    </row>
    <row r="2567" spans="1:16" hidden="1" x14ac:dyDescent="0.3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198803</v>
      </c>
      <c r="H2567">
        <f t="shared" si="80"/>
        <v>187829</v>
      </c>
      <c r="I2567">
        <f>IF(ludnosc4[[#This Row],[liczba kobiet]]&gt;ludnosc4[[#This Row],[liczba mezczyzn]], 1, 0)</f>
        <v>0</v>
      </c>
      <c r="J2567">
        <f>IF(AND(ludnosc4[[#This Row],[czy kobiet wiecej]] = 1, I2566=0), 1, 0)</f>
        <v>0</v>
      </c>
      <c r="K2567">
        <f>IF(ludnosc4[[#This Row],[wiek]]&lt;=18, 1, IF(ludnosc4[[#This Row],[wiek]]&lt;67, 2, 3))</f>
        <v>2</v>
      </c>
      <c r="L2567">
        <f>SUM(ludnosc4[[#This Row],[m_miasto]:[k_wies]])</f>
        <v>386632</v>
      </c>
      <c r="M2567">
        <f>IF(ludnosc4[[#This Row],[grupa]]&lt;&gt;K2566, 1, 0)</f>
        <v>0</v>
      </c>
      <c r="N2567">
        <f>IF(ludnosc4[[#This Row],[czy zmiana2]]=0, N2566+ludnosc4[[#This Row],[liczba osob]], ludnosc4[[#This Row],[liczba osob]])</f>
        <v>8218488</v>
      </c>
      <c r="P2567">
        <f t="shared" si="81"/>
        <v>0</v>
      </c>
    </row>
    <row r="2568" spans="1:16" hidden="1" x14ac:dyDescent="0.3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205986</v>
      </c>
      <c r="H2568">
        <f t="shared" si="80"/>
        <v>195942</v>
      </c>
      <c r="I2568">
        <f>IF(ludnosc4[[#This Row],[liczba kobiet]]&gt;ludnosc4[[#This Row],[liczba mezczyzn]], 1, 0)</f>
        <v>0</v>
      </c>
      <c r="J2568">
        <f>IF(AND(ludnosc4[[#This Row],[czy kobiet wiecej]] = 1, I2567=0), 1, 0)</f>
        <v>0</v>
      </c>
      <c r="K2568">
        <f>IF(ludnosc4[[#This Row],[wiek]]&lt;=18, 1, IF(ludnosc4[[#This Row],[wiek]]&lt;67, 2, 3))</f>
        <v>2</v>
      </c>
      <c r="L2568">
        <f>SUM(ludnosc4[[#This Row],[m_miasto]:[k_wies]])</f>
        <v>401928</v>
      </c>
      <c r="M2568">
        <f>IF(ludnosc4[[#This Row],[grupa]]&lt;&gt;K2567, 1, 0)</f>
        <v>0</v>
      </c>
      <c r="N2568">
        <f>IF(ludnosc4[[#This Row],[czy zmiana2]]=0, N2567+ludnosc4[[#This Row],[liczba osob]], ludnosc4[[#This Row],[liczba osob]])</f>
        <v>8620416</v>
      </c>
      <c r="P2568">
        <f t="shared" si="81"/>
        <v>0</v>
      </c>
    </row>
    <row r="2569" spans="1:16" hidden="1" x14ac:dyDescent="0.3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214026</v>
      </c>
      <c r="H2569">
        <f t="shared" si="80"/>
        <v>203259</v>
      </c>
      <c r="I2569">
        <f>IF(ludnosc4[[#This Row],[liczba kobiet]]&gt;ludnosc4[[#This Row],[liczba mezczyzn]], 1, 0)</f>
        <v>0</v>
      </c>
      <c r="J2569">
        <f>IF(AND(ludnosc4[[#This Row],[czy kobiet wiecej]] = 1, I2568=0), 1, 0)</f>
        <v>0</v>
      </c>
      <c r="K2569">
        <f>IF(ludnosc4[[#This Row],[wiek]]&lt;=18, 1, IF(ludnosc4[[#This Row],[wiek]]&lt;67, 2, 3))</f>
        <v>2</v>
      </c>
      <c r="L2569">
        <f>SUM(ludnosc4[[#This Row],[m_miasto]:[k_wies]])</f>
        <v>417285</v>
      </c>
      <c r="M2569">
        <f>IF(ludnosc4[[#This Row],[grupa]]&lt;&gt;K2568, 1, 0)</f>
        <v>0</v>
      </c>
      <c r="N2569">
        <f>IF(ludnosc4[[#This Row],[czy zmiana2]]=0, N2568+ludnosc4[[#This Row],[liczba osob]], ludnosc4[[#This Row],[liczba osob]])</f>
        <v>9037701</v>
      </c>
      <c r="P2569">
        <f t="shared" si="81"/>
        <v>0</v>
      </c>
    </row>
    <row r="2570" spans="1:16" hidden="1" x14ac:dyDescent="0.3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218580</v>
      </c>
      <c r="H2570">
        <f t="shared" si="80"/>
        <v>209586</v>
      </c>
      <c r="I2570">
        <f>IF(ludnosc4[[#This Row],[liczba kobiet]]&gt;ludnosc4[[#This Row],[liczba mezczyzn]], 1, 0)</f>
        <v>0</v>
      </c>
      <c r="J2570">
        <f>IF(AND(ludnosc4[[#This Row],[czy kobiet wiecej]] = 1, I2569=0), 1, 0)</f>
        <v>0</v>
      </c>
      <c r="K2570">
        <f>IF(ludnosc4[[#This Row],[wiek]]&lt;=18, 1, IF(ludnosc4[[#This Row],[wiek]]&lt;67, 2, 3))</f>
        <v>2</v>
      </c>
      <c r="L2570">
        <f>SUM(ludnosc4[[#This Row],[m_miasto]:[k_wies]])</f>
        <v>428166</v>
      </c>
      <c r="M2570">
        <f>IF(ludnosc4[[#This Row],[grupa]]&lt;&gt;K2569, 1, 0)</f>
        <v>0</v>
      </c>
      <c r="N2570">
        <f>IF(ludnosc4[[#This Row],[czy zmiana2]]=0, N2569+ludnosc4[[#This Row],[liczba osob]], ludnosc4[[#This Row],[liczba osob]])</f>
        <v>9465867</v>
      </c>
      <c r="P2570">
        <f t="shared" si="81"/>
        <v>0</v>
      </c>
    </row>
    <row r="2571" spans="1:16" hidden="1" x14ac:dyDescent="0.3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230939</v>
      </c>
      <c r="H2571">
        <f t="shared" si="80"/>
        <v>223022</v>
      </c>
      <c r="I2571">
        <f>IF(ludnosc4[[#This Row],[liczba kobiet]]&gt;ludnosc4[[#This Row],[liczba mezczyzn]], 1, 0)</f>
        <v>0</v>
      </c>
      <c r="J2571">
        <f>IF(AND(ludnosc4[[#This Row],[czy kobiet wiecej]] = 1, I2570=0), 1, 0)</f>
        <v>0</v>
      </c>
      <c r="K2571">
        <f>IF(ludnosc4[[#This Row],[wiek]]&lt;=18, 1, IF(ludnosc4[[#This Row],[wiek]]&lt;67, 2, 3))</f>
        <v>2</v>
      </c>
      <c r="L2571">
        <f>SUM(ludnosc4[[#This Row],[m_miasto]:[k_wies]])</f>
        <v>453961</v>
      </c>
      <c r="M2571">
        <f>IF(ludnosc4[[#This Row],[grupa]]&lt;&gt;K2570, 1, 0)</f>
        <v>0</v>
      </c>
      <c r="N2571">
        <f>IF(ludnosc4[[#This Row],[czy zmiana2]]=0, N2570+ludnosc4[[#This Row],[liczba osob]], ludnosc4[[#This Row],[liczba osob]])</f>
        <v>9919828</v>
      </c>
      <c r="P2571">
        <f t="shared" si="81"/>
        <v>0</v>
      </c>
    </row>
    <row r="2572" spans="1:16" hidden="1" x14ac:dyDescent="0.3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240372</v>
      </c>
      <c r="H2572">
        <f t="shared" si="80"/>
        <v>231110</v>
      </c>
      <c r="I2572">
        <f>IF(ludnosc4[[#This Row],[liczba kobiet]]&gt;ludnosc4[[#This Row],[liczba mezczyzn]], 1, 0)</f>
        <v>0</v>
      </c>
      <c r="J2572">
        <f>IF(AND(ludnosc4[[#This Row],[czy kobiet wiecej]] = 1, I2571=0), 1, 0)</f>
        <v>0</v>
      </c>
      <c r="K2572">
        <f>IF(ludnosc4[[#This Row],[wiek]]&lt;=18, 1, IF(ludnosc4[[#This Row],[wiek]]&lt;67, 2, 3))</f>
        <v>2</v>
      </c>
      <c r="L2572">
        <f>SUM(ludnosc4[[#This Row],[m_miasto]:[k_wies]])</f>
        <v>471482</v>
      </c>
      <c r="M2572">
        <f>IF(ludnosc4[[#This Row],[grupa]]&lt;&gt;K2571, 1, 0)</f>
        <v>0</v>
      </c>
      <c r="N2572">
        <f>IF(ludnosc4[[#This Row],[czy zmiana2]]=0, N2571+ludnosc4[[#This Row],[liczba osob]], ludnosc4[[#This Row],[liczba osob]])</f>
        <v>10391310</v>
      </c>
      <c r="P2572">
        <f t="shared" si="81"/>
        <v>0</v>
      </c>
    </row>
    <row r="2573" spans="1:16" hidden="1" x14ac:dyDescent="0.3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248601</v>
      </c>
      <c r="H2573">
        <f t="shared" si="80"/>
        <v>239888</v>
      </c>
      <c r="I2573">
        <f>IF(ludnosc4[[#This Row],[liczba kobiet]]&gt;ludnosc4[[#This Row],[liczba mezczyzn]], 1, 0)</f>
        <v>0</v>
      </c>
      <c r="J2573">
        <f>IF(AND(ludnosc4[[#This Row],[czy kobiet wiecej]] = 1, I2572=0), 1, 0)</f>
        <v>0</v>
      </c>
      <c r="K2573">
        <f>IF(ludnosc4[[#This Row],[wiek]]&lt;=18, 1, IF(ludnosc4[[#This Row],[wiek]]&lt;67, 2, 3))</f>
        <v>2</v>
      </c>
      <c r="L2573">
        <f>SUM(ludnosc4[[#This Row],[m_miasto]:[k_wies]])</f>
        <v>488489</v>
      </c>
      <c r="M2573">
        <f>IF(ludnosc4[[#This Row],[grupa]]&lt;&gt;K2572, 1, 0)</f>
        <v>0</v>
      </c>
      <c r="N2573">
        <f>IF(ludnosc4[[#This Row],[czy zmiana2]]=0, N2572+ludnosc4[[#This Row],[liczba osob]], ludnosc4[[#This Row],[liczba osob]])</f>
        <v>10879799</v>
      </c>
      <c r="P2573">
        <f t="shared" si="81"/>
        <v>0</v>
      </c>
    </row>
    <row r="2574" spans="1:16" hidden="1" x14ac:dyDescent="0.3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262937</v>
      </c>
      <c r="H2574">
        <f t="shared" si="80"/>
        <v>253343</v>
      </c>
      <c r="I2574">
        <f>IF(ludnosc4[[#This Row],[liczba kobiet]]&gt;ludnosc4[[#This Row],[liczba mezczyzn]], 1, 0)</f>
        <v>0</v>
      </c>
      <c r="J2574">
        <f>IF(AND(ludnosc4[[#This Row],[czy kobiet wiecej]] = 1, I2573=0), 1, 0)</f>
        <v>0</v>
      </c>
      <c r="K2574">
        <f>IF(ludnosc4[[#This Row],[wiek]]&lt;=18, 1, IF(ludnosc4[[#This Row],[wiek]]&lt;67, 2, 3))</f>
        <v>2</v>
      </c>
      <c r="L2574">
        <f>SUM(ludnosc4[[#This Row],[m_miasto]:[k_wies]])</f>
        <v>516280</v>
      </c>
      <c r="M2574">
        <f>IF(ludnosc4[[#This Row],[grupa]]&lt;&gt;K2573, 1, 0)</f>
        <v>0</v>
      </c>
      <c r="N2574">
        <f>IF(ludnosc4[[#This Row],[czy zmiana2]]=0, N2573+ludnosc4[[#This Row],[liczba osob]], ludnosc4[[#This Row],[liczba osob]])</f>
        <v>11396079</v>
      </c>
      <c r="P2574">
        <f t="shared" si="81"/>
        <v>0</v>
      </c>
    </row>
    <row r="2575" spans="1:16" hidden="1" x14ac:dyDescent="0.3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267674</v>
      </c>
      <c r="H2575">
        <f t="shared" si="80"/>
        <v>259308</v>
      </c>
      <c r="I2575">
        <f>IF(ludnosc4[[#This Row],[liczba kobiet]]&gt;ludnosc4[[#This Row],[liczba mezczyzn]], 1, 0)</f>
        <v>0</v>
      </c>
      <c r="J2575">
        <f>IF(AND(ludnosc4[[#This Row],[czy kobiet wiecej]] = 1, I2574=0), 1, 0)</f>
        <v>0</v>
      </c>
      <c r="K2575">
        <f>IF(ludnosc4[[#This Row],[wiek]]&lt;=18, 1, IF(ludnosc4[[#This Row],[wiek]]&lt;67, 2, 3))</f>
        <v>2</v>
      </c>
      <c r="L2575">
        <f>SUM(ludnosc4[[#This Row],[m_miasto]:[k_wies]])</f>
        <v>526982</v>
      </c>
      <c r="M2575">
        <f>IF(ludnosc4[[#This Row],[grupa]]&lt;&gt;K2574, 1, 0)</f>
        <v>0</v>
      </c>
      <c r="N2575">
        <f>IF(ludnosc4[[#This Row],[czy zmiana2]]=0, N2574+ludnosc4[[#This Row],[liczba osob]], ludnosc4[[#This Row],[liczba osob]])</f>
        <v>11923061</v>
      </c>
      <c r="P2575">
        <f t="shared" si="81"/>
        <v>0</v>
      </c>
    </row>
    <row r="2576" spans="1:16" hidden="1" x14ac:dyDescent="0.3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268826</v>
      </c>
      <c r="H2576">
        <f t="shared" si="80"/>
        <v>261235</v>
      </c>
      <c r="I2576">
        <f>IF(ludnosc4[[#This Row],[liczba kobiet]]&gt;ludnosc4[[#This Row],[liczba mezczyzn]], 1, 0)</f>
        <v>0</v>
      </c>
      <c r="J2576">
        <f>IF(AND(ludnosc4[[#This Row],[czy kobiet wiecej]] = 1, I2575=0), 1, 0)</f>
        <v>0</v>
      </c>
      <c r="K2576">
        <f>IF(ludnosc4[[#This Row],[wiek]]&lt;=18, 1, IF(ludnosc4[[#This Row],[wiek]]&lt;67, 2, 3))</f>
        <v>2</v>
      </c>
      <c r="L2576">
        <f>SUM(ludnosc4[[#This Row],[m_miasto]:[k_wies]])</f>
        <v>530061</v>
      </c>
      <c r="M2576">
        <f>IF(ludnosc4[[#This Row],[grupa]]&lt;&gt;K2575, 1, 0)</f>
        <v>0</v>
      </c>
      <c r="N2576">
        <f>IF(ludnosc4[[#This Row],[czy zmiana2]]=0, N2575+ludnosc4[[#This Row],[liczba osob]], ludnosc4[[#This Row],[liczba osob]])</f>
        <v>12453122</v>
      </c>
      <c r="P2576">
        <f t="shared" si="81"/>
        <v>0</v>
      </c>
    </row>
    <row r="2577" spans="1:16" hidden="1" x14ac:dyDescent="0.3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275148</v>
      </c>
      <c r="H2577">
        <f t="shared" si="80"/>
        <v>269647</v>
      </c>
      <c r="I2577">
        <f>IF(ludnosc4[[#This Row],[liczba kobiet]]&gt;ludnosc4[[#This Row],[liczba mezczyzn]], 1, 0)</f>
        <v>0</v>
      </c>
      <c r="J2577">
        <f>IF(AND(ludnosc4[[#This Row],[czy kobiet wiecej]] = 1, I2576=0), 1, 0)</f>
        <v>0</v>
      </c>
      <c r="K2577">
        <f>IF(ludnosc4[[#This Row],[wiek]]&lt;=18, 1, IF(ludnosc4[[#This Row],[wiek]]&lt;67, 2, 3))</f>
        <v>2</v>
      </c>
      <c r="L2577">
        <f>SUM(ludnosc4[[#This Row],[m_miasto]:[k_wies]])</f>
        <v>544795</v>
      </c>
      <c r="M2577">
        <f>IF(ludnosc4[[#This Row],[grupa]]&lt;&gt;K2576, 1, 0)</f>
        <v>0</v>
      </c>
      <c r="N2577">
        <f>IF(ludnosc4[[#This Row],[czy zmiana2]]=0, N2576+ludnosc4[[#This Row],[liczba osob]], ludnosc4[[#This Row],[liczba osob]])</f>
        <v>12997917</v>
      </c>
      <c r="P2577">
        <f t="shared" si="81"/>
        <v>0</v>
      </c>
    </row>
    <row r="2578" spans="1:16" hidden="1" x14ac:dyDescent="0.3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279486</v>
      </c>
      <c r="H2578">
        <f t="shared" si="80"/>
        <v>273670</v>
      </c>
      <c r="I2578">
        <f>IF(ludnosc4[[#This Row],[liczba kobiet]]&gt;ludnosc4[[#This Row],[liczba mezczyzn]], 1, 0)</f>
        <v>0</v>
      </c>
      <c r="J2578">
        <f>IF(AND(ludnosc4[[#This Row],[czy kobiet wiecej]] = 1, I2577=0), 1, 0)</f>
        <v>0</v>
      </c>
      <c r="K2578">
        <f>IF(ludnosc4[[#This Row],[wiek]]&lt;=18, 1, IF(ludnosc4[[#This Row],[wiek]]&lt;67, 2, 3))</f>
        <v>2</v>
      </c>
      <c r="L2578">
        <f>SUM(ludnosc4[[#This Row],[m_miasto]:[k_wies]])</f>
        <v>553156</v>
      </c>
      <c r="M2578">
        <f>IF(ludnosc4[[#This Row],[grupa]]&lt;&gt;K2577, 1, 0)</f>
        <v>0</v>
      </c>
      <c r="N2578">
        <f>IF(ludnosc4[[#This Row],[czy zmiana2]]=0, N2577+ludnosc4[[#This Row],[liczba osob]], ludnosc4[[#This Row],[liczba osob]])</f>
        <v>13551073</v>
      </c>
      <c r="P2578">
        <f t="shared" si="81"/>
        <v>0</v>
      </c>
    </row>
    <row r="2579" spans="1:16" hidden="1" x14ac:dyDescent="0.3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289130</v>
      </c>
      <c r="H2579">
        <f t="shared" si="80"/>
        <v>286160</v>
      </c>
      <c r="I2579">
        <f>IF(ludnosc4[[#This Row],[liczba kobiet]]&gt;ludnosc4[[#This Row],[liczba mezczyzn]], 1, 0)</f>
        <v>0</v>
      </c>
      <c r="J2579">
        <f>IF(AND(ludnosc4[[#This Row],[czy kobiet wiecej]] = 1, I2578=0), 1, 0)</f>
        <v>0</v>
      </c>
      <c r="K2579">
        <f>IF(ludnosc4[[#This Row],[wiek]]&lt;=18, 1, IF(ludnosc4[[#This Row],[wiek]]&lt;67, 2, 3))</f>
        <v>2</v>
      </c>
      <c r="L2579">
        <f>SUM(ludnosc4[[#This Row],[m_miasto]:[k_wies]])</f>
        <v>575290</v>
      </c>
      <c r="M2579">
        <f>IF(ludnosc4[[#This Row],[grupa]]&lt;&gt;K2578, 1, 0)</f>
        <v>0</v>
      </c>
      <c r="N2579">
        <f>IF(ludnosc4[[#This Row],[czy zmiana2]]=0, N2578+ludnosc4[[#This Row],[liczba osob]], ludnosc4[[#This Row],[liczba osob]])</f>
        <v>14126363</v>
      </c>
      <c r="P2579">
        <f t="shared" si="81"/>
        <v>0</v>
      </c>
    </row>
    <row r="2580" spans="1:16" hidden="1" x14ac:dyDescent="0.3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304258</v>
      </c>
      <c r="H2580">
        <f t="shared" si="80"/>
        <v>301993</v>
      </c>
      <c r="I2580">
        <f>IF(ludnosc4[[#This Row],[liczba kobiet]]&gt;ludnosc4[[#This Row],[liczba mezczyzn]], 1, 0)</f>
        <v>0</v>
      </c>
      <c r="J2580">
        <f>IF(AND(ludnosc4[[#This Row],[czy kobiet wiecej]] = 1, I2579=0), 1, 0)</f>
        <v>0</v>
      </c>
      <c r="K2580">
        <f>IF(ludnosc4[[#This Row],[wiek]]&lt;=18, 1, IF(ludnosc4[[#This Row],[wiek]]&lt;67, 2, 3))</f>
        <v>2</v>
      </c>
      <c r="L2580">
        <f>SUM(ludnosc4[[#This Row],[m_miasto]:[k_wies]])</f>
        <v>606251</v>
      </c>
      <c r="M2580">
        <f>IF(ludnosc4[[#This Row],[grupa]]&lt;&gt;K2579, 1, 0)</f>
        <v>0</v>
      </c>
      <c r="N2580">
        <f>IF(ludnosc4[[#This Row],[czy zmiana2]]=0, N2579+ludnosc4[[#This Row],[liczba osob]], ludnosc4[[#This Row],[liczba osob]])</f>
        <v>14732614</v>
      </c>
      <c r="P2580">
        <f t="shared" si="81"/>
        <v>0</v>
      </c>
    </row>
    <row r="2581" spans="1:16" hidden="1" x14ac:dyDescent="0.3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312220</v>
      </c>
      <c r="H2581">
        <f t="shared" si="80"/>
        <v>310485</v>
      </c>
      <c r="I2581">
        <f>IF(ludnosc4[[#This Row],[liczba kobiet]]&gt;ludnosc4[[#This Row],[liczba mezczyzn]], 1, 0)</f>
        <v>0</v>
      </c>
      <c r="J2581">
        <f>IF(AND(ludnosc4[[#This Row],[czy kobiet wiecej]] = 1, I2580=0), 1, 0)</f>
        <v>0</v>
      </c>
      <c r="K2581">
        <f>IF(ludnosc4[[#This Row],[wiek]]&lt;=18, 1, IF(ludnosc4[[#This Row],[wiek]]&lt;67, 2, 3))</f>
        <v>2</v>
      </c>
      <c r="L2581">
        <f>SUM(ludnosc4[[#This Row],[m_miasto]:[k_wies]])</f>
        <v>622705</v>
      </c>
      <c r="M2581">
        <f>IF(ludnosc4[[#This Row],[grupa]]&lt;&gt;K2580, 1, 0)</f>
        <v>0</v>
      </c>
      <c r="N2581">
        <f>IF(ludnosc4[[#This Row],[czy zmiana2]]=0, N2580+ludnosc4[[#This Row],[liczba osob]], ludnosc4[[#This Row],[liczba osob]])</f>
        <v>15355319</v>
      </c>
      <c r="P2581">
        <f t="shared" si="81"/>
        <v>0</v>
      </c>
    </row>
    <row r="2582" spans="1:16" hidden="1" x14ac:dyDescent="0.3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318579</v>
      </c>
      <c r="H2582">
        <f t="shared" si="80"/>
        <v>319928</v>
      </c>
      <c r="I2582">
        <f>IF(ludnosc4[[#This Row],[liczba kobiet]]&gt;ludnosc4[[#This Row],[liczba mezczyzn]], 1, 0)</f>
        <v>1</v>
      </c>
      <c r="J2582">
        <f>IF(AND(ludnosc4[[#This Row],[czy kobiet wiecej]] = 1, I2581=0), 1, 0)</f>
        <v>1</v>
      </c>
      <c r="K2582">
        <f>IF(ludnosc4[[#This Row],[wiek]]&lt;=18, 1, IF(ludnosc4[[#This Row],[wiek]]&lt;67, 2, 3))</f>
        <v>2</v>
      </c>
      <c r="L2582">
        <f>SUM(ludnosc4[[#This Row],[m_miasto]:[k_wies]])</f>
        <v>638507</v>
      </c>
      <c r="M2582">
        <f>IF(ludnosc4[[#This Row],[grupa]]&lt;&gt;K2581, 1, 0)</f>
        <v>0</v>
      </c>
      <c r="N2582">
        <f>IF(ludnosc4[[#This Row],[czy zmiana2]]=0, N2581+ludnosc4[[#This Row],[liczba osob]], ludnosc4[[#This Row],[liczba osob]])</f>
        <v>15993826</v>
      </c>
      <c r="P2582">
        <f t="shared" si="81"/>
        <v>0</v>
      </c>
    </row>
    <row r="2583" spans="1:16" hidden="1" x14ac:dyDescent="0.3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307523</v>
      </c>
      <c r="H2583">
        <f t="shared" si="80"/>
        <v>308272</v>
      </c>
      <c r="I2583">
        <f>IF(ludnosc4[[#This Row],[liczba kobiet]]&gt;ludnosc4[[#This Row],[liczba mezczyzn]], 1, 0)</f>
        <v>1</v>
      </c>
      <c r="J2583">
        <f>IF(AND(ludnosc4[[#This Row],[czy kobiet wiecej]] = 1, I2582=0), 1, 0)</f>
        <v>0</v>
      </c>
      <c r="K2583">
        <f>IF(ludnosc4[[#This Row],[wiek]]&lt;=18, 1, IF(ludnosc4[[#This Row],[wiek]]&lt;67, 2, 3))</f>
        <v>2</v>
      </c>
      <c r="L2583">
        <f>SUM(ludnosc4[[#This Row],[m_miasto]:[k_wies]])</f>
        <v>615795</v>
      </c>
      <c r="M2583">
        <f>IF(ludnosc4[[#This Row],[grupa]]&lt;&gt;K2582, 1, 0)</f>
        <v>0</v>
      </c>
      <c r="N2583">
        <f>IF(ludnosc4[[#This Row],[czy zmiana2]]=0, N2582+ludnosc4[[#This Row],[liczba osob]], ludnosc4[[#This Row],[liczba osob]])</f>
        <v>16609621</v>
      </c>
      <c r="P2583">
        <f t="shared" si="81"/>
        <v>0</v>
      </c>
    </row>
    <row r="2584" spans="1:16" hidden="1" x14ac:dyDescent="0.3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291518</v>
      </c>
      <c r="H2584">
        <f t="shared" si="80"/>
        <v>295314</v>
      </c>
      <c r="I2584">
        <f>IF(ludnosc4[[#This Row],[liczba kobiet]]&gt;ludnosc4[[#This Row],[liczba mezczyzn]], 1, 0)</f>
        <v>1</v>
      </c>
      <c r="J2584">
        <f>IF(AND(ludnosc4[[#This Row],[czy kobiet wiecej]] = 1, I2583=0), 1, 0)</f>
        <v>0</v>
      </c>
      <c r="K2584">
        <f>IF(ludnosc4[[#This Row],[wiek]]&lt;=18, 1, IF(ludnosc4[[#This Row],[wiek]]&lt;67, 2, 3))</f>
        <v>2</v>
      </c>
      <c r="L2584">
        <f>SUM(ludnosc4[[#This Row],[m_miasto]:[k_wies]])</f>
        <v>586832</v>
      </c>
      <c r="M2584">
        <f>IF(ludnosc4[[#This Row],[grupa]]&lt;&gt;K2583, 1, 0)</f>
        <v>0</v>
      </c>
      <c r="N2584">
        <f>IF(ludnosc4[[#This Row],[czy zmiana2]]=0, N2583+ludnosc4[[#This Row],[liczba osob]], ludnosc4[[#This Row],[liczba osob]])</f>
        <v>17196453</v>
      </c>
      <c r="P2584">
        <f t="shared" si="81"/>
        <v>0</v>
      </c>
    </row>
    <row r="2585" spans="1:16" hidden="1" x14ac:dyDescent="0.3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294497</v>
      </c>
      <c r="H2585">
        <f t="shared" si="80"/>
        <v>300108</v>
      </c>
      <c r="I2585">
        <f>IF(ludnosc4[[#This Row],[liczba kobiet]]&gt;ludnosc4[[#This Row],[liczba mezczyzn]], 1, 0)</f>
        <v>1</v>
      </c>
      <c r="J2585">
        <f>IF(AND(ludnosc4[[#This Row],[czy kobiet wiecej]] = 1, I2584=0), 1, 0)</f>
        <v>0</v>
      </c>
      <c r="K2585">
        <f>IF(ludnosc4[[#This Row],[wiek]]&lt;=18, 1, IF(ludnosc4[[#This Row],[wiek]]&lt;67, 2, 3))</f>
        <v>2</v>
      </c>
      <c r="L2585">
        <f>SUM(ludnosc4[[#This Row],[m_miasto]:[k_wies]])</f>
        <v>594605</v>
      </c>
      <c r="M2585">
        <f>IF(ludnosc4[[#This Row],[grupa]]&lt;&gt;K2584, 1, 0)</f>
        <v>0</v>
      </c>
      <c r="N2585">
        <f>IF(ludnosc4[[#This Row],[czy zmiana2]]=0, N2584+ludnosc4[[#This Row],[liczba osob]], ludnosc4[[#This Row],[liczba osob]])</f>
        <v>17791058</v>
      </c>
      <c r="P2585">
        <f t="shared" si="81"/>
        <v>0</v>
      </c>
    </row>
    <row r="2586" spans="1:16" hidden="1" x14ac:dyDescent="0.3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291210</v>
      </c>
      <c r="H2586">
        <f t="shared" si="80"/>
        <v>296172</v>
      </c>
      <c r="I2586">
        <f>IF(ludnosc4[[#This Row],[liczba kobiet]]&gt;ludnosc4[[#This Row],[liczba mezczyzn]], 1, 0)</f>
        <v>1</v>
      </c>
      <c r="J2586">
        <f>IF(AND(ludnosc4[[#This Row],[czy kobiet wiecej]] = 1, I2585=0), 1, 0)</f>
        <v>0</v>
      </c>
      <c r="K2586">
        <f>IF(ludnosc4[[#This Row],[wiek]]&lt;=18, 1, IF(ludnosc4[[#This Row],[wiek]]&lt;67, 2, 3))</f>
        <v>2</v>
      </c>
      <c r="L2586">
        <f>SUM(ludnosc4[[#This Row],[m_miasto]:[k_wies]])</f>
        <v>587382</v>
      </c>
      <c r="M2586">
        <f>IF(ludnosc4[[#This Row],[grupa]]&lt;&gt;K2585, 1, 0)</f>
        <v>0</v>
      </c>
      <c r="N2586">
        <f>IF(ludnosc4[[#This Row],[czy zmiana2]]=0, N2585+ludnosc4[[#This Row],[liczba osob]], ludnosc4[[#This Row],[liczba osob]])</f>
        <v>18378440</v>
      </c>
      <c r="P2586">
        <f t="shared" si="81"/>
        <v>0</v>
      </c>
    </row>
    <row r="2587" spans="1:16" hidden="1" x14ac:dyDescent="0.3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280029</v>
      </c>
      <c r="H2587">
        <f t="shared" si="80"/>
        <v>287445</v>
      </c>
      <c r="I2587">
        <f>IF(ludnosc4[[#This Row],[liczba kobiet]]&gt;ludnosc4[[#This Row],[liczba mezczyzn]], 1, 0)</f>
        <v>1</v>
      </c>
      <c r="J2587">
        <f>IF(AND(ludnosc4[[#This Row],[czy kobiet wiecej]] = 1, I2586=0), 1, 0)</f>
        <v>0</v>
      </c>
      <c r="K2587">
        <f>IF(ludnosc4[[#This Row],[wiek]]&lt;=18, 1, IF(ludnosc4[[#This Row],[wiek]]&lt;67, 2, 3))</f>
        <v>2</v>
      </c>
      <c r="L2587">
        <f>SUM(ludnosc4[[#This Row],[m_miasto]:[k_wies]])</f>
        <v>567474</v>
      </c>
      <c r="M2587">
        <f>IF(ludnosc4[[#This Row],[grupa]]&lt;&gt;K2586, 1, 0)</f>
        <v>0</v>
      </c>
      <c r="N2587">
        <f>IF(ludnosc4[[#This Row],[czy zmiana2]]=0, N2586+ludnosc4[[#This Row],[liczba osob]], ludnosc4[[#This Row],[liczba osob]])</f>
        <v>18945914</v>
      </c>
      <c r="P2587">
        <f t="shared" si="81"/>
        <v>0</v>
      </c>
    </row>
    <row r="2588" spans="1:16" hidden="1" x14ac:dyDescent="0.3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275338</v>
      </c>
      <c r="H2588">
        <f t="shared" si="80"/>
        <v>283931</v>
      </c>
      <c r="I2588">
        <f>IF(ludnosc4[[#This Row],[liczba kobiet]]&gt;ludnosc4[[#This Row],[liczba mezczyzn]], 1, 0)</f>
        <v>1</v>
      </c>
      <c r="J2588">
        <f>IF(AND(ludnosc4[[#This Row],[czy kobiet wiecej]] = 1, I2587=0), 1, 0)</f>
        <v>0</v>
      </c>
      <c r="K2588">
        <f>IF(ludnosc4[[#This Row],[wiek]]&lt;=18, 1, IF(ludnosc4[[#This Row],[wiek]]&lt;67, 2, 3))</f>
        <v>2</v>
      </c>
      <c r="L2588">
        <f>SUM(ludnosc4[[#This Row],[m_miasto]:[k_wies]])</f>
        <v>559269</v>
      </c>
      <c r="M2588">
        <f>IF(ludnosc4[[#This Row],[grupa]]&lt;&gt;K2587, 1, 0)</f>
        <v>0</v>
      </c>
      <c r="N2588">
        <f>IF(ludnosc4[[#This Row],[czy zmiana2]]=0, N2587+ludnosc4[[#This Row],[liczba osob]], ludnosc4[[#This Row],[liczba osob]])</f>
        <v>19505183</v>
      </c>
      <c r="P2588">
        <f t="shared" si="81"/>
        <v>0</v>
      </c>
    </row>
    <row r="2589" spans="1:16" hidden="1" x14ac:dyDescent="0.3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272976</v>
      </c>
      <c r="H2589">
        <f t="shared" si="80"/>
        <v>284299</v>
      </c>
      <c r="I2589">
        <f>IF(ludnosc4[[#This Row],[liczba kobiet]]&gt;ludnosc4[[#This Row],[liczba mezczyzn]], 1, 0)</f>
        <v>1</v>
      </c>
      <c r="J2589">
        <f>IF(AND(ludnosc4[[#This Row],[czy kobiet wiecej]] = 1, I2588=0), 1, 0)</f>
        <v>0</v>
      </c>
      <c r="K2589">
        <f>IF(ludnosc4[[#This Row],[wiek]]&lt;=18, 1, IF(ludnosc4[[#This Row],[wiek]]&lt;67, 2, 3))</f>
        <v>2</v>
      </c>
      <c r="L2589">
        <f>SUM(ludnosc4[[#This Row],[m_miasto]:[k_wies]])</f>
        <v>557275</v>
      </c>
      <c r="M2589">
        <f>IF(ludnosc4[[#This Row],[grupa]]&lt;&gt;K2588, 1, 0)</f>
        <v>0</v>
      </c>
      <c r="N2589">
        <f>IF(ludnosc4[[#This Row],[czy zmiana2]]=0, N2588+ludnosc4[[#This Row],[liczba osob]], ludnosc4[[#This Row],[liczba osob]])</f>
        <v>20062458</v>
      </c>
      <c r="P2589">
        <f t="shared" si="81"/>
        <v>0</v>
      </c>
    </row>
    <row r="2590" spans="1:16" hidden="1" x14ac:dyDescent="0.3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260622</v>
      </c>
      <c r="H2590">
        <f t="shared" si="80"/>
        <v>273506</v>
      </c>
      <c r="I2590">
        <f>IF(ludnosc4[[#This Row],[liczba kobiet]]&gt;ludnosc4[[#This Row],[liczba mezczyzn]], 1, 0)</f>
        <v>1</v>
      </c>
      <c r="J2590">
        <f>IF(AND(ludnosc4[[#This Row],[czy kobiet wiecej]] = 1, I2589=0), 1, 0)</f>
        <v>0</v>
      </c>
      <c r="K2590">
        <f>IF(ludnosc4[[#This Row],[wiek]]&lt;=18, 1, IF(ludnosc4[[#This Row],[wiek]]&lt;67, 2, 3))</f>
        <v>2</v>
      </c>
      <c r="L2590">
        <f>SUM(ludnosc4[[#This Row],[m_miasto]:[k_wies]])</f>
        <v>534128</v>
      </c>
      <c r="M2590">
        <f>IF(ludnosc4[[#This Row],[grupa]]&lt;&gt;K2589, 1, 0)</f>
        <v>0</v>
      </c>
      <c r="N2590">
        <f>IF(ludnosc4[[#This Row],[czy zmiana2]]=0, N2589+ludnosc4[[#This Row],[liczba osob]], ludnosc4[[#This Row],[liczba osob]])</f>
        <v>20596586</v>
      </c>
      <c r="P2590">
        <f t="shared" si="81"/>
        <v>0</v>
      </c>
    </row>
    <row r="2591" spans="1:16" hidden="1" x14ac:dyDescent="0.3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248695</v>
      </c>
      <c r="H2591">
        <f t="shared" si="80"/>
        <v>262072</v>
      </c>
      <c r="I2591">
        <f>IF(ludnosc4[[#This Row],[liczba kobiet]]&gt;ludnosc4[[#This Row],[liczba mezczyzn]], 1, 0)</f>
        <v>1</v>
      </c>
      <c r="J2591">
        <f>IF(AND(ludnosc4[[#This Row],[czy kobiet wiecej]] = 1, I2590=0), 1, 0)</f>
        <v>0</v>
      </c>
      <c r="K2591">
        <f>IF(ludnosc4[[#This Row],[wiek]]&lt;=18, 1, IF(ludnosc4[[#This Row],[wiek]]&lt;67, 2, 3))</f>
        <v>2</v>
      </c>
      <c r="L2591">
        <f>SUM(ludnosc4[[#This Row],[m_miasto]:[k_wies]])</f>
        <v>510767</v>
      </c>
      <c r="M2591">
        <f>IF(ludnosc4[[#This Row],[grupa]]&lt;&gt;K2590, 1, 0)</f>
        <v>0</v>
      </c>
      <c r="N2591">
        <f>IF(ludnosc4[[#This Row],[czy zmiana2]]=0, N2590+ludnosc4[[#This Row],[liczba osob]], ludnosc4[[#This Row],[liczba osob]])</f>
        <v>21107353</v>
      </c>
      <c r="P2591">
        <f t="shared" si="81"/>
        <v>0</v>
      </c>
    </row>
    <row r="2592" spans="1:16" hidden="1" x14ac:dyDescent="0.3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235259</v>
      </c>
      <c r="H2592">
        <f t="shared" si="80"/>
        <v>251235</v>
      </c>
      <c r="I2592">
        <f>IF(ludnosc4[[#This Row],[liczba kobiet]]&gt;ludnosc4[[#This Row],[liczba mezczyzn]], 1, 0)</f>
        <v>1</v>
      </c>
      <c r="J2592">
        <f>IF(AND(ludnosc4[[#This Row],[czy kobiet wiecej]] = 1, I2591=0), 1, 0)</f>
        <v>0</v>
      </c>
      <c r="K2592">
        <f>IF(ludnosc4[[#This Row],[wiek]]&lt;=18, 1, IF(ludnosc4[[#This Row],[wiek]]&lt;67, 2, 3))</f>
        <v>2</v>
      </c>
      <c r="L2592">
        <f>SUM(ludnosc4[[#This Row],[m_miasto]:[k_wies]])</f>
        <v>486494</v>
      </c>
      <c r="M2592">
        <f>IF(ludnosc4[[#This Row],[grupa]]&lt;&gt;K2591, 1, 0)</f>
        <v>0</v>
      </c>
      <c r="N2592">
        <f>IF(ludnosc4[[#This Row],[czy zmiana2]]=0, N2591+ludnosc4[[#This Row],[liczba osob]], ludnosc4[[#This Row],[liczba osob]])</f>
        <v>21593847</v>
      </c>
      <c r="P2592">
        <f t="shared" si="81"/>
        <v>0</v>
      </c>
    </row>
    <row r="2593" spans="1:16" x14ac:dyDescent="0.3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223501</v>
      </c>
      <c r="H2593">
        <f t="shared" si="80"/>
        <v>240564</v>
      </c>
      <c r="I2593">
        <f>IF(ludnosc4[[#This Row],[liczba kobiet]]&gt;ludnosc4[[#This Row],[liczba mezczyzn]], 1, 0)</f>
        <v>1</v>
      </c>
      <c r="J2593">
        <f>IF(AND(ludnosc4[[#This Row],[czy kobiet wiecej]] = 1, I2592=0), 1, 0)</f>
        <v>0</v>
      </c>
      <c r="K2593">
        <f>IF(ludnosc4[[#This Row],[wiek]]&lt;=18, 1, IF(ludnosc4[[#This Row],[wiek]]&lt;67, 2, 3))</f>
        <v>2</v>
      </c>
      <c r="L2593">
        <f>SUM(ludnosc4[[#This Row],[m_miasto]:[k_wies]])</f>
        <v>464065</v>
      </c>
      <c r="M2593">
        <f>IF(ludnosc4[[#This Row],[grupa]]&lt;&gt;K2592, 1, 0)</f>
        <v>0</v>
      </c>
      <c r="N2593">
        <f>IF(ludnosc4[[#This Row],[czy zmiana2]]=0, N2592+ludnosc4[[#This Row],[liczba osob]], ludnosc4[[#This Row],[liczba osob]])</f>
        <v>22057912</v>
      </c>
      <c r="P2593">
        <f t="shared" si="81"/>
        <v>1</v>
      </c>
    </row>
    <row r="2594" spans="1:16" hidden="1" x14ac:dyDescent="0.3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210547</v>
      </c>
      <c r="H2594">
        <f t="shared" si="80"/>
        <v>230683</v>
      </c>
      <c r="I2594">
        <f>IF(ludnosc4[[#This Row],[liczba kobiet]]&gt;ludnosc4[[#This Row],[liczba mezczyzn]], 1, 0)</f>
        <v>1</v>
      </c>
      <c r="J2594">
        <f>IF(AND(ludnosc4[[#This Row],[czy kobiet wiecej]] = 1, I2593=0), 1, 0)</f>
        <v>0</v>
      </c>
      <c r="K2594">
        <f>IF(ludnosc4[[#This Row],[wiek]]&lt;=18, 1, IF(ludnosc4[[#This Row],[wiek]]&lt;67, 2, 3))</f>
        <v>3</v>
      </c>
      <c r="L2594">
        <f>SUM(ludnosc4[[#This Row],[m_miasto]:[k_wies]])</f>
        <v>441230</v>
      </c>
      <c r="M2594">
        <f>IF(ludnosc4[[#This Row],[grupa]]&lt;&gt;K2593, 1, 0)</f>
        <v>1</v>
      </c>
      <c r="N2594">
        <f>IF(ludnosc4[[#This Row],[czy zmiana2]]=0, N2593+ludnosc4[[#This Row],[liczba osob]], ludnosc4[[#This Row],[liczba osob]])</f>
        <v>441230</v>
      </c>
      <c r="P2594">
        <f t="shared" si="81"/>
        <v>0</v>
      </c>
    </row>
    <row r="2595" spans="1:16" hidden="1" x14ac:dyDescent="0.3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201280</v>
      </c>
      <c r="H2595">
        <f t="shared" si="80"/>
        <v>221604</v>
      </c>
      <c r="I2595">
        <f>IF(ludnosc4[[#This Row],[liczba kobiet]]&gt;ludnosc4[[#This Row],[liczba mezczyzn]], 1, 0)</f>
        <v>1</v>
      </c>
      <c r="J2595">
        <f>IF(AND(ludnosc4[[#This Row],[czy kobiet wiecej]] = 1, I2594=0), 1, 0)</f>
        <v>0</v>
      </c>
      <c r="K2595">
        <f>IF(ludnosc4[[#This Row],[wiek]]&lt;=18, 1, IF(ludnosc4[[#This Row],[wiek]]&lt;67, 2, 3))</f>
        <v>3</v>
      </c>
      <c r="L2595">
        <f>SUM(ludnosc4[[#This Row],[m_miasto]:[k_wies]])</f>
        <v>422884</v>
      </c>
      <c r="M2595">
        <f>IF(ludnosc4[[#This Row],[grupa]]&lt;&gt;K2594, 1, 0)</f>
        <v>0</v>
      </c>
      <c r="N2595">
        <f>IF(ludnosc4[[#This Row],[czy zmiana2]]=0, N2594+ludnosc4[[#This Row],[liczba osob]], ludnosc4[[#This Row],[liczba osob]])</f>
        <v>864114</v>
      </c>
      <c r="P2595">
        <f t="shared" si="81"/>
        <v>0</v>
      </c>
    </row>
    <row r="2596" spans="1:16" hidden="1" x14ac:dyDescent="0.3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189428</v>
      </c>
      <c r="H2596">
        <f t="shared" si="80"/>
        <v>212786</v>
      </c>
      <c r="I2596">
        <f>IF(ludnosc4[[#This Row],[liczba kobiet]]&gt;ludnosc4[[#This Row],[liczba mezczyzn]], 1, 0)</f>
        <v>1</v>
      </c>
      <c r="J2596">
        <f>IF(AND(ludnosc4[[#This Row],[czy kobiet wiecej]] = 1, I2595=0), 1, 0)</f>
        <v>0</v>
      </c>
      <c r="K2596">
        <f>IF(ludnosc4[[#This Row],[wiek]]&lt;=18, 1, IF(ludnosc4[[#This Row],[wiek]]&lt;67, 2, 3))</f>
        <v>3</v>
      </c>
      <c r="L2596">
        <f>SUM(ludnosc4[[#This Row],[m_miasto]:[k_wies]])</f>
        <v>402214</v>
      </c>
      <c r="M2596">
        <f>IF(ludnosc4[[#This Row],[grupa]]&lt;&gt;K2595, 1, 0)</f>
        <v>0</v>
      </c>
      <c r="N2596">
        <f>IF(ludnosc4[[#This Row],[czy zmiana2]]=0, N2595+ludnosc4[[#This Row],[liczba osob]], ludnosc4[[#This Row],[liczba osob]])</f>
        <v>1266328</v>
      </c>
      <c r="P2596">
        <f t="shared" si="81"/>
        <v>0</v>
      </c>
    </row>
    <row r="2597" spans="1:16" hidden="1" x14ac:dyDescent="0.3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182330</v>
      </c>
      <c r="H2597">
        <f t="shared" si="80"/>
        <v>207329</v>
      </c>
      <c r="I2597">
        <f>IF(ludnosc4[[#This Row],[liczba kobiet]]&gt;ludnosc4[[#This Row],[liczba mezczyzn]], 1, 0)</f>
        <v>1</v>
      </c>
      <c r="J2597">
        <f>IF(AND(ludnosc4[[#This Row],[czy kobiet wiecej]] = 1, I2596=0), 1, 0)</f>
        <v>0</v>
      </c>
      <c r="K2597">
        <f>IF(ludnosc4[[#This Row],[wiek]]&lt;=18, 1, IF(ludnosc4[[#This Row],[wiek]]&lt;67, 2, 3))</f>
        <v>3</v>
      </c>
      <c r="L2597">
        <f>SUM(ludnosc4[[#This Row],[m_miasto]:[k_wies]])</f>
        <v>389659</v>
      </c>
      <c r="M2597">
        <f>IF(ludnosc4[[#This Row],[grupa]]&lt;&gt;K2596, 1, 0)</f>
        <v>0</v>
      </c>
      <c r="N2597">
        <f>IF(ludnosc4[[#This Row],[czy zmiana2]]=0, N2596+ludnosc4[[#This Row],[liczba osob]], ludnosc4[[#This Row],[liczba osob]])</f>
        <v>1655987</v>
      </c>
      <c r="P2597">
        <f t="shared" si="81"/>
        <v>0</v>
      </c>
    </row>
    <row r="2598" spans="1:16" hidden="1" x14ac:dyDescent="0.3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176185</v>
      </c>
      <c r="H2598">
        <f t="shared" si="80"/>
        <v>203708</v>
      </c>
      <c r="I2598">
        <f>IF(ludnosc4[[#This Row],[liczba kobiet]]&gt;ludnosc4[[#This Row],[liczba mezczyzn]], 1, 0)</f>
        <v>1</v>
      </c>
      <c r="J2598">
        <f>IF(AND(ludnosc4[[#This Row],[czy kobiet wiecej]] = 1, I2597=0), 1, 0)</f>
        <v>0</v>
      </c>
      <c r="K2598">
        <f>IF(ludnosc4[[#This Row],[wiek]]&lt;=18, 1, IF(ludnosc4[[#This Row],[wiek]]&lt;67, 2, 3))</f>
        <v>3</v>
      </c>
      <c r="L2598">
        <f>SUM(ludnosc4[[#This Row],[m_miasto]:[k_wies]])</f>
        <v>379893</v>
      </c>
      <c r="M2598">
        <f>IF(ludnosc4[[#This Row],[grupa]]&lt;&gt;K2597, 1, 0)</f>
        <v>0</v>
      </c>
      <c r="N2598">
        <f>IF(ludnosc4[[#This Row],[czy zmiana2]]=0, N2597+ludnosc4[[#This Row],[liczba osob]], ludnosc4[[#This Row],[liczba osob]])</f>
        <v>2035880</v>
      </c>
      <c r="P2598">
        <f t="shared" si="81"/>
        <v>0</v>
      </c>
    </row>
    <row r="2599" spans="1:16" hidden="1" x14ac:dyDescent="0.3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172294</v>
      </c>
      <c r="H2599">
        <f t="shared" si="80"/>
        <v>202946</v>
      </c>
      <c r="I2599">
        <f>IF(ludnosc4[[#This Row],[liczba kobiet]]&gt;ludnosc4[[#This Row],[liczba mezczyzn]], 1, 0)</f>
        <v>1</v>
      </c>
      <c r="J2599">
        <f>IF(AND(ludnosc4[[#This Row],[czy kobiet wiecej]] = 1, I2598=0), 1, 0)</f>
        <v>0</v>
      </c>
      <c r="K2599">
        <f>IF(ludnosc4[[#This Row],[wiek]]&lt;=18, 1, IF(ludnosc4[[#This Row],[wiek]]&lt;67, 2, 3))</f>
        <v>3</v>
      </c>
      <c r="L2599">
        <f>SUM(ludnosc4[[#This Row],[m_miasto]:[k_wies]])</f>
        <v>375240</v>
      </c>
      <c r="M2599">
        <f>IF(ludnosc4[[#This Row],[grupa]]&lt;&gt;K2598, 1, 0)</f>
        <v>0</v>
      </c>
      <c r="N2599">
        <f>IF(ludnosc4[[#This Row],[czy zmiana2]]=0, N2598+ludnosc4[[#This Row],[liczba osob]], ludnosc4[[#This Row],[liczba osob]])</f>
        <v>2411120</v>
      </c>
      <c r="P2599">
        <f t="shared" si="81"/>
        <v>0</v>
      </c>
    </row>
    <row r="2600" spans="1:16" hidden="1" x14ac:dyDescent="0.3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169153</v>
      </c>
      <c r="H2600">
        <f t="shared" si="80"/>
        <v>202995</v>
      </c>
      <c r="I2600">
        <f>IF(ludnosc4[[#This Row],[liczba kobiet]]&gt;ludnosc4[[#This Row],[liczba mezczyzn]], 1, 0)</f>
        <v>1</v>
      </c>
      <c r="J2600">
        <f>IF(AND(ludnosc4[[#This Row],[czy kobiet wiecej]] = 1, I2599=0), 1, 0)</f>
        <v>0</v>
      </c>
      <c r="K2600">
        <f>IF(ludnosc4[[#This Row],[wiek]]&lt;=18, 1, IF(ludnosc4[[#This Row],[wiek]]&lt;67, 2, 3))</f>
        <v>3</v>
      </c>
      <c r="L2600">
        <f>SUM(ludnosc4[[#This Row],[m_miasto]:[k_wies]])</f>
        <v>372148</v>
      </c>
      <c r="M2600">
        <f>IF(ludnosc4[[#This Row],[grupa]]&lt;&gt;K2599, 1, 0)</f>
        <v>0</v>
      </c>
      <c r="N2600">
        <f>IF(ludnosc4[[#This Row],[czy zmiana2]]=0, N2599+ludnosc4[[#This Row],[liczba osob]], ludnosc4[[#This Row],[liczba osob]])</f>
        <v>2783268</v>
      </c>
      <c r="P2600">
        <f t="shared" si="81"/>
        <v>0</v>
      </c>
    </row>
    <row r="2601" spans="1:16" hidden="1" x14ac:dyDescent="0.3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167052</v>
      </c>
      <c r="H2601">
        <f t="shared" si="80"/>
        <v>204901</v>
      </c>
      <c r="I2601">
        <f>IF(ludnosc4[[#This Row],[liczba kobiet]]&gt;ludnosc4[[#This Row],[liczba mezczyzn]], 1, 0)</f>
        <v>1</v>
      </c>
      <c r="J2601">
        <f>IF(AND(ludnosc4[[#This Row],[czy kobiet wiecej]] = 1, I2600=0), 1, 0)</f>
        <v>0</v>
      </c>
      <c r="K2601">
        <f>IF(ludnosc4[[#This Row],[wiek]]&lt;=18, 1, IF(ludnosc4[[#This Row],[wiek]]&lt;67, 2, 3))</f>
        <v>3</v>
      </c>
      <c r="L2601">
        <f>SUM(ludnosc4[[#This Row],[m_miasto]:[k_wies]])</f>
        <v>371953</v>
      </c>
      <c r="M2601">
        <f>IF(ludnosc4[[#This Row],[grupa]]&lt;&gt;K2600, 1, 0)</f>
        <v>0</v>
      </c>
      <c r="N2601">
        <f>IF(ludnosc4[[#This Row],[czy zmiana2]]=0, N2600+ludnosc4[[#This Row],[liczba osob]], ludnosc4[[#This Row],[liczba osob]])</f>
        <v>3155221</v>
      </c>
      <c r="P2601">
        <f t="shared" si="81"/>
        <v>0</v>
      </c>
    </row>
    <row r="2602" spans="1:16" hidden="1" x14ac:dyDescent="0.3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163621</v>
      </c>
      <c r="H2602">
        <f t="shared" si="80"/>
        <v>206754</v>
      </c>
      <c r="I2602">
        <f>IF(ludnosc4[[#This Row],[liczba kobiet]]&gt;ludnosc4[[#This Row],[liczba mezczyzn]], 1, 0)</f>
        <v>1</v>
      </c>
      <c r="J2602">
        <f>IF(AND(ludnosc4[[#This Row],[czy kobiet wiecej]] = 1, I2601=0), 1, 0)</f>
        <v>0</v>
      </c>
      <c r="K2602">
        <f>IF(ludnosc4[[#This Row],[wiek]]&lt;=18, 1, IF(ludnosc4[[#This Row],[wiek]]&lt;67, 2, 3))</f>
        <v>3</v>
      </c>
      <c r="L2602">
        <f>SUM(ludnosc4[[#This Row],[m_miasto]:[k_wies]])</f>
        <v>370375</v>
      </c>
      <c r="M2602">
        <f>IF(ludnosc4[[#This Row],[grupa]]&lt;&gt;K2601, 1, 0)</f>
        <v>0</v>
      </c>
      <c r="N2602">
        <f>IF(ludnosc4[[#This Row],[czy zmiana2]]=0, N2601+ludnosc4[[#This Row],[liczba osob]], ludnosc4[[#This Row],[liczba osob]])</f>
        <v>3525596</v>
      </c>
      <c r="P2602">
        <f t="shared" si="81"/>
        <v>0</v>
      </c>
    </row>
    <row r="2603" spans="1:16" hidden="1" x14ac:dyDescent="0.3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158200</v>
      </c>
      <c r="H2603">
        <f t="shared" si="80"/>
        <v>204907</v>
      </c>
      <c r="I2603">
        <f>IF(ludnosc4[[#This Row],[liczba kobiet]]&gt;ludnosc4[[#This Row],[liczba mezczyzn]], 1, 0)</f>
        <v>1</v>
      </c>
      <c r="J2603">
        <f>IF(AND(ludnosc4[[#This Row],[czy kobiet wiecej]] = 1, I2602=0), 1, 0)</f>
        <v>0</v>
      </c>
      <c r="K2603">
        <f>IF(ludnosc4[[#This Row],[wiek]]&lt;=18, 1, IF(ludnosc4[[#This Row],[wiek]]&lt;67, 2, 3))</f>
        <v>3</v>
      </c>
      <c r="L2603">
        <f>SUM(ludnosc4[[#This Row],[m_miasto]:[k_wies]])</f>
        <v>363107</v>
      </c>
      <c r="M2603">
        <f>IF(ludnosc4[[#This Row],[grupa]]&lt;&gt;K2602, 1, 0)</f>
        <v>0</v>
      </c>
      <c r="N2603">
        <f>IF(ludnosc4[[#This Row],[czy zmiana2]]=0, N2602+ludnosc4[[#This Row],[liczba osob]], ludnosc4[[#This Row],[liczba osob]])</f>
        <v>3888703</v>
      </c>
      <c r="P2603">
        <f t="shared" si="81"/>
        <v>0</v>
      </c>
    </row>
    <row r="2604" spans="1:16" hidden="1" x14ac:dyDescent="0.3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155897</v>
      </c>
      <c r="H2604">
        <f t="shared" si="80"/>
        <v>208962</v>
      </c>
      <c r="I2604">
        <f>IF(ludnosc4[[#This Row],[liczba kobiet]]&gt;ludnosc4[[#This Row],[liczba mezczyzn]], 1, 0)</f>
        <v>1</v>
      </c>
      <c r="J2604">
        <f>IF(AND(ludnosc4[[#This Row],[czy kobiet wiecej]] = 1, I2603=0), 1, 0)</f>
        <v>0</v>
      </c>
      <c r="K2604">
        <f>IF(ludnosc4[[#This Row],[wiek]]&lt;=18, 1, IF(ludnosc4[[#This Row],[wiek]]&lt;67, 2, 3))</f>
        <v>3</v>
      </c>
      <c r="L2604">
        <f>SUM(ludnosc4[[#This Row],[m_miasto]:[k_wies]])</f>
        <v>364859</v>
      </c>
      <c r="M2604">
        <f>IF(ludnosc4[[#This Row],[grupa]]&lt;&gt;K2603, 1, 0)</f>
        <v>0</v>
      </c>
      <c r="N2604">
        <f>IF(ludnosc4[[#This Row],[czy zmiana2]]=0, N2603+ludnosc4[[#This Row],[liczba osob]], ludnosc4[[#This Row],[liczba osob]])</f>
        <v>4253562</v>
      </c>
      <c r="P2604">
        <f t="shared" si="81"/>
        <v>0</v>
      </c>
    </row>
    <row r="2605" spans="1:16" hidden="1" x14ac:dyDescent="0.3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155489</v>
      </c>
      <c r="H2605">
        <f t="shared" si="80"/>
        <v>216523</v>
      </c>
      <c r="I2605">
        <f>IF(ludnosc4[[#This Row],[liczba kobiet]]&gt;ludnosc4[[#This Row],[liczba mezczyzn]], 1, 0)</f>
        <v>1</v>
      </c>
      <c r="J2605">
        <f>IF(AND(ludnosc4[[#This Row],[czy kobiet wiecej]] = 1, I2604=0), 1, 0)</f>
        <v>0</v>
      </c>
      <c r="K2605">
        <f>IF(ludnosc4[[#This Row],[wiek]]&lt;=18, 1, IF(ludnosc4[[#This Row],[wiek]]&lt;67, 2, 3))</f>
        <v>3</v>
      </c>
      <c r="L2605">
        <f>SUM(ludnosc4[[#This Row],[m_miasto]:[k_wies]])</f>
        <v>372012</v>
      </c>
      <c r="M2605">
        <f>IF(ludnosc4[[#This Row],[grupa]]&lt;&gt;K2604, 1, 0)</f>
        <v>0</v>
      </c>
      <c r="N2605">
        <f>IF(ludnosc4[[#This Row],[czy zmiana2]]=0, N2604+ludnosc4[[#This Row],[liczba osob]], ludnosc4[[#This Row],[liczba osob]])</f>
        <v>4625574</v>
      </c>
      <c r="P2605">
        <f t="shared" si="81"/>
        <v>0</v>
      </c>
    </row>
    <row r="2606" spans="1:16" hidden="1" x14ac:dyDescent="0.3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155932</v>
      </c>
      <c r="H2606">
        <f t="shared" si="80"/>
        <v>224463</v>
      </c>
      <c r="I2606">
        <f>IF(ludnosc4[[#This Row],[liczba kobiet]]&gt;ludnosc4[[#This Row],[liczba mezczyzn]], 1, 0)</f>
        <v>1</v>
      </c>
      <c r="J2606">
        <f>IF(AND(ludnosc4[[#This Row],[czy kobiet wiecej]] = 1, I2605=0), 1, 0)</f>
        <v>0</v>
      </c>
      <c r="K2606">
        <f>IF(ludnosc4[[#This Row],[wiek]]&lt;=18, 1, IF(ludnosc4[[#This Row],[wiek]]&lt;67, 2, 3))</f>
        <v>3</v>
      </c>
      <c r="L2606">
        <f>SUM(ludnosc4[[#This Row],[m_miasto]:[k_wies]])</f>
        <v>380395</v>
      </c>
      <c r="M2606">
        <f>IF(ludnosc4[[#This Row],[grupa]]&lt;&gt;K2605, 1, 0)</f>
        <v>0</v>
      </c>
      <c r="N2606">
        <f>IF(ludnosc4[[#This Row],[czy zmiana2]]=0, N2605+ludnosc4[[#This Row],[liczba osob]], ludnosc4[[#This Row],[liczba osob]])</f>
        <v>5005969</v>
      </c>
      <c r="P2606">
        <f t="shared" si="81"/>
        <v>0</v>
      </c>
    </row>
    <row r="2607" spans="1:16" hidden="1" x14ac:dyDescent="0.3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150460</v>
      </c>
      <c r="H2607">
        <f t="shared" si="80"/>
        <v>225158</v>
      </c>
      <c r="I2607">
        <f>IF(ludnosc4[[#This Row],[liczba kobiet]]&gt;ludnosc4[[#This Row],[liczba mezczyzn]], 1, 0)</f>
        <v>1</v>
      </c>
      <c r="J2607">
        <f>IF(AND(ludnosc4[[#This Row],[czy kobiet wiecej]] = 1, I2606=0), 1, 0)</f>
        <v>0</v>
      </c>
      <c r="K2607">
        <f>IF(ludnosc4[[#This Row],[wiek]]&lt;=18, 1, IF(ludnosc4[[#This Row],[wiek]]&lt;67, 2, 3))</f>
        <v>3</v>
      </c>
      <c r="L2607">
        <f>SUM(ludnosc4[[#This Row],[m_miasto]:[k_wies]])</f>
        <v>375618</v>
      </c>
      <c r="M2607">
        <f>IF(ludnosc4[[#This Row],[grupa]]&lt;&gt;K2606, 1, 0)</f>
        <v>0</v>
      </c>
      <c r="N2607">
        <f>IF(ludnosc4[[#This Row],[czy zmiana2]]=0, N2606+ludnosc4[[#This Row],[liczba osob]], ludnosc4[[#This Row],[liczba osob]])</f>
        <v>5381587</v>
      </c>
      <c r="P2607">
        <f t="shared" si="81"/>
        <v>0</v>
      </c>
    </row>
    <row r="2608" spans="1:16" hidden="1" x14ac:dyDescent="0.3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141368</v>
      </c>
      <c r="H2608">
        <f t="shared" si="80"/>
        <v>221044</v>
      </c>
      <c r="I2608">
        <f>IF(ludnosc4[[#This Row],[liczba kobiet]]&gt;ludnosc4[[#This Row],[liczba mezczyzn]], 1, 0)</f>
        <v>1</v>
      </c>
      <c r="J2608">
        <f>IF(AND(ludnosc4[[#This Row],[czy kobiet wiecej]] = 1, I2607=0), 1, 0)</f>
        <v>0</v>
      </c>
      <c r="K2608">
        <f>IF(ludnosc4[[#This Row],[wiek]]&lt;=18, 1, IF(ludnosc4[[#This Row],[wiek]]&lt;67, 2, 3))</f>
        <v>3</v>
      </c>
      <c r="L2608">
        <f>SUM(ludnosc4[[#This Row],[m_miasto]:[k_wies]])</f>
        <v>362412</v>
      </c>
      <c r="M2608">
        <f>IF(ludnosc4[[#This Row],[grupa]]&lt;&gt;K2607, 1, 0)</f>
        <v>0</v>
      </c>
      <c r="N2608">
        <f>IF(ludnosc4[[#This Row],[czy zmiana2]]=0, N2607+ludnosc4[[#This Row],[liczba osob]], ludnosc4[[#This Row],[liczba osob]])</f>
        <v>5743999</v>
      </c>
      <c r="P2608">
        <f t="shared" si="81"/>
        <v>0</v>
      </c>
    </row>
    <row r="2609" spans="1:16" hidden="1" x14ac:dyDescent="0.3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128773</v>
      </c>
      <c r="H2609">
        <f t="shared" si="80"/>
        <v>209420</v>
      </c>
      <c r="I2609">
        <f>IF(ludnosc4[[#This Row],[liczba kobiet]]&gt;ludnosc4[[#This Row],[liczba mezczyzn]], 1, 0)</f>
        <v>1</v>
      </c>
      <c r="J2609">
        <f>IF(AND(ludnosc4[[#This Row],[czy kobiet wiecej]] = 1, I2608=0), 1, 0)</f>
        <v>0</v>
      </c>
      <c r="K2609">
        <f>IF(ludnosc4[[#This Row],[wiek]]&lt;=18, 1, IF(ludnosc4[[#This Row],[wiek]]&lt;67, 2, 3))</f>
        <v>3</v>
      </c>
      <c r="L2609">
        <f>SUM(ludnosc4[[#This Row],[m_miasto]:[k_wies]])</f>
        <v>338193</v>
      </c>
      <c r="M2609">
        <f>IF(ludnosc4[[#This Row],[grupa]]&lt;&gt;K2608, 1, 0)</f>
        <v>0</v>
      </c>
      <c r="N2609">
        <f>IF(ludnosc4[[#This Row],[czy zmiana2]]=0, N2608+ludnosc4[[#This Row],[liczba osob]], ludnosc4[[#This Row],[liczba osob]])</f>
        <v>6082192</v>
      </c>
      <c r="P2609">
        <f t="shared" si="81"/>
        <v>0</v>
      </c>
    </row>
    <row r="2610" spans="1:16" hidden="1" x14ac:dyDescent="0.3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118351</v>
      </c>
      <c r="H2610">
        <f t="shared" si="80"/>
        <v>201249</v>
      </c>
      <c r="I2610">
        <f>IF(ludnosc4[[#This Row],[liczba kobiet]]&gt;ludnosc4[[#This Row],[liczba mezczyzn]], 1, 0)</f>
        <v>1</v>
      </c>
      <c r="J2610">
        <f>IF(AND(ludnosc4[[#This Row],[czy kobiet wiecej]] = 1, I2609=0), 1, 0)</f>
        <v>0</v>
      </c>
      <c r="K2610">
        <f>IF(ludnosc4[[#This Row],[wiek]]&lt;=18, 1, IF(ludnosc4[[#This Row],[wiek]]&lt;67, 2, 3))</f>
        <v>3</v>
      </c>
      <c r="L2610">
        <f>SUM(ludnosc4[[#This Row],[m_miasto]:[k_wies]])</f>
        <v>319600</v>
      </c>
      <c r="M2610">
        <f>IF(ludnosc4[[#This Row],[grupa]]&lt;&gt;K2609, 1, 0)</f>
        <v>0</v>
      </c>
      <c r="N2610">
        <f>IF(ludnosc4[[#This Row],[czy zmiana2]]=0, N2609+ludnosc4[[#This Row],[liczba osob]], ludnosc4[[#This Row],[liczba osob]])</f>
        <v>6401792</v>
      </c>
      <c r="P2610">
        <f t="shared" si="81"/>
        <v>0</v>
      </c>
    </row>
    <row r="2611" spans="1:16" hidden="1" x14ac:dyDescent="0.3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102245</v>
      </c>
      <c r="H2611">
        <f t="shared" si="80"/>
        <v>183207</v>
      </c>
      <c r="I2611">
        <f>IF(ludnosc4[[#This Row],[liczba kobiet]]&gt;ludnosc4[[#This Row],[liczba mezczyzn]], 1, 0)</f>
        <v>1</v>
      </c>
      <c r="J2611">
        <f>IF(AND(ludnosc4[[#This Row],[czy kobiet wiecej]] = 1, I2610=0), 1, 0)</f>
        <v>0</v>
      </c>
      <c r="K2611">
        <f>IF(ludnosc4[[#This Row],[wiek]]&lt;=18, 1, IF(ludnosc4[[#This Row],[wiek]]&lt;67, 2, 3))</f>
        <v>3</v>
      </c>
      <c r="L2611">
        <f>SUM(ludnosc4[[#This Row],[m_miasto]:[k_wies]])</f>
        <v>285452</v>
      </c>
      <c r="M2611">
        <f>IF(ludnosc4[[#This Row],[grupa]]&lt;&gt;K2610, 1, 0)</f>
        <v>0</v>
      </c>
      <c r="N2611">
        <f>IF(ludnosc4[[#This Row],[czy zmiana2]]=0, N2610+ludnosc4[[#This Row],[liczba osob]], ludnosc4[[#This Row],[liczba osob]])</f>
        <v>6687244</v>
      </c>
      <c r="P2611">
        <f t="shared" si="81"/>
        <v>0</v>
      </c>
    </row>
    <row r="2612" spans="1:16" hidden="1" x14ac:dyDescent="0.3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90371</v>
      </c>
      <c r="H2612">
        <f t="shared" si="80"/>
        <v>170584</v>
      </c>
      <c r="I2612">
        <f>IF(ludnosc4[[#This Row],[liczba kobiet]]&gt;ludnosc4[[#This Row],[liczba mezczyzn]], 1, 0)</f>
        <v>1</v>
      </c>
      <c r="J2612">
        <f>IF(AND(ludnosc4[[#This Row],[czy kobiet wiecej]] = 1, I2611=0), 1, 0)</f>
        <v>0</v>
      </c>
      <c r="K2612">
        <f>IF(ludnosc4[[#This Row],[wiek]]&lt;=18, 1, IF(ludnosc4[[#This Row],[wiek]]&lt;67, 2, 3))</f>
        <v>3</v>
      </c>
      <c r="L2612">
        <f>SUM(ludnosc4[[#This Row],[m_miasto]:[k_wies]])</f>
        <v>260955</v>
      </c>
      <c r="M2612">
        <f>IF(ludnosc4[[#This Row],[grupa]]&lt;&gt;K2611, 1, 0)</f>
        <v>0</v>
      </c>
      <c r="N2612">
        <f>IF(ludnosc4[[#This Row],[czy zmiana2]]=0, N2611+ludnosc4[[#This Row],[liczba osob]], ludnosc4[[#This Row],[liczba osob]])</f>
        <v>6948199</v>
      </c>
      <c r="P2612">
        <f t="shared" si="81"/>
        <v>0</v>
      </c>
    </row>
    <row r="2613" spans="1:16" hidden="1" x14ac:dyDescent="0.3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78122</v>
      </c>
      <c r="H2613">
        <f t="shared" si="80"/>
        <v>155274</v>
      </c>
      <c r="I2613">
        <f>IF(ludnosc4[[#This Row],[liczba kobiet]]&gt;ludnosc4[[#This Row],[liczba mezczyzn]], 1, 0)</f>
        <v>1</v>
      </c>
      <c r="J2613">
        <f>IF(AND(ludnosc4[[#This Row],[czy kobiet wiecej]] = 1, I2612=0), 1, 0)</f>
        <v>0</v>
      </c>
      <c r="K2613">
        <f>IF(ludnosc4[[#This Row],[wiek]]&lt;=18, 1, IF(ludnosc4[[#This Row],[wiek]]&lt;67, 2, 3))</f>
        <v>3</v>
      </c>
      <c r="L2613">
        <f>SUM(ludnosc4[[#This Row],[m_miasto]:[k_wies]])</f>
        <v>233396</v>
      </c>
      <c r="M2613">
        <f>IF(ludnosc4[[#This Row],[grupa]]&lt;&gt;K2612, 1, 0)</f>
        <v>0</v>
      </c>
      <c r="N2613">
        <f>IF(ludnosc4[[#This Row],[czy zmiana2]]=0, N2612+ludnosc4[[#This Row],[liczba osob]], ludnosc4[[#This Row],[liczba osob]])</f>
        <v>7181595</v>
      </c>
      <c r="P2613">
        <f t="shared" si="81"/>
        <v>0</v>
      </c>
    </row>
    <row r="2614" spans="1:16" hidden="1" x14ac:dyDescent="0.3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66530</v>
      </c>
      <c r="H2614">
        <f t="shared" si="80"/>
        <v>140459</v>
      </c>
      <c r="I2614">
        <f>IF(ludnosc4[[#This Row],[liczba kobiet]]&gt;ludnosc4[[#This Row],[liczba mezczyzn]], 1, 0)</f>
        <v>1</v>
      </c>
      <c r="J2614">
        <f>IF(AND(ludnosc4[[#This Row],[czy kobiet wiecej]] = 1, I2613=0), 1, 0)</f>
        <v>0</v>
      </c>
      <c r="K2614">
        <f>IF(ludnosc4[[#This Row],[wiek]]&lt;=18, 1, IF(ludnosc4[[#This Row],[wiek]]&lt;67, 2, 3))</f>
        <v>3</v>
      </c>
      <c r="L2614">
        <f>SUM(ludnosc4[[#This Row],[m_miasto]:[k_wies]])</f>
        <v>206989</v>
      </c>
      <c r="M2614">
        <f>IF(ludnosc4[[#This Row],[grupa]]&lt;&gt;K2613, 1, 0)</f>
        <v>0</v>
      </c>
      <c r="N2614">
        <f>IF(ludnosc4[[#This Row],[czy zmiana2]]=0, N2613+ludnosc4[[#This Row],[liczba osob]], ludnosc4[[#This Row],[liczba osob]])</f>
        <v>7388584</v>
      </c>
      <c r="P2614">
        <f t="shared" si="81"/>
        <v>0</v>
      </c>
    </row>
    <row r="2615" spans="1:16" hidden="1" x14ac:dyDescent="0.3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54917</v>
      </c>
      <c r="H2615">
        <f t="shared" si="80"/>
        <v>121245</v>
      </c>
      <c r="I2615">
        <f>IF(ludnosc4[[#This Row],[liczba kobiet]]&gt;ludnosc4[[#This Row],[liczba mezczyzn]], 1, 0)</f>
        <v>1</v>
      </c>
      <c r="J2615">
        <f>IF(AND(ludnosc4[[#This Row],[czy kobiet wiecej]] = 1, I2614=0), 1, 0)</f>
        <v>0</v>
      </c>
      <c r="K2615">
        <f>IF(ludnosc4[[#This Row],[wiek]]&lt;=18, 1, IF(ludnosc4[[#This Row],[wiek]]&lt;67, 2, 3))</f>
        <v>3</v>
      </c>
      <c r="L2615">
        <f>SUM(ludnosc4[[#This Row],[m_miasto]:[k_wies]])</f>
        <v>176162</v>
      </c>
      <c r="M2615">
        <f>IF(ludnosc4[[#This Row],[grupa]]&lt;&gt;K2614, 1, 0)</f>
        <v>0</v>
      </c>
      <c r="N2615">
        <f>IF(ludnosc4[[#This Row],[czy zmiana2]]=0, N2614+ludnosc4[[#This Row],[liczba osob]], ludnosc4[[#This Row],[liczba osob]])</f>
        <v>7564746</v>
      </c>
      <c r="P2615">
        <f t="shared" si="81"/>
        <v>0</v>
      </c>
    </row>
    <row r="2616" spans="1:16" hidden="1" x14ac:dyDescent="0.3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44500</v>
      </c>
      <c r="H2616">
        <f t="shared" si="80"/>
        <v>104557</v>
      </c>
      <c r="I2616">
        <f>IF(ludnosc4[[#This Row],[liczba kobiet]]&gt;ludnosc4[[#This Row],[liczba mezczyzn]], 1, 0)</f>
        <v>1</v>
      </c>
      <c r="J2616">
        <f>IF(AND(ludnosc4[[#This Row],[czy kobiet wiecej]] = 1, I2615=0), 1, 0)</f>
        <v>0</v>
      </c>
      <c r="K2616">
        <f>IF(ludnosc4[[#This Row],[wiek]]&lt;=18, 1, IF(ludnosc4[[#This Row],[wiek]]&lt;67, 2, 3))</f>
        <v>3</v>
      </c>
      <c r="L2616">
        <f>SUM(ludnosc4[[#This Row],[m_miasto]:[k_wies]])</f>
        <v>149057</v>
      </c>
      <c r="M2616">
        <f>IF(ludnosc4[[#This Row],[grupa]]&lt;&gt;K2615, 1, 0)</f>
        <v>0</v>
      </c>
      <c r="N2616">
        <f>IF(ludnosc4[[#This Row],[czy zmiana2]]=0, N2615+ludnosc4[[#This Row],[liczba osob]], ludnosc4[[#This Row],[liczba osob]])</f>
        <v>7713803</v>
      </c>
      <c r="P2616">
        <f t="shared" si="81"/>
        <v>0</v>
      </c>
    </row>
    <row r="2617" spans="1:16" hidden="1" x14ac:dyDescent="0.3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36308</v>
      </c>
      <c r="H2617">
        <f t="shared" si="80"/>
        <v>89763</v>
      </c>
      <c r="I2617">
        <f>IF(ludnosc4[[#This Row],[liczba kobiet]]&gt;ludnosc4[[#This Row],[liczba mezczyzn]], 1, 0)</f>
        <v>1</v>
      </c>
      <c r="J2617">
        <f>IF(AND(ludnosc4[[#This Row],[czy kobiet wiecej]] = 1, I2616=0), 1, 0)</f>
        <v>0</v>
      </c>
      <c r="K2617">
        <f>IF(ludnosc4[[#This Row],[wiek]]&lt;=18, 1, IF(ludnosc4[[#This Row],[wiek]]&lt;67, 2, 3))</f>
        <v>3</v>
      </c>
      <c r="L2617">
        <f>SUM(ludnosc4[[#This Row],[m_miasto]:[k_wies]])</f>
        <v>126071</v>
      </c>
      <c r="M2617">
        <f>IF(ludnosc4[[#This Row],[grupa]]&lt;&gt;K2616, 1, 0)</f>
        <v>0</v>
      </c>
      <c r="N2617">
        <f>IF(ludnosc4[[#This Row],[czy zmiana2]]=0, N2616+ludnosc4[[#This Row],[liczba osob]], ludnosc4[[#This Row],[liczba osob]])</f>
        <v>7839874</v>
      </c>
      <c r="P2617">
        <f t="shared" si="81"/>
        <v>0</v>
      </c>
    </row>
    <row r="2618" spans="1:16" hidden="1" x14ac:dyDescent="0.3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27882</v>
      </c>
      <c r="H2618">
        <f t="shared" si="80"/>
        <v>73492</v>
      </c>
      <c r="I2618">
        <f>IF(ludnosc4[[#This Row],[liczba kobiet]]&gt;ludnosc4[[#This Row],[liczba mezczyzn]], 1, 0)</f>
        <v>1</v>
      </c>
      <c r="J2618">
        <f>IF(AND(ludnosc4[[#This Row],[czy kobiet wiecej]] = 1, I2617=0), 1, 0)</f>
        <v>0</v>
      </c>
      <c r="K2618">
        <f>IF(ludnosc4[[#This Row],[wiek]]&lt;=18, 1, IF(ludnosc4[[#This Row],[wiek]]&lt;67, 2, 3))</f>
        <v>3</v>
      </c>
      <c r="L2618">
        <f>SUM(ludnosc4[[#This Row],[m_miasto]:[k_wies]])</f>
        <v>101374</v>
      </c>
      <c r="M2618">
        <f>IF(ludnosc4[[#This Row],[grupa]]&lt;&gt;K2617, 1, 0)</f>
        <v>0</v>
      </c>
      <c r="N2618">
        <f>IF(ludnosc4[[#This Row],[czy zmiana2]]=0, N2617+ludnosc4[[#This Row],[liczba osob]], ludnosc4[[#This Row],[liczba osob]])</f>
        <v>7941248</v>
      </c>
      <c r="P2618">
        <f t="shared" si="81"/>
        <v>0</v>
      </c>
    </row>
    <row r="2619" spans="1:16" hidden="1" x14ac:dyDescent="0.3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20480</v>
      </c>
      <c r="H2619">
        <f t="shared" si="80"/>
        <v>57833</v>
      </c>
      <c r="I2619">
        <f>IF(ludnosc4[[#This Row],[liczba kobiet]]&gt;ludnosc4[[#This Row],[liczba mezczyzn]], 1, 0)</f>
        <v>1</v>
      </c>
      <c r="J2619">
        <f>IF(AND(ludnosc4[[#This Row],[czy kobiet wiecej]] = 1, I2618=0), 1, 0)</f>
        <v>0</v>
      </c>
      <c r="K2619">
        <f>IF(ludnosc4[[#This Row],[wiek]]&lt;=18, 1, IF(ludnosc4[[#This Row],[wiek]]&lt;67, 2, 3))</f>
        <v>3</v>
      </c>
      <c r="L2619">
        <f>SUM(ludnosc4[[#This Row],[m_miasto]:[k_wies]])</f>
        <v>78313</v>
      </c>
      <c r="M2619">
        <f>IF(ludnosc4[[#This Row],[grupa]]&lt;&gt;K2618, 1, 0)</f>
        <v>0</v>
      </c>
      <c r="N2619">
        <f>IF(ludnosc4[[#This Row],[czy zmiana2]]=0, N2618+ludnosc4[[#This Row],[liczba osob]], ludnosc4[[#This Row],[liczba osob]])</f>
        <v>8019561</v>
      </c>
      <c r="P2619">
        <f t="shared" si="81"/>
        <v>0</v>
      </c>
    </row>
    <row r="2620" spans="1:16" hidden="1" x14ac:dyDescent="0.3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11735</v>
      </c>
      <c r="H2620">
        <f t="shared" si="80"/>
        <v>35545</v>
      </c>
      <c r="I2620">
        <f>IF(ludnosc4[[#This Row],[liczba kobiet]]&gt;ludnosc4[[#This Row],[liczba mezczyzn]], 1, 0)</f>
        <v>1</v>
      </c>
      <c r="J2620">
        <f>IF(AND(ludnosc4[[#This Row],[czy kobiet wiecej]] = 1, I2619=0), 1, 0)</f>
        <v>0</v>
      </c>
      <c r="K2620">
        <f>IF(ludnosc4[[#This Row],[wiek]]&lt;=18, 1, IF(ludnosc4[[#This Row],[wiek]]&lt;67, 2, 3))</f>
        <v>3</v>
      </c>
      <c r="L2620">
        <f>SUM(ludnosc4[[#This Row],[m_miasto]:[k_wies]])</f>
        <v>47280</v>
      </c>
      <c r="M2620">
        <f>IF(ludnosc4[[#This Row],[grupa]]&lt;&gt;K2619, 1, 0)</f>
        <v>0</v>
      </c>
      <c r="N2620">
        <f>IF(ludnosc4[[#This Row],[czy zmiana2]]=0, N2619+ludnosc4[[#This Row],[liczba osob]], ludnosc4[[#This Row],[liczba osob]])</f>
        <v>8066841</v>
      </c>
      <c r="P2620">
        <f t="shared" si="81"/>
        <v>0</v>
      </c>
    </row>
    <row r="2621" spans="1:16" hidden="1" x14ac:dyDescent="0.3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9053</v>
      </c>
      <c r="H2621">
        <f t="shared" si="80"/>
        <v>29455</v>
      </c>
      <c r="I2621">
        <f>IF(ludnosc4[[#This Row],[liczba kobiet]]&gt;ludnosc4[[#This Row],[liczba mezczyzn]], 1, 0)</f>
        <v>1</v>
      </c>
      <c r="J2621">
        <f>IF(AND(ludnosc4[[#This Row],[czy kobiet wiecej]] = 1, I2620=0), 1, 0)</f>
        <v>0</v>
      </c>
      <c r="K2621">
        <f>IF(ludnosc4[[#This Row],[wiek]]&lt;=18, 1, IF(ludnosc4[[#This Row],[wiek]]&lt;67, 2, 3))</f>
        <v>3</v>
      </c>
      <c r="L2621">
        <f>SUM(ludnosc4[[#This Row],[m_miasto]:[k_wies]])</f>
        <v>38508</v>
      </c>
      <c r="M2621">
        <f>IF(ludnosc4[[#This Row],[grupa]]&lt;&gt;K2620, 1, 0)</f>
        <v>0</v>
      </c>
      <c r="N2621">
        <f>IF(ludnosc4[[#This Row],[czy zmiana2]]=0, N2620+ludnosc4[[#This Row],[liczba osob]], ludnosc4[[#This Row],[liczba osob]])</f>
        <v>8105349</v>
      </c>
      <c r="P2621">
        <f t="shared" si="81"/>
        <v>0</v>
      </c>
    </row>
    <row r="2622" spans="1:16" hidden="1" x14ac:dyDescent="0.3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6740</v>
      </c>
      <c r="H2622">
        <f t="shared" si="80"/>
        <v>23325</v>
      </c>
      <c r="I2622">
        <f>IF(ludnosc4[[#This Row],[liczba kobiet]]&gt;ludnosc4[[#This Row],[liczba mezczyzn]], 1, 0)</f>
        <v>1</v>
      </c>
      <c r="J2622">
        <f>IF(AND(ludnosc4[[#This Row],[czy kobiet wiecej]] = 1, I2621=0), 1, 0)</f>
        <v>0</v>
      </c>
      <c r="K2622">
        <f>IF(ludnosc4[[#This Row],[wiek]]&lt;=18, 1, IF(ludnosc4[[#This Row],[wiek]]&lt;67, 2, 3))</f>
        <v>3</v>
      </c>
      <c r="L2622">
        <f>SUM(ludnosc4[[#This Row],[m_miasto]:[k_wies]])</f>
        <v>30065</v>
      </c>
      <c r="M2622">
        <f>IF(ludnosc4[[#This Row],[grupa]]&lt;&gt;K2621, 1, 0)</f>
        <v>0</v>
      </c>
      <c r="N2622">
        <f>IF(ludnosc4[[#This Row],[czy zmiana2]]=0, N2621+ludnosc4[[#This Row],[liczba osob]], ludnosc4[[#This Row],[liczba osob]])</f>
        <v>8135414</v>
      </c>
      <c r="P2622">
        <f t="shared" si="81"/>
        <v>0</v>
      </c>
    </row>
    <row r="2623" spans="1:16" hidden="1" x14ac:dyDescent="0.3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4904</v>
      </c>
      <c r="H2623">
        <f t="shared" si="80"/>
        <v>18355</v>
      </c>
      <c r="I2623">
        <f>IF(ludnosc4[[#This Row],[liczba kobiet]]&gt;ludnosc4[[#This Row],[liczba mezczyzn]], 1, 0)</f>
        <v>1</v>
      </c>
      <c r="J2623">
        <f>IF(AND(ludnosc4[[#This Row],[czy kobiet wiecej]] = 1, I2622=0), 1, 0)</f>
        <v>0</v>
      </c>
      <c r="K2623">
        <f>IF(ludnosc4[[#This Row],[wiek]]&lt;=18, 1, IF(ludnosc4[[#This Row],[wiek]]&lt;67, 2, 3))</f>
        <v>3</v>
      </c>
      <c r="L2623">
        <f>SUM(ludnosc4[[#This Row],[m_miasto]:[k_wies]])</f>
        <v>23259</v>
      </c>
      <c r="M2623">
        <f>IF(ludnosc4[[#This Row],[grupa]]&lt;&gt;K2622, 1, 0)</f>
        <v>0</v>
      </c>
      <c r="N2623">
        <f>IF(ludnosc4[[#This Row],[czy zmiana2]]=0, N2622+ludnosc4[[#This Row],[liczba osob]], ludnosc4[[#This Row],[liczba osob]])</f>
        <v>8158673</v>
      </c>
      <c r="P2623">
        <f t="shared" si="81"/>
        <v>0</v>
      </c>
    </row>
    <row r="2624" spans="1:16" hidden="1" x14ac:dyDescent="0.3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3802</v>
      </c>
      <c r="H2624">
        <f t="shared" si="80"/>
        <v>15318</v>
      </c>
      <c r="I2624">
        <f>IF(ludnosc4[[#This Row],[liczba kobiet]]&gt;ludnosc4[[#This Row],[liczba mezczyzn]], 1, 0)</f>
        <v>1</v>
      </c>
      <c r="J2624">
        <f>IF(AND(ludnosc4[[#This Row],[czy kobiet wiecej]] = 1, I2623=0), 1, 0)</f>
        <v>0</v>
      </c>
      <c r="K2624">
        <f>IF(ludnosc4[[#This Row],[wiek]]&lt;=18, 1, IF(ludnosc4[[#This Row],[wiek]]&lt;67, 2, 3))</f>
        <v>3</v>
      </c>
      <c r="L2624">
        <f>SUM(ludnosc4[[#This Row],[m_miasto]:[k_wies]])</f>
        <v>19120</v>
      </c>
      <c r="M2624">
        <f>IF(ludnosc4[[#This Row],[grupa]]&lt;&gt;K2623, 1, 0)</f>
        <v>0</v>
      </c>
      <c r="N2624">
        <f>IF(ludnosc4[[#This Row],[czy zmiana2]]=0, N2623+ludnosc4[[#This Row],[liczba osob]], ludnosc4[[#This Row],[liczba osob]])</f>
        <v>8177793</v>
      </c>
      <c r="P2624">
        <f t="shared" si="81"/>
        <v>0</v>
      </c>
    </row>
    <row r="2625" spans="1:16" hidden="1" x14ac:dyDescent="0.3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2787</v>
      </c>
      <c r="H2625">
        <f t="shared" si="80"/>
        <v>12231</v>
      </c>
      <c r="I2625">
        <f>IF(ludnosc4[[#This Row],[liczba kobiet]]&gt;ludnosc4[[#This Row],[liczba mezczyzn]], 1, 0)</f>
        <v>1</v>
      </c>
      <c r="J2625">
        <f>IF(AND(ludnosc4[[#This Row],[czy kobiet wiecej]] = 1, I2624=0), 1, 0)</f>
        <v>0</v>
      </c>
      <c r="K2625">
        <f>IF(ludnosc4[[#This Row],[wiek]]&lt;=18, 1, IF(ludnosc4[[#This Row],[wiek]]&lt;67, 2, 3))</f>
        <v>3</v>
      </c>
      <c r="L2625">
        <f>SUM(ludnosc4[[#This Row],[m_miasto]:[k_wies]])</f>
        <v>15018</v>
      </c>
      <c r="M2625">
        <f>IF(ludnosc4[[#This Row],[grupa]]&lt;&gt;K2624, 1, 0)</f>
        <v>0</v>
      </c>
      <c r="N2625">
        <f>IF(ludnosc4[[#This Row],[czy zmiana2]]=0, N2624+ludnosc4[[#This Row],[liczba osob]], ludnosc4[[#This Row],[liczba osob]])</f>
        <v>8192811</v>
      </c>
      <c r="P2625">
        <f t="shared" si="81"/>
        <v>0</v>
      </c>
    </row>
    <row r="2626" spans="1:16" hidden="1" x14ac:dyDescent="0.3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1908</v>
      </c>
      <c r="H2626">
        <f t="shared" si="80"/>
        <v>9084</v>
      </c>
      <c r="I2626">
        <f>IF(ludnosc4[[#This Row],[liczba kobiet]]&gt;ludnosc4[[#This Row],[liczba mezczyzn]], 1, 0)</f>
        <v>1</v>
      </c>
      <c r="J2626">
        <f>IF(AND(ludnosc4[[#This Row],[czy kobiet wiecej]] = 1, I2625=0), 1, 0)</f>
        <v>0</v>
      </c>
      <c r="K2626">
        <f>IF(ludnosc4[[#This Row],[wiek]]&lt;=18, 1, IF(ludnosc4[[#This Row],[wiek]]&lt;67, 2, 3))</f>
        <v>3</v>
      </c>
      <c r="L2626">
        <f>SUM(ludnosc4[[#This Row],[m_miasto]:[k_wies]])</f>
        <v>10992</v>
      </c>
      <c r="M2626">
        <f>IF(ludnosc4[[#This Row],[grupa]]&lt;&gt;K2625, 1, 0)</f>
        <v>0</v>
      </c>
      <c r="N2626">
        <f>IF(ludnosc4[[#This Row],[czy zmiana2]]=0, N2625+ludnosc4[[#This Row],[liczba osob]], ludnosc4[[#This Row],[liczba osob]])</f>
        <v>8203803</v>
      </c>
      <c r="P2626">
        <f t="shared" si="81"/>
        <v>0</v>
      </c>
    </row>
    <row r="2627" spans="1:16" x14ac:dyDescent="0.3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H2690" si="82">C2627+E2627</f>
        <v>3488</v>
      </c>
      <c r="H2627">
        <f t="shared" si="82"/>
        <v>20660</v>
      </c>
      <c r="I2627">
        <f>IF(ludnosc4[[#This Row],[liczba kobiet]]&gt;ludnosc4[[#This Row],[liczba mezczyzn]], 1, 0)</f>
        <v>1</v>
      </c>
      <c r="J2627">
        <f>IF(AND(ludnosc4[[#This Row],[czy kobiet wiecej]] = 1, I2626=0), 1, 0)</f>
        <v>0</v>
      </c>
      <c r="K2627">
        <f>IF(ludnosc4[[#This Row],[wiek]]&lt;=18, 1, IF(ludnosc4[[#This Row],[wiek]]&lt;67, 2, 3))</f>
        <v>3</v>
      </c>
      <c r="L2627">
        <f>SUM(ludnosc4[[#This Row],[m_miasto]:[k_wies]])</f>
        <v>24148</v>
      </c>
      <c r="M2627">
        <f>IF(ludnosc4[[#This Row],[grupa]]&lt;&gt;K2626, 1, 0)</f>
        <v>0</v>
      </c>
      <c r="N2627">
        <f>IF(ludnosc4[[#This Row],[czy zmiana2]]=0, N2626+ludnosc4[[#This Row],[liczba osob]], ludnosc4[[#This Row],[liczba osob]])</f>
        <v>8227951</v>
      </c>
      <c r="P2627">
        <f t="shared" si="81"/>
        <v>1</v>
      </c>
    </row>
    <row r="2628" spans="1:16" hidden="1" x14ac:dyDescent="0.3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141572</v>
      </c>
      <c r="H2628">
        <f t="shared" si="82"/>
        <v>133435</v>
      </c>
      <c r="I2628">
        <f>IF(ludnosc4[[#This Row],[liczba kobiet]]&gt;ludnosc4[[#This Row],[liczba mezczyzn]], 1, 0)</f>
        <v>0</v>
      </c>
      <c r="J2628">
        <f>IF(AND(ludnosc4[[#This Row],[czy kobiet wiecej]] = 1, I2627=0), 1, 0)</f>
        <v>0</v>
      </c>
      <c r="K2628">
        <f>IF(ludnosc4[[#This Row],[wiek]]&lt;=18, 1, IF(ludnosc4[[#This Row],[wiek]]&lt;67, 2, 3))</f>
        <v>1</v>
      </c>
      <c r="L2628">
        <f>SUM(ludnosc4[[#This Row],[m_miasto]:[k_wies]])</f>
        <v>275007</v>
      </c>
      <c r="M2628">
        <f>IF(ludnosc4[[#This Row],[grupa]]&lt;&gt;K2627, 1, 0)</f>
        <v>1</v>
      </c>
      <c r="N2628">
        <f>IF(ludnosc4[[#This Row],[czy zmiana2]]=0, N2627+ludnosc4[[#This Row],[liczba osob]], ludnosc4[[#This Row],[liczba osob]])</f>
        <v>275007</v>
      </c>
      <c r="P2628">
        <f t="shared" ref="P2628:P2691" si="83">IF(M2629&lt;&gt;0, M2629, 0)</f>
        <v>0</v>
      </c>
    </row>
    <row r="2629" spans="1:16" hidden="1" x14ac:dyDescent="0.3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142421</v>
      </c>
      <c r="H2629">
        <f t="shared" si="82"/>
        <v>134274</v>
      </c>
      <c r="I2629">
        <f>IF(ludnosc4[[#This Row],[liczba kobiet]]&gt;ludnosc4[[#This Row],[liczba mezczyzn]], 1, 0)</f>
        <v>0</v>
      </c>
      <c r="J2629">
        <f>IF(AND(ludnosc4[[#This Row],[czy kobiet wiecej]] = 1, I2628=0), 1, 0)</f>
        <v>0</v>
      </c>
      <c r="K2629">
        <f>IF(ludnosc4[[#This Row],[wiek]]&lt;=18, 1, IF(ludnosc4[[#This Row],[wiek]]&lt;67, 2, 3))</f>
        <v>1</v>
      </c>
      <c r="L2629">
        <f>SUM(ludnosc4[[#This Row],[m_miasto]:[k_wies]])</f>
        <v>276695</v>
      </c>
      <c r="M2629">
        <f>IF(ludnosc4[[#This Row],[grupa]]&lt;&gt;K2628, 1, 0)</f>
        <v>0</v>
      </c>
      <c r="N2629">
        <f>IF(ludnosc4[[#This Row],[czy zmiana2]]=0, N2628+ludnosc4[[#This Row],[liczba osob]], ludnosc4[[#This Row],[liczba osob]])</f>
        <v>551702</v>
      </c>
      <c r="P2629">
        <f t="shared" si="83"/>
        <v>0</v>
      </c>
    </row>
    <row r="2630" spans="1:16" hidden="1" x14ac:dyDescent="0.3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143082</v>
      </c>
      <c r="H2630">
        <f t="shared" si="82"/>
        <v>134919</v>
      </c>
      <c r="I2630">
        <f>IF(ludnosc4[[#This Row],[liczba kobiet]]&gt;ludnosc4[[#This Row],[liczba mezczyzn]], 1, 0)</f>
        <v>0</v>
      </c>
      <c r="J2630">
        <f>IF(AND(ludnosc4[[#This Row],[czy kobiet wiecej]] = 1, I2629=0), 1, 0)</f>
        <v>0</v>
      </c>
      <c r="K2630">
        <f>IF(ludnosc4[[#This Row],[wiek]]&lt;=18, 1, IF(ludnosc4[[#This Row],[wiek]]&lt;67, 2, 3))</f>
        <v>1</v>
      </c>
      <c r="L2630">
        <f>SUM(ludnosc4[[#This Row],[m_miasto]:[k_wies]])</f>
        <v>278001</v>
      </c>
      <c r="M2630">
        <f>IF(ludnosc4[[#This Row],[grupa]]&lt;&gt;K2629, 1, 0)</f>
        <v>0</v>
      </c>
      <c r="N2630">
        <f>IF(ludnosc4[[#This Row],[czy zmiana2]]=0, N2629+ludnosc4[[#This Row],[liczba osob]], ludnosc4[[#This Row],[liczba osob]])</f>
        <v>829703</v>
      </c>
      <c r="P2630">
        <f t="shared" si="83"/>
        <v>0</v>
      </c>
    </row>
    <row r="2631" spans="1:16" hidden="1" x14ac:dyDescent="0.3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143674</v>
      </c>
      <c r="H2631">
        <f t="shared" si="82"/>
        <v>135491</v>
      </c>
      <c r="I2631">
        <f>IF(ludnosc4[[#This Row],[liczba kobiet]]&gt;ludnosc4[[#This Row],[liczba mezczyzn]], 1, 0)</f>
        <v>0</v>
      </c>
      <c r="J2631">
        <f>IF(AND(ludnosc4[[#This Row],[czy kobiet wiecej]] = 1, I2630=0), 1, 0)</f>
        <v>0</v>
      </c>
      <c r="K2631">
        <f>IF(ludnosc4[[#This Row],[wiek]]&lt;=18, 1, IF(ludnosc4[[#This Row],[wiek]]&lt;67, 2, 3))</f>
        <v>1</v>
      </c>
      <c r="L2631">
        <f>SUM(ludnosc4[[#This Row],[m_miasto]:[k_wies]])</f>
        <v>279165</v>
      </c>
      <c r="M2631">
        <f>IF(ludnosc4[[#This Row],[grupa]]&lt;&gt;K2630, 1, 0)</f>
        <v>0</v>
      </c>
      <c r="N2631">
        <f>IF(ludnosc4[[#This Row],[czy zmiana2]]=0, N2630+ludnosc4[[#This Row],[liczba osob]], ludnosc4[[#This Row],[liczba osob]])</f>
        <v>1108868</v>
      </c>
      <c r="P2631">
        <f t="shared" si="83"/>
        <v>0</v>
      </c>
    </row>
    <row r="2632" spans="1:16" hidden="1" x14ac:dyDescent="0.3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144272</v>
      </c>
      <c r="H2632">
        <f t="shared" si="82"/>
        <v>136051</v>
      </c>
      <c r="I2632">
        <f>IF(ludnosc4[[#This Row],[liczba kobiet]]&gt;ludnosc4[[#This Row],[liczba mezczyzn]], 1, 0)</f>
        <v>0</v>
      </c>
      <c r="J2632">
        <f>IF(AND(ludnosc4[[#This Row],[czy kobiet wiecej]] = 1, I2631=0), 1, 0)</f>
        <v>0</v>
      </c>
      <c r="K2632">
        <f>IF(ludnosc4[[#This Row],[wiek]]&lt;=18, 1, IF(ludnosc4[[#This Row],[wiek]]&lt;67, 2, 3))</f>
        <v>1</v>
      </c>
      <c r="L2632">
        <f>SUM(ludnosc4[[#This Row],[m_miasto]:[k_wies]])</f>
        <v>280323</v>
      </c>
      <c r="M2632">
        <f>IF(ludnosc4[[#This Row],[grupa]]&lt;&gt;K2631, 1, 0)</f>
        <v>0</v>
      </c>
      <c r="N2632">
        <f>IF(ludnosc4[[#This Row],[czy zmiana2]]=0, N2631+ludnosc4[[#This Row],[liczba osob]], ludnosc4[[#This Row],[liczba osob]])</f>
        <v>1389191</v>
      </c>
      <c r="P2632">
        <f t="shared" si="83"/>
        <v>0</v>
      </c>
    </row>
    <row r="2633" spans="1:16" hidden="1" x14ac:dyDescent="0.3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144933</v>
      </c>
      <c r="H2633">
        <f t="shared" si="82"/>
        <v>136674</v>
      </c>
      <c r="I2633">
        <f>IF(ludnosc4[[#This Row],[liczba kobiet]]&gt;ludnosc4[[#This Row],[liczba mezczyzn]], 1, 0)</f>
        <v>0</v>
      </c>
      <c r="J2633">
        <f>IF(AND(ludnosc4[[#This Row],[czy kobiet wiecej]] = 1, I2632=0), 1, 0)</f>
        <v>0</v>
      </c>
      <c r="K2633">
        <f>IF(ludnosc4[[#This Row],[wiek]]&lt;=18, 1, IF(ludnosc4[[#This Row],[wiek]]&lt;67, 2, 3))</f>
        <v>1</v>
      </c>
      <c r="L2633">
        <f>SUM(ludnosc4[[#This Row],[m_miasto]:[k_wies]])</f>
        <v>281607</v>
      </c>
      <c r="M2633">
        <f>IF(ludnosc4[[#This Row],[grupa]]&lt;&gt;K2632, 1, 0)</f>
        <v>0</v>
      </c>
      <c r="N2633">
        <f>IF(ludnosc4[[#This Row],[czy zmiana2]]=0, N2632+ludnosc4[[#This Row],[liczba osob]], ludnosc4[[#This Row],[liczba osob]])</f>
        <v>1670798</v>
      </c>
      <c r="P2633">
        <f t="shared" si="83"/>
        <v>0</v>
      </c>
    </row>
    <row r="2634" spans="1:16" hidden="1" x14ac:dyDescent="0.3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145740</v>
      </c>
      <c r="H2634">
        <f t="shared" si="82"/>
        <v>137428</v>
      </c>
      <c r="I2634">
        <f>IF(ludnosc4[[#This Row],[liczba kobiet]]&gt;ludnosc4[[#This Row],[liczba mezczyzn]], 1, 0)</f>
        <v>0</v>
      </c>
      <c r="J2634">
        <f>IF(AND(ludnosc4[[#This Row],[czy kobiet wiecej]] = 1, I2633=0), 1, 0)</f>
        <v>0</v>
      </c>
      <c r="K2634">
        <f>IF(ludnosc4[[#This Row],[wiek]]&lt;=18, 1, IF(ludnosc4[[#This Row],[wiek]]&lt;67, 2, 3))</f>
        <v>1</v>
      </c>
      <c r="L2634">
        <f>SUM(ludnosc4[[#This Row],[m_miasto]:[k_wies]])</f>
        <v>283168</v>
      </c>
      <c r="M2634">
        <f>IF(ludnosc4[[#This Row],[grupa]]&lt;&gt;K2633, 1, 0)</f>
        <v>0</v>
      </c>
      <c r="N2634">
        <f>IF(ludnosc4[[#This Row],[czy zmiana2]]=0, N2633+ludnosc4[[#This Row],[liczba osob]], ludnosc4[[#This Row],[liczba osob]])</f>
        <v>1953966</v>
      </c>
      <c r="P2634">
        <f t="shared" si="83"/>
        <v>0</v>
      </c>
    </row>
    <row r="2635" spans="1:16" hidden="1" x14ac:dyDescent="0.3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146758</v>
      </c>
      <c r="H2635">
        <f t="shared" si="82"/>
        <v>138382</v>
      </c>
      <c r="I2635">
        <f>IF(ludnosc4[[#This Row],[liczba kobiet]]&gt;ludnosc4[[#This Row],[liczba mezczyzn]], 1, 0)</f>
        <v>0</v>
      </c>
      <c r="J2635">
        <f>IF(AND(ludnosc4[[#This Row],[czy kobiet wiecej]] = 1, I2634=0), 1, 0)</f>
        <v>0</v>
      </c>
      <c r="K2635">
        <f>IF(ludnosc4[[#This Row],[wiek]]&lt;=18, 1, IF(ludnosc4[[#This Row],[wiek]]&lt;67, 2, 3))</f>
        <v>1</v>
      </c>
      <c r="L2635">
        <f>SUM(ludnosc4[[#This Row],[m_miasto]:[k_wies]])</f>
        <v>285140</v>
      </c>
      <c r="M2635">
        <f>IF(ludnosc4[[#This Row],[grupa]]&lt;&gt;K2634, 1, 0)</f>
        <v>0</v>
      </c>
      <c r="N2635">
        <f>IF(ludnosc4[[#This Row],[czy zmiana2]]=0, N2634+ludnosc4[[#This Row],[liczba osob]], ludnosc4[[#This Row],[liczba osob]])</f>
        <v>2239106</v>
      </c>
      <c r="P2635">
        <f t="shared" si="83"/>
        <v>0</v>
      </c>
    </row>
    <row r="2636" spans="1:16" hidden="1" x14ac:dyDescent="0.3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148037</v>
      </c>
      <c r="H2636">
        <f t="shared" si="82"/>
        <v>139589</v>
      </c>
      <c r="I2636">
        <f>IF(ludnosc4[[#This Row],[liczba kobiet]]&gt;ludnosc4[[#This Row],[liczba mezczyzn]], 1, 0)</f>
        <v>0</v>
      </c>
      <c r="J2636">
        <f>IF(AND(ludnosc4[[#This Row],[czy kobiet wiecej]] = 1, I2635=0), 1, 0)</f>
        <v>0</v>
      </c>
      <c r="K2636">
        <f>IF(ludnosc4[[#This Row],[wiek]]&lt;=18, 1, IF(ludnosc4[[#This Row],[wiek]]&lt;67, 2, 3))</f>
        <v>1</v>
      </c>
      <c r="L2636">
        <f>SUM(ludnosc4[[#This Row],[m_miasto]:[k_wies]])</f>
        <v>287626</v>
      </c>
      <c r="M2636">
        <f>IF(ludnosc4[[#This Row],[grupa]]&lt;&gt;K2635, 1, 0)</f>
        <v>0</v>
      </c>
      <c r="N2636">
        <f>IF(ludnosc4[[#This Row],[czy zmiana2]]=0, N2635+ludnosc4[[#This Row],[liczba osob]], ludnosc4[[#This Row],[liczba osob]])</f>
        <v>2526732</v>
      </c>
      <c r="P2636">
        <f t="shared" si="83"/>
        <v>0</v>
      </c>
    </row>
    <row r="2637" spans="1:16" hidden="1" x14ac:dyDescent="0.3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149600</v>
      </c>
      <c r="H2637">
        <f t="shared" si="82"/>
        <v>141064</v>
      </c>
      <c r="I2637">
        <f>IF(ludnosc4[[#This Row],[liczba kobiet]]&gt;ludnosc4[[#This Row],[liczba mezczyzn]], 1, 0)</f>
        <v>0</v>
      </c>
      <c r="J2637">
        <f>IF(AND(ludnosc4[[#This Row],[czy kobiet wiecej]] = 1, I2636=0), 1, 0)</f>
        <v>0</v>
      </c>
      <c r="K2637">
        <f>IF(ludnosc4[[#This Row],[wiek]]&lt;=18, 1, IF(ludnosc4[[#This Row],[wiek]]&lt;67, 2, 3))</f>
        <v>1</v>
      </c>
      <c r="L2637">
        <f>SUM(ludnosc4[[#This Row],[m_miasto]:[k_wies]])</f>
        <v>290664</v>
      </c>
      <c r="M2637">
        <f>IF(ludnosc4[[#This Row],[grupa]]&lt;&gt;K2636, 1, 0)</f>
        <v>0</v>
      </c>
      <c r="N2637">
        <f>IF(ludnosc4[[#This Row],[czy zmiana2]]=0, N2636+ludnosc4[[#This Row],[liczba osob]], ludnosc4[[#This Row],[liczba osob]])</f>
        <v>2817396</v>
      </c>
      <c r="P2637">
        <f t="shared" si="83"/>
        <v>0</v>
      </c>
    </row>
    <row r="2638" spans="1:16" hidden="1" x14ac:dyDescent="0.3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151461</v>
      </c>
      <c r="H2638">
        <f t="shared" si="82"/>
        <v>142834</v>
      </c>
      <c r="I2638">
        <f>IF(ludnosc4[[#This Row],[liczba kobiet]]&gt;ludnosc4[[#This Row],[liczba mezczyzn]], 1, 0)</f>
        <v>0</v>
      </c>
      <c r="J2638">
        <f>IF(AND(ludnosc4[[#This Row],[czy kobiet wiecej]] = 1, I2637=0), 1, 0)</f>
        <v>0</v>
      </c>
      <c r="K2638">
        <f>IF(ludnosc4[[#This Row],[wiek]]&lt;=18, 1, IF(ludnosc4[[#This Row],[wiek]]&lt;67, 2, 3))</f>
        <v>1</v>
      </c>
      <c r="L2638">
        <f>SUM(ludnosc4[[#This Row],[m_miasto]:[k_wies]])</f>
        <v>294295</v>
      </c>
      <c r="M2638">
        <f>IF(ludnosc4[[#This Row],[grupa]]&lt;&gt;K2637, 1, 0)</f>
        <v>0</v>
      </c>
      <c r="N2638">
        <f>IF(ludnosc4[[#This Row],[czy zmiana2]]=0, N2637+ludnosc4[[#This Row],[liczba osob]], ludnosc4[[#This Row],[liczba osob]])</f>
        <v>3111691</v>
      </c>
      <c r="P2638">
        <f t="shared" si="83"/>
        <v>0</v>
      </c>
    </row>
    <row r="2639" spans="1:16" hidden="1" x14ac:dyDescent="0.3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153619</v>
      </c>
      <c r="H2639">
        <f t="shared" si="82"/>
        <v>144891</v>
      </c>
      <c r="I2639">
        <f>IF(ludnosc4[[#This Row],[liczba kobiet]]&gt;ludnosc4[[#This Row],[liczba mezczyzn]], 1, 0)</f>
        <v>0</v>
      </c>
      <c r="J2639">
        <f>IF(AND(ludnosc4[[#This Row],[czy kobiet wiecej]] = 1, I2638=0), 1, 0)</f>
        <v>0</v>
      </c>
      <c r="K2639">
        <f>IF(ludnosc4[[#This Row],[wiek]]&lt;=18, 1, IF(ludnosc4[[#This Row],[wiek]]&lt;67, 2, 3))</f>
        <v>1</v>
      </c>
      <c r="L2639">
        <f>SUM(ludnosc4[[#This Row],[m_miasto]:[k_wies]])</f>
        <v>298510</v>
      </c>
      <c r="M2639">
        <f>IF(ludnosc4[[#This Row],[grupa]]&lt;&gt;K2638, 1, 0)</f>
        <v>0</v>
      </c>
      <c r="N2639">
        <f>IF(ludnosc4[[#This Row],[czy zmiana2]]=0, N2638+ludnosc4[[#This Row],[liczba osob]], ludnosc4[[#This Row],[liczba osob]])</f>
        <v>3410201</v>
      </c>
      <c r="P2639">
        <f t="shared" si="83"/>
        <v>0</v>
      </c>
    </row>
    <row r="2640" spans="1:16" hidden="1" x14ac:dyDescent="0.3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156080</v>
      </c>
      <c r="H2640">
        <f t="shared" si="82"/>
        <v>147231</v>
      </c>
      <c r="I2640">
        <f>IF(ludnosc4[[#This Row],[liczba kobiet]]&gt;ludnosc4[[#This Row],[liczba mezczyzn]], 1, 0)</f>
        <v>0</v>
      </c>
      <c r="J2640">
        <f>IF(AND(ludnosc4[[#This Row],[czy kobiet wiecej]] = 1, I2639=0), 1, 0)</f>
        <v>0</v>
      </c>
      <c r="K2640">
        <f>IF(ludnosc4[[#This Row],[wiek]]&lt;=18, 1, IF(ludnosc4[[#This Row],[wiek]]&lt;67, 2, 3))</f>
        <v>1</v>
      </c>
      <c r="L2640">
        <f>SUM(ludnosc4[[#This Row],[m_miasto]:[k_wies]])</f>
        <v>303311</v>
      </c>
      <c r="M2640">
        <f>IF(ludnosc4[[#This Row],[grupa]]&lt;&gt;K2639, 1, 0)</f>
        <v>0</v>
      </c>
      <c r="N2640">
        <f>IF(ludnosc4[[#This Row],[czy zmiana2]]=0, N2639+ludnosc4[[#This Row],[liczba osob]], ludnosc4[[#This Row],[liczba osob]])</f>
        <v>3713512</v>
      </c>
      <c r="P2640">
        <f t="shared" si="83"/>
        <v>0</v>
      </c>
    </row>
    <row r="2641" spans="1:16" hidden="1" x14ac:dyDescent="0.3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158795</v>
      </c>
      <c r="H2641">
        <f t="shared" si="82"/>
        <v>149824</v>
      </c>
      <c r="I2641">
        <f>IF(ludnosc4[[#This Row],[liczba kobiet]]&gt;ludnosc4[[#This Row],[liczba mezczyzn]], 1, 0)</f>
        <v>0</v>
      </c>
      <c r="J2641">
        <f>IF(AND(ludnosc4[[#This Row],[czy kobiet wiecej]] = 1, I2640=0), 1, 0)</f>
        <v>0</v>
      </c>
      <c r="K2641">
        <f>IF(ludnosc4[[#This Row],[wiek]]&lt;=18, 1, IF(ludnosc4[[#This Row],[wiek]]&lt;67, 2, 3))</f>
        <v>1</v>
      </c>
      <c r="L2641">
        <f>SUM(ludnosc4[[#This Row],[m_miasto]:[k_wies]])</f>
        <v>308619</v>
      </c>
      <c r="M2641">
        <f>IF(ludnosc4[[#This Row],[grupa]]&lt;&gt;K2640, 1, 0)</f>
        <v>0</v>
      </c>
      <c r="N2641">
        <f>IF(ludnosc4[[#This Row],[czy zmiana2]]=0, N2640+ludnosc4[[#This Row],[liczba osob]], ludnosc4[[#This Row],[liczba osob]])</f>
        <v>4022131</v>
      </c>
      <c r="P2641">
        <f t="shared" si="83"/>
        <v>0</v>
      </c>
    </row>
    <row r="2642" spans="1:16" hidden="1" x14ac:dyDescent="0.3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161720</v>
      </c>
      <c r="H2642">
        <f t="shared" si="82"/>
        <v>152629</v>
      </c>
      <c r="I2642">
        <f>IF(ludnosc4[[#This Row],[liczba kobiet]]&gt;ludnosc4[[#This Row],[liczba mezczyzn]], 1, 0)</f>
        <v>0</v>
      </c>
      <c r="J2642">
        <f>IF(AND(ludnosc4[[#This Row],[czy kobiet wiecej]] = 1, I2641=0), 1, 0)</f>
        <v>0</v>
      </c>
      <c r="K2642">
        <f>IF(ludnosc4[[#This Row],[wiek]]&lt;=18, 1, IF(ludnosc4[[#This Row],[wiek]]&lt;67, 2, 3))</f>
        <v>1</v>
      </c>
      <c r="L2642">
        <f>SUM(ludnosc4[[#This Row],[m_miasto]:[k_wies]])</f>
        <v>314349</v>
      </c>
      <c r="M2642">
        <f>IF(ludnosc4[[#This Row],[grupa]]&lt;&gt;K2641, 1, 0)</f>
        <v>0</v>
      </c>
      <c r="N2642">
        <f>IF(ludnosc4[[#This Row],[czy zmiana2]]=0, N2641+ludnosc4[[#This Row],[liczba osob]], ludnosc4[[#This Row],[liczba osob]])</f>
        <v>4336480</v>
      </c>
      <c r="P2642">
        <f t="shared" si="83"/>
        <v>0</v>
      </c>
    </row>
    <row r="2643" spans="1:16" hidden="1" x14ac:dyDescent="0.3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164756</v>
      </c>
      <c r="H2643">
        <f t="shared" si="82"/>
        <v>155546</v>
      </c>
      <c r="I2643">
        <f>IF(ludnosc4[[#This Row],[liczba kobiet]]&gt;ludnosc4[[#This Row],[liczba mezczyzn]], 1, 0)</f>
        <v>0</v>
      </c>
      <c r="J2643">
        <f>IF(AND(ludnosc4[[#This Row],[czy kobiet wiecej]] = 1, I2642=0), 1, 0)</f>
        <v>0</v>
      </c>
      <c r="K2643">
        <f>IF(ludnosc4[[#This Row],[wiek]]&lt;=18, 1, IF(ludnosc4[[#This Row],[wiek]]&lt;67, 2, 3))</f>
        <v>1</v>
      </c>
      <c r="L2643">
        <f>SUM(ludnosc4[[#This Row],[m_miasto]:[k_wies]])</f>
        <v>320302</v>
      </c>
      <c r="M2643">
        <f>IF(ludnosc4[[#This Row],[grupa]]&lt;&gt;K2642, 1, 0)</f>
        <v>0</v>
      </c>
      <c r="N2643">
        <f>IF(ludnosc4[[#This Row],[czy zmiana2]]=0, N2642+ludnosc4[[#This Row],[liczba osob]], ludnosc4[[#This Row],[liczba osob]])</f>
        <v>4656782</v>
      </c>
      <c r="P2643">
        <f t="shared" si="83"/>
        <v>0</v>
      </c>
    </row>
    <row r="2644" spans="1:16" hidden="1" x14ac:dyDescent="0.3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167768</v>
      </c>
      <c r="H2644">
        <f t="shared" si="82"/>
        <v>158456</v>
      </c>
      <c r="I2644">
        <f>IF(ludnosc4[[#This Row],[liczba kobiet]]&gt;ludnosc4[[#This Row],[liczba mezczyzn]], 1, 0)</f>
        <v>0</v>
      </c>
      <c r="J2644">
        <f>IF(AND(ludnosc4[[#This Row],[czy kobiet wiecej]] = 1, I2643=0), 1, 0)</f>
        <v>0</v>
      </c>
      <c r="K2644">
        <f>IF(ludnosc4[[#This Row],[wiek]]&lt;=18, 1, IF(ludnosc4[[#This Row],[wiek]]&lt;67, 2, 3))</f>
        <v>1</v>
      </c>
      <c r="L2644">
        <f>SUM(ludnosc4[[#This Row],[m_miasto]:[k_wies]])</f>
        <v>326224</v>
      </c>
      <c r="M2644">
        <f>IF(ludnosc4[[#This Row],[grupa]]&lt;&gt;K2643, 1, 0)</f>
        <v>0</v>
      </c>
      <c r="N2644">
        <f>IF(ludnosc4[[#This Row],[czy zmiana2]]=0, N2643+ludnosc4[[#This Row],[liczba osob]], ludnosc4[[#This Row],[liczba osob]])</f>
        <v>4983006</v>
      </c>
      <c r="P2644">
        <f t="shared" si="83"/>
        <v>0</v>
      </c>
    </row>
    <row r="2645" spans="1:16" hidden="1" x14ac:dyDescent="0.3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170585</v>
      </c>
      <c r="H2645">
        <f t="shared" si="82"/>
        <v>161184</v>
      </c>
      <c r="I2645">
        <f>IF(ludnosc4[[#This Row],[liczba kobiet]]&gt;ludnosc4[[#This Row],[liczba mezczyzn]], 1, 0)</f>
        <v>0</v>
      </c>
      <c r="J2645">
        <f>IF(AND(ludnosc4[[#This Row],[czy kobiet wiecej]] = 1, I2644=0), 1, 0)</f>
        <v>0</v>
      </c>
      <c r="K2645">
        <f>IF(ludnosc4[[#This Row],[wiek]]&lt;=18, 1, IF(ludnosc4[[#This Row],[wiek]]&lt;67, 2, 3))</f>
        <v>1</v>
      </c>
      <c r="L2645">
        <f>SUM(ludnosc4[[#This Row],[m_miasto]:[k_wies]])</f>
        <v>331769</v>
      </c>
      <c r="M2645">
        <f>IF(ludnosc4[[#This Row],[grupa]]&lt;&gt;K2644, 1, 0)</f>
        <v>0</v>
      </c>
      <c r="N2645">
        <f>IF(ludnosc4[[#This Row],[czy zmiana2]]=0, N2644+ludnosc4[[#This Row],[liczba osob]], ludnosc4[[#This Row],[liczba osob]])</f>
        <v>5314775</v>
      </c>
      <c r="P2645">
        <f t="shared" si="83"/>
        <v>0</v>
      </c>
    </row>
    <row r="2646" spans="1:16" x14ac:dyDescent="0.3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173092</v>
      </c>
      <c r="H2646">
        <f t="shared" si="82"/>
        <v>163628</v>
      </c>
      <c r="I2646">
        <f>IF(ludnosc4[[#This Row],[liczba kobiet]]&gt;ludnosc4[[#This Row],[liczba mezczyzn]], 1, 0)</f>
        <v>0</v>
      </c>
      <c r="J2646">
        <f>IF(AND(ludnosc4[[#This Row],[czy kobiet wiecej]] = 1, I2645=0), 1, 0)</f>
        <v>0</v>
      </c>
      <c r="K2646">
        <f>IF(ludnosc4[[#This Row],[wiek]]&lt;=18, 1, IF(ludnosc4[[#This Row],[wiek]]&lt;67, 2, 3))</f>
        <v>1</v>
      </c>
      <c r="L2646">
        <f>SUM(ludnosc4[[#This Row],[m_miasto]:[k_wies]])</f>
        <v>336720</v>
      </c>
      <c r="M2646">
        <f>IF(ludnosc4[[#This Row],[grupa]]&lt;&gt;K2645, 1, 0)</f>
        <v>0</v>
      </c>
      <c r="N2646">
        <f>IF(ludnosc4[[#This Row],[czy zmiana2]]=0, N2645+ludnosc4[[#This Row],[liczba osob]], ludnosc4[[#This Row],[liczba osob]])</f>
        <v>5651495</v>
      </c>
      <c r="P2646">
        <f t="shared" si="83"/>
        <v>1</v>
      </c>
    </row>
    <row r="2647" spans="1:16" hidden="1" x14ac:dyDescent="0.3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175144</v>
      </c>
      <c r="H2647">
        <f t="shared" si="82"/>
        <v>165653</v>
      </c>
      <c r="I2647">
        <f>IF(ludnosc4[[#This Row],[liczba kobiet]]&gt;ludnosc4[[#This Row],[liczba mezczyzn]], 1, 0)</f>
        <v>0</v>
      </c>
      <c r="J2647">
        <f>IF(AND(ludnosc4[[#This Row],[czy kobiet wiecej]] = 1, I2646=0), 1, 0)</f>
        <v>0</v>
      </c>
      <c r="K2647">
        <f>IF(ludnosc4[[#This Row],[wiek]]&lt;=18, 1, IF(ludnosc4[[#This Row],[wiek]]&lt;67, 2, 3))</f>
        <v>2</v>
      </c>
      <c r="L2647">
        <f>SUM(ludnosc4[[#This Row],[m_miasto]:[k_wies]])</f>
        <v>340797</v>
      </c>
      <c r="M2647">
        <f>IF(ludnosc4[[#This Row],[grupa]]&lt;&gt;K2646, 1, 0)</f>
        <v>1</v>
      </c>
      <c r="N2647">
        <f>IF(ludnosc4[[#This Row],[czy zmiana2]]=0, N2646+ludnosc4[[#This Row],[liczba osob]], ludnosc4[[#This Row],[liczba osob]])</f>
        <v>340797</v>
      </c>
      <c r="P2647">
        <f t="shared" si="83"/>
        <v>0</v>
      </c>
    </row>
    <row r="2648" spans="1:16" hidden="1" x14ac:dyDescent="0.3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176629</v>
      </c>
      <c r="H2648">
        <f t="shared" si="82"/>
        <v>167125</v>
      </c>
      <c r="I2648">
        <f>IF(ludnosc4[[#This Row],[liczba kobiet]]&gt;ludnosc4[[#This Row],[liczba mezczyzn]], 1, 0)</f>
        <v>0</v>
      </c>
      <c r="J2648">
        <f>IF(AND(ludnosc4[[#This Row],[czy kobiet wiecej]] = 1, I2647=0), 1, 0)</f>
        <v>0</v>
      </c>
      <c r="K2648">
        <f>IF(ludnosc4[[#This Row],[wiek]]&lt;=18, 1, IF(ludnosc4[[#This Row],[wiek]]&lt;67, 2, 3))</f>
        <v>2</v>
      </c>
      <c r="L2648">
        <f>SUM(ludnosc4[[#This Row],[m_miasto]:[k_wies]])</f>
        <v>343754</v>
      </c>
      <c r="M2648">
        <f>IF(ludnosc4[[#This Row],[grupa]]&lt;&gt;K2647, 1, 0)</f>
        <v>0</v>
      </c>
      <c r="N2648">
        <f>IF(ludnosc4[[#This Row],[czy zmiana2]]=0, N2647+ludnosc4[[#This Row],[liczba osob]], ludnosc4[[#This Row],[liczba osob]])</f>
        <v>684551</v>
      </c>
      <c r="P2648">
        <f t="shared" si="83"/>
        <v>0</v>
      </c>
    </row>
    <row r="2649" spans="1:16" hidden="1" x14ac:dyDescent="0.3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177602</v>
      </c>
      <c r="H2649">
        <f t="shared" si="82"/>
        <v>168097</v>
      </c>
      <c r="I2649">
        <f>IF(ludnosc4[[#This Row],[liczba kobiet]]&gt;ludnosc4[[#This Row],[liczba mezczyzn]], 1, 0)</f>
        <v>0</v>
      </c>
      <c r="J2649">
        <f>IF(AND(ludnosc4[[#This Row],[czy kobiet wiecej]] = 1, I2648=0), 1, 0)</f>
        <v>0</v>
      </c>
      <c r="K2649">
        <f>IF(ludnosc4[[#This Row],[wiek]]&lt;=18, 1, IF(ludnosc4[[#This Row],[wiek]]&lt;67, 2, 3))</f>
        <v>2</v>
      </c>
      <c r="L2649">
        <f>SUM(ludnosc4[[#This Row],[m_miasto]:[k_wies]])</f>
        <v>345699</v>
      </c>
      <c r="M2649">
        <f>IF(ludnosc4[[#This Row],[grupa]]&lt;&gt;K2648, 1, 0)</f>
        <v>0</v>
      </c>
      <c r="N2649">
        <f>IF(ludnosc4[[#This Row],[czy zmiana2]]=0, N2648+ludnosc4[[#This Row],[liczba osob]], ludnosc4[[#This Row],[liczba osob]])</f>
        <v>1030250</v>
      </c>
      <c r="P2649">
        <f t="shared" si="83"/>
        <v>0</v>
      </c>
    </row>
    <row r="2650" spans="1:16" hidden="1" x14ac:dyDescent="0.3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177924</v>
      </c>
      <c r="H2650">
        <f t="shared" si="82"/>
        <v>168403</v>
      </c>
      <c r="I2650">
        <f>IF(ludnosc4[[#This Row],[liczba kobiet]]&gt;ludnosc4[[#This Row],[liczba mezczyzn]], 1, 0)</f>
        <v>0</v>
      </c>
      <c r="J2650">
        <f>IF(AND(ludnosc4[[#This Row],[czy kobiet wiecej]] = 1, I2649=0), 1, 0)</f>
        <v>0</v>
      </c>
      <c r="K2650">
        <f>IF(ludnosc4[[#This Row],[wiek]]&lt;=18, 1, IF(ludnosc4[[#This Row],[wiek]]&lt;67, 2, 3))</f>
        <v>2</v>
      </c>
      <c r="L2650">
        <f>SUM(ludnosc4[[#This Row],[m_miasto]:[k_wies]])</f>
        <v>346327</v>
      </c>
      <c r="M2650">
        <f>IF(ludnosc4[[#This Row],[grupa]]&lt;&gt;K2649, 1, 0)</f>
        <v>0</v>
      </c>
      <c r="N2650">
        <f>IF(ludnosc4[[#This Row],[czy zmiana2]]=0, N2649+ludnosc4[[#This Row],[liczba osob]], ludnosc4[[#This Row],[liczba osob]])</f>
        <v>1376577</v>
      </c>
      <c r="P2650">
        <f t="shared" si="83"/>
        <v>0</v>
      </c>
    </row>
    <row r="2651" spans="1:16" hidden="1" x14ac:dyDescent="0.3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179268</v>
      </c>
      <c r="H2651">
        <f t="shared" si="82"/>
        <v>169630</v>
      </c>
      <c r="I2651">
        <f>IF(ludnosc4[[#This Row],[liczba kobiet]]&gt;ludnosc4[[#This Row],[liczba mezczyzn]], 1, 0)</f>
        <v>0</v>
      </c>
      <c r="J2651">
        <f>IF(AND(ludnosc4[[#This Row],[czy kobiet wiecej]] = 1, I2650=0), 1, 0)</f>
        <v>0</v>
      </c>
      <c r="K2651">
        <f>IF(ludnosc4[[#This Row],[wiek]]&lt;=18, 1, IF(ludnosc4[[#This Row],[wiek]]&lt;67, 2, 3))</f>
        <v>2</v>
      </c>
      <c r="L2651">
        <f>SUM(ludnosc4[[#This Row],[m_miasto]:[k_wies]])</f>
        <v>348898</v>
      </c>
      <c r="M2651">
        <f>IF(ludnosc4[[#This Row],[grupa]]&lt;&gt;K2650, 1, 0)</f>
        <v>0</v>
      </c>
      <c r="N2651">
        <f>IF(ludnosc4[[#This Row],[czy zmiana2]]=0, N2650+ludnosc4[[#This Row],[liczba osob]], ludnosc4[[#This Row],[liczba osob]])</f>
        <v>1725475</v>
      </c>
      <c r="P2651">
        <f t="shared" si="83"/>
        <v>0</v>
      </c>
    </row>
    <row r="2652" spans="1:16" hidden="1" x14ac:dyDescent="0.3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181793</v>
      </c>
      <c r="H2652">
        <f t="shared" si="82"/>
        <v>171920</v>
      </c>
      <c r="I2652">
        <f>IF(ludnosc4[[#This Row],[liczba kobiet]]&gt;ludnosc4[[#This Row],[liczba mezczyzn]], 1, 0)</f>
        <v>0</v>
      </c>
      <c r="J2652">
        <f>IF(AND(ludnosc4[[#This Row],[czy kobiet wiecej]] = 1, I2651=0), 1, 0)</f>
        <v>0</v>
      </c>
      <c r="K2652">
        <f>IF(ludnosc4[[#This Row],[wiek]]&lt;=18, 1, IF(ludnosc4[[#This Row],[wiek]]&lt;67, 2, 3))</f>
        <v>2</v>
      </c>
      <c r="L2652">
        <f>SUM(ludnosc4[[#This Row],[m_miasto]:[k_wies]])</f>
        <v>353713</v>
      </c>
      <c r="M2652">
        <f>IF(ludnosc4[[#This Row],[grupa]]&lt;&gt;K2651, 1, 0)</f>
        <v>0</v>
      </c>
      <c r="N2652">
        <f>IF(ludnosc4[[#This Row],[czy zmiana2]]=0, N2651+ludnosc4[[#This Row],[liczba osob]], ludnosc4[[#This Row],[liczba osob]])</f>
        <v>2079188</v>
      </c>
      <c r="P2652">
        <f t="shared" si="83"/>
        <v>0</v>
      </c>
    </row>
    <row r="2653" spans="1:16" hidden="1" x14ac:dyDescent="0.3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185096</v>
      </c>
      <c r="H2653">
        <f t="shared" si="82"/>
        <v>174896</v>
      </c>
      <c r="I2653">
        <f>IF(ludnosc4[[#This Row],[liczba kobiet]]&gt;ludnosc4[[#This Row],[liczba mezczyzn]], 1, 0)</f>
        <v>0</v>
      </c>
      <c r="J2653">
        <f>IF(AND(ludnosc4[[#This Row],[czy kobiet wiecej]] = 1, I2652=0), 1, 0)</f>
        <v>0</v>
      </c>
      <c r="K2653">
        <f>IF(ludnosc4[[#This Row],[wiek]]&lt;=18, 1, IF(ludnosc4[[#This Row],[wiek]]&lt;67, 2, 3))</f>
        <v>2</v>
      </c>
      <c r="L2653">
        <f>SUM(ludnosc4[[#This Row],[m_miasto]:[k_wies]])</f>
        <v>359992</v>
      </c>
      <c r="M2653">
        <f>IF(ludnosc4[[#This Row],[grupa]]&lt;&gt;K2652, 1, 0)</f>
        <v>0</v>
      </c>
      <c r="N2653">
        <f>IF(ludnosc4[[#This Row],[czy zmiana2]]=0, N2652+ludnosc4[[#This Row],[liczba osob]], ludnosc4[[#This Row],[liczba osob]])</f>
        <v>2439180</v>
      </c>
      <c r="P2653">
        <f t="shared" si="83"/>
        <v>0</v>
      </c>
    </row>
    <row r="2654" spans="1:16" hidden="1" x14ac:dyDescent="0.3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184817</v>
      </c>
      <c r="H2654">
        <f t="shared" si="82"/>
        <v>175295</v>
      </c>
      <c r="I2654">
        <f>IF(ludnosc4[[#This Row],[liczba kobiet]]&gt;ludnosc4[[#This Row],[liczba mezczyzn]], 1, 0)</f>
        <v>0</v>
      </c>
      <c r="J2654">
        <f>IF(AND(ludnosc4[[#This Row],[czy kobiet wiecej]] = 1, I2653=0), 1, 0)</f>
        <v>0</v>
      </c>
      <c r="K2654">
        <f>IF(ludnosc4[[#This Row],[wiek]]&lt;=18, 1, IF(ludnosc4[[#This Row],[wiek]]&lt;67, 2, 3))</f>
        <v>2</v>
      </c>
      <c r="L2654">
        <f>SUM(ludnosc4[[#This Row],[m_miasto]:[k_wies]])</f>
        <v>360112</v>
      </c>
      <c r="M2654">
        <f>IF(ludnosc4[[#This Row],[grupa]]&lt;&gt;K2653, 1, 0)</f>
        <v>0</v>
      </c>
      <c r="N2654">
        <f>IF(ludnosc4[[#This Row],[czy zmiana2]]=0, N2653+ludnosc4[[#This Row],[liczba osob]], ludnosc4[[#This Row],[liczba osob]])</f>
        <v>2799292</v>
      </c>
      <c r="P2654">
        <f t="shared" si="83"/>
        <v>0</v>
      </c>
    </row>
    <row r="2655" spans="1:16" hidden="1" x14ac:dyDescent="0.3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199277</v>
      </c>
      <c r="H2655">
        <f t="shared" si="82"/>
        <v>188074</v>
      </c>
      <c r="I2655">
        <f>IF(ludnosc4[[#This Row],[liczba kobiet]]&gt;ludnosc4[[#This Row],[liczba mezczyzn]], 1, 0)</f>
        <v>0</v>
      </c>
      <c r="J2655">
        <f>IF(AND(ludnosc4[[#This Row],[czy kobiet wiecej]] = 1, I2654=0), 1, 0)</f>
        <v>0</v>
      </c>
      <c r="K2655">
        <f>IF(ludnosc4[[#This Row],[wiek]]&lt;=18, 1, IF(ludnosc4[[#This Row],[wiek]]&lt;67, 2, 3))</f>
        <v>2</v>
      </c>
      <c r="L2655">
        <f>SUM(ludnosc4[[#This Row],[m_miasto]:[k_wies]])</f>
        <v>387351</v>
      </c>
      <c r="M2655">
        <f>IF(ludnosc4[[#This Row],[grupa]]&lt;&gt;K2654, 1, 0)</f>
        <v>0</v>
      </c>
      <c r="N2655">
        <f>IF(ludnosc4[[#This Row],[czy zmiana2]]=0, N2654+ludnosc4[[#This Row],[liczba osob]], ludnosc4[[#This Row],[liczba osob]])</f>
        <v>3186643</v>
      </c>
      <c r="P2655">
        <f t="shared" si="83"/>
        <v>0</v>
      </c>
    </row>
    <row r="2656" spans="1:16" hidden="1" x14ac:dyDescent="0.3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203131</v>
      </c>
      <c r="H2656">
        <f t="shared" si="82"/>
        <v>191533</v>
      </c>
      <c r="I2656">
        <f>IF(ludnosc4[[#This Row],[liczba kobiet]]&gt;ludnosc4[[#This Row],[liczba mezczyzn]], 1, 0)</f>
        <v>0</v>
      </c>
      <c r="J2656">
        <f>IF(AND(ludnosc4[[#This Row],[czy kobiet wiecej]] = 1, I2655=0), 1, 0)</f>
        <v>0</v>
      </c>
      <c r="K2656">
        <f>IF(ludnosc4[[#This Row],[wiek]]&lt;=18, 1, IF(ludnosc4[[#This Row],[wiek]]&lt;67, 2, 3))</f>
        <v>2</v>
      </c>
      <c r="L2656">
        <f>SUM(ludnosc4[[#This Row],[m_miasto]:[k_wies]])</f>
        <v>394664</v>
      </c>
      <c r="M2656">
        <f>IF(ludnosc4[[#This Row],[grupa]]&lt;&gt;K2655, 1, 0)</f>
        <v>0</v>
      </c>
      <c r="N2656">
        <f>IF(ludnosc4[[#This Row],[czy zmiana2]]=0, N2655+ludnosc4[[#This Row],[liczba osob]], ludnosc4[[#This Row],[liczba osob]])</f>
        <v>3581307</v>
      </c>
      <c r="P2656">
        <f t="shared" si="83"/>
        <v>0</v>
      </c>
    </row>
    <row r="2657" spans="1:16" hidden="1" x14ac:dyDescent="0.3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211884</v>
      </c>
      <c r="H2657">
        <f t="shared" si="82"/>
        <v>200038</v>
      </c>
      <c r="I2657">
        <f>IF(ludnosc4[[#This Row],[liczba kobiet]]&gt;ludnosc4[[#This Row],[liczba mezczyzn]], 1, 0)</f>
        <v>0</v>
      </c>
      <c r="J2657">
        <f>IF(AND(ludnosc4[[#This Row],[czy kobiet wiecej]] = 1, I2656=0), 1, 0)</f>
        <v>0</v>
      </c>
      <c r="K2657">
        <f>IF(ludnosc4[[#This Row],[wiek]]&lt;=18, 1, IF(ludnosc4[[#This Row],[wiek]]&lt;67, 2, 3))</f>
        <v>2</v>
      </c>
      <c r="L2657">
        <f>SUM(ludnosc4[[#This Row],[m_miasto]:[k_wies]])</f>
        <v>411922</v>
      </c>
      <c r="M2657">
        <f>IF(ludnosc4[[#This Row],[grupa]]&lt;&gt;K2656, 1, 0)</f>
        <v>0</v>
      </c>
      <c r="N2657">
        <f>IF(ludnosc4[[#This Row],[czy zmiana2]]=0, N2656+ludnosc4[[#This Row],[liczba osob]], ludnosc4[[#This Row],[liczba osob]])</f>
        <v>3993229</v>
      </c>
      <c r="P2657">
        <f t="shared" si="83"/>
        <v>0</v>
      </c>
    </row>
    <row r="2658" spans="1:16" hidden="1" x14ac:dyDescent="0.3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220722</v>
      </c>
      <c r="H2658">
        <f t="shared" si="82"/>
        <v>209780</v>
      </c>
      <c r="I2658">
        <f>IF(ludnosc4[[#This Row],[liczba kobiet]]&gt;ludnosc4[[#This Row],[liczba mezczyzn]], 1, 0)</f>
        <v>0</v>
      </c>
      <c r="J2658">
        <f>IF(AND(ludnosc4[[#This Row],[czy kobiet wiecej]] = 1, I2657=0), 1, 0)</f>
        <v>0</v>
      </c>
      <c r="K2658">
        <f>IF(ludnosc4[[#This Row],[wiek]]&lt;=18, 1, IF(ludnosc4[[#This Row],[wiek]]&lt;67, 2, 3))</f>
        <v>2</v>
      </c>
      <c r="L2658">
        <f>SUM(ludnosc4[[#This Row],[m_miasto]:[k_wies]])</f>
        <v>430502</v>
      </c>
      <c r="M2658">
        <f>IF(ludnosc4[[#This Row],[grupa]]&lt;&gt;K2657, 1, 0)</f>
        <v>0</v>
      </c>
      <c r="N2658">
        <f>IF(ludnosc4[[#This Row],[czy zmiana2]]=0, N2657+ludnosc4[[#This Row],[liczba osob]], ludnosc4[[#This Row],[liczba osob]])</f>
        <v>4423731</v>
      </c>
      <c r="P2658">
        <f t="shared" si="83"/>
        <v>0</v>
      </c>
    </row>
    <row r="2659" spans="1:16" hidden="1" x14ac:dyDescent="0.3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219681</v>
      </c>
      <c r="H2659">
        <f t="shared" si="82"/>
        <v>208701</v>
      </c>
      <c r="I2659">
        <f>IF(ludnosc4[[#This Row],[liczba kobiet]]&gt;ludnosc4[[#This Row],[liczba mezczyzn]], 1, 0)</f>
        <v>0</v>
      </c>
      <c r="J2659">
        <f>IF(AND(ludnosc4[[#This Row],[czy kobiet wiecej]] = 1, I2658=0), 1, 0)</f>
        <v>0</v>
      </c>
      <c r="K2659">
        <f>IF(ludnosc4[[#This Row],[wiek]]&lt;=18, 1, IF(ludnosc4[[#This Row],[wiek]]&lt;67, 2, 3))</f>
        <v>2</v>
      </c>
      <c r="L2659">
        <f>SUM(ludnosc4[[#This Row],[m_miasto]:[k_wies]])</f>
        <v>428382</v>
      </c>
      <c r="M2659">
        <f>IF(ludnosc4[[#This Row],[grupa]]&lt;&gt;K2658, 1, 0)</f>
        <v>0</v>
      </c>
      <c r="N2659">
        <f>IF(ludnosc4[[#This Row],[czy zmiana2]]=0, N2658+ludnosc4[[#This Row],[liczba osob]], ludnosc4[[#This Row],[liczba osob]])</f>
        <v>4852113</v>
      </c>
      <c r="P2659">
        <f t="shared" si="83"/>
        <v>0</v>
      </c>
    </row>
    <row r="2660" spans="1:16" hidden="1" x14ac:dyDescent="0.3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206106</v>
      </c>
      <c r="H2660">
        <f t="shared" si="82"/>
        <v>195010</v>
      </c>
      <c r="I2660">
        <f>IF(ludnosc4[[#This Row],[liczba kobiet]]&gt;ludnosc4[[#This Row],[liczba mezczyzn]], 1, 0)</f>
        <v>0</v>
      </c>
      <c r="J2660">
        <f>IF(AND(ludnosc4[[#This Row],[czy kobiet wiecej]] = 1, I2659=0), 1, 0)</f>
        <v>0</v>
      </c>
      <c r="K2660">
        <f>IF(ludnosc4[[#This Row],[wiek]]&lt;=18, 1, IF(ludnosc4[[#This Row],[wiek]]&lt;67, 2, 3))</f>
        <v>2</v>
      </c>
      <c r="L2660">
        <f>SUM(ludnosc4[[#This Row],[m_miasto]:[k_wies]])</f>
        <v>401116</v>
      </c>
      <c r="M2660">
        <f>IF(ludnosc4[[#This Row],[grupa]]&lt;&gt;K2659, 1, 0)</f>
        <v>0</v>
      </c>
      <c r="N2660">
        <f>IF(ludnosc4[[#This Row],[czy zmiana2]]=0, N2659+ludnosc4[[#This Row],[liczba osob]], ludnosc4[[#This Row],[liczba osob]])</f>
        <v>5253229</v>
      </c>
      <c r="P2660">
        <f t="shared" si="83"/>
        <v>0</v>
      </c>
    </row>
    <row r="2661" spans="1:16" hidden="1" x14ac:dyDescent="0.3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196011</v>
      </c>
      <c r="H2661">
        <f t="shared" si="82"/>
        <v>185074</v>
      </c>
      <c r="I2661">
        <f>IF(ludnosc4[[#This Row],[liczba kobiet]]&gt;ludnosc4[[#This Row],[liczba mezczyzn]], 1, 0)</f>
        <v>0</v>
      </c>
      <c r="J2661">
        <f>IF(AND(ludnosc4[[#This Row],[czy kobiet wiecej]] = 1, I2660=0), 1, 0)</f>
        <v>0</v>
      </c>
      <c r="K2661">
        <f>IF(ludnosc4[[#This Row],[wiek]]&lt;=18, 1, IF(ludnosc4[[#This Row],[wiek]]&lt;67, 2, 3))</f>
        <v>2</v>
      </c>
      <c r="L2661">
        <f>SUM(ludnosc4[[#This Row],[m_miasto]:[k_wies]])</f>
        <v>381085</v>
      </c>
      <c r="M2661">
        <f>IF(ludnosc4[[#This Row],[grupa]]&lt;&gt;K2660, 1, 0)</f>
        <v>0</v>
      </c>
      <c r="N2661">
        <f>IF(ludnosc4[[#This Row],[czy zmiana2]]=0, N2660+ludnosc4[[#This Row],[liczba osob]], ludnosc4[[#This Row],[liczba osob]])</f>
        <v>5634314</v>
      </c>
      <c r="P2661">
        <f t="shared" si="83"/>
        <v>0</v>
      </c>
    </row>
    <row r="2662" spans="1:16" hidden="1" x14ac:dyDescent="0.3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188623</v>
      </c>
      <c r="H2662">
        <f t="shared" si="82"/>
        <v>178453</v>
      </c>
      <c r="I2662">
        <f>IF(ludnosc4[[#This Row],[liczba kobiet]]&gt;ludnosc4[[#This Row],[liczba mezczyzn]], 1, 0)</f>
        <v>0</v>
      </c>
      <c r="J2662">
        <f>IF(AND(ludnosc4[[#This Row],[czy kobiet wiecej]] = 1, I2661=0), 1, 0)</f>
        <v>0</v>
      </c>
      <c r="K2662">
        <f>IF(ludnosc4[[#This Row],[wiek]]&lt;=18, 1, IF(ludnosc4[[#This Row],[wiek]]&lt;67, 2, 3))</f>
        <v>2</v>
      </c>
      <c r="L2662">
        <f>SUM(ludnosc4[[#This Row],[m_miasto]:[k_wies]])</f>
        <v>367076</v>
      </c>
      <c r="M2662">
        <f>IF(ludnosc4[[#This Row],[grupa]]&lt;&gt;K2661, 1, 0)</f>
        <v>0</v>
      </c>
      <c r="N2662">
        <f>IF(ludnosc4[[#This Row],[czy zmiana2]]=0, N2661+ludnosc4[[#This Row],[liczba osob]], ludnosc4[[#This Row],[liczba osob]])</f>
        <v>6001390</v>
      </c>
      <c r="P2662">
        <f t="shared" si="83"/>
        <v>0</v>
      </c>
    </row>
    <row r="2663" spans="1:16" hidden="1" x14ac:dyDescent="0.3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183151</v>
      </c>
      <c r="H2663">
        <f t="shared" si="82"/>
        <v>172332</v>
      </c>
      <c r="I2663">
        <f>IF(ludnosc4[[#This Row],[liczba kobiet]]&gt;ludnosc4[[#This Row],[liczba mezczyzn]], 1, 0)</f>
        <v>0</v>
      </c>
      <c r="J2663">
        <f>IF(AND(ludnosc4[[#This Row],[czy kobiet wiecej]] = 1, I2662=0), 1, 0)</f>
        <v>0</v>
      </c>
      <c r="K2663">
        <f>IF(ludnosc4[[#This Row],[wiek]]&lt;=18, 1, IF(ludnosc4[[#This Row],[wiek]]&lt;67, 2, 3))</f>
        <v>2</v>
      </c>
      <c r="L2663">
        <f>SUM(ludnosc4[[#This Row],[m_miasto]:[k_wies]])</f>
        <v>355483</v>
      </c>
      <c r="M2663">
        <f>IF(ludnosc4[[#This Row],[grupa]]&lt;&gt;K2662, 1, 0)</f>
        <v>0</v>
      </c>
      <c r="N2663">
        <f>IF(ludnosc4[[#This Row],[czy zmiana2]]=0, N2662+ludnosc4[[#This Row],[liczba osob]], ludnosc4[[#This Row],[liczba osob]])</f>
        <v>6356873</v>
      </c>
      <c r="P2663">
        <f t="shared" si="83"/>
        <v>0</v>
      </c>
    </row>
    <row r="2664" spans="1:16" hidden="1" x14ac:dyDescent="0.3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179512</v>
      </c>
      <c r="H2664">
        <f t="shared" si="82"/>
        <v>169683</v>
      </c>
      <c r="I2664">
        <f>IF(ludnosc4[[#This Row],[liczba kobiet]]&gt;ludnosc4[[#This Row],[liczba mezczyzn]], 1, 0)</f>
        <v>0</v>
      </c>
      <c r="J2664">
        <f>IF(AND(ludnosc4[[#This Row],[czy kobiet wiecej]] = 1, I2663=0), 1, 0)</f>
        <v>0</v>
      </c>
      <c r="K2664">
        <f>IF(ludnosc4[[#This Row],[wiek]]&lt;=18, 1, IF(ludnosc4[[#This Row],[wiek]]&lt;67, 2, 3))</f>
        <v>2</v>
      </c>
      <c r="L2664">
        <f>SUM(ludnosc4[[#This Row],[m_miasto]:[k_wies]])</f>
        <v>349195</v>
      </c>
      <c r="M2664">
        <f>IF(ludnosc4[[#This Row],[grupa]]&lt;&gt;K2663, 1, 0)</f>
        <v>0</v>
      </c>
      <c r="N2664">
        <f>IF(ludnosc4[[#This Row],[czy zmiana2]]=0, N2663+ludnosc4[[#This Row],[liczba osob]], ludnosc4[[#This Row],[liczba osob]])</f>
        <v>6706068</v>
      </c>
      <c r="P2664">
        <f t="shared" si="83"/>
        <v>0</v>
      </c>
    </row>
    <row r="2665" spans="1:16" hidden="1" x14ac:dyDescent="0.3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181255</v>
      </c>
      <c r="H2665">
        <f t="shared" si="82"/>
        <v>171035</v>
      </c>
      <c r="I2665">
        <f>IF(ludnosc4[[#This Row],[liczba kobiet]]&gt;ludnosc4[[#This Row],[liczba mezczyzn]], 1, 0)</f>
        <v>0</v>
      </c>
      <c r="J2665">
        <f>IF(AND(ludnosc4[[#This Row],[czy kobiet wiecej]] = 1, I2664=0), 1, 0)</f>
        <v>0</v>
      </c>
      <c r="K2665">
        <f>IF(ludnosc4[[#This Row],[wiek]]&lt;=18, 1, IF(ludnosc4[[#This Row],[wiek]]&lt;67, 2, 3))</f>
        <v>2</v>
      </c>
      <c r="L2665">
        <f>SUM(ludnosc4[[#This Row],[m_miasto]:[k_wies]])</f>
        <v>352290</v>
      </c>
      <c r="M2665">
        <f>IF(ludnosc4[[#This Row],[grupa]]&lt;&gt;K2664, 1, 0)</f>
        <v>0</v>
      </c>
      <c r="N2665">
        <f>IF(ludnosc4[[#This Row],[czy zmiana2]]=0, N2664+ludnosc4[[#This Row],[liczba osob]], ludnosc4[[#This Row],[liczba osob]])</f>
        <v>7058358</v>
      </c>
      <c r="P2665">
        <f t="shared" si="83"/>
        <v>0</v>
      </c>
    </row>
    <row r="2666" spans="1:16" hidden="1" x14ac:dyDescent="0.3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187081</v>
      </c>
      <c r="H2666">
        <f t="shared" si="82"/>
        <v>176947</v>
      </c>
      <c r="I2666">
        <f>IF(ludnosc4[[#This Row],[liczba kobiet]]&gt;ludnosc4[[#This Row],[liczba mezczyzn]], 1, 0)</f>
        <v>0</v>
      </c>
      <c r="J2666">
        <f>IF(AND(ludnosc4[[#This Row],[czy kobiet wiecej]] = 1, I2665=0), 1, 0)</f>
        <v>0</v>
      </c>
      <c r="K2666">
        <f>IF(ludnosc4[[#This Row],[wiek]]&lt;=18, 1, IF(ludnosc4[[#This Row],[wiek]]&lt;67, 2, 3))</f>
        <v>2</v>
      </c>
      <c r="L2666">
        <f>SUM(ludnosc4[[#This Row],[m_miasto]:[k_wies]])</f>
        <v>364028</v>
      </c>
      <c r="M2666">
        <f>IF(ludnosc4[[#This Row],[grupa]]&lt;&gt;K2665, 1, 0)</f>
        <v>0</v>
      </c>
      <c r="N2666">
        <f>IF(ludnosc4[[#This Row],[czy zmiana2]]=0, N2665+ludnosc4[[#This Row],[liczba osob]], ludnosc4[[#This Row],[liczba osob]])</f>
        <v>7422386</v>
      </c>
      <c r="P2666">
        <f t="shared" si="83"/>
        <v>0</v>
      </c>
    </row>
    <row r="2667" spans="1:16" hidden="1" x14ac:dyDescent="0.3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191825</v>
      </c>
      <c r="H2667">
        <f t="shared" si="82"/>
        <v>181560</v>
      </c>
      <c r="I2667">
        <f>IF(ludnosc4[[#This Row],[liczba kobiet]]&gt;ludnosc4[[#This Row],[liczba mezczyzn]], 1, 0)</f>
        <v>0</v>
      </c>
      <c r="J2667">
        <f>IF(AND(ludnosc4[[#This Row],[czy kobiet wiecej]] = 1, I2666=0), 1, 0)</f>
        <v>0</v>
      </c>
      <c r="K2667">
        <f>IF(ludnosc4[[#This Row],[wiek]]&lt;=18, 1, IF(ludnosc4[[#This Row],[wiek]]&lt;67, 2, 3))</f>
        <v>2</v>
      </c>
      <c r="L2667">
        <f>SUM(ludnosc4[[#This Row],[m_miasto]:[k_wies]])</f>
        <v>373385</v>
      </c>
      <c r="M2667">
        <f>IF(ludnosc4[[#This Row],[grupa]]&lt;&gt;K2666, 1, 0)</f>
        <v>0</v>
      </c>
      <c r="N2667">
        <f>IF(ludnosc4[[#This Row],[czy zmiana2]]=0, N2666+ludnosc4[[#This Row],[liczba osob]], ludnosc4[[#This Row],[liczba osob]])</f>
        <v>7795771</v>
      </c>
      <c r="P2667">
        <f t="shared" si="83"/>
        <v>0</v>
      </c>
    </row>
    <row r="2668" spans="1:16" hidden="1" x14ac:dyDescent="0.3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192936</v>
      </c>
      <c r="H2668">
        <f t="shared" si="82"/>
        <v>182995</v>
      </c>
      <c r="I2668">
        <f>IF(ludnosc4[[#This Row],[liczba kobiet]]&gt;ludnosc4[[#This Row],[liczba mezczyzn]], 1, 0)</f>
        <v>0</v>
      </c>
      <c r="J2668">
        <f>IF(AND(ludnosc4[[#This Row],[czy kobiet wiecej]] = 1, I2667=0), 1, 0)</f>
        <v>0</v>
      </c>
      <c r="K2668">
        <f>IF(ludnosc4[[#This Row],[wiek]]&lt;=18, 1, IF(ludnosc4[[#This Row],[wiek]]&lt;67, 2, 3))</f>
        <v>2</v>
      </c>
      <c r="L2668">
        <f>SUM(ludnosc4[[#This Row],[m_miasto]:[k_wies]])</f>
        <v>375931</v>
      </c>
      <c r="M2668">
        <f>IF(ludnosc4[[#This Row],[grupa]]&lt;&gt;K2667, 1, 0)</f>
        <v>0</v>
      </c>
      <c r="N2668">
        <f>IF(ludnosc4[[#This Row],[czy zmiana2]]=0, N2667+ludnosc4[[#This Row],[liczba osob]], ludnosc4[[#This Row],[liczba osob]])</f>
        <v>8171702</v>
      </c>
      <c r="P2668">
        <f t="shared" si="83"/>
        <v>0</v>
      </c>
    </row>
    <row r="2669" spans="1:16" hidden="1" x14ac:dyDescent="0.3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198526</v>
      </c>
      <c r="H2669">
        <f t="shared" si="82"/>
        <v>187610</v>
      </c>
      <c r="I2669">
        <f>IF(ludnosc4[[#This Row],[liczba kobiet]]&gt;ludnosc4[[#This Row],[liczba mezczyzn]], 1, 0)</f>
        <v>0</v>
      </c>
      <c r="J2669">
        <f>IF(AND(ludnosc4[[#This Row],[czy kobiet wiecej]] = 1, I2668=0), 1, 0)</f>
        <v>0</v>
      </c>
      <c r="K2669">
        <f>IF(ludnosc4[[#This Row],[wiek]]&lt;=18, 1, IF(ludnosc4[[#This Row],[wiek]]&lt;67, 2, 3))</f>
        <v>2</v>
      </c>
      <c r="L2669">
        <f>SUM(ludnosc4[[#This Row],[m_miasto]:[k_wies]])</f>
        <v>386136</v>
      </c>
      <c r="M2669">
        <f>IF(ludnosc4[[#This Row],[grupa]]&lt;&gt;K2668, 1, 0)</f>
        <v>0</v>
      </c>
      <c r="N2669">
        <f>IF(ludnosc4[[#This Row],[czy zmiana2]]=0, N2668+ludnosc4[[#This Row],[liczba osob]], ludnosc4[[#This Row],[liczba osob]])</f>
        <v>8557838</v>
      </c>
      <c r="P2669">
        <f t="shared" si="83"/>
        <v>0</v>
      </c>
    </row>
    <row r="2670" spans="1:16" hidden="1" x14ac:dyDescent="0.3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205653</v>
      </c>
      <c r="H2670">
        <f t="shared" si="82"/>
        <v>195697</v>
      </c>
      <c r="I2670">
        <f>IF(ludnosc4[[#This Row],[liczba kobiet]]&gt;ludnosc4[[#This Row],[liczba mezczyzn]], 1, 0)</f>
        <v>0</v>
      </c>
      <c r="J2670">
        <f>IF(AND(ludnosc4[[#This Row],[czy kobiet wiecej]] = 1, I2669=0), 1, 0)</f>
        <v>0</v>
      </c>
      <c r="K2670">
        <f>IF(ludnosc4[[#This Row],[wiek]]&lt;=18, 1, IF(ludnosc4[[#This Row],[wiek]]&lt;67, 2, 3))</f>
        <v>2</v>
      </c>
      <c r="L2670">
        <f>SUM(ludnosc4[[#This Row],[m_miasto]:[k_wies]])</f>
        <v>401350</v>
      </c>
      <c r="M2670">
        <f>IF(ludnosc4[[#This Row],[grupa]]&lt;&gt;K2669, 1, 0)</f>
        <v>0</v>
      </c>
      <c r="N2670">
        <f>IF(ludnosc4[[#This Row],[czy zmiana2]]=0, N2669+ludnosc4[[#This Row],[liczba osob]], ludnosc4[[#This Row],[liczba osob]])</f>
        <v>8959188</v>
      </c>
      <c r="P2670">
        <f t="shared" si="83"/>
        <v>0</v>
      </c>
    </row>
    <row r="2671" spans="1:16" hidden="1" x14ac:dyDescent="0.3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213646</v>
      </c>
      <c r="H2671">
        <f t="shared" si="82"/>
        <v>202991</v>
      </c>
      <c r="I2671">
        <f>IF(ludnosc4[[#This Row],[liczba kobiet]]&gt;ludnosc4[[#This Row],[liczba mezczyzn]], 1, 0)</f>
        <v>0</v>
      </c>
      <c r="J2671">
        <f>IF(AND(ludnosc4[[#This Row],[czy kobiet wiecej]] = 1, I2670=0), 1, 0)</f>
        <v>0</v>
      </c>
      <c r="K2671">
        <f>IF(ludnosc4[[#This Row],[wiek]]&lt;=18, 1, IF(ludnosc4[[#This Row],[wiek]]&lt;67, 2, 3))</f>
        <v>2</v>
      </c>
      <c r="L2671">
        <f>SUM(ludnosc4[[#This Row],[m_miasto]:[k_wies]])</f>
        <v>416637</v>
      </c>
      <c r="M2671">
        <f>IF(ludnosc4[[#This Row],[grupa]]&lt;&gt;K2670, 1, 0)</f>
        <v>0</v>
      </c>
      <c r="N2671">
        <f>IF(ludnosc4[[#This Row],[czy zmiana2]]=0, N2670+ludnosc4[[#This Row],[liczba osob]], ludnosc4[[#This Row],[liczba osob]])</f>
        <v>9375825</v>
      </c>
      <c r="P2671">
        <f t="shared" si="83"/>
        <v>0</v>
      </c>
    </row>
    <row r="2672" spans="1:16" hidden="1" x14ac:dyDescent="0.3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218151</v>
      </c>
      <c r="H2672">
        <f t="shared" si="82"/>
        <v>209304</v>
      </c>
      <c r="I2672">
        <f>IF(ludnosc4[[#This Row],[liczba kobiet]]&gt;ludnosc4[[#This Row],[liczba mezczyzn]], 1, 0)</f>
        <v>0</v>
      </c>
      <c r="J2672">
        <f>IF(AND(ludnosc4[[#This Row],[czy kobiet wiecej]] = 1, I2671=0), 1, 0)</f>
        <v>0</v>
      </c>
      <c r="K2672">
        <f>IF(ludnosc4[[#This Row],[wiek]]&lt;=18, 1, IF(ludnosc4[[#This Row],[wiek]]&lt;67, 2, 3))</f>
        <v>2</v>
      </c>
      <c r="L2672">
        <f>SUM(ludnosc4[[#This Row],[m_miasto]:[k_wies]])</f>
        <v>427455</v>
      </c>
      <c r="M2672">
        <f>IF(ludnosc4[[#This Row],[grupa]]&lt;&gt;K2671, 1, 0)</f>
        <v>0</v>
      </c>
      <c r="N2672">
        <f>IF(ludnosc4[[#This Row],[czy zmiana2]]=0, N2671+ludnosc4[[#This Row],[liczba osob]], ludnosc4[[#This Row],[liczba osob]])</f>
        <v>9803280</v>
      </c>
      <c r="P2672">
        <f t="shared" si="83"/>
        <v>0</v>
      </c>
    </row>
    <row r="2673" spans="1:16" hidden="1" x14ac:dyDescent="0.3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230432</v>
      </c>
      <c r="H2673">
        <f t="shared" si="82"/>
        <v>222707</v>
      </c>
      <c r="I2673">
        <f>IF(ludnosc4[[#This Row],[liczba kobiet]]&gt;ludnosc4[[#This Row],[liczba mezczyzn]], 1, 0)</f>
        <v>0</v>
      </c>
      <c r="J2673">
        <f>IF(AND(ludnosc4[[#This Row],[czy kobiet wiecej]] = 1, I2672=0), 1, 0)</f>
        <v>0</v>
      </c>
      <c r="K2673">
        <f>IF(ludnosc4[[#This Row],[wiek]]&lt;=18, 1, IF(ludnosc4[[#This Row],[wiek]]&lt;67, 2, 3))</f>
        <v>2</v>
      </c>
      <c r="L2673">
        <f>SUM(ludnosc4[[#This Row],[m_miasto]:[k_wies]])</f>
        <v>453139</v>
      </c>
      <c r="M2673">
        <f>IF(ludnosc4[[#This Row],[grupa]]&lt;&gt;K2672, 1, 0)</f>
        <v>0</v>
      </c>
      <c r="N2673">
        <f>IF(ludnosc4[[#This Row],[czy zmiana2]]=0, N2672+ludnosc4[[#This Row],[liczba osob]], ludnosc4[[#This Row],[liczba osob]])</f>
        <v>10256419</v>
      </c>
      <c r="P2673">
        <f t="shared" si="83"/>
        <v>0</v>
      </c>
    </row>
    <row r="2674" spans="1:16" hidden="1" x14ac:dyDescent="0.3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239791</v>
      </c>
      <c r="H2674">
        <f t="shared" si="82"/>
        <v>230767</v>
      </c>
      <c r="I2674">
        <f>IF(ludnosc4[[#This Row],[liczba kobiet]]&gt;ludnosc4[[#This Row],[liczba mezczyzn]], 1, 0)</f>
        <v>0</v>
      </c>
      <c r="J2674">
        <f>IF(AND(ludnosc4[[#This Row],[czy kobiet wiecej]] = 1, I2673=0), 1, 0)</f>
        <v>0</v>
      </c>
      <c r="K2674">
        <f>IF(ludnosc4[[#This Row],[wiek]]&lt;=18, 1, IF(ludnosc4[[#This Row],[wiek]]&lt;67, 2, 3))</f>
        <v>2</v>
      </c>
      <c r="L2674">
        <f>SUM(ludnosc4[[#This Row],[m_miasto]:[k_wies]])</f>
        <v>470558</v>
      </c>
      <c r="M2674">
        <f>IF(ludnosc4[[#This Row],[grupa]]&lt;&gt;K2673, 1, 0)</f>
        <v>0</v>
      </c>
      <c r="N2674">
        <f>IF(ludnosc4[[#This Row],[czy zmiana2]]=0, N2673+ludnosc4[[#This Row],[liczba osob]], ludnosc4[[#This Row],[liczba osob]])</f>
        <v>10726977</v>
      </c>
      <c r="P2674">
        <f t="shared" si="83"/>
        <v>0</v>
      </c>
    </row>
    <row r="2675" spans="1:16" hidden="1" x14ac:dyDescent="0.3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247939</v>
      </c>
      <c r="H2675">
        <f t="shared" si="82"/>
        <v>239511</v>
      </c>
      <c r="I2675">
        <f>IF(ludnosc4[[#This Row],[liczba kobiet]]&gt;ludnosc4[[#This Row],[liczba mezczyzn]], 1, 0)</f>
        <v>0</v>
      </c>
      <c r="J2675">
        <f>IF(AND(ludnosc4[[#This Row],[czy kobiet wiecej]] = 1, I2674=0), 1, 0)</f>
        <v>0</v>
      </c>
      <c r="K2675">
        <f>IF(ludnosc4[[#This Row],[wiek]]&lt;=18, 1, IF(ludnosc4[[#This Row],[wiek]]&lt;67, 2, 3))</f>
        <v>2</v>
      </c>
      <c r="L2675">
        <f>SUM(ludnosc4[[#This Row],[m_miasto]:[k_wies]])</f>
        <v>487450</v>
      </c>
      <c r="M2675">
        <f>IF(ludnosc4[[#This Row],[grupa]]&lt;&gt;K2674, 1, 0)</f>
        <v>0</v>
      </c>
      <c r="N2675">
        <f>IF(ludnosc4[[#This Row],[czy zmiana2]]=0, N2674+ludnosc4[[#This Row],[liczba osob]], ludnosc4[[#This Row],[liczba osob]])</f>
        <v>11214427</v>
      </c>
      <c r="P2675">
        <f t="shared" si="83"/>
        <v>0</v>
      </c>
    </row>
    <row r="2676" spans="1:16" hidden="1" x14ac:dyDescent="0.3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262155</v>
      </c>
      <c r="H2676">
        <f t="shared" si="82"/>
        <v>252914</v>
      </c>
      <c r="I2676">
        <f>IF(ludnosc4[[#This Row],[liczba kobiet]]&gt;ludnosc4[[#This Row],[liczba mezczyzn]], 1, 0)</f>
        <v>0</v>
      </c>
      <c r="J2676">
        <f>IF(AND(ludnosc4[[#This Row],[czy kobiet wiecej]] = 1, I2675=0), 1, 0)</f>
        <v>0</v>
      </c>
      <c r="K2676">
        <f>IF(ludnosc4[[#This Row],[wiek]]&lt;=18, 1, IF(ludnosc4[[#This Row],[wiek]]&lt;67, 2, 3))</f>
        <v>2</v>
      </c>
      <c r="L2676">
        <f>SUM(ludnosc4[[#This Row],[m_miasto]:[k_wies]])</f>
        <v>515069</v>
      </c>
      <c r="M2676">
        <f>IF(ludnosc4[[#This Row],[grupa]]&lt;&gt;K2675, 1, 0)</f>
        <v>0</v>
      </c>
      <c r="N2676">
        <f>IF(ludnosc4[[#This Row],[czy zmiana2]]=0, N2675+ludnosc4[[#This Row],[liczba osob]], ludnosc4[[#This Row],[liczba osob]])</f>
        <v>11729496</v>
      </c>
      <c r="P2676">
        <f t="shared" si="83"/>
        <v>0</v>
      </c>
    </row>
    <row r="2677" spans="1:16" hidden="1" x14ac:dyDescent="0.3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266795</v>
      </c>
      <c r="H2677">
        <f t="shared" si="82"/>
        <v>258838</v>
      </c>
      <c r="I2677">
        <f>IF(ludnosc4[[#This Row],[liczba kobiet]]&gt;ludnosc4[[#This Row],[liczba mezczyzn]], 1, 0)</f>
        <v>0</v>
      </c>
      <c r="J2677">
        <f>IF(AND(ludnosc4[[#This Row],[czy kobiet wiecej]] = 1, I2676=0), 1, 0)</f>
        <v>0</v>
      </c>
      <c r="K2677">
        <f>IF(ludnosc4[[#This Row],[wiek]]&lt;=18, 1, IF(ludnosc4[[#This Row],[wiek]]&lt;67, 2, 3))</f>
        <v>2</v>
      </c>
      <c r="L2677">
        <f>SUM(ludnosc4[[#This Row],[m_miasto]:[k_wies]])</f>
        <v>525633</v>
      </c>
      <c r="M2677">
        <f>IF(ludnosc4[[#This Row],[grupa]]&lt;&gt;K2676, 1, 0)</f>
        <v>0</v>
      </c>
      <c r="N2677">
        <f>IF(ludnosc4[[#This Row],[czy zmiana2]]=0, N2676+ludnosc4[[#This Row],[liczba osob]], ludnosc4[[#This Row],[liczba osob]])</f>
        <v>12255129</v>
      </c>
      <c r="P2677">
        <f t="shared" si="83"/>
        <v>0</v>
      </c>
    </row>
    <row r="2678" spans="1:16" hidden="1" x14ac:dyDescent="0.3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267860</v>
      </c>
      <c r="H2678">
        <f t="shared" si="82"/>
        <v>260727</v>
      </c>
      <c r="I2678">
        <f>IF(ludnosc4[[#This Row],[liczba kobiet]]&gt;ludnosc4[[#This Row],[liczba mezczyzn]], 1, 0)</f>
        <v>0</v>
      </c>
      <c r="J2678">
        <f>IF(AND(ludnosc4[[#This Row],[czy kobiet wiecej]] = 1, I2677=0), 1, 0)</f>
        <v>0</v>
      </c>
      <c r="K2678">
        <f>IF(ludnosc4[[#This Row],[wiek]]&lt;=18, 1, IF(ludnosc4[[#This Row],[wiek]]&lt;67, 2, 3))</f>
        <v>2</v>
      </c>
      <c r="L2678">
        <f>SUM(ludnosc4[[#This Row],[m_miasto]:[k_wies]])</f>
        <v>528587</v>
      </c>
      <c r="M2678">
        <f>IF(ludnosc4[[#This Row],[grupa]]&lt;&gt;K2677, 1, 0)</f>
        <v>0</v>
      </c>
      <c r="N2678">
        <f>IF(ludnosc4[[#This Row],[czy zmiana2]]=0, N2677+ludnosc4[[#This Row],[liczba osob]], ludnosc4[[#This Row],[liczba osob]])</f>
        <v>12783716</v>
      </c>
      <c r="P2678">
        <f t="shared" si="83"/>
        <v>0</v>
      </c>
    </row>
    <row r="2679" spans="1:16" hidden="1" x14ac:dyDescent="0.3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274067</v>
      </c>
      <c r="H2679">
        <f t="shared" si="82"/>
        <v>269080</v>
      </c>
      <c r="I2679">
        <f>IF(ludnosc4[[#This Row],[liczba kobiet]]&gt;ludnosc4[[#This Row],[liczba mezczyzn]], 1, 0)</f>
        <v>0</v>
      </c>
      <c r="J2679">
        <f>IF(AND(ludnosc4[[#This Row],[czy kobiet wiecej]] = 1, I2678=0), 1, 0)</f>
        <v>0</v>
      </c>
      <c r="K2679">
        <f>IF(ludnosc4[[#This Row],[wiek]]&lt;=18, 1, IF(ludnosc4[[#This Row],[wiek]]&lt;67, 2, 3))</f>
        <v>2</v>
      </c>
      <c r="L2679">
        <f>SUM(ludnosc4[[#This Row],[m_miasto]:[k_wies]])</f>
        <v>543147</v>
      </c>
      <c r="M2679">
        <f>IF(ludnosc4[[#This Row],[grupa]]&lt;&gt;K2678, 1, 0)</f>
        <v>0</v>
      </c>
      <c r="N2679">
        <f>IF(ludnosc4[[#This Row],[czy zmiana2]]=0, N2678+ludnosc4[[#This Row],[liczba osob]], ludnosc4[[#This Row],[liczba osob]])</f>
        <v>13326863</v>
      </c>
      <c r="P2679">
        <f t="shared" si="83"/>
        <v>0</v>
      </c>
    </row>
    <row r="2680" spans="1:16" hidden="1" x14ac:dyDescent="0.3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278289</v>
      </c>
      <c r="H2680">
        <f t="shared" si="82"/>
        <v>273053</v>
      </c>
      <c r="I2680">
        <f>IF(ludnosc4[[#This Row],[liczba kobiet]]&gt;ludnosc4[[#This Row],[liczba mezczyzn]], 1, 0)</f>
        <v>0</v>
      </c>
      <c r="J2680">
        <f>IF(AND(ludnosc4[[#This Row],[czy kobiet wiecej]] = 1, I2679=0), 1, 0)</f>
        <v>0</v>
      </c>
      <c r="K2680">
        <f>IF(ludnosc4[[#This Row],[wiek]]&lt;=18, 1, IF(ludnosc4[[#This Row],[wiek]]&lt;67, 2, 3))</f>
        <v>2</v>
      </c>
      <c r="L2680">
        <f>SUM(ludnosc4[[#This Row],[m_miasto]:[k_wies]])</f>
        <v>551342</v>
      </c>
      <c r="M2680">
        <f>IF(ludnosc4[[#This Row],[grupa]]&lt;&gt;K2679, 1, 0)</f>
        <v>0</v>
      </c>
      <c r="N2680">
        <f>IF(ludnosc4[[#This Row],[czy zmiana2]]=0, N2679+ludnosc4[[#This Row],[liczba osob]], ludnosc4[[#This Row],[liczba osob]])</f>
        <v>13878205</v>
      </c>
      <c r="P2680">
        <f t="shared" si="83"/>
        <v>0</v>
      </c>
    </row>
    <row r="2681" spans="1:16" hidden="1" x14ac:dyDescent="0.3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287791</v>
      </c>
      <c r="H2681">
        <f t="shared" si="82"/>
        <v>285467</v>
      </c>
      <c r="I2681">
        <f>IF(ludnosc4[[#This Row],[liczba kobiet]]&gt;ludnosc4[[#This Row],[liczba mezczyzn]], 1, 0)</f>
        <v>0</v>
      </c>
      <c r="J2681">
        <f>IF(AND(ludnosc4[[#This Row],[czy kobiet wiecej]] = 1, I2680=0), 1, 0)</f>
        <v>0</v>
      </c>
      <c r="K2681">
        <f>IF(ludnosc4[[#This Row],[wiek]]&lt;=18, 1, IF(ludnosc4[[#This Row],[wiek]]&lt;67, 2, 3))</f>
        <v>2</v>
      </c>
      <c r="L2681">
        <f>SUM(ludnosc4[[#This Row],[m_miasto]:[k_wies]])</f>
        <v>573258</v>
      </c>
      <c r="M2681">
        <f>IF(ludnosc4[[#This Row],[grupa]]&lt;&gt;K2680, 1, 0)</f>
        <v>0</v>
      </c>
      <c r="N2681">
        <f>IF(ludnosc4[[#This Row],[czy zmiana2]]=0, N2680+ludnosc4[[#This Row],[liczba osob]], ludnosc4[[#This Row],[liczba osob]])</f>
        <v>14451463</v>
      </c>
      <c r="P2681">
        <f t="shared" si="83"/>
        <v>0</v>
      </c>
    </row>
    <row r="2682" spans="1:16" hidden="1" x14ac:dyDescent="0.3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302733</v>
      </c>
      <c r="H2682">
        <f t="shared" si="82"/>
        <v>301209</v>
      </c>
      <c r="I2682">
        <f>IF(ludnosc4[[#This Row],[liczba kobiet]]&gt;ludnosc4[[#This Row],[liczba mezczyzn]], 1, 0)</f>
        <v>0</v>
      </c>
      <c r="J2682">
        <f>IF(AND(ludnosc4[[#This Row],[czy kobiet wiecej]] = 1, I2681=0), 1, 0)</f>
        <v>0</v>
      </c>
      <c r="K2682">
        <f>IF(ludnosc4[[#This Row],[wiek]]&lt;=18, 1, IF(ludnosc4[[#This Row],[wiek]]&lt;67, 2, 3))</f>
        <v>2</v>
      </c>
      <c r="L2682">
        <f>SUM(ludnosc4[[#This Row],[m_miasto]:[k_wies]])</f>
        <v>603942</v>
      </c>
      <c r="M2682">
        <f>IF(ludnosc4[[#This Row],[grupa]]&lt;&gt;K2681, 1, 0)</f>
        <v>0</v>
      </c>
      <c r="N2682">
        <f>IF(ludnosc4[[#This Row],[czy zmiana2]]=0, N2681+ludnosc4[[#This Row],[liczba osob]], ludnosc4[[#This Row],[liczba osob]])</f>
        <v>15055405</v>
      </c>
      <c r="P2682">
        <f t="shared" si="83"/>
        <v>0</v>
      </c>
    </row>
    <row r="2683" spans="1:16" hidden="1" x14ac:dyDescent="0.3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310539</v>
      </c>
      <c r="H2683">
        <f t="shared" si="82"/>
        <v>309624</v>
      </c>
      <c r="I2683">
        <f>IF(ludnosc4[[#This Row],[liczba kobiet]]&gt;ludnosc4[[#This Row],[liczba mezczyzn]], 1, 0)</f>
        <v>0</v>
      </c>
      <c r="J2683">
        <f>IF(AND(ludnosc4[[#This Row],[czy kobiet wiecej]] = 1, I2682=0), 1, 0)</f>
        <v>0</v>
      </c>
      <c r="K2683">
        <f>IF(ludnosc4[[#This Row],[wiek]]&lt;=18, 1, IF(ludnosc4[[#This Row],[wiek]]&lt;67, 2, 3))</f>
        <v>2</v>
      </c>
      <c r="L2683">
        <f>SUM(ludnosc4[[#This Row],[m_miasto]:[k_wies]])</f>
        <v>620163</v>
      </c>
      <c r="M2683">
        <f>IF(ludnosc4[[#This Row],[grupa]]&lt;&gt;K2682, 1, 0)</f>
        <v>0</v>
      </c>
      <c r="N2683">
        <f>IF(ludnosc4[[#This Row],[czy zmiana2]]=0, N2682+ludnosc4[[#This Row],[liczba osob]], ludnosc4[[#This Row],[liczba osob]])</f>
        <v>15675568</v>
      </c>
      <c r="P2683">
        <f t="shared" si="83"/>
        <v>0</v>
      </c>
    </row>
    <row r="2684" spans="1:16" hidden="1" x14ac:dyDescent="0.3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316737</v>
      </c>
      <c r="H2684">
        <f t="shared" si="82"/>
        <v>318987</v>
      </c>
      <c r="I2684">
        <f>IF(ludnosc4[[#This Row],[liczba kobiet]]&gt;ludnosc4[[#This Row],[liczba mezczyzn]], 1, 0)</f>
        <v>1</v>
      </c>
      <c r="J2684">
        <f>IF(AND(ludnosc4[[#This Row],[czy kobiet wiecej]] = 1, I2683=0), 1, 0)</f>
        <v>1</v>
      </c>
      <c r="K2684">
        <f>IF(ludnosc4[[#This Row],[wiek]]&lt;=18, 1, IF(ludnosc4[[#This Row],[wiek]]&lt;67, 2, 3))</f>
        <v>2</v>
      </c>
      <c r="L2684">
        <f>SUM(ludnosc4[[#This Row],[m_miasto]:[k_wies]])</f>
        <v>635724</v>
      </c>
      <c r="M2684">
        <f>IF(ludnosc4[[#This Row],[grupa]]&lt;&gt;K2683, 1, 0)</f>
        <v>0</v>
      </c>
      <c r="N2684">
        <f>IF(ludnosc4[[#This Row],[czy zmiana2]]=0, N2683+ludnosc4[[#This Row],[liczba osob]], ludnosc4[[#This Row],[liczba osob]])</f>
        <v>16311292</v>
      </c>
      <c r="P2684">
        <f t="shared" si="83"/>
        <v>0</v>
      </c>
    </row>
    <row r="2685" spans="1:16" hidden="1" x14ac:dyDescent="0.3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305626</v>
      </c>
      <c r="H2685">
        <f t="shared" si="82"/>
        <v>307325</v>
      </c>
      <c r="I2685">
        <f>IF(ludnosc4[[#This Row],[liczba kobiet]]&gt;ludnosc4[[#This Row],[liczba mezczyzn]], 1, 0)</f>
        <v>1</v>
      </c>
      <c r="J2685">
        <f>IF(AND(ludnosc4[[#This Row],[czy kobiet wiecej]] = 1, I2684=0), 1, 0)</f>
        <v>0</v>
      </c>
      <c r="K2685">
        <f>IF(ludnosc4[[#This Row],[wiek]]&lt;=18, 1, IF(ludnosc4[[#This Row],[wiek]]&lt;67, 2, 3))</f>
        <v>2</v>
      </c>
      <c r="L2685">
        <f>SUM(ludnosc4[[#This Row],[m_miasto]:[k_wies]])</f>
        <v>612951</v>
      </c>
      <c r="M2685">
        <f>IF(ludnosc4[[#This Row],[grupa]]&lt;&gt;K2684, 1, 0)</f>
        <v>0</v>
      </c>
      <c r="N2685">
        <f>IF(ludnosc4[[#This Row],[czy zmiana2]]=0, N2684+ludnosc4[[#This Row],[liczba osob]], ludnosc4[[#This Row],[liczba osob]])</f>
        <v>16924243</v>
      </c>
      <c r="P2685">
        <f t="shared" si="83"/>
        <v>0</v>
      </c>
    </row>
    <row r="2686" spans="1:16" hidden="1" x14ac:dyDescent="0.3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289596</v>
      </c>
      <c r="H2686">
        <f t="shared" si="82"/>
        <v>294352</v>
      </c>
      <c r="I2686">
        <f>IF(ludnosc4[[#This Row],[liczba kobiet]]&gt;ludnosc4[[#This Row],[liczba mezczyzn]], 1, 0)</f>
        <v>1</v>
      </c>
      <c r="J2686">
        <f>IF(AND(ludnosc4[[#This Row],[czy kobiet wiecej]] = 1, I2685=0), 1, 0)</f>
        <v>0</v>
      </c>
      <c r="K2686">
        <f>IF(ludnosc4[[#This Row],[wiek]]&lt;=18, 1, IF(ludnosc4[[#This Row],[wiek]]&lt;67, 2, 3))</f>
        <v>2</v>
      </c>
      <c r="L2686">
        <f>SUM(ludnosc4[[#This Row],[m_miasto]:[k_wies]])</f>
        <v>583948</v>
      </c>
      <c r="M2686">
        <f>IF(ludnosc4[[#This Row],[grupa]]&lt;&gt;K2685, 1, 0)</f>
        <v>0</v>
      </c>
      <c r="N2686">
        <f>IF(ludnosc4[[#This Row],[czy zmiana2]]=0, N2685+ludnosc4[[#This Row],[liczba osob]], ludnosc4[[#This Row],[liczba osob]])</f>
        <v>17508191</v>
      </c>
      <c r="P2686">
        <f t="shared" si="83"/>
        <v>0</v>
      </c>
    </row>
    <row r="2687" spans="1:16" hidden="1" x14ac:dyDescent="0.3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292419</v>
      </c>
      <c r="H2687">
        <f t="shared" si="82"/>
        <v>299070</v>
      </c>
      <c r="I2687">
        <f>IF(ludnosc4[[#This Row],[liczba kobiet]]&gt;ludnosc4[[#This Row],[liczba mezczyzn]], 1, 0)</f>
        <v>1</v>
      </c>
      <c r="J2687">
        <f>IF(AND(ludnosc4[[#This Row],[czy kobiet wiecej]] = 1, I2686=0), 1, 0)</f>
        <v>0</v>
      </c>
      <c r="K2687">
        <f>IF(ludnosc4[[#This Row],[wiek]]&lt;=18, 1, IF(ludnosc4[[#This Row],[wiek]]&lt;67, 2, 3))</f>
        <v>2</v>
      </c>
      <c r="L2687">
        <f>SUM(ludnosc4[[#This Row],[m_miasto]:[k_wies]])</f>
        <v>591489</v>
      </c>
      <c r="M2687">
        <f>IF(ludnosc4[[#This Row],[grupa]]&lt;&gt;K2686, 1, 0)</f>
        <v>0</v>
      </c>
      <c r="N2687">
        <f>IF(ludnosc4[[#This Row],[czy zmiana2]]=0, N2686+ludnosc4[[#This Row],[liczba osob]], ludnosc4[[#This Row],[liczba osob]])</f>
        <v>18099680</v>
      </c>
      <c r="P2687">
        <f t="shared" si="83"/>
        <v>0</v>
      </c>
    </row>
    <row r="2688" spans="1:16" hidden="1" x14ac:dyDescent="0.3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288992</v>
      </c>
      <c r="H2688">
        <f t="shared" si="82"/>
        <v>295084</v>
      </c>
      <c r="I2688">
        <f>IF(ludnosc4[[#This Row],[liczba kobiet]]&gt;ludnosc4[[#This Row],[liczba mezczyzn]], 1, 0)</f>
        <v>1</v>
      </c>
      <c r="J2688">
        <f>IF(AND(ludnosc4[[#This Row],[czy kobiet wiecej]] = 1, I2687=0), 1, 0)</f>
        <v>0</v>
      </c>
      <c r="K2688">
        <f>IF(ludnosc4[[#This Row],[wiek]]&lt;=18, 1, IF(ludnosc4[[#This Row],[wiek]]&lt;67, 2, 3))</f>
        <v>2</v>
      </c>
      <c r="L2688">
        <f>SUM(ludnosc4[[#This Row],[m_miasto]:[k_wies]])</f>
        <v>584076</v>
      </c>
      <c r="M2688">
        <f>IF(ludnosc4[[#This Row],[grupa]]&lt;&gt;K2687, 1, 0)</f>
        <v>0</v>
      </c>
      <c r="N2688">
        <f>IF(ludnosc4[[#This Row],[czy zmiana2]]=0, N2687+ludnosc4[[#This Row],[liczba osob]], ludnosc4[[#This Row],[liczba osob]])</f>
        <v>18683756</v>
      </c>
      <c r="P2688">
        <f t="shared" si="83"/>
        <v>0</v>
      </c>
    </row>
    <row r="2689" spans="1:16" hidden="1" x14ac:dyDescent="0.3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277751</v>
      </c>
      <c r="H2689">
        <f t="shared" si="82"/>
        <v>286335</v>
      </c>
      <c r="I2689">
        <f>IF(ludnosc4[[#This Row],[liczba kobiet]]&gt;ludnosc4[[#This Row],[liczba mezczyzn]], 1, 0)</f>
        <v>1</v>
      </c>
      <c r="J2689">
        <f>IF(AND(ludnosc4[[#This Row],[czy kobiet wiecej]] = 1, I2688=0), 1, 0)</f>
        <v>0</v>
      </c>
      <c r="K2689">
        <f>IF(ludnosc4[[#This Row],[wiek]]&lt;=18, 1, IF(ludnosc4[[#This Row],[wiek]]&lt;67, 2, 3))</f>
        <v>2</v>
      </c>
      <c r="L2689">
        <f>SUM(ludnosc4[[#This Row],[m_miasto]:[k_wies]])</f>
        <v>564086</v>
      </c>
      <c r="M2689">
        <f>IF(ludnosc4[[#This Row],[grupa]]&lt;&gt;K2688, 1, 0)</f>
        <v>0</v>
      </c>
      <c r="N2689">
        <f>IF(ludnosc4[[#This Row],[czy zmiana2]]=0, N2688+ludnosc4[[#This Row],[liczba osob]], ludnosc4[[#This Row],[liczba osob]])</f>
        <v>19247842</v>
      </c>
      <c r="P2689">
        <f t="shared" si="83"/>
        <v>0</v>
      </c>
    </row>
    <row r="2690" spans="1:16" hidden="1" x14ac:dyDescent="0.3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272932</v>
      </c>
      <c r="H2690">
        <f t="shared" si="82"/>
        <v>282765</v>
      </c>
      <c r="I2690">
        <f>IF(ludnosc4[[#This Row],[liczba kobiet]]&gt;ludnosc4[[#This Row],[liczba mezczyzn]], 1, 0)</f>
        <v>1</v>
      </c>
      <c r="J2690">
        <f>IF(AND(ludnosc4[[#This Row],[czy kobiet wiecej]] = 1, I2689=0), 1, 0)</f>
        <v>0</v>
      </c>
      <c r="K2690">
        <f>IF(ludnosc4[[#This Row],[wiek]]&lt;=18, 1, IF(ludnosc4[[#This Row],[wiek]]&lt;67, 2, 3))</f>
        <v>2</v>
      </c>
      <c r="L2690">
        <f>SUM(ludnosc4[[#This Row],[m_miasto]:[k_wies]])</f>
        <v>555697</v>
      </c>
      <c r="M2690">
        <f>IF(ludnosc4[[#This Row],[grupa]]&lt;&gt;K2689, 1, 0)</f>
        <v>0</v>
      </c>
      <c r="N2690">
        <f>IF(ludnosc4[[#This Row],[czy zmiana2]]=0, N2689+ludnosc4[[#This Row],[liczba osob]], ludnosc4[[#This Row],[liczba osob]])</f>
        <v>19803539</v>
      </c>
      <c r="P2690">
        <f t="shared" si="83"/>
        <v>0</v>
      </c>
    </row>
    <row r="2691" spans="1:16" hidden="1" x14ac:dyDescent="0.3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H2754" si="84">C2691+E2691</f>
        <v>270393</v>
      </c>
      <c r="H2691">
        <f t="shared" si="84"/>
        <v>283051</v>
      </c>
      <c r="I2691">
        <f>IF(ludnosc4[[#This Row],[liczba kobiet]]&gt;ludnosc4[[#This Row],[liczba mezczyzn]], 1, 0)</f>
        <v>1</v>
      </c>
      <c r="J2691">
        <f>IF(AND(ludnosc4[[#This Row],[czy kobiet wiecej]] = 1, I2690=0), 1, 0)</f>
        <v>0</v>
      </c>
      <c r="K2691">
        <f>IF(ludnosc4[[#This Row],[wiek]]&lt;=18, 1, IF(ludnosc4[[#This Row],[wiek]]&lt;67, 2, 3))</f>
        <v>2</v>
      </c>
      <c r="L2691">
        <f>SUM(ludnosc4[[#This Row],[m_miasto]:[k_wies]])</f>
        <v>553444</v>
      </c>
      <c r="M2691">
        <f>IF(ludnosc4[[#This Row],[grupa]]&lt;&gt;K2690, 1, 0)</f>
        <v>0</v>
      </c>
      <c r="N2691">
        <f>IF(ludnosc4[[#This Row],[czy zmiana2]]=0, N2690+ludnosc4[[#This Row],[liczba osob]], ludnosc4[[#This Row],[liczba osob]])</f>
        <v>20356983</v>
      </c>
      <c r="P2691">
        <f t="shared" si="83"/>
        <v>0</v>
      </c>
    </row>
    <row r="2692" spans="1:16" hidden="1" x14ac:dyDescent="0.3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257968</v>
      </c>
      <c r="H2692">
        <f t="shared" si="84"/>
        <v>272237</v>
      </c>
      <c r="I2692">
        <f>IF(ludnosc4[[#This Row],[liczba kobiet]]&gt;ludnosc4[[#This Row],[liczba mezczyzn]], 1, 0)</f>
        <v>1</v>
      </c>
      <c r="J2692">
        <f>IF(AND(ludnosc4[[#This Row],[czy kobiet wiecej]] = 1, I2691=0), 1, 0)</f>
        <v>0</v>
      </c>
      <c r="K2692">
        <f>IF(ludnosc4[[#This Row],[wiek]]&lt;=18, 1, IF(ludnosc4[[#This Row],[wiek]]&lt;67, 2, 3))</f>
        <v>2</v>
      </c>
      <c r="L2692">
        <f>SUM(ludnosc4[[#This Row],[m_miasto]:[k_wies]])</f>
        <v>530205</v>
      </c>
      <c r="M2692">
        <f>IF(ludnosc4[[#This Row],[grupa]]&lt;&gt;K2691, 1, 0)</f>
        <v>0</v>
      </c>
      <c r="N2692">
        <f>IF(ludnosc4[[#This Row],[czy zmiana2]]=0, N2691+ludnosc4[[#This Row],[liczba osob]], ludnosc4[[#This Row],[liczba osob]])</f>
        <v>20887188</v>
      </c>
      <c r="P2692">
        <f t="shared" ref="P2692:P2755" si="85">IF(M2693&lt;&gt;0, M2693, 0)</f>
        <v>0</v>
      </c>
    </row>
    <row r="2693" spans="1:16" hidden="1" x14ac:dyDescent="0.3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245967</v>
      </c>
      <c r="H2693">
        <f t="shared" si="84"/>
        <v>260769</v>
      </c>
      <c r="I2693">
        <f>IF(ludnosc4[[#This Row],[liczba kobiet]]&gt;ludnosc4[[#This Row],[liczba mezczyzn]], 1, 0)</f>
        <v>1</v>
      </c>
      <c r="J2693">
        <f>IF(AND(ludnosc4[[#This Row],[czy kobiet wiecej]] = 1, I2692=0), 1, 0)</f>
        <v>0</v>
      </c>
      <c r="K2693">
        <f>IF(ludnosc4[[#This Row],[wiek]]&lt;=18, 1, IF(ludnosc4[[#This Row],[wiek]]&lt;67, 2, 3))</f>
        <v>2</v>
      </c>
      <c r="L2693">
        <f>SUM(ludnosc4[[#This Row],[m_miasto]:[k_wies]])</f>
        <v>506736</v>
      </c>
      <c r="M2693">
        <f>IF(ludnosc4[[#This Row],[grupa]]&lt;&gt;K2692, 1, 0)</f>
        <v>0</v>
      </c>
      <c r="N2693">
        <f>IF(ludnosc4[[#This Row],[czy zmiana2]]=0, N2692+ludnosc4[[#This Row],[liczba osob]], ludnosc4[[#This Row],[liczba osob]])</f>
        <v>21393924</v>
      </c>
      <c r="P2693">
        <f t="shared" si="85"/>
        <v>0</v>
      </c>
    </row>
    <row r="2694" spans="1:16" x14ac:dyDescent="0.3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232449</v>
      </c>
      <c r="H2694">
        <f t="shared" si="84"/>
        <v>249892</v>
      </c>
      <c r="I2694">
        <f>IF(ludnosc4[[#This Row],[liczba kobiet]]&gt;ludnosc4[[#This Row],[liczba mezczyzn]], 1, 0)</f>
        <v>1</v>
      </c>
      <c r="J2694">
        <f>IF(AND(ludnosc4[[#This Row],[czy kobiet wiecej]] = 1, I2693=0), 1, 0)</f>
        <v>0</v>
      </c>
      <c r="K2694">
        <f>IF(ludnosc4[[#This Row],[wiek]]&lt;=18, 1, IF(ludnosc4[[#This Row],[wiek]]&lt;67, 2, 3))</f>
        <v>2</v>
      </c>
      <c r="L2694">
        <f>SUM(ludnosc4[[#This Row],[m_miasto]:[k_wies]])</f>
        <v>482341</v>
      </c>
      <c r="M2694">
        <f>IF(ludnosc4[[#This Row],[grupa]]&lt;&gt;K2693, 1, 0)</f>
        <v>0</v>
      </c>
      <c r="N2694">
        <f>IF(ludnosc4[[#This Row],[czy zmiana2]]=0, N2693+ludnosc4[[#This Row],[liczba osob]], ludnosc4[[#This Row],[liczba osob]])</f>
        <v>21876265</v>
      </c>
      <c r="P2694">
        <f t="shared" si="85"/>
        <v>1</v>
      </c>
    </row>
    <row r="2695" spans="1:16" hidden="1" x14ac:dyDescent="0.3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220598</v>
      </c>
      <c r="H2695">
        <f t="shared" si="84"/>
        <v>239185</v>
      </c>
      <c r="I2695">
        <f>IF(ludnosc4[[#This Row],[liczba kobiet]]&gt;ludnosc4[[#This Row],[liczba mezczyzn]], 1, 0)</f>
        <v>1</v>
      </c>
      <c r="J2695">
        <f>IF(AND(ludnosc4[[#This Row],[czy kobiet wiecej]] = 1, I2694=0), 1, 0)</f>
        <v>0</v>
      </c>
      <c r="K2695">
        <f>IF(ludnosc4[[#This Row],[wiek]]&lt;=18, 1, IF(ludnosc4[[#This Row],[wiek]]&lt;67, 2, 3))</f>
        <v>3</v>
      </c>
      <c r="L2695">
        <f>SUM(ludnosc4[[#This Row],[m_miasto]:[k_wies]])</f>
        <v>459783</v>
      </c>
      <c r="M2695">
        <f>IF(ludnosc4[[#This Row],[grupa]]&lt;&gt;K2694, 1, 0)</f>
        <v>1</v>
      </c>
      <c r="N2695">
        <f>IF(ludnosc4[[#This Row],[czy zmiana2]]=0, N2694+ludnosc4[[#This Row],[liczba osob]], ludnosc4[[#This Row],[liczba osob]])</f>
        <v>459783</v>
      </c>
      <c r="P2695">
        <f t="shared" si="85"/>
        <v>0</v>
      </c>
    </row>
    <row r="2696" spans="1:16" hidden="1" x14ac:dyDescent="0.3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207571</v>
      </c>
      <c r="H2696">
        <f t="shared" si="84"/>
        <v>229237</v>
      </c>
      <c r="I2696">
        <f>IF(ludnosc4[[#This Row],[liczba kobiet]]&gt;ludnosc4[[#This Row],[liczba mezczyzn]], 1, 0)</f>
        <v>1</v>
      </c>
      <c r="J2696">
        <f>IF(AND(ludnosc4[[#This Row],[czy kobiet wiecej]] = 1, I2695=0), 1, 0)</f>
        <v>0</v>
      </c>
      <c r="K2696">
        <f>IF(ludnosc4[[#This Row],[wiek]]&lt;=18, 1, IF(ludnosc4[[#This Row],[wiek]]&lt;67, 2, 3))</f>
        <v>3</v>
      </c>
      <c r="L2696">
        <f>SUM(ludnosc4[[#This Row],[m_miasto]:[k_wies]])</f>
        <v>436808</v>
      </c>
      <c r="M2696">
        <f>IF(ludnosc4[[#This Row],[grupa]]&lt;&gt;K2695, 1, 0)</f>
        <v>0</v>
      </c>
      <c r="N2696">
        <f>IF(ludnosc4[[#This Row],[czy zmiana2]]=0, N2695+ludnosc4[[#This Row],[liczba osob]], ludnosc4[[#This Row],[liczba osob]])</f>
        <v>896591</v>
      </c>
      <c r="P2696">
        <f t="shared" si="85"/>
        <v>0</v>
      </c>
    </row>
    <row r="2697" spans="1:16" hidden="1" x14ac:dyDescent="0.3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198149</v>
      </c>
      <c r="H2697">
        <f t="shared" si="84"/>
        <v>220074</v>
      </c>
      <c r="I2697">
        <f>IF(ludnosc4[[#This Row],[liczba kobiet]]&gt;ludnosc4[[#This Row],[liczba mezczyzn]], 1, 0)</f>
        <v>1</v>
      </c>
      <c r="J2697">
        <f>IF(AND(ludnosc4[[#This Row],[czy kobiet wiecej]] = 1, I2696=0), 1, 0)</f>
        <v>0</v>
      </c>
      <c r="K2697">
        <f>IF(ludnosc4[[#This Row],[wiek]]&lt;=18, 1, IF(ludnosc4[[#This Row],[wiek]]&lt;67, 2, 3))</f>
        <v>3</v>
      </c>
      <c r="L2697">
        <f>SUM(ludnosc4[[#This Row],[m_miasto]:[k_wies]])</f>
        <v>418223</v>
      </c>
      <c r="M2697">
        <f>IF(ludnosc4[[#This Row],[grupa]]&lt;&gt;K2696, 1, 0)</f>
        <v>0</v>
      </c>
      <c r="N2697">
        <f>IF(ludnosc4[[#This Row],[czy zmiana2]]=0, N2696+ludnosc4[[#This Row],[liczba osob]], ludnosc4[[#This Row],[liczba osob]])</f>
        <v>1314814</v>
      </c>
      <c r="P2697">
        <f t="shared" si="85"/>
        <v>0</v>
      </c>
    </row>
    <row r="2698" spans="1:16" hidden="1" x14ac:dyDescent="0.3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186175</v>
      </c>
      <c r="H2698">
        <f t="shared" si="84"/>
        <v>211159</v>
      </c>
      <c r="I2698">
        <f>IF(ludnosc4[[#This Row],[liczba kobiet]]&gt;ludnosc4[[#This Row],[liczba mezczyzn]], 1, 0)</f>
        <v>1</v>
      </c>
      <c r="J2698">
        <f>IF(AND(ludnosc4[[#This Row],[czy kobiet wiecej]] = 1, I2697=0), 1, 0)</f>
        <v>0</v>
      </c>
      <c r="K2698">
        <f>IF(ludnosc4[[#This Row],[wiek]]&lt;=18, 1, IF(ludnosc4[[#This Row],[wiek]]&lt;67, 2, 3))</f>
        <v>3</v>
      </c>
      <c r="L2698">
        <f>SUM(ludnosc4[[#This Row],[m_miasto]:[k_wies]])</f>
        <v>397334</v>
      </c>
      <c r="M2698">
        <f>IF(ludnosc4[[#This Row],[grupa]]&lt;&gt;K2697, 1, 0)</f>
        <v>0</v>
      </c>
      <c r="N2698">
        <f>IF(ludnosc4[[#This Row],[czy zmiana2]]=0, N2697+ludnosc4[[#This Row],[liczba osob]], ludnosc4[[#This Row],[liczba osob]])</f>
        <v>1712148</v>
      </c>
      <c r="P2698">
        <f t="shared" si="85"/>
        <v>0</v>
      </c>
    </row>
    <row r="2699" spans="1:16" hidden="1" x14ac:dyDescent="0.3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178844</v>
      </c>
      <c r="H2699">
        <f t="shared" si="84"/>
        <v>205551</v>
      </c>
      <c r="I2699">
        <f>IF(ludnosc4[[#This Row],[liczba kobiet]]&gt;ludnosc4[[#This Row],[liczba mezczyzn]], 1, 0)</f>
        <v>1</v>
      </c>
      <c r="J2699">
        <f>IF(AND(ludnosc4[[#This Row],[czy kobiet wiecej]] = 1, I2698=0), 1, 0)</f>
        <v>0</v>
      </c>
      <c r="K2699">
        <f>IF(ludnosc4[[#This Row],[wiek]]&lt;=18, 1, IF(ludnosc4[[#This Row],[wiek]]&lt;67, 2, 3))</f>
        <v>3</v>
      </c>
      <c r="L2699">
        <f>SUM(ludnosc4[[#This Row],[m_miasto]:[k_wies]])</f>
        <v>384395</v>
      </c>
      <c r="M2699">
        <f>IF(ludnosc4[[#This Row],[grupa]]&lt;&gt;K2698, 1, 0)</f>
        <v>0</v>
      </c>
      <c r="N2699">
        <f>IF(ludnosc4[[#This Row],[czy zmiana2]]=0, N2698+ludnosc4[[#This Row],[liczba osob]], ludnosc4[[#This Row],[liczba osob]])</f>
        <v>2096543</v>
      </c>
      <c r="P2699">
        <f t="shared" si="85"/>
        <v>0</v>
      </c>
    </row>
    <row r="2700" spans="1:16" hidden="1" x14ac:dyDescent="0.3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172416</v>
      </c>
      <c r="H2700">
        <f t="shared" si="84"/>
        <v>201720</v>
      </c>
      <c r="I2700">
        <f>IF(ludnosc4[[#This Row],[liczba kobiet]]&gt;ludnosc4[[#This Row],[liczba mezczyzn]], 1, 0)</f>
        <v>1</v>
      </c>
      <c r="J2700">
        <f>IF(AND(ludnosc4[[#This Row],[czy kobiet wiecej]] = 1, I2699=0), 1, 0)</f>
        <v>0</v>
      </c>
      <c r="K2700">
        <f>IF(ludnosc4[[#This Row],[wiek]]&lt;=18, 1, IF(ludnosc4[[#This Row],[wiek]]&lt;67, 2, 3))</f>
        <v>3</v>
      </c>
      <c r="L2700">
        <f>SUM(ludnosc4[[#This Row],[m_miasto]:[k_wies]])</f>
        <v>374136</v>
      </c>
      <c r="M2700">
        <f>IF(ludnosc4[[#This Row],[grupa]]&lt;&gt;K2699, 1, 0)</f>
        <v>0</v>
      </c>
      <c r="N2700">
        <f>IF(ludnosc4[[#This Row],[czy zmiana2]]=0, N2699+ludnosc4[[#This Row],[liczba osob]], ludnosc4[[#This Row],[liczba osob]])</f>
        <v>2470679</v>
      </c>
      <c r="P2700">
        <f t="shared" si="85"/>
        <v>0</v>
      </c>
    </row>
    <row r="2701" spans="1:16" hidden="1" x14ac:dyDescent="0.3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168169</v>
      </c>
      <c r="H2701">
        <f t="shared" si="84"/>
        <v>200717</v>
      </c>
      <c r="I2701">
        <f>IF(ludnosc4[[#This Row],[liczba kobiet]]&gt;ludnosc4[[#This Row],[liczba mezczyzn]], 1, 0)</f>
        <v>1</v>
      </c>
      <c r="J2701">
        <f>IF(AND(ludnosc4[[#This Row],[czy kobiet wiecej]] = 1, I2700=0), 1, 0)</f>
        <v>0</v>
      </c>
      <c r="K2701">
        <f>IF(ludnosc4[[#This Row],[wiek]]&lt;=18, 1, IF(ludnosc4[[#This Row],[wiek]]&lt;67, 2, 3))</f>
        <v>3</v>
      </c>
      <c r="L2701">
        <f>SUM(ludnosc4[[#This Row],[m_miasto]:[k_wies]])</f>
        <v>368886</v>
      </c>
      <c r="M2701">
        <f>IF(ludnosc4[[#This Row],[grupa]]&lt;&gt;K2700, 1, 0)</f>
        <v>0</v>
      </c>
      <c r="N2701">
        <f>IF(ludnosc4[[#This Row],[czy zmiana2]]=0, N2700+ludnosc4[[#This Row],[liczba osob]], ludnosc4[[#This Row],[liczba osob]])</f>
        <v>2839565</v>
      </c>
      <c r="P2701">
        <f t="shared" si="85"/>
        <v>0</v>
      </c>
    </row>
    <row r="2702" spans="1:16" hidden="1" x14ac:dyDescent="0.3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164596</v>
      </c>
      <c r="H2702">
        <f t="shared" si="84"/>
        <v>200460</v>
      </c>
      <c r="I2702">
        <f>IF(ludnosc4[[#This Row],[liczba kobiet]]&gt;ludnosc4[[#This Row],[liczba mezczyzn]], 1, 0)</f>
        <v>1</v>
      </c>
      <c r="J2702">
        <f>IF(AND(ludnosc4[[#This Row],[czy kobiet wiecej]] = 1, I2701=0), 1, 0)</f>
        <v>0</v>
      </c>
      <c r="K2702">
        <f>IF(ludnosc4[[#This Row],[wiek]]&lt;=18, 1, IF(ludnosc4[[#This Row],[wiek]]&lt;67, 2, 3))</f>
        <v>3</v>
      </c>
      <c r="L2702">
        <f>SUM(ludnosc4[[#This Row],[m_miasto]:[k_wies]])</f>
        <v>365056</v>
      </c>
      <c r="M2702">
        <f>IF(ludnosc4[[#This Row],[grupa]]&lt;&gt;K2701, 1, 0)</f>
        <v>0</v>
      </c>
      <c r="N2702">
        <f>IF(ludnosc4[[#This Row],[czy zmiana2]]=0, N2701+ludnosc4[[#This Row],[liczba osob]], ludnosc4[[#This Row],[liczba osob]])</f>
        <v>3204621</v>
      </c>
      <c r="P2702">
        <f t="shared" si="85"/>
        <v>0</v>
      </c>
    </row>
    <row r="2703" spans="1:16" hidden="1" x14ac:dyDescent="0.3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162000</v>
      </c>
      <c r="H2703">
        <f t="shared" si="84"/>
        <v>201989</v>
      </c>
      <c r="I2703">
        <f>IF(ludnosc4[[#This Row],[liczba kobiet]]&gt;ludnosc4[[#This Row],[liczba mezczyzn]], 1, 0)</f>
        <v>1</v>
      </c>
      <c r="J2703">
        <f>IF(AND(ludnosc4[[#This Row],[czy kobiet wiecej]] = 1, I2702=0), 1, 0)</f>
        <v>0</v>
      </c>
      <c r="K2703">
        <f>IF(ludnosc4[[#This Row],[wiek]]&lt;=18, 1, IF(ludnosc4[[#This Row],[wiek]]&lt;67, 2, 3))</f>
        <v>3</v>
      </c>
      <c r="L2703">
        <f>SUM(ludnosc4[[#This Row],[m_miasto]:[k_wies]])</f>
        <v>363989</v>
      </c>
      <c r="M2703">
        <f>IF(ludnosc4[[#This Row],[grupa]]&lt;&gt;K2702, 1, 0)</f>
        <v>0</v>
      </c>
      <c r="N2703">
        <f>IF(ludnosc4[[#This Row],[czy zmiana2]]=0, N2702+ludnosc4[[#This Row],[liczba osob]], ludnosc4[[#This Row],[liczba osob]])</f>
        <v>3568610</v>
      </c>
      <c r="P2703">
        <f t="shared" si="85"/>
        <v>0</v>
      </c>
    </row>
    <row r="2704" spans="1:16" hidden="1" x14ac:dyDescent="0.3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158037</v>
      </c>
      <c r="H2704">
        <f t="shared" si="84"/>
        <v>203367</v>
      </c>
      <c r="I2704">
        <f>IF(ludnosc4[[#This Row],[liczba kobiet]]&gt;ludnosc4[[#This Row],[liczba mezczyzn]], 1, 0)</f>
        <v>1</v>
      </c>
      <c r="J2704">
        <f>IF(AND(ludnosc4[[#This Row],[czy kobiet wiecej]] = 1, I2703=0), 1, 0)</f>
        <v>0</v>
      </c>
      <c r="K2704">
        <f>IF(ludnosc4[[#This Row],[wiek]]&lt;=18, 1, IF(ludnosc4[[#This Row],[wiek]]&lt;67, 2, 3))</f>
        <v>3</v>
      </c>
      <c r="L2704">
        <f>SUM(ludnosc4[[#This Row],[m_miasto]:[k_wies]])</f>
        <v>361404</v>
      </c>
      <c r="M2704">
        <f>IF(ludnosc4[[#This Row],[grupa]]&lt;&gt;K2703, 1, 0)</f>
        <v>0</v>
      </c>
      <c r="N2704">
        <f>IF(ludnosc4[[#This Row],[czy zmiana2]]=0, N2703+ludnosc4[[#This Row],[liczba osob]], ludnosc4[[#This Row],[liczba osob]])</f>
        <v>3930014</v>
      </c>
      <c r="P2704">
        <f t="shared" si="85"/>
        <v>0</v>
      </c>
    </row>
    <row r="2705" spans="1:16" hidden="1" x14ac:dyDescent="0.3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152133</v>
      </c>
      <c r="H2705">
        <f t="shared" si="84"/>
        <v>201085</v>
      </c>
      <c r="I2705">
        <f>IF(ludnosc4[[#This Row],[liczba kobiet]]&gt;ludnosc4[[#This Row],[liczba mezczyzn]], 1, 0)</f>
        <v>1</v>
      </c>
      <c r="J2705">
        <f>IF(AND(ludnosc4[[#This Row],[czy kobiet wiecej]] = 1, I2704=0), 1, 0)</f>
        <v>0</v>
      </c>
      <c r="K2705">
        <f>IF(ludnosc4[[#This Row],[wiek]]&lt;=18, 1, IF(ludnosc4[[#This Row],[wiek]]&lt;67, 2, 3))</f>
        <v>3</v>
      </c>
      <c r="L2705">
        <f>SUM(ludnosc4[[#This Row],[m_miasto]:[k_wies]])</f>
        <v>353218</v>
      </c>
      <c r="M2705">
        <f>IF(ludnosc4[[#This Row],[grupa]]&lt;&gt;K2704, 1, 0)</f>
        <v>0</v>
      </c>
      <c r="N2705">
        <f>IF(ludnosc4[[#This Row],[czy zmiana2]]=0, N2704+ludnosc4[[#This Row],[liczba osob]], ludnosc4[[#This Row],[liczba osob]])</f>
        <v>4283232</v>
      </c>
      <c r="P2705">
        <f t="shared" si="85"/>
        <v>0</v>
      </c>
    </row>
    <row r="2706" spans="1:16" hidden="1" x14ac:dyDescent="0.3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149186</v>
      </c>
      <c r="H2706">
        <f t="shared" si="84"/>
        <v>204422</v>
      </c>
      <c r="I2706">
        <f>IF(ludnosc4[[#This Row],[liczba kobiet]]&gt;ludnosc4[[#This Row],[liczba mezczyzn]], 1, 0)</f>
        <v>1</v>
      </c>
      <c r="J2706">
        <f>IF(AND(ludnosc4[[#This Row],[czy kobiet wiecej]] = 1, I2705=0), 1, 0)</f>
        <v>0</v>
      </c>
      <c r="K2706">
        <f>IF(ludnosc4[[#This Row],[wiek]]&lt;=18, 1, IF(ludnosc4[[#This Row],[wiek]]&lt;67, 2, 3))</f>
        <v>3</v>
      </c>
      <c r="L2706">
        <f>SUM(ludnosc4[[#This Row],[m_miasto]:[k_wies]])</f>
        <v>353608</v>
      </c>
      <c r="M2706">
        <f>IF(ludnosc4[[#This Row],[grupa]]&lt;&gt;K2705, 1, 0)</f>
        <v>0</v>
      </c>
      <c r="N2706">
        <f>IF(ludnosc4[[#This Row],[czy zmiana2]]=0, N2705+ludnosc4[[#This Row],[liczba osob]], ludnosc4[[#This Row],[liczba osob]])</f>
        <v>4636840</v>
      </c>
      <c r="P2706">
        <f t="shared" si="85"/>
        <v>0</v>
      </c>
    </row>
    <row r="2707" spans="1:16" hidden="1" x14ac:dyDescent="0.3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147952</v>
      </c>
      <c r="H2707">
        <f t="shared" si="84"/>
        <v>211119</v>
      </c>
      <c r="I2707">
        <f>IF(ludnosc4[[#This Row],[liczba kobiet]]&gt;ludnosc4[[#This Row],[liczba mezczyzn]], 1, 0)</f>
        <v>1</v>
      </c>
      <c r="J2707">
        <f>IF(AND(ludnosc4[[#This Row],[czy kobiet wiecej]] = 1, I2706=0), 1, 0)</f>
        <v>0</v>
      </c>
      <c r="K2707">
        <f>IF(ludnosc4[[#This Row],[wiek]]&lt;=18, 1, IF(ludnosc4[[#This Row],[wiek]]&lt;67, 2, 3))</f>
        <v>3</v>
      </c>
      <c r="L2707">
        <f>SUM(ludnosc4[[#This Row],[m_miasto]:[k_wies]])</f>
        <v>359071</v>
      </c>
      <c r="M2707">
        <f>IF(ludnosc4[[#This Row],[grupa]]&lt;&gt;K2706, 1, 0)</f>
        <v>0</v>
      </c>
      <c r="N2707">
        <f>IF(ludnosc4[[#This Row],[czy zmiana2]]=0, N2706+ludnosc4[[#This Row],[liczba osob]], ludnosc4[[#This Row],[liczba osob]])</f>
        <v>4995911</v>
      </c>
      <c r="P2707">
        <f t="shared" si="85"/>
        <v>0</v>
      </c>
    </row>
    <row r="2708" spans="1:16" hidden="1" x14ac:dyDescent="0.3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147395</v>
      </c>
      <c r="H2708">
        <f t="shared" si="84"/>
        <v>217968</v>
      </c>
      <c r="I2708">
        <f>IF(ludnosc4[[#This Row],[liczba kobiet]]&gt;ludnosc4[[#This Row],[liczba mezczyzn]], 1, 0)</f>
        <v>1</v>
      </c>
      <c r="J2708">
        <f>IF(AND(ludnosc4[[#This Row],[czy kobiet wiecej]] = 1, I2707=0), 1, 0)</f>
        <v>0</v>
      </c>
      <c r="K2708">
        <f>IF(ludnosc4[[#This Row],[wiek]]&lt;=18, 1, IF(ludnosc4[[#This Row],[wiek]]&lt;67, 2, 3))</f>
        <v>3</v>
      </c>
      <c r="L2708">
        <f>SUM(ludnosc4[[#This Row],[m_miasto]:[k_wies]])</f>
        <v>365363</v>
      </c>
      <c r="M2708">
        <f>IF(ludnosc4[[#This Row],[grupa]]&lt;&gt;K2707, 1, 0)</f>
        <v>0</v>
      </c>
      <c r="N2708">
        <f>IF(ludnosc4[[#This Row],[czy zmiana2]]=0, N2707+ludnosc4[[#This Row],[liczba osob]], ludnosc4[[#This Row],[liczba osob]])</f>
        <v>5361274</v>
      </c>
      <c r="P2708">
        <f t="shared" si="85"/>
        <v>0</v>
      </c>
    </row>
    <row r="2709" spans="1:16" hidden="1" x14ac:dyDescent="0.3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141261</v>
      </c>
      <c r="H2709">
        <f t="shared" si="84"/>
        <v>217548</v>
      </c>
      <c r="I2709">
        <f>IF(ludnosc4[[#This Row],[liczba kobiet]]&gt;ludnosc4[[#This Row],[liczba mezczyzn]], 1, 0)</f>
        <v>1</v>
      </c>
      <c r="J2709">
        <f>IF(AND(ludnosc4[[#This Row],[czy kobiet wiecej]] = 1, I2708=0), 1, 0)</f>
        <v>0</v>
      </c>
      <c r="K2709">
        <f>IF(ludnosc4[[#This Row],[wiek]]&lt;=18, 1, IF(ludnosc4[[#This Row],[wiek]]&lt;67, 2, 3))</f>
        <v>3</v>
      </c>
      <c r="L2709">
        <f>SUM(ludnosc4[[#This Row],[m_miasto]:[k_wies]])</f>
        <v>358809</v>
      </c>
      <c r="M2709">
        <f>IF(ludnosc4[[#This Row],[grupa]]&lt;&gt;K2708, 1, 0)</f>
        <v>0</v>
      </c>
      <c r="N2709">
        <f>IF(ludnosc4[[#This Row],[czy zmiana2]]=0, N2708+ludnosc4[[#This Row],[liczba osob]], ludnosc4[[#This Row],[liczba osob]])</f>
        <v>5720083</v>
      </c>
      <c r="P2709">
        <f t="shared" si="85"/>
        <v>0</v>
      </c>
    </row>
    <row r="2710" spans="1:16" hidden="1" x14ac:dyDescent="0.3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131680</v>
      </c>
      <c r="H2710">
        <f t="shared" si="84"/>
        <v>212323</v>
      </c>
      <c r="I2710">
        <f>IF(ludnosc4[[#This Row],[liczba kobiet]]&gt;ludnosc4[[#This Row],[liczba mezczyzn]], 1, 0)</f>
        <v>1</v>
      </c>
      <c r="J2710">
        <f>IF(AND(ludnosc4[[#This Row],[czy kobiet wiecej]] = 1, I2709=0), 1, 0)</f>
        <v>0</v>
      </c>
      <c r="K2710">
        <f>IF(ludnosc4[[#This Row],[wiek]]&lt;=18, 1, IF(ludnosc4[[#This Row],[wiek]]&lt;67, 2, 3))</f>
        <v>3</v>
      </c>
      <c r="L2710">
        <f>SUM(ludnosc4[[#This Row],[m_miasto]:[k_wies]])</f>
        <v>344003</v>
      </c>
      <c r="M2710">
        <f>IF(ludnosc4[[#This Row],[grupa]]&lt;&gt;K2709, 1, 0)</f>
        <v>0</v>
      </c>
      <c r="N2710">
        <f>IF(ludnosc4[[#This Row],[czy zmiana2]]=0, N2709+ludnosc4[[#This Row],[liczba osob]], ludnosc4[[#This Row],[liczba osob]])</f>
        <v>6064086</v>
      </c>
      <c r="P2710">
        <f t="shared" si="85"/>
        <v>0</v>
      </c>
    </row>
    <row r="2711" spans="1:16" hidden="1" x14ac:dyDescent="0.3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118956</v>
      </c>
      <c r="H2711">
        <f t="shared" si="84"/>
        <v>199970</v>
      </c>
      <c r="I2711">
        <f>IF(ludnosc4[[#This Row],[liczba kobiet]]&gt;ludnosc4[[#This Row],[liczba mezczyzn]], 1, 0)</f>
        <v>1</v>
      </c>
      <c r="J2711">
        <f>IF(AND(ludnosc4[[#This Row],[czy kobiet wiecej]] = 1, I2710=0), 1, 0)</f>
        <v>0</v>
      </c>
      <c r="K2711">
        <f>IF(ludnosc4[[#This Row],[wiek]]&lt;=18, 1, IF(ludnosc4[[#This Row],[wiek]]&lt;67, 2, 3))</f>
        <v>3</v>
      </c>
      <c r="L2711">
        <f>SUM(ludnosc4[[#This Row],[m_miasto]:[k_wies]])</f>
        <v>318926</v>
      </c>
      <c r="M2711">
        <f>IF(ludnosc4[[#This Row],[grupa]]&lt;&gt;K2710, 1, 0)</f>
        <v>0</v>
      </c>
      <c r="N2711">
        <f>IF(ludnosc4[[#This Row],[czy zmiana2]]=0, N2710+ludnosc4[[#This Row],[liczba osob]], ludnosc4[[#This Row],[liczba osob]])</f>
        <v>6383012</v>
      </c>
      <c r="P2711">
        <f t="shared" si="85"/>
        <v>0</v>
      </c>
    </row>
    <row r="2712" spans="1:16" hidden="1" x14ac:dyDescent="0.3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108417</v>
      </c>
      <c r="H2712">
        <f t="shared" si="84"/>
        <v>190855</v>
      </c>
      <c r="I2712">
        <f>IF(ludnosc4[[#This Row],[liczba kobiet]]&gt;ludnosc4[[#This Row],[liczba mezczyzn]], 1, 0)</f>
        <v>1</v>
      </c>
      <c r="J2712">
        <f>IF(AND(ludnosc4[[#This Row],[czy kobiet wiecej]] = 1, I2711=0), 1, 0)</f>
        <v>0</v>
      </c>
      <c r="K2712">
        <f>IF(ludnosc4[[#This Row],[wiek]]&lt;=18, 1, IF(ludnosc4[[#This Row],[wiek]]&lt;67, 2, 3))</f>
        <v>3</v>
      </c>
      <c r="L2712">
        <f>SUM(ludnosc4[[#This Row],[m_miasto]:[k_wies]])</f>
        <v>299272</v>
      </c>
      <c r="M2712">
        <f>IF(ludnosc4[[#This Row],[grupa]]&lt;&gt;K2711, 1, 0)</f>
        <v>0</v>
      </c>
      <c r="N2712">
        <f>IF(ludnosc4[[#This Row],[czy zmiana2]]=0, N2711+ludnosc4[[#This Row],[liczba osob]], ludnosc4[[#This Row],[liczba osob]])</f>
        <v>6682284</v>
      </c>
      <c r="P2712">
        <f t="shared" si="85"/>
        <v>0</v>
      </c>
    </row>
    <row r="2713" spans="1:16" hidden="1" x14ac:dyDescent="0.3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92847</v>
      </c>
      <c r="H2713">
        <f t="shared" si="84"/>
        <v>172521</v>
      </c>
      <c r="I2713">
        <f>IF(ludnosc4[[#This Row],[liczba kobiet]]&gt;ludnosc4[[#This Row],[liczba mezczyzn]], 1, 0)</f>
        <v>1</v>
      </c>
      <c r="J2713">
        <f>IF(AND(ludnosc4[[#This Row],[czy kobiet wiecej]] = 1, I2712=0), 1, 0)</f>
        <v>0</v>
      </c>
      <c r="K2713">
        <f>IF(ludnosc4[[#This Row],[wiek]]&lt;=18, 1, IF(ludnosc4[[#This Row],[wiek]]&lt;67, 2, 3))</f>
        <v>3</v>
      </c>
      <c r="L2713">
        <f>SUM(ludnosc4[[#This Row],[m_miasto]:[k_wies]])</f>
        <v>265368</v>
      </c>
      <c r="M2713">
        <f>IF(ludnosc4[[#This Row],[grupa]]&lt;&gt;K2712, 1, 0)</f>
        <v>0</v>
      </c>
      <c r="N2713">
        <f>IF(ludnosc4[[#This Row],[czy zmiana2]]=0, N2712+ludnosc4[[#This Row],[liczba osob]], ludnosc4[[#This Row],[liczba osob]])</f>
        <v>6947652</v>
      </c>
      <c r="P2713">
        <f t="shared" si="85"/>
        <v>0</v>
      </c>
    </row>
    <row r="2714" spans="1:16" hidden="1" x14ac:dyDescent="0.3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81051</v>
      </c>
      <c r="H2714">
        <f t="shared" si="84"/>
        <v>158836</v>
      </c>
      <c r="I2714">
        <f>IF(ludnosc4[[#This Row],[liczba kobiet]]&gt;ludnosc4[[#This Row],[liczba mezczyzn]], 1, 0)</f>
        <v>1</v>
      </c>
      <c r="J2714">
        <f>IF(AND(ludnosc4[[#This Row],[czy kobiet wiecej]] = 1, I2713=0), 1, 0)</f>
        <v>0</v>
      </c>
      <c r="K2714">
        <f>IF(ludnosc4[[#This Row],[wiek]]&lt;=18, 1, IF(ludnosc4[[#This Row],[wiek]]&lt;67, 2, 3))</f>
        <v>3</v>
      </c>
      <c r="L2714">
        <f>SUM(ludnosc4[[#This Row],[m_miasto]:[k_wies]])</f>
        <v>239887</v>
      </c>
      <c r="M2714">
        <f>IF(ludnosc4[[#This Row],[grupa]]&lt;&gt;K2713, 1, 0)</f>
        <v>0</v>
      </c>
      <c r="N2714">
        <f>IF(ludnosc4[[#This Row],[czy zmiana2]]=0, N2713+ludnosc4[[#This Row],[liczba osob]], ludnosc4[[#This Row],[liczba osob]])</f>
        <v>7187539</v>
      </c>
      <c r="P2714">
        <f t="shared" si="85"/>
        <v>0</v>
      </c>
    </row>
    <row r="2715" spans="1:16" hidden="1" x14ac:dyDescent="0.3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69391</v>
      </c>
      <c r="H2715">
        <f t="shared" si="84"/>
        <v>143451</v>
      </c>
      <c r="I2715">
        <f>IF(ludnosc4[[#This Row],[liczba kobiet]]&gt;ludnosc4[[#This Row],[liczba mezczyzn]], 1, 0)</f>
        <v>1</v>
      </c>
      <c r="J2715">
        <f>IF(AND(ludnosc4[[#This Row],[czy kobiet wiecej]] = 1, I2714=0), 1, 0)</f>
        <v>0</v>
      </c>
      <c r="K2715">
        <f>IF(ludnosc4[[#This Row],[wiek]]&lt;=18, 1, IF(ludnosc4[[#This Row],[wiek]]&lt;67, 2, 3))</f>
        <v>3</v>
      </c>
      <c r="L2715">
        <f>SUM(ludnosc4[[#This Row],[m_miasto]:[k_wies]])</f>
        <v>212842</v>
      </c>
      <c r="M2715">
        <f>IF(ludnosc4[[#This Row],[grupa]]&lt;&gt;K2714, 1, 0)</f>
        <v>0</v>
      </c>
      <c r="N2715">
        <f>IF(ludnosc4[[#This Row],[czy zmiana2]]=0, N2714+ludnosc4[[#This Row],[liczba osob]], ludnosc4[[#This Row],[liczba osob]])</f>
        <v>7400381</v>
      </c>
      <c r="P2715">
        <f t="shared" si="85"/>
        <v>0</v>
      </c>
    </row>
    <row r="2716" spans="1:16" hidden="1" x14ac:dyDescent="0.3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58464</v>
      </c>
      <c r="H2716">
        <f t="shared" si="84"/>
        <v>128654</v>
      </c>
      <c r="I2716">
        <f>IF(ludnosc4[[#This Row],[liczba kobiet]]&gt;ludnosc4[[#This Row],[liczba mezczyzn]], 1, 0)</f>
        <v>1</v>
      </c>
      <c r="J2716">
        <f>IF(AND(ludnosc4[[#This Row],[czy kobiet wiecej]] = 1, I2715=0), 1, 0)</f>
        <v>0</v>
      </c>
      <c r="K2716">
        <f>IF(ludnosc4[[#This Row],[wiek]]&lt;=18, 1, IF(ludnosc4[[#This Row],[wiek]]&lt;67, 2, 3))</f>
        <v>3</v>
      </c>
      <c r="L2716">
        <f>SUM(ludnosc4[[#This Row],[m_miasto]:[k_wies]])</f>
        <v>187118</v>
      </c>
      <c r="M2716">
        <f>IF(ludnosc4[[#This Row],[grupa]]&lt;&gt;K2715, 1, 0)</f>
        <v>0</v>
      </c>
      <c r="N2716">
        <f>IF(ludnosc4[[#This Row],[czy zmiana2]]=0, N2715+ludnosc4[[#This Row],[liczba osob]], ludnosc4[[#This Row],[liczba osob]])</f>
        <v>7587499</v>
      </c>
      <c r="P2716">
        <f t="shared" si="85"/>
        <v>0</v>
      </c>
    </row>
    <row r="2717" spans="1:16" hidden="1" x14ac:dyDescent="0.3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47695</v>
      </c>
      <c r="H2717">
        <f t="shared" si="84"/>
        <v>109993</v>
      </c>
      <c r="I2717">
        <f>IF(ludnosc4[[#This Row],[liczba kobiet]]&gt;ludnosc4[[#This Row],[liczba mezczyzn]], 1, 0)</f>
        <v>1</v>
      </c>
      <c r="J2717">
        <f>IF(AND(ludnosc4[[#This Row],[czy kobiet wiecej]] = 1, I2716=0), 1, 0)</f>
        <v>0</v>
      </c>
      <c r="K2717">
        <f>IF(ludnosc4[[#This Row],[wiek]]&lt;=18, 1, IF(ludnosc4[[#This Row],[wiek]]&lt;67, 2, 3))</f>
        <v>3</v>
      </c>
      <c r="L2717">
        <f>SUM(ludnosc4[[#This Row],[m_miasto]:[k_wies]])</f>
        <v>157688</v>
      </c>
      <c r="M2717">
        <f>IF(ludnosc4[[#This Row],[grupa]]&lt;&gt;K2716, 1, 0)</f>
        <v>0</v>
      </c>
      <c r="N2717">
        <f>IF(ludnosc4[[#This Row],[czy zmiana2]]=0, N2716+ludnosc4[[#This Row],[liczba osob]], ludnosc4[[#This Row],[liczba osob]])</f>
        <v>7745187</v>
      </c>
      <c r="P2717">
        <f t="shared" si="85"/>
        <v>0</v>
      </c>
    </row>
    <row r="2718" spans="1:16" hidden="1" x14ac:dyDescent="0.3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38159</v>
      </c>
      <c r="H2718">
        <f t="shared" si="84"/>
        <v>93858</v>
      </c>
      <c r="I2718">
        <f>IF(ludnosc4[[#This Row],[liczba kobiet]]&gt;ludnosc4[[#This Row],[liczba mezczyzn]], 1, 0)</f>
        <v>1</v>
      </c>
      <c r="J2718">
        <f>IF(AND(ludnosc4[[#This Row],[czy kobiet wiecej]] = 1, I2717=0), 1, 0)</f>
        <v>0</v>
      </c>
      <c r="K2718">
        <f>IF(ludnosc4[[#This Row],[wiek]]&lt;=18, 1, IF(ludnosc4[[#This Row],[wiek]]&lt;67, 2, 3))</f>
        <v>3</v>
      </c>
      <c r="L2718">
        <f>SUM(ludnosc4[[#This Row],[m_miasto]:[k_wies]])</f>
        <v>132017</v>
      </c>
      <c r="M2718">
        <f>IF(ludnosc4[[#This Row],[grupa]]&lt;&gt;K2717, 1, 0)</f>
        <v>0</v>
      </c>
      <c r="N2718">
        <f>IF(ludnosc4[[#This Row],[czy zmiana2]]=0, N2717+ludnosc4[[#This Row],[liczba osob]], ludnosc4[[#This Row],[liczba osob]])</f>
        <v>7877204</v>
      </c>
      <c r="P2718">
        <f t="shared" si="85"/>
        <v>0</v>
      </c>
    </row>
    <row r="2719" spans="1:16" hidden="1" x14ac:dyDescent="0.3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30705</v>
      </c>
      <c r="H2719">
        <f t="shared" si="84"/>
        <v>79645</v>
      </c>
      <c r="I2719">
        <f>IF(ludnosc4[[#This Row],[liczba kobiet]]&gt;ludnosc4[[#This Row],[liczba mezczyzn]], 1, 0)</f>
        <v>1</v>
      </c>
      <c r="J2719">
        <f>IF(AND(ludnosc4[[#This Row],[czy kobiet wiecej]] = 1, I2718=0), 1, 0)</f>
        <v>0</v>
      </c>
      <c r="K2719">
        <f>IF(ludnosc4[[#This Row],[wiek]]&lt;=18, 1, IF(ludnosc4[[#This Row],[wiek]]&lt;67, 2, 3))</f>
        <v>3</v>
      </c>
      <c r="L2719">
        <f>SUM(ludnosc4[[#This Row],[m_miasto]:[k_wies]])</f>
        <v>110350</v>
      </c>
      <c r="M2719">
        <f>IF(ludnosc4[[#This Row],[grupa]]&lt;&gt;K2718, 1, 0)</f>
        <v>0</v>
      </c>
      <c r="N2719">
        <f>IF(ludnosc4[[#This Row],[czy zmiana2]]=0, N2718+ludnosc4[[#This Row],[liczba osob]], ludnosc4[[#This Row],[liczba osob]])</f>
        <v>7987554</v>
      </c>
      <c r="P2719">
        <f t="shared" si="85"/>
        <v>0</v>
      </c>
    </row>
    <row r="2720" spans="1:16" hidden="1" x14ac:dyDescent="0.3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23222</v>
      </c>
      <c r="H2720">
        <f t="shared" si="84"/>
        <v>64375</v>
      </c>
      <c r="I2720">
        <f>IF(ludnosc4[[#This Row],[liczba kobiet]]&gt;ludnosc4[[#This Row],[liczba mezczyzn]], 1, 0)</f>
        <v>1</v>
      </c>
      <c r="J2720">
        <f>IF(AND(ludnosc4[[#This Row],[czy kobiet wiecej]] = 1, I2719=0), 1, 0)</f>
        <v>0</v>
      </c>
      <c r="K2720">
        <f>IF(ludnosc4[[#This Row],[wiek]]&lt;=18, 1, IF(ludnosc4[[#This Row],[wiek]]&lt;67, 2, 3))</f>
        <v>3</v>
      </c>
      <c r="L2720">
        <f>SUM(ludnosc4[[#This Row],[m_miasto]:[k_wies]])</f>
        <v>87597</v>
      </c>
      <c r="M2720">
        <f>IF(ludnosc4[[#This Row],[grupa]]&lt;&gt;K2719, 1, 0)</f>
        <v>0</v>
      </c>
      <c r="N2720">
        <f>IF(ludnosc4[[#This Row],[czy zmiana2]]=0, N2719+ludnosc4[[#This Row],[liczba osob]], ludnosc4[[#This Row],[liczba osob]])</f>
        <v>8075151</v>
      </c>
      <c r="P2720">
        <f t="shared" si="85"/>
        <v>0</v>
      </c>
    </row>
    <row r="2721" spans="1:16" hidden="1" x14ac:dyDescent="0.3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16777</v>
      </c>
      <c r="H2721">
        <f t="shared" si="84"/>
        <v>49940</v>
      </c>
      <c r="I2721">
        <f>IF(ludnosc4[[#This Row],[liczba kobiet]]&gt;ludnosc4[[#This Row],[liczba mezczyzn]], 1, 0)</f>
        <v>1</v>
      </c>
      <c r="J2721">
        <f>IF(AND(ludnosc4[[#This Row],[czy kobiet wiecej]] = 1, I2720=0), 1, 0)</f>
        <v>0</v>
      </c>
      <c r="K2721">
        <f>IF(ludnosc4[[#This Row],[wiek]]&lt;=18, 1, IF(ludnosc4[[#This Row],[wiek]]&lt;67, 2, 3))</f>
        <v>3</v>
      </c>
      <c r="L2721">
        <f>SUM(ludnosc4[[#This Row],[m_miasto]:[k_wies]])</f>
        <v>66717</v>
      </c>
      <c r="M2721">
        <f>IF(ludnosc4[[#This Row],[grupa]]&lt;&gt;K2720, 1, 0)</f>
        <v>0</v>
      </c>
      <c r="N2721">
        <f>IF(ludnosc4[[#This Row],[czy zmiana2]]=0, N2720+ludnosc4[[#This Row],[liczba osob]], ludnosc4[[#This Row],[liczba osob]])</f>
        <v>8141868</v>
      </c>
      <c r="P2721">
        <f t="shared" si="85"/>
        <v>0</v>
      </c>
    </row>
    <row r="2722" spans="1:16" hidden="1" x14ac:dyDescent="0.3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9437</v>
      </c>
      <c r="H2722">
        <f t="shared" si="84"/>
        <v>30208</v>
      </c>
      <c r="I2722">
        <f>IF(ludnosc4[[#This Row],[liczba kobiet]]&gt;ludnosc4[[#This Row],[liczba mezczyzn]], 1, 0)</f>
        <v>1</v>
      </c>
      <c r="J2722">
        <f>IF(AND(ludnosc4[[#This Row],[czy kobiet wiecej]] = 1, I2721=0), 1, 0)</f>
        <v>0</v>
      </c>
      <c r="K2722">
        <f>IF(ludnosc4[[#This Row],[wiek]]&lt;=18, 1, IF(ludnosc4[[#This Row],[wiek]]&lt;67, 2, 3))</f>
        <v>3</v>
      </c>
      <c r="L2722">
        <f>SUM(ludnosc4[[#This Row],[m_miasto]:[k_wies]])</f>
        <v>39645</v>
      </c>
      <c r="M2722">
        <f>IF(ludnosc4[[#This Row],[grupa]]&lt;&gt;K2721, 1, 0)</f>
        <v>0</v>
      </c>
      <c r="N2722">
        <f>IF(ludnosc4[[#This Row],[czy zmiana2]]=0, N2721+ludnosc4[[#This Row],[liczba osob]], ludnosc4[[#This Row],[liczba osob]])</f>
        <v>8181513</v>
      </c>
      <c r="P2722">
        <f t="shared" si="85"/>
        <v>0</v>
      </c>
    </row>
    <row r="2723" spans="1:16" hidden="1" x14ac:dyDescent="0.3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7128</v>
      </c>
      <c r="H2723">
        <f t="shared" si="84"/>
        <v>24587</v>
      </c>
      <c r="I2723">
        <f>IF(ludnosc4[[#This Row],[liczba kobiet]]&gt;ludnosc4[[#This Row],[liczba mezczyzn]], 1, 0)</f>
        <v>1</v>
      </c>
      <c r="J2723">
        <f>IF(AND(ludnosc4[[#This Row],[czy kobiet wiecej]] = 1, I2722=0), 1, 0)</f>
        <v>0</v>
      </c>
      <c r="K2723">
        <f>IF(ludnosc4[[#This Row],[wiek]]&lt;=18, 1, IF(ludnosc4[[#This Row],[wiek]]&lt;67, 2, 3))</f>
        <v>3</v>
      </c>
      <c r="L2723">
        <f>SUM(ludnosc4[[#This Row],[m_miasto]:[k_wies]])</f>
        <v>31715</v>
      </c>
      <c r="M2723">
        <f>IF(ludnosc4[[#This Row],[grupa]]&lt;&gt;K2722, 1, 0)</f>
        <v>0</v>
      </c>
      <c r="N2723">
        <f>IF(ludnosc4[[#This Row],[czy zmiana2]]=0, N2722+ludnosc4[[#This Row],[liczba osob]], ludnosc4[[#This Row],[liczba osob]])</f>
        <v>8213228</v>
      </c>
      <c r="P2723">
        <f t="shared" si="85"/>
        <v>0</v>
      </c>
    </row>
    <row r="2724" spans="1:16" hidden="1" x14ac:dyDescent="0.3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5192</v>
      </c>
      <c r="H2724">
        <f t="shared" si="84"/>
        <v>19087</v>
      </c>
      <c r="I2724">
        <f>IF(ludnosc4[[#This Row],[liczba kobiet]]&gt;ludnosc4[[#This Row],[liczba mezczyzn]], 1, 0)</f>
        <v>1</v>
      </c>
      <c r="J2724">
        <f>IF(AND(ludnosc4[[#This Row],[czy kobiet wiecej]] = 1, I2723=0), 1, 0)</f>
        <v>0</v>
      </c>
      <c r="K2724">
        <f>IF(ludnosc4[[#This Row],[wiek]]&lt;=18, 1, IF(ludnosc4[[#This Row],[wiek]]&lt;67, 2, 3))</f>
        <v>3</v>
      </c>
      <c r="L2724">
        <f>SUM(ludnosc4[[#This Row],[m_miasto]:[k_wies]])</f>
        <v>24279</v>
      </c>
      <c r="M2724">
        <f>IF(ludnosc4[[#This Row],[grupa]]&lt;&gt;K2723, 1, 0)</f>
        <v>0</v>
      </c>
      <c r="N2724">
        <f>IF(ludnosc4[[#This Row],[czy zmiana2]]=0, N2723+ludnosc4[[#This Row],[liczba osob]], ludnosc4[[#This Row],[liczba osob]])</f>
        <v>8237507</v>
      </c>
      <c r="P2724">
        <f t="shared" si="85"/>
        <v>0</v>
      </c>
    </row>
    <row r="2725" spans="1:16" hidden="1" x14ac:dyDescent="0.3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3686</v>
      </c>
      <c r="H2725">
        <f t="shared" si="84"/>
        <v>14687</v>
      </c>
      <c r="I2725">
        <f>IF(ludnosc4[[#This Row],[liczba kobiet]]&gt;ludnosc4[[#This Row],[liczba mezczyzn]], 1, 0)</f>
        <v>1</v>
      </c>
      <c r="J2725">
        <f>IF(AND(ludnosc4[[#This Row],[czy kobiet wiecej]] = 1, I2724=0), 1, 0)</f>
        <v>0</v>
      </c>
      <c r="K2725">
        <f>IF(ludnosc4[[#This Row],[wiek]]&lt;=18, 1, IF(ludnosc4[[#This Row],[wiek]]&lt;67, 2, 3))</f>
        <v>3</v>
      </c>
      <c r="L2725">
        <f>SUM(ludnosc4[[#This Row],[m_miasto]:[k_wies]])</f>
        <v>18373</v>
      </c>
      <c r="M2725">
        <f>IF(ludnosc4[[#This Row],[grupa]]&lt;&gt;K2724, 1, 0)</f>
        <v>0</v>
      </c>
      <c r="N2725">
        <f>IF(ludnosc4[[#This Row],[czy zmiana2]]=0, N2724+ludnosc4[[#This Row],[liczba osob]], ludnosc4[[#This Row],[liczba osob]])</f>
        <v>8255880</v>
      </c>
      <c r="P2725">
        <f t="shared" si="85"/>
        <v>0</v>
      </c>
    </row>
    <row r="2726" spans="1:16" hidden="1" x14ac:dyDescent="0.3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2774</v>
      </c>
      <c r="H2726">
        <f t="shared" si="84"/>
        <v>11954</v>
      </c>
      <c r="I2726">
        <f>IF(ludnosc4[[#This Row],[liczba kobiet]]&gt;ludnosc4[[#This Row],[liczba mezczyzn]], 1, 0)</f>
        <v>1</v>
      </c>
      <c r="J2726">
        <f>IF(AND(ludnosc4[[#This Row],[czy kobiet wiecej]] = 1, I2725=0), 1, 0)</f>
        <v>0</v>
      </c>
      <c r="K2726">
        <f>IF(ludnosc4[[#This Row],[wiek]]&lt;=18, 1, IF(ludnosc4[[#This Row],[wiek]]&lt;67, 2, 3))</f>
        <v>3</v>
      </c>
      <c r="L2726">
        <f>SUM(ludnosc4[[#This Row],[m_miasto]:[k_wies]])</f>
        <v>14728</v>
      </c>
      <c r="M2726">
        <f>IF(ludnosc4[[#This Row],[grupa]]&lt;&gt;K2725, 1, 0)</f>
        <v>0</v>
      </c>
      <c r="N2726">
        <f>IF(ludnosc4[[#This Row],[czy zmiana2]]=0, N2725+ludnosc4[[#This Row],[liczba osob]], ludnosc4[[#This Row],[liczba osob]])</f>
        <v>8270608</v>
      </c>
      <c r="P2726">
        <f t="shared" si="85"/>
        <v>0</v>
      </c>
    </row>
    <row r="2727" spans="1:16" hidden="1" x14ac:dyDescent="0.3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1974</v>
      </c>
      <c r="H2727">
        <f t="shared" si="84"/>
        <v>9282</v>
      </c>
      <c r="I2727">
        <f>IF(ludnosc4[[#This Row],[liczba kobiet]]&gt;ludnosc4[[#This Row],[liczba mezczyzn]], 1, 0)</f>
        <v>1</v>
      </c>
      <c r="J2727">
        <f>IF(AND(ludnosc4[[#This Row],[czy kobiet wiecej]] = 1, I2726=0), 1, 0)</f>
        <v>0</v>
      </c>
      <c r="K2727">
        <f>IF(ludnosc4[[#This Row],[wiek]]&lt;=18, 1, IF(ludnosc4[[#This Row],[wiek]]&lt;67, 2, 3))</f>
        <v>3</v>
      </c>
      <c r="L2727">
        <f>SUM(ludnosc4[[#This Row],[m_miasto]:[k_wies]])</f>
        <v>11256</v>
      </c>
      <c r="M2727">
        <f>IF(ludnosc4[[#This Row],[grupa]]&lt;&gt;K2726, 1, 0)</f>
        <v>0</v>
      </c>
      <c r="N2727">
        <f>IF(ludnosc4[[#This Row],[czy zmiana2]]=0, N2726+ludnosc4[[#This Row],[liczba osob]], ludnosc4[[#This Row],[liczba osob]])</f>
        <v>8281864</v>
      </c>
      <c r="P2727">
        <f t="shared" si="85"/>
        <v>0</v>
      </c>
    </row>
    <row r="2728" spans="1:16" x14ac:dyDescent="0.3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3629</v>
      </c>
      <c r="H2728">
        <f t="shared" si="84"/>
        <v>21574</v>
      </c>
      <c r="I2728">
        <f>IF(ludnosc4[[#This Row],[liczba kobiet]]&gt;ludnosc4[[#This Row],[liczba mezczyzn]], 1, 0)</f>
        <v>1</v>
      </c>
      <c r="J2728">
        <f>IF(AND(ludnosc4[[#This Row],[czy kobiet wiecej]] = 1, I2727=0), 1, 0)</f>
        <v>0</v>
      </c>
      <c r="K2728">
        <f>IF(ludnosc4[[#This Row],[wiek]]&lt;=18, 1, IF(ludnosc4[[#This Row],[wiek]]&lt;67, 2, 3))</f>
        <v>3</v>
      </c>
      <c r="L2728">
        <f>SUM(ludnosc4[[#This Row],[m_miasto]:[k_wies]])</f>
        <v>25203</v>
      </c>
      <c r="M2728">
        <f>IF(ludnosc4[[#This Row],[grupa]]&lt;&gt;K2727, 1, 0)</f>
        <v>0</v>
      </c>
      <c r="N2728">
        <f>IF(ludnosc4[[#This Row],[czy zmiana2]]=0, N2727+ludnosc4[[#This Row],[liczba osob]], ludnosc4[[#This Row],[liczba osob]])</f>
        <v>8307067</v>
      </c>
      <c r="P2728">
        <f t="shared" si="85"/>
        <v>1</v>
      </c>
    </row>
    <row r="2729" spans="1:16" hidden="1" x14ac:dyDescent="0.3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141609</v>
      </c>
      <c r="H2729">
        <f t="shared" si="84"/>
        <v>133470</v>
      </c>
      <c r="I2729">
        <f>IF(ludnosc4[[#This Row],[liczba kobiet]]&gt;ludnosc4[[#This Row],[liczba mezczyzn]], 1, 0)</f>
        <v>0</v>
      </c>
      <c r="J2729">
        <f>IF(AND(ludnosc4[[#This Row],[czy kobiet wiecej]] = 1, I2728=0), 1, 0)</f>
        <v>0</v>
      </c>
      <c r="K2729">
        <f>IF(ludnosc4[[#This Row],[wiek]]&lt;=18, 1, IF(ludnosc4[[#This Row],[wiek]]&lt;67, 2, 3))</f>
        <v>1</v>
      </c>
      <c r="L2729">
        <f>SUM(ludnosc4[[#This Row],[m_miasto]:[k_wies]])</f>
        <v>275079</v>
      </c>
      <c r="M2729">
        <f>IF(ludnosc4[[#This Row],[grupa]]&lt;&gt;K2728, 1, 0)</f>
        <v>1</v>
      </c>
      <c r="N2729">
        <f>IF(ludnosc4[[#This Row],[czy zmiana2]]=0, N2728+ludnosc4[[#This Row],[liczba osob]], ludnosc4[[#This Row],[liczba osob]])</f>
        <v>275079</v>
      </c>
      <c r="P2729">
        <f t="shared" si="85"/>
        <v>0</v>
      </c>
    </row>
    <row r="2730" spans="1:16" hidden="1" x14ac:dyDescent="0.3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142484</v>
      </c>
      <c r="H2730">
        <f t="shared" si="84"/>
        <v>134336</v>
      </c>
      <c r="I2730">
        <f>IF(ludnosc4[[#This Row],[liczba kobiet]]&gt;ludnosc4[[#This Row],[liczba mezczyzn]], 1, 0)</f>
        <v>0</v>
      </c>
      <c r="J2730">
        <f>IF(AND(ludnosc4[[#This Row],[czy kobiet wiecej]] = 1, I2729=0), 1, 0)</f>
        <v>0</v>
      </c>
      <c r="K2730">
        <f>IF(ludnosc4[[#This Row],[wiek]]&lt;=18, 1, IF(ludnosc4[[#This Row],[wiek]]&lt;67, 2, 3))</f>
        <v>1</v>
      </c>
      <c r="L2730">
        <f>SUM(ludnosc4[[#This Row],[m_miasto]:[k_wies]])</f>
        <v>276820</v>
      </c>
      <c r="M2730">
        <f>IF(ludnosc4[[#This Row],[grupa]]&lt;&gt;K2729, 1, 0)</f>
        <v>0</v>
      </c>
      <c r="N2730">
        <f>IF(ludnosc4[[#This Row],[czy zmiana2]]=0, N2729+ludnosc4[[#This Row],[liczba osob]], ludnosc4[[#This Row],[liczba osob]])</f>
        <v>551899</v>
      </c>
      <c r="P2730">
        <f t="shared" si="85"/>
        <v>0</v>
      </c>
    </row>
    <row r="2731" spans="1:16" hidden="1" x14ac:dyDescent="0.3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143105</v>
      </c>
      <c r="H2731">
        <f t="shared" si="84"/>
        <v>134944</v>
      </c>
      <c r="I2731">
        <f>IF(ludnosc4[[#This Row],[liczba kobiet]]&gt;ludnosc4[[#This Row],[liczba mezczyzn]], 1, 0)</f>
        <v>0</v>
      </c>
      <c r="J2731">
        <f>IF(AND(ludnosc4[[#This Row],[czy kobiet wiecej]] = 1, I2730=0), 1, 0)</f>
        <v>0</v>
      </c>
      <c r="K2731">
        <f>IF(ludnosc4[[#This Row],[wiek]]&lt;=18, 1, IF(ludnosc4[[#This Row],[wiek]]&lt;67, 2, 3))</f>
        <v>1</v>
      </c>
      <c r="L2731">
        <f>SUM(ludnosc4[[#This Row],[m_miasto]:[k_wies]])</f>
        <v>278049</v>
      </c>
      <c r="M2731">
        <f>IF(ludnosc4[[#This Row],[grupa]]&lt;&gt;K2730, 1, 0)</f>
        <v>0</v>
      </c>
      <c r="N2731">
        <f>IF(ludnosc4[[#This Row],[czy zmiana2]]=0, N2730+ludnosc4[[#This Row],[liczba osob]], ludnosc4[[#This Row],[liczba osob]])</f>
        <v>829948</v>
      </c>
      <c r="P2731">
        <f t="shared" si="85"/>
        <v>0</v>
      </c>
    </row>
    <row r="2732" spans="1:16" hidden="1" x14ac:dyDescent="0.3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143577</v>
      </c>
      <c r="H2732">
        <f t="shared" si="84"/>
        <v>135396</v>
      </c>
      <c r="I2732">
        <f>IF(ludnosc4[[#This Row],[liczba kobiet]]&gt;ludnosc4[[#This Row],[liczba mezczyzn]], 1, 0)</f>
        <v>0</v>
      </c>
      <c r="J2732">
        <f>IF(AND(ludnosc4[[#This Row],[czy kobiet wiecej]] = 1, I2731=0), 1, 0)</f>
        <v>0</v>
      </c>
      <c r="K2732">
        <f>IF(ludnosc4[[#This Row],[wiek]]&lt;=18, 1, IF(ludnosc4[[#This Row],[wiek]]&lt;67, 2, 3))</f>
        <v>1</v>
      </c>
      <c r="L2732">
        <f>SUM(ludnosc4[[#This Row],[m_miasto]:[k_wies]])</f>
        <v>278973</v>
      </c>
      <c r="M2732">
        <f>IF(ludnosc4[[#This Row],[grupa]]&lt;&gt;K2731, 1, 0)</f>
        <v>0</v>
      </c>
      <c r="N2732">
        <f>IF(ludnosc4[[#This Row],[czy zmiana2]]=0, N2731+ludnosc4[[#This Row],[liczba osob]], ludnosc4[[#This Row],[liczba osob]])</f>
        <v>1108921</v>
      </c>
      <c r="P2732">
        <f t="shared" si="85"/>
        <v>0</v>
      </c>
    </row>
    <row r="2733" spans="1:16" hidden="1" x14ac:dyDescent="0.3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144010</v>
      </c>
      <c r="H2733">
        <f t="shared" si="84"/>
        <v>135803</v>
      </c>
      <c r="I2733">
        <f>IF(ludnosc4[[#This Row],[liczba kobiet]]&gt;ludnosc4[[#This Row],[liczba mezczyzn]], 1, 0)</f>
        <v>0</v>
      </c>
      <c r="J2733">
        <f>IF(AND(ludnosc4[[#This Row],[czy kobiet wiecej]] = 1, I2732=0), 1, 0)</f>
        <v>0</v>
      </c>
      <c r="K2733">
        <f>IF(ludnosc4[[#This Row],[wiek]]&lt;=18, 1, IF(ludnosc4[[#This Row],[wiek]]&lt;67, 2, 3))</f>
        <v>1</v>
      </c>
      <c r="L2733">
        <f>SUM(ludnosc4[[#This Row],[m_miasto]:[k_wies]])</f>
        <v>279813</v>
      </c>
      <c r="M2733">
        <f>IF(ludnosc4[[#This Row],[grupa]]&lt;&gt;K2732, 1, 0)</f>
        <v>0</v>
      </c>
      <c r="N2733">
        <f>IF(ludnosc4[[#This Row],[czy zmiana2]]=0, N2732+ludnosc4[[#This Row],[liczba osob]], ludnosc4[[#This Row],[liczba osob]])</f>
        <v>1388734</v>
      </c>
      <c r="P2733">
        <f t="shared" si="85"/>
        <v>0</v>
      </c>
    </row>
    <row r="2734" spans="1:16" hidden="1" x14ac:dyDescent="0.3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144476</v>
      </c>
      <c r="H2734">
        <f t="shared" si="84"/>
        <v>136241</v>
      </c>
      <c r="I2734">
        <f>IF(ludnosc4[[#This Row],[liczba kobiet]]&gt;ludnosc4[[#This Row],[liczba mezczyzn]], 1, 0)</f>
        <v>0</v>
      </c>
      <c r="J2734">
        <f>IF(AND(ludnosc4[[#This Row],[czy kobiet wiecej]] = 1, I2733=0), 1, 0)</f>
        <v>0</v>
      </c>
      <c r="K2734">
        <f>IF(ludnosc4[[#This Row],[wiek]]&lt;=18, 1, IF(ludnosc4[[#This Row],[wiek]]&lt;67, 2, 3))</f>
        <v>1</v>
      </c>
      <c r="L2734">
        <f>SUM(ludnosc4[[#This Row],[m_miasto]:[k_wies]])</f>
        <v>280717</v>
      </c>
      <c r="M2734">
        <f>IF(ludnosc4[[#This Row],[grupa]]&lt;&gt;K2733, 1, 0)</f>
        <v>0</v>
      </c>
      <c r="N2734">
        <f>IF(ludnosc4[[#This Row],[czy zmiana2]]=0, N2733+ludnosc4[[#This Row],[liczba osob]], ludnosc4[[#This Row],[liczba osob]])</f>
        <v>1669451</v>
      </c>
      <c r="P2734">
        <f t="shared" si="85"/>
        <v>0</v>
      </c>
    </row>
    <row r="2735" spans="1:16" hidden="1" x14ac:dyDescent="0.3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145037</v>
      </c>
      <c r="H2735">
        <f t="shared" si="84"/>
        <v>136758</v>
      </c>
      <c r="I2735">
        <f>IF(ludnosc4[[#This Row],[liczba kobiet]]&gt;ludnosc4[[#This Row],[liczba mezczyzn]], 1, 0)</f>
        <v>0</v>
      </c>
      <c r="J2735">
        <f>IF(AND(ludnosc4[[#This Row],[czy kobiet wiecej]] = 1, I2734=0), 1, 0)</f>
        <v>0</v>
      </c>
      <c r="K2735">
        <f>IF(ludnosc4[[#This Row],[wiek]]&lt;=18, 1, IF(ludnosc4[[#This Row],[wiek]]&lt;67, 2, 3))</f>
        <v>1</v>
      </c>
      <c r="L2735">
        <f>SUM(ludnosc4[[#This Row],[m_miasto]:[k_wies]])</f>
        <v>281795</v>
      </c>
      <c r="M2735">
        <f>IF(ludnosc4[[#This Row],[grupa]]&lt;&gt;K2734, 1, 0)</f>
        <v>0</v>
      </c>
      <c r="N2735">
        <f>IF(ludnosc4[[#This Row],[czy zmiana2]]=0, N2734+ludnosc4[[#This Row],[liczba osob]], ludnosc4[[#This Row],[liczba osob]])</f>
        <v>1951246</v>
      </c>
      <c r="P2735">
        <f t="shared" si="85"/>
        <v>0</v>
      </c>
    </row>
    <row r="2736" spans="1:16" hidden="1" x14ac:dyDescent="0.3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145761</v>
      </c>
      <c r="H2736">
        <f t="shared" si="84"/>
        <v>137445</v>
      </c>
      <c r="I2736">
        <f>IF(ludnosc4[[#This Row],[liczba kobiet]]&gt;ludnosc4[[#This Row],[liczba mezczyzn]], 1, 0)</f>
        <v>0</v>
      </c>
      <c r="J2736">
        <f>IF(AND(ludnosc4[[#This Row],[czy kobiet wiecej]] = 1, I2735=0), 1, 0)</f>
        <v>0</v>
      </c>
      <c r="K2736">
        <f>IF(ludnosc4[[#This Row],[wiek]]&lt;=18, 1, IF(ludnosc4[[#This Row],[wiek]]&lt;67, 2, 3))</f>
        <v>1</v>
      </c>
      <c r="L2736">
        <f>SUM(ludnosc4[[#This Row],[m_miasto]:[k_wies]])</f>
        <v>283206</v>
      </c>
      <c r="M2736">
        <f>IF(ludnosc4[[#This Row],[grupa]]&lt;&gt;K2735, 1, 0)</f>
        <v>0</v>
      </c>
      <c r="N2736">
        <f>IF(ludnosc4[[#This Row],[czy zmiana2]]=0, N2735+ludnosc4[[#This Row],[liczba osob]], ludnosc4[[#This Row],[liczba osob]])</f>
        <v>2234452</v>
      </c>
      <c r="P2736">
        <f t="shared" si="85"/>
        <v>0</v>
      </c>
    </row>
    <row r="2737" spans="1:16" hidden="1" x14ac:dyDescent="0.3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146722</v>
      </c>
      <c r="H2737">
        <f t="shared" si="84"/>
        <v>138350</v>
      </c>
      <c r="I2737">
        <f>IF(ludnosc4[[#This Row],[liczba kobiet]]&gt;ludnosc4[[#This Row],[liczba mezczyzn]], 1, 0)</f>
        <v>0</v>
      </c>
      <c r="J2737">
        <f>IF(AND(ludnosc4[[#This Row],[czy kobiet wiecej]] = 1, I2736=0), 1, 0)</f>
        <v>0</v>
      </c>
      <c r="K2737">
        <f>IF(ludnosc4[[#This Row],[wiek]]&lt;=18, 1, IF(ludnosc4[[#This Row],[wiek]]&lt;67, 2, 3))</f>
        <v>1</v>
      </c>
      <c r="L2737">
        <f>SUM(ludnosc4[[#This Row],[m_miasto]:[k_wies]])</f>
        <v>285072</v>
      </c>
      <c r="M2737">
        <f>IF(ludnosc4[[#This Row],[grupa]]&lt;&gt;K2736, 1, 0)</f>
        <v>0</v>
      </c>
      <c r="N2737">
        <f>IF(ludnosc4[[#This Row],[czy zmiana2]]=0, N2736+ludnosc4[[#This Row],[liczba osob]], ludnosc4[[#This Row],[liczba osob]])</f>
        <v>2519524</v>
      </c>
      <c r="P2737">
        <f t="shared" si="85"/>
        <v>0</v>
      </c>
    </row>
    <row r="2738" spans="1:16" hidden="1" x14ac:dyDescent="0.3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147963</v>
      </c>
      <c r="H2738">
        <f t="shared" si="84"/>
        <v>139526</v>
      </c>
      <c r="I2738">
        <f>IF(ludnosc4[[#This Row],[liczba kobiet]]&gt;ludnosc4[[#This Row],[liczba mezczyzn]], 1, 0)</f>
        <v>0</v>
      </c>
      <c r="J2738">
        <f>IF(AND(ludnosc4[[#This Row],[czy kobiet wiecej]] = 1, I2737=0), 1, 0)</f>
        <v>0</v>
      </c>
      <c r="K2738">
        <f>IF(ludnosc4[[#This Row],[wiek]]&lt;=18, 1, IF(ludnosc4[[#This Row],[wiek]]&lt;67, 2, 3))</f>
        <v>1</v>
      </c>
      <c r="L2738">
        <f>SUM(ludnosc4[[#This Row],[m_miasto]:[k_wies]])</f>
        <v>287489</v>
      </c>
      <c r="M2738">
        <f>IF(ludnosc4[[#This Row],[grupa]]&lt;&gt;K2737, 1, 0)</f>
        <v>0</v>
      </c>
      <c r="N2738">
        <f>IF(ludnosc4[[#This Row],[czy zmiana2]]=0, N2737+ludnosc4[[#This Row],[liczba osob]], ludnosc4[[#This Row],[liczba osob]])</f>
        <v>2807013</v>
      </c>
      <c r="P2738">
        <f t="shared" si="85"/>
        <v>0</v>
      </c>
    </row>
    <row r="2739" spans="1:16" hidden="1" x14ac:dyDescent="0.3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149504</v>
      </c>
      <c r="H2739">
        <f t="shared" si="84"/>
        <v>140987</v>
      </c>
      <c r="I2739">
        <f>IF(ludnosc4[[#This Row],[liczba kobiet]]&gt;ludnosc4[[#This Row],[liczba mezczyzn]], 1, 0)</f>
        <v>0</v>
      </c>
      <c r="J2739">
        <f>IF(AND(ludnosc4[[#This Row],[czy kobiet wiecej]] = 1, I2738=0), 1, 0)</f>
        <v>0</v>
      </c>
      <c r="K2739">
        <f>IF(ludnosc4[[#This Row],[wiek]]&lt;=18, 1, IF(ludnosc4[[#This Row],[wiek]]&lt;67, 2, 3))</f>
        <v>1</v>
      </c>
      <c r="L2739">
        <f>SUM(ludnosc4[[#This Row],[m_miasto]:[k_wies]])</f>
        <v>290491</v>
      </c>
      <c r="M2739">
        <f>IF(ludnosc4[[#This Row],[grupa]]&lt;&gt;K2738, 1, 0)</f>
        <v>0</v>
      </c>
      <c r="N2739">
        <f>IF(ludnosc4[[#This Row],[czy zmiana2]]=0, N2738+ludnosc4[[#This Row],[liczba osob]], ludnosc4[[#This Row],[liczba osob]])</f>
        <v>3097504</v>
      </c>
      <c r="P2739">
        <f t="shared" si="85"/>
        <v>0</v>
      </c>
    </row>
    <row r="2740" spans="1:16" hidden="1" x14ac:dyDescent="0.3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151358</v>
      </c>
      <c r="H2740">
        <f t="shared" si="84"/>
        <v>142755</v>
      </c>
      <c r="I2740">
        <f>IF(ludnosc4[[#This Row],[liczba kobiet]]&gt;ludnosc4[[#This Row],[liczba mezczyzn]], 1, 0)</f>
        <v>0</v>
      </c>
      <c r="J2740">
        <f>IF(AND(ludnosc4[[#This Row],[czy kobiet wiecej]] = 1, I2739=0), 1, 0)</f>
        <v>0</v>
      </c>
      <c r="K2740">
        <f>IF(ludnosc4[[#This Row],[wiek]]&lt;=18, 1, IF(ludnosc4[[#This Row],[wiek]]&lt;67, 2, 3))</f>
        <v>1</v>
      </c>
      <c r="L2740">
        <f>SUM(ludnosc4[[#This Row],[m_miasto]:[k_wies]])</f>
        <v>294113</v>
      </c>
      <c r="M2740">
        <f>IF(ludnosc4[[#This Row],[grupa]]&lt;&gt;K2739, 1, 0)</f>
        <v>0</v>
      </c>
      <c r="N2740">
        <f>IF(ludnosc4[[#This Row],[czy zmiana2]]=0, N2739+ludnosc4[[#This Row],[liczba osob]], ludnosc4[[#This Row],[liczba osob]])</f>
        <v>3391617</v>
      </c>
      <c r="P2740">
        <f t="shared" si="85"/>
        <v>0</v>
      </c>
    </row>
    <row r="2741" spans="1:16" hidden="1" x14ac:dyDescent="0.3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153519</v>
      </c>
      <c r="H2741">
        <f t="shared" si="84"/>
        <v>144816</v>
      </c>
      <c r="I2741">
        <f>IF(ludnosc4[[#This Row],[liczba kobiet]]&gt;ludnosc4[[#This Row],[liczba mezczyzn]], 1, 0)</f>
        <v>0</v>
      </c>
      <c r="J2741">
        <f>IF(AND(ludnosc4[[#This Row],[czy kobiet wiecej]] = 1, I2740=0), 1, 0)</f>
        <v>0</v>
      </c>
      <c r="K2741">
        <f>IF(ludnosc4[[#This Row],[wiek]]&lt;=18, 1, IF(ludnosc4[[#This Row],[wiek]]&lt;67, 2, 3))</f>
        <v>1</v>
      </c>
      <c r="L2741">
        <f>SUM(ludnosc4[[#This Row],[m_miasto]:[k_wies]])</f>
        <v>298335</v>
      </c>
      <c r="M2741">
        <f>IF(ludnosc4[[#This Row],[grupa]]&lt;&gt;K2740, 1, 0)</f>
        <v>0</v>
      </c>
      <c r="N2741">
        <f>IF(ludnosc4[[#This Row],[czy zmiana2]]=0, N2740+ludnosc4[[#This Row],[liczba osob]], ludnosc4[[#This Row],[liczba osob]])</f>
        <v>3689952</v>
      </c>
      <c r="P2741">
        <f t="shared" si="85"/>
        <v>0</v>
      </c>
    </row>
    <row r="2742" spans="1:16" hidden="1" x14ac:dyDescent="0.3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155975</v>
      </c>
      <c r="H2742">
        <f t="shared" si="84"/>
        <v>147167</v>
      </c>
      <c r="I2742">
        <f>IF(ludnosc4[[#This Row],[liczba kobiet]]&gt;ludnosc4[[#This Row],[liczba mezczyzn]], 1, 0)</f>
        <v>0</v>
      </c>
      <c r="J2742">
        <f>IF(AND(ludnosc4[[#This Row],[czy kobiet wiecej]] = 1, I2741=0), 1, 0)</f>
        <v>0</v>
      </c>
      <c r="K2742">
        <f>IF(ludnosc4[[#This Row],[wiek]]&lt;=18, 1, IF(ludnosc4[[#This Row],[wiek]]&lt;67, 2, 3))</f>
        <v>1</v>
      </c>
      <c r="L2742">
        <f>SUM(ludnosc4[[#This Row],[m_miasto]:[k_wies]])</f>
        <v>303142</v>
      </c>
      <c r="M2742">
        <f>IF(ludnosc4[[#This Row],[grupa]]&lt;&gt;K2741, 1, 0)</f>
        <v>0</v>
      </c>
      <c r="N2742">
        <f>IF(ludnosc4[[#This Row],[czy zmiana2]]=0, N2741+ludnosc4[[#This Row],[liczba osob]], ludnosc4[[#This Row],[liczba osob]])</f>
        <v>3993094</v>
      </c>
      <c r="P2742">
        <f t="shared" si="85"/>
        <v>0</v>
      </c>
    </row>
    <row r="2743" spans="1:16" hidden="1" x14ac:dyDescent="0.3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158703</v>
      </c>
      <c r="H2743">
        <f t="shared" si="84"/>
        <v>149782</v>
      </c>
      <c r="I2743">
        <f>IF(ludnosc4[[#This Row],[liczba kobiet]]&gt;ludnosc4[[#This Row],[liczba mezczyzn]], 1, 0)</f>
        <v>0</v>
      </c>
      <c r="J2743">
        <f>IF(AND(ludnosc4[[#This Row],[czy kobiet wiecej]] = 1, I2742=0), 1, 0)</f>
        <v>0</v>
      </c>
      <c r="K2743">
        <f>IF(ludnosc4[[#This Row],[wiek]]&lt;=18, 1, IF(ludnosc4[[#This Row],[wiek]]&lt;67, 2, 3))</f>
        <v>1</v>
      </c>
      <c r="L2743">
        <f>SUM(ludnosc4[[#This Row],[m_miasto]:[k_wies]])</f>
        <v>308485</v>
      </c>
      <c r="M2743">
        <f>IF(ludnosc4[[#This Row],[grupa]]&lt;&gt;K2742, 1, 0)</f>
        <v>0</v>
      </c>
      <c r="N2743">
        <f>IF(ludnosc4[[#This Row],[czy zmiana2]]=0, N2742+ludnosc4[[#This Row],[liczba osob]], ludnosc4[[#This Row],[liczba osob]])</f>
        <v>4301579</v>
      </c>
      <c r="P2743">
        <f t="shared" si="85"/>
        <v>0</v>
      </c>
    </row>
    <row r="2744" spans="1:16" hidden="1" x14ac:dyDescent="0.3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161631</v>
      </c>
      <c r="H2744">
        <f t="shared" si="84"/>
        <v>152600</v>
      </c>
      <c r="I2744">
        <f>IF(ludnosc4[[#This Row],[liczba kobiet]]&gt;ludnosc4[[#This Row],[liczba mezczyzn]], 1, 0)</f>
        <v>0</v>
      </c>
      <c r="J2744">
        <f>IF(AND(ludnosc4[[#This Row],[czy kobiet wiecej]] = 1, I2743=0), 1, 0)</f>
        <v>0</v>
      </c>
      <c r="K2744">
        <f>IF(ludnosc4[[#This Row],[wiek]]&lt;=18, 1, IF(ludnosc4[[#This Row],[wiek]]&lt;67, 2, 3))</f>
        <v>1</v>
      </c>
      <c r="L2744">
        <f>SUM(ludnosc4[[#This Row],[m_miasto]:[k_wies]])</f>
        <v>314231</v>
      </c>
      <c r="M2744">
        <f>IF(ludnosc4[[#This Row],[grupa]]&lt;&gt;K2743, 1, 0)</f>
        <v>0</v>
      </c>
      <c r="N2744">
        <f>IF(ludnosc4[[#This Row],[czy zmiana2]]=0, N2743+ludnosc4[[#This Row],[liczba osob]], ludnosc4[[#This Row],[liczba osob]])</f>
        <v>4615810</v>
      </c>
      <c r="P2744">
        <f t="shared" si="85"/>
        <v>0</v>
      </c>
    </row>
    <row r="2745" spans="1:16" hidden="1" x14ac:dyDescent="0.3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164675</v>
      </c>
      <c r="H2745">
        <f t="shared" si="84"/>
        <v>155529</v>
      </c>
      <c r="I2745">
        <f>IF(ludnosc4[[#This Row],[liczba kobiet]]&gt;ludnosc4[[#This Row],[liczba mezczyzn]], 1, 0)</f>
        <v>0</v>
      </c>
      <c r="J2745">
        <f>IF(AND(ludnosc4[[#This Row],[czy kobiet wiecej]] = 1, I2744=0), 1, 0)</f>
        <v>0</v>
      </c>
      <c r="K2745">
        <f>IF(ludnosc4[[#This Row],[wiek]]&lt;=18, 1, IF(ludnosc4[[#This Row],[wiek]]&lt;67, 2, 3))</f>
        <v>1</v>
      </c>
      <c r="L2745">
        <f>SUM(ludnosc4[[#This Row],[m_miasto]:[k_wies]])</f>
        <v>320204</v>
      </c>
      <c r="M2745">
        <f>IF(ludnosc4[[#This Row],[grupa]]&lt;&gt;K2744, 1, 0)</f>
        <v>0</v>
      </c>
      <c r="N2745">
        <f>IF(ludnosc4[[#This Row],[czy zmiana2]]=0, N2744+ludnosc4[[#This Row],[liczba osob]], ludnosc4[[#This Row],[liczba osob]])</f>
        <v>4936014</v>
      </c>
      <c r="P2745">
        <f t="shared" si="85"/>
        <v>0</v>
      </c>
    </row>
    <row r="2746" spans="1:16" hidden="1" x14ac:dyDescent="0.3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167686</v>
      </c>
      <c r="H2746">
        <f t="shared" si="84"/>
        <v>158444</v>
      </c>
      <c r="I2746">
        <f>IF(ludnosc4[[#This Row],[liczba kobiet]]&gt;ludnosc4[[#This Row],[liczba mezczyzn]], 1, 0)</f>
        <v>0</v>
      </c>
      <c r="J2746">
        <f>IF(AND(ludnosc4[[#This Row],[czy kobiet wiecej]] = 1, I2745=0), 1, 0)</f>
        <v>0</v>
      </c>
      <c r="K2746">
        <f>IF(ludnosc4[[#This Row],[wiek]]&lt;=18, 1, IF(ludnosc4[[#This Row],[wiek]]&lt;67, 2, 3))</f>
        <v>1</v>
      </c>
      <c r="L2746">
        <f>SUM(ludnosc4[[#This Row],[m_miasto]:[k_wies]])</f>
        <v>326130</v>
      </c>
      <c r="M2746">
        <f>IF(ludnosc4[[#This Row],[grupa]]&lt;&gt;K2745, 1, 0)</f>
        <v>0</v>
      </c>
      <c r="N2746">
        <f>IF(ludnosc4[[#This Row],[czy zmiana2]]=0, N2745+ludnosc4[[#This Row],[liczba osob]], ludnosc4[[#This Row],[liczba osob]])</f>
        <v>5262144</v>
      </c>
      <c r="P2746">
        <f t="shared" si="85"/>
        <v>0</v>
      </c>
    </row>
    <row r="2747" spans="1:16" x14ac:dyDescent="0.3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170491</v>
      </c>
      <c r="H2747">
        <f t="shared" si="84"/>
        <v>161177</v>
      </c>
      <c r="I2747">
        <f>IF(ludnosc4[[#This Row],[liczba kobiet]]&gt;ludnosc4[[#This Row],[liczba mezczyzn]], 1, 0)</f>
        <v>0</v>
      </c>
      <c r="J2747">
        <f>IF(AND(ludnosc4[[#This Row],[czy kobiet wiecej]] = 1, I2746=0), 1, 0)</f>
        <v>0</v>
      </c>
      <c r="K2747">
        <f>IF(ludnosc4[[#This Row],[wiek]]&lt;=18, 1, IF(ludnosc4[[#This Row],[wiek]]&lt;67, 2, 3))</f>
        <v>1</v>
      </c>
      <c r="L2747">
        <f>SUM(ludnosc4[[#This Row],[m_miasto]:[k_wies]])</f>
        <v>331668</v>
      </c>
      <c r="M2747">
        <f>IF(ludnosc4[[#This Row],[grupa]]&lt;&gt;K2746, 1, 0)</f>
        <v>0</v>
      </c>
      <c r="N2747">
        <f>IF(ludnosc4[[#This Row],[czy zmiana2]]=0, N2746+ludnosc4[[#This Row],[liczba osob]], ludnosc4[[#This Row],[liczba osob]])</f>
        <v>5593812</v>
      </c>
      <c r="P2747">
        <f t="shared" si="85"/>
        <v>1</v>
      </c>
    </row>
    <row r="2748" spans="1:16" hidden="1" x14ac:dyDescent="0.3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172992</v>
      </c>
      <c r="H2748">
        <f t="shared" si="84"/>
        <v>163614</v>
      </c>
      <c r="I2748">
        <f>IF(ludnosc4[[#This Row],[liczba kobiet]]&gt;ludnosc4[[#This Row],[liczba mezczyzn]], 1, 0)</f>
        <v>0</v>
      </c>
      <c r="J2748">
        <f>IF(AND(ludnosc4[[#This Row],[czy kobiet wiecej]] = 1, I2747=0), 1, 0)</f>
        <v>0</v>
      </c>
      <c r="K2748">
        <f>IF(ludnosc4[[#This Row],[wiek]]&lt;=18, 1, IF(ludnosc4[[#This Row],[wiek]]&lt;67, 2, 3))</f>
        <v>2</v>
      </c>
      <c r="L2748">
        <f>SUM(ludnosc4[[#This Row],[m_miasto]:[k_wies]])</f>
        <v>336606</v>
      </c>
      <c r="M2748">
        <f>IF(ludnosc4[[#This Row],[grupa]]&lt;&gt;K2747, 1, 0)</f>
        <v>1</v>
      </c>
      <c r="N2748">
        <f>IF(ludnosc4[[#This Row],[czy zmiana2]]=0, N2747+ludnosc4[[#This Row],[liczba osob]], ludnosc4[[#This Row],[liczba osob]])</f>
        <v>336606</v>
      </c>
      <c r="P2748">
        <f t="shared" si="85"/>
        <v>0</v>
      </c>
    </row>
    <row r="2749" spans="1:16" hidden="1" x14ac:dyDescent="0.3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175050</v>
      </c>
      <c r="H2749">
        <f t="shared" si="84"/>
        <v>165635</v>
      </c>
      <c r="I2749">
        <f>IF(ludnosc4[[#This Row],[liczba kobiet]]&gt;ludnosc4[[#This Row],[liczba mezczyzn]], 1, 0)</f>
        <v>0</v>
      </c>
      <c r="J2749">
        <f>IF(AND(ludnosc4[[#This Row],[czy kobiet wiecej]] = 1, I2748=0), 1, 0)</f>
        <v>0</v>
      </c>
      <c r="K2749">
        <f>IF(ludnosc4[[#This Row],[wiek]]&lt;=18, 1, IF(ludnosc4[[#This Row],[wiek]]&lt;67, 2, 3))</f>
        <v>2</v>
      </c>
      <c r="L2749">
        <f>SUM(ludnosc4[[#This Row],[m_miasto]:[k_wies]])</f>
        <v>340685</v>
      </c>
      <c r="M2749">
        <f>IF(ludnosc4[[#This Row],[grupa]]&lt;&gt;K2748, 1, 0)</f>
        <v>0</v>
      </c>
      <c r="N2749">
        <f>IF(ludnosc4[[#This Row],[czy zmiana2]]=0, N2748+ludnosc4[[#This Row],[liczba osob]], ludnosc4[[#This Row],[liczba osob]])</f>
        <v>677291</v>
      </c>
      <c r="P2749">
        <f t="shared" si="85"/>
        <v>0</v>
      </c>
    </row>
    <row r="2750" spans="1:16" hidden="1" x14ac:dyDescent="0.3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176552</v>
      </c>
      <c r="H2750">
        <f t="shared" si="84"/>
        <v>167097</v>
      </c>
      <c r="I2750">
        <f>IF(ludnosc4[[#This Row],[liczba kobiet]]&gt;ludnosc4[[#This Row],[liczba mezczyzn]], 1, 0)</f>
        <v>0</v>
      </c>
      <c r="J2750">
        <f>IF(AND(ludnosc4[[#This Row],[czy kobiet wiecej]] = 1, I2749=0), 1, 0)</f>
        <v>0</v>
      </c>
      <c r="K2750">
        <f>IF(ludnosc4[[#This Row],[wiek]]&lt;=18, 1, IF(ludnosc4[[#This Row],[wiek]]&lt;67, 2, 3))</f>
        <v>2</v>
      </c>
      <c r="L2750">
        <f>SUM(ludnosc4[[#This Row],[m_miasto]:[k_wies]])</f>
        <v>343649</v>
      </c>
      <c r="M2750">
        <f>IF(ludnosc4[[#This Row],[grupa]]&lt;&gt;K2749, 1, 0)</f>
        <v>0</v>
      </c>
      <c r="N2750">
        <f>IF(ludnosc4[[#This Row],[czy zmiana2]]=0, N2749+ludnosc4[[#This Row],[liczba osob]], ludnosc4[[#This Row],[liczba osob]])</f>
        <v>1020940</v>
      </c>
      <c r="P2750">
        <f t="shared" si="85"/>
        <v>0</v>
      </c>
    </row>
    <row r="2751" spans="1:16" hidden="1" x14ac:dyDescent="0.3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177570</v>
      </c>
      <c r="H2751">
        <f t="shared" si="84"/>
        <v>168065</v>
      </c>
      <c r="I2751">
        <f>IF(ludnosc4[[#This Row],[liczba kobiet]]&gt;ludnosc4[[#This Row],[liczba mezczyzn]], 1, 0)</f>
        <v>0</v>
      </c>
      <c r="J2751">
        <f>IF(AND(ludnosc4[[#This Row],[czy kobiet wiecej]] = 1, I2750=0), 1, 0)</f>
        <v>0</v>
      </c>
      <c r="K2751">
        <f>IF(ludnosc4[[#This Row],[wiek]]&lt;=18, 1, IF(ludnosc4[[#This Row],[wiek]]&lt;67, 2, 3))</f>
        <v>2</v>
      </c>
      <c r="L2751">
        <f>SUM(ludnosc4[[#This Row],[m_miasto]:[k_wies]])</f>
        <v>345635</v>
      </c>
      <c r="M2751">
        <f>IF(ludnosc4[[#This Row],[grupa]]&lt;&gt;K2750, 1, 0)</f>
        <v>0</v>
      </c>
      <c r="N2751">
        <f>IF(ludnosc4[[#This Row],[czy zmiana2]]=0, N2750+ludnosc4[[#This Row],[liczba osob]], ludnosc4[[#This Row],[liczba osob]])</f>
        <v>1366575</v>
      </c>
      <c r="P2751">
        <f t="shared" si="85"/>
        <v>0</v>
      </c>
    </row>
    <row r="2752" spans="1:16" hidden="1" x14ac:dyDescent="0.3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177953</v>
      </c>
      <c r="H2752">
        <f t="shared" si="84"/>
        <v>168383</v>
      </c>
      <c r="I2752">
        <f>IF(ludnosc4[[#This Row],[liczba kobiet]]&gt;ludnosc4[[#This Row],[liczba mezczyzn]], 1, 0)</f>
        <v>0</v>
      </c>
      <c r="J2752">
        <f>IF(AND(ludnosc4[[#This Row],[czy kobiet wiecej]] = 1, I2751=0), 1, 0)</f>
        <v>0</v>
      </c>
      <c r="K2752">
        <f>IF(ludnosc4[[#This Row],[wiek]]&lt;=18, 1, IF(ludnosc4[[#This Row],[wiek]]&lt;67, 2, 3))</f>
        <v>2</v>
      </c>
      <c r="L2752">
        <f>SUM(ludnosc4[[#This Row],[m_miasto]:[k_wies]])</f>
        <v>346336</v>
      </c>
      <c r="M2752">
        <f>IF(ludnosc4[[#This Row],[grupa]]&lt;&gt;K2751, 1, 0)</f>
        <v>0</v>
      </c>
      <c r="N2752">
        <f>IF(ludnosc4[[#This Row],[czy zmiana2]]=0, N2751+ludnosc4[[#This Row],[liczba osob]], ludnosc4[[#This Row],[liczba osob]])</f>
        <v>1712911</v>
      </c>
      <c r="P2752">
        <f t="shared" si="85"/>
        <v>0</v>
      </c>
    </row>
    <row r="2753" spans="1:16" hidden="1" x14ac:dyDescent="0.3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179371</v>
      </c>
      <c r="H2753">
        <f t="shared" si="84"/>
        <v>169624</v>
      </c>
      <c r="I2753">
        <f>IF(ludnosc4[[#This Row],[liczba kobiet]]&gt;ludnosc4[[#This Row],[liczba mezczyzn]], 1, 0)</f>
        <v>0</v>
      </c>
      <c r="J2753">
        <f>IF(AND(ludnosc4[[#This Row],[czy kobiet wiecej]] = 1, I2752=0), 1, 0)</f>
        <v>0</v>
      </c>
      <c r="K2753">
        <f>IF(ludnosc4[[#This Row],[wiek]]&lt;=18, 1, IF(ludnosc4[[#This Row],[wiek]]&lt;67, 2, 3))</f>
        <v>2</v>
      </c>
      <c r="L2753">
        <f>SUM(ludnosc4[[#This Row],[m_miasto]:[k_wies]])</f>
        <v>348995</v>
      </c>
      <c r="M2753">
        <f>IF(ludnosc4[[#This Row],[grupa]]&lt;&gt;K2752, 1, 0)</f>
        <v>0</v>
      </c>
      <c r="N2753">
        <f>IF(ludnosc4[[#This Row],[czy zmiana2]]=0, N2752+ludnosc4[[#This Row],[liczba osob]], ludnosc4[[#This Row],[liczba osob]])</f>
        <v>2061906</v>
      </c>
      <c r="P2753">
        <f t="shared" si="85"/>
        <v>0</v>
      </c>
    </row>
    <row r="2754" spans="1:16" hidden="1" x14ac:dyDescent="0.3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181967</v>
      </c>
      <c r="H2754">
        <f t="shared" si="84"/>
        <v>171927</v>
      </c>
      <c r="I2754">
        <f>IF(ludnosc4[[#This Row],[liczba kobiet]]&gt;ludnosc4[[#This Row],[liczba mezczyzn]], 1, 0)</f>
        <v>0</v>
      </c>
      <c r="J2754">
        <f>IF(AND(ludnosc4[[#This Row],[czy kobiet wiecej]] = 1, I2753=0), 1, 0)</f>
        <v>0</v>
      </c>
      <c r="K2754">
        <f>IF(ludnosc4[[#This Row],[wiek]]&lt;=18, 1, IF(ludnosc4[[#This Row],[wiek]]&lt;67, 2, 3))</f>
        <v>2</v>
      </c>
      <c r="L2754">
        <f>SUM(ludnosc4[[#This Row],[m_miasto]:[k_wies]])</f>
        <v>353894</v>
      </c>
      <c r="M2754">
        <f>IF(ludnosc4[[#This Row],[grupa]]&lt;&gt;K2753, 1, 0)</f>
        <v>0</v>
      </c>
      <c r="N2754">
        <f>IF(ludnosc4[[#This Row],[czy zmiana2]]=0, N2753+ludnosc4[[#This Row],[liczba osob]], ludnosc4[[#This Row],[liczba osob]])</f>
        <v>2415800</v>
      </c>
      <c r="P2754">
        <f t="shared" si="85"/>
        <v>0</v>
      </c>
    </row>
    <row r="2755" spans="1:16" hidden="1" x14ac:dyDescent="0.3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H2818" si="86">C2755+E2755</f>
        <v>185331</v>
      </c>
      <c r="H2755">
        <f t="shared" si="86"/>
        <v>174914</v>
      </c>
      <c r="I2755">
        <f>IF(ludnosc4[[#This Row],[liczba kobiet]]&gt;ludnosc4[[#This Row],[liczba mezczyzn]], 1, 0)</f>
        <v>0</v>
      </c>
      <c r="J2755">
        <f>IF(AND(ludnosc4[[#This Row],[czy kobiet wiecej]] = 1, I2754=0), 1, 0)</f>
        <v>0</v>
      </c>
      <c r="K2755">
        <f>IF(ludnosc4[[#This Row],[wiek]]&lt;=18, 1, IF(ludnosc4[[#This Row],[wiek]]&lt;67, 2, 3))</f>
        <v>2</v>
      </c>
      <c r="L2755">
        <f>SUM(ludnosc4[[#This Row],[m_miasto]:[k_wies]])</f>
        <v>360245</v>
      </c>
      <c r="M2755">
        <f>IF(ludnosc4[[#This Row],[grupa]]&lt;&gt;K2754, 1, 0)</f>
        <v>0</v>
      </c>
      <c r="N2755">
        <f>IF(ludnosc4[[#This Row],[czy zmiana2]]=0, N2754+ludnosc4[[#This Row],[liczba osob]], ludnosc4[[#This Row],[liczba osob]])</f>
        <v>2776045</v>
      </c>
      <c r="P2755">
        <f t="shared" si="85"/>
        <v>0</v>
      </c>
    </row>
    <row r="2756" spans="1:16" hidden="1" x14ac:dyDescent="0.3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185092</v>
      </c>
      <c r="H2756">
        <f t="shared" si="86"/>
        <v>175321</v>
      </c>
      <c r="I2756">
        <f>IF(ludnosc4[[#This Row],[liczba kobiet]]&gt;ludnosc4[[#This Row],[liczba mezczyzn]], 1, 0)</f>
        <v>0</v>
      </c>
      <c r="J2756">
        <f>IF(AND(ludnosc4[[#This Row],[czy kobiet wiecej]] = 1, I2755=0), 1, 0)</f>
        <v>0</v>
      </c>
      <c r="K2756">
        <f>IF(ludnosc4[[#This Row],[wiek]]&lt;=18, 1, IF(ludnosc4[[#This Row],[wiek]]&lt;67, 2, 3))</f>
        <v>2</v>
      </c>
      <c r="L2756">
        <f>SUM(ludnosc4[[#This Row],[m_miasto]:[k_wies]])</f>
        <v>360413</v>
      </c>
      <c r="M2756">
        <f>IF(ludnosc4[[#This Row],[grupa]]&lt;&gt;K2755, 1, 0)</f>
        <v>0</v>
      </c>
      <c r="N2756">
        <f>IF(ludnosc4[[#This Row],[czy zmiana2]]=0, N2755+ludnosc4[[#This Row],[liczba osob]], ludnosc4[[#This Row],[liczba osob]])</f>
        <v>3136458</v>
      </c>
      <c r="P2756">
        <f t="shared" ref="P2756:P2819" si="87">IF(M2757&lt;&gt;0, M2757, 0)</f>
        <v>0</v>
      </c>
    </row>
    <row r="2757" spans="1:16" hidden="1" x14ac:dyDescent="0.3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199545</v>
      </c>
      <c r="H2757">
        <f t="shared" si="86"/>
        <v>188088</v>
      </c>
      <c r="I2757">
        <f>IF(ludnosc4[[#This Row],[liczba kobiet]]&gt;ludnosc4[[#This Row],[liczba mezczyzn]], 1, 0)</f>
        <v>0</v>
      </c>
      <c r="J2757">
        <f>IF(AND(ludnosc4[[#This Row],[czy kobiet wiecej]] = 1, I2756=0), 1, 0)</f>
        <v>0</v>
      </c>
      <c r="K2757">
        <f>IF(ludnosc4[[#This Row],[wiek]]&lt;=18, 1, IF(ludnosc4[[#This Row],[wiek]]&lt;67, 2, 3))</f>
        <v>2</v>
      </c>
      <c r="L2757">
        <f>SUM(ludnosc4[[#This Row],[m_miasto]:[k_wies]])</f>
        <v>387633</v>
      </c>
      <c r="M2757">
        <f>IF(ludnosc4[[#This Row],[grupa]]&lt;&gt;K2756, 1, 0)</f>
        <v>0</v>
      </c>
      <c r="N2757">
        <f>IF(ludnosc4[[#This Row],[czy zmiana2]]=0, N2756+ludnosc4[[#This Row],[liczba osob]], ludnosc4[[#This Row],[liczba osob]])</f>
        <v>3524091</v>
      </c>
      <c r="P2757">
        <f t="shared" si="87"/>
        <v>0</v>
      </c>
    </row>
    <row r="2758" spans="1:16" hidden="1" x14ac:dyDescent="0.3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203369</v>
      </c>
      <c r="H2758">
        <f t="shared" si="86"/>
        <v>191534</v>
      </c>
      <c r="I2758">
        <f>IF(ludnosc4[[#This Row],[liczba kobiet]]&gt;ludnosc4[[#This Row],[liczba mezczyzn]], 1, 0)</f>
        <v>0</v>
      </c>
      <c r="J2758">
        <f>IF(AND(ludnosc4[[#This Row],[czy kobiet wiecej]] = 1, I2757=0), 1, 0)</f>
        <v>0</v>
      </c>
      <c r="K2758">
        <f>IF(ludnosc4[[#This Row],[wiek]]&lt;=18, 1, IF(ludnosc4[[#This Row],[wiek]]&lt;67, 2, 3))</f>
        <v>2</v>
      </c>
      <c r="L2758">
        <f>SUM(ludnosc4[[#This Row],[m_miasto]:[k_wies]])</f>
        <v>394903</v>
      </c>
      <c r="M2758">
        <f>IF(ludnosc4[[#This Row],[grupa]]&lt;&gt;K2757, 1, 0)</f>
        <v>0</v>
      </c>
      <c r="N2758">
        <f>IF(ludnosc4[[#This Row],[czy zmiana2]]=0, N2757+ludnosc4[[#This Row],[liczba osob]], ludnosc4[[#This Row],[liczba osob]])</f>
        <v>3918994</v>
      </c>
      <c r="P2758">
        <f t="shared" si="87"/>
        <v>0</v>
      </c>
    </row>
    <row r="2759" spans="1:16" hidden="1" x14ac:dyDescent="0.3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212065</v>
      </c>
      <c r="H2759">
        <f t="shared" si="86"/>
        <v>200006</v>
      </c>
      <c r="I2759">
        <f>IF(ludnosc4[[#This Row],[liczba kobiet]]&gt;ludnosc4[[#This Row],[liczba mezczyzn]], 1, 0)</f>
        <v>0</v>
      </c>
      <c r="J2759">
        <f>IF(AND(ludnosc4[[#This Row],[czy kobiet wiecej]] = 1, I2758=0), 1, 0)</f>
        <v>0</v>
      </c>
      <c r="K2759">
        <f>IF(ludnosc4[[#This Row],[wiek]]&lt;=18, 1, IF(ludnosc4[[#This Row],[wiek]]&lt;67, 2, 3))</f>
        <v>2</v>
      </c>
      <c r="L2759">
        <f>SUM(ludnosc4[[#This Row],[m_miasto]:[k_wies]])</f>
        <v>412071</v>
      </c>
      <c r="M2759">
        <f>IF(ludnosc4[[#This Row],[grupa]]&lt;&gt;K2758, 1, 0)</f>
        <v>0</v>
      </c>
      <c r="N2759">
        <f>IF(ludnosc4[[#This Row],[czy zmiana2]]=0, N2758+ludnosc4[[#This Row],[liczba osob]], ludnosc4[[#This Row],[liczba osob]])</f>
        <v>4331065</v>
      </c>
      <c r="P2759">
        <f t="shared" si="87"/>
        <v>0</v>
      </c>
    </row>
    <row r="2760" spans="1:16" hidden="1" x14ac:dyDescent="0.3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220839</v>
      </c>
      <c r="H2760">
        <f t="shared" si="86"/>
        <v>209711</v>
      </c>
      <c r="I2760">
        <f>IF(ludnosc4[[#This Row],[liczba kobiet]]&gt;ludnosc4[[#This Row],[liczba mezczyzn]], 1, 0)</f>
        <v>0</v>
      </c>
      <c r="J2760">
        <f>IF(AND(ludnosc4[[#This Row],[czy kobiet wiecej]] = 1, I2759=0), 1, 0)</f>
        <v>0</v>
      </c>
      <c r="K2760">
        <f>IF(ludnosc4[[#This Row],[wiek]]&lt;=18, 1, IF(ludnosc4[[#This Row],[wiek]]&lt;67, 2, 3))</f>
        <v>2</v>
      </c>
      <c r="L2760">
        <f>SUM(ludnosc4[[#This Row],[m_miasto]:[k_wies]])</f>
        <v>430550</v>
      </c>
      <c r="M2760">
        <f>IF(ludnosc4[[#This Row],[grupa]]&lt;&gt;K2759, 1, 0)</f>
        <v>0</v>
      </c>
      <c r="N2760">
        <f>IF(ludnosc4[[#This Row],[czy zmiana2]]=0, N2759+ludnosc4[[#This Row],[liczba osob]], ludnosc4[[#This Row],[liczba osob]])</f>
        <v>4761615</v>
      </c>
      <c r="P2760">
        <f t="shared" si="87"/>
        <v>0</v>
      </c>
    </row>
    <row r="2761" spans="1:16" hidden="1" x14ac:dyDescent="0.3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219736</v>
      </c>
      <c r="H2761">
        <f t="shared" si="86"/>
        <v>208613</v>
      </c>
      <c r="I2761">
        <f>IF(ludnosc4[[#This Row],[liczba kobiet]]&gt;ludnosc4[[#This Row],[liczba mezczyzn]], 1, 0)</f>
        <v>0</v>
      </c>
      <c r="J2761">
        <f>IF(AND(ludnosc4[[#This Row],[czy kobiet wiecej]] = 1, I2760=0), 1, 0)</f>
        <v>0</v>
      </c>
      <c r="K2761">
        <f>IF(ludnosc4[[#This Row],[wiek]]&lt;=18, 1, IF(ludnosc4[[#This Row],[wiek]]&lt;67, 2, 3))</f>
        <v>2</v>
      </c>
      <c r="L2761">
        <f>SUM(ludnosc4[[#This Row],[m_miasto]:[k_wies]])</f>
        <v>428349</v>
      </c>
      <c r="M2761">
        <f>IF(ludnosc4[[#This Row],[grupa]]&lt;&gt;K2760, 1, 0)</f>
        <v>0</v>
      </c>
      <c r="N2761">
        <f>IF(ludnosc4[[#This Row],[czy zmiana2]]=0, N2760+ludnosc4[[#This Row],[liczba osob]], ludnosc4[[#This Row],[liczba osob]])</f>
        <v>5189964</v>
      </c>
      <c r="P2761">
        <f t="shared" si="87"/>
        <v>0</v>
      </c>
    </row>
    <row r="2762" spans="1:16" hidden="1" x14ac:dyDescent="0.3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206115</v>
      </c>
      <c r="H2762">
        <f t="shared" si="86"/>
        <v>194915</v>
      </c>
      <c r="I2762">
        <f>IF(ludnosc4[[#This Row],[liczba kobiet]]&gt;ludnosc4[[#This Row],[liczba mezczyzn]], 1, 0)</f>
        <v>0</v>
      </c>
      <c r="J2762">
        <f>IF(AND(ludnosc4[[#This Row],[czy kobiet wiecej]] = 1, I2761=0), 1, 0)</f>
        <v>0</v>
      </c>
      <c r="K2762">
        <f>IF(ludnosc4[[#This Row],[wiek]]&lt;=18, 1, IF(ludnosc4[[#This Row],[wiek]]&lt;67, 2, 3))</f>
        <v>2</v>
      </c>
      <c r="L2762">
        <f>SUM(ludnosc4[[#This Row],[m_miasto]:[k_wies]])</f>
        <v>401030</v>
      </c>
      <c r="M2762">
        <f>IF(ludnosc4[[#This Row],[grupa]]&lt;&gt;K2761, 1, 0)</f>
        <v>0</v>
      </c>
      <c r="N2762">
        <f>IF(ludnosc4[[#This Row],[czy zmiana2]]=0, N2761+ludnosc4[[#This Row],[liczba osob]], ludnosc4[[#This Row],[liczba osob]])</f>
        <v>5590994</v>
      </c>
      <c r="P2762">
        <f t="shared" si="87"/>
        <v>0</v>
      </c>
    </row>
    <row r="2763" spans="1:16" hidden="1" x14ac:dyDescent="0.3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195983</v>
      </c>
      <c r="H2763">
        <f t="shared" si="86"/>
        <v>184971</v>
      </c>
      <c r="I2763">
        <f>IF(ludnosc4[[#This Row],[liczba kobiet]]&gt;ludnosc4[[#This Row],[liczba mezczyzn]], 1, 0)</f>
        <v>0</v>
      </c>
      <c r="J2763">
        <f>IF(AND(ludnosc4[[#This Row],[czy kobiet wiecej]] = 1, I2762=0), 1, 0)</f>
        <v>0</v>
      </c>
      <c r="K2763">
        <f>IF(ludnosc4[[#This Row],[wiek]]&lt;=18, 1, IF(ludnosc4[[#This Row],[wiek]]&lt;67, 2, 3))</f>
        <v>2</v>
      </c>
      <c r="L2763">
        <f>SUM(ludnosc4[[#This Row],[m_miasto]:[k_wies]])</f>
        <v>380954</v>
      </c>
      <c r="M2763">
        <f>IF(ludnosc4[[#This Row],[grupa]]&lt;&gt;K2762, 1, 0)</f>
        <v>0</v>
      </c>
      <c r="N2763">
        <f>IF(ludnosc4[[#This Row],[czy zmiana2]]=0, N2762+ludnosc4[[#This Row],[liczba osob]], ludnosc4[[#This Row],[liczba osob]])</f>
        <v>5971948</v>
      </c>
      <c r="P2763">
        <f t="shared" si="87"/>
        <v>0</v>
      </c>
    </row>
    <row r="2764" spans="1:16" hidden="1" x14ac:dyDescent="0.3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188565</v>
      </c>
      <c r="H2764">
        <f t="shared" si="86"/>
        <v>178339</v>
      </c>
      <c r="I2764">
        <f>IF(ludnosc4[[#This Row],[liczba kobiet]]&gt;ludnosc4[[#This Row],[liczba mezczyzn]], 1, 0)</f>
        <v>0</v>
      </c>
      <c r="J2764">
        <f>IF(AND(ludnosc4[[#This Row],[czy kobiet wiecej]] = 1, I2763=0), 1, 0)</f>
        <v>0</v>
      </c>
      <c r="K2764">
        <f>IF(ludnosc4[[#This Row],[wiek]]&lt;=18, 1, IF(ludnosc4[[#This Row],[wiek]]&lt;67, 2, 3))</f>
        <v>2</v>
      </c>
      <c r="L2764">
        <f>SUM(ludnosc4[[#This Row],[m_miasto]:[k_wies]])</f>
        <v>366904</v>
      </c>
      <c r="M2764">
        <f>IF(ludnosc4[[#This Row],[grupa]]&lt;&gt;K2763, 1, 0)</f>
        <v>0</v>
      </c>
      <c r="N2764">
        <f>IF(ludnosc4[[#This Row],[czy zmiana2]]=0, N2763+ludnosc4[[#This Row],[liczba osob]], ludnosc4[[#This Row],[liczba osob]])</f>
        <v>6338852</v>
      </c>
      <c r="P2764">
        <f t="shared" si="87"/>
        <v>0</v>
      </c>
    </row>
    <row r="2765" spans="1:16" hidden="1" x14ac:dyDescent="0.3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183061</v>
      </c>
      <c r="H2765">
        <f t="shared" si="86"/>
        <v>172212</v>
      </c>
      <c r="I2765">
        <f>IF(ludnosc4[[#This Row],[liczba kobiet]]&gt;ludnosc4[[#This Row],[liczba mezczyzn]], 1, 0)</f>
        <v>0</v>
      </c>
      <c r="J2765">
        <f>IF(AND(ludnosc4[[#This Row],[czy kobiet wiecej]] = 1, I2764=0), 1, 0)</f>
        <v>0</v>
      </c>
      <c r="K2765">
        <f>IF(ludnosc4[[#This Row],[wiek]]&lt;=18, 1, IF(ludnosc4[[#This Row],[wiek]]&lt;67, 2, 3))</f>
        <v>2</v>
      </c>
      <c r="L2765">
        <f>SUM(ludnosc4[[#This Row],[m_miasto]:[k_wies]])</f>
        <v>355273</v>
      </c>
      <c r="M2765">
        <f>IF(ludnosc4[[#This Row],[grupa]]&lt;&gt;K2764, 1, 0)</f>
        <v>0</v>
      </c>
      <c r="N2765">
        <f>IF(ludnosc4[[#This Row],[czy zmiana2]]=0, N2764+ludnosc4[[#This Row],[liczba osob]], ludnosc4[[#This Row],[liczba osob]])</f>
        <v>6694125</v>
      </c>
      <c r="P2765">
        <f t="shared" si="87"/>
        <v>0</v>
      </c>
    </row>
    <row r="2766" spans="1:16" hidden="1" x14ac:dyDescent="0.3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179393</v>
      </c>
      <c r="H2766">
        <f t="shared" si="86"/>
        <v>169549</v>
      </c>
      <c r="I2766">
        <f>IF(ludnosc4[[#This Row],[liczba kobiet]]&gt;ludnosc4[[#This Row],[liczba mezczyzn]], 1, 0)</f>
        <v>0</v>
      </c>
      <c r="J2766">
        <f>IF(AND(ludnosc4[[#This Row],[czy kobiet wiecej]] = 1, I2765=0), 1, 0)</f>
        <v>0</v>
      </c>
      <c r="K2766">
        <f>IF(ludnosc4[[#This Row],[wiek]]&lt;=18, 1, IF(ludnosc4[[#This Row],[wiek]]&lt;67, 2, 3))</f>
        <v>2</v>
      </c>
      <c r="L2766">
        <f>SUM(ludnosc4[[#This Row],[m_miasto]:[k_wies]])</f>
        <v>348942</v>
      </c>
      <c r="M2766">
        <f>IF(ludnosc4[[#This Row],[grupa]]&lt;&gt;K2765, 1, 0)</f>
        <v>0</v>
      </c>
      <c r="N2766">
        <f>IF(ludnosc4[[#This Row],[czy zmiana2]]=0, N2765+ludnosc4[[#This Row],[liczba osob]], ludnosc4[[#This Row],[liczba osob]])</f>
        <v>7043067</v>
      </c>
      <c r="P2766">
        <f t="shared" si="87"/>
        <v>0</v>
      </c>
    </row>
    <row r="2767" spans="1:16" hidden="1" x14ac:dyDescent="0.3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181096</v>
      </c>
      <c r="H2767">
        <f t="shared" si="86"/>
        <v>170884</v>
      </c>
      <c r="I2767">
        <f>IF(ludnosc4[[#This Row],[liczba kobiet]]&gt;ludnosc4[[#This Row],[liczba mezczyzn]], 1, 0)</f>
        <v>0</v>
      </c>
      <c r="J2767">
        <f>IF(AND(ludnosc4[[#This Row],[czy kobiet wiecej]] = 1, I2766=0), 1, 0)</f>
        <v>0</v>
      </c>
      <c r="K2767">
        <f>IF(ludnosc4[[#This Row],[wiek]]&lt;=18, 1, IF(ludnosc4[[#This Row],[wiek]]&lt;67, 2, 3))</f>
        <v>2</v>
      </c>
      <c r="L2767">
        <f>SUM(ludnosc4[[#This Row],[m_miasto]:[k_wies]])</f>
        <v>351980</v>
      </c>
      <c r="M2767">
        <f>IF(ludnosc4[[#This Row],[grupa]]&lt;&gt;K2766, 1, 0)</f>
        <v>0</v>
      </c>
      <c r="N2767">
        <f>IF(ludnosc4[[#This Row],[czy zmiana2]]=0, N2766+ludnosc4[[#This Row],[liczba osob]], ludnosc4[[#This Row],[liczba osob]])</f>
        <v>7395047</v>
      </c>
      <c r="P2767">
        <f t="shared" si="87"/>
        <v>0</v>
      </c>
    </row>
    <row r="2768" spans="1:16" hidden="1" x14ac:dyDescent="0.3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186886</v>
      </c>
      <c r="H2768">
        <f t="shared" si="86"/>
        <v>176774</v>
      </c>
      <c r="I2768">
        <f>IF(ludnosc4[[#This Row],[liczba kobiet]]&gt;ludnosc4[[#This Row],[liczba mezczyzn]], 1, 0)</f>
        <v>0</v>
      </c>
      <c r="J2768">
        <f>IF(AND(ludnosc4[[#This Row],[czy kobiet wiecej]] = 1, I2767=0), 1, 0)</f>
        <v>0</v>
      </c>
      <c r="K2768">
        <f>IF(ludnosc4[[#This Row],[wiek]]&lt;=18, 1, IF(ludnosc4[[#This Row],[wiek]]&lt;67, 2, 3))</f>
        <v>2</v>
      </c>
      <c r="L2768">
        <f>SUM(ludnosc4[[#This Row],[m_miasto]:[k_wies]])</f>
        <v>363660</v>
      </c>
      <c r="M2768">
        <f>IF(ludnosc4[[#This Row],[grupa]]&lt;&gt;K2767, 1, 0)</f>
        <v>0</v>
      </c>
      <c r="N2768">
        <f>IF(ludnosc4[[#This Row],[czy zmiana2]]=0, N2767+ludnosc4[[#This Row],[liczba osob]], ludnosc4[[#This Row],[liczba osob]])</f>
        <v>7758707</v>
      </c>
      <c r="P2768">
        <f t="shared" si="87"/>
        <v>0</v>
      </c>
    </row>
    <row r="2769" spans="1:16" hidden="1" x14ac:dyDescent="0.3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191590</v>
      </c>
      <c r="H2769">
        <f t="shared" si="86"/>
        <v>181366</v>
      </c>
      <c r="I2769">
        <f>IF(ludnosc4[[#This Row],[liczba kobiet]]&gt;ludnosc4[[#This Row],[liczba mezczyzn]], 1, 0)</f>
        <v>0</v>
      </c>
      <c r="J2769">
        <f>IF(AND(ludnosc4[[#This Row],[czy kobiet wiecej]] = 1, I2768=0), 1, 0)</f>
        <v>0</v>
      </c>
      <c r="K2769">
        <f>IF(ludnosc4[[#This Row],[wiek]]&lt;=18, 1, IF(ludnosc4[[#This Row],[wiek]]&lt;67, 2, 3))</f>
        <v>2</v>
      </c>
      <c r="L2769">
        <f>SUM(ludnosc4[[#This Row],[m_miasto]:[k_wies]])</f>
        <v>372956</v>
      </c>
      <c r="M2769">
        <f>IF(ludnosc4[[#This Row],[grupa]]&lt;&gt;K2768, 1, 0)</f>
        <v>0</v>
      </c>
      <c r="N2769">
        <f>IF(ludnosc4[[#This Row],[czy zmiana2]]=0, N2768+ludnosc4[[#This Row],[liczba osob]], ludnosc4[[#This Row],[liczba osob]])</f>
        <v>8131663</v>
      </c>
      <c r="P2769">
        <f t="shared" si="87"/>
        <v>0</v>
      </c>
    </row>
    <row r="2770" spans="1:16" hidden="1" x14ac:dyDescent="0.3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192672</v>
      </c>
      <c r="H2770">
        <f t="shared" si="86"/>
        <v>182791</v>
      </c>
      <c r="I2770">
        <f>IF(ludnosc4[[#This Row],[liczba kobiet]]&gt;ludnosc4[[#This Row],[liczba mezczyzn]], 1, 0)</f>
        <v>0</v>
      </c>
      <c r="J2770">
        <f>IF(AND(ludnosc4[[#This Row],[czy kobiet wiecej]] = 1, I2769=0), 1, 0)</f>
        <v>0</v>
      </c>
      <c r="K2770">
        <f>IF(ludnosc4[[#This Row],[wiek]]&lt;=18, 1, IF(ludnosc4[[#This Row],[wiek]]&lt;67, 2, 3))</f>
        <v>2</v>
      </c>
      <c r="L2770">
        <f>SUM(ludnosc4[[#This Row],[m_miasto]:[k_wies]])</f>
        <v>375463</v>
      </c>
      <c r="M2770">
        <f>IF(ludnosc4[[#This Row],[grupa]]&lt;&gt;K2769, 1, 0)</f>
        <v>0</v>
      </c>
      <c r="N2770">
        <f>IF(ludnosc4[[#This Row],[czy zmiana2]]=0, N2769+ludnosc4[[#This Row],[liczba osob]], ludnosc4[[#This Row],[liczba osob]])</f>
        <v>8507126</v>
      </c>
      <c r="P2770">
        <f t="shared" si="87"/>
        <v>0</v>
      </c>
    </row>
    <row r="2771" spans="1:16" hidden="1" x14ac:dyDescent="0.3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198216</v>
      </c>
      <c r="H2771">
        <f t="shared" si="86"/>
        <v>187388</v>
      </c>
      <c r="I2771">
        <f>IF(ludnosc4[[#This Row],[liczba kobiet]]&gt;ludnosc4[[#This Row],[liczba mezczyzn]], 1, 0)</f>
        <v>0</v>
      </c>
      <c r="J2771">
        <f>IF(AND(ludnosc4[[#This Row],[czy kobiet wiecej]] = 1, I2770=0), 1, 0)</f>
        <v>0</v>
      </c>
      <c r="K2771">
        <f>IF(ludnosc4[[#This Row],[wiek]]&lt;=18, 1, IF(ludnosc4[[#This Row],[wiek]]&lt;67, 2, 3))</f>
        <v>2</v>
      </c>
      <c r="L2771">
        <f>SUM(ludnosc4[[#This Row],[m_miasto]:[k_wies]])</f>
        <v>385604</v>
      </c>
      <c r="M2771">
        <f>IF(ludnosc4[[#This Row],[grupa]]&lt;&gt;K2770, 1, 0)</f>
        <v>0</v>
      </c>
      <c r="N2771">
        <f>IF(ludnosc4[[#This Row],[czy zmiana2]]=0, N2770+ludnosc4[[#This Row],[liczba osob]], ludnosc4[[#This Row],[liczba osob]])</f>
        <v>8892730</v>
      </c>
      <c r="P2771">
        <f t="shared" si="87"/>
        <v>0</v>
      </c>
    </row>
    <row r="2772" spans="1:16" hidden="1" x14ac:dyDescent="0.3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205299</v>
      </c>
      <c r="H2772">
        <f t="shared" si="86"/>
        <v>195450</v>
      </c>
      <c r="I2772">
        <f>IF(ludnosc4[[#This Row],[liczba kobiet]]&gt;ludnosc4[[#This Row],[liczba mezczyzn]], 1, 0)</f>
        <v>0</v>
      </c>
      <c r="J2772">
        <f>IF(AND(ludnosc4[[#This Row],[czy kobiet wiecej]] = 1, I2771=0), 1, 0)</f>
        <v>0</v>
      </c>
      <c r="K2772">
        <f>IF(ludnosc4[[#This Row],[wiek]]&lt;=18, 1, IF(ludnosc4[[#This Row],[wiek]]&lt;67, 2, 3))</f>
        <v>2</v>
      </c>
      <c r="L2772">
        <f>SUM(ludnosc4[[#This Row],[m_miasto]:[k_wies]])</f>
        <v>400749</v>
      </c>
      <c r="M2772">
        <f>IF(ludnosc4[[#This Row],[grupa]]&lt;&gt;K2771, 1, 0)</f>
        <v>0</v>
      </c>
      <c r="N2772">
        <f>IF(ludnosc4[[#This Row],[czy zmiana2]]=0, N2771+ludnosc4[[#This Row],[liczba osob]], ludnosc4[[#This Row],[liczba osob]])</f>
        <v>9293479</v>
      </c>
      <c r="P2772">
        <f t="shared" si="87"/>
        <v>0</v>
      </c>
    </row>
    <row r="2773" spans="1:16" hidden="1" x14ac:dyDescent="0.3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213231</v>
      </c>
      <c r="H2773">
        <f t="shared" si="86"/>
        <v>202722</v>
      </c>
      <c r="I2773">
        <f>IF(ludnosc4[[#This Row],[liczba kobiet]]&gt;ludnosc4[[#This Row],[liczba mezczyzn]], 1, 0)</f>
        <v>0</v>
      </c>
      <c r="J2773">
        <f>IF(AND(ludnosc4[[#This Row],[czy kobiet wiecej]] = 1, I2772=0), 1, 0)</f>
        <v>0</v>
      </c>
      <c r="K2773">
        <f>IF(ludnosc4[[#This Row],[wiek]]&lt;=18, 1, IF(ludnosc4[[#This Row],[wiek]]&lt;67, 2, 3))</f>
        <v>2</v>
      </c>
      <c r="L2773">
        <f>SUM(ludnosc4[[#This Row],[m_miasto]:[k_wies]])</f>
        <v>415953</v>
      </c>
      <c r="M2773">
        <f>IF(ludnosc4[[#This Row],[grupa]]&lt;&gt;K2772, 1, 0)</f>
        <v>0</v>
      </c>
      <c r="N2773">
        <f>IF(ludnosc4[[#This Row],[czy zmiana2]]=0, N2772+ludnosc4[[#This Row],[liczba osob]], ludnosc4[[#This Row],[liczba osob]])</f>
        <v>9709432</v>
      </c>
      <c r="P2773">
        <f t="shared" si="87"/>
        <v>0</v>
      </c>
    </row>
    <row r="2774" spans="1:16" hidden="1" x14ac:dyDescent="0.3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217687</v>
      </c>
      <c r="H2774">
        <f t="shared" si="86"/>
        <v>209015</v>
      </c>
      <c r="I2774">
        <f>IF(ludnosc4[[#This Row],[liczba kobiet]]&gt;ludnosc4[[#This Row],[liczba mezczyzn]], 1, 0)</f>
        <v>0</v>
      </c>
      <c r="J2774">
        <f>IF(AND(ludnosc4[[#This Row],[czy kobiet wiecej]] = 1, I2773=0), 1, 0)</f>
        <v>0</v>
      </c>
      <c r="K2774">
        <f>IF(ludnosc4[[#This Row],[wiek]]&lt;=18, 1, IF(ludnosc4[[#This Row],[wiek]]&lt;67, 2, 3))</f>
        <v>2</v>
      </c>
      <c r="L2774">
        <f>SUM(ludnosc4[[#This Row],[m_miasto]:[k_wies]])</f>
        <v>426702</v>
      </c>
      <c r="M2774">
        <f>IF(ludnosc4[[#This Row],[grupa]]&lt;&gt;K2773, 1, 0)</f>
        <v>0</v>
      </c>
      <c r="N2774">
        <f>IF(ludnosc4[[#This Row],[czy zmiana2]]=0, N2773+ludnosc4[[#This Row],[liczba osob]], ludnosc4[[#This Row],[liczba osob]])</f>
        <v>10136134</v>
      </c>
      <c r="P2774">
        <f t="shared" si="87"/>
        <v>0</v>
      </c>
    </row>
    <row r="2775" spans="1:16" hidden="1" x14ac:dyDescent="0.3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229888</v>
      </c>
      <c r="H2775">
        <f t="shared" si="86"/>
        <v>222379</v>
      </c>
      <c r="I2775">
        <f>IF(ludnosc4[[#This Row],[liczba kobiet]]&gt;ludnosc4[[#This Row],[liczba mezczyzn]], 1, 0)</f>
        <v>0</v>
      </c>
      <c r="J2775">
        <f>IF(AND(ludnosc4[[#This Row],[czy kobiet wiecej]] = 1, I2774=0), 1, 0)</f>
        <v>0</v>
      </c>
      <c r="K2775">
        <f>IF(ludnosc4[[#This Row],[wiek]]&lt;=18, 1, IF(ludnosc4[[#This Row],[wiek]]&lt;67, 2, 3))</f>
        <v>2</v>
      </c>
      <c r="L2775">
        <f>SUM(ludnosc4[[#This Row],[m_miasto]:[k_wies]])</f>
        <v>452267</v>
      </c>
      <c r="M2775">
        <f>IF(ludnosc4[[#This Row],[grupa]]&lt;&gt;K2774, 1, 0)</f>
        <v>0</v>
      </c>
      <c r="N2775">
        <f>IF(ludnosc4[[#This Row],[czy zmiana2]]=0, N2774+ludnosc4[[#This Row],[liczba osob]], ludnosc4[[#This Row],[liczba osob]])</f>
        <v>10588401</v>
      </c>
      <c r="P2775">
        <f t="shared" si="87"/>
        <v>0</v>
      </c>
    </row>
    <row r="2776" spans="1:16" hidden="1" x14ac:dyDescent="0.3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239167</v>
      </c>
      <c r="H2776">
        <f t="shared" si="86"/>
        <v>230407</v>
      </c>
      <c r="I2776">
        <f>IF(ludnosc4[[#This Row],[liczba kobiet]]&gt;ludnosc4[[#This Row],[liczba mezczyzn]], 1, 0)</f>
        <v>0</v>
      </c>
      <c r="J2776">
        <f>IF(AND(ludnosc4[[#This Row],[czy kobiet wiecej]] = 1, I2775=0), 1, 0)</f>
        <v>0</v>
      </c>
      <c r="K2776">
        <f>IF(ludnosc4[[#This Row],[wiek]]&lt;=18, 1, IF(ludnosc4[[#This Row],[wiek]]&lt;67, 2, 3))</f>
        <v>2</v>
      </c>
      <c r="L2776">
        <f>SUM(ludnosc4[[#This Row],[m_miasto]:[k_wies]])</f>
        <v>469574</v>
      </c>
      <c r="M2776">
        <f>IF(ludnosc4[[#This Row],[grupa]]&lt;&gt;K2775, 1, 0)</f>
        <v>0</v>
      </c>
      <c r="N2776">
        <f>IF(ludnosc4[[#This Row],[czy zmiana2]]=0, N2775+ludnosc4[[#This Row],[liczba osob]], ludnosc4[[#This Row],[liczba osob]])</f>
        <v>11057975</v>
      </c>
      <c r="P2776">
        <f t="shared" si="87"/>
        <v>0</v>
      </c>
    </row>
    <row r="2777" spans="1:16" hidden="1" x14ac:dyDescent="0.3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247219</v>
      </c>
      <c r="H2777">
        <f t="shared" si="86"/>
        <v>239116</v>
      </c>
      <c r="I2777">
        <f>IF(ludnosc4[[#This Row],[liczba kobiet]]&gt;ludnosc4[[#This Row],[liczba mezczyzn]], 1, 0)</f>
        <v>0</v>
      </c>
      <c r="J2777">
        <f>IF(AND(ludnosc4[[#This Row],[czy kobiet wiecej]] = 1, I2776=0), 1, 0)</f>
        <v>0</v>
      </c>
      <c r="K2777">
        <f>IF(ludnosc4[[#This Row],[wiek]]&lt;=18, 1, IF(ludnosc4[[#This Row],[wiek]]&lt;67, 2, 3))</f>
        <v>2</v>
      </c>
      <c r="L2777">
        <f>SUM(ludnosc4[[#This Row],[m_miasto]:[k_wies]])</f>
        <v>486335</v>
      </c>
      <c r="M2777">
        <f>IF(ludnosc4[[#This Row],[grupa]]&lt;&gt;K2776, 1, 0)</f>
        <v>0</v>
      </c>
      <c r="N2777">
        <f>IF(ludnosc4[[#This Row],[czy zmiana2]]=0, N2776+ludnosc4[[#This Row],[liczba osob]], ludnosc4[[#This Row],[liczba osob]])</f>
        <v>11544310</v>
      </c>
      <c r="P2777">
        <f t="shared" si="87"/>
        <v>0</v>
      </c>
    </row>
    <row r="2778" spans="1:16" hidden="1" x14ac:dyDescent="0.3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261310</v>
      </c>
      <c r="H2778">
        <f t="shared" si="86"/>
        <v>252463</v>
      </c>
      <c r="I2778">
        <f>IF(ludnosc4[[#This Row],[liczba kobiet]]&gt;ludnosc4[[#This Row],[liczba mezczyzn]], 1, 0)</f>
        <v>0</v>
      </c>
      <c r="J2778">
        <f>IF(AND(ludnosc4[[#This Row],[czy kobiet wiecej]] = 1, I2777=0), 1, 0)</f>
        <v>0</v>
      </c>
      <c r="K2778">
        <f>IF(ludnosc4[[#This Row],[wiek]]&lt;=18, 1, IF(ludnosc4[[#This Row],[wiek]]&lt;67, 2, 3))</f>
        <v>2</v>
      </c>
      <c r="L2778">
        <f>SUM(ludnosc4[[#This Row],[m_miasto]:[k_wies]])</f>
        <v>513773</v>
      </c>
      <c r="M2778">
        <f>IF(ludnosc4[[#This Row],[grupa]]&lt;&gt;K2777, 1, 0)</f>
        <v>0</v>
      </c>
      <c r="N2778">
        <f>IF(ludnosc4[[#This Row],[czy zmiana2]]=0, N2777+ludnosc4[[#This Row],[liczba osob]], ludnosc4[[#This Row],[liczba osob]])</f>
        <v>12058083</v>
      </c>
      <c r="P2778">
        <f t="shared" si="87"/>
        <v>0</v>
      </c>
    </row>
    <row r="2779" spans="1:16" hidden="1" x14ac:dyDescent="0.3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265856</v>
      </c>
      <c r="H2779">
        <f t="shared" si="86"/>
        <v>258337</v>
      </c>
      <c r="I2779">
        <f>IF(ludnosc4[[#This Row],[liczba kobiet]]&gt;ludnosc4[[#This Row],[liczba mezczyzn]], 1, 0)</f>
        <v>0</v>
      </c>
      <c r="J2779">
        <f>IF(AND(ludnosc4[[#This Row],[czy kobiet wiecej]] = 1, I2778=0), 1, 0)</f>
        <v>0</v>
      </c>
      <c r="K2779">
        <f>IF(ludnosc4[[#This Row],[wiek]]&lt;=18, 1, IF(ludnosc4[[#This Row],[wiek]]&lt;67, 2, 3))</f>
        <v>2</v>
      </c>
      <c r="L2779">
        <f>SUM(ludnosc4[[#This Row],[m_miasto]:[k_wies]])</f>
        <v>524193</v>
      </c>
      <c r="M2779">
        <f>IF(ludnosc4[[#This Row],[grupa]]&lt;&gt;K2778, 1, 0)</f>
        <v>0</v>
      </c>
      <c r="N2779">
        <f>IF(ludnosc4[[#This Row],[czy zmiana2]]=0, N2778+ludnosc4[[#This Row],[liczba osob]], ludnosc4[[#This Row],[liczba osob]])</f>
        <v>12582276</v>
      </c>
      <c r="P2779">
        <f t="shared" si="87"/>
        <v>0</v>
      </c>
    </row>
    <row r="2780" spans="1:16" hidden="1" x14ac:dyDescent="0.3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266829</v>
      </c>
      <c r="H2780">
        <f t="shared" si="86"/>
        <v>260189</v>
      </c>
      <c r="I2780">
        <f>IF(ludnosc4[[#This Row],[liczba kobiet]]&gt;ludnosc4[[#This Row],[liczba mezczyzn]], 1, 0)</f>
        <v>0</v>
      </c>
      <c r="J2780">
        <f>IF(AND(ludnosc4[[#This Row],[czy kobiet wiecej]] = 1, I2779=0), 1, 0)</f>
        <v>0</v>
      </c>
      <c r="K2780">
        <f>IF(ludnosc4[[#This Row],[wiek]]&lt;=18, 1, IF(ludnosc4[[#This Row],[wiek]]&lt;67, 2, 3))</f>
        <v>2</v>
      </c>
      <c r="L2780">
        <f>SUM(ludnosc4[[#This Row],[m_miasto]:[k_wies]])</f>
        <v>527018</v>
      </c>
      <c r="M2780">
        <f>IF(ludnosc4[[#This Row],[grupa]]&lt;&gt;K2779, 1, 0)</f>
        <v>0</v>
      </c>
      <c r="N2780">
        <f>IF(ludnosc4[[#This Row],[czy zmiana2]]=0, N2779+ludnosc4[[#This Row],[liczba osob]], ludnosc4[[#This Row],[liczba osob]])</f>
        <v>13109294</v>
      </c>
      <c r="P2780">
        <f t="shared" si="87"/>
        <v>0</v>
      </c>
    </row>
    <row r="2781" spans="1:16" hidden="1" x14ac:dyDescent="0.3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272915</v>
      </c>
      <c r="H2781">
        <f t="shared" si="86"/>
        <v>268482</v>
      </c>
      <c r="I2781">
        <f>IF(ludnosc4[[#This Row],[liczba kobiet]]&gt;ludnosc4[[#This Row],[liczba mezczyzn]], 1, 0)</f>
        <v>0</v>
      </c>
      <c r="J2781">
        <f>IF(AND(ludnosc4[[#This Row],[czy kobiet wiecej]] = 1, I2780=0), 1, 0)</f>
        <v>0</v>
      </c>
      <c r="K2781">
        <f>IF(ludnosc4[[#This Row],[wiek]]&lt;=18, 1, IF(ludnosc4[[#This Row],[wiek]]&lt;67, 2, 3))</f>
        <v>2</v>
      </c>
      <c r="L2781">
        <f>SUM(ludnosc4[[#This Row],[m_miasto]:[k_wies]])</f>
        <v>541397</v>
      </c>
      <c r="M2781">
        <f>IF(ludnosc4[[#This Row],[grupa]]&lt;&gt;K2780, 1, 0)</f>
        <v>0</v>
      </c>
      <c r="N2781">
        <f>IF(ludnosc4[[#This Row],[czy zmiana2]]=0, N2780+ludnosc4[[#This Row],[liczba osob]], ludnosc4[[#This Row],[liczba osob]])</f>
        <v>13650691</v>
      </c>
      <c r="P2781">
        <f t="shared" si="87"/>
        <v>0</v>
      </c>
    </row>
    <row r="2782" spans="1:16" hidden="1" x14ac:dyDescent="0.3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277024</v>
      </c>
      <c r="H2782">
        <f t="shared" si="86"/>
        <v>272400</v>
      </c>
      <c r="I2782">
        <f>IF(ludnosc4[[#This Row],[liczba kobiet]]&gt;ludnosc4[[#This Row],[liczba mezczyzn]], 1, 0)</f>
        <v>0</v>
      </c>
      <c r="J2782">
        <f>IF(AND(ludnosc4[[#This Row],[czy kobiet wiecej]] = 1, I2781=0), 1, 0)</f>
        <v>0</v>
      </c>
      <c r="K2782">
        <f>IF(ludnosc4[[#This Row],[wiek]]&lt;=18, 1, IF(ludnosc4[[#This Row],[wiek]]&lt;67, 2, 3))</f>
        <v>2</v>
      </c>
      <c r="L2782">
        <f>SUM(ludnosc4[[#This Row],[m_miasto]:[k_wies]])</f>
        <v>549424</v>
      </c>
      <c r="M2782">
        <f>IF(ludnosc4[[#This Row],[grupa]]&lt;&gt;K2781, 1, 0)</f>
        <v>0</v>
      </c>
      <c r="N2782">
        <f>IF(ludnosc4[[#This Row],[czy zmiana2]]=0, N2781+ludnosc4[[#This Row],[liczba osob]], ludnosc4[[#This Row],[liczba osob]])</f>
        <v>14200115</v>
      </c>
      <c r="P2782">
        <f t="shared" si="87"/>
        <v>0</v>
      </c>
    </row>
    <row r="2783" spans="1:16" hidden="1" x14ac:dyDescent="0.3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286373</v>
      </c>
      <c r="H2783">
        <f t="shared" si="86"/>
        <v>284737</v>
      </c>
      <c r="I2783">
        <f>IF(ludnosc4[[#This Row],[liczba kobiet]]&gt;ludnosc4[[#This Row],[liczba mezczyzn]], 1, 0)</f>
        <v>0</v>
      </c>
      <c r="J2783">
        <f>IF(AND(ludnosc4[[#This Row],[czy kobiet wiecej]] = 1, I2782=0), 1, 0)</f>
        <v>0</v>
      </c>
      <c r="K2783">
        <f>IF(ludnosc4[[#This Row],[wiek]]&lt;=18, 1, IF(ludnosc4[[#This Row],[wiek]]&lt;67, 2, 3))</f>
        <v>2</v>
      </c>
      <c r="L2783">
        <f>SUM(ludnosc4[[#This Row],[m_miasto]:[k_wies]])</f>
        <v>571110</v>
      </c>
      <c r="M2783">
        <f>IF(ludnosc4[[#This Row],[grupa]]&lt;&gt;K2782, 1, 0)</f>
        <v>0</v>
      </c>
      <c r="N2783">
        <f>IF(ludnosc4[[#This Row],[czy zmiana2]]=0, N2782+ludnosc4[[#This Row],[liczba osob]], ludnosc4[[#This Row],[liczba osob]])</f>
        <v>14771225</v>
      </c>
      <c r="P2783">
        <f t="shared" si="87"/>
        <v>0</v>
      </c>
    </row>
    <row r="2784" spans="1:16" hidden="1" x14ac:dyDescent="0.3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301133</v>
      </c>
      <c r="H2784">
        <f t="shared" si="86"/>
        <v>300391</v>
      </c>
      <c r="I2784">
        <f>IF(ludnosc4[[#This Row],[liczba kobiet]]&gt;ludnosc4[[#This Row],[liczba mezczyzn]], 1, 0)</f>
        <v>0</v>
      </c>
      <c r="J2784">
        <f>IF(AND(ludnosc4[[#This Row],[czy kobiet wiecej]] = 1, I2783=0), 1, 0)</f>
        <v>0</v>
      </c>
      <c r="K2784">
        <f>IF(ludnosc4[[#This Row],[wiek]]&lt;=18, 1, IF(ludnosc4[[#This Row],[wiek]]&lt;67, 2, 3))</f>
        <v>2</v>
      </c>
      <c r="L2784">
        <f>SUM(ludnosc4[[#This Row],[m_miasto]:[k_wies]])</f>
        <v>601524</v>
      </c>
      <c r="M2784">
        <f>IF(ludnosc4[[#This Row],[grupa]]&lt;&gt;K2783, 1, 0)</f>
        <v>0</v>
      </c>
      <c r="N2784">
        <f>IF(ludnosc4[[#This Row],[czy zmiana2]]=0, N2783+ludnosc4[[#This Row],[liczba osob]], ludnosc4[[#This Row],[liczba osob]])</f>
        <v>15372749</v>
      </c>
      <c r="P2784">
        <f t="shared" si="87"/>
        <v>0</v>
      </c>
    </row>
    <row r="2785" spans="1:16" hidden="1" x14ac:dyDescent="0.3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308784</v>
      </c>
      <c r="H2785">
        <f t="shared" si="86"/>
        <v>308733</v>
      </c>
      <c r="I2785">
        <f>IF(ludnosc4[[#This Row],[liczba kobiet]]&gt;ludnosc4[[#This Row],[liczba mezczyzn]], 1, 0)</f>
        <v>0</v>
      </c>
      <c r="J2785">
        <f>IF(AND(ludnosc4[[#This Row],[czy kobiet wiecej]] = 1, I2784=0), 1, 0)</f>
        <v>0</v>
      </c>
      <c r="K2785">
        <f>IF(ludnosc4[[#This Row],[wiek]]&lt;=18, 1, IF(ludnosc4[[#This Row],[wiek]]&lt;67, 2, 3))</f>
        <v>2</v>
      </c>
      <c r="L2785">
        <f>SUM(ludnosc4[[#This Row],[m_miasto]:[k_wies]])</f>
        <v>617517</v>
      </c>
      <c r="M2785">
        <f>IF(ludnosc4[[#This Row],[grupa]]&lt;&gt;K2784, 1, 0)</f>
        <v>0</v>
      </c>
      <c r="N2785">
        <f>IF(ludnosc4[[#This Row],[czy zmiana2]]=0, N2784+ludnosc4[[#This Row],[liczba osob]], ludnosc4[[#This Row],[liczba osob]])</f>
        <v>15990266</v>
      </c>
      <c r="P2785">
        <f t="shared" si="87"/>
        <v>0</v>
      </c>
    </row>
    <row r="2786" spans="1:16" hidden="1" x14ac:dyDescent="0.3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314823</v>
      </c>
      <c r="H2786">
        <f t="shared" si="86"/>
        <v>318018</v>
      </c>
      <c r="I2786">
        <f>IF(ludnosc4[[#This Row],[liczba kobiet]]&gt;ludnosc4[[#This Row],[liczba mezczyzn]], 1, 0)</f>
        <v>1</v>
      </c>
      <c r="J2786">
        <f>IF(AND(ludnosc4[[#This Row],[czy kobiet wiecej]] = 1, I2785=0), 1, 0)</f>
        <v>1</v>
      </c>
      <c r="K2786">
        <f>IF(ludnosc4[[#This Row],[wiek]]&lt;=18, 1, IF(ludnosc4[[#This Row],[wiek]]&lt;67, 2, 3))</f>
        <v>2</v>
      </c>
      <c r="L2786">
        <f>SUM(ludnosc4[[#This Row],[m_miasto]:[k_wies]])</f>
        <v>632841</v>
      </c>
      <c r="M2786">
        <f>IF(ludnosc4[[#This Row],[grupa]]&lt;&gt;K2785, 1, 0)</f>
        <v>0</v>
      </c>
      <c r="N2786">
        <f>IF(ludnosc4[[#This Row],[czy zmiana2]]=0, N2785+ludnosc4[[#This Row],[liczba osob]], ludnosc4[[#This Row],[liczba osob]])</f>
        <v>16623107</v>
      </c>
      <c r="P2786">
        <f t="shared" si="87"/>
        <v>0</v>
      </c>
    </row>
    <row r="2787" spans="1:16" hidden="1" x14ac:dyDescent="0.3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303648</v>
      </c>
      <c r="H2787">
        <f t="shared" si="86"/>
        <v>306334</v>
      </c>
      <c r="I2787">
        <f>IF(ludnosc4[[#This Row],[liczba kobiet]]&gt;ludnosc4[[#This Row],[liczba mezczyzn]], 1, 0)</f>
        <v>1</v>
      </c>
      <c r="J2787">
        <f>IF(AND(ludnosc4[[#This Row],[czy kobiet wiecej]] = 1, I2786=0), 1, 0)</f>
        <v>0</v>
      </c>
      <c r="K2787">
        <f>IF(ludnosc4[[#This Row],[wiek]]&lt;=18, 1, IF(ludnosc4[[#This Row],[wiek]]&lt;67, 2, 3))</f>
        <v>2</v>
      </c>
      <c r="L2787">
        <f>SUM(ludnosc4[[#This Row],[m_miasto]:[k_wies]])</f>
        <v>609982</v>
      </c>
      <c r="M2787">
        <f>IF(ludnosc4[[#This Row],[grupa]]&lt;&gt;K2786, 1, 0)</f>
        <v>0</v>
      </c>
      <c r="N2787">
        <f>IF(ludnosc4[[#This Row],[czy zmiana2]]=0, N2786+ludnosc4[[#This Row],[liczba osob]], ludnosc4[[#This Row],[liczba osob]])</f>
        <v>17233089</v>
      </c>
      <c r="P2787">
        <f t="shared" si="87"/>
        <v>0</v>
      </c>
    </row>
    <row r="2788" spans="1:16" hidden="1" x14ac:dyDescent="0.3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287601</v>
      </c>
      <c r="H2788">
        <f t="shared" si="86"/>
        <v>293347</v>
      </c>
      <c r="I2788">
        <f>IF(ludnosc4[[#This Row],[liczba kobiet]]&gt;ludnosc4[[#This Row],[liczba mezczyzn]], 1, 0)</f>
        <v>1</v>
      </c>
      <c r="J2788">
        <f>IF(AND(ludnosc4[[#This Row],[czy kobiet wiecej]] = 1, I2787=0), 1, 0)</f>
        <v>0</v>
      </c>
      <c r="K2788">
        <f>IF(ludnosc4[[#This Row],[wiek]]&lt;=18, 1, IF(ludnosc4[[#This Row],[wiek]]&lt;67, 2, 3))</f>
        <v>2</v>
      </c>
      <c r="L2788">
        <f>SUM(ludnosc4[[#This Row],[m_miasto]:[k_wies]])</f>
        <v>580948</v>
      </c>
      <c r="M2788">
        <f>IF(ludnosc4[[#This Row],[grupa]]&lt;&gt;K2787, 1, 0)</f>
        <v>0</v>
      </c>
      <c r="N2788">
        <f>IF(ludnosc4[[#This Row],[czy zmiana2]]=0, N2787+ludnosc4[[#This Row],[liczba osob]], ludnosc4[[#This Row],[liczba osob]])</f>
        <v>17814037</v>
      </c>
      <c r="P2788">
        <f t="shared" si="87"/>
        <v>0</v>
      </c>
    </row>
    <row r="2789" spans="1:16" hidden="1" x14ac:dyDescent="0.3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290237</v>
      </c>
      <c r="H2789">
        <f t="shared" si="86"/>
        <v>297990</v>
      </c>
      <c r="I2789">
        <f>IF(ludnosc4[[#This Row],[liczba kobiet]]&gt;ludnosc4[[#This Row],[liczba mezczyzn]], 1, 0)</f>
        <v>1</v>
      </c>
      <c r="J2789">
        <f>IF(AND(ludnosc4[[#This Row],[czy kobiet wiecej]] = 1, I2788=0), 1, 0)</f>
        <v>0</v>
      </c>
      <c r="K2789">
        <f>IF(ludnosc4[[#This Row],[wiek]]&lt;=18, 1, IF(ludnosc4[[#This Row],[wiek]]&lt;67, 2, 3))</f>
        <v>2</v>
      </c>
      <c r="L2789">
        <f>SUM(ludnosc4[[#This Row],[m_miasto]:[k_wies]])</f>
        <v>588227</v>
      </c>
      <c r="M2789">
        <f>IF(ludnosc4[[#This Row],[grupa]]&lt;&gt;K2788, 1, 0)</f>
        <v>0</v>
      </c>
      <c r="N2789">
        <f>IF(ludnosc4[[#This Row],[czy zmiana2]]=0, N2788+ludnosc4[[#This Row],[liczba osob]], ludnosc4[[#This Row],[liczba osob]])</f>
        <v>18402264</v>
      </c>
      <c r="P2789">
        <f t="shared" si="87"/>
        <v>0</v>
      </c>
    </row>
    <row r="2790" spans="1:16" hidden="1" x14ac:dyDescent="0.3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286695</v>
      </c>
      <c r="H2790">
        <f t="shared" si="86"/>
        <v>293967</v>
      </c>
      <c r="I2790">
        <f>IF(ludnosc4[[#This Row],[liczba kobiet]]&gt;ludnosc4[[#This Row],[liczba mezczyzn]], 1, 0)</f>
        <v>1</v>
      </c>
      <c r="J2790">
        <f>IF(AND(ludnosc4[[#This Row],[czy kobiet wiecej]] = 1, I2789=0), 1, 0)</f>
        <v>0</v>
      </c>
      <c r="K2790">
        <f>IF(ludnosc4[[#This Row],[wiek]]&lt;=18, 1, IF(ludnosc4[[#This Row],[wiek]]&lt;67, 2, 3))</f>
        <v>2</v>
      </c>
      <c r="L2790">
        <f>SUM(ludnosc4[[#This Row],[m_miasto]:[k_wies]])</f>
        <v>580662</v>
      </c>
      <c r="M2790">
        <f>IF(ludnosc4[[#This Row],[grupa]]&lt;&gt;K2789, 1, 0)</f>
        <v>0</v>
      </c>
      <c r="N2790">
        <f>IF(ludnosc4[[#This Row],[czy zmiana2]]=0, N2789+ludnosc4[[#This Row],[liczba osob]], ludnosc4[[#This Row],[liczba osob]])</f>
        <v>18982926</v>
      </c>
      <c r="P2790">
        <f t="shared" si="87"/>
        <v>0</v>
      </c>
    </row>
    <row r="2791" spans="1:16" hidden="1" x14ac:dyDescent="0.3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275382</v>
      </c>
      <c r="H2791">
        <f t="shared" si="86"/>
        <v>285182</v>
      </c>
      <c r="I2791">
        <f>IF(ludnosc4[[#This Row],[liczba kobiet]]&gt;ludnosc4[[#This Row],[liczba mezczyzn]], 1, 0)</f>
        <v>1</v>
      </c>
      <c r="J2791">
        <f>IF(AND(ludnosc4[[#This Row],[czy kobiet wiecej]] = 1, I2790=0), 1, 0)</f>
        <v>0</v>
      </c>
      <c r="K2791">
        <f>IF(ludnosc4[[#This Row],[wiek]]&lt;=18, 1, IF(ludnosc4[[#This Row],[wiek]]&lt;67, 2, 3))</f>
        <v>2</v>
      </c>
      <c r="L2791">
        <f>SUM(ludnosc4[[#This Row],[m_miasto]:[k_wies]])</f>
        <v>560564</v>
      </c>
      <c r="M2791">
        <f>IF(ludnosc4[[#This Row],[grupa]]&lt;&gt;K2790, 1, 0)</f>
        <v>0</v>
      </c>
      <c r="N2791">
        <f>IF(ludnosc4[[#This Row],[czy zmiana2]]=0, N2790+ludnosc4[[#This Row],[liczba osob]], ludnosc4[[#This Row],[liczba osob]])</f>
        <v>19543490</v>
      </c>
      <c r="P2791">
        <f t="shared" si="87"/>
        <v>0</v>
      </c>
    </row>
    <row r="2792" spans="1:16" hidden="1" x14ac:dyDescent="0.3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270412</v>
      </c>
      <c r="H2792">
        <f t="shared" si="86"/>
        <v>281554</v>
      </c>
      <c r="I2792">
        <f>IF(ludnosc4[[#This Row],[liczba kobiet]]&gt;ludnosc4[[#This Row],[liczba mezczyzn]], 1, 0)</f>
        <v>1</v>
      </c>
      <c r="J2792">
        <f>IF(AND(ludnosc4[[#This Row],[czy kobiet wiecej]] = 1, I2791=0), 1, 0)</f>
        <v>0</v>
      </c>
      <c r="K2792">
        <f>IF(ludnosc4[[#This Row],[wiek]]&lt;=18, 1, IF(ludnosc4[[#This Row],[wiek]]&lt;67, 2, 3))</f>
        <v>2</v>
      </c>
      <c r="L2792">
        <f>SUM(ludnosc4[[#This Row],[m_miasto]:[k_wies]])</f>
        <v>551966</v>
      </c>
      <c r="M2792">
        <f>IF(ludnosc4[[#This Row],[grupa]]&lt;&gt;K2791, 1, 0)</f>
        <v>0</v>
      </c>
      <c r="N2792">
        <f>IF(ludnosc4[[#This Row],[czy zmiana2]]=0, N2791+ludnosc4[[#This Row],[liczba osob]], ludnosc4[[#This Row],[liczba osob]])</f>
        <v>20095456</v>
      </c>
      <c r="P2792">
        <f t="shared" si="87"/>
        <v>0</v>
      </c>
    </row>
    <row r="2793" spans="1:16" hidden="1" x14ac:dyDescent="0.3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267708</v>
      </c>
      <c r="H2793">
        <f t="shared" si="86"/>
        <v>281759</v>
      </c>
      <c r="I2793">
        <f>IF(ludnosc4[[#This Row],[liczba kobiet]]&gt;ludnosc4[[#This Row],[liczba mezczyzn]], 1, 0)</f>
        <v>1</v>
      </c>
      <c r="J2793">
        <f>IF(AND(ludnosc4[[#This Row],[czy kobiet wiecej]] = 1, I2792=0), 1, 0)</f>
        <v>0</v>
      </c>
      <c r="K2793">
        <f>IF(ludnosc4[[#This Row],[wiek]]&lt;=18, 1, IF(ludnosc4[[#This Row],[wiek]]&lt;67, 2, 3))</f>
        <v>2</v>
      </c>
      <c r="L2793">
        <f>SUM(ludnosc4[[#This Row],[m_miasto]:[k_wies]])</f>
        <v>549467</v>
      </c>
      <c r="M2793">
        <f>IF(ludnosc4[[#This Row],[grupa]]&lt;&gt;K2792, 1, 0)</f>
        <v>0</v>
      </c>
      <c r="N2793">
        <f>IF(ludnosc4[[#This Row],[czy zmiana2]]=0, N2792+ludnosc4[[#This Row],[liczba osob]], ludnosc4[[#This Row],[liczba osob]])</f>
        <v>20644923</v>
      </c>
      <c r="P2793">
        <f t="shared" si="87"/>
        <v>0</v>
      </c>
    </row>
    <row r="2794" spans="1:16" hidden="1" x14ac:dyDescent="0.3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255218</v>
      </c>
      <c r="H2794">
        <f t="shared" si="86"/>
        <v>270912</v>
      </c>
      <c r="I2794">
        <f>IF(ludnosc4[[#This Row],[liczba kobiet]]&gt;ludnosc4[[#This Row],[liczba mezczyzn]], 1, 0)</f>
        <v>1</v>
      </c>
      <c r="J2794">
        <f>IF(AND(ludnosc4[[#This Row],[czy kobiet wiecej]] = 1, I2793=0), 1, 0)</f>
        <v>0</v>
      </c>
      <c r="K2794">
        <f>IF(ludnosc4[[#This Row],[wiek]]&lt;=18, 1, IF(ludnosc4[[#This Row],[wiek]]&lt;67, 2, 3))</f>
        <v>2</v>
      </c>
      <c r="L2794">
        <f>SUM(ludnosc4[[#This Row],[m_miasto]:[k_wies]])</f>
        <v>526130</v>
      </c>
      <c r="M2794">
        <f>IF(ludnosc4[[#This Row],[grupa]]&lt;&gt;K2793, 1, 0)</f>
        <v>0</v>
      </c>
      <c r="N2794">
        <f>IF(ludnosc4[[#This Row],[czy zmiana2]]=0, N2793+ludnosc4[[#This Row],[liczba osob]], ludnosc4[[#This Row],[liczba osob]])</f>
        <v>21171053</v>
      </c>
      <c r="P2794">
        <f t="shared" si="87"/>
        <v>0</v>
      </c>
    </row>
    <row r="2795" spans="1:16" x14ac:dyDescent="0.3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243111</v>
      </c>
      <c r="H2795">
        <f t="shared" si="86"/>
        <v>259412</v>
      </c>
      <c r="I2795">
        <f>IF(ludnosc4[[#This Row],[liczba kobiet]]&gt;ludnosc4[[#This Row],[liczba mezczyzn]], 1, 0)</f>
        <v>1</v>
      </c>
      <c r="J2795">
        <f>IF(AND(ludnosc4[[#This Row],[czy kobiet wiecej]] = 1, I2794=0), 1, 0)</f>
        <v>0</v>
      </c>
      <c r="K2795">
        <f>IF(ludnosc4[[#This Row],[wiek]]&lt;=18, 1, IF(ludnosc4[[#This Row],[wiek]]&lt;67, 2, 3))</f>
        <v>2</v>
      </c>
      <c r="L2795">
        <f>SUM(ludnosc4[[#This Row],[m_miasto]:[k_wies]])</f>
        <v>502523</v>
      </c>
      <c r="M2795">
        <f>IF(ludnosc4[[#This Row],[grupa]]&lt;&gt;K2794, 1, 0)</f>
        <v>0</v>
      </c>
      <c r="N2795">
        <f>IF(ludnosc4[[#This Row],[czy zmiana2]]=0, N2794+ludnosc4[[#This Row],[liczba osob]], ludnosc4[[#This Row],[liczba osob]])</f>
        <v>21673576</v>
      </c>
      <c r="P2795">
        <f t="shared" si="87"/>
        <v>1</v>
      </c>
    </row>
    <row r="2796" spans="1:16" hidden="1" x14ac:dyDescent="0.3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229517</v>
      </c>
      <c r="H2796">
        <f t="shared" si="86"/>
        <v>248498</v>
      </c>
      <c r="I2796">
        <f>IF(ludnosc4[[#This Row],[liczba kobiet]]&gt;ludnosc4[[#This Row],[liczba mezczyzn]], 1, 0)</f>
        <v>1</v>
      </c>
      <c r="J2796">
        <f>IF(AND(ludnosc4[[#This Row],[czy kobiet wiecej]] = 1, I2795=0), 1, 0)</f>
        <v>0</v>
      </c>
      <c r="K2796">
        <f>IF(ludnosc4[[#This Row],[wiek]]&lt;=18, 1, IF(ludnosc4[[#This Row],[wiek]]&lt;67, 2, 3))</f>
        <v>3</v>
      </c>
      <c r="L2796">
        <f>SUM(ludnosc4[[#This Row],[m_miasto]:[k_wies]])</f>
        <v>478015</v>
      </c>
      <c r="M2796">
        <f>IF(ludnosc4[[#This Row],[grupa]]&lt;&gt;K2795, 1, 0)</f>
        <v>1</v>
      </c>
      <c r="N2796">
        <f>IF(ludnosc4[[#This Row],[czy zmiana2]]=0, N2795+ludnosc4[[#This Row],[liczba osob]], ludnosc4[[#This Row],[liczba osob]])</f>
        <v>478015</v>
      </c>
      <c r="P2796">
        <f t="shared" si="87"/>
        <v>0</v>
      </c>
    </row>
    <row r="2797" spans="1:16" hidden="1" x14ac:dyDescent="0.3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217574</v>
      </c>
      <c r="H2797">
        <f t="shared" si="86"/>
        <v>237721</v>
      </c>
      <c r="I2797">
        <f>IF(ludnosc4[[#This Row],[liczba kobiet]]&gt;ludnosc4[[#This Row],[liczba mezczyzn]], 1, 0)</f>
        <v>1</v>
      </c>
      <c r="J2797">
        <f>IF(AND(ludnosc4[[#This Row],[czy kobiet wiecej]] = 1, I2796=0), 1, 0)</f>
        <v>0</v>
      </c>
      <c r="K2797">
        <f>IF(ludnosc4[[#This Row],[wiek]]&lt;=18, 1, IF(ludnosc4[[#This Row],[wiek]]&lt;67, 2, 3))</f>
        <v>3</v>
      </c>
      <c r="L2797">
        <f>SUM(ludnosc4[[#This Row],[m_miasto]:[k_wies]])</f>
        <v>455295</v>
      </c>
      <c r="M2797">
        <f>IF(ludnosc4[[#This Row],[grupa]]&lt;&gt;K2796, 1, 0)</f>
        <v>0</v>
      </c>
      <c r="N2797">
        <f>IF(ludnosc4[[#This Row],[czy zmiana2]]=0, N2796+ludnosc4[[#This Row],[liczba osob]], ludnosc4[[#This Row],[liczba osob]])</f>
        <v>933310</v>
      </c>
      <c r="P2797">
        <f t="shared" si="87"/>
        <v>0</v>
      </c>
    </row>
    <row r="2798" spans="1:16" hidden="1" x14ac:dyDescent="0.3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204432</v>
      </c>
      <c r="H2798">
        <f t="shared" si="86"/>
        <v>227698</v>
      </c>
      <c r="I2798">
        <f>IF(ludnosc4[[#This Row],[liczba kobiet]]&gt;ludnosc4[[#This Row],[liczba mezczyzn]], 1, 0)</f>
        <v>1</v>
      </c>
      <c r="J2798">
        <f>IF(AND(ludnosc4[[#This Row],[czy kobiet wiecej]] = 1, I2797=0), 1, 0)</f>
        <v>0</v>
      </c>
      <c r="K2798">
        <f>IF(ludnosc4[[#This Row],[wiek]]&lt;=18, 1, IF(ludnosc4[[#This Row],[wiek]]&lt;67, 2, 3))</f>
        <v>3</v>
      </c>
      <c r="L2798">
        <f>SUM(ludnosc4[[#This Row],[m_miasto]:[k_wies]])</f>
        <v>432130</v>
      </c>
      <c r="M2798">
        <f>IF(ludnosc4[[#This Row],[grupa]]&lt;&gt;K2797, 1, 0)</f>
        <v>0</v>
      </c>
      <c r="N2798">
        <f>IF(ludnosc4[[#This Row],[czy zmiana2]]=0, N2797+ludnosc4[[#This Row],[liczba osob]], ludnosc4[[#This Row],[liczba osob]])</f>
        <v>1365440</v>
      </c>
      <c r="P2798">
        <f t="shared" si="87"/>
        <v>0</v>
      </c>
    </row>
    <row r="2799" spans="1:16" hidden="1" x14ac:dyDescent="0.3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194846</v>
      </c>
      <c r="H2799">
        <f t="shared" si="86"/>
        <v>218437</v>
      </c>
      <c r="I2799">
        <f>IF(ludnosc4[[#This Row],[liczba kobiet]]&gt;ludnosc4[[#This Row],[liczba mezczyzn]], 1, 0)</f>
        <v>1</v>
      </c>
      <c r="J2799">
        <f>IF(AND(ludnosc4[[#This Row],[czy kobiet wiecej]] = 1, I2798=0), 1, 0)</f>
        <v>0</v>
      </c>
      <c r="K2799">
        <f>IF(ludnosc4[[#This Row],[wiek]]&lt;=18, 1, IF(ludnosc4[[#This Row],[wiek]]&lt;67, 2, 3))</f>
        <v>3</v>
      </c>
      <c r="L2799">
        <f>SUM(ludnosc4[[#This Row],[m_miasto]:[k_wies]])</f>
        <v>413283</v>
      </c>
      <c r="M2799">
        <f>IF(ludnosc4[[#This Row],[grupa]]&lt;&gt;K2798, 1, 0)</f>
        <v>0</v>
      </c>
      <c r="N2799">
        <f>IF(ludnosc4[[#This Row],[czy zmiana2]]=0, N2798+ludnosc4[[#This Row],[liczba osob]], ludnosc4[[#This Row],[liczba osob]])</f>
        <v>1778723</v>
      </c>
      <c r="P2799">
        <f t="shared" si="87"/>
        <v>0</v>
      </c>
    </row>
    <row r="2800" spans="1:16" hidden="1" x14ac:dyDescent="0.3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182724</v>
      </c>
      <c r="H2800">
        <f t="shared" si="86"/>
        <v>209395</v>
      </c>
      <c r="I2800">
        <f>IF(ludnosc4[[#This Row],[liczba kobiet]]&gt;ludnosc4[[#This Row],[liczba mezczyzn]], 1, 0)</f>
        <v>1</v>
      </c>
      <c r="J2800">
        <f>IF(AND(ludnosc4[[#This Row],[czy kobiet wiecej]] = 1, I2799=0), 1, 0)</f>
        <v>0</v>
      </c>
      <c r="K2800">
        <f>IF(ludnosc4[[#This Row],[wiek]]&lt;=18, 1, IF(ludnosc4[[#This Row],[wiek]]&lt;67, 2, 3))</f>
        <v>3</v>
      </c>
      <c r="L2800">
        <f>SUM(ludnosc4[[#This Row],[m_miasto]:[k_wies]])</f>
        <v>392119</v>
      </c>
      <c r="M2800">
        <f>IF(ludnosc4[[#This Row],[grupa]]&lt;&gt;K2799, 1, 0)</f>
        <v>0</v>
      </c>
      <c r="N2800">
        <f>IF(ludnosc4[[#This Row],[czy zmiana2]]=0, N2799+ludnosc4[[#This Row],[liczba osob]], ludnosc4[[#This Row],[liczba osob]])</f>
        <v>2170842</v>
      </c>
      <c r="P2800">
        <f t="shared" si="87"/>
        <v>0</v>
      </c>
    </row>
    <row r="2801" spans="1:16" hidden="1" x14ac:dyDescent="0.3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175131</v>
      </c>
      <c r="H2801">
        <f t="shared" si="86"/>
        <v>203601</v>
      </c>
      <c r="I2801">
        <f>IF(ludnosc4[[#This Row],[liczba kobiet]]&gt;ludnosc4[[#This Row],[liczba mezczyzn]], 1, 0)</f>
        <v>1</v>
      </c>
      <c r="J2801">
        <f>IF(AND(ludnosc4[[#This Row],[czy kobiet wiecej]] = 1, I2800=0), 1, 0)</f>
        <v>0</v>
      </c>
      <c r="K2801">
        <f>IF(ludnosc4[[#This Row],[wiek]]&lt;=18, 1, IF(ludnosc4[[#This Row],[wiek]]&lt;67, 2, 3))</f>
        <v>3</v>
      </c>
      <c r="L2801">
        <f>SUM(ludnosc4[[#This Row],[m_miasto]:[k_wies]])</f>
        <v>378732</v>
      </c>
      <c r="M2801">
        <f>IF(ludnosc4[[#This Row],[grupa]]&lt;&gt;K2800, 1, 0)</f>
        <v>0</v>
      </c>
      <c r="N2801">
        <f>IF(ludnosc4[[#This Row],[czy zmiana2]]=0, N2800+ludnosc4[[#This Row],[liczba osob]], ludnosc4[[#This Row],[liczba osob]])</f>
        <v>2549574</v>
      </c>
      <c r="P2801">
        <f t="shared" si="87"/>
        <v>0</v>
      </c>
    </row>
    <row r="2802" spans="1:16" hidden="1" x14ac:dyDescent="0.3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168399</v>
      </c>
      <c r="H2802">
        <f t="shared" si="86"/>
        <v>199561</v>
      </c>
      <c r="I2802">
        <f>IF(ludnosc4[[#This Row],[liczba kobiet]]&gt;ludnosc4[[#This Row],[liczba mezczyzn]], 1, 0)</f>
        <v>1</v>
      </c>
      <c r="J2802">
        <f>IF(AND(ludnosc4[[#This Row],[czy kobiet wiecej]] = 1, I2801=0), 1, 0)</f>
        <v>0</v>
      </c>
      <c r="K2802">
        <f>IF(ludnosc4[[#This Row],[wiek]]&lt;=18, 1, IF(ludnosc4[[#This Row],[wiek]]&lt;67, 2, 3))</f>
        <v>3</v>
      </c>
      <c r="L2802">
        <f>SUM(ludnosc4[[#This Row],[m_miasto]:[k_wies]])</f>
        <v>367960</v>
      </c>
      <c r="M2802">
        <f>IF(ludnosc4[[#This Row],[grupa]]&lt;&gt;K2801, 1, 0)</f>
        <v>0</v>
      </c>
      <c r="N2802">
        <f>IF(ludnosc4[[#This Row],[czy zmiana2]]=0, N2801+ludnosc4[[#This Row],[liczba osob]], ludnosc4[[#This Row],[liczba osob]])</f>
        <v>2917534</v>
      </c>
      <c r="P2802">
        <f t="shared" si="87"/>
        <v>0</v>
      </c>
    </row>
    <row r="2803" spans="1:16" hidden="1" x14ac:dyDescent="0.3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163761</v>
      </c>
      <c r="H2803">
        <f t="shared" si="86"/>
        <v>198275</v>
      </c>
      <c r="I2803">
        <f>IF(ludnosc4[[#This Row],[liczba kobiet]]&gt;ludnosc4[[#This Row],[liczba mezczyzn]], 1, 0)</f>
        <v>1</v>
      </c>
      <c r="J2803">
        <f>IF(AND(ludnosc4[[#This Row],[czy kobiet wiecej]] = 1, I2802=0), 1, 0)</f>
        <v>0</v>
      </c>
      <c r="K2803">
        <f>IF(ludnosc4[[#This Row],[wiek]]&lt;=18, 1, IF(ludnosc4[[#This Row],[wiek]]&lt;67, 2, 3))</f>
        <v>3</v>
      </c>
      <c r="L2803">
        <f>SUM(ludnosc4[[#This Row],[m_miasto]:[k_wies]])</f>
        <v>362036</v>
      </c>
      <c r="M2803">
        <f>IF(ludnosc4[[#This Row],[grupa]]&lt;&gt;K2802, 1, 0)</f>
        <v>0</v>
      </c>
      <c r="N2803">
        <f>IF(ludnosc4[[#This Row],[czy zmiana2]]=0, N2802+ludnosc4[[#This Row],[liczba osob]], ludnosc4[[#This Row],[liczba osob]])</f>
        <v>3279570</v>
      </c>
      <c r="P2803">
        <f t="shared" si="87"/>
        <v>0</v>
      </c>
    </row>
    <row r="2804" spans="1:16" hidden="1" x14ac:dyDescent="0.3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159747</v>
      </c>
      <c r="H2804">
        <f t="shared" si="86"/>
        <v>197682</v>
      </c>
      <c r="I2804">
        <f>IF(ludnosc4[[#This Row],[liczba kobiet]]&gt;ludnosc4[[#This Row],[liczba mezczyzn]], 1, 0)</f>
        <v>1</v>
      </c>
      <c r="J2804">
        <f>IF(AND(ludnosc4[[#This Row],[czy kobiet wiecej]] = 1, I2803=0), 1, 0)</f>
        <v>0</v>
      </c>
      <c r="K2804">
        <f>IF(ludnosc4[[#This Row],[wiek]]&lt;=18, 1, IF(ludnosc4[[#This Row],[wiek]]&lt;67, 2, 3))</f>
        <v>3</v>
      </c>
      <c r="L2804">
        <f>SUM(ludnosc4[[#This Row],[m_miasto]:[k_wies]])</f>
        <v>357429</v>
      </c>
      <c r="M2804">
        <f>IF(ludnosc4[[#This Row],[grupa]]&lt;&gt;K2803, 1, 0)</f>
        <v>0</v>
      </c>
      <c r="N2804">
        <f>IF(ludnosc4[[#This Row],[czy zmiana2]]=0, N2803+ludnosc4[[#This Row],[liczba osob]], ludnosc4[[#This Row],[liczba osob]])</f>
        <v>3636999</v>
      </c>
      <c r="P2804">
        <f t="shared" si="87"/>
        <v>0</v>
      </c>
    </row>
    <row r="2805" spans="1:16" hidden="1" x14ac:dyDescent="0.3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156600</v>
      </c>
      <c r="H2805">
        <f t="shared" si="86"/>
        <v>198761</v>
      </c>
      <c r="I2805">
        <f>IF(ludnosc4[[#This Row],[liczba kobiet]]&gt;ludnosc4[[#This Row],[liczba mezczyzn]], 1, 0)</f>
        <v>1</v>
      </c>
      <c r="J2805">
        <f>IF(AND(ludnosc4[[#This Row],[czy kobiet wiecej]] = 1, I2804=0), 1, 0)</f>
        <v>0</v>
      </c>
      <c r="K2805">
        <f>IF(ludnosc4[[#This Row],[wiek]]&lt;=18, 1, IF(ludnosc4[[#This Row],[wiek]]&lt;67, 2, 3))</f>
        <v>3</v>
      </c>
      <c r="L2805">
        <f>SUM(ludnosc4[[#This Row],[m_miasto]:[k_wies]])</f>
        <v>355361</v>
      </c>
      <c r="M2805">
        <f>IF(ludnosc4[[#This Row],[grupa]]&lt;&gt;K2804, 1, 0)</f>
        <v>0</v>
      </c>
      <c r="N2805">
        <f>IF(ludnosc4[[#This Row],[czy zmiana2]]=0, N2804+ludnosc4[[#This Row],[liczba osob]], ludnosc4[[#This Row],[liczba osob]])</f>
        <v>3992360</v>
      </c>
      <c r="P2805">
        <f t="shared" si="87"/>
        <v>0</v>
      </c>
    </row>
    <row r="2806" spans="1:16" hidden="1" x14ac:dyDescent="0.3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152122</v>
      </c>
      <c r="H2806">
        <f t="shared" si="86"/>
        <v>199666</v>
      </c>
      <c r="I2806">
        <f>IF(ludnosc4[[#This Row],[liczba kobiet]]&gt;ludnosc4[[#This Row],[liczba mezczyzn]], 1, 0)</f>
        <v>1</v>
      </c>
      <c r="J2806">
        <f>IF(AND(ludnosc4[[#This Row],[czy kobiet wiecej]] = 1, I2805=0), 1, 0)</f>
        <v>0</v>
      </c>
      <c r="K2806">
        <f>IF(ludnosc4[[#This Row],[wiek]]&lt;=18, 1, IF(ludnosc4[[#This Row],[wiek]]&lt;67, 2, 3))</f>
        <v>3</v>
      </c>
      <c r="L2806">
        <f>SUM(ludnosc4[[#This Row],[m_miasto]:[k_wies]])</f>
        <v>351788</v>
      </c>
      <c r="M2806">
        <f>IF(ludnosc4[[#This Row],[grupa]]&lt;&gt;K2805, 1, 0)</f>
        <v>0</v>
      </c>
      <c r="N2806">
        <f>IF(ludnosc4[[#This Row],[czy zmiana2]]=0, N2805+ludnosc4[[#This Row],[liczba osob]], ludnosc4[[#This Row],[liczba osob]])</f>
        <v>4344148</v>
      </c>
      <c r="P2806">
        <f t="shared" si="87"/>
        <v>0</v>
      </c>
    </row>
    <row r="2807" spans="1:16" hidden="1" x14ac:dyDescent="0.3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145739</v>
      </c>
      <c r="H2807">
        <f t="shared" si="86"/>
        <v>196814</v>
      </c>
      <c r="I2807">
        <f>IF(ludnosc4[[#This Row],[liczba kobiet]]&gt;ludnosc4[[#This Row],[liczba mezczyzn]], 1, 0)</f>
        <v>1</v>
      </c>
      <c r="J2807">
        <f>IF(AND(ludnosc4[[#This Row],[czy kobiet wiecej]] = 1, I2806=0), 1, 0)</f>
        <v>0</v>
      </c>
      <c r="K2807">
        <f>IF(ludnosc4[[#This Row],[wiek]]&lt;=18, 1, IF(ludnosc4[[#This Row],[wiek]]&lt;67, 2, 3))</f>
        <v>3</v>
      </c>
      <c r="L2807">
        <f>SUM(ludnosc4[[#This Row],[m_miasto]:[k_wies]])</f>
        <v>342553</v>
      </c>
      <c r="M2807">
        <f>IF(ludnosc4[[#This Row],[grupa]]&lt;&gt;K2806, 1, 0)</f>
        <v>0</v>
      </c>
      <c r="N2807">
        <f>IF(ludnosc4[[#This Row],[czy zmiana2]]=0, N2806+ludnosc4[[#This Row],[liczba osob]], ludnosc4[[#This Row],[liczba osob]])</f>
        <v>4686701</v>
      </c>
      <c r="P2807">
        <f t="shared" si="87"/>
        <v>0</v>
      </c>
    </row>
    <row r="2808" spans="1:16" hidden="1" x14ac:dyDescent="0.3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142109</v>
      </c>
      <c r="H2808">
        <f t="shared" si="86"/>
        <v>199436</v>
      </c>
      <c r="I2808">
        <f>IF(ludnosc4[[#This Row],[liczba kobiet]]&gt;ludnosc4[[#This Row],[liczba mezczyzn]], 1, 0)</f>
        <v>1</v>
      </c>
      <c r="J2808">
        <f>IF(AND(ludnosc4[[#This Row],[czy kobiet wiecej]] = 1, I2807=0), 1, 0)</f>
        <v>0</v>
      </c>
      <c r="K2808">
        <f>IF(ludnosc4[[#This Row],[wiek]]&lt;=18, 1, IF(ludnosc4[[#This Row],[wiek]]&lt;67, 2, 3))</f>
        <v>3</v>
      </c>
      <c r="L2808">
        <f>SUM(ludnosc4[[#This Row],[m_miasto]:[k_wies]])</f>
        <v>341545</v>
      </c>
      <c r="M2808">
        <f>IF(ludnosc4[[#This Row],[grupa]]&lt;&gt;K2807, 1, 0)</f>
        <v>0</v>
      </c>
      <c r="N2808">
        <f>IF(ludnosc4[[#This Row],[czy zmiana2]]=0, N2807+ludnosc4[[#This Row],[liczba osob]], ludnosc4[[#This Row],[liczba osob]])</f>
        <v>5028246</v>
      </c>
      <c r="P2808">
        <f t="shared" si="87"/>
        <v>0</v>
      </c>
    </row>
    <row r="2809" spans="1:16" hidden="1" x14ac:dyDescent="0.3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140020</v>
      </c>
      <c r="H2809">
        <f t="shared" si="86"/>
        <v>205140</v>
      </c>
      <c r="I2809">
        <f>IF(ludnosc4[[#This Row],[liczba kobiet]]&gt;ludnosc4[[#This Row],[liczba mezczyzn]], 1, 0)</f>
        <v>1</v>
      </c>
      <c r="J2809">
        <f>IF(AND(ludnosc4[[#This Row],[czy kobiet wiecej]] = 1, I2808=0), 1, 0)</f>
        <v>0</v>
      </c>
      <c r="K2809">
        <f>IF(ludnosc4[[#This Row],[wiek]]&lt;=18, 1, IF(ludnosc4[[#This Row],[wiek]]&lt;67, 2, 3))</f>
        <v>3</v>
      </c>
      <c r="L2809">
        <f>SUM(ludnosc4[[#This Row],[m_miasto]:[k_wies]])</f>
        <v>345160</v>
      </c>
      <c r="M2809">
        <f>IF(ludnosc4[[#This Row],[grupa]]&lt;&gt;K2808, 1, 0)</f>
        <v>0</v>
      </c>
      <c r="N2809">
        <f>IF(ludnosc4[[#This Row],[czy zmiana2]]=0, N2808+ludnosc4[[#This Row],[liczba osob]], ludnosc4[[#This Row],[liczba osob]])</f>
        <v>5373406</v>
      </c>
      <c r="P2809">
        <f t="shared" si="87"/>
        <v>0</v>
      </c>
    </row>
    <row r="2810" spans="1:16" hidden="1" x14ac:dyDescent="0.3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138551</v>
      </c>
      <c r="H2810">
        <f t="shared" si="86"/>
        <v>210753</v>
      </c>
      <c r="I2810">
        <f>IF(ludnosc4[[#This Row],[liczba kobiet]]&gt;ludnosc4[[#This Row],[liczba mezczyzn]], 1, 0)</f>
        <v>1</v>
      </c>
      <c r="J2810">
        <f>IF(AND(ludnosc4[[#This Row],[czy kobiet wiecej]] = 1, I2809=0), 1, 0)</f>
        <v>0</v>
      </c>
      <c r="K2810">
        <f>IF(ludnosc4[[#This Row],[wiek]]&lt;=18, 1, IF(ludnosc4[[#This Row],[wiek]]&lt;67, 2, 3))</f>
        <v>3</v>
      </c>
      <c r="L2810">
        <f>SUM(ludnosc4[[#This Row],[m_miasto]:[k_wies]])</f>
        <v>349304</v>
      </c>
      <c r="M2810">
        <f>IF(ludnosc4[[#This Row],[grupa]]&lt;&gt;K2809, 1, 0)</f>
        <v>0</v>
      </c>
      <c r="N2810">
        <f>IF(ludnosc4[[#This Row],[czy zmiana2]]=0, N2809+ludnosc4[[#This Row],[liczba osob]], ludnosc4[[#This Row],[liczba osob]])</f>
        <v>5722710</v>
      </c>
      <c r="P2810">
        <f t="shared" si="87"/>
        <v>0</v>
      </c>
    </row>
    <row r="2811" spans="1:16" hidden="1" x14ac:dyDescent="0.3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131757</v>
      </c>
      <c r="H2811">
        <f t="shared" si="86"/>
        <v>209129</v>
      </c>
      <c r="I2811">
        <f>IF(ludnosc4[[#This Row],[liczba kobiet]]&gt;ludnosc4[[#This Row],[liczba mezczyzn]], 1, 0)</f>
        <v>1</v>
      </c>
      <c r="J2811">
        <f>IF(AND(ludnosc4[[#This Row],[czy kobiet wiecej]] = 1, I2810=0), 1, 0)</f>
        <v>0</v>
      </c>
      <c r="K2811">
        <f>IF(ludnosc4[[#This Row],[wiek]]&lt;=18, 1, IF(ludnosc4[[#This Row],[wiek]]&lt;67, 2, 3))</f>
        <v>3</v>
      </c>
      <c r="L2811">
        <f>SUM(ludnosc4[[#This Row],[m_miasto]:[k_wies]])</f>
        <v>340886</v>
      </c>
      <c r="M2811">
        <f>IF(ludnosc4[[#This Row],[grupa]]&lt;&gt;K2810, 1, 0)</f>
        <v>0</v>
      </c>
      <c r="N2811">
        <f>IF(ludnosc4[[#This Row],[czy zmiana2]]=0, N2810+ludnosc4[[#This Row],[liczba osob]], ludnosc4[[#This Row],[liczba osob]])</f>
        <v>6063596</v>
      </c>
      <c r="P2811">
        <f t="shared" si="87"/>
        <v>0</v>
      </c>
    </row>
    <row r="2812" spans="1:16" hidden="1" x14ac:dyDescent="0.3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121825</v>
      </c>
      <c r="H2812">
        <f t="shared" si="86"/>
        <v>202922</v>
      </c>
      <c r="I2812">
        <f>IF(ludnosc4[[#This Row],[liczba kobiet]]&gt;ludnosc4[[#This Row],[liczba mezczyzn]], 1, 0)</f>
        <v>1</v>
      </c>
      <c r="J2812">
        <f>IF(AND(ludnosc4[[#This Row],[czy kobiet wiecej]] = 1, I2811=0), 1, 0)</f>
        <v>0</v>
      </c>
      <c r="K2812">
        <f>IF(ludnosc4[[#This Row],[wiek]]&lt;=18, 1, IF(ludnosc4[[#This Row],[wiek]]&lt;67, 2, 3))</f>
        <v>3</v>
      </c>
      <c r="L2812">
        <f>SUM(ludnosc4[[#This Row],[m_miasto]:[k_wies]])</f>
        <v>324747</v>
      </c>
      <c r="M2812">
        <f>IF(ludnosc4[[#This Row],[grupa]]&lt;&gt;K2811, 1, 0)</f>
        <v>0</v>
      </c>
      <c r="N2812">
        <f>IF(ludnosc4[[#This Row],[czy zmiana2]]=0, N2811+ludnosc4[[#This Row],[liczba osob]], ludnosc4[[#This Row],[liczba osob]])</f>
        <v>6388343</v>
      </c>
      <c r="P2812">
        <f t="shared" si="87"/>
        <v>0</v>
      </c>
    </row>
    <row r="2813" spans="1:16" hidden="1" x14ac:dyDescent="0.3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109138</v>
      </c>
      <c r="H2813">
        <f t="shared" si="86"/>
        <v>189832</v>
      </c>
      <c r="I2813">
        <f>IF(ludnosc4[[#This Row],[liczba kobiet]]&gt;ludnosc4[[#This Row],[liczba mezczyzn]], 1, 0)</f>
        <v>1</v>
      </c>
      <c r="J2813">
        <f>IF(AND(ludnosc4[[#This Row],[czy kobiet wiecej]] = 1, I2812=0), 1, 0)</f>
        <v>0</v>
      </c>
      <c r="K2813">
        <f>IF(ludnosc4[[#This Row],[wiek]]&lt;=18, 1, IF(ludnosc4[[#This Row],[wiek]]&lt;67, 2, 3))</f>
        <v>3</v>
      </c>
      <c r="L2813">
        <f>SUM(ludnosc4[[#This Row],[m_miasto]:[k_wies]])</f>
        <v>298970</v>
      </c>
      <c r="M2813">
        <f>IF(ludnosc4[[#This Row],[grupa]]&lt;&gt;K2812, 1, 0)</f>
        <v>0</v>
      </c>
      <c r="N2813">
        <f>IF(ludnosc4[[#This Row],[czy zmiana2]]=0, N2812+ludnosc4[[#This Row],[liczba osob]], ludnosc4[[#This Row],[liczba osob]])</f>
        <v>6687313</v>
      </c>
      <c r="P2813">
        <f t="shared" si="87"/>
        <v>0</v>
      </c>
    </row>
    <row r="2814" spans="1:16" hidden="1" x14ac:dyDescent="0.3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98620</v>
      </c>
      <c r="H2814">
        <f t="shared" si="86"/>
        <v>179927</v>
      </c>
      <c r="I2814">
        <f>IF(ludnosc4[[#This Row],[liczba kobiet]]&gt;ludnosc4[[#This Row],[liczba mezczyzn]], 1, 0)</f>
        <v>1</v>
      </c>
      <c r="J2814">
        <f>IF(AND(ludnosc4[[#This Row],[czy kobiet wiecej]] = 1, I2813=0), 1, 0)</f>
        <v>0</v>
      </c>
      <c r="K2814">
        <f>IF(ludnosc4[[#This Row],[wiek]]&lt;=18, 1, IF(ludnosc4[[#This Row],[wiek]]&lt;67, 2, 3))</f>
        <v>3</v>
      </c>
      <c r="L2814">
        <f>SUM(ludnosc4[[#This Row],[m_miasto]:[k_wies]])</f>
        <v>278547</v>
      </c>
      <c r="M2814">
        <f>IF(ludnosc4[[#This Row],[grupa]]&lt;&gt;K2813, 1, 0)</f>
        <v>0</v>
      </c>
      <c r="N2814">
        <f>IF(ludnosc4[[#This Row],[czy zmiana2]]=0, N2813+ludnosc4[[#This Row],[liczba osob]], ludnosc4[[#This Row],[liczba osob]])</f>
        <v>6965860</v>
      </c>
      <c r="P2814">
        <f t="shared" si="87"/>
        <v>0</v>
      </c>
    </row>
    <row r="2815" spans="1:16" hidden="1" x14ac:dyDescent="0.3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83433</v>
      </c>
      <c r="H2815">
        <f t="shared" si="86"/>
        <v>160828</v>
      </c>
      <c r="I2815">
        <f>IF(ludnosc4[[#This Row],[liczba kobiet]]&gt;ludnosc4[[#This Row],[liczba mezczyzn]], 1, 0)</f>
        <v>1</v>
      </c>
      <c r="J2815">
        <f>IF(AND(ludnosc4[[#This Row],[czy kobiet wiecej]] = 1, I2814=0), 1, 0)</f>
        <v>0</v>
      </c>
      <c r="K2815">
        <f>IF(ludnosc4[[#This Row],[wiek]]&lt;=18, 1, IF(ludnosc4[[#This Row],[wiek]]&lt;67, 2, 3))</f>
        <v>3</v>
      </c>
      <c r="L2815">
        <f>SUM(ludnosc4[[#This Row],[m_miasto]:[k_wies]])</f>
        <v>244261</v>
      </c>
      <c r="M2815">
        <f>IF(ludnosc4[[#This Row],[grupa]]&lt;&gt;K2814, 1, 0)</f>
        <v>0</v>
      </c>
      <c r="N2815">
        <f>IF(ludnosc4[[#This Row],[czy zmiana2]]=0, N2814+ludnosc4[[#This Row],[liczba osob]], ludnosc4[[#This Row],[liczba osob]])</f>
        <v>7210121</v>
      </c>
      <c r="P2815">
        <f t="shared" si="87"/>
        <v>0</v>
      </c>
    </row>
    <row r="2816" spans="1:16" hidden="1" x14ac:dyDescent="0.3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72133</v>
      </c>
      <c r="H2816">
        <f t="shared" si="86"/>
        <v>146938</v>
      </c>
      <c r="I2816">
        <f>IF(ludnosc4[[#This Row],[liczba kobiet]]&gt;ludnosc4[[#This Row],[liczba mezczyzn]], 1, 0)</f>
        <v>1</v>
      </c>
      <c r="J2816">
        <f>IF(AND(ludnosc4[[#This Row],[czy kobiet wiecej]] = 1, I2815=0), 1, 0)</f>
        <v>0</v>
      </c>
      <c r="K2816">
        <f>IF(ludnosc4[[#This Row],[wiek]]&lt;=18, 1, IF(ludnosc4[[#This Row],[wiek]]&lt;67, 2, 3))</f>
        <v>3</v>
      </c>
      <c r="L2816">
        <f>SUM(ludnosc4[[#This Row],[m_miasto]:[k_wies]])</f>
        <v>219071</v>
      </c>
      <c r="M2816">
        <f>IF(ludnosc4[[#This Row],[grupa]]&lt;&gt;K2815, 1, 0)</f>
        <v>0</v>
      </c>
      <c r="N2816">
        <f>IF(ludnosc4[[#This Row],[czy zmiana2]]=0, N2815+ludnosc4[[#This Row],[liczba osob]], ludnosc4[[#This Row],[liczba osob]])</f>
        <v>7429192</v>
      </c>
      <c r="P2816">
        <f t="shared" si="87"/>
        <v>0</v>
      </c>
    </row>
    <row r="2817" spans="1:16" hidden="1" x14ac:dyDescent="0.3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61104</v>
      </c>
      <c r="H2817">
        <f t="shared" si="86"/>
        <v>131580</v>
      </c>
      <c r="I2817">
        <f>IF(ludnosc4[[#This Row],[liczba kobiet]]&gt;ludnosc4[[#This Row],[liczba mezczyzn]], 1, 0)</f>
        <v>1</v>
      </c>
      <c r="J2817">
        <f>IF(AND(ludnosc4[[#This Row],[czy kobiet wiecej]] = 1, I2816=0), 1, 0)</f>
        <v>0</v>
      </c>
      <c r="K2817">
        <f>IF(ludnosc4[[#This Row],[wiek]]&lt;=18, 1, IF(ludnosc4[[#This Row],[wiek]]&lt;67, 2, 3))</f>
        <v>3</v>
      </c>
      <c r="L2817">
        <f>SUM(ludnosc4[[#This Row],[m_miasto]:[k_wies]])</f>
        <v>192684</v>
      </c>
      <c r="M2817">
        <f>IF(ludnosc4[[#This Row],[grupa]]&lt;&gt;K2816, 1, 0)</f>
        <v>0</v>
      </c>
      <c r="N2817">
        <f>IF(ludnosc4[[#This Row],[czy zmiana2]]=0, N2816+ludnosc4[[#This Row],[liczba osob]], ludnosc4[[#This Row],[liczba osob]])</f>
        <v>7621876</v>
      </c>
      <c r="P2817">
        <f t="shared" si="87"/>
        <v>0</v>
      </c>
    </row>
    <row r="2818" spans="1:16" hidden="1" x14ac:dyDescent="0.3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50891</v>
      </c>
      <c r="H2818">
        <f t="shared" si="86"/>
        <v>116897</v>
      </c>
      <c r="I2818">
        <f>IF(ludnosc4[[#This Row],[liczba kobiet]]&gt;ludnosc4[[#This Row],[liczba mezczyzn]], 1, 0)</f>
        <v>1</v>
      </c>
      <c r="J2818">
        <f>IF(AND(ludnosc4[[#This Row],[czy kobiet wiecej]] = 1, I2817=0), 1, 0)</f>
        <v>0</v>
      </c>
      <c r="K2818">
        <f>IF(ludnosc4[[#This Row],[wiek]]&lt;=18, 1, IF(ludnosc4[[#This Row],[wiek]]&lt;67, 2, 3))</f>
        <v>3</v>
      </c>
      <c r="L2818">
        <f>SUM(ludnosc4[[#This Row],[m_miasto]:[k_wies]])</f>
        <v>167788</v>
      </c>
      <c r="M2818">
        <f>IF(ludnosc4[[#This Row],[grupa]]&lt;&gt;K2817, 1, 0)</f>
        <v>0</v>
      </c>
      <c r="N2818">
        <f>IF(ludnosc4[[#This Row],[czy zmiana2]]=0, N2817+ludnosc4[[#This Row],[liczba osob]], ludnosc4[[#This Row],[liczba osob]])</f>
        <v>7789664</v>
      </c>
      <c r="P2818">
        <f t="shared" si="87"/>
        <v>0</v>
      </c>
    </row>
    <row r="2819" spans="1:16" hidden="1" x14ac:dyDescent="0.3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H2882" si="88">C2819+E2819</f>
        <v>40996</v>
      </c>
      <c r="H2819">
        <f t="shared" si="88"/>
        <v>98902</v>
      </c>
      <c r="I2819">
        <f>IF(ludnosc4[[#This Row],[liczba kobiet]]&gt;ludnosc4[[#This Row],[liczba mezczyzn]], 1, 0)</f>
        <v>1</v>
      </c>
      <c r="J2819">
        <f>IF(AND(ludnosc4[[#This Row],[czy kobiet wiecej]] = 1, I2818=0), 1, 0)</f>
        <v>0</v>
      </c>
      <c r="K2819">
        <f>IF(ludnosc4[[#This Row],[wiek]]&lt;=18, 1, IF(ludnosc4[[#This Row],[wiek]]&lt;67, 2, 3))</f>
        <v>3</v>
      </c>
      <c r="L2819">
        <f>SUM(ludnosc4[[#This Row],[m_miasto]:[k_wies]])</f>
        <v>139898</v>
      </c>
      <c r="M2819">
        <f>IF(ludnosc4[[#This Row],[grupa]]&lt;&gt;K2818, 1, 0)</f>
        <v>0</v>
      </c>
      <c r="N2819">
        <f>IF(ludnosc4[[#This Row],[czy zmiana2]]=0, N2818+ludnosc4[[#This Row],[liczba osob]], ludnosc4[[#This Row],[liczba osob]])</f>
        <v>7929562</v>
      </c>
      <c r="P2819">
        <f t="shared" si="87"/>
        <v>0</v>
      </c>
    </row>
    <row r="2820" spans="1:16" hidden="1" x14ac:dyDescent="0.3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32348</v>
      </c>
      <c r="H2820">
        <f t="shared" si="88"/>
        <v>83426</v>
      </c>
      <c r="I2820">
        <f>IF(ludnosc4[[#This Row],[liczba kobiet]]&gt;ludnosc4[[#This Row],[liczba mezczyzn]], 1, 0)</f>
        <v>1</v>
      </c>
      <c r="J2820">
        <f>IF(AND(ludnosc4[[#This Row],[czy kobiet wiecej]] = 1, I2819=0), 1, 0)</f>
        <v>0</v>
      </c>
      <c r="K2820">
        <f>IF(ludnosc4[[#This Row],[wiek]]&lt;=18, 1, IF(ludnosc4[[#This Row],[wiek]]&lt;67, 2, 3))</f>
        <v>3</v>
      </c>
      <c r="L2820">
        <f>SUM(ludnosc4[[#This Row],[m_miasto]:[k_wies]])</f>
        <v>115774</v>
      </c>
      <c r="M2820">
        <f>IF(ludnosc4[[#This Row],[grupa]]&lt;&gt;K2819, 1, 0)</f>
        <v>0</v>
      </c>
      <c r="N2820">
        <f>IF(ludnosc4[[#This Row],[czy zmiana2]]=0, N2819+ludnosc4[[#This Row],[liczba osob]], ludnosc4[[#This Row],[liczba osob]])</f>
        <v>8045336</v>
      </c>
      <c r="P2820">
        <f t="shared" ref="P2820:P2883" si="89">IF(M2821&lt;&gt;0, M2821, 0)</f>
        <v>0</v>
      </c>
    </row>
    <row r="2821" spans="1:16" hidden="1" x14ac:dyDescent="0.3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25635</v>
      </c>
      <c r="H2821">
        <f t="shared" si="88"/>
        <v>69896</v>
      </c>
      <c r="I2821">
        <f>IF(ludnosc4[[#This Row],[liczba kobiet]]&gt;ludnosc4[[#This Row],[liczba mezczyzn]], 1, 0)</f>
        <v>1</v>
      </c>
      <c r="J2821">
        <f>IF(AND(ludnosc4[[#This Row],[czy kobiet wiecej]] = 1, I2820=0), 1, 0)</f>
        <v>0</v>
      </c>
      <c r="K2821">
        <f>IF(ludnosc4[[#This Row],[wiek]]&lt;=18, 1, IF(ludnosc4[[#This Row],[wiek]]&lt;67, 2, 3))</f>
        <v>3</v>
      </c>
      <c r="L2821">
        <f>SUM(ludnosc4[[#This Row],[m_miasto]:[k_wies]])</f>
        <v>95531</v>
      </c>
      <c r="M2821">
        <f>IF(ludnosc4[[#This Row],[grupa]]&lt;&gt;K2820, 1, 0)</f>
        <v>0</v>
      </c>
      <c r="N2821">
        <f>IF(ludnosc4[[#This Row],[czy zmiana2]]=0, N2820+ludnosc4[[#This Row],[liczba osob]], ludnosc4[[#This Row],[liczba osob]])</f>
        <v>8140867</v>
      </c>
      <c r="P2821">
        <f t="shared" si="89"/>
        <v>0</v>
      </c>
    </row>
    <row r="2822" spans="1:16" hidden="1" x14ac:dyDescent="0.3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19069</v>
      </c>
      <c r="H2822">
        <f t="shared" si="88"/>
        <v>55701</v>
      </c>
      <c r="I2822">
        <f>IF(ludnosc4[[#This Row],[liczba kobiet]]&gt;ludnosc4[[#This Row],[liczba mezczyzn]], 1, 0)</f>
        <v>1</v>
      </c>
      <c r="J2822">
        <f>IF(AND(ludnosc4[[#This Row],[czy kobiet wiecej]] = 1, I2821=0), 1, 0)</f>
        <v>0</v>
      </c>
      <c r="K2822">
        <f>IF(ludnosc4[[#This Row],[wiek]]&lt;=18, 1, IF(ludnosc4[[#This Row],[wiek]]&lt;67, 2, 3))</f>
        <v>3</v>
      </c>
      <c r="L2822">
        <f>SUM(ludnosc4[[#This Row],[m_miasto]:[k_wies]])</f>
        <v>74770</v>
      </c>
      <c r="M2822">
        <f>IF(ludnosc4[[#This Row],[grupa]]&lt;&gt;K2821, 1, 0)</f>
        <v>0</v>
      </c>
      <c r="N2822">
        <f>IF(ludnosc4[[#This Row],[czy zmiana2]]=0, N2821+ludnosc4[[#This Row],[liczba osob]], ludnosc4[[#This Row],[liczba osob]])</f>
        <v>8215637</v>
      </c>
      <c r="P2822">
        <f t="shared" si="89"/>
        <v>0</v>
      </c>
    </row>
    <row r="2823" spans="1:16" hidden="1" x14ac:dyDescent="0.3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13528</v>
      </c>
      <c r="H2823">
        <f t="shared" si="88"/>
        <v>42535</v>
      </c>
      <c r="I2823">
        <f>IF(ludnosc4[[#This Row],[liczba kobiet]]&gt;ludnosc4[[#This Row],[liczba mezczyzn]], 1, 0)</f>
        <v>1</v>
      </c>
      <c r="J2823">
        <f>IF(AND(ludnosc4[[#This Row],[czy kobiet wiecej]] = 1, I2822=0), 1, 0)</f>
        <v>0</v>
      </c>
      <c r="K2823">
        <f>IF(ludnosc4[[#This Row],[wiek]]&lt;=18, 1, IF(ludnosc4[[#This Row],[wiek]]&lt;67, 2, 3))</f>
        <v>3</v>
      </c>
      <c r="L2823">
        <f>SUM(ludnosc4[[#This Row],[m_miasto]:[k_wies]])</f>
        <v>56063</v>
      </c>
      <c r="M2823">
        <f>IF(ludnosc4[[#This Row],[grupa]]&lt;&gt;K2822, 1, 0)</f>
        <v>0</v>
      </c>
      <c r="N2823">
        <f>IF(ludnosc4[[#This Row],[czy zmiana2]]=0, N2822+ludnosc4[[#This Row],[liczba osob]], ludnosc4[[#This Row],[liczba osob]])</f>
        <v>8271700</v>
      </c>
      <c r="P2823">
        <f t="shared" si="89"/>
        <v>0</v>
      </c>
    </row>
    <row r="2824" spans="1:16" hidden="1" x14ac:dyDescent="0.3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7453</v>
      </c>
      <c r="H2824">
        <f t="shared" si="88"/>
        <v>25279</v>
      </c>
      <c r="I2824">
        <f>IF(ludnosc4[[#This Row],[liczba kobiet]]&gt;ludnosc4[[#This Row],[liczba mezczyzn]], 1, 0)</f>
        <v>1</v>
      </c>
      <c r="J2824">
        <f>IF(AND(ludnosc4[[#This Row],[czy kobiet wiecej]] = 1, I2823=0), 1, 0)</f>
        <v>0</v>
      </c>
      <c r="K2824">
        <f>IF(ludnosc4[[#This Row],[wiek]]&lt;=18, 1, IF(ludnosc4[[#This Row],[wiek]]&lt;67, 2, 3))</f>
        <v>3</v>
      </c>
      <c r="L2824">
        <f>SUM(ludnosc4[[#This Row],[m_miasto]:[k_wies]])</f>
        <v>32732</v>
      </c>
      <c r="M2824">
        <f>IF(ludnosc4[[#This Row],[grupa]]&lt;&gt;K2823, 1, 0)</f>
        <v>0</v>
      </c>
      <c r="N2824">
        <f>IF(ludnosc4[[#This Row],[czy zmiana2]]=0, N2823+ludnosc4[[#This Row],[liczba osob]], ludnosc4[[#This Row],[liczba osob]])</f>
        <v>8304432</v>
      </c>
      <c r="P2824">
        <f t="shared" si="89"/>
        <v>0</v>
      </c>
    </row>
    <row r="2825" spans="1:16" hidden="1" x14ac:dyDescent="0.3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5507</v>
      </c>
      <c r="H2825">
        <f t="shared" si="88"/>
        <v>20172</v>
      </c>
      <c r="I2825">
        <f>IF(ludnosc4[[#This Row],[liczba kobiet]]&gt;ludnosc4[[#This Row],[liczba mezczyzn]], 1, 0)</f>
        <v>1</v>
      </c>
      <c r="J2825">
        <f>IF(AND(ludnosc4[[#This Row],[czy kobiet wiecej]] = 1, I2824=0), 1, 0)</f>
        <v>0</v>
      </c>
      <c r="K2825">
        <f>IF(ludnosc4[[#This Row],[wiek]]&lt;=18, 1, IF(ludnosc4[[#This Row],[wiek]]&lt;67, 2, 3))</f>
        <v>3</v>
      </c>
      <c r="L2825">
        <f>SUM(ludnosc4[[#This Row],[m_miasto]:[k_wies]])</f>
        <v>25679</v>
      </c>
      <c r="M2825">
        <f>IF(ludnosc4[[#This Row],[grupa]]&lt;&gt;K2824, 1, 0)</f>
        <v>0</v>
      </c>
      <c r="N2825">
        <f>IF(ludnosc4[[#This Row],[czy zmiana2]]=0, N2824+ludnosc4[[#This Row],[liczba osob]], ludnosc4[[#This Row],[liczba osob]])</f>
        <v>8330111</v>
      </c>
      <c r="P2825">
        <f t="shared" si="89"/>
        <v>0</v>
      </c>
    </row>
    <row r="2826" spans="1:16" hidden="1" x14ac:dyDescent="0.3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3907</v>
      </c>
      <c r="H2826">
        <f t="shared" si="88"/>
        <v>15314</v>
      </c>
      <c r="I2826">
        <f>IF(ludnosc4[[#This Row],[liczba kobiet]]&gt;ludnosc4[[#This Row],[liczba mezczyzn]], 1, 0)</f>
        <v>1</v>
      </c>
      <c r="J2826">
        <f>IF(AND(ludnosc4[[#This Row],[czy kobiet wiecej]] = 1, I2825=0), 1, 0)</f>
        <v>0</v>
      </c>
      <c r="K2826">
        <f>IF(ludnosc4[[#This Row],[wiek]]&lt;=18, 1, IF(ludnosc4[[#This Row],[wiek]]&lt;67, 2, 3))</f>
        <v>3</v>
      </c>
      <c r="L2826">
        <f>SUM(ludnosc4[[#This Row],[m_miasto]:[k_wies]])</f>
        <v>19221</v>
      </c>
      <c r="M2826">
        <f>IF(ludnosc4[[#This Row],[grupa]]&lt;&gt;K2825, 1, 0)</f>
        <v>0</v>
      </c>
      <c r="N2826">
        <f>IF(ludnosc4[[#This Row],[czy zmiana2]]=0, N2825+ludnosc4[[#This Row],[liczba osob]], ludnosc4[[#This Row],[liczba osob]])</f>
        <v>8349332</v>
      </c>
      <c r="P2826">
        <f t="shared" si="89"/>
        <v>0</v>
      </c>
    </row>
    <row r="2827" spans="1:16" hidden="1" x14ac:dyDescent="0.3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2700</v>
      </c>
      <c r="H2827">
        <f t="shared" si="88"/>
        <v>11489</v>
      </c>
      <c r="I2827">
        <f>IF(ludnosc4[[#This Row],[liczba kobiet]]&gt;ludnosc4[[#This Row],[liczba mezczyzn]], 1, 0)</f>
        <v>1</v>
      </c>
      <c r="J2827">
        <f>IF(AND(ludnosc4[[#This Row],[czy kobiet wiecej]] = 1, I2826=0), 1, 0)</f>
        <v>0</v>
      </c>
      <c r="K2827">
        <f>IF(ludnosc4[[#This Row],[wiek]]&lt;=18, 1, IF(ludnosc4[[#This Row],[wiek]]&lt;67, 2, 3))</f>
        <v>3</v>
      </c>
      <c r="L2827">
        <f>SUM(ludnosc4[[#This Row],[m_miasto]:[k_wies]])</f>
        <v>14189</v>
      </c>
      <c r="M2827">
        <f>IF(ludnosc4[[#This Row],[grupa]]&lt;&gt;K2826, 1, 0)</f>
        <v>0</v>
      </c>
      <c r="N2827">
        <f>IF(ludnosc4[[#This Row],[czy zmiana2]]=0, N2826+ludnosc4[[#This Row],[liczba osob]], ludnosc4[[#This Row],[liczba osob]])</f>
        <v>8363521</v>
      </c>
      <c r="P2827">
        <f t="shared" si="89"/>
        <v>0</v>
      </c>
    </row>
    <row r="2828" spans="1:16" hidden="1" x14ac:dyDescent="0.3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1973</v>
      </c>
      <c r="H2828">
        <f t="shared" si="88"/>
        <v>9100</v>
      </c>
      <c r="I2828">
        <f>IF(ludnosc4[[#This Row],[liczba kobiet]]&gt;ludnosc4[[#This Row],[liczba mezczyzn]], 1, 0)</f>
        <v>1</v>
      </c>
      <c r="J2828">
        <f>IF(AND(ludnosc4[[#This Row],[czy kobiet wiecej]] = 1, I2827=0), 1, 0)</f>
        <v>0</v>
      </c>
      <c r="K2828">
        <f>IF(ludnosc4[[#This Row],[wiek]]&lt;=18, 1, IF(ludnosc4[[#This Row],[wiek]]&lt;67, 2, 3))</f>
        <v>3</v>
      </c>
      <c r="L2828">
        <f>SUM(ludnosc4[[#This Row],[m_miasto]:[k_wies]])</f>
        <v>11073</v>
      </c>
      <c r="M2828">
        <f>IF(ludnosc4[[#This Row],[grupa]]&lt;&gt;K2827, 1, 0)</f>
        <v>0</v>
      </c>
      <c r="N2828">
        <f>IF(ludnosc4[[#This Row],[czy zmiana2]]=0, N2827+ludnosc4[[#This Row],[liczba osob]], ludnosc4[[#This Row],[liczba osob]])</f>
        <v>8374594</v>
      </c>
      <c r="P2828">
        <f t="shared" si="89"/>
        <v>0</v>
      </c>
    </row>
    <row r="2829" spans="1:16" x14ac:dyDescent="0.3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3783</v>
      </c>
      <c r="H2829">
        <f t="shared" si="88"/>
        <v>22459</v>
      </c>
      <c r="I2829">
        <f>IF(ludnosc4[[#This Row],[liczba kobiet]]&gt;ludnosc4[[#This Row],[liczba mezczyzn]], 1, 0)</f>
        <v>1</v>
      </c>
      <c r="J2829">
        <f>IF(AND(ludnosc4[[#This Row],[czy kobiet wiecej]] = 1, I2828=0), 1, 0)</f>
        <v>0</v>
      </c>
      <c r="K2829">
        <f>IF(ludnosc4[[#This Row],[wiek]]&lt;=18, 1, IF(ludnosc4[[#This Row],[wiek]]&lt;67, 2, 3))</f>
        <v>3</v>
      </c>
      <c r="L2829">
        <f>SUM(ludnosc4[[#This Row],[m_miasto]:[k_wies]])</f>
        <v>26242</v>
      </c>
      <c r="M2829">
        <f>IF(ludnosc4[[#This Row],[grupa]]&lt;&gt;K2828, 1, 0)</f>
        <v>0</v>
      </c>
      <c r="N2829">
        <f>IF(ludnosc4[[#This Row],[czy zmiana2]]=0, N2828+ludnosc4[[#This Row],[liczba osob]], ludnosc4[[#This Row],[liczba osob]])</f>
        <v>8400836</v>
      </c>
      <c r="P2829">
        <f t="shared" si="89"/>
        <v>1</v>
      </c>
    </row>
    <row r="2830" spans="1:16" hidden="1" x14ac:dyDescent="0.3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141556</v>
      </c>
      <c r="H2830">
        <f t="shared" si="88"/>
        <v>133420</v>
      </c>
      <c r="I2830">
        <f>IF(ludnosc4[[#This Row],[liczba kobiet]]&gt;ludnosc4[[#This Row],[liczba mezczyzn]], 1, 0)</f>
        <v>0</v>
      </c>
      <c r="J2830">
        <f>IF(AND(ludnosc4[[#This Row],[czy kobiet wiecej]] = 1, I2829=0), 1, 0)</f>
        <v>0</v>
      </c>
      <c r="K2830">
        <f>IF(ludnosc4[[#This Row],[wiek]]&lt;=18, 1, IF(ludnosc4[[#This Row],[wiek]]&lt;67, 2, 3))</f>
        <v>1</v>
      </c>
      <c r="L2830">
        <f>SUM(ludnosc4[[#This Row],[m_miasto]:[k_wies]])</f>
        <v>274976</v>
      </c>
      <c r="M2830">
        <f>IF(ludnosc4[[#This Row],[grupa]]&lt;&gt;K2829, 1, 0)</f>
        <v>1</v>
      </c>
      <c r="N2830">
        <f>IF(ludnosc4[[#This Row],[czy zmiana2]]=0, N2829+ludnosc4[[#This Row],[liczba osob]], ludnosc4[[#This Row],[liczba osob]])</f>
        <v>274976</v>
      </c>
      <c r="P2830">
        <f t="shared" si="89"/>
        <v>0</v>
      </c>
    </row>
    <row r="2831" spans="1:16" hidden="1" x14ac:dyDescent="0.3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142529</v>
      </c>
      <c r="H2831">
        <f t="shared" si="88"/>
        <v>134375</v>
      </c>
      <c r="I2831">
        <f>IF(ludnosc4[[#This Row],[liczba kobiet]]&gt;ludnosc4[[#This Row],[liczba mezczyzn]], 1, 0)</f>
        <v>0</v>
      </c>
      <c r="J2831">
        <f>IF(AND(ludnosc4[[#This Row],[czy kobiet wiecej]] = 1, I2830=0), 1, 0)</f>
        <v>0</v>
      </c>
      <c r="K2831">
        <f>IF(ludnosc4[[#This Row],[wiek]]&lt;=18, 1, IF(ludnosc4[[#This Row],[wiek]]&lt;67, 2, 3))</f>
        <v>1</v>
      </c>
      <c r="L2831">
        <f>SUM(ludnosc4[[#This Row],[m_miasto]:[k_wies]])</f>
        <v>276904</v>
      </c>
      <c r="M2831">
        <f>IF(ludnosc4[[#This Row],[grupa]]&lt;&gt;K2830, 1, 0)</f>
        <v>0</v>
      </c>
      <c r="N2831">
        <f>IF(ludnosc4[[#This Row],[czy zmiana2]]=0, N2830+ludnosc4[[#This Row],[liczba osob]], ludnosc4[[#This Row],[liczba osob]])</f>
        <v>551880</v>
      </c>
      <c r="P2831">
        <f t="shared" si="89"/>
        <v>0</v>
      </c>
    </row>
    <row r="2832" spans="1:16" hidden="1" x14ac:dyDescent="0.3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143177</v>
      </c>
      <c r="H2832">
        <f t="shared" si="88"/>
        <v>135009</v>
      </c>
      <c r="I2832">
        <f>IF(ludnosc4[[#This Row],[liczba kobiet]]&gt;ludnosc4[[#This Row],[liczba mezczyzn]], 1, 0)</f>
        <v>0</v>
      </c>
      <c r="J2832">
        <f>IF(AND(ludnosc4[[#This Row],[czy kobiet wiecej]] = 1, I2831=0), 1, 0)</f>
        <v>0</v>
      </c>
      <c r="K2832">
        <f>IF(ludnosc4[[#This Row],[wiek]]&lt;=18, 1, IF(ludnosc4[[#This Row],[wiek]]&lt;67, 2, 3))</f>
        <v>1</v>
      </c>
      <c r="L2832">
        <f>SUM(ludnosc4[[#This Row],[m_miasto]:[k_wies]])</f>
        <v>278186</v>
      </c>
      <c r="M2832">
        <f>IF(ludnosc4[[#This Row],[grupa]]&lt;&gt;K2831, 1, 0)</f>
        <v>0</v>
      </c>
      <c r="N2832">
        <f>IF(ludnosc4[[#This Row],[czy zmiana2]]=0, N2831+ludnosc4[[#This Row],[liczba osob]], ludnosc4[[#This Row],[liczba osob]])</f>
        <v>830066</v>
      </c>
      <c r="P2832">
        <f t="shared" si="89"/>
        <v>0</v>
      </c>
    </row>
    <row r="2833" spans="1:16" hidden="1" x14ac:dyDescent="0.3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143604</v>
      </c>
      <c r="H2833">
        <f t="shared" si="88"/>
        <v>135421</v>
      </c>
      <c r="I2833">
        <f>IF(ludnosc4[[#This Row],[liczba kobiet]]&gt;ludnosc4[[#This Row],[liczba mezczyzn]], 1, 0)</f>
        <v>0</v>
      </c>
      <c r="J2833">
        <f>IF(AND(ludnosc4[[#This Row],[czy kobiet wiecej]] = 1, I2832=0), 1, 0)</f>
        <v>0</v>
      </c>
      <c r="K2833">
        <f>IF(ludnosc4[[#This Row],[wiek]]&lt;=18, 1, IF(ludnosc4[[#This Row],[wiek]]&lt;67, 2, 3))</f>
        <v>1</v>
      </c>
      <c r="L2833">
        <f>SUM(ludnosc4[[#This Row],[m_miasto]:[k_wies]])</f>
        <v>279025</v>
      </c>
      <c r="M2833">
        <f>IF(ludnosc4[[#This Row],[grupa]]&lt;&gt;K2832, 1, 0)</f>
        <v>0</v>
      </c>
      <c r="N2833">
        <f>IF(ludnosc4[[#This Row],[czy zmiana2]]=0, N2832+ludnosc4[[#This Row],[liczba osob]], ludnosc4[[#This Row],[liczba osob]])</f>
        <v>1109091</v>
      </c>
      <c r="P2833">
        <f t="shared" si="89"/>
        <v>0</v>
      </c>
    </row>
    <row r="2834" spans="1:16" hidden="1" x14ac:dyDescent="0.3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143917</v>
      </c>
      <c r="H2834">
        <f t="shared" si="88"/>
        <v>135714</v>
      </c>
      <c r="I2834">
        <f>IF(ludnosc4[[#This Row],[liczba kobiet]]&gt;ludnosc4[[#This Row],[liczba mezczyzn]], 1, 0)</f>
        <v>0</v>
      </c>
      <c r="J2834">
        <f>IF(AND(ludnosc4[[#This Row],[czy kobiet wiecej]] = 1, I2833=0), 1, 0)</f>
        <v>0</v>
      </c>
      <c r="K2834">
        <f>IF(ludnosc4[[#This Row],[wiek]]&lt;=18, 1, IF(ludnosc4[[#This Row],[wiek]]&lt;67, 2, 3))</f>
        <v>1</v>
      </c>
      <c r="L2834">
        <f>SUM(ludnosc4[[#This Row],[m_miasto]:[k_wies]])</f>
        <v>279631</v>
      </c>
      <c r="M2834">
        <f>IF(ludnosc4[[#This Row],[grupa]]&lt;&gt;K2833, 1, 0)</f>
        <v>0</v>
      </c>
      <c r="N2834">
        <f>IF(ludnosc4[[#This Row],[czy zmiana2]]=0, N2833+ludnosc4[[#This Row],[liczba osob]], ludnosc4[[#This Row],[liczba osob]])</f>
        <v>1388722</v>
      </c>
      <c r="P2834">
        <f t="shared" si="89"/>
        <v>0</v>
      </c>
    </row>
    <row r="2835" spans="1:16" hidden="1" x14ac:dyDescent="0.3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144215</v>
      </c>
      <c r="H2835">
        <f t="shared" si="88"/>
        <v>135993</v>
      </c>
      <c r="I2835">
        <f>IF(ludnosc4[[#This Row],[liczba kobiet]]&gt;ludnosc4[[#This Row],[liczba mezczyzn]], 1, 0)</f>
        <v>0</v>
      </c>
      <c r="J2835">
        <f>IF(AND(ludnosc4[[#This Row],[czy kobiet wiecej]] = 1, I2834=0), 1, 0)</f>
        <v>0</v>
      </c>
      <c r="K2835">
        <f>IF(ludnosc4[[#This Row],[wiek]]&lt;=18, 1, IF(ludnosc4[[#This Row],[wiek]]&lt;67, 2, 3))</f>
        <v>1</v>
      </c>
      <c r="L2835">
        <f>SUM(ludnosc4[[#This Row],[m_miasto]:[k_wies]])</f>
        <v>280208</v>
      </c>
      <c r="M2835">
        <f>IF(ludnosc4[[#This Row],[grupa]]&lt;&gt;K2834, 1, 0)</f>
        <v>0</v>
      </c>
      <c r="N2835">
        <f>IF(ludnosc4[[#This Row],[czy zmiana2]]=0, N2834+ludnosc4[[#This Row],[liczba osob]], ludnosc4[[#This Row],[liczba osob]])</f>
        <v>1668930</v>
      </c>
      <c r="P2835">
        <f t="shared" si="89"/>
        <v>0</v>
      </c>
    </row>
    <row r="2836" spans="1:16" hidden="1" x14ac:dyDescent="0.3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144582</v>
      </c>
      <c r="H2836">
        <f t="shared" si="88"/>
        <v>136335</v>
      </c>
      <c r="I2836">
        <f>IF(ludnosc4[[#This Row],[liczba kobiet]]&gt;ludnosc4[[#This Row],[liczba mezczyzn]], 1, 0)</f>
        <v>0</v>
      </c>
      <c r="J2836">
        <f>IF(AND(ludnosc4[[#This Row],[czy kobiet wiecej]] = 1, I2835=0), 1, 0)</f>
        <v>0</v>
      </c>
      <c r="K2836">
        <f>IF(ludnosc4[[#This Row],[wiek]]&lt;=18, 1, IF(ludnosc4[[#This Row],[wiek]]&lt;67, 2, 3))</f>
        <v>1</v>
      </c>
      <c r="L2836">
        <f>SUM(ludnosc4[[#This Row],[m_miasto]:[k_wies]])</f>
        <v>280917</v>
      </c>
      <c r="M2836">
        <f>IF(ludnosc4[[#This Row],[grupa]]&lt;&gt;K2835, 1, 0)</f>
        <v>0</v>
      </c>
      <c r="N2836">
        <f>IF(ludnosc4[[#This Row],[czy zmiana2]]=0, N2835+ludnosc4[[#This Row],[liczba osob]], ludnosc4[[#This Row],[liczba osob]])</f>
        <v>1949847</v>
      </c>
      <c r="P2836">
        <f t="shared" si="89"/>
        <v>0</v>
      </c>
    </row>
    <row r="2837" spans="1:16" hidden="1" x14ac:dyDescent="0.3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145060</v>
      </c>
      <c r="H2837">
        <f t="shared" si="88"/>
        <v>136781</v>
      </c>
      <c r="I2837">
        <f>IF(ludnosc4[[#This Row],[liczba kobiet]]&gt;ludnosc4[[#This Row],[liczba mezczyzn]], 1, 0)</f>
        <v>0</v>
      </c>
      <c r="J2837">
        <f>IF(AND(ludnosc4[[#This Row],[czy kobiet wiecej]] = 1, I2836=0), 1, 0)</f>
        <v>0</v>
      </c>
      <c r="K2837">
        <f>IF(ludnosc4[[#This Row],[wiek]]&lt;=18, 1, IF(ludnosc4[[#This Row],[wiek]]&lt;67, 2, 3))</f>
        <v>1</v>
      </c>
      <c r="L2837">
        <f>SUM(ludnosc4[[#This Row],[m_miasto]:[k_wies]])</f>
        <v>281841</v>
      </c>
      <c r="M2837">
        <f>IF(ludnosc4[[#This Row],[grupa]]&lt;&gt;K2836, 1, 0)</f>
        <v>0</v>
      </c>
      <c r="N2837">
        <f>IF(ludnosc4[[#This Row],[czy zmiana2]]=0, N2836+ludnosc4[[#This Row],[liczba osob]], ludnosc4[[#This Row],[liczba osob]])</f>
        <v>2231688</v>
      </c>
      <c r="P2837">
        <f t="shared" si="89"/>
        <v>0</v>
      </c>
    </row>
    <row r="2838" spans="1:16" hidden="1" x14ac:dyDescent="0.3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145728</v>
      </c>
      <c r="H2838">
        <f t="shared" si="88"/>
        <v>137413</v>
      </c>
      <c r="I2838">
        <f>IF(ludnosc4[[#This Row],[liczba kobiet]]&gt;ludnosc4[[#This Row],[liczba mezczyzn]], 1, 0)</f>
        <v>0</v>
      </c>
      <c r="J2838">
        <f>IF(AND(ludnosc4[[#This Row],[czy kobiet wiecej]] = 1, I2837=0), 1, 0)</f>
        <v>0</v>
      </c>
      <c r="K2838">
        <f>IF(ludnosc4[[#This Row],[wiek]]&lt;=18, 1, IF(ludnosc4[[#This Row],[wiek]]&lt;67, 2, 3))</f>
        <v>1</v>
      </c>
      <c r="L2838">
        <f>SUM(ludnosc4[[#This Row],[m_miasto]:[k_wies]])</f>
        <v>283141</v>
      </c>
      <c r="M2838">
        <f>IF(ludnosc4[[#This Row],[grupa]]&lt;&gt;K2837, 1, 0)</f>
        <v>0</v>
      </c>
      <c r="N2838">
        <f>IF(ludnosc4[[#This Row],[czy zmiana2]]=0, N2837+ludnosc4[[#This Row],[liczba osob]], ludnosc4[[#This Row],[liczba osob]])</f>
        <v>2514829</v>
      </c>
      <c r="P2838">
        <f t="shared" si="89"/>
        <v>0</v>
      </c>
    </row>
    <row r="2839" spans="1:16" hidden="1" x14ac:dyDescent="0.3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146651</v>
      </c>
      <c r="H2839">
        <f t="shared" si="88"/>
        <v>138285</v>
      </c>
      <c r="I2839">
        <f>IF(ludnosc4[[#This Row],[liczba kobiet]]&gt;ludnosc4[[#This Row],[liczba mezczyzn]], 1, 0)</f>
        <v>0</v>
      </c>
      <c r="J2839">
        <f>IF(AND(ludnosc4[[#This Row],[czy kobiet wiecej]] = 1, I2838=0), 1, 0)</f>
        <v>0</v>
      </c>
      <c r="K2839">
        <f>IF(ludnosc4[[#This Row],[wiek]]&lt;=18, 1, IF(ludnosc4[[#This Row],[wiek]]&lt;67, 2, 3))</f>
        <v>1</v>
      </c>
      <c r="L2839">
        <f>SUM(ludnosc4[[#This Row],[m_miasto]:[k_wies]])</f>
        <v>284936</v>
      </c>
      <c r="M2839">
        <f>IF(ludnosc4[[#This Row],[grupa]]&lt;&gt;K2838, 1, 0)</f>
        <v>0</v>
      </c>
      <c r="N2839">
        <f>IF(ludnosc4[[#This Row],[czy zmiana2]]=0, N2838+ludnosc4[[#This Row],[liczba osob]], ludnosc4[[#This Row],[liczba osob]])</f>
        <v>2799765</v>
      </c>
      <c r="P2839">
        <f t="shared" si="89"/>
        <v>0</v>
      </c>
    </row>
    <row r="2840" spans="1:16" hidden="1" x14ac:dyDescent="0.3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147871</v>
      </c>
      <c r="H2840">
        <f t="shared" si="88"/>
        <v>139448</v>
      </c>
      <c r="I2840">
        <f>IF(ludnosc4[[#This Row],[liczba kobiet]]&gt;ludnosc4[[#This Row],[liczba mezczyzn]], 1, 0)</f>
        <v>0</v>
      </c>
      <c r="J2840">
        <f>IF(AND(ludnosc4[[#This Row],[czy kobiet wiecej]] = 1, I2839=0), 1, 0)</f>
        <v>0</v>
      </c>
      <c r="K2840">
        <f>IF(ludnosc4[[#This Row],[wiek]]&lt;=18, 1, IF(ludnosc4[[#This Row],[wiek]]&lt;67, 2, 3))</f>
        <v>1</v>
      </c>
      <c r="L2840">
        <f>SUM(ludnosc4[[#This Row],[m_miasto]:[k_wies]])</f>
        <v>287319</v>
      </c>
      <c r="M2840">
        <f>IF(ludnosc4[[#This Row],[grupa]]&lt;&gt;K2839, 1, 0)</f>
        <v>0</v>
      </c>
      <c r="N2840">
        <f>IF(ludnosc4[[#This Row],[czy zmiana2]]=0, N2839+ludnosc4[[#This Row],[liczba osob]], ludnosc4[[#This Row],[liczba osob]])</f>
        <v>3087084</v>
      </c>
      <c r="P2840">
        <f t="shared" si="89"/>
        <v>0</v>
      </c>
    </row>
    <row r="2841" spans="1:16" hidden="1" x14ac:dyDescent="0.3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149405</v>
      </c>
      <c r="H2841">
        <f t="shared" si="88"/>
        <v>140911</v>
      </c>
      <c r="I2841">
        <f>IF(ludnosc4[[#This Row],[liczba kobiet]]&gt;ludnosc4[[#This Row],[liczba mezczyzn]], 1, 0)</f>
        <v>0</v>
      </c>
      <c r="J2841">
        <f>IF(AND(ludnosc4[[#This Row],[czy kobiet wiecej]] = 1, I2840=0), 1, 0)</f>
        <v>0</v>
      </c>
      <c r="K2841">
        <f>IF(ludnosc4[[#This Row],[wiek]]&lt;=18, 1, IF(ludnosc4[[#This Row],[wiek]]&lt;67, 2, 3))</f>
        <v>1</v>
      </c>
      <c r="L2841">
        <f>SUM(ludnosc4[[#This Row],[m_miasto]:[k_wies]])</f>
        <v>290316</v>
      </c>
      <c r="M2841">
        <f>IF(ludnosc4[[#This Row],[grupa]]&lt;&gt;K2840, 1, 0)</f>
        <v>0</v>
      </c>
      <c r="N2841">
        <f>IF(ludnosc4[[#This Row],[czy zmiana2]]=0, N2840+ludnosc4[[#This Row],[liczba osob]], ludnosc4[[#This Row],[liczba osob]])</f>
        <v>3377400</v>
      </c>
      <c r="P2841">
        <f t="shared" si="89"/>
        <v>0</v>
      </c>
    </row>
    <row r="2842" spans="1:16" hidden="1" x14ac:dyDescent="0.3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151254</v>
      </c>
      <c r="H2842">
        <f t="shared" si="88"/>
        <v>142680</v>
      </c>
      <c r="I2842">
        <f>IF(ludnosc4[[#This Row],[liczba kobiet]]&gt;ludnosc4[[#This Row],[liczba mezczyzn]], 1, 0)</f>
        <v>0</v>
      </c>
      <c r="J2842">
        <f>IF(AND(ludnosc4[[#This Row],[czy kobiet wiecej]] = 1, I2841=0), 1, 0)</f>
        <v>0</v>
      </c>
      <c r="K2842">
        <f>IF(ludnosc4[[#This Row],[wiek]]&lt;=18, 1, IF(ludnosc4[[#This Row],[wiek]]&lt;67, 2, 3))</f>
        <v>1</v>
      </c>
      <c r="L2842">
        <f>SUM(ludnosc4[[#This Row],[m_miasto]:[k_wies]])</f>
        <v>293934</v>
      </c>
      <c r="M2842">
        <f>IF(ludnosc4[[#This Row],[grupa]]&lt;&gt;K2841, 1, 0)</f>
        <v>0</v>
      </c>
      <c r="N2842">
        <f>IF(ludnosc4[[#This Row],[czy zmiana2]]=0, N2841+ludnosc4[[#This Row],[liczba osob]], ludnosc4[[#This Row],[liczba osob]])</f>
        <v>3671334</v>
      </c>
      <c r="P2842">
        <f t="shared" si="89"/>
        <v>0</v>
      </c>
    </row>
    <row r="2843" spans="1:16" hidden="1" x14ac:dyDescent="0.3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153417</v>
      </c>
      <c r="H2843">
        <f t="shared" si="88"/>
        <v>144753</v>
      </c>
      <c r="I2843">
        <f>IF(ludnosc4[[#This Row],[liczba kobiet]]&gt;ludnosc4[[#This Row],[liczba mezczyzn]], 1, 0)</f>
        <v>0</v>
      </c>
      <c r="J2843">
        <f>IF(AND(ludnosc4[[#This Row],[czy kobiet wiecej]] = 1, I2842=0), 1, 0)</f>
        <v>0</v>
      </c>
      <c r="K2843">
        <f>IF(ludnosc4[[#This Row],[wiek]]&lt;=18, 1, IF(ludnosc4[[#This Row],[wiek]]&lt;67, 2, 3))</f>
        <v>1</v>
      </c>
      <c r="L2843">
        <f>SUM(ludnosc4[[#This Row],[m_miasto]:[k_wies]])</f>
        <v>298170</v>
      </c>
      <c r="M2843">
        <f>IF(ludnosc4[[#This Row],[grupa]]&lt;&gt;K2842, 1, 0)</f>
        <v>0</v>
      </c>
      <c r="N2843">
        <f>IF(ludnosc4[[#This Row],[czy zmiana2]]=0, N2842+ludnosc4[[#This Row],[liczba osob]], ludnosc4[[#This Row],[liczba osob]])</f>
        <v>3969504</v>
      </c>
      <c r="P2843">
        <f t="shared" si="89"/>
        <v>0</v>
      </c>
    </row>
    <row r="2844" spans="1:16" hidden="1" x14ac:dyDescent="0.3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155886</v>
      </c>
      <c r="H2844">
        <f t="shared" si="88"/>
        <v>147126</v>
      </c>
      <c r="I2844">
        <f>IF(ludnosc4[[#This Row],[liczba kobiet]]&gt;ludnosc4[[#This Row],[liczba mezczyzn]], 1, 0)</f>
        <v>0</v>
      </c>
      <c r="J2844">
        <f>IF(AND(ludnosc4[[#This Row],[czy kobiet wiecej]] = 1, I2843=0), 1, 0)</f>
        <v>0</v>
      </c>
      <c r="K2844">
        <f>IF(ludnosc4[[#This Row],[wiek]]&lt;=18, 1, IF(ludnosc4[[#This Row],[wiek]]&lt;67, 2, 3))</f>
        <v>1</v>
      </c>
      <c r="L2844">
        <f>SUM(ludnosc4[[#This Row],[m_miasto]:[k_wies]])</f>
        <v>303012</v>
      </c>
      <c r="M2844">
        <f>IF(ludnosc4[[#This Row],[grupa]]&lt;&gt;K2843, 1, 0)</f>
        <v>0</v>
      </c>
      <c r="N2844">
        <f>IF(ludnosc4[[#This Row],[czy zmiana2]]=0, N2843+ludnosc4[[#This Row],[liczba osob]], ludnosc4[[#This Row],[liczba osob]])</f>
        <v>4272516</v>
      </c>
      <c r="P2844">
        <f t="shared" si="89"/>
        <v>0</v>
      </c>
    </row>
    <row r="2845" spans="1:16" hidden="1" x14ac:dyDescent="0.3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158618</v>
      </c>
      <c r="H2845">
        <f t="shared" si="88"/>
        <v>149752</v>
      </c>
      <c r="I2845">
        <f>IF(ludnosc4[[#This Row],[liczba kobiet]]&gt;ludnosc4[[#This Row],[liczba mezczyzn]], 1, 0)</f>
        <v>0</v>
      </c>
      <c r="J2845">
        <f>IF(AND(ludnosc4[[#This Row],[czy kobiet wiecej]] = 1, I2844=0), 1, 0)</f>
        <v>0</v>
      </c>
      <c r="K2845">
        <f>IF(ludnosc4[[#This Row],[wiek]]&lt;=18, 1, IF(ludnosc4[[#This Row],[wiek]]&lt;67, 2, 3))</f>
        <v>1</v>
      </c>
      <c r="L2845">
        <f>SUM(ludnosc4[[#This Row],[m_miasto]:[k_wies]])</f>
        <v>308370</v>
      </c>
      <c r="M2845">
        <f>IF(ludnosc4[[#This Row],[grupa]]&lt;&gt;K2844, 1, 0)</f>
        <v>0</v>
      </c>
      <c r="N2845">
        <f>IF(ludnosc4[[#This Row],[czy zmiana2]]=0, N2844+ludnosc4[[#This Row],[liczba osob]], ludnosc4[[#This Row],[liczba osob]])</f>
        <v>4580886</v>
      </c>
      <c r="P2845">
        <f t="shared" si="89"/>
        <v>0</v>
      </c>
    </row>
    <row r="2846" spans="1:16" hidden="1" x14ac:dyDescent="0.3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161556</v>
      </c>
      <c r="H2846">
        <f t="shared" si="88"/>
        <v>152585</v>
      </c>
      <c r="I2846">
        <f>IF(ludnosc4[[#This Row],[liczba kobiet]]&gt;ludnosc4[[#This Row],[liczba mezczyzn]], 1, 0)</f>
        <v>0</v>
      </c>
      <c r="J2846">
        <f>IF(AND(ludnosc4[[#This Row],[czy kobiet wiecej]] = 1, I2845=0), 1, 0)</f>
        <v>0</v>
      </c>
      <c r="K2846">
        <f>IF(ludnosc4[[#This Row],[wiek]]&lt;=18, 1, IF(ludnosc4[[#This Row],[wiek]]&lt;67, 2, 3))</f>
        <v>1</v>
      </c>
      <c r="L2846">
        <f>SUM(ludnosc4[[#This Row],[m_miasto]:[k_wies]])</f>
        <v>314141</v>
      </c>
      <c r="M2846">
        <f>IF(ludnosc4[[#This Row],[grupa]]&lt;&gt;K2845, 1, 0)</f>
        <v>0</v>
      </c>
      <c r="N2846">
        <f>IF(ludnosc4[[#This Row],[czy zmiana2]]=0, N2845+ludnosc4[[#This Row],[liczba osob]], ludnosc4[[#This Row],[liczba osob]])</f>
        <v>4895027</v>
      </c>
      <c r="P2846">
        <f t="shared" si="89"/>
        <v>0</v>
      </c>
    </row>
    <row r="2847" spans="1:16" hidden="1" x14ac:dyDescent="0.3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164595</v>
      </c>
      <c r="H2847">
        <f t="shared" si="88"/>
        <v>155527</v>
      </c>
      <c r="I2847">
        <f>IF(ludnosc4[[#This Row],[liczba kobiet]]&gt;ludnosc4[[#This Row],[liczba mezczyzn]], 1, 0)</f>
        <v>0</v>
      </c>
      <c r="J2847">
        <f>IF(AND(ludnosc4[[#This Row],[czy kobiet wiecej]] = 1, I2846=0), 1, 0)</f>
        <v>0</v>
      </c>
      <c r="K2847">
        <f>IF(ludnosc4[[#This Row],[wiek]]&lt;=18, 1, IF(ludnosc4[[#This Row],[wiek]]&lt;67, 2, 3))</f>
        <v>1</v>
      </c>
      <c r="L2847">
        <f>SUM(ludnosc4[[#This Row],[m_miasto]:[k_wies]])</f>
        <v>320122</v>
      </c>
      <c r="M2847">
        <f>IF(ludnosc4[[#This Row],[grupa]]&lt;&gt;K2846, 1, 0)</f>
        <v>0</v>
      </c>
      <c r="N2847">
        <f>IF(ludnosc4[[#This Row],[czy zmiana2]]=0, N2846+ludnosc4[[#This Row],[liczba osob]], ludnosc4[[#This Row],[liczba osob]])</f>
        <v>5215149</v>
      </c>
      <c r="P2847">
        <f t="shared" si="89"/>
        <v>0</v>
      </c>
    </row>
    <row r="2848" spans="1:16" x14ac:dyDescent="0.3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167599</v>
      </c>
      <c r="H2848">
        <f t="shared" si="88"/>
        <v>158443</v>
      </c>
      <c r="I2848">
        <f>IF(ludnosc4[[#This Row],[liczba kobiet]]&gt;ludnosc4[[#This Row],[liczba mezczyzn]], 1, 0)</f>
        <v>0</v>
      </c>
      <c r="J2848">
        <f>IF(AND(ludnosc4[[#This Row],[czy kobiet wiecej]] = 1, I2847=0), 1, 0)</f>
        <v>0</v>
      </c>
      <c r="K2848">
        <f>IF(ludnosc4[[#This Row],[wiek]]&lt;=18, 1, IF(ludnosc4[[#This Row],[wiek]]&lt;67, 2, 3))</f>
        <v>1</v>
      </c>
      <c r="L2848">
        <f>SUM(ludnosc4[[#This Row],[m_miasto]:[k_wies]])</f>
        <v>326042</v>
      </c>
      <c r="M2848">
        <f>IF(ludnosc4[[#This Row],[grupa]]&lt;&gt;K2847, 1, 0)</f>
        <v>0</v>
      </c>
      <c r="N2848">
        <f>IF(ludnosc4[[#This Row],[czy zmiana2]]=0, N2847+ludnosc4[[#This Row],[liczba osob]], ludnosc4[[#This Row],[liczba osob]])</f>
        <v>5541191</v>
      </c>
      <c r="P2848">
        <f t="shared" si="89"/>
        <v>1</v>
      </c>
    </row>
    <row r="2849" spans="1:16" hidden="1" x14ac:dyDescent="0.3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170401</v>
      </c>
      <c r="H2849">
        <f t="shared" si="88"/>
        <v>161167</v>
      </c>
      <c r="I2849">
        <f>IF(ludnosc4[[#This Row],[liczba kobiet]]&gt;ludnosc4[[#This Row],[liczba mezczyzn]], 1, 0)</f>
        <v>0</v>
      </c>
      <c r="J2849">
        <f>IF(AND(ludnosc4[[#This Row],[czy kobiet wiecej]] = 1, I2848=0), 1, 0)</f>
        <v>0</v>
      </c>
      <c r="K2849">
        <f>IF(ludnosc4[[#This Row],[wiek]]&lt;=18, 1, IF(ludnosc4[[#This Row],[wiek]]&lt;67, 2, 3))</f>
        <v>2</v>
      </c>
      <c r="L2849">
        <f>SUM(ludnosc4[[#This Row],[m_miasto]:[k_wies]])</f>
        <v>331568</v>
      </c>
      <c r="M2849">
        <f>IF(ludnosc4[[#This Row],[grupa]]&lt;&gt;K2848, 1, 0)</f>
        <v>1</v>
      </c>
      <c r="N2849">
        <f>IF(ludnosc4[[#This Row],[czy zmiana2]]=0, N2848+ludnosc4[[#This Row],[liczba osob]], ludnosc4[[#This Row],[liczba osob]])</f>
        <v>331568</v>
      </c>
      <c r="P2849">
        <f t="shared" si="89"/>
        <v>0</v>
      </c>
    </row>
    <row r="2850" spans="1:16" hidden="1" x14ac:dyDescent="0.3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172904</v>
      </c>
      <c r="H2850">
        <f t="shared" si="88"/>
        <v>163597</v>
      </c>
      <c r="I2850">
        <f>IF(ludnosc4[[#This Row],[liczba kobiet]]&gt;ludnosc4[[#This Row],[liczba mezczyzn]], 1, 0)</f>
        <v>0</v>
      </c>
      <c r="J2850">
        <f>IF(AND(ludnosc4[[#This Row],[czy kobiet wiecej]] = 1, I2849=0), 1, 0)</f>
        <v>0</v>
      </c>
      <c r="K2850">
        <f>IF(ludnosc4[[#This Row],[wiek]]&lt;=18, 1, IF(ludnosc4[[#This Row],[wiek]]&lt;67, 2, 3))</f>
        <v>2</v>
      </c>
      <c r="L2850">
        <f>SUM(ludnosc4[[#This Row],[m_miasto]:[k_wies]])</f>
        <v>336501</v>
      </c>
      <c r="M2850">
        <f>IF(ludnosc4[[#This Row],[grupa]]&lt;&gt;K2849, 1, 0)</f>
        <v>0</v>
      </c>
      <c r="N2850">
        <f>IF(ludnosc4[[#This Row],[czy zmiana2]]=0, N2849+ludnosc4[[#This Row],[liczba osob]], ludnosc4[[#This Row],[liczba osob]])</f>
        <v>668069</v>
      </c>
      <c r="P2850">
        <f t="shared" si="89"/>
        <v>0</v>
      </c>
    </row>
    <row r="2851" spans="1:16" hidden="1" x14ac:dyDescent="0.3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174983</v>
      </c>
      <c r="H2851">
        <f t="shared" si="88"/>
        <v>165611</v>
      </c>
      <c r="I2851">
        <f>IF(ludnosc4[[#This Row],[liczba kobiet]]&gt;ludnosc4[[#This Row],[liczba mezczyzn]], 1, 0)</f>
        <v>0</v>
      </c>
      <c r="J2851">
        <f>IF(AND(ludnosc4[[#This Row],[czy kobiet wiecej]] = 1, I2850=0), 1, 0)</f>
        <v>0</v>
      </c>
      <c r="K2851">
        <f>IF(ludnosc4[[#This Row],[wiek]]&lt;=18, 1, IF(ludnosc4[[#This Row],[wiek]]&lt;67, 2, 3))</f>
        <v>2</v>
      </c>
      <c r="L2851">
        <f>SUM(ludnosc4[[#This Row],[m_miasto]:[k_wies]])</f>
        <v>340594</v>
      </c>
      <c r="M2851">
        <f>IF(ludnosc4[[#This Row],[grupa]]&lt;&gt;K2850, 1, 0)</f>
        <v>0</v>
      </c>
      <c r="N2851">
        <f>IF(ludnosc4[[#This Row],[czy zmiana2]]=0, N2850+ludnosc4[[#This Row],[liczba osob]], ludnosc4[[#This Row],[liczba osob]])</f>
        <v>1008663</v>
      </c>
      <c r="P2851">
        <f t="shared" si="89"/>
        <v>0</v>
      </c>
    </row>
    <row r="2852" spans="1:16" hidden="1" x14ac:dyDescent="0.3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176522</v>
      </c>
      <c r="H2852">
        <f t="shared" si="88"/>
        <v>167072</v>
      </c>
      <c r="I2852">
        <f>IF(ludnosc4[[#This Row],[liczba kobiet]]&gt;ludnosc4[[#This Row],[liczba mezczyzn]], 1, 0)</f>
        <v>0</v>
      </c>
      <c r="J2852">
        <f>IF(AND(ludnosc4[[#This Row],[czy kobiet wiecej]] = 1, I2851=0), 1, 0)</f>
        <v>0</v>
      </c>
      <c r="K2852">
        <f>IF(ludnosc4[[#This Row],[wiek]]&lt;=18, 1, IF(ludnosc4[[#This Row],[wiek]]&lt;67, 2, 3))</f>
        <v>2</v>
      </c>
      <c r="L2852">
        <f>SUM(ludnosc4[[#This Row],[m_miasto]:[k_wies]])</f>
        <v>343594</v>
      </c>
      <c r="M2852">
        <f>IF(ludnosc4[[#This Row],[grupa]]&lt;&gt;K2851, 1, 0)</f>
        <v>0</v>
      </c>
      <c r="N2852">
        <f>IF(ludnosc4[[#This Row],[czy zmiana2]]=0, N2851+ludnosc4[[#This Row],[liczba osob]], ludnosc4[[#This Row],[liczba osob]])</f>
        <v>1352257</v>
      </c>
      <c r="P2852">
        <f t="shared" si="89"/>
        <v>0</v>
      </c>
    </row>
    <row r="2853" spans="1:16" hidden="1" x14ac:dyDescent="0.3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177604</v>
      </c>
      <c r="H2853">
        <f t="shared" si="88"/>
        <v>168047</v>
      </c>
      <c r="I2853">
        <f>IF(ludnosc4[[#This Row],[liczba kobiet]]&gt;ludnosc4[[#This Row],[liczba mezczyzn]], 1, 0)</f>
        <v>0</v>
      </c>
      <c r="J2853">
        <f>IF(AND(ludnosc4[[#This Row],[czy kobiet wiecej]] = 1, I2852=0), 1, 0)</f>
        <v>0</v>
      </c>
      <c r="K2853">
        <f>IF(ludnosc4[[#This Row],[wiek]]&lt;=18, 1, IF(ludnosc4[[#This Row],[wiek]]&lt;67, 2, 3))</f>
        <v>2</v>
      </c>
      <c r="L2853">
        <f>SUM(ludnosc4[[#This Row],[m_miasto]:[k_wies]])</f>
        <v>345651</v>
      </c>
      <c r="M2853">
        <f>IF(ludnosc4[[#This Row],[grupa]]&lt;&gt;K2852, 1, 0)</f>
        <v>0</v>
      </c>
      <c r="N2853">
        <f>IF(ludnosc4[[#This Row],[czy zmiana2]]=0, N2852+ludnosc4[[#This Row],[liczba osob]], ludnosc4[[#This Row],[liczba osob]])</f>
        <v>1697908</v>
      </c>
      <c r="P2853">
        <f t="shared" si="89"/>
        <v>0</v>
      </c>
    </row>
    <row r="2854" spans="1:16" hidden="1" x14ac:dyDescent="0.3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178059</v>
      </c>
      <c r="H2854">
        <f t="shared" si="88"/>
        <v>168383</v>
      </c>
      <c r="I2854">
        <f>IF(ludnosc4[[#This Row],[liczba kobiet]]&gt;ludnosc4[[#This Row],[liczba mezczyzn]], 1, 0)</f>
        <v>0</v>
      </c>
      <c r="J2854">
        <f>IF(AND(ludnosc4[[#This Row],[czy kobiet wiecej]] = 1, I2853=0), 1, 0)</f>
        <v>0</v>
      </c>
      <c r="K2854">
        <f>IF(ludnosc4[[#This Row],[wiek]]&lt;=18, 1, IF(ludnosc4[[#This Row],[wiek]]&lt;67, 2, 3))</f>
        <v>2</v>
      </c>
      <c r="L2854">
        <f>SUM(ludnosc4[[#This Row],[m_miasto]:[k_wies]])</f>
        <v>346442</v>
      </c>
      <c r="M2854">
        <f>IF(ludnosc4[[#This Row],[grupa]]&lt;&gt;K2853, 1, 0)</f>
        <v>0</v>
      </c>
      <c r="N2854">
        <f>IF(ludnosc4[[#This Row],[czy zmiana2]]=0, N2853+ludnosc4[[#This Row],[liczba osob]], ludnosc4[[#This Row],[liczba osob]])</f>
        <v>2044350</v>
      </c>
      <c r="P2854">
        <f t="shared" si="89"/>
        <v>0</v>
      </c>
    </row>
    <row r="2855" spans="1:16" hidden="1" x14ac:dyDescent="0.3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179556</v>
      </c>
      <c r="H2855">
        <f t="shared" si="88"/>
        <v>169639</v>
      </c>
      <c r="I2855">
        <f>IF(ludnosc4[[#This Row],[liczba kobiet]]&gt;ludnosc4[[#This Row],[liczba mezczyzn]], 1, 0)</f>
        <v>0</v>
      </c>
      <c r="J2855">
        <f>IF(AND(ludnosc4[[#This Row],[czy kobiet wiecej]] = 1, I2854=0), 1, 0)</f>
        <v>0</v>
      </c>
      <c r="K2855">
        <f>IF(ludnosc4[[#This Row],[wiek]]&lt;=18, 1, IF(ludnosc4[[#This Row],[wiek]]&lt;67, 2, 3))</f>
        <v>2</v>
      </c>
      <c r="L2855">
        <f>SUM(ludnosc4[[#This Row],[m_miasto]:[k_wies]])</f>
        <v>349195</v>
      </c>
      <c r="M2855">
        <f>IF(ludnosc4[[#This Row],[grupa]]&lt;&gt;K2854, 1, 0)</f>
        <v>0</v>
      </c>
      <c r="N2855">
        <f>IF(ludnosc4[[#This Row],[czy zmiana2]]=0, N2854+ludnosc4[[#This Row],[liczba osob]], ludnosc4[[#This Row],[liczba osob]])</f>
        <v>2393545</v>
      </c>
      <c r="P2855">
        <f t="shared" si="89"/>
        <v>0</v>
      </c>
    </row>
    <row r="2856" spans="1:16" hidden="1" x14ac:dyDescent="0.3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182212</v>
      </c>
      <c r="H2856">
        <f t="shared" si="88"/>
        <v>171958</v>
      </c>
      <c r="I2856">
        <f>IF(ludnosc4[[#This Row],[liczba kobiet]]&gt;ludnosc4[[#This Row],[liczba mezczyzn]], 1, 0)</f>
        <v>0</v>
      </c>
      <c r="J2856">
        <f>IF(AND(ludnosc4[[#This Row],[czy kobiet wiecej]] = 1, I2855=0), 1, 0)</f>
        <v>0</v>
      </c>
      <c r="K2856">
        <f>IF(ludnosc4[[#This Row],[wiek]]&lt;=18, 1, IF(ludnosc4[[#This Row],[wiek]]&lt;67, 2, 3))</f>
        <v>2</v>
      </c>
      <c r="L2856">
        <f>SUM(ludnosc4[[#This Row],[m_miasto]:[k_wies]])</f>
        <v>354170</v>
      </c>
      <c r="M2856">
        <f>IF(ludnosc4[[#This Row],[grupa]]&lt;&gt;K2855, 1, 0)</f>
        <v>0</v>
      </c>
      <c r="N2856">
        <f>IF(ludnosc4[[#This Row],[czy zmiana2]]=0, N2855+ludnosc4[[#This Row],[liczba osob]], ludnosc4[[#This Row],[liczba osob]])</f>
        <v>2747715</v>
      </c>
      <c r="P2856">
        <f t="shared" si="89"/>
        <v>0</v>
      </c>
    </row>
    <row r="2857" spans="1:16" hidden="1" x14ac:dyDescent="0.3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185615</v>
      </c>
      <c r="H2857">
        <f t="shared" si="88"/>
        <v>174955</v>
      </c>
      <c r="I2857">
        <f>IF(ludnosc4[[#This Row],[liczba kobiet]]&gt;ludnosc4[[#This Row],[liczba mezczyzn]], 1, 0)</f>
        <v>0</v>
      </c>
      <c r="J2857">
        <f>IF(AND(ludnosc4[[#This Row],[czy kobiet wiecej]] = 1, I2856=0), 1, 0)</f>
        <v>0</v>
      </c>
      <c r="K2857">
        <f>IF(ludnosc4[[#This Row],[wiek]]&lt;=18, 1, IF(ludnosc4[[#This Row],[wiek]]&lt;67, 2, 3))</f>
        <v>2</v>
      </c>
      <c r="L2857">
        <f>SUM(ludnosc4[[#This Row],[m_miasto]:[k_wies]])</f>
        <v>360570</v>
      </c>
      <c r="M2857">
        <f>IF(ludnosc4[[#This Row],[grupa]]&lt;&gt;K2856, 1, 0)</f>
        <v>0</v>
      </c>
      <c r="N2857">
        <f>IF(ludnosc4[[#This Row],[czy zmiana2]]=0, N2856+ludnosc4[[#This Row],[liczba osob]], ludnosc4[[#This Row],[liczba osob]])</f>
        <v>3108285</v>
      </c>
      <c r="P2857">
        <f t="shared" si="89"/>
        <v>0</v>
      </c>
    </row>
    <row r="2858" spans="1:16" hidden="1" x14ac:dyDescent="0.3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185386</v>
      </c>
      <c r="H2858">
        <f t="shared" si="88"/>
        <v>175355</v>
      </c>
      <c r="I2858">
        <f>IF(ludnosc4[[#This Row],[liczba kobiet]]&gt;ludnosc4[[#This Row],[liczba mezczyzn]], 1, 0)</f>
        <v>0</v>
      </c>
      <c r="J2858">
        <f>IF(AND(ludnosc4[[#This Row],[czy kobiet wiecej]] = 1, I2857=0), 1, 0)</f>
        <v>0</v>
      </c>
      <c r="K2858">
        <f>IF(ludnosc4[[#This Row],[wiek]]&lt;=18, 1, IF(ludnosc4[[#This Row],[wiek]]&lt;67, 2, 3))</f>
        <v>2</v>
      </c>
      <c r="L2858">
        <f>SUM(ludnosc4[[#This Row],[m_miasto]:[k_wies]])</f>
        <v>360741</v>
      </c>
      <c r="M2858">
        <f>IF(ludnosc4[[#This Row],[grupa]]&lt;&gt;K2857, 1, 0)</f>
        <v>0</v>
      </c>
      <c r="N2858">
        <f>IF(ludnosc4[[#This Row],[czy zmiana2]]=0, N2857+ludnosc4[[#This Row],[liczba osob]], ludnosc4[[#This Row],[liczba osob]])</f>
        <v>3469026</v>
      </c>
      <c r="P2858">
        <f t="shared" si="89"/>
        <v>0</v>
      </c>
    </row>
    <row r="2859" spans="1:16" hidden="1" x14ac:dyDescent="0.3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199797</v>
      </c>
      <c r="H2859">
        <f t="shared" si="88"/>
        <v>188103</v>
      </c>
      <c r="I2859">
        <f>IF(ludnosc4[[#This Row],[liczba kobiet]]&gt;ludnosc4[[#This Row],[liczba mezczyzn]], 1, 0)</f>
        <v>0</v>
      </c>
      <c r="J2859">
        <f>IF(AND(ludnosc4[[#This Row],[czy kobiet wiecej]] = 1, I2858=0), 1, 0)</f>
        <v>0</v>
      </c>
      <c r="K2859">
        <f>IF(ludnosc4[[#This Row],[wiek]]&lt;=18, 1, IF(ludnosc4[[#This Row],[wiek]]&lt;67, 2, 3))</f>
        <v>2</v>
      </c>
      <c r="L2859">
        <f>SUM(ludnosc4[[#This Row],[m_miasto]:[k_wies]])</f>
        <v>387900</v>
      </c>
      <c r="M2859">
        <f>IF(ludnosc4[[#This Row],[grupa]]&lt;&gt;K2858, 1, 0)</f>
        <v>0</v>
      </c>
      <c r="N2859">
        <f>IF(ludnosc4[[#This Row],[czy zmiana2]]=0, N2858+ludnosc4[[#This Row],[liczba osob]], ludnosc4[[#This Row],[liczba osob]])</f>
        <v>3856926</v>
      </c>
      <c r="P2859">
        <f t="shared" si="89"/>
        <v>0</v>
      </c>
    </row>
    <row r="2860" spans="1:16" hidden="1" x14ac:dyDescent="0.3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203566</v>
      </c>
      <c r="H2860">
        <f t="shared" si="88"/>
        <v>191520</v>
      </c>
      <c r="I2860">
        <f>IF(ludnosc4[[#This Row],[liczba kobiet]]&gt;ludnosc4[[#This Row],[liczba mezczyzn]], 1, 0)</f>
        <v>0</v>
      </c>
      <c r="J2860">
        <f>IF(AND(ludnosc4[[#This Row],[czy kobiet wiecej]] = 1, I2859=0), 1, 0)</f>
        <v>0</v>
      </c>
      <c r="K2860">
        <f>IF(ludnosc4[[#This Row],[wiek]]&lt;=18, 1, IF(ludnosc4[[#This Row],[wiek]]&lt;67, 2, 3))</f>
        <v>2</v>
      </c>
      <c r="L2860">
        <f>SUM(ludnosc4[[#This Row],[m_miasto]:[k_wies]])</f>
        <v>395086</v>
      </c>
      <c r="M2860">
        <f>IF(ludnosc4[[#This Row],[grupa]]&lt;&gt;K2859, 1, 0)</f>
        <v>0</v>
      </c>
      <c r="N2860">
        <f>IF(ludnosc4[[#This Row],[czy zmiana2]]=0, N2859+ludnosc4[[#This Row],[liczba osob]], ludnosc4[[#This Row],[liczba osob]])</f>
        <v>4252012</v>
      </c>
      <c r="P2860">
        <f t="shared" si="89"/>
        <v>0</v>
      </c>
    </row>
    <row r="2861" spans="1:16" hidden="1" x14ac:dyDescent="0.3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212201</v>
      </c>
      <c r="H2861">
        <f t="shared" si="88"/>
        <v>199962</v>
      </c>
      <c r="I2861">
        <f>IF(ludnosc4[[#This Row],[liczba kobiet]]&gt;ludnosc4[[#This Row],[liczba mezczyzn]], 1, 0)</f>
        <v>0</v>
      </c>
      <c r="J2861">
        <f>IF(AND(ludnosc4[[#This Row],[czy kobiet wiecej]] = 1, I2860=0), 1, 0)</f>
        <v>0</v>
      </c>
      <c r="K2861">
        <f>IF(ludnosc4[[#This Row],[wiek]]&lt;=18, 1, IF(ludnosc4[[#This Row],[wiek]]&lt;67, 2, 3))</f>
        <v>2</v>
      </c>
      <c r="L2861">
        <f>SUM(ludnosc4[[#This Row],[m_miasto]:[k_wies]])</f>
        <v>412163</v>
      </c>
      <c r="M2861">
        <f>IF(ludnosc4[[#This Row],[grupa]]&lt;&gt;K2860, 1, 0)</f>
        <v>0</v>
      </c>
      <c r="N2861">
        <f>IF(ludnosc4[[#This Row],[czy zmiana2]]=0, N2860+ludnosc4[[#This Row],[liczba osob]], ludnosc4[[#This Row],[liczba osob]])</f>
        <v>4664175</v>
      </c>
      <c r="P2861">
        <f t="shared" si="89"/>
        <v>0</v>
      </c>
    </row>
    <row r="2862" spans="1:16" hidden="1" x14ac:dyDescent="0.3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220897</v>
      </c>
      <c r="H2862">
        <f t="shared" si="88"/>
        <v>209627</v>
      </c>
      <c r="I2862">
        <f>IF(ludnosc4[[#This Row],[liczba kobiet]]&gt;ludnosc4[[#This Row],[liczba mezczyzn]], 1, 0)</f>
        <v>0</v>
      </c>
      <c r="J2862">
        <f>IF(AND(ludnosc4[[#This Row],[czy kobiet wiecej]] = 1, I2861=0), 1, 0)</f>
        <v>0</v>
      </c>
      <c r="K2862">
        <f>IF(ludnosc4[[#This Row],[wiek]]&lt;=18, 1, IF(ludnosc4[[#This Row],[wiek]]&lt;67, 2, 3))</f>
        <v>2</v>
      </c>
      <c r="L2862">
        <f>SUM(ludnosc4[[#This Row],[m_miasto]:[k_wies]])</f>
        <v>430524</v>
      </c>
      <c r="M2862">
        <f>IF(ludnosc4[[#This Row],[grupa]]&lt;&gt;K2861, 1, 0)</f>
        <v>0</v>
      </c>
      <c r="N2862">
        <f>IF(ludnosc4[[#This Row],[czy zmiana2]]=0, N2861+ludnosc4[[#This Row],[liczba osob]], ludnosc4[[#This Row],[liczba osob]])</f>
        <v>5094699</v>
      </c>
      <c r="P2862">
        <f t="shared" si="89"/>
        <v>0</v>
      </c>
    </row>
    <row r="2863" spans="1:16" hidden="1" x14ac:dyDescent="0.3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219737</v>
      </c>
      <c r="H2863">
        <f t="shared" si="88"/>
        <v>208503</v>
      </c>
      <c r="I2863">
        <f>IF(ludnosc4[[#This Row],[liczba kobiet]]&gt;ludnosc4[[#This Row],[liczba mezczyzn]], 1, 0)</f>
        <v>0</v>
      </c>
      <c r="J2863">
        <f>IF(AND(ludnosc4[[#This Row],[czy kobiet wiecej]] = 1, I2862=0), 1, 0)</f>
        <v>0</v>
      </c>
      <c r="K2863">
        <f>IF(ludnosc4[[#This Row],[wiek]]&lt;=18, 1, IF(ludnosc4[[#This Row],[wiek]]&lt;67, 2, 3))</f>
        <v>2</v>
      </c>
      <c r="L2863">
        <f>SUM(ludnosc4[[#This Row],[m_miasto]:[k_wies]])</f>
        <v>428240</v>
      </c>
      <c r="M2863">
        <f>IF(ludnosc4[[#This Row],[grupa]]&lt;&gt;K2862, 1, 0)</f>
        <v>0</v>
      </c>
      <c r="N2863">
        <f>IF(ludnosc4[[#This Row],[czy zmiana2]]=0, N2862+ludnosc4[[#This Row],[liczba osob]], ludnosc4[[#This Row],[liczba osob]])</f>
        <v>5522939</v>
      </c>
      <c r="P2863">
        <f t="shared" si="89"/>
        <v>0</v>
      </c>
    </row>
    <row r="2864" spans="1:16" hidden="1" x14ac:dyDescent="0.3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206082</v>
      </c>
      <c r="H2864">
        <f t="shared" si="88"/>
        <v>194802</v>
      </c>
      <c r="I2864">
        <f>IF(ludnosc4[[#This Row],[liczba kobiet]]&gt;ludnosc4[[#This Row],[liczba mezczyzn]], 1, 0)</f>
        <v>0</v>
      </c>
      <c r="J2864">
        <f>IF(AND(ludnosc4[[#This Row],[czy kobiet wiecej]] = 1, I2863=0), 1, 0)</f>
        <v>0</v>
      </c>
      <c r="K2864">
        <f>IF(ludnosc4[[#This Row],[wiek]]&lt;=18, 1, IF(ludnosc4[[#This Row],[wiek]]&lt;67, 2, 3))</f>
        <v>2</v>
      </c>
      <c r="L2864">
        <f>SUM(ludnosc4[[#This Row],[m_miasto]:[k_wies]])</f>
        <v>400884</v>
      </c>
      <c r="M2864">
        <f>IF(ludnosc4[[#This Row],[grupa]]&lt;&gt;K2863, 1, 0)</f>
        <v>0</v>
      </c>
      <c r="N2864">
        <f>IF(ludnosc4[[#This Row],[czy zmiana2]]=0, N2863+ludnosc4[[#This Row],[liczba osob]], ludnosc4[[#This Row],[liczba osob]])</f>
        <v>5923823</v>
      </c>
      <c r="P2864">
        <f t="shared" si="89"/>
        <v>0</v>
      </c>
    </row>
    <row r="2865" spans="1:16" hidden="1" x14ac:dyDescent="0.3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195921</v>
      </c>
      <c r="H2865">
        <f t="shared" si="88"/>
        <v>184857</v>
      </c>
      <c r="I2865">
        <f>IF(ludnosc4[[#This Row],[liczba kobiet]]&gt;ludnosc4[[#This Row],[liczba mezczyzn]], 1, 0)</f>
        <v>0</v>
      </c>
      <c r="J2865">
        <f>IF(AND(ludnosc4[[#This Row],[czy kobiet wiecej]] = 1, I2864=0), 1, 0)</f>
        <v>0</v>
      </c>
      <c r="K2865">
        <f>IF(ludnosc4[[#This Row],[wiek]]&lt;=18, 1, IF(ludnosc4[[#This Row],[wiek]]&lt;67, 2, 3))</f>
        <v>2</v>
      </c>
      <c r="L2865">
        <f>SUM(ludnosc4[[#This Row],[m_miasto]:[k_wies]])</f>
        <v>380778</v>
      </c>
      <c r="M2865">
        <f>IF(ludnosc4[[#This Row],[grupa]]&lt;&gt;K2864, 1, 0)</f>
        <v>0</v>
      </c>
      <c r="N2865">
        <f>IF(ludnosc4[[#This Row],[czy zmiana2]]=0, N2864+ludnosc4[[#This Row],[liczba osob]], ludnosc4[[#This Row],[liczba osob]])</f>
        <v>6304601</v>
      </c>
      <c r="P2865">
        <f t="shared" si="89"/>
        <v>0</v>
      </c>
    </row>
    <row r="2866" spans="1:16" hidden="1" x14ac:dyDescent="0.3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188470</v>
      </c>
      <c r="H2866">
        <f t="shared" si="88"/>
        <v>178217</v>
      </c>
      <c r="I2866">
        <f>IF(ludnosc4[[#This Row],[liczba kobiet]]&gt;ludnosc4[[#This Row],[liczba mezczyzn]], 1, 0)</f>
        <v>0</v>
      </c>
      <c r="J2866">
        <f>IF(AND(ludnosc4[[#This Row],[czy kobiet wiecej]] = 1, I2865=0), 1, 0)</f>
        <v>0</v>
      </c>
      <c r="K2866">
        <f>IF(ludnosc4[[#This Row],[wiek]]&lt;=18, 1, IF(ludnosc4[[#This Row],[wiek]]&lt;67, 2, 3))</f>
        <v>2</v>
      </c>
      <c r="L2866">
        <f>SUM(ludnosc4[[#This Row],[m_miasto]:[k_wies]])</f>
        <v>366687</v>
      </c>
      <c r="M2866">
        <f>IF(ludnosc4[[#This Row],[grupa]]&lt;&gt;K2865, 1, 0)</f>
        <v>0</v>
      </c>
      <c r="N2866">
        <f>IF(ludnosc4[[#This Row],[czy zmiana2]]=0, N2865+ludnosc4[[#This Row],[liczba osob]], ludnosc4[[#This Row],[liczba osob]])</f>
        <v>6671288</v>
      </c>
      <c r="P2866">
        <f t="shared" si="89"/>
        <v>0</v>
      </c>
    </row>
    <row r="2867" spans="1:16" hidden="1" x14ac:dyDescent="0.3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182939</v>
      </c>
      <c r="H2867">
        <f t="shared" si="88"/>
        <v>172076</v>
      </c>
      <c r="I2867">
        <f>IF(ludnosc4[[#This Row],[liczba kobiet]]&gt;ludnosc4[[#This Row],[liczba mezczyzn]], 1, 0)</f>
        <v>0</v>
      </c>
      <c r="J2867">
        <f>IF(AND(ludnosc4[[#This Row],[czy kobiet wiecej]] = 1, I2866=0), 1, 0)</f>
        <v>0</v>
      </c>
      <c r="K2867">
        <f>IF(ludnosc4[[#This Row],[wiek]]&lt;=18, 1, IF(ludnosc4[[#This Row],[wiek]]&lt;67, 2, 3))</f>
        <v>2</v>
      </c>
      <c r="L2867">
        <f>SUM(ludnosc4[[#This Row],[m_miasto]:[k_wies]])</f>
        <v>355015</v>
      </c>
      <c r="M2867">
        <f>IF(ludnosc4[[#This Row],[grupa]]&lt;&gt;K2866, 1, 0)</f>
        <v>0</v>
      </c>
      <c r="N2867">
        <f>IF(ludnosc4[[#This Row],[czy zmiana2]]=0, N2866+ludnosc4[[#This Row],[liczba osob]], ludnosc4[[#This Row],[liczba osob]])</f>
        <v>7026303</v>
      </c>
      <c r="P2867">
        <f t="shared" si="89"/>
        <v>0</v>
      </c>
    </row>
    <row r="2868" spans="1:16" hidden="1" x14ac:dyDescent="0.3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179248</v>
      </c>
      <c r="H2868">
        <f t="shared" si="88"/>
        <v>169403</v>
      </c>
      <c r="I2868">
        <f>IF(ludnosc4[[#This Row],[liczba kobiet]]&gt;ludnosc4[[#This Row],[liczba mezczyzn]], 1, 0)</f>
        <v>0</v>
      </c>
      <c r="J2868">
        <f>IF(AND(ludnosc4[[#This Row],[czy kobiet wiecej]] = 1, I2867=0), 1, 0)</f>
        <v>0</v>
      </c>
      <c r="K2868">
        <f>IF(ludnosc4[[#This Row],[wiek]]&lt;=18, 1, IF(ludnosc4[[#This Row],[wiek]]&lt;67, 2, 3))</f>
        <v>2</v>
      </c>
      <c r="L2868">
        <f>SUM(ludnosc4[[#This Row],[m_miasto]:[k_wies]])</f>
        <v>348651</v>
      </c>
      <c r="M2868">
        <f>IF(ludnosc4[[#This Row],[grupa]]&lt;&gt;K2867, 1, 0)</f>
        <v>0</v>
      </c>
      <c r="N2868">
        <f>IF(ludnosc4[[#This Row],[czy zmiana2]]=0, N2867+ludnosc4[[#This Row],[liczba osob]], ludnosc4[[#This Row],[liczba osob]])</f>
        <v>7374954</v>
      </c>
      <c r="P2868">
        <f t="shared" si="89"/>
        <v>0</v>
      </c>
    </row>
    <row r="2869" spans="1:16" hidden="1" x14ac:dyDescent="0.3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180923</v>
      </c>
      <c r="H2869">
        <f t="shared" si="88"/>
        <v>170720</v>
      </c>
      <c r="I2869">
        <f>IF(ludnosc4[[#This Row],[liczba kobiet]]&gt;ludnosc4[[#This Row],[liczba mezczyzn]], 1, 0)</f>
        <v>0</v>
      </c>
      <c r="J2869">
        <f>IF(AND(ludnosc4[[#This Row],[czy kobiet wiecej]] = 1, I2868=0), 1, 0)</f>
        <v>0</v>
      </c>
      <c r="K2869">
        <f>IF(ludnosc4[[#This Row],[wiek]]&lt;=18, 1, IF(ludnosc4[[#This Row],[wiek]]&lt;67, 2, 3))</f>
        <v>2</v>
      </c>
      <c r="L2869">
        <f>SUM(ludnosc4[[#This Row],[m_miasto]:[k_wies]])</f>
        <v>351643</v>
      </c>
      <c r="M2869">
        <f>IF(ludnosc4[[#This Row],[grupa]]&lt;&gt;K2868, 1, 0)</f>
        <v>0</v>
      </c>
      <c r="N2869">
        <f>IF(ludnosc4[[#This Row],[czy zmiana2]]=0, N2868+ludnosc4[[#This Row],[liczba osob]], ludnosc4[[#This Row],[liczba osob]])</f>
        <v>7726597</v>
      </c>
      <c r="P2869">
        <f t="shared" si="89"/>
        <v>0</v>
      </c>
    </row>
    <row r="2870" spans="1:16" hidden="1" x14ac:dyDescent="0.3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186665</v>
      </c>
      <c r="H2870">
        <f t="shared" si="88"/>
        <v>176588</v>
      </c>
      <c r="I2870">
        <f>IF(ludnosc4[[#This Row],[liczba kobiet]]&gt;ludnosc4[[#This Row],[liczba mezczyzn]], 1, 0)</f>
        <v>0</v>
      </c>
      <c r="J2870">
        <f>IF(AND(ludnosc4[[#This Row],[czy kobiet wiecej]] = 1, I2869=0), 1, 0)</f>
        <v>0</v>
      </c>
      <c r="K2870">
        <f>IF(ludnosc4[[#This Row],[wiek]]&lt;=18, 1, IF(ludnosc4[[#This Row],[wiek]]&lt;67, 2, 3))</f>
        <v>2</v>
      </c>
      <c r="L2870">
        <f>SUM(ludnosc4[[#This Row],[m_miasto]:[k_wies]])</f>
        <v>363253</v>
      </c>
      <c r="M2870">
        <f>IF(ludnosc4[[#This Row],[grupa]]&lt;&gt;K2869, 1, 0)</f>
        <v>0</v>
      </c>
      <c r="N2870">
        <f>IF(ludnosc4[[#This Row],[czy zmiana2]]=0, N2869+ludnosc4[[#This Row],[liczba osob]], ludnosc4[[#This Row],[liczba osob]])</f>
        <v>8089850</v>
      </c>
      <c r="P2870">
        <f t="shared" si="89"/>
        <v>0</v>
      </c>
    </row>
    <row r="2871" spans="1:16" hidden="1" x14ac:dyDescent="0.3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191340</v>
      </c>
      <c r="H2871">
        <f t="shared" si="88"/>
        <v>181163</v>
      </c>
      <c r="I2871">
        <f>IF(ludnosc4[[#This Row],[liczba kobiet]]&gt;ludnosc4[[#This Row],[liczba mezczyzn]], 1, 0)</f>
        <v>0</v>
      </c>
      <c r="J2871">
        <f>IF(AND(ludnosc4[[#This Row],[czy kobiet wiecej]] = 1, I2870=0), 1, 0)</f>
        <v>0</v>
      </c>
      <c r="K2871">
        <f>IF(ludnosc4[[#This Row],[wiek]]&lt;=18, 1, IF(ludnosc4[[#This Row],[wiek]]&lt;67, 2, 3))</f>
        <v>2</v>
      </c>
      <c r="L2871">
        <f>SUM(ludnosc4[[#This Row],[m_miasto]:[k_wies]])</f>
        <v>372503</v>
      </c>
      <c r="M2871">
        <f>IF(ludnosc4[[#This Row],[grupa]]&lt;&gt;K2870, 1, 0)</f>
        <v>0</v>
      </c>
      <c r="N2871">
        <f>IF(ludnosc4[[#This Row],[czy zmiana2]]=0, N2870+ludnosc4[[#This Row],[liczba osob]], ludnosc4[[#This Row],[liczba osob]])</f>
        <v>8462353</v>
      </c>
      <c r="P2871">
        <f t="shared" si="89"/>
        <v>0</v>
      </c>
    </row>
    <row r="2872" spans="1:16" hidden="1" x14ac:dyDescent="0.3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192387</v>
      </c>
      <c r="H2872">
        <f t="shared" si="88"/>
        <v>182579</v>
      </c>
      <c r="I2872">
        <f>IF(ludnosc4[[#This Row],[liczba kobiet]]&gt;ludnosc4[[#This Row],[liczba mezczyzn]], 1, 0)</f>
        <v>0</v>
      </c>
      <c r="J2872">
        <f>IF(AND(ludnosc4[[#This Row],[czy kobiet wiecej]] = 1, I2871=0), 1, 0)</f>
        <v>0</v>
      </c>
      <c r="K2872">
        <f>IF(ludnosc4[[#This Row],[wiek]]&lt;=18, 1, IF(ludnosc4[[#This Row],[wiek]]&lt;67, 2, 3))</f>
        <v>2</v>
      </c>
      <c r="L2872">
        <f>SUM(ludnosc4[[#This Row],[m_miasto]:[k_wies]])</f>
        <v>374966</v>
      </c>
      <c r="M2872">
        <f>IF(ludnosc4[[#This Row],[grupa]]&lt;&gt;K2871, 1, 0)</f>
        <v>0</v>
      </c>
      <c r="N2872">
        <f>IF(ludnosc4[[#This Row],[czy zmiana2]]=0, N2871+ludnosc4[[#This Row],[liczba osob]], ludnosc4[[#This Row],[liczba osob]])</f>
        <v>8837319</v>
      </c>
      <c r="P2872">
        <f t="shared" si="89"/>
        <v>0</v>
      </c>
    </row>
    <row r="2873" spans="1:16" hidden="1" x14ac:dyDescent="0.3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197888</v>
      </c>
      <c r="H2873">
        <f t="shared" si="88"/>
        <v>187157</v>
      </c>
      <c r="I2873">
        <f>IF(ludnosc4[[#This Row],[liczba kobiet]]&gt;ludnosc4[[#This Row],[liczba mezczyzn]], 1, 0)</f>
        <v>0</v>
      </c>
      <c r="J2873">
        <f>IF(AND(ludnosc4[[#This Row],[czy kobiet wiecej]] = 1, I2872=0), 1, 0)</f>
        <v>0</v>
      </c>
      <c r="K2873">
        <f>IF(ludnosc4[[#This Row],[wiek]]&lt;=18, 1, IF(ludnosc4[[#This Row],[wiek]]&lt;67, 2, 3))</f>
        <v>2</v>
      </c>
      <c r="L2873">
        <f>SUM(ludnosc4[[#This Row],[m_miasto]:[k_wies]])</f>
        <v>385045</v>
      </c>
      <c r="M2873">
        <f>IF(ludnosc4[[#This Row],[grupa]]&lt;&gt;K2872, 1, 0)</f>
        <v>0</v>
      </c>
      <c r="N2873">
        <f>IF(ludnosc4[[#This Row],[czy zmiana2]]=0, N2872+ludnosc4[[#This Row],[liczba osob]], ludnosc4[[#This Row],[liczba osob]])</f>
        <v>9222364</v>
      </c>
      <c r="P2873">
        <f t="shared" si="89"/>
        <v>0</v>
      </c>
    </row>
    <row r="2874" spans="1:16" hidden="1" x14ac:dyDescent="0.3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204918</v>
      </c>
      <c r="H2874">
        <f t="shared" si="88"/>
        <v>195197</v>
      </c>
      <c r="I2874">
        <f>IF(ludnosc4[[#This Row],[liczba kobiet]]&gt;ludnosc4[[#This Row],[liczba mezczyzn]], 1, 0)</f>
        <v>0</v>
      </c>
      <c r="J2874">
        <f>IF(AND(ludnosc4[[#This Row],[czy kobiet wiecej]] = 1, I2873=0), 1, 0)</f>
        <v>0</v>
      </c>
      <c r="K2874">
        <f>IF(ludnosc4[[#This Row],[wiek]]&lt;=18, 1, IF(ludnosc4[[#This Row],[wiek]]&lt;67, 2, 3))</f>
        <v>2</v>
      </c>
      <c r="L2874">
        <f>SUM(ludnosc4[[#This Row],[m_miasto]:[k_wies]])</f>
        <v>400115</v>
      </c>
      <c r="M2874">
        <f>IF(ludnosc4[[#This Row],[grupa]]&lt;&gt;K2873, 1, 0)</f>
        <v>0</v>
      </c>
      <c r="N2874">
        <f>IF(ludnosc4[[#This Row],[czy zmiana2]]=0, N2873+ludnosc4[[#This Row],[liczba osob]], ludnosc4[[#This Row],[liczba osob]])</f>
        <v>9622479</v>
      </c>
      <c r="P2874">
        <f t="shared" si="89"/>
        <v>0</v>
      </c>
    </row>
    <row r="2875" spans="1:16" hidden="1" x14ac:dyDescent="0.3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212791</v>
      </c>
      <c r="H2875">
        <f t="shared" si="88"/>
        <v>202452</v>
      </c>
      <c r="I2875">
        <f>IF(ludnosc4[[#This Row],[liczba kobiet]]&gt;ludnosc4[[#This Row],[liczba mezczyzn]], 1, 0)</f>
        <v>0</v>
      </c>
      <c r="J2875">
        <f>IF(AND(ludnosc4[[#This Row],[czy kobiet wiecej]] = 1, I2874=0), 1, 0)</f>
        <v>0</v>
      </c>
      <c r="K2875">
        <f>IF(ludnosc4[[#This Row],[wiek]]&lt;=18, 1, IF(ludnosc4[[#This Row],[wiek]]&lt;67, 2, 3))</f>
        <v>2</v>
      </c>
      <c r="L2875">
        <f>SUM(ludnosc4[[#This Row],[m_miasto]:[k_wies]])</f>
        <v>415243</v>
      </c>
      <c r="M2875">
        <f>IF(ludnosc4[[#This Row],[grupa]]&lt;&gt;K2874, 1, 0)</f>
        <v>0</v>
      </c>
      <c r="N2875">
        <f>IF(ludnosc4[[#This Row],[czy zmiana2]]=0, N2874+ludnosc4[[#This Row],[liczba osob]], ludnosc4[[#This Row],[liczba osob]])</f>
        <v>10037722</v>
      </c>
      <c r="P2875">
        <f t="shared" si="89"/>
        <v>0</v>
      </c>
    </row>
    <row r="2876" spans="1:16" hidden="1" x14ac:dyDescent="0.3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217192</v>
      </c>
      <c r="H2876">
        <f t="shared" si="88"/>
        <v>208722</v>
      </c>
      <c r="I2876">
        <f>IF(ludnosc4[[#This Row],[liczba kobiet]]&gt;ludnosc4[[#This Row],[liczba mezczyzn]], 1, 0)</f>
        <v>0</v>
      </c>
      <c r="J2876">
        <f>IF(AND(ludnosc4[[#This Row],[czy kobiet wiecej]] = 1, I2875=0), 1, 0)</f>
        <v>0</v>
      </c>
      <c r="K2876">
        <f>IF(ludnosc4[[#This Row],[wiek]]&lt;=18, 1, IF(ludnosc4[[#This Row],[wiek]]&lt;67, 2, 3))</f>
        <v>2</v>
      </c>
      <c r="L2876">
        <f>SUM(ludnosc4[[#This Row],[m_miasto]:[k_wies]])</f>
        <v>425914</v>
      </c>
      <c r="M2876">
        <f>IF(ludnosc4[[#This Row],[grupa]]&lt;&gt;K2875, 1, 0)</f>
        <v>0</v>
      </c>
      <c r="N2876">
        <f>IF(ludnosc4[[#This Row],[czy zmiana2]]=0, N2875+ludnosc4[[#This Row],[liczba osob]], ludnosc4[[#This Row],[liczba osob]])</f>
        <v>10463636</v>
      </c>
      <c r="P2876">
        <f t="shared" si="89"/>
        <v>0</v>
      </c>
    </row>
    <row r="2877" spans="1:16" hidden="1" x14ac:dyDescent="0.3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229301</v>
      </c>
      <c r="H2877">
        <f t="shared" si="88"/>
        <v>222043</v>
      </c>
      <c r="I2877">
        <f>IF(ludnosc4[[#This Row],[liczba kobiet]]&gt;ludnosc4[[#This Row],[liczba mezczyzn]], 1, 0)</f>
        <v>0</v>
      </c>
      <c r="J2877">
        <f>IF(AND(ludnosc4[[#This Row],[czy kobiet wiecej]] = 1, I2876=0), 1, 0)</f>
        <v>0</v>
      </c>
      <c r="K2877">
        <f>IF(ludnosc4[[#This Row],[wiek]]&lt;=18, 1, IF(ludnosc4[[#This Row],[wiek]]&lt;67, 2, 3))</f>
        <v>2</v>
      </c>
      <c r="L2877">
        <f>SUM(ludnosc4[[#This Row],[m_miasto]:[k_wies]])</f>
        <v>451344</v>
      </c>
      <c r="M2877">
        <f>IF(ludnosc4[[#This Row],[grupa]]&lt;&gt;K2876, 1, 0)</f>
        <v>0</v>
      </c>
      <c r="N2877">
        <f>IF(ludnosc4[[#This Row],[czy zmiana2]]=0, N2876+ludnosc4[[#This Row],[liczba osob]], ludnosc4[[#This Row],[liczba osob]])</f>
        <v>10914980</v>
      </c>
      <c r="P2877">
        <f t="shared" si="89"/>
        <v>0</v>
      </c>
    </row>
    <row r="2878" spans="1:16" hidden="1" x14ac:dyDescent="0.3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238489</v>
      </c>
      <c r="H2878">
        <f t="shared" si="88"/>
        <v>230034</v>
      </c>
      <c r="I2878">
        <f>IF(ludnosc4[[#This Row],[liczba kobiet]]&gt;ludnosc4[[#This Row],[liczba mezczyzn]], 1, 0)</f>
        <v>0</v>
      </c>
      <c r="J2878">
        <f>IF(AND(ludnosc4[[#This Row],[czy kobiet wiecej]] = 1, I2877=0), 1, 0)</f>
        <v>0</v>
      </c>
      <c r="K2878">
        <f>IF(ludnosc4[[#This Row],[wiek]]&lt;=18, 1, IF(ludnosc4[[#This Row],[wiek]]&lt;67, 2, 3))</f>
        <v>2</v>
      </c>
      <c r="L2878">
        <f>SUM(ludnosc4[[#This Row],[m_miasto]:[k_wies]])</f>
        <v>468523</v>
      </c>
      <c r="M2878">
        <f>IF(ludnosc4[[#This Row],[grupa]]&lt;&gt;K2877, 1, 0)</f>
        <v>0</v>
      </c>
      <c r="N2878">
        <f>IF(ludnosc4[[#This Row],[czy zmiana2]]=0, N2877+ludnosc4[[#This Row],[liczba osob]], ludnosc4[[#This Row],[liczba osob]])</f>
        <v>11383503</v>
      </c>
      <c r="P2878">
        <f t="shared" si="89"/>
        <v>0</v>
      </c>
    </row>
    <row r="2879" spans="1:16" hidden="1" x14ac:dyDescent="0.3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246442</v>
      </c>
      <c r="H2879">
        <f t="shared" si="88"/>
        <v>238704</v>
      </c>
      <c r="I2879">
        <f>IF(ludnosc4[[#This Row],[liczba kobiet]]&gt;ludnosc4[[#This Row],[liczba mezczyzn]], 1, 0)</f>
        <v>0</v>
      </c>
      <c r="J2879">
        <f>IF(AND(ludnosc4[[#This Row],[czy kobiet wiecej]] = 1, I2878=0), 1, 0)</f>
        <v>0</v>
      </c>
      <c r="K2879">
        <f>IF(ludnosc4[[#This Row],[wiek]]&lt;=18, 1, IF(ludnosc4[[#This Row],[wiek]]&lt;67, 2, 3))</f>
        <v>2</v>
      </c>
      <c r="L2879">
        <f>SUM(ludnosc4[[#This Row],[m_miasto]:[k_wies]])</f>
        <v>485146</v>
      </c>
      <c r="M2879">
        <f>IF(ludnosc4[[#This Row],[grupa]]&lt;&gt;K2878, 1, 0)</f>
        <v>0</v>
      </c>
      <c r="N2879">
        <f>IF(ludnosc4[[#This Row],[czy zmiana2]]=0, N2878+ludnosc4[[#This Row],[liczba osob]], ludnosc4[[#This Row],[liczba osob]])</f>
        <v>11868649</v>
      </c>
      <c r="P2879">
        <f t="shared" si="89"/>
        <v>0</v>
      </c>
    </row>
    <row r="2880" spans="1:16" hidden="1" x14ac:dyDescent="0.3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260404</v>
      </c>
      <c r="H2880">
        <f t="shared" si="88"/>
        <v>251988</v>
      </c>
      <c r="I2880">
        <f>IF(ludnosc4[[#This Row],[liczba kobiet]]&gt;ludnosc4[[#This Row],[liczba mezczyzn]], 1, 0)</f>
        <v>0</v>
      </c>
      <c r="J2880">
        <f>IF(AND(ludnosc4[[#This Row],[czy kobiet wiecej]] = 1, I2879=0), 1, 0)</f>
        <v>0</v>
      </c>
      <c r="K2880">
        <f>IF(ludnosc4[[#This Row],[wiek]]&lt;=18, 1, IF(ludnosc4[[#This Row],[wiek]]&lt;67, 2, 3))</f>
        <v>2</v>
      </c>
      <c r="L2880">
        <f>SUM(ludnosc4[[#This Row],[m_miasto]:[k_wies]])</f>
        <v>512392</v>
      </c>
      <c r="M2880">
        <f>IF(ludnosc4[[#This Row],[grupa]]&lt;&gt;K2879, 1, 0)</f>
        <v>0</v>
      </c>
      <c r="N2880">
        <f>IF(ludnosc4[[#This Row],[czy zmiana2]]=0, N2879+ludnosc4[[#This Row],[liczba osob]], ludnosc4[[#This Row],[liczba osob]])</f>
        <v>12381041</v>
      </c>
      <c r="P2880">
        <f t="shared" si="89"/>
        <v>0</v>
      </c>
    </row>
    <row r="2881" spans="1:16" hidden="1" x14ac:dyDescent="0.3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264844</v>
      </c>
      <c r="H2881">
        <f t="shared" si="88"/>
        <v>257815</v>
      </c>
      <c r="I2881">
        <f>IF(ludnosc4[[#This Row],[liczba kobiet]]&gt;ludnosc4[[#This Row],[liczba mezczyzn]], 1, 0)</f>
        <v>0</v>
      </c>
      <c r="J2881">
        <f>IF(AND(ludnosc4[[#This Row],[czy kobiet wiecej]] = 1, I2880=0), 1, 0)</f>
        <v>0</v>
      </c>
      <c r="K2881">
        <f>IF(ludnosc4[[#This Row],[wiek]]&lt;=18, 1, IF(ludnosc4[[#This Row],[wiek]]&lt;67, 2, 3))</f>
        <v>2</v>
      </c>
      <c r="L2881">
        <f>SUM(ludnosc4[[#This Row],[m_miasto]:[k_wies]])</f>
        <v>522659</v>
      </c>
      <c r="M2881">
        <f>IF(ludnosc4[[#This Row],[grupa]]&lt;&gt;K2880, 1, 0)</f>
        <v>0</v>
      </c>
      <c r="N2881">
        <f>IF(ludnosc4[[#This Row],[czy zmiana2]]=0, N2880+ludnosc4[[#This Row],[liczba osob]], ludnosc4[[#This Row],[liczba osob]])</f>
        <v>12903700</v>
      </c>
      <c r="P2881">
        <f t="shared" si="89"/>
        <v>0</v>
      </c>
    </row>
    <row r="2882" spans="1:16" hidden="1" x14ac:dyDescent="0.3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265726</v>
      </c>
      <c r="H2882">
        <f t="shared" si="88"/>
        <v>259622</v>
      </c>
      <c r="I2882">
        <f>IF(ludnosc4[[#This Row],[liczba kobiet]]&gt;ludnosc4[[#This Row],[liczba mezczyzn]], 1, 0)</f>
        <v>0</v>
      </c>
      <c r="J2882">
        <f>IF(AND(ludnosc4[[#This Row],[czy kobiet wiecej]] = 1, I2881=0), 1, 0)</f>
        <v>0</v>
      </c>
      <c r="K2882">
        <f>IF(ludnosc4[[#This Row],[wiek]]&lt;=18, 1, IF(ludnosc4[[#This Row],[wiek]]&lt;67, 2, 3))</f>
        <v>2</v>
      </c>
      <c r="L2882">
        <f>SUM(ludnosc4[[#This Row],[m_miasto]:[k_wies]])</f>
        <v>525348</v>
      </c>
      <c r="M2882">
        <f>IF(ludnosc4[[#This Row],[grupa]]&lt;&gt;K2881, 1, 0)</f>
        <v>0</v>
      </c>
      <c r="N2882">
        <f>IF(ludnosc4[[#This Row],[czy zmiana2]]=0, N2881+ludnosc4[[#This Row],[liczba osob]], ludnosc4[[#This Row],[liczba osob]])</f>
        <v>13429048</v>
      </c>
      <c r="P2882">
        <f t="shared" si="89"/>
        <v>0</v>
      </c>
    </row>
    <row r="2883" spans="1:16" hidden="1" x14ac:dyDescent="0.3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H2946" si="90">C2883+E2883</f>
        <v>271694</v>
      </c>
      <c r="H2883">
        <f t="shared" si="90"/>
        <v>267854</v>
      </c>
      <c r="I2883">
        <f>IF(ludnosc4[[#This Row],[liczba kobiet]]&gt;ludnosc4[[#This Row],[liczba mezczyzn]], 1, 0)</f>
        <v>0</v>
      </c>
      <c r="J2883">
        <f>IF(AND(ludnosc4[[#This Row],[czy kobiet wiecej]] = 1, I2882=0), 1, 0)</f>
        <v>0</v>
      </c>
      <c r="K2883">
        <f>IF(ludnosc4[[#This Row],[wiek]]&lt;=18, 1, IF(ludnosc4[[#This Row],[wiek]]&lt;67, 2, 3))</f>
        <v>2</v>
      </c>
      <c r="L2883">
        <f>SUM(ludnosc4[[#This Row],[m_miasto]:[k_wies]])</f>
        <v>539548</v>
      </c>
      <c r="M2883">
        <f>IF(ludnosc4[[#This Row],[grupa]]&lt;&gt;K2882, 1, 0)</f>
        <v>0</v>
      </c>
      <c r="N2883">
        <f>IF(ludnosc4[[#This Row],[czy zmiana2]]=0, N2882+ludnosc4[[#This Row],[liczba osob]], ludnosc4[[#This Row],[liczba osob]])</f>
        <v>13968596</v>
      </c>
      <c r="P2883">
        <f t="shared" si="89"/>
        <v>0</v>
      </c>
    </row>
    <row r="2884" spans="1:16" hidden="1" x14ac:dyDescent="0.3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275684</v>
      </c>
      <c r="H2884">
        <f t="shared" si="90"/>
        <v>271719</v>
      </c>
      <c r="I2884">
        <f>IF(ludnosc4[[#This Row],[liczba kobiet]]&gt;ludnosc4[[#This Row],[liczba mezczyzn]], 1, 0)</f>
        <v>0</v>
      </c>
      <c r="J2884">
        <f>IF(AND(ludnosc4[[#This Row],[czy kobiet wiecej]] = 1, I2883=0), 1, 0)</f>
        <v>0</v>
      </c>
      <c r="K2884">
        <f>IF(ludnosc4[[#This Row],[wiek]]&lt;=18, 1, IF(ludnosc4[[#This Row],[wiek]]&lt;67, 2, 3))</f>
        <v>2</v>
      </c>
      <c r="L2884">
        <f>SUM(ludnosc4[[#This Row],[m_miasto]:[k_wies]])</f>
        <v>547403</v>
      </c>
      <c r="M2884">
        <f>IF(ludnosc4[[#This Row],[grupa]]&lt;&gt;K2883, 1, 0)</f>
        <v>0</v>
      </c>
      <c r="N2884">
        <f>IF(ludnosc4[[#This Row],[czy zmiana2]]=0, N2883+ludnosc4[[#This Row],[liczba osob]], ludnosc4[[#This Row],[liczba osob]])</f>
        <v>14515999</v>
      </c>
      <c r="P2884">
        <f t="shared" ref="P2884:P2947" si="91">IF(M2885&lt;&gt;0, M2885, 0)</f>
        <v>0</v>
      </c>
    </row>
    <row r="2885" spans="1:16" hidden="1" x14ac:dyDescent="0.3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284891</v>
      </c>
      <c r="H2885">
        <f t="shared" si="90"/>
        <v>283978</v>
      </c>
      <c r="I2885">
        <f>IF(ludnosc4[[#This Row],[liczba kobiet]]&gt;ludnosc4[[#This Row],[liczba mezczyzn]], 1, 0)</f>
        <v>0</v>
      </c>
      <c r="J2885">
        <f>IF(AND(ludnosc4[[#This Row],[czy kobiet wiecej]] = 1, I2884=0), 1, 0)</f>
        <v>0</v>
      </c>
      <c r="K2885">
        <f>IF(ludnosc4[[#This Row],[wiek]]&lt;=18, 1, IF(ludnosc4[[#This Row],[wiek]]&lt;67, 2, 3))</f>
        <v>2</v>
      </c>
      <c r="L2885">
        <f>SUM(ludnosc4[[#This Row],[m_miasto]:[k_wies]])</f>
        <v>568869</v>
      </c>
      <c r="M2885">
        <f>IF(ludnosc4[[#This Row],[grupa]]&lt;&gt;K2884, 1, 0)</f>
        <v>0</v>
      </c>
      <c r="N2885">
        <f>IF(ludnosc4[[#This Row],[czy zmiana2]]=0, N2884+ludnosc4[[#This Row],[liczba osob]], ludnosc4[[#This Row],[liczba osob]])</f>
        <v>15084868</v>
      </c>
      <c r="P2885">
        <f t="shared" si="91"/>
        <v>0</v>
      </c>
    </row>
    <row r="2886" spans="1:16" hidden="1" x14ac:dyDescent="0.3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299458</v>
      </c>
      <c r="H2886">
        <f t="shared" si="90"/>
        <v>299542</v>
      </c>
      <c r="I2886">
        <f>IF(ludnosc4[[#This Row],[liczba kobiet]]&gt;ludnosc4[[#This Row],[liczba mezczyzn]], 1, 0)</f>
        <v>1</v>
      </c>
      <c r="J2886">
        <f>IF(AND(ludnosc4[[#This Row],[czy kobiet wiecej]] = 1, I2885=0), 1, 0)</f>
        <v>1</v>
      </c>
      <c r="K2886">
        <f>IF(ludnosc4[[#This Row],[wiek]]&lt;=18, 1, IF(ludnosc4[[#This Row],[wiek]]&lt;67, 2, 3))</f>
        <v>2</v>
      </c>
      <c r="L2886">
        <f>SUM(ludnosc4[[#This Row],[m_miasto]:[k_wies]])</f>
        <v>599000</v>
      </c>
      <c r="M2886">
        <f>IF(ludnosc4[[#This Row],[grupa]]&lt;&gt;K2885, 1, 0)</f>
        <v>0</v>
      </c>
      <c r="N2886">
        <f>IF(ludnosc4[[#This Row],[czy zmiana2]]=0, N2885+ludnosc4[[#This Row],[liczba osob]], ludnosc4[[#This Row],[liczba osob]])</f>
        <v>15683868</v>
      </c>
      <c r="P2886">
        <f t="shared" si="91"/>
        <v>0</v>
      </c>
    </row>
    <row r="2887" spans="1:16" hidden="1" x14ac:dyDescent="0.3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306954</v>
      </c>
      <c r="H2887">
        <f t="shared" si="90"/>
        <v>307809</v>
      </c>
      <c r="I2887">
        <f>IF(ludnosc4[[#This Row],[liczba kobiet]]&gt;ludnosc4[[#This Row],[liczba mezczyzn]], 1, 0)</f>
        <v>1</v>
      </c>
      <c r="J2887">
        <f>IF(AND(ludnosc4[[#This Row],[czy kobiet wiecej]] = 1, I2886=0), 1, 0)</f>
        <v>0</v>
      </c>
      <c r="K2887">
        <f>IF(ludnosc4[[#This Row],[wiek]]&lt;=18, 1, IF(ludnosc4[[#This Row],[wiek]]&lt;67, 2, 3))</f>
        <v>2</v>
      </c>
      <c r="L2887">
        <f>SUM(ludnosc4[[#This Row],[m_miasto]:[k_wies]])</f>
        <v>614763</v>
      </c>
      <c r="M2887">
        <f>IF(ludnosc4[[#This Row],[grupa]]&lt;&gt;K2886, 1, 0)</f>
        <v>0</v>
      </c>
      <c r="N2887">
        <f>IF(ludnosc4[[#This Row],[czy zmiana2]]=0, N2886+ludnosc4[[#This Row],[liczba osob]], ludnosc4[[#This Row],[liczba osob]])</f>
        <v>16298631</v>
      </c>
      <c r="P2887">
        <f t="shared" si="91"/>
        <v>0</v>
      </c>
    </row>
    <row r="2888" spans="1:16" hidden="1" x14ac:dyDescent="0.3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312826</v>
      </c>
      <c r="H2888">
        <f t="shared" si="90"/>
        <v>317006</v>
      </c>
      <c r="I2888">
        <f>IF(ludnosc4[[#This Row],[liczba kobiet]]&gt;ludnosc4[[#This Row],[liczba mezczyzn]], 1, 0)</f>
        <v>1</v>
      </c>
      <c r="J2888">
        <f>IF(AND(ludnosc4[[#This Row],[czy kobiet wiecej]] = 1, I2887=0), 1, 0)</f>
        <v>0</v>
      </c>
      <c r="K2888">
        <f>IF(ludnosc4[[#This Row],[wiek]]&lt;=18, 1, IF(ludnosc4[[#This Row],[wiek]]&lt;67, 2, 3))</f>
        <v>2</v>
      </c>
      <c r="L2888">
        <f>SUM(ludnosc4[[#This Row],[m_miasto]:[k_wies]])</f>
        <v>629832</v>
      </c>
      <c r="M2888">
        <f>IF(ludnosc4[[#This Row],[grupa]]&lt;&gt;K2887, 1, 0)</f>
        <v>0</v>
      </c>
      <c r="N2888">
        <f>IF(ludnosc4[[#This Row],[czy zmiana2]]=0, N2887+ludnosc4[[#This Row],[liczba osob]], ludnosc4[[#This Row],[liczba osob]])</f>
        <v>16928463</v>
      </c>
      <c r="P2888">
        <f t="shared" si="91"/>
        <v>0</v>
      </c>
    </row>
    <row r="2889" spans="1:16" hidden="1" x14ac:dyDescent="0.3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301598</v>
      </c>
      <c r="H2889">
        <f t="shared" si="90"/>
        <v>305309</v>
      </c>
      <c r="I2889">
        <f>IF(ludnosc4[[#This Row],[liczba kobiet]]&gt;ludnosc4[[#This Row],[liczba mezczyzn]], 1, 0)</f>
        <v>1</v>
      </c>
      <c r="J2889">
        <f>IF(AND(ludnosc4[[#This Row],[czy kobiet wiecej]] = 1, I2888=0), 1, 0)</f>
        <v>0</v>
      </c>
      <c r="K2889">
        <f>IF(ludnosc4[[#This Row],[wiek]]&lt;=18, 1, IF(ludnosc4[[#This Row],[wiek]]&lt;67, 2, 3))</f>
        <v>2</v>
      </c>
      <c r="L2889">
        <f>SUM(ludnosc4[[#This Row],[m_miasto]:[k_wies]])</f>
        <v>606907</v>
      </c>
      <c r="M2889">
        <f>IF(ludnosc4[[#This Row],[grupa]]&lt;&gt;K2888, 1, 0)</f>
        <v>0</v>
      </c>
      <c r="N2889">
        <f>IF(ludnosc4[[#This Row],[czy zmiana2]]=0, N2888+ludnosc4[[#This Row],[liczba osob]], ludnosc4[[#This Row],[liczba osob]])</f>
        <v>17535370</v>
      </c>
      <c r="P2889">
        <f t="shared" si="91"/>
        <v>0</v>
      </c>
    </row>
    <row r="2890" spans="1:16" hidden="1" x14ac:dyDescent="0.3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285509</v>
      </c>
      <c r="H2890">
        <f t="shared" si="90"/>
        <v>292315</v>
      </c>
      <c r="I2890">
        <f>IF(ludnosc4[[#This Row],[liczba kobiet]]&gt;ludnosc4[[#This Row],[liczba mezczyzn]], 1, 0)</f>
        <v>1</v>
      </c>
      <c r="J2890">
        <f>IF(AND(ludnosc4[[#This Row],[czy kobiet wiecej]] = 1, I2889=0), 1, 0)</f>
        <v>0</v>
      </c>
      <c r="K2890">
        <f>IF(ludnosc4[[#This Row],[wiek]]&lt;=18, 1, IF(ludnosc4[[#This Row],[wiek]]&lt;67, 2, 3))</f>
        <v>2</v>
      </c>
      <c r="L2890">
        <f>SUM(ludnosc4[[#This Row],[m_miasto]:[k_wies]])</f>
        <v>577824</v>
      </c>
      <c r="M2890">
        <f>IF(ludnosc4[[#This Row],[grupa]]&lt;&gt;K2889, 1, 0)</f>
        <v>0</v>
      </c>
      <c r="N2890">
        <f>IF(ludnosc4[[#This Row],[czy zmiana2]]=0, N2889+ludnosc4[[#This Row],[liczba osob]], ludnosc4[[#This Row],[liczba osob]])</f>
        <v>18113194</v>
      </c>
      <c r="P2890">
        <f t="shared" si="91"/>
        <v>0</v>
      </c>
    </row>
    <row r="2891" spans="1:16" hidden="1" x14ac:dyDescent="0.3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287989</v>
      </c>
      <c r="H2891">
        <f t="shared" si="90"/>
        <v>296888</v>
      </c>
      <c r="I2891">
        <f>IF(ludnosc4[[#This Row],[liczba kobiet]]&gt;ludnosc4[[#This Row],[liczba mezczyzn]], 1, 0)</f>
        <v>1</v>
      </c>
      <c r="J2891">
        <f>IF(AND(ludnosc4[[#This Row],[czy kobiet wiecej]] = 1, I2890=0), 1, 0)</f>
        <v>0</v>
      </c>
      <c r="K2891">
        <f>IF(ludnosc4[[#This Row],[wiek]]&lt;=18, 1, IF(ludnosc4[[#This Row],[wiek]]&lt;67, 2, 3))</f>
        <v>2</v>
      </c>
      <c r="L2891">
        <f>SUM(ludnosc4[[#This Row],[m_miasto]:[k_wies]])</f>
        <v>584877</v>
      </c>
      <c r="M2891">
        <f>IF(ludnosc4[[#This Row],[grupa]]&lt;&gt;K2890, 1, 0)</f>
        <v>0</v>
      </c>
      <c r="N2891">
        <f>IF(ludnosc4[[#This Row],[czy zmiana2]]=0, N2890+ludnosc4[[#This Row],[liczba osob]], ludnosc4[[#This Row],[liczba osob]])</f>
        <v>18698071</v>
      </c>
      <c r="P2891">
        <f t="shared" si="91"/>
        <v>0</v>
      </c>
    </row>
    <row r="2892" spans="1:16" hidden="1" x14ac:dyDescent="0.3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284312</v>
      </c>
      <c r="H2892">
        <f t="shared" si="90"/>
        <v>292809</v>
      </c>
      <c r="I2892">
        <f>IF(ludnosc4[[#This Row],[liczba kobiet]]&gt;ludnosc4[[#This Row],[liczba mezczyzn]], 1, 0)</f>
        <v>1</v>
      </c>
      <c r="J2892">
        <f>IF(AND(ludnosc4[[#This Row],[czy kobiet wiecej]] = 1, I2891=0), 1, 0)</f>
        <v>0</v>
      </c>
      <c r="K2892">
        <f>IF(ludnosc4[[#This Row],[wiek]]&lt;=18, 1, IF(ludnosc4[[#This Row],[wiek]]&lt;67, 2, 3))</f>
        <v>2</v>
      </c>
      <c r="L2892">
        <f>SUM(ludnosc4[[#This Row],[m_miasto]:[k_wies]])</f>
        <v>577121</v>
      </c>
      <c r="M2892">
        <f>IF(ludnosc4[[#This Row],[grupa]]&lt;&gt;K2891, 1, 0)</f>
        <v>0</v>
      </c>
      <c r="N2892">
        <f>IF(ludnosc4[[#This Row],[czy zmiana2]]=0, N2891+ludnosc4[[#This Row],[liczba osob]], ludnosc4[[#This Row],[liczba osob]])</f>
        <v>19275192</v>
      </c>
      <c r="P2892">
        <f t="shared" si="91"/>
        <v>0</v>
      </c>
    </row>
    <row r="2893" spans="1:16" hidden="1" x14ac:dyDescent="0.3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272916</v>
      </c>
      <c r="H2893">
        <f t="shared" si="90"/>
        <v>283989</v>
      </c>
      <c r="I2893">
        <f>IF(ludnosc4[[#This Row],[liczba kobiet]]&gt;ludnosc4[[#This Row],[liczba mezczyzn]], 1, 0)</f>
        <v>1</v>
      </c>
      <c r="J2893">
        <f>IF(AND(ludnosc4[[#This Row],[czy kobiet wiecej]] = 1, I2892=0), 1, 0)</f>
        <v>0</v>
      </c>
      <c r="K2893">
        <f>IF(ludnosc4[[#This Row],[wiek]]&lt;=18, 1, IF(ludnosc4[[#This Row],[wiek]]&lt;67, 2, 3))</f>
        <v>2</v>
      </c>
      <c r="L2893">
        <f>SUM(ludnosc4[[#This Row],[m_miasto]:[k_wies]])</f>
        <v>556905</v>
      </c>
      <c r="M2893">
        <f>IF(ludnosc4[[#This Row],[grupa]]&lt;&gt;K2892, 1, 0)</f>
        <v>0</v>
      </c>
      <c r="N2893">
        <f>IF(ludnosc4[[#This Row],[czy zmiana2]]=0, N2892+ludnosc4[[#This Row],[liczba osob]], ludnosc4[[#This Row],[liczba osob]])</f>
        <v>19832097</v>
      </c>
      <c r="P2893">
        <f t="shared" si="91"/>
        <v>0</v>
      </c>
    </row>
    <row r="2894" spans="1:16" hidden="1" x14ac:dyDescent="0.3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267803</v>
      </c>
      <c r="H2894">
        <f t="shared" si="90"/>
        <v>280302</v>
      </c>
      <c r="I2894">
        <f>IF(ludnosc4[[#This Row],[liczba kobiet]]&gt;ludnosc4[[#This Row],[liczba mezczyzn]], 1, 0)</f>
        <v>1</v>
      </c>
      <c r="J2894">
        <f>IF(AND(ludnosc4[[#This Row],[czy kobiet wiecej]] = 1, I2893=0), 1, 0)</f>
        <v>0</v>
      </c>
      <c r="K2894">
        <f>IF(ludnosc4[[#This Row],[wiek]]&lt;=18, 1, IF(ludnosc4[[#This Row],[wiek]]&lt;67, 2, 3))</f>
        <v>2</v>
      </c>
      <c r="L2894">
        <f>SUM(ludnosc4[[#This Row],[m_miasto]:[k_wies]])</f>
        <v>548105</v>
      </c>
      <c r="M2894">
        <f>IF(ludnosc4[[#This Row],[grupa]]&lt;&gt;K2893, 1, 0)</f>
        <v>0</v>
      </c>
      <c r="N2894">
        <f>IF(ludnosc4[[#This Row],[czy zmiana2]]=0, N2893+ludnosc4[[#This Row],[liczba osob]], ludnosc4[[#This Row],[liczba osob]])</f>
        <v>20380202</v>
      </c>
      <c r="P2894">
        <f t="shared" si="91"/>
        <v>0</v>
      </c>
    </row>
    <row r="2895" spans="1:16" hidden="1" x14ac:dyDescent="0.3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264939</v>
      </c>
      <c r="H2895">
        <f t="shared" si="90"/>
        <v>280423</v>
      </c>
      <c r="I2895">
        <f>IF(ludnosc4[[#This Row],[liczba kobiet]]&gt;ludnosc4[[#This Row],[liczba mezczyzn]], 1, 0)</f>
        <v>1</v>
      </c>
      <c r="J2895">
        <f>IF(AND(ludnosc4[[#This Row],[czy kobiet wiecej]] = 1, I2894=0), 1, 0)</f>
        <v>0</v>
      </c>
      <c r="K2895">
        <f>IF(ludnosc4[[#This Row],[wiek]]&lt;=18, 1, IF(ludnosc4[[#This Row],[wiek]]&lt;67, 2, 3))</f>
        <v>2</v>
      </c>
      <c r="L2895">
        <f>SUM(ludnosc4[[#This Row],[m_miasto]:[k_wies]])</f>
        <v>545362</v>
      </c>
      <c r="M2895">
        <f>IF(ludnosc4[[#This Row],[grupa]]&lt;&gt;K2894, 1, 0)</f>
        <v>0</v>
      </c>
      <c r="N2895">
        <f>IF(ludnosc4[[#This Row],[czy zmiana2]]=0, N2894+ludnosc4[[#This Row],[liczba osob]], ludnosc4[[#This Row],[liczba osob]])</f>
        <v>20925564</v>
      </c>
      <c r="P2895">
        <f t="shared" si="91"/>
        <v>0</v>
      </c>
    </row>
    <row r="2896" spans="1:16" x14ac:dyDescent="0.3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252345</v>
      </c>
      <c r="H2896">
        <f t="shared" si="90"/>
        <v>269529</v>
      </c>
      <c r="I2896">
        <f>IF(ludnosc4[[#This Row],[liczba kobiet]]&gt;ludnosc4[[#This Row],[liczba mezczyzn]], 1, 0)</f>
        <v>1</v>
      </c>
      <c r="J2896">
        <f>IF(AND(ludnosc4[[#This Row],[czy kobiet wiecej]] = 1, I2895=0), 1, 0)</f>
        <v>0</v>
      </c>
      <c r="K2896">
        <f>IF(ludnosc4[[#This Row],[wiek]]&lt;=18, 1, IF(ludnosc4[[#This Row],[wiek]]&lt;67, 2, 3))</f>
        <v>2</v>
      </c>
      <c r="L2896">
        <f>SUM(ludnosc4[[#This Row],[m_miasto]:[k_wies]])</f>
        <v>521874</v>
      </c>
      <c r="M2896">
        <f>IF(ludnosc4[[#This Row],[grupa]]&lt;&gt;K2895, 1, 0)</f>
        <v>0</v>
      </c>
      <c r="N2896">
        <f>IF(ludnosc4[[#This Row],[czy zmiana2]]=0, N2895+ludnosc4[[#This Row],[liczba osob]], ludnosc4[[#This Row],[liczba osob]])</f>
        <v>21447438</v>
      </c>
      <c r="P2896">
        <f t="shared" si="91"/>
        <v>1</v>
      </c>
    </row>
    <row r="2897" spans="1:16" hidden="1" x14ac:dyDescent="0.3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240140</v>
      </c>
      <c r="H2897">
        <f t="shared" si="90"/>
        <v>257995</v>
      </c>
      <c r="I2897">
        <f>IF(ludnosc4[[#This Row],[liczba kobiet]]&gt;ludnosc4[[#This Row],[liczba mezczyzn]], 1, 0)</f>
        <v>1</v>
      </c>
      <c r="J2897">
        <f>IF(AND(ludnosc4[[#This Row],[czy kobiet wiecej]] = 1, I2896=0), 1, 0)</f>
        <v>0</v>
      </c>
      <c r="K2897">
        <f>IF(ludnosc4[[#This Row],[wiek]]&lt;=18, 1, IF(ludnosc4[[#This Row],[wiek]]&lt;67, 2, 3))</f>
        <v>3</v>
      </c>
      <c r="L2897">
        <f>SUM(ludnosc4[[#This Row],[m_miasto]:[k_wies]])</f>
        <v>498135</v>
      </c>
      <c r="M2897">
        <f>IF(ludnosc4[[#This Row],[grupa]]&lt;&gt;K2896, 1, 0)</f>
        <v>1</v>
      </c>
      <c r="N2897">
        <f>IF(ludnosc4[[#This Row],[czy zmiana2]]=0, N2896+ludnosc4[[#This Row],[liczba osob]], ludnosc4[[#This Row],[liczba osob]])</f>
        <v>498135</v>
      </c>
      <c r="P2897">
        <f t="shared" si="91"/>
        <v>0</v>
      </c>
    </row>
    <row r="2898" spans="1:16" hidden="1" x14ac:dyDescent="0.3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226464</v>
      </c>
      <c r="H2898">
        <f t="shared" si="90"/>
        <v>247019</v>
      </c>
      <c r="I2898">
        <f>IF(ludnosc4[[#This Row],[liczba kobiet]]&gt;ludnosc4[[#This Row],[liczba mezczyzn]], 1, 0)</f>
        <v>1</v>
      </c>
      <c r="J2898">
        <f>IF(AND(ludnosc4[[#This Row],[czy kobiet wiecej]] = 1, I2897=0), 1, 0)</f>
        <v>0</v>
      </c>
      <c r="K2898">
        <f>IF(ludnosc4[[#This Row],[wiek]]&lt;=18, 1, IF(ludnosc4[[#This Row],[wiek]]&lt;67, 2, 3))</f>
        <v>3</v>
      </c>
      <c r="L2898">
        <f>SUM(ludnosc4[[#This Row],[m_miasto]:[k_wies]])</f>
        <v>473483</v>
      </c>
      <c r="M2898">
        <f>IF(ludnosc4[[#This Row],[grupa]]&lt;&gt;K2897, 1, 0)</f>
        <v>0</v>
      </c>
      <c r="N2898">
        <f>IF(ludnosc4[[#This Row],[czy zmiana2]]=0, N2897+ludnosc4[[#This Row],[liczba osob]], ludnosc4[[#This Row],[liczba osob]])</f>
        <v>971618</v>
      </c>
      <c r="P2898">
        <f t="shared" si="91"/>
        <v>0</v>
      </c>
    </row>
    <row r="2899" spans="1:16" hidden="1" x14ac:dyDescent="0.3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214385</v>
      </c>
      <c r="H2899">
        <f t="shared" si="90"/>
        <v>236168</v>
      </c>
      <c r="I2899">
        <f>IF(ludnosc4[[#This Row],[liczba kobiet]]&gt;ludnosc4[[#This Row],[liczba mezczyzn]], 1, 0)</f>
        <v>1</v>
      </c>
      <c r="J2899">
        <f>IF(AND(ludnosc4[[#This Row],[czy kobiet wiecej]] = 1, I2898=0), 1, 0)</f>
        <v>0</v>
      </c>
      <c r="K2899">
        <f>IF(ludnosc4[[#This Row],[wiek]]&lt;=18, 1, IF(ludnosc4[[#This Row],[wiek]]&lt;67, 2, 3))</f>
        <v>3</v>
      </c>
      <c r="L2899">
        <f>SUM(ludnosc4[[#This Row],[m_miasto]:[k_wies]])</f>
        <v>450553</v>
      </c>
      <c r="M2899">
        <f>IF(ludnosc4[[#This Row],[grupa]]&lt;&gt;K2898, 1, 0)</f>
        <v>0</v>
      </c>
      <c r="N2899">
        <f>IF(ludnosc4[[#This Row],[czy zmiana2]]=0, N2898+ludnosc4[[#This Row],[liczba osob]], ludnosc4[[#This Row],[liczba osob]])</f>
        <v>1422171</v>
      </c>
      <c r="P2899">
        <f t="shared" si="91"/>
        <v>0</v>
      </c>
    </row>
    <row r="2900" spans="1:16" hidden="1" x14ac:dyDescent="0.3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201134</v>
      </c>
      <c r="H2900">
        <f t="shared" si="90"/>
        <v>226047</v>
      </c>
      <c r="I2900">
        <f>IF(ludnosc4[[#This Row],[liczba kobiet]]&gt;ludnosc4[[#This Row],[liczba mezczyzn]], 1, 0)</f>
        <v>1</v>
      </c>
      <c r="J2900">
        <f>IF(AND(ludnosc4[[#This Row],[czy kobiet wiecej]] = 1, I2899=0), 1, 0)</f>
        <v>0</v>
      </c>
      <c r="K2900">
        <f>IF(ludnosc4[[#This Row],[wiek]]&lt;=18, 1, IF(ludnosc4[[#This Row],[wiek]]&lt;67, 2, 3))</f>
        <v>3</v>
      </c>
      <c r="L2900">
        <f>SUM(ludnosc4[[#This Row],[m_miasto]:[k_wies]])</f>
        <v>427181</v>
      </c>
      <c r="M2900">
        <f>IF(ludnosc4[[#This Row],[grupa]]&lt;&gt;K2899, 1, 0)</f>
        <v>0</v>
      </c>
      <c r="N2900">
        <f>IF(ludnosc4[[#This Row],[czy zmiana2]]=0, N2899+ludnosc4[[#This Row],[liczba osob]], ludnosc4[[#This Row],[liczba osob]])</f>
        <v>1849352</v>
      </c>
      <c r="P2900">
        <f t="shared" si="91"/>
        <v>0</v>
      </c>
    </row>
    <row r="2901" spans="1:16" hidden="1" x14ac:dyDescent="0.3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191344</v>
      </c>
      <c r="H2901">
        <f t="shared" si="90"/>
        <v>216662</v>
      </c>
      <c r="I2901">
        <f>IF(ludnosc4[[#This Row],[liczba kobiet]]&gt;ludnosc4[[#This Row],[liczba mezczyzn]], 1, 0)</f>
        <v>1</v>
      </c>
      <c r="J2901">
        <f>IF(AND(ludnosc4[[#This Row],[czy kobiet wiecej]] = 1, I2900=0), 1, 0)</f>
        <v>0</v>
      </c>
      <c r="K2901">
        <f>IF(ludnosc4[[#This Row],[wiek]]&lt;=18, 1, IF(ludnosc4[[#This Row],[wiek]]&lt;67, 2, 3))</f>
        <v>3</v>
      </c>
      <c r="L2901">
        <f>SUM(ludnosc4[[#This Row],[m_miasto]:[k_wies]])</f>
        <v>408006</v>
      </c>
      <c r="M2901">
        <f>IF(ludnosc4[[#This Row],[grupa]]&lt;&gt;K2900, 1, 0)</f>
        <v>0</v>
      </c>
      <c r="N2901">
        <f>IF(ludnosc4[[#This Row],[czy zmiana2]]=0, N2900+ludnosc4[[#This Row],[liczba osob]], ludnosc4[[#This Row],[liczba osob]])</f>
        <v>2257358</v>
      </c>
      <c r="P2901">
        <f t="shared" si="91"/>
        <v>0</v>
      </c>
    </row>
    <row r="2902" spans="1:16" hidden="1" x14ac:dyDescent="0.3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179045</v>
      </c>
      <c r="H2902">
        <f t="shared" si="90"/>
        <v>207466</v>
      </c>
      <c r="I2902">
        <f>IF(ludnosc4[[#This Row],[liczba kobiet]]&gt;ludnosc4[[#This Row],[liczba mezczyzn]], 1, 0)</f>
        <v>1</v>
      </c>
      <c r="J2902">
        <f>IF(AND(ludnosc4[[#This Row],[czy kobiet wiecej]] = 1, I2901=0), 1, 0)</f>
        <v>0</v>
      </c>
      <c r="K2902">
        <f>IF(ludnosc4[[#This Row],[wiek]]&lt;=18, 1, IF(ludnosc4[[#This Row],[wiek]]&lt;67, 2, 3))</f>
        <v>3</v>
      </c>
      <c r="L2902">
        <f>SUM(ludnosc4[[#This Row],[m_miasto]:[k_wies]])</f>
        <v>386511</v>
      </c>
      <c r="M2902">
        <f>IF(ludnosc4[[#This Row],[grupa]]&lt;&gt;K2901, 1, 0)</f>
        <v>0</v>
      </c>
      <c r="N2902">
        <f>IF(ludnosc4[[#This Row],[czy zmiana2]]=0, N2901+ludnosc4[[#This Row],[liczba osob]], ludnosc4[[#This Row],[liczba osob]])</f>
        <v>2643869</v>
      </c>
      <c r="P2902">
        <f t="shared" si="91"/>
        <v>0</v>
      </c>
    </row>
    <row r="2903" spans="1:16" hidden="1" x14ac:dyDescent="0.3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171167</v>
      </c>
      <c r="H2903">
        <f t="shared" si="90"/>
        <v>201482</v>
      </c>
      <c r="I2903">
        <f>IF(ludnosc4[[#This Row],[liczba kobiet]]&gt;ludnosc4[[#This Row],[liczba mezczyzn]], 1, 0)</f>
        <v>1</v>
      </c>
      <c r="J2903">
        <f>IF(AND(ludnosc4[[#This Row],[czy kobiet wiecej]] = 1, I2902=0), 1, 0)</f>
        <v>0</v>
      </c>
      <c r="K2903">
        <f>IF(ludnosc4[[#This Row],[wiek]]&lt;=18, 1, IF(ludnosc4[[#This Row],[wiek]]&lt;67, 2, 3))</f>
        <v>3</v>
      </c>
      <c r="L2903">
        <f>SUM(ludnosc4[[#This Row],[m_miasto]:[k_wies]])</f>
        <v>372649</v>
      </c>
      <c r="M2903">
        <f>IF(ludnosc4[[#This Row],[grupa]]&lt;&gt;K2902, 1, 0)</f>
        <v>0</v>
      </c>
      <c r="N2903">
        <f>IF(ludnosc4[[#This Row],[czy zmiana2]]=0, N2902+ludnosc4[[#This Row],[liczba osob]], ludnosc4[[#This Row],[liczba osob]])</f>
        <v>3016518</v>
      </c>
      <c r="P2903">
        <f t="shared" si="91"/>
        <v>0</v>
      </c>
    </row>
    <row r="2904" spans="1:16" hidden="1" x14ac:dyDescent="0.3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164108</v>
      </c>
      <c r="H2904">
        <f t="shared" si="90"/>
        <v>197196</v>
      </c>
      <c r="I2904">
        <f>IF(ludnosc4[[#This Row],[liczba kobiet]]&gt;ludnosc4[[#This Row],[liczba mezczyzn]], 1, 0)</f>
        <v>1</v>
      </c>
      <c r="J2904">
        <f>IF(AND(ludnosc4[[#This Row],[czy kobiet wiecej]] = 1, I2903=0), 1, 0)</f>
        <v>0</v>
      </c>
      <c r="K2904">
        <f>IF(ludnosc4[[#This Row],[wiek]]&lt;=18, 1, IF(ludnosc4[[#This Row],[wiek]]&lt;67, 2, 3))</f>
        <v>3</v>
      </c>
      <c r="L2904">
        <f>SUM(ludnosc4[[#This Row],[m_miasto]:[k_wies]])</f>
        <v>361304</v>
      </c>
      <c r="M2904">
        <f>IF(ludnosc4[[#This Row],[grupa]]&lt;&gt;K2903, 1, 0)</f>
        <v>0</v>
      </c>
      <c r="N2904">
        <f>IF(ludnosc4[[#This Row],[czy zmiana2]]=0, N2903+ludnosc4[[#This Row],[liczba osob]], ludnosc4[[#This Row],[liczba osob]])</f>
        <v>3377822</v>
      </c>
      <c r="P2904">
        <f t="shared" si="91"/>
        <v>0</v>
      </c>
    </row>
    <row r="2905" spans="1:16" hidden="1" x14ac:dyDescent="0.3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159063</v>
      </c>
      <c r="H2905">
        <f t="shared" si="90"/>
        <v>195601</v>
      </c>
      <c r="I2905">
        <f>IF(ludnosc4[[#This Row],[liczba kobiet]]&gt;ludnosc4[[#This Row],[liczba mezczyzn]], 1, 0)</f>
        <v>1</v>
      </c>
      <c r="J2905">
        <f>IF(AND(ludnosc4[[#This Row],[czy kobiet wiecej]] = 1, I2904=0), 1, 0)</f>
        <v>0</v>
      </c>
      <c r="K2905">
        <f>IF(ludnosc4[[#This Row],[wiek]]&lt;=18, 1, IF(ludnosc4[[#This Row],[wiek]]&lt;67, 2, 3))</f>
        <v>3</v>
      </c>
      <c r="L2905">
        <f>SUM(ludnosc4[[#This Row],[m_miasto]:[k_wies]])</f>
        <v>354664</v>
      </c>
      <c r="M2905">
        <f>IF(ludnosc4[[#This Row],[grupa]]&lt;&gt;K2904, 1, 0)</f>
        <v>0</v>
      </c>
      <c r="N2905">
        <f>IF(ludnosc4[[#This Row],[czy zmiana2]]=0, N2904+ludnosc4[[#This Row],[liczba osob]], ludnosc4[[#This Row],[liczba osob]])</f>
        <v>3732486</v>
      </c>
      <c r="P2905">
        <f t="shared" si="91"/>
        <v>0</v>
      </c>
    </row>
    <row r="2906" spans="1:16" hidden="1" x14ac:dyDescent="0.3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154558</v>
      </c>
      <c r="H2906">
        <f t="shared" si="90"/>
        <v>194603</v>
      </c>
      <c r="I2906">
        <f>IF(ludnosc4[[#This Row],[liczba kobiet]]&gt;ludnosc4[[#This Row],[liczba mezczyzn]], 1, 0)</f>
        <v>1</v>
      </c>
      <c r="J2906">
        <f>IF(AND(ludnosc4[[#This Row],[czy kobiet wiecej]] = 1, I2905=0), 1, 0)</f>
        <v>0</v>
      </c>
      <c r="K2906">
        <f>IF(ludnosc4[[#This Row],[wiek]]&lt;=18, 1, IF(ludnosc4[[#This Row],[wiek]]&lt;67, 2, 3))</f>
        <v>3</v>
      </c>
      <c r="L2906">
        <f>SUM(ludnosc4[[#This Row],[m_miasto]:[k_wies]])</f>
        <v>349161</v>
      </c>
      <c r="M2906">
        <f>IF(ludnosc4[[#This Row],[grupa]]&lt;&gt;K2905, 1, 0)</f>
        <v>0</v>
      </c>
      <c r="N2906">
        <f>IF(ludnosc4[[#This Row],[czy zmiana2]]=0, N2905+ludnosc4[[#This Row],[liczba osob]], ludnosc4[[#This Row],[liczba osob]])</f>
        <v>4081647</v>
      </c>
      <c r="P2906">
        <f t="shared" si="91"/>
        <v>0</v>
      </c>
    </row>
    <row r="2907" spans="1:16" hidden="1" x14ac:dyDescent="0.3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150886</v>
      </c>
      <c r="H2907">
        <f t="shared" si="90"/>
        <v>195236</v>
      </c>
      <c r="I2907">
        <f>IF(ludnosc4[[#This Row],[liczba kobiet]]&gt;ludnosc4[[#This Row],[liczba mezczyzn]], 1, 0)</f>
        <v>1</v>
      </c>
      <c r="J2907">
        <f>IF(AND(ludnosc4[[#This Row],[czy kobiet wiecej]] = 1, I2906=0), 1, 0)</f>
        <v>0</v>
      </c>
      <c r="K2907">
        <f>IF(ludnosc4[[#This Row],[wiek]]&lt;=18, 1, IF(ludnosc4[[#This Row],[wiek]]&lt;67, 2, 3))</f>
        <v>3</v>
      </c>
      <c r="L2907">
        <f>SUM(ludnosc4[[#This Row],[m_miasto]:[k_wies]])</f>
        <v>346122</v>
      </c>
      <c r="M2907">
        <f>IF(ludnosc4[[#This Row],[grupa]]&lt;&gt;K2906, 1, 0)</f>
        <v>0</v>
      </c>
      <c r="N2907">
        <f>IF(ludnosc4[[#This Row],[czy zmiana2]]=0, N2906+ludnosc4[[#This Row],[liczba osob]], ludnosc4[[#This Row],[liczba osob]])</f>
        <v>4427769</v>
      </c>
      <c r="P2907">
        <f t="shared" si="91"/>
        <v>0</v>
      </c>
    </row>
    <row r="2908" spans="1:16" hidden="1" x14ac:dyDescent="0.3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145875</v>
      </c>
      <c r="H2908">
        <f t="shared" si="90"/>
        <v>195522</v>
      </c>
      <c r="I2908">
        <f>IF(ludnosc4[[#This Row],[liczba kobiet]]&gt;ludnosc4[[#This Row],[liczba mezczyzn]], 1, 0)</f>
        <v>1</v>
      </c>
      <c r="J2908">
        <f>IF(AND(ludnosc4[[#This Row],[czy kobiet wiecej]] = 1, I2907=0), 1, 0)</f>
        <v>0</v>
      </c>
      <c r="K2908">
        <f>IF(ludnosc4[[#This Row],[wiek]]&lt;=18, 1, IF(ludnosc4[[#This Row],[wiek]]&lt;67, 2, 3))</f>
        <v>3</v>
      </c>
      <c r="L2908">
        <f>SUM(ludnosc4[[#This Row],[m_miasto]:[k_wies]])</f>
        <v>341397</v>
      </c>
      <c r="M2908">
        <f>IF(ludnosc4[[#This Row],[grupa]]&lt;&gt;K2907, 1, 0)</f>
        <v>0</v>
      </c>
      <c r="N2908">
        <f>IF(ludnosc4[[#This Row],[czy zmiana2]]=0, N2907+ludnosc4[[#This Row],[liczba osob]], ludnosc4[[#This Row],[liczba osob]])</f>
        <v>4769166</v>
      </c>
      <c r="P2908">
        <f t="shared" si="91"/>
        <v>0</v>
      </c>
    </row>
    <row r="2909" spans="1:16" hidden="1" x14ac:dyDescent="0.3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138978</v>
      </c>
      <c r="H2909">
        <f t="shared" si="90"/>
        <v>192127</v>
      </c>
      <c r="I2909">
        <f>IF(ludnosc4[[#This Row],[liczba kobiet]]&gt;ludnosc4[[#This Row],[liczba mezczyzn]], 1, 0)</f>
        <v>1</v>
      </c>
      <c r="J2909">
        <f>IF(AND(ludnosc4[[#This Row],[czy kobiet wiecej]] = 1, I2908=0), 1, 0)</f>
        <v>0</v>
      </c>
      <c r="K2909">
        <f>IF(ludnosc4[[#This Row],[wiek]]&lt;=18, 1, IF(ludnosc4[[#This Row],[wiek]]&lt;67, 2, 3))</f>
        <v>3</v>
      </c>
      <c r="L2909">
        <f>SUM(ludnosc4[[#This Row],[m_miasto]:[k_wies]])</f>
        <v>331105</v>
      </c>
      <c r="M2909">
        <f>IF(ludnosc4[[#This Row],[grupa]]&lt;&gt;K2908, 1, 0)</f>
        <v>0</v>
      </c>
      <c r="N2909">
        <f>IF(ludnosc4[[#This Row],[czy zmiana2]]=0, N2908+ludnosc4[[#This Row],[liczba osob]], ludnosc4[[#This Row],[liczba osob]])</f>
        <v>5100271</v>
      </c>
      <c r="P2909">
        <f t="shared" si="91"/>
        <v>0</v>
      </c>
    </row>
    <row r="2910" spans="1:16" hidden="1" x14ac:dyDescent="0.3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134650</v>
      </c>
      <c r="H2910">
        <f t="shared" si="90"/>
        <v>193915</v>
      </c>
      <c r="I2910">
        <f>IF(ludnosc4[[#This Row],[liczba kobiet]]&gt;ludnosc4[[#This Row],[liczba mezczyzn]], 1, 0)</f>
        <v>1</v>
      </c>
      <c r="J2910">
        <f>IF(AND(ludnosc4[[#This Row],[czy kobiet wiecej]] = 1, I2909=0), 1, 0)</f>
        <v>0</v>
      </c>
      <c r="K2910">
        <f>IF(ludnosc4[[#This Row],[wiek]]&lt;=18, 1, IF(ludnosc4[[#This Row],[wiek]]&lt;67, 2, 3))</f>
        <v>3</v>
      </c>
      <c r="L2910">
        <f>SUM(ludnosc4[[#This Row],[m_miasto]:[k_wies]])</f>
        <v>328565</v>
      </c>
      <c r="M2910">
        <f>IF(ludnosc4[[#This Row],[grupa]]&lt;&gt;K2909, 1, 0)</f>
        <v>0</v>
      </c>
      <c r="N2910">
        <f>IF(ludnosc4[[#This Row],[czy zmiana2]]=0, N2909+ludnosc4[[#This Row],[liczba osob]], ludnosc4[[#This Row],[liczba osob]])</f>
        <v>5428836</v>
      </c>
      <c r="P2910">
        <f t="shared" si="91"/>
        <v>0</v>
      </c>
    </row>
    <row r="2911" spans="1:16" hidden="1" x14ac:dyDescent="0.3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131792</v>
      </c>
      <c r="H2911">
        <f t="shared" si="90"/>
        <v>198494</v>
      </c>
      <c r="I2911">
        <f>IF(ludnosc4[[#This Row],[liczba kobiet]]&gt;ludnosc4[[#This Row],[liczba mezczyzn]], 1, 0)</f>
        <v>1</v>
      </c>
      <c r="J2911">
        <f>IF(AND(ludnosc4[[#This Row],[czy kobiet wiecej]] = 1, I2910=0), 1, 0)</f>
        <v>0</v>
      </c>
      <c r="K2911">
        <f>IF(ludnosc4[[#This Row],[wiek]]&lt;=18, 1, IF(ludnosc4[[#This Row],[wiek]]&lt;67, 2, 3))</f>
        <v>3</v>
      </c>
      <c r="L2911">
        <f>SUM(ludnosc4[[#This Row],[m_miasto]:[k_wies]])</f>
        <v>330286</v>
      </c>
      <c r="M2911">
        <f>IF(ludnosc4[[#This Row],[grupa]]&lt;&gt;K2910, 1, 0)</f>
        <v>0</v>
      </c>
      <c r="N2911">
        <f>IF(ludnosc4[[#This Row],[czy zmiana2]]=0, N2910+ludnosc4[[#This Row],[liczba osob]], ludnosc4[[#This Row],[liczba osob]])</f>
        <v>5759122</v>
      </c>
      <c r="P2911">
        <f t="shared" si="91"/>
        <v>0</v>
      </c>
    </row>
    <row r="2912" spans="1:16" hidden="1" x14ac:dyDescent="0.3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129405</v>
      </c>
      <c r="H2912">
        <f t="shared" si="90"/>
        <v>202769</v>
      </c>
      <c r="I2912">
        <f>IF(ludnosc4[[#This Row],[liczba kobiet]]&gt;ludnosc4[[#This Row],[liczba mezczyzn]], 1, 0)</f>
        <v>1</v>
      </c>
      <c r="J2912">
        <f>IF(AND(ludnosc4[[#This Row],[czy kobiet wiecej]] = 1, I2911=0), 1, 0)</f>
        <v>0</v>
      </c>
      <c r="K2912">
        <f>IF(ludnosc4[[#This Row],[wiek]]&lt;=18, 1, IF(ludnosc4[[#This Row],[wiek]]&lt;67, 2, 3))</f>
        <v>3</v>
      </c>
      <c r="L2912">
        <f>SUM(ludnosc4[[#This Row],[m_miasto]:[k_wies]])</f>
        <v>332174</v>
      </c>
      <c r="M2912">
        <f>IF(ludnosc4[[#This Row],[grupa]]&lt;&gt;K2911, 1, 0)</f>
        <v>0</v>
      </c>
      <c r="N2912">
        <f>IF(ludnosc4[[#This Row],[czy zmiana2]]=0, N2911+ludnosc4[[#This Row],[liczba osob]], ludnosc4[[#This Row],[liczba osob]])</f>
        <v>6091296</v>
      </c>
      <c r="P2912">
        <f t="shared" si="91"/>
        <v>0</v>
      </c>
    </row>
    <row r="2913" spans="1:16" hidden="1" x14ac:dyDescent="0.3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122078</v>
      </c>
      <c r="H2913">
        <f t="shared" si="90"/>
        <v>200057</v>
      </c>
      <c r="I2913">
        <f>IF(ludnosc4[[#This Row],[liczba kobiet]]&gt;ludnosc4[[#This Row],[liczba mezczyzn]], 1, 0)</f>
        <v>1</v>
      </c>
      <c r="J2913">
        <f>IF(AND(ludnosc4[[#This Row],[czy kobiet wiecej]] = 1, I2912=0), 1, 0)</f>
        <v>0</v>
      </c>
      <c r="K2913">
        <f>IF(ludnosc4[[#This Row],[wiek]]&lt;=18, 1, IF(ludnosc4[[#This Row],[wiek]]&lt;67, 2, 3))</f>
        <v>3</v>
      </c>
      <c r="L2913">
        <f>SUM(ludnosc4[[#This Row],[m_miasto]:[k_wies]])</f>
        <v>322135</v>
      </c>
      <c r="M2913">
        <f>IF(ludnosc4[[#This Row],[grupa]]&lt;&gt;K2912, 1, 0)</f>
        <v>0</v>
      </c>
      <c r="N2913">
        <f>IF(ludnosc4[[#This Row],[czy zmiana2]]=0, N2912+ludnosc4[[#This Row],[liczba osob]], ludnosc4[[#This Row],[liczba osob]])</f>
        <v>6413431</v>
      </c>
      <c r="P2913">
        <f t="shared" si="91"/>
        <v>0</v>
      </c>
    </row>
    <row r="2914" spans="1:16" hidden="1" x14ac:dyDescent="0.3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111952</v>
      </c>
      <c r="H2914">
        <f t="shared" si="90"/>
        <v>192835</v>
      </c>
      <c r="I2914">
        <f>IF(ludnosc4[[#This Row],[liczba kobiet]]&gt;ludnosc4[[#This Row],[liczba mezczyzn]], 1, 0)</f>
        <v>1</v>
      </c>
      <c r="J2914">
        <f>IF(AND(ludnosc4[[#This Row],[czy kobiet wiecej]] = 1, I2913=0), 1, 0)</f>
        <v>0</v>
      </c>
      <c r="K2914">
        <f>IF(ludnosc4[[#This Row],[wiek]]&lt;=18, 1, IF(ludnosc4[[#This Row],[wiek]]&lt;67, 2, 3))</f>
        <v>3</v>
      </c>
      <c r="L2914">
        <f>SUM(ludnosc4[[#This Row],[m_miasto]:[k_wies]])</f>
        <v>304787</v>
      </c>
      <c r="M2914">
        <f>IF(ludnosc4[[#This Row],[grupa]]&lt;&gt;K2913, 1, 0)</f>
        <v>0</v>
      </c>
      <c r="N2914">
        <f>IF(ludnosc4[[#This Row],[czy zmiana2]]=0, N2913+ludnosc4[[#This Row],[liczba osob]], ludnosc4[[#This Row],[liczba osob]])</f>
        <v>6718218</v>
      </c>
      <c r="P2914">
        <f t="shared" si="91"/>
        <v>0</v>
      </c>
    </row>
    <row r="2915" spans="1:16" hidden="1" x14ac:dyDescent="0.3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99443</v>
      </c>
      <c r="H2915">
        <f t="shared" si="90"/>
        <v>179164</v>
      </c>
      <c r="I2915">
        <f>IF(ludnosc4[[#This Row],[liczba kobiet]]&gt;ludnosc4[[#This Row],[liczba mezczyzn]], 1, 0)</f>
        <v>1</v>
      </c>
      <c r="J2915">
        <f>IF(AND(ludnosc4[[#This Row],[czy kobiet wiecej]] = 1, I2914=0), 1, 0)</f>
        <v>0</v>
      </c>
      <c r="K2915">
        <f>IF(ludnosc4[[#This Row],[wiek]]&lt;=18, 1, IF(ludnosc4[[#This Row],[wiek]]&lt;67, 2, 3))</f>
        <v>3</v>
      </c>
      <c r="L2915">
        <f>SUM(ludnosc4[[#This Row],[m_miasto]:[k_wies]])</f>
        <v>278607</v>
      </c>
      <c r="M2915">
        <f>IF(ludnosc4[[#This Row],[grupa]]&lt;&gt;K2914, 1, 0)</f>
        <v>0</v>
      </c>
      <c r="N2915">
        <f>IF(ludnosc4[[#This Row],[czy zmiana2]]=0, N2914+ludnosc4[[#This Row],[liczba osob]], ludnosc4[[#This Row],[liczba osob]])</f>
        <v>6996825</v>
      </c>
      <c r="P2915">
        <f t="shared" si="91"/>
        <v>0</v>
      </c>
    </row>
    <row r="2916" spans="1:16" hidden="1" x14ac:dyDescent="0.3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88776</v>
      </c>
      <c r="H2916">
        <f t="shared" si="90"/>
        <v>167935</v>
      </c>
      <c r="I2916">
        <f>IF(ludnosc4[[#This Row],[liczba kobiet]]&gt;ludnosc4[[#This Row],[liczba mezczyzn]], 1, 0)</f>
        <v>1</v>
      </c>
      <c r="J2916">
        <f>IF(AND(ludnosc4[[#This Row],[czy kobiet wiecej]] = 1, I2915=0), 1, 0)</f>
        <v>0</v>
      </c>
      <c r="K2916">
        <f>IF(ludnosc4[[#This Row],[wiek]]&lt;=18, 1, IF(ludnosc4[[#This Row],[wiek]]&lt;67, 2, 3))</f>
        <v>3</v>
      </c>
      <c r="L2916">
        <f>SUM(ludnosc4[[#This Row],[m_miasto]:[k_wies]])</f>
        <v>256711</v>
      </c>
      <c r="M2916">
        <f>IF(ludnosc4[[#This Row],[grupa]]&lt;&gt;K2915, 1, 0)</f>
        <v>0</v>
      </c>
      <c r="N2916">
        <f>IF(ludnosc4[[#This Row],[czy zmiana2]]=0, N2915+ludnosc4[[#This Row],[liczba osob]], ludnosc4[[#This Row],[liczba osob]])</f>
        <v>7253536</v>
      </c>
      <c r="P2916">
        <f t="shared" si="91"/>
        <v>0</v>
      </c>
    </row>
    <row r="2917" spans="1:16" hidden="1" x14ac:dyDescent="0.3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74397</v>
      </c>
      <c r="H2917">
        <f t="shared" si="90"/>
        <v>148977</v>
      </c>
      <c r="I2917">
        <f>IF(ludnosc4[[#This Row],[liczba kobiet]]&gt;ludnosc4[[#This Row],[liczba mezczyzn]], 1, 0)</f>
        <v>1</v>
      </c>
      <c r="J2917">
        <f>IF(AND(ludnosc4[[#This Row],[czy kobiet wiecej]] = 1, I2916=0), 1, 0)</f>
        <v>0</v>
      </c>
      <c r="K2917">
        <f>IF(ludnosc4[[#This Row],[wiek]]&lt;=18, 1, IF(ludnosc4[[#This Row],[wiek]]&lt;67, 2, 3))</f>
        <v>3</v>
      </c>
      <c r="L2917">
        <f>SUM(ludnosc4[[#This Row],[m_miasto]:[k_wies]])</f>
        <v>223374</v>
      </c>
      <c r="M2917">
        <f>IF(ludnosc4[[#This Row],[grupa]]&lt;&gt;K2916, 1, 0)</f>
        <v>0</v>
      </c>
      <c r="N2917">
        <f>IF(ludnosc4[[#This Row],[czy zmiana2]]=0, N2916+ludnosc4[[#This Row],[liczba osob]], ludnosc4[[#This Row],[liczba osob]])</f>
        <v>7476910</v>
      </c>
      <c r="P2917">
        <f t="shared" si="91"/>
        <v>0</v>
      </c>
    </row>
    <row r="2918" spans="1:16" hidden="1" x14ac:dyDescent="0.3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63649</v>
      </c>
      <c r="H2918">
        <f t="shared" si="90"/>
        <v>134972</v>
      </c>
      <c r="I2918">
        <f>IF(ludnosc4[[#This Row],[liczba kobiet]]&gt;ludnosc4[[#This Row],[liczba mezczyzn]], 1, 0)</f>
        <v>1</v>
      </c>
      <c r="J2918">
        <f>IF(AND(ludnosc4[[#This Row],[czy kobiet wiecej]] = 1, I2917=0), 1, 0)</f>
        <v>0</v>
      </c>
      <c r="K2918">
        <f>IF(ludnosc4[[#This Row],[wiek]]&lt;=18, 1, IF(ludnosc4[[#This Row],[wiek]]&lt;67, 2, 3))</f>
        <v>3</v>
      </c>
      <c r="L2918">
        <f>SUM(ludnosc4[[#This Row],[m_miasto]:[k_wies]])</f>
        <v>198621</v>
      </c>
      <c r="M2918">
        <f>IF(ludnosc4[[#This Row],[grupa]]&lt;&gt;K2917, 1, 0)</f>
        <v>0</v>
      </c>
      <c r="N2918">
        <f>IF(ludnosc4[[#This Row],[czy zmiana2]]=0, N2917+ludnosc4[[#This Row],[liczba osob]], ludnosc4[[#This Row],[liczba osob]])</f>
        <v>7675531</v>
      </c>
      <c r="P2918">
        <f t="shared" si="91"/>
        <v>0</v>
      </c>
    </row>
    <row r="2919" spans="1:16" hidden="1" x14ac:dyDescent="0.3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53303</v>
      </c>
      <c r="H2919">
        <f t="shared" si="90"/>
        <v>119741</v>
      </c>
      <c r="I2919">
        <f>IF(ludnosc4[[#This Row],[liczba kobiet]]&gt;ludnosc4[[#This Row],[liczba mezczyzn]], 1, 0)</f>
        <v>1</v>
      </c>
      <c r="J2919">
        <f>IF(AND(ludnosc4[[#This Row],[czy kobiet wiecej]] = 1, I2918=0), 1, 0)</f>
        <v>0</v>
      </c>
      <c r="K2919">
        <f>IF(ludnosc4[[#This Row],[wiek]]&lt;=18, 1, IF(ludnosc4[[#This Row],[wiek]]&lt;67, 2, 3))</f>
        <v>3</v>
      </c>
      <c r="L2919">
        <f>SUM(ludnosc4[[#This Row],[m_miasto]:[k_wies]])</f>
        <v>173044</v>
      </c>
      <c r="M2919">
        <f>IF(ludnosc4[[#This Row],[grupa]]&lt;&gt;K2918, 1, 0)</f>
        <v>0</v>
      </c>
      <c r="N2919">
        <f>IF(ludnosc4[[#This Row],[czy zmiana2]]=0, N2918+ludnosc4[[#This Row],[liczba osob]], ludnosc4[[#This Row],[liczba osob]])</f>
        <v>7848575</v>
      </c>
      <c r="P2919">
        <f t="shared" si="91"/>
        <v>0</v>
      </c>
    </row>
    <row r="2920" spans="1:16" hidden="1" x14ac:dyDescent="0.3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43845</v>
      </c>
      <c r="H2920">
        <f t="shared" si="90"/>
        <v>105282</v>
      </c>
      <c r="I2920">
        <f>IF(ludnosc4[[#This Row],[liczba kobiet]]&gt;ludnosc4[[#This Row],[liczba mezczyzn]], 1, 0)</f>
        <v>1</v>
      </c>
      <c r="J2920">
        <f>IF(AND(ludnosc4[[#This Row],[czy kobiet wiecej]] = 1, I2919=0), 1, 0)</f>
        <v>0</v>
      </c>
      <c r="K2920">
        <f>IF(ludnosc4[[#This Row],[wiek]]&lt;=18, 1, IF(ludnosc4[[#This Row],[wiek]]&lt;67, 2, 3))</f>
        <v>3</v>
      </c>
      <c r="L2920">
        <f>SUM(ludnosc4[[#This Row],[m_miasto]:[k_wies]])</f>
        <v>149127</v>
      </c>
      <c r="M2920">
        <f>IF(ludnosc4[[#This Row],[grupa]]&lt;&gt;K2919, 1, 0)</f>
        <v>0</v>
      </c>
      <c r="N2920">
        <f>IF(ludnosc4[[#This Row],[czy zmiana2]]=0, N2919+ludnosc4[[#This Row],[liczba osob]], ludnosc4[[#This Row],[liczba osob]])</f>
        <v>7997702</v>
      </c>
      <c r="P2920">
        <f t="shared" si="91"/>
        <v>0</v>
      </c>
    </row>
    <row r="2921" spans="1:16" hidden="1" x14ac:dyDescent="0.3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34837</v>
      </c>
      <c r="H2921">
        <f t="shared" si="90"/>
        <v>88062</v>
      </c>
      <c r="I2921">
        <f>IF(ludnosc4[[#This Row],[liczba kobiet]]&gt;ludnosc4[[#This Row],[liczba mezczyzn]], 1, 0)</f>
        <v>1</v>
      </c>
      <c r="J2921">
        <f>IF(AND(ludnosc4[[#This Row],[czy kobiet wiecej]] = 1, I2920=0), 1, 0)</f>
        <v>0</v>
      </c>
      <c r="K2921">
        <f>IF(ludnosc4[[#This Row],[wiek]]&lt;=18, 1, IF(ludnosc4[[#This Row],[wiek]]&lt;67, 2, 3))</f>
        <v>3</v>
      </c>
      <c r="L2921">
        <f>SUM(ludnosc4[[#This Row],[m_miasto]:[k_wies]])</f>
        <v>122899</v>
      </c>
      <c r="M2921">
        <f>IF(ludnosc4[[#This Row],[grupa]]&lt;&gt;K2920, 1, 0)</f>
        <v>0</v>
      </c>
      <c r="N2921">
        <f>IF(ludnosc4[[#This Row],[czy zmiana2]]=0, N2920+ludnosc4[[#This Row],[liczba osob]], ludnosc4[[#This Row],[liczba osob]])</f>
        <v>8120601</v>
      </c>
      <c r="P2921">
        <f t="shared" si="91"/>
        <v>0</v>
      </c>
    </row>
    <row r="2922" spans="1:16" hidden="1" x14ac:dyDescent="0.3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27079</v>
      </c>
      <c r="H2922">
        <f t="shared" si="90"/>
        <v>73350</v>
      </c>
      <c r="I2922">
        <f>IF(ludnosc4[[#This Row],[liczba kobiet]]&gt;ludnosc4[[#This Row],[liczba mezczyzn]], 1, 0)</f>
        <v>1</v>
      </c>
      <c r="J2922">
        <f>IF(AND(ludnosc4[[#This Row],[czy kobiet wiecej]] = 1, I2921=0), 1, 0)</f>
        <v>0</v>
      </c>
      <c r="K2922">
        <f>IF(ludnosc4[[#This Row],[wiek]]&lt;=18, 1, IF(ludnosc4[[#This Row],[wiek]]&lt;67, 2, 3))</f>
        <v>3</v>
      </c>
      <c r="L2922">
        <f>SUM(ludnosc4[[#This Row],[m_miasto]:[k_wies]])</f>
        <v>100429</v>
      </c>
      <c r="M2922">
        <f>IF(ludnosc4[[#This Row],[grupa]]&lt;&gt;K2921, 1, 0)</f>
        <v>0</v>
      </c>
      <c r="N2922">
        <f>IF(ludnosc4[[#This Row],[czy zmiana2]]=0, N2921+ludnosc4[[#This Row],[liczba osob]], ludnosc4[[#This Row],[liczba osob]])</f>
        <v>8221030</v>
      </c>
      <c r="P2922">
        <f t="shared" si="91"/>
        <v>0</v>
      </c>
    </row>
    <row r="2923" spans="1:16" hidden="1" x14ac:dyDescent="0.3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21110</v>
      </c>
      <c r="H2923">
        <f t="shared" si="90"/>
        <v>60596</v>
      </c>
      <c r="I2923">
        <f>IF(ludnosc4[[#This Row],[liczba kobiet]]&gt;ludnosc4[[#This Row],[liczba mezczyzn]], 1, 0)</f>
        <v>1</v>
      </c>
      <c r="J2923">
        <f>IF(AND(ludnosc4[[#This Row],[czy kobiet wiecej]] = 1, I2922=0), 1, 0)</f>
        <v>0</v>
      </c>
      <c r="K2923">
        <f>IF(ludnosc4[[#This Row],[wiek]]&lt;=18, 1, IF(ludnosc4[[#This Row],[wiek]]&lt;67, 2, 3))</f>
        <v>3</v>
      </c>
      <c r="L2923">
        <f>SUM(ludnosc4[[#This Row],[m_miasto]:[k_wies]])</f>
        <v>81706</v>
      </c>
      <c r="M2923">
        <f>IF(ludnosc4[[#This Row],[grupa]]&lt;&gt;K2922, 1, 0)</f>
        <v>0</v>
      </c>
      <c r="N2923">
        <f>IF(ludnosc4[[#This Row],[czy zmiana2]]=0, N2922+ludnosc4[[#This Row],[liczba osob]], ludnosc4[[#This Row],[liczba osob]])</f>
        <v>8302736</v>
      </c>
      <c r="P2923">
        <f t="shared" si="91"/>
        <v>0</v>
      </c>
    </row>
    <row r="2924" spans="1:16" hidden="1" x14ac:dyDescent="0.3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15419</v>
      </c>
      <c r="H2924">
        <f t="shared" si="90"/>
        <v>47543</v>
      </c>
      <c r="I2924">
        <f>IF(ludnosc4[[#This Row],[liczba kobiet]]&gt;ludnosc4[[#This Row],[liczba mezczyzn]], 1, 0)</f>
        <v>1</v>
      </c>
      <c r="J2924">
        <f>IF(AND(ludnosc4[[#This Row],[czy kobiet wiecej]] = 1, I2923=0), 1, 0)</f>
        <v>0</v>
      </c>
      <c r="K2924">
        <f>IF(ludnosc4[[#This Row],[wiek]]&lt;=18, 1, IF(ludnosc4[[#This Row],[wiek]]&lt;67, 2, 3))</f>
        <v>3</v>
      </c>
      <c r="L2924">
        <f>SUM(ludnosc4[[#This Row],[m_miasto]:[k_wies]])</f>
        <v>62962</v>
      </c>
      <c r="M2924">
        <f>IF(ludnosc4[[#This Row],[grupa]]&lt;&gt;K2923, 1, 0)</f>
        <v>0</v>
      </c>
      <c r="N2924">
        <f>IF(ludnosc4[[#This Row],[czy zmiana2]]=0, N2923+ludnosc4[[#This Row],[liczba osob]], ludnosc4[[#This Row],[liczba osob]])</f>
        <v>8365698</v>
      </c>
      <c r="P2924">
        <f t="shared" si="91"/>
        <v>0</v>
      </c>
    </row>
    <row r="2925" spans="1:16" hidden="1" x14ac:dyDescent="0.3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10717</v>
      </c>
      <c r="H2925">
        <f t="shared" si="90"/>
        <v>35675</v>
      </c>
      <c r="I2925">
        <f>IF(ludnosc4[[#This Row],[liczba kobiet]]&gt;ludnosc4[[#This Row],[liczba mezczyzn]], 1, 0)</f>
        <v>1</v>
      </c>
      <c r="J2925">
        <f>IF(AND(ludnosc4[[#This Row],[czy kobiet wiecej]] = 1, I2924=0), 1, 0)</f>
        <v>0</v>
      </c>
      <c r="K2925">
        <f>IF(ludnosc4[[#This Row],[wiek]]&lt;=18, 1, IF(ludnosc4[[#This Row],[wiek]]&lt;67, 2, 3))</f>
        <v>3</v>
      </c>
      <c r="L2925">
        <f>SUM(ludnosc4[[#This Row],[m_miasto]:[k_wies]])</f>
        <v>46392</v>
      </c>
      <c r="M2925">
        <f>IF(ludnosc4[[#This Row],[grupa]]&lt;&gt;K2924, 1, 0)</f>
        <v>0</v>
      </c>
      <c r="N2925">
        <f>IF(ludnosc4[[#This Row],[czy zmiana2]]=0, N2924+ludnosc4[[#This Row],[liczba osob]], ludnosc4[[#This Row],[liczba osob]])</f>
        <v>8412090</v>
      </c>
      <c r="P2925">
        <f t="shared" si="91"/>
        <v>0</v>
      </c>
    </row>
    <row r="2926" spans="1:16" hidden="1" x14ac:dyDescent="0.3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5777</v>
      </c>
      <c r="H2926">
        <f t="shared" si="90"/>
        <v>20795</v>
      </c>
      <c r="I2926">
        <f>IF(ludnosc4[[#This Row],[liczba kobiet]]&gt;ludnosc4[[#This Row],[liczba mezczyzn]], 1, 0)</f>
        <v>1</v>
      </c>
      <c r="J2926">
        <f>IF(AND(ludnosc4[[#This Row],[czy kobiet wiecej]] = 1, I2925=0), 1, 0)</f>
        <v>0</v>
      </c>
      <c r="K2926">
        <f>IF(ludnosc4[[#This Row],[wiek]]&lt;=18, 1, IF(ludnosc4[[#This Row],[wiek]]&lt;67, 2, 3))</f>
        <v>3</v>
      </c>
      <c r="L2926">
        <f>SUM(ludnosc4[[#This Row],[m_miasto]:[k_wies]])</f>
        <v>26572</v>
      </c>
      <c r="M2926">
        <f>IF(ludnosc4[[#This Row],[grupa]]&lt;&gt;K2925, 1, 0)</f>
        <v>0</v>
      </c>
      <c r="N2926">
        <f>IF(ludnosc4[[#This Row],[czy zmiana2]]=0, N2925+ludnosc4[[#This Row],[liczba osob]], ludnosc4[[#This Row],[liczba osob]])</f>
        <v>8438662</v>
      </c>
      <c r="P2926">
        <f t="shared" si="91"/>
        <v>0</v>
      </c>
    </row>
    <row r="2927" spans="1:16" hidden="1" x14ac:dyDescent="0.3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4164</v>
      </c>
      <c r="H2927">
        <f t="shared" si="90"/>
        <v>16232</v>
      </c>
      <c r="I2927">
        <f>IF(ludnosc4[[#This Row],[liczba kobiet]]&gt;ludnosc4[[#This Row],[liczba mezczyzn]], 1, 0)</f>
        <v>1</v>
      </c>
      <c r="J2927">
        <f>IF(AND(ludnosc4[[#This Row],[czy kobiet wiecej]] = 1, I2926=0), 1, 0)</f>
        <v>0</v>
      </c>
      <c r="K2927">
        <f>IF(ludnosc4[[#This Row],[wiek]]&lt;=18, 1, IF(ludnosc4[[#This Row],[wiek]]&lt;67, 2, 3))</f>
        <v>3</v>
      </c>
      <c r="L2927">
        <f>SUM(ludnosc4[[#This Row],[m_miasto]:[k_wies]])</f>
        <v>20396</v>
      </c>
      <c r="M2927">
        <f>IF(ludnosc4[[#This Row],[grupa]]&lt;&gt;K2926, 1, 0)</f>
        <v>0</v>
      </c>
      <c r="N2927">
        <f>IF(ludnosc4[[#This Row],[czy zmiana2]]=0, N2926+ludnosc4[[#This Row],[liczba osob]], ludnosc4[[#This Row],[liczba osob]])</f>
        <v>8459058</v>
      </c>
      <c r="P2927">
        <f t="shared" si="91"/>
        <v>0</v>
      </c>
    </row>
    <row r="2928" spans="1:16" hidden="1" x14ac:dyDescent="0.3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2875</v>
      </c>
      <c r="H2928">
        <f t="shared" si="90"/>
        <v>12020</v>
      </c>
      <c r="I2928">
        <f>IF(ludnosc4[[#This Row],[liczba kobiet]]&gt;ludnosc4[[#This Row],[liczba mezczyzn]], 1, 0)</f>
        <v>1</v>
      </c>
      <c r="J2928">
        <f>IF(AND(ludnosc4[[#This Row],[czy kobiet wiecej]] = 1, I2927=0), 1, 0)</f>
        <v>0</v>
      </c>
      <c r="K2928">
        <f>IF(ludnosc4[[#This Row],[wiek]]&lt;=18, 1, IF(ludnosc4[[#This Row],[wiek]]&lt;67, 2, 3))</f>
        <v>3</v>
      </c>
      <c r="L2928">
        <f>SUM(ludnosc4[[#This Row],[m_miasto]:[k_wies]])</f>
        <v>14895</v>
      </c>
      <c r="M2928">
        <f>IF(ludnosc4[[#This Row],[grupa]]&lt;&gt;K2927, 1, 0)</f>
        <v>0</v>
      </c>
      <c r="N2928">
        <f>IF(ludnosc4[[#This Row],[czy zmiana2]]=0, N2927+ludnosc4[[#This Row],[liczba osob]], ludnosc4[[#This Row],[liczba osob]])</f>
        <v>8473953</v>
      </c>
      <c r="P2928">
        <f t="shared" si="91"/>
        <v>0</v>
      </c>
    </row>
    <row r="2929" spans="1:16" hidden="1" x14ac:dyDescent="0.3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1926</v>
      </c>
      <c r="H2929">
        <f t="shared" si="90"/>
        <v>8778</v>
      </c>
      <c r="I2929">
        <f>IF(ludnosc4[[#This Row],[liczba kobiet]]&gt;ludnosc4[[#This Row],[liczba mezczyzn]], 1, 0)</f>
        <v>1</v>
      </c>
      <c r="J2929">
        <f>IF(AND(ludnosc4[[#This Row],[czy kobiet wiecej]] = 1, I2928=0), 1, 0)</f>
        <v>0</v>
      </c>
      <c r="K2929">
        <f>IF(ludnosc4[[#This Row],[wiek]]&lt;=18, 1, IF(ludnosc4[[#This Row],[wiek]]&lt;67, 2, 3))</f>
        <v>3</v>
      </c>
      <c r="L2929">
        <f>SUM(ludnosc4[[#This Row],[m_miasto]:[k_wies]])</f>
        <v>10704</v>
      </c>
      <c r="M2929">
        <f>IF(ludnosc4[[#This Row],[grupa]]&lt;&gt;K2928, 1, 0)</f>
        <v>0</v>
      </c>
      <c r="N2929">
        <f>IF(ludnosc4[[#This Row],[czy zmiana2]]=0, N2928+ludnosc4[[#This Row],[liczba osob]], ludnosc4[[#This Row],[liczba osob]])</f>
        <v>8484657</v>
      </c>
      <c r="P2929">
        <f t="shared" si="91"/>
        <v>0</v>
      </c>
    </row>
    <row r="2930" spans="1:16" x14ac:dyDescent="0.3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3905</v>
      </c>
      <c r="H2930">
        <f t="shared" si="90"/>
        <v>23041</v>
      </c>
      <c r="I2930">
        <f>IF(ludnosc4[[#This Row],[liczba kobiet]]&gt;ludnosc4[[#This Row],[liczba mezczyzn]], 1, 0)</f>
        <v>1</v>
      </c>
      <c r="J2930">
        <f>IF(AND(ludnosc4[[#This Row],[czy kobiet wiecej]] = 1, I2929=0), 1, 0)</f>
        <v>0</v>
      </c>
      <c r="K2930">
        <f>IF(ludnosc4[[#This Row],[wiek]]&lt;=18, 1, IF(ludnosc4[[#This Row],[wiek]]&lt;67, 2, 3))</f>
        <v>3</v>
      </c>
      <c r="L2930">
        <f>SUM(ludnosc4[[#This Row],[m_miasto]:[k_wies]])</f>
        <v>26946</v>
      </c>
      <c r="M2930">
        <f>IF(ludnosc4[[#This Row],[grupa]]&lt;&gt;K2929, 1, 0)</f>
        <v>0</v>
      </c>
      <c r="N2930">
        <f>IF(ludnosc4[[#This Row],[czy zmiana2]]=0, N2929+ludnosc4[[#This Row],[liczba osob]], ludnosc4[[#This Row],[liczba osob]])</f>
        <v>8511603</v>
      </c>
      <c r="P2930">
        <f t="shared" si="91"/>
        <v>1</v>
      </c>
    </row>
    <row r="2931" spans="1:16" hidden="1" x14ac:dyDescent="0.3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141340</v>
      </c>
      <c r="H2931">
        <f t="shared" si="90"/>
        <v>133214</v>
      </c>
      <c r="I2931">
        <f>IF(ludnosc4[[#This Row],[liczba kobiet]]&gt;ludnosc4[[#This Row],[liczba mezczyzn]], 1, 0)</f>
        <v>0</v>
      </c>
      <c r="J2931">
        <f>IF(AND(ludnosc4[[#This Row],[czy kobiet wiecej]] = 1, I2930=0), 1, 0)</f>
        <v>0</v>
      </c>
      <c r="K2931">
        <f>IF(ludnosc4[[#This Row],[wiek]]&lt;=18, 1, IF(ludnosc4[[#This Row],[wiek]]&lt;67, 2, 3))</f>
        <v>1</v>
      </c>
      <c r="L2931">
        <f>SUM(ludnosc4[[#This Row],[m_miasto]:[k_wies]])</f>
        <v>274554</v>
      </c>
      <c r="M2931">
        <f>IF(ludnosc4[[#This Row],[grupa]]&lt;&gt;K2930, 1, 0)</f>
        <v>1</v>
      </c>
      <c r="N2931">
        <f>IF(ludnosc4[[#This Row],[czy zmiana2]]=0, N2930+ludnosc4[[#This Row],[liczba osob]], ludnosc4[[#This Row],[liczba osob]])</f>
        <v>274554</v>
      </c>
      <c r="P2931">
        <f t="shared" si="91"/>
        <v>0</v>
      </c>
    </row>
    <row r="2932" spans="1:16" hidden="1" x14ac:dyDescent="0.3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142479</v>
      </c>
      <c r="H2932">
        <f t="shared" si="90"/>
        <v>134328</v>
      </c>
      <c r="I2932">
        <f>IF(ludnosc4[[#This Row],[liczba kobiet]]&gt;ludnosc4[[#This Row],[liczba mezczyzn]], 1, 0)</f>
        <v>0</v>
      </c>
      <c r="J2932">
        <f>IF(AND(ludnosc4[[#This Row],[czy kobiet wiecej]] = 1, I2931=0), 1, 0)</f>
        <v>0</v>
      </c>
      <c r="K2932">
        <f>IF(ludnosc4[[#This Row],[wiek]]&lt;=18, 1, IF(ludnosc4[[#This Row],[wiek]]&lt;67, 2, 3))</f>
        <v>1</v>
      </c>
      <c r="L2932">
        <f>SUM(ludnosc4[[#This Row],[m_miasto]:[k_wies]])</f>
        <v>276807</v>
      </c>
      <c r="M2932">
        <f>IF(ludnosc4[[#This Row],[grupa]]&lt;&gt;K2931, 1, 0)</f>
        <v>0</v>
      </c>
      <c r="N2932">
        <f>IF(ludnosc4[[#This Row],[czy zmiana2]]=0, N2931+ludnosc4[[#This Row],[liczba osob]], ludnosc4[[#This Row],[liczba osob]])</f>
        <v>551361</v>
      </c>
      <c r="P2932">
        <f t="shared" si="91"/>
        <v>0</v>
      </c>
    </row>
    <row r="2933" spans="1:16" hidden="1" x14ac:dyDescent="0.3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143225</v>
      </c>
      <c r="H2933">
        <f t="shared" si="90"/>
        <v>135050</v>
      </c>
      <c r="I2933">
        <f>IF(ludnosc4[[#This Row],[liczba kobiet]]&gt;ludnosc4[[#This Row],[liczba mezczyzn]], 1, 0)</f>
        <v>0</v>
      </c>
      <c r="J2933">
        <f>IF(AND(ludnosc4[[#This Row],[czy kobiet wiecej]] = 1, I2932=0), 1, 0)</f>
        <v>0</v>
      </c>
      <c r="K2933">
        <f>IF(ludnosc4[[#This Row],[wiek]]&lt;=18, 1, IF(ludnosc4[[#This Row],[wiek]]&lt;67, 2, 3))</f>
        <v>1</v>
      </c>
      <c r="L2933">
        <f>SUM(ludnosc4[[#This Row],[m_miasto]:[k_wies]])</f>
        <v>278275</v>
      </c>
      <c r="M2933">
        <f>IF(ludnosc4[[#This Row],[grupa]]&lt;&gt;K2932, 1, 0)</f>
        <v>0</v>
      </c>
      <c r="N2933">
        <f>IF(ludnosc4[[#This Row],[czy zmiana2]]=0, N2932+ludnosc4[[#This Row],[liczba osob]], ludnosc4[[#This Row],[liczba osob]])</f>
        <v>829636</v>
      </c>
      <c r="P2933">
        <f t="shared" si="91"/>
        <v>0</v>
      </c>
    </row>
    <row r="2934" spans="1:16" hidden="1" x14ac:dyDescent="0.3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143680</v>
      </c>
      <c r="H2934">
        <f t="shared" si="90"/>
        <v>135489</v>
      </c>
      <c r="I2934">
        <f>IF(ludnosc4[[#This Row],[liczba kobiet]]&gt;ludnosc4[[#This Row],[liczba mezczyzn]], 1, 0)</f>
        <v>0</v>
      </c>
      <c r="J2934">
        <f>IF(AND(ludnosc4[[#This Row],[czy kobiet wiecej]] = 1, I2933=0), 1, 0)</f>
        <v>0</v>
      </c>
      <c r="K2934">
        <f>IF(ludnosc4[[#This Row],[wiek]]&lt;=18, 1, IF(ludnosc4[[#This Row],[wiek]]&lt;67, 2, 3))</f>
        <v>1</v>
      </c>
      <c r="L2934">
        <f>SUM(ludnosc4[[#This Row],[m_miasto]:[k_wies]])</f>
        <v>279169</v>
      </c>
      <c r="M2934">
        <f>IF(ludnosc4[[#This Row],[grupa]]&lt;&gt;K2933, 1, 0)</f>
        <v>0</v>
      </c>
      <c r="N2934">
        <f>IF(ludnosc4[[#This Row],[czy zmiana2]]=0, N2933+ludnosc4[[#This Row],[liczba osob]], ludnosc4[[#This Row],[liczba osob]])</f>
        <v>1108805</v>
      </c>
      <c r="P2934">
        <f t="shared" si="91"/>
        <v>0</v>
      </c>
    </row>
    <row r="2935" spans="1:16" hidden="1" x14ac:dyDescent="0.3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143948</v>
      </c>
      <c r="H2935">
        <f t="shared" si="90"/>
        <v>135740</v>
      </c>
      <c r="I2935">
        <f>IF(ludnosc4[[#This Row],[liczba kobiet]]&gt;ludnosc4[[#This Row],[liczba mezczyzn]], 1, 0)</f>
        <v>0</v>
      </c>
      <c r="J2935">
        <f>IF(AND(ludnosc4[[#This Row],[czy kobiet wiecej]] = 1, I2934=0), 1, 0)</f>
        <v>0</v>
      </c>
      <c r="K2935">
        <f>IF(ludnosc4[[#This Row],[wiek]]&lt;=18, 1, IF(ludnosc4[[#This Row],[wiek]]&lt;67, 2, 3))</f>
        <v>1</v>
      </c>
      <c r="L2935">
        <f>SUM(ludnosc4[[#This Row],[m_miasto]:[k_wies]])</f>
        <v>279688</v>
      </c>
      <c r="M2935">
        <f>IF(ludnosc4[[#This Row],[grupa]]&lt;&gt;K2934, 1, 0)</f>
        <v>0</v>
      </c>
      <c r="N2935">
        <f>IF(ludnosc4[[#This Row],[czy zmiana2]]=0, N2934+ludnosc4[[#This Row],[liczba osob]], ludnosc4[[#This Row],[liczba osob]])</f>
        <v>1388493</v>
      </c>
      <c r="P2935">
        <f t="shared" si="91"/>
        <v>0</v>
      </c>
    </row>
    <row r="2936" spans="1:16" hidden="1" x14ac:dyDescent="0.3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144126</v>
      </c>
      <c r="H2936">
        <f t="shared" si="90"/>
        <v>135907</v>
      </c>
      <c r="I2936">
        <f>IF(ludnosc4[[#This Row],[liczba kobiet]]&gt;ludnosc4[[#This Row],[liczba mezczyzn]], 1, 0)</f>
        <v>0</v>
      </c>
      <c r="J2936">
        <f>IF(AND(ludnosc4[[#This Row],[czy kobiet wiecej]] = 1, I2935=0), 1, 0)</f>
        <v>0</v>
      </c>
      <c r="K2936">
        <f>IF(ludnosc4[[#This Row],[wiek]]&lt;=18, 1, IF(ludnosc4[[#This Row],[wiek]]&lt;67, 2, 3))</f>
        <v>1</v>
      </c>
      <c r="L2936">
        <f>SUM(ludnosc4[[#This Row],[m_miasto]:[k_wies]])</f>
        <v>280033</v>
      </c>
      <c r="M2936">
        <f>IF(ludnosc4[[#This Row],[grupa]]&lt;&gt;K2935, 1, 0)</f>
        <v>0</v>
      </c>
      <c r="N2936">
        <f>IF(ludnosc4[[#This Row],[czy zmiana2]]=0, N2935+ludnosc4[[#This Row],[liczba osob]], ludnosc4[[#This Row],[liczba osob]])</f>
        <v>1668526</v>
      </c>
      <c r="P2936">
        <f t="shared" si="91"/>
        <v>0</v>
      </c>
    </row>
    <row r="2937" spans="1:16" hidden="1" x14ac:dyDescent="0.3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144322</v>
      </c>
      <c r="H2937">
        <f t="shared" si="90"/>
        <v>136088</v>
      </c>
      <c r="I2937">
        <f>IF(ludnosc4[[#This Row],[liczba kobiet]]&gt;ludnosc4[[#This Row],[liczba mezczyzn]], 1, 0)</f>
        <v>0</v>
      </c>
      <c r="J2937">
        <f>IF(AND(ludnosc4[[#This Row],[czy kobiet wiecej]] = 1, I2936=0), 1, 0)</f>
        <v>0</v>
      </c>
      <c r="K2937">
        <f>IF(ludnosc4[[#This Row],[wiek]]&lt;=18, 1, IF(ludnosc4[[#This Row],[wiek]]&lt;67, 2, 3))</f>
        <v>1</v>
      </c>
      <c r="L2937">
        <f>SUM(ludnosc4[[#This Row],[m_miasto]:[k_wies]])</f>
        <v>280410</v>
      </c>
      <c r="M2937">
        <f>IF(ludnosc4[[#This Row],[grupa]]&lt;&gt;K2936, 1, 0)</f>
        <v>0</v>
      </c>
      <c r="N2937">
        <f>IF(ludnosc4[[#This Row],[czy zmiana2]]=0, N2936+ludnosc4[[#This Row],[liczba osob]], ludnosc4[[#This Row],[liczba osob]])</f>
        <v>1948936</v>
      </c>
      <c r="P2937">
        <f t="shared" si="91"/>
        <v>0</v>
      </c>
    </row>
    <row r="2938" spans="1:16" hidden="1" x14ac:dyDescent="0.3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144611</v>
      </c>
      <c r="H2938">
        <f t="shared" si="90"/>
        <v>136357</v>
      </c>
      <c r="I2938">
        <f>IF(ludnosc4[[#This Row],[liczba kobiet]]&gt;ludnosc4[[#This Row],[liczba mezczyzn]], 1, 0)</f>
        <v>0</v>
      </c>
      <c r="J2938">
        <f>IF(AND(ludnosc4[[#This Row],[czy kobiet wiecej]] = 1, I2937=0), 1, 0)</f>
        <v>0</v>
      </c>
      <c r="K2938">
        <f>IF(ludnosc4[[#This Row],[wiek]]&lt;=18, 1, IF(ludnosc4[[#This Row],[wiek]]&lt;67, 2, 3))</f>
        <v>1</v>
      </c>
      <c r="L2938">
        <f>SUM(ludnosc4[[#This Row],[m_miasto]:[k_wies]])</f>
        <v>280968</v>
      </c>
      <c r="M2938">
        <f>IF(ludnosc4[[#This Row],[grupa]]&lt;&gt;K2937, 1, 0)</f>
        <v>0</v>
      </c>
      <c r="N2938">
        <f>IF(ludnosc4[[#This Row],[czy zmiana2]]=0, N2937+ludnosc4[[#This Row],[liczba osob]], ludnosc4[[#This Row],[liczba osob]])</f>
        <v>2229904</v>
      </c>
      <c r="P2938">
        <f t="shared" si="91"/>
        <v>0</v>
      </c>
    </row>
    <row r="2939" spans="1:16" hidden="1" x14ac:dyDescent="0.3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145029</v>
      </c>
      <c r="H2939">
        <f t="shared" si="90"/>
        <v>136751</v>
      </c>
      <c r="I2939">
        <f>IF(ludnosc4[[#This Row],[liczba kobiet]]&gt;ludnosc4[[#This Row],[liczba mezczyzn]], 1, 0)</f>
        <v>0</v>
      </c>
      <c r="J2939">
        <f>IF(AND(ludnosc4[[#This Row],[czy kobiet wiecej]] = 1, I2938=0), 1, 0)</f>
        <v>0</v>
      </c>
      <c r="K2939">
        <f>IF(ludnosc4[[#This Row],[wiek]]&lt;=18, 1, IF(ludnosc4[[#This Row],[wiek]]&lt;67, 2, 3))</f>
        <v>1</v>
      </c>
      <c r="L2939">
        <f>SUM(ludnosc4[[#This Row],[m_miasto]:[k_wies]])</f>
        <v>281780</v>
      </c>
      <c r="M2939">
        <f>IF(ludnosc4[[#This Row],[grupa]]&lt;&gt;K2938, 1, 0)</f>
        <v>0</v>
      </c>
      <c r="N2939">
        <f>IF(ludnosc4[[#This Row],[czy zmiana2]]=0, N2938+ludnosc4[[#This Row],[liczba osob]], ludnosc4[[#This Row],[liczba osob]])</f>
        <v>2511684</v>
      </c>
      <c r="P2939">
        <f t="shared" si="91"/>
        <v>0</v>
      </c>
    </row>
    <row r="2940" spans="1:16" hidden="1" x14ac:dyDescent="0.3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145662</v>
      </c>
      <c r="H2940">
        <f t="shared" si="90"/>
        <v>137353</v>
      </c>
      <c r="I2940">
        <f>IF(ludnosc4[[#This Row],[liczba kobiet]]&gt;ludnosc4[[#This Row],[liczba mezczyzn]], 1, 0)</f>
        <v>0</v>
      </c>
      <c r="J2940">
        <f>IF(AND(ludnosc4[[#This Row],[czy kobiet wiecej]] = 1, I2939=0), 1, 0)</f>
        <v>0</v>
      </c>
      <c r="K2940">
        <f>IF(ludnosc4[[#This Row],[wiek]]&lt;=18, 1, IF(ludnosc4[[#This Row],[wiek]]&lt;67, 2, 3))</f>
        <v>1</v>
      </c>
      <c r="L2940">
        <f>SUM(ludnosc4[[#This Row],[m_miasto]:[k_wies]])</f>
        <v>283015</v>
      </c>
      <c r="M2940">
        <f>IF(ludnosc4[[#This Row],[grupa]]&lt;&gt;K2939, 1, 0)</f>
        <v>0</v>
      </c>
      <c r="N2940">
        <f>IF(ludnosc4[[#This Row],[czy zmiana2]]=0, N2939+ludnosc4[[#This Row],[liczba osob]], ludnosc4[[#This Row],[liczba osob]])</f>
        <v>2794699</v>
      </c>
      <c r="P2940">
        <f t="shared" si="91"/>
        <v>0</v>
      </c>
    </row>
    <row r="2941" spans="1:16" hidden="1" x14ac:dyDescent="0.3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146560</v>
      </c>
      <c r="H2941">
        <f t="shared" si="90"/>
        <v>138213</v>
      </c>
      <c r="I2941">
        <f>IF(ludnosc4[[#This Row],[liczba kobiet]]&gt;ludnosc4[[#This Row],[liczba mezczyzn]], 1, 0)</f>
        <v>0</v>
      </c>
      <c r="J2941">
        <f>IF(AND(ludnosc4[[#This Row],[czy kobiet wiecej]] = 1, I2940=0), 1, 0)</f>
        <v>0</v>
      </c>
      <c r="K2941">
        <f>IF(ludnosc4[[#This Row],[wiek]]&lt;=18, 1, IF(ludnosc4[[#This Row],[wiek]]&lt;67, 2, 3))</f>
        <v>1</v>
      </c>
      <c r="L2941">
        <f>SUM(ludnosc4[[#This Row],[m_miasto]:[k_wies]])</f>
        <v>284773</v>
      </c>
      <c r="M2941">
        <f>IF(ludnosc4[[#This Row],[grupa]]&lt;&gt;K2940, 1, 0)</f>
        <v>0</v>
      </c>
      <c r="N2941">
        <f>IF(ludnosc4[[#This Row],[czy zmiana2]]=0, N2940+ludnosc4[[#This Row],[liczba osob]], ludnosc4[[#This Row],[liczba osob]])</f>
        <v>3079472</v>
      </c>
      <c r="P2941">
        <f t="shared" si="91"/>
        <v>0</v>
      </c>
    </row>
    <row r="2942" spans="1:16" hidden="1" x14ac:dyDescent="0.3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147777</v>
      </c>
      <c r="H2942">
        <f t="shared" si="90"/>
        <v>139373</v>
      </c>
      <c r="I2942">
        <f>IF(ludnosc4[[#This Row],[liczba kobiet]]&gt;ludnosc4[[#This Row],[liczba mezczyzn]], 1, 0)</f>
        <v>0</v>
      </c>
      <c r="J2942">
        <f>IF(AND(ludnosc4[[#This Row],[czy kobiet wiecej]] = 1, I2941=0), 1, 0)</f>
        <v>0</v>
      </c>
      <c r="K2942">
        <f>IF(ludnosc4[[#This Row],[wiek]]&lt;=18, 1, IF(ludnosc4[[#This Row],[wiek]]&lt;67, 2, 3))</f>
        <v>1</v>
      </c>
      <c r="L2942">
        <f>SUM(ludnosc4[[#This Row],[m_miasto]:[k_wies]])</f>
        <v>287150</v>
      </c>
      <c r="M2942">
        <f>IF(ludnosc4[[#This Row],[grupa]]&lt;&gt;K2941, 1, 0)</f>
        <v>0</v>
      </c>
      <c r="N2942">
        <f>IF(ludnosc4[[#This Row],[czy zmiana2]]=0, N2941+ludnosc4[[#This Row],[liczba osob]], ludnosc4[[#This Row],[liczba osob]])</f>
        <v>3366622</v>
      </c>
      <c r="P2942">
        <f t="shared" si="91"/>
        <v>0</v>
      </c>
    </row>
    <row r="2943" spans="1:16" hidden="1" x14ac:dyDescent="0.3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149304</v>
      </c>
      <c r="H2943">
        <f t="shared" si="90"/>
        <v>140841</v>
      </c>
      <c r="I2943">
        <f>IF(ludnosc4[[#This Row],[liczba kobiet]]&gt;ludnosc4[[#This Row],[liczba mezczyzn]], 1, 0)</f>
        <v>0</v>
      </c>
      <c r="J2943">
        <f>IF(AND(ludnosc4[[#This Row],[czy kobiet wiecej]] = 1, I2942=0), 1, 0)</f>
        <v>0</v>
      </c>
      <c r="K2943">
        <f>IF(ludnosc4[[#This Row],[wiek]]&lt;=18, 1, IF(ludnosc4[[#This Row],[wiek]]&lt;67, 2, 3))</f>
        <v>1</v>
      </c>
      <c r="L2943">
        <f>SUM(ludnosc4[[#This Row],[m_miasto]:[k_wies]])</f>
        <v>290145</v>
      </c>
      <c r="M2943">
        <f>IF(ludnosc4[[#This Row],[grupa]]&lt;&gt;K2942, 1, 0)</f>
        <v>0</v>
      </c>
      <c r="N2943">
        <f>IF(ludnosc4[[#This Row],[czy zmiana2]]=0, N2942+ludnosc4[[#This Row],[liczba osob]], ludnosc4[[#This Row],[liczba osob]])</f>
        <v>3656767</v>
      </c>
      <c r="P2943">
        <f t="shared" si="91"/>
        <v>0</v>
      </c>
    </row>
    <row r="2944" spans="1:16" hidden="1" x14ac:dyDescent="0.3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151161</v>
      </c>
      <c r="H2944">
        <f t="shared" si="90"/>
        <v>142626</v>
      </c>
      <c r="I2944">
        <f>IF(ludnosc4[[#This Row],[liczba kobiet]]&gt;ludnosc4[[#This Row],[liczba mezczyzn]], 1, 0)</f>
        <v>0</v>
      </c>
      <c r="J2944">
        <f>IF(AND(ludnosc4[[#This Row],[czy kobiet wiecej]] = 1, I2943=0), 1, 0)</f>
        <v>0</v>
      </c>
      <c r="K2944">
        <f>IF(ludnosc4[[#This Row],[wiek]]&lt;=18, 1, IF(ludnosc4[[#This Row],[wiek]]&lt;67, 2, 3))</f>
        <v>1</v>
      </c>
      <c r="L2944">
        <f>SUM(ludnosc4[[#This Row],[m_miasto]:[k_wies]])</f>
        <v>293787</v>
      </c>
      <c r="M2944">
        <f>IF(ludnosc4[[#This Row],[grupa]]&lt;&gt;K2943, 1, 0)</f>
        <v>0</v>
      </c>
      <c r="N2944">
        <f>IF(ludnosc4[[#This Row],[czy zmiana2]]=0, N2943+ludnosc4[[#This Row],[liczba osob]], ludnosc4[[#This Row],[liczba osob]])</f>
        <v>3950554</v>
      </c>
      <c r="P2944">
        <f t="shared" si="91"/>
        <v>0</v>
      </c>
    </row>
    <row r="2945" spans="1:16" hidden="1" x14ac:dyDescent="0.3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153332</v>
      </c>
      <c r="H2945">
        <f t="shared" si="90"/>
        <v>144712</v>
      </c>
      <c r="I2945">
        <f>IF(ludnosc4[[#This Row],[liczba kobiet]]&gt;ludnosc4[[#This Row],[liczba mezczyzn]], 1, 0)</f>
        <v>0</v>
      </c>
      <c r="J2945">
        <f>IF(AND(ludnosc4[[#This Row],[czy kobiet wiecej]] = 1, I2944=0), 1, 0)</f>
        <v>0</v>
      </c>
      <c r="K2945">
        <f>IF(ludnosc4[[#This Row],[wiek]]&lt;=18, 1, IF(ludnosc4[[#This Row],[wiek]]&lt;67, 2, 3))</f>
        <v>1</v>
      </c>
      <c r="L2945">
        <f>SUM(ludnosc4[[#This Row],[m_miasto]:[k_wies]])</f>
        <v>298044</v>
      </c>
      <c r="M2945">
        <f>IF(ludnosc4[[#This Row],[grupa]]&lt;&gt;K2944, 1, 0)</f>
        <v>0</v>
      </c>
      <c r="N2945">
        <f>IF(ludnosc4[[#This Row],[czy zmiana2]]=0, N2944+ludnosc4[[#This Row],[liczba osob]], ludnosc4[[#This Row],[liczba osob]])</f>
        <v>4248598</v>
      </c>
      <c r="P2945">
        <f t="shared" si="91"/>
        <v>0</v>
      </c>
    </row>
    <row r="2946" spans="1:16" hidden="1" x14ac:dyDescent="0.3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155807</v>
      </c>
      <c r="H2946">
        <f t="shared" si="90"/>
        <v>147100</v>
      </c>
      <c r="I2946">
        <f>IF(ludnosc4[[#This Row],[liczba kobiet]]&gt;ludnosc4[[#This Row],[liczba mezczyzn]], 1, 0)</f>
        <v>0</v>
      </c>
      <c r="J2946">
        <f>IF(AND(ludnosc4[[#This Row],[czy kobiet wiecej]] = 1, I2945=0), 1, 0)</f>
        <v>0</v>
      </c>
      <c r="K2946">
        <f>IF(ludnosc4[[#This Row],[wiek]]&lt;=18, 1, IF(ludnosc4[[#This Row],[wiek]]&lt;67, 2, 3))</f>
        <v>1</v>
      </c>
      <c r="L2946">
        <f>SUM(ludnosc4[[#This Row],[m_miasto]:[k_wies]])</f>
        <v>302907</v>
      </c>
      <c r="M2946">
        <f>IF(ludnosc4[[#This Row],[grupa]]&lt;&gt;K2945, 1, 0)</f>
        <v>0</v>
      </c>
      <c r="N2946">
        <f>IF(ludnosc4[[#This Row],[czy zmiana2]]=0, N2945+ludnosc4[[#This Row],[liczba osob]], ludnosc4[[#This Row],[liczba osob]])</f>
        <v>4551505</v>
      </c>
      <c r="P2946">
        <f t="shared" si="91"/>
        <v>0</v>
      </c>
    </row>
    <row r="2947" spans="1:16" hidden="1" x14ac:dyDescent="0.3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H3010" si="92">C2947+E2947</f>
        <v>158545</v>
      </c>
      <c r="H2947">
        <f t="shared" si="92"/>
        <v>149745</v>
      </c>
      <c r="I2947">
        <f>IF(ludnosc4[[#This Row],[liczba kobiet]]&gt;ludnosc4[[#This Row],[liczba mezczyzn]], 1, 0)</f>
        <v>0</v>
      </c>
      <c r="J2947">
        <f>IF(AND(ludnosc4[[#This Row],[czy kobiet wiecej]] = 1, I2946=0), 1, 0)</f>
        <v>0</v>
      </c>
      <c r="K2947">
        <f>IF(ludnosc4[[#This Row],[wiek]]&lt;=18, 1, IF(ludnosc4[[#This Row],[wiek]]&lt;67, 2, 3))</f>
        <v>1</v>
      </c>
      <c r="L2947">
        <f>SUM(ludnosc4[[#This Row],[m_miasto]:[k_wies]])</f>
        <v>308290</v>
      </c>
      <c r="M2947">
        <f>IF(ludnosc4[[#This Row],[grupa]]&lt;&gt;K2946, 1, 0)</f>
        <v>0</v>
      </c>
      <c r="N2947">
        <f>IF(ludnosc4[[#This Row],[czy zmiana2]]=0, N2946+ludnosc4[[#This Row],[liczba osob]], ludnosc4[[#This Row],[liczba osob]])</f>
        <v>4859795</v>
      </c>
      <c r="P2947">
        <f t="shared" si="91"/>
        <v>0</v>
      </c>
    </row>
    <row r="2948" spans="1:16" hidden="1" x14ac:dyDescent="0.3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161483</v>
      </c>
      <c r="H2948">
        <f t="shared" si="92"/>
        <v>152584</v>
      </c>
      <c r="I2948">
        <f>IF(ludnosc4[[#This Row],[liczba kobiet]]&gt;ludnosc4[[#This Row],[liczba mezczyzn]], 1, 0)</f>
        <v>0</v>
      </c>
      <c r="J2948">
        <f>IF(AND(ludnosc4[[#This Row],[czy kobiet wiecej]] = 1, I2947=0), 1, 0)</f>
        <v>0</v>
      </c>
      <c r="K2948">
        <f>IF(ludnosc4[[#This Row],[wiek]]&lt;=18, 1, IF(ludnosc4[[#This Row],[wiek]]&lt;67, 2, 3))</f>
        <v>1</v>
      </c>
      <c r="L2948">
        <f>SUM(ludnosc4[[#This Row],[m_miasto]:[k_wies]])</f>
        <v>314067</v>
      </c>
      <c r="M2948">
        <f>IF(ludnosc4[[#This Row],[grupa]]&lt;&gt;K2947, 1, 0)</f>
        <v>0</v>
      </c>
      <c r="N2948">
        <f>IF(ludnosc4[[#This Row],[czy zmiana2]]=0, N2947+ludnosc4[[#This Row],[liczba osob]], ludnosc4[[#This Row],[liczba osob]])</f>
        <v>5173862</v>
      </c>
      <c r="P2948">
        <f t="shared" ref="P2948:P3011" si="93">IF(M2949&lt;&gt;0, M2949, 0)</f>
        <v>0</v>
      </c>
    </row>
    <row r="2949" spans="1:16" x14ac:dyDescent="0.3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164514</v>
      </c>
      <c r="H2949">
        <f t="shared" si="92"/>
        <v>155521</v>
      </c>
      <c r="I2949">
        <f>IF(ludnosc4[[#This Row],[liczba kobiet]]&gt;ludnosc4[[#This Row],[liczba mezczyzn]], 1, 0)</f>
        <v>0</v>
      </c>
      <c r="J2949">
        <f>IF(AND(ludnosc4[[#This Row],[czy kobiet wiecej]] = 1, I2948=0), 1, 0)</f>
        <v>0</v>
      </c>
      <c r="K2949">
        <f>IF(ludnosc4[[#This Row],[wiek]]&lt;=18, 1, IF(ludnosc4[[#This Row],[wiek]]&lt;67, 2, 3))</f>
        <v>1</v>
      </c>
      <c r="L2949">
        <f>SUM(ludnosc4[[#This Row],[m_miasto]:[k_wies]])</f>
        <v>320035</v>
      </c>
      <c r="M2949">
        <f>IF(ludnosc4[[#This Row],[grupa]]&lt;&gt;K2948, 1, 0)</f>
        <v>0</v>
      </c>
      <c r="N2949">
        <f>IF(ludnosc4[[#This Row],[czy zmiana2]]=0, N2948+ludnosc4[[#This Row],[liczba osob]], ludnosc4[[#This Row],[liczba osob]])</f>
        <v>5493897</v>
      </c>
      <c r="P2949">
        <f t="shared" si="93"/>
        <v>1</v>
      </c>
    </row>
    <row r="2950" spans="1:16" hidden="1" x14ac:dyDescent="0.3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167513</v>
      </c>
      <c r="H2950">
        <f t="shared" si="92"/>
        <v>158434</v>
      </c>
      <c r="I2950">
        <f>IF(ludnosc4[[#This Row],[liczba kobiet]]&gt;ludnosc4[[#This Row],[liczba mezczyzn]], 1, 0)</f>
        <v>0</v>
      </c>
      <c r="J2950">
        <f>IF(AND(ludnosc4[[#This Row],[czy kobiet wiecej]] = 1, I2949=0), 1, 0)</f>
        <v>0</v>
      </c>
      <c r="K2950">
        <f>IF(ludnosc4[[#This Row],[wiek]]&lt;=18, 1, IF(ludnosc4[[#This Row],[wiek]]&lt;67, 2, 3))</f>
        <v>2</v>
      </c>
      <c r="L2950">
        <f>SUM(ludnosc4[[#This Row],[m_miasto]:[k_wies]])</f>
        <v>325947</v>
      </c>
      <c r="M2950">
        <f>IF(ludnosc4[[#This Row],[grupa]]&lt;&gt;K2949, 1, 0)</f>
        <v>1</v>
      </c>
      <c r="N2950">
        <f>IF(ludnosc4[[#This Row],[czy zmiana2]]=0, N2949+ludnosc4[[#This Row],[liczba osob]], ludnosc4[[#This Row],[liczba osob]])</f>
        <v>325947</v>
      </c>
      <c r="P2950">
        <f t="shared" si="93"/>
        <v>0</v>
      </c>
    </row>
    <row r="2951" spans="1:16" hidden="1" x14ac:dyDescent="0.3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170316</v>
      </c>
      <c r="H2951">
        <f t="shared" si="92"/>
        <v>161153</v>
      </c>
      <c r="I2951">
        <f>IF(ludnosc4[[#This Row],[liczba kobiet]]&gt;ludnosc4[[#This Row],[liczba mezczyzn]], 1, 0)</f>
        <v>0</v>
      </c>
      <c r="J2951">
        <f>IF(AND(ludnosc4[[#This Row],[czy kobiet wiecej]] = 1, I2950=0), 1, 0)</f>
        <v>0</v>
      </c>
      <c r="K2951">
        <f>IF(ludnosc4[[#This Row],[wiek]]&lt;=18, 1, IF(ludnosc4[[#This Row],[wiek]]&lt;67, 2, 3))</f>
        <v>2</v>
      </c>
      <c r="L2951">
        <f>SUM(ludnosc4[[#This Row],[m_miasto]:[k_wies]])</f>
        <v>331469</v>
      </c>
      <c r="M2951">
        <f>IF(ludnosc4[[#This Row],[grupa]]&lt;&gt;K2950, 1, 0)</f>
        <v>0</v>
      </c>
      <c r="N2951">
        <f>IF(ludnosc4[[#This Row],[czy zmiana2]]=0, N2950+ludnosc4[[#This Row],[liczba osob]], ludnosc4[[#This Row],[liczba osob]])</f>
        <v>657416</v>
      </c>
      <c r="P2951">
        <f t="shared" si="93"/>
        <v>0</v>
      </c>
    </row>
    <row r="2952" spans="1:16" hidden="1" x14ac:dyDescent="0.3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172837</v>
      </c>
      <c r="H2952">
        <f t="shared" si="92"/>
        <v>163579</v>
      </c>
      <c r="I2952">
        <f>IF(ludnosc4[[#This Row],[liczba kobiet]]&gt;ludnosc4[[#This Row],[liczba mezczyzn]], 1, 0)</f>
        <v>0</v>
      </c>
      <c r="J2952">
        <f>IF(AND(ludnosc4[[#This Row],[czy kobiet wiecej]] = 1, I2951=0), 1, 0)</f>
        <v>0</v>
      </c>
      <c r="K2952">
        <f>IF(ludnosc4[[#This Row],[wiek]]&lt;=18, 1, IF(ludnosc4[[#This Row],[wiek]]&lt;67, 2, 3))</f>
        <v>2</v>
      </c>
      <c r="L2952">
        <f>SUM(ludnosc4[[#This Row],[m_miasto]:[k_wies]])</f>
        <v>336416</v>
      </c>
      <c r="M2952">
        <f>IF(ludnosc4[[#This Row],[grupa]]&lt;&gt;K2951, 1, 0)</f>
        <v>0</v>
      </c>
      <c r="N2952">
        <f>IF(ludnosc4[[#This Row],[czy zmiana2]]=0, N2951+ludnosc4[[#This Row],[liczba osob]], ludnosc4[[#This Row],[liczba osob]])</f>
        <v>993832</v>
      </c>
      <c r="P2952">
        <f t="shared" si="93"/>
        <v>0</v>
      </c>
    </row>
    <row r="2953" spans="1:16" hidden="1" x14ac:dyDescent="0.3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174956</v>
      </c>
      <c r="H2953">
        <f t="shared" si="92"/>
        <v>165588</v>
      </c>
      <c r="I2953">
        <f>IF(ludnosc4[[#This Row],[liczba kobiet]]&gt;ludnosc4[[#This Row],[liczba mezczyzn]], 1, 0)</f>
        <v>0</v>
      </c>
      <c r="J2953">
        <f>IF(AND(ludnosc4[[#This Row],[czy kobiet wiecej]] = 1, I2952=0), 1, 0)</f>
        <v>0</v>
      </c>
      <c r="K2953">
        <f>IF(ludnosc4[[#This Row],[wiek]]&lt;=18, 1, IF(ludnosc4[[#This Row],[wiek]]&lt;67, 2, 3))</f>
        <v>2</v>
      </c>
      <c r="L2953">
        <f>SUM(ludnosc4[[#This Row],[m_miasto]:[k_wies]])</f>
        <v>340544</v>
      </c>
      <c r="M2953">
        <f>IF(ludnosc4[[#This Row],[grupa]]&lt;&gt;K2952, 1, 0)</f>
        <v>0</v>
      </c>
      <c r="N2953">
        <f>IF(ludnosc4[[#This Row],[czy zmiana2]]=0, N2952+ludnosc4[[#This Row],[liczba osob]], ludnosc4[[#This Row],[liczba osob]])</f>
        <v>1334376</v>
      </c>
      <c r="P2953">
        <f t="shared" si="93"/>
        <v>0</v>
      </c>
    </row>
    <row r="2954" spans="1:16" hidden="1" x14ac:dyDescent="0.3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176560</v>
      </c>
      <c r="H2954">
        <f t="shared" si="92"/>
        <v>167061</v>
      </c>
      <c r="I2954">
        <f>IF(ludnosc4[[#This Row],[liczba kobiet]]&gt;ludnosc4[[#This Row],[liczba mezczyzn]], 1, 0)</f>
        <v>0</v>
      </c>
      <c r="J2954">
        <f>IF(AND(ludnosc4[[#This Row],[czy kobiet wiecej]] = 1, I2953=0), 1, 0)</f>
        <v>0</v>
      </c>
      <c r="K2954">
        <f>IF(ludnosc4[[#This Row],[wiek]]&lt;=18, 1, IF(ludnosc4[[#This Row],[wiek]]&lt;67, 2, 3))</f>
        <v>2</v>
      </c>
      <c r="L2954">
        <f>SUM(ludnosc4[[#This Row],[m_miasto]:[k_wies]])</f>
        <v>343621</v>
      </c>
      <c r="M2954">
        <f>IF(ludnosc4[[#This Row],[grupa]]&lt;&gt;K2953, 1, 0)</f>
        <v>0</v>
      </c>
      <c r="N2954">
        <f>IF(ludnosc4[[#This Row],[czy zmiana2]]=0, N2953+ludnosc4[[#This Row],[liczba osob]], ludnosc4[[#This Row],[liczba osob]])</f>
        <v>1677997</v>
      </c>
      <c r="P2954">
        <f t="shared" si="93"/>
        <v>0</v>
      </c>
    </row>
    <row r="2955" spans="1:16" hidden="1" x14ac:dyDescent="0.3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177711</v>
      </c>
      <c r="H2955">
        <f t="shared" si="92"/>
        <v>168051</v>
      </c>
      <c r="I2955">
        <f>IF(ludnosc4[[#This Row],[liczba kobiet]]&gt;ludnosc4[[#This Row],[liczba mezczyzn]], 1, 0)</f>
        <v>0</v>
      </c>
      <c r="J2955">
        <f>IF(AND(ludnosc4[[#This Row],[czy kobiet wiecej]] = 1, I2954=0), 1, 0)</f>
        <v>0</v>
      </c>
      <c r="K2955">
        <f>IF(ludnosc4[[#This Row],[wiek]]&lt;=18, 1, IF(ludnosc4[[#This Row],[wiek]]&lt;67, 2, 3))</f>
        <v>2</v>
      </c>
      <c r="L2955">
        <f>SUM(ludnosc4[[#This Row],[m_miasto]:[k_wies]])</f>
        <v>345762</v>
      </c>
      <c r="M2955">
        <f>IF(ludnosc4[[#This Row],[grupa]]&lt;&gt;K2954, 1, 0)</f>
        <v>0</v>
      </c>
      <c r="N2955">
        <f>IF(ludnosc4[[#This Row],[czy zmiana2]]=0, N2954+ludnosc4[[#This Row],[liczba osob]], ludnosc4[[#This Row],[liczba osob]])</f>
        <v>2023759</v>
      </c>
      <c r="P2955">
        <f t="shared" si="93"/>
        <v>0</v>
      </c>
    </row>
    <row r="2956" spans="1:16" hidden="1" x14ac:dyDescent="0.3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178251</v>
      </c>
      <c r="H2956">
        <f t="shared" si="92"/>
        <v>168404</v>
      </c>
      <c r="I2956">
        <f>IF(ludnosc4[[#This Row],[liczba kobiet]]&gt;ludnosc4[[#This Row],[liczba mezczyzn]], 1, 0)</f>
        <v>0</v>
      </c>
      <c r="J2956">
        <f>IF(AND(ludnosc4[[#This Row],[czy kobiet wiecej]] = 1, I2955=0), 1, 0)</f>
        <v>0</v>
      </c>
      <c r="K2956">
        <f>IF(ludnosc4[[#This Row],[wiek]]&lt;=18, 1, IF(ludnosc4[[#This Row],[wiek]]&lt;67, 2, 3))</f>
        <v>2</v>
      </c>
      <c r="L2956">
        <f>SUM(ludnosc4[[#This Row],[m_miasto]:[k_wies]])</f>
        <v>346655</v>
      </c>
      <c r="M2956">
        <f>IF(ludnosc4[[#This Row],[grupa]]&lt;&gt;K2955, 1, 0)</f>
        <v>0</v>
      </c>
      <c r="N2956">
        <f>IF(ludnosc4[[#This Row],[czy zmiana2]]=0, N2955+ludnosc4[[#This Row],[liczba osob]], ludnosc4[[#This Row],[liczba osob]])</f>
        <v>2370414</v>
      </c>
      <c r="P2956">
        <f t="shared" si="93"/>
        <v>0</v>
      </c>
    </row>
    <row r="2957" spans="1:16" hidden="1" x14ac:dyDescent="0.3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179807</v>
      </c>
      <c r="H2957">
        <f t="shared" si="92"/>
        <v>169679</v>
      </c>
      <c r="I2957">
        <f>IF(ludnosc4[[#This Row],[liczba kobiet]]&gt;ludnosc4[[#This Row],[liczba mezczyzn]], 1, 0)</f>
        <v>0</v>
      </c>
      <c r="J2957">
        <f>IF(AND(ludnosc4[[#This Row],[czy kobiet wiecej]] = 1, I2956=0), 1, 0)</f>
        <v>0</v>
      </c>
      <c r="K2957">
        <f>IF(ludnosc4[[#This Row],[wiek]]&lt;=18, 1, IF(ludnosc4[[#This Row],[wiek]]&lt;67, 2, 3))</f>
        <v>2</v>
      </c>
      <c r="L2957">
        <f>SUM(ludnosc4[[#This Row],[m_miasto]:[k_wies]])</f>
        <v>349486</v>
      </c>
      <c r="M2957">
        <f>IF(ludnosc4[[#This Row],[grupa]]&lt;&gt;K2956, 1, 0)</f>
        <v>0</v>
      </c>
      <c r="N2957">
        <f>IF(ludnosc4[[#This Row],[czy zmiana2]]=0, N2956+ludnosc4[[#This Row],[liczba osob]], ludnosc4[[#This Row],[liczba osob]])</f>
        <v>2719900</v>
      </c>
      <c r="P2957">
        <f t="shared" si="93"/>
        <v>0</v>
      </c>
    </row>
    <row r="2958" spans="1:16" hidden="1" x14ac:dyDescent="0.3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182510</v>
      </c>
      <c r="H2958">
        <f t="shared" si="92"/>
        <v>172007</v>
      </c>
      <c r="I2958">
        <f>IF(ludnosc4[[#This Row],[liczba kobiet]]&gt;ludnosc4[[#This Row],[liczba mezczyzn]], 1, 0)</f>
        <v>0</v>
      </c>
      <c r="J2958">
        <f>IF(AND(ludnosc4[[#This Row],[czy kobiet wiecej]] = 1, I2957=0), 1, 0)</f>
        <v>0</v>
      </c>
      <c r="K2958">
        <f>IF(ludnosc4[[#This Row],[wiek]]&lt;=18, 1, IF(ludnosc4[[#This Row],[wiek]]&lt;67, 2, 3))</f>
        <v>2</v>
      </c>
      <c r="L2958">
        <f>SUM(ludnosc4[[#This Row],[m_miasto]:[k_wies]])</f>
        <v>354517</v>
      </c>
      <c r="M2958">
        <f>IF(ludnosc4[[#This Row],[grupa]]&lt;&gt;K2957, 1, 0)</f>
        <v>0</v>
      </c>
      <c r="N2958">
        <f>IF(ludnosc4[[#This Row],[czy zmiana2]]=0, N2957+ludnosc4[[#This Row],[liczba osob]], ludnosc4[[#This Row],[liczba osob]])</f>
        <v>3074417</v>
      </c>
      <c r="P2958">
        <f t="shared" si="93"/>
        <v>0</v>
      </c>
    </row>
    <row r="2959" spans="1:16" hidden="1" x14ac:dyDescent="0.3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185915</v>
      </c>
      <c r="H2959">
        <f t="shared" si="92"/>
        <v>175000</v>
      </c>
      <c r="I2959">
        <f>IF(ludnosc4[[#This Row],[liczba kobiet]]&gt;ludnosc4[[#This Row],[liczba mezczyzn]], 1, 0)</f>
        <v>0</v>
      </c>
      <c r="J2959">
        <f>IF(AND(ludnosc4[[#This Row],[czy kobiet wiecej]] = 1, I2958=0), 1, 0)</f>
        <v>0</v>
      </c>
      <c r="K2959">
        <f>IF(ludnosc4[[#This Row],[wiek]]&lt;=18, 1, IF(ludnosc4[[#This Row],[wiek]]&lt;67, 2, 3))</f>
        <v>2</v>
      </c>
      <c r="L2959">
        <f>SUM(ludnosc4[[#This Row],[m_miasto]:[k_wies]])</f>
        <v>360915</v>
      </c>
      <c r="M2959">
        <f>IF(ludnosc4[[#This Row],[grupa]]&lt;&gt;K2958, 1, 0)</f>
        <v>0</v>
      </c>
      <c r="N2959">
        <f>IF(ludnosc4[[#This Row],[czy zmiana2]]=0, N2958+ludnosc4[[#This Row],[liczba osob]], ludnosc4[[#This Row],[liczba osob]])</f>
        <v>3435332</v>
      </c>
      <c r="P2959">
        <f t="shared" si="93"/>
        <v>0</v>
      </c>
    </row>
    <row r="2960" spans="1:16" hidden="1" x14ac:dyDescent="0.3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185657</v>
      </c>
      <c r="H2960">
        <f t="shared" si="92"/>
        <v>175389</v>
      </c>
      <c r="I2960">
        <f>IF(ludnosc4[[#This Row],[liczba kobiet]]&gt;ludnosc4[[#This Row],[liczba mezczyzn]], 1, 0)</f>
        <v>0</v>
      </c>
      <c r="J2960">
        <f>IF(AND(ludnosc4[[#This Row],[czy kobiet wiecej]] = 1, I2959=0), 1, 0)</f>
        <v>0</v>
      </c>
      <c r="K2960">
        <f>IF(ludnosc4[[#This Row],[wiek]]&lt;=18, 1, IF(ludnosc4[[#This Row],[wiek]]&lt;67, 2, 3))</f>
        <v>2</v>
      </c>
      <c r="L2960">
        <f>SUM(ludnosc4[[#This Row],[m_miasto]:[k_wies]])</f>
        <v>361046</v>
      </c>
      <c r="M2960">
        <f>IF(ludnosc4[[#This Row],[grupa]]&lt;&gt;K2959, 1, 0)</f>
        <v>0</v>
      </c>
      <c r="N2960">
        <f>IF(ludnosc4[[#This Row],[czy zmiana2]]=0, N2959+ludnosc4[[#This Row],[liczba osob]], ludnosc4[[#This Row],[liczba osob]])</f>
        <v>3796378</v>
      </c>
      <c r="P2960">
        <f t="shared" si="93"/>
        <v>0</v>
      </c>
    </row>
    <row r="2961" spans="1:16" hidden="1" x14ac:dyDescent="0.3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200009</v>
      </c>
      <c r="H2961">
        <f t="shared" si="92"/>
        <v>188099</v>
      </c>
      <c r="I2961">
        <f>IF(ludnosc4[[#This Row],[liczba kobiet]]&gt;ludnosc4[[#This Row],[liczba mezczyzn]], 1, 0)</f>
        <v>0</v>
      </c>
      <c r="J2961">
        <f>IF(AND(ludnosc4[[#This Row],[czy kobiet wiecej]] = 1, I2960=0), 1, 0)</f>
        <v>0</v>
      </c>
      <c r="K2961">
        <f>IF(ludnosc4[[#This Row],[wiek]]&lt;=18, 1, IF(ludnosc4[[#This Row],[wiek]]&lt;67, 2, 3))</f>
        <v>2</v>
      </c>
      <c r="L2961">
        <f>SUM(ludnosc4[[#This Row],[m_miasto]:[k_wies]])</f>
        <v>388108</v>
      </c>
      <c r="M2961">
        <f>IF(ludnosc4[[#This Row],[grupa]]&lt;&gt;K2960, 1, 0)</f>
        <v>0</v>
      </c>
      <c r="N2961">
        <f>IF(ludnosc4[[#This Row],[czy zmiana2]]=0, N2960+ludnosc4[[#This Row],[liczba osob]], ludnosc4[[#This Row],[liczba osob]])</f>
        <v>4184486</v>
      </c>
      <c r="P2961">
        <f t="shared" si="93"/>
        <v>0</v>
      </c>
    </row>
    <row r="2962" spans="1:16" hidden="1" x14ac:dyDescent="0.3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203717</v>
      </c>
      <c r="H2962">
        <f t="shared" si="92"/>
        <v>191490</v>
      </c>
      <c r="I2962">
        <f>IF(ludnosc4[[#This Row],[liczba kobiet]]&gt;ludnosc4[[#This Row],[liczba mezczyzn]], 1, 0)</f>
        <v>0</v>
      </c>
      <c r="J2962">
        <f>IF(AND(ludnosc4[[#This Row],[czy kobiet wiecej]] = 1, I2961=0), 1, 0)</f>
        <v>0</v>
      </c>
      <c r="K2962">
        <f>IF(ludnosc4[[#This Row],[wiek]]&lt;=18, 1, IF(ludnosc4[[#This Row],[wiek]]&lt;67, 2, 3))</f>
        <v>2</v>
      </c>
      <c r="L2962">
        <f>SUM(ludnosc4[[#This Row],[m_miasto]:[k_wies]])</f>
        <v>395207</v>
      </c>
      <c r="M2962">
        <f>IF(ludnosc4[[#This Row],[grupa]]&lt;&gt;K2961, 1, 0)</f>
        <v>0</v>
      </c>
      <c r="N2962">
        <f>IF(ludnosc4[[#This Row],[czy zmiana2]]=0, N2961+ludnosc4[[#This Row],[liczba osob]], ludnosc4[[#This Row],[liczba osob]])</f>
        <v>4579693</v>
      </c>
      <c r="P2962">
        <f t="shared" si="93"/>
        <v>0</v>
      </c>
    </row>
    <row r="2963" spans="1:16" hidden="1" x14ac:dyDescent="0.3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212278</v>
      </c>
      <c r="H2963">
        <f t="shared" si="92"/>
        <v>199896</v>
      </c>
      <c r="I2963">
        <f>IF(ludnosc4[[#This Row],[liczba kobiet]]&gt;ludnosc4[[#This Row],[liczba mezczyzn]], 1, 0)</f>
        <v>0</v>
      </c>
      <c r="J2963">
        <f>IF(AND(ludnosc4[[#This Row],[czy kobiet wiecej]] = 1, I2962=0), 1, 0)</f>
        <v>0</v>
      </c>
      <c r="K2963">
        <f>IF(ludnosc4[[#This Row],[wiek]]&lt;=18, 1, IF(ludnosc4[[#This Row],[wiek]]&lt;67, 2, 3))</f>
        <v>2</v>
      </c>
      <c r="L2963">
        <f>SUM(ludnosc4[[#This Row],[m_miasto]:[k_wies]])</f>
        <v>412174</v>
      </c>
      <c r="M2963">
        <f>IF(ludnosc4[[#This Row],[grupa]]&lt;&gt;K2962, 1, 0)</f>
        <v>0</v>
      </c>
      <c r="N2963">
        <f>IF(ludnosc4[[#This Row],[czy zmiana2]]=0, N2962+ludnosc4[[#This Row],[liczba osob]], ludnosc4[[#This Row],[liczba osob]])</f>
        <v>4991867</v>
      </c>
      <c r="P2963">
        <f t="shared" si="93"/>
        <v>0</v>
      </c>
    </row>
    <row r="2964" spans="1:16" hidden="1" x14ac:dyDescent="0.3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220902</v>
      </c>
      <c r="H2964">
        <f t="shared" si="92"/>
        <v>209522</v>
      </c>
      <c r="I2964">
        <f>IF(ludnosc4[[#This Row],[liczba kobiet]]&gt;ludnosc4[[#This Row],[liczba mezczyzn]], 1, 0)</f>
        <v>0</v>
      </c>
      <c r="J2964">
        <f>IF(AND(ludnosc4[[#This Row],[czy kobiet wiecej]] = 1, I2963=0), 1, 0)</f>
        <v>0</v>
      </c>
      <c r="K2964">
        <f>IF(ludnosc4[[#This Row],[wiek]]&lt;=18, 1, IF(ludnosc4[[#This Row],[wiek]]&lt;67, 2, 3))</f>
        <v>2</v>
      </c>
      <c r="L2964">
        <f>SUM(ludnosc4[[#This Row],[m_miasto]:[k_wies]])</f>
        <v>430424</v>
      </c>
      <c r="M2964">
        <f>IF(ludnosc4[[#This Row],[grupa]]&lt;&gt;K2963, 1, 0)</f>
        <v>0</v>
      </c>
      <c r="N2964">
        <f>IF(ludnosc4[[#This Row],[czy zmiana2]]=0, N2963+ludnosc4[[#This Row],[liczba osob]], ludnosc4[[#This Row],[liczba osob]])</f>
        <v>5422291</v>
      </c>
      <c r="P2964">
        <f t="shared" si="93"/>
        <v>0</v>
      </c>
    </row>
    <row r="2965" spans="1:16" hidden="1" x14ac:dyDescent="0.3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219691</v>
      </c>
      <c r="H2965">
        <f t="shared" si="92"/>
        <v>208372</v>
      </c>
      <c r="I2965">
        <f>IF(ludnosc4[[#This Row],[liczba kobiet]]&gt;ludnosc4[[#This Row],[liczba mezczyzn]], 1, 0)</f>
        <v>0</v>
      </c>
      <c r="J2965">
        <f>IF(AND(ludnosc4[[#This Row],[czy kobiet wiecej]] = 1, I2964=0), 1, 0)</f>
        <v>0</v>
      </c>
      <c r="K2965">
        <f>IF(ludnosc4[[#This Row],[wiek]]&lt;=18, 1, IF(ludnosc4[[#This Row],[wiek]]&lt;67, 2, 3))</f>
        <v>2</v>
      </c>
      <c r="L2965">
        <f>SUM(ludnosc4[[#This Row],[m_miasto]:[k_wies]])</f>
        <v>428063</v>
      </c>
      <c r="M2965">
        <f>IF(ludnosc4[[#This Row],[grupa]]&lt;&gt;K2964, 1, 0)</f>
        <v>0</v>
      </c>
      <c r="N2965">
        <f>IF(ludnosc4[[#This Row],[czy zmiana2]]=0, N2964+ludnosc4[[#This Row],[liczba osob]], ludnosc4[[#This Row],[liczba osob]])</f>
        <v>5850354</v>
      </c>
      <c r="P2965">
        <f t="shared" si="93"/>
        <v>0</v>
      </c>
    </row>
    <row r="2966" spans="1:16" hidden="1" x14ac:dyDescent="0.3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206014</v>
      </c>
      <c r="H2966">
        <f t="shared" si="92"/>
        <v>194674</v>
      </c>
      <c r="I2966">
        <f>IF(ludnosc4[[#This Row],[liczba kobiet]]&gt;ludnosc4[[#This Row],[liczba mezczyzn]], 1, 0)</f>
        <v>0</v>
      </c>
      <c r="J2966">
        <f>IF(AND(ludnosc4[[#This Row],[czy kobiet wiecej]] = 1, I2965=0), 1, 0)</f>
        <v>0</v>
      </c>
      <c r="K2966">
        <f>IF(ludnosc4[[#This Row],[wiek]]&lt;=18, 1, IF(ludnosc4[[#This Row],[wiek]]&lt;67, 2, 3))</f>
        <v>2</v>
      </c>
      <c r="L2966">
        <f>SUM(ludnosc4[[#This Row],[m_miasto]:[k_wies]])</f>
        <v>400688</v>
      </c>
      <c r="M2966">
        <f>IF(ludnosc4[[#This Row],[grupa]]&lt;&gt;K2965, 1, 0)</f>
        <v>0</v>
      </c>
      <c r="N2966">
        <f>IF(ludnosc4[[#This Row],[czy zmiana2]]=0, N2965+ludnosc4[[#This Row],[liczba osob]], ludnosc4[[#This Row],[liczba osob]])</f>
        <v>6251042</v>
      </c>
      <c r="P2966">
        <f t="shared" si="93"/>
        <v>0</v>
      </c>
    </row>
    <row r="2967" spans="1:16" hidden="1" x14ac:dyDescent="0.3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195825</v>
      </c>
      <c r="H2967">
        <f t="shared" si="92"/>
        <v>184721</v>
      </c>
      <c r="I2967">
        <f>IF(ludnosc4[[#This Row],[liczba kobiet]]&gt;ludnosc4[[#This Row],[liczba mezczyzn]], 1, 0)</f>
        <v>0</v>
      </c>
      <c r="J2967">
        <f>IF(AND(ludnosc4[[#This Row],[czy kobiet wiecej]] = 1, I2966=0), 1, 0)</f>
        <v>0</v>
      </c>
      <c r="K2967">
        <f>IF(ludnosc4[[#This Row],[wiek]]&lt;=18, 1, IF(ludnosc4[[#This Row],[wiek]]&lt;67, 2, 3))</f>
        <v>2</v>
      </c>
      <c r="L2967">
        <f>SUM(ludnosc4[[#This Row],[m_miasto]:[k_wies]])</f>
        <v>380546</v>
      </c>
      <c r="M2967">
        <f>IF(ludnosc4[[#This Row],[grupa]]&lt;&gt;K2966, 1, 0)</f>
        <v>0</v>
      </c>
      <c r="N2967">
        <f>IF(ludnosc4[[#This Row],[czy zmiana2]]=0, N2966+ludnosc4[[#This Row],[liczba osob]], ludnosc4[[#This Row],[liczba osob]])</f>
        <v>6631588</v>
      </c>
      <c r="P2967">
        <f t="shared" si="93"/>
        <v>0</v>
      </c>
    </row>
    <row r="2968" spans="1:16" hidden="1" x14ac:dyDescent="0.3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188350</v>
      </c>
      <c r="H2968">
        <f t="shared" si="92"/>
        <v>178073</v>
      </c>
      <c r="I2968">
        <f>IF(ludnosc4[[#This Row],[liczba kobiet]]&gt;ludnosc4[[#This Row],[liczba mezczyzn]], 1, 0)</f>
        <v>0</v>
      </c>
      <c r="J2968">
        <f>IF(AND(ludnosc4[[#This Row],[czy kobiet wiecej]] = 1, I2967=0), 1, 0)</f>
        <v>0</v>
      </c>
      <c r="K2968">
        <f>IF(ludnosc4[[#This Row],[wiek]]&lt;=18, 1, IF(ludnosc4[[#This Row],[wiek]]&lt;67, 2, 3))</f>
        <v>2</v>
      </c>
      <c r="L2968">
        <f>SUM(ludnosc4[[#This Row],[m_miasto]:[k_wies]])</f>
        <v>366423</v>
      </c>
      <c r="M2968">
        <f>IF(ludnosc4[[#This Row],[grupa]]&lt;&gt;K2967, 1, 0)</f>
        <v>0</v>
      </c>
      <c r="N2968">
        <f>IF(ludnosc4[[#This Row],[czy zmiana2]]=0, N2967+ludnosc4[[#This Row],[liczba osob]], ludnosc4[[#This Row],[liczba osob]])</f>
        <v>6998011</v>
      </c>
      <c r="P2968">
        <f t="shared" si="93"/>
        <v>0</v>
      </c>
    </row>
    <row r="2969" spans="1:16" hidden="1" x14ac:dyDescent="0.3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182794</v>
      </c>
      <c r="H2969">
        <f t="shared" si="92"/>
        <v>171931</v>
      </c>
      <c r="I2969">
        <f>IF(ludnosc4[[#This Row],[liczba kobiet]]&gt;ludnosc4[[#This Row],[liczba mezczyzn]], 1, 0)</f>
        <v>0</v>
      </c>
      <c r="J2969">
        <f>IF(AND(ludnosc4[[#This Row],[czy kobiet wiecej]] = 1, I2968=0), 1, 0)</f>
        <v>0</v>
      </c>
      <c r="K2969">
        <f>IF(ludnosc4[[#This Row],[wiek]]&lt;=18, 1, IF(ludnosc4[[#This Row],[wiek]]&lt;67, 2, 3))</f>
        <v>2</v>
      </c>
      <c r="L2969">
        <f>SUM(ludnosc4[[#This Row],[m_miasto]:[k_wies]])</f>
        <v>354725</v>
      </c>
      <c r="M2969">
        <f>IF(ludnosc4[[#This Row],[grupa]]&lt;&gt;K2968, 1, 0)</f>
        <v>0</v>
      </c>
      <c r="N2969">
        <f>IF(ludnosc4[[#This Row],[czy zmiana2]]=0, N2968+ludnosc4[[#This Row],[liczba osob]], ludnosc4[[#This Row],[liczba osob]])</f>
        <v>7352736</v>
      </c>
      <c r="P2969">
        <f t="shared" si="93"/>
        <v>0</v>
      </c>
    </row>
    <row r="2970" spans="1:16" hidden="1" x14ac:dyDescent="0.3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179081</v>
      </c>
      <c r="H2970">
        <f t="shared" si="92"/>
        <v>169247</v>
      </c>
      <c r="I2970">
        <f>IF(ludnosc4[[#This Row],[liczba kobiet]]&gt;ludnosc4[[#This Row],[liczba mezczyzn]], 1, 0)</f>
        <v>0</v>
      </c>
      <c r="J2970">
        <f>IF(AND(ludnosc4[[#This Row],[czy kobiet wiecej]] = 1, I2969=0), 1, 0)</f>
        <v>0</v>
      </c>
      <c r="K2970">
        <f>IF(ludnosc4[[#This Row],[wiek]]&lt;=18, 1, IF(ludnosc4[[#This Row],[wiek]]&lt;67, 2, 3))</f>
        <v>2</v>
      </c>
      <c r="L2970">
        <f>SUM(ludnosc4[[#This Row],[m_miasto]:[k_wies]])</f>
        <v>348328</v>
      </c>
      <c r="M2970">
        <f>IF(ludnosc4[[#This Row],[grupa]]&lt;&gt;K2969, 1, 0)</f>
        <v>0</v>
      </c>
      <c r="N2970">
        <f>IF(ludnosc4[[#This Row],[czy zmiana2]]=0, N2969+ludnosc4[[#This Row],[liczba osob]], ludnosc4[[#This Row],[liczba osob]])</f>
        <v>7701064</v>
      </c>
      <c r="P2970">
        <f t="shared" si="93"/>
        <v>0</v>
      </c>
    </row>
    <row r="2971" spans="1:16" hidden="1" x14ac:dyDescent="0.3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180726</v>
      </c>
      <c r="H2971">
        <f t="shared" si="92"/>
        <v>170549</v>
      </c>
      <c r="I2971">
        <f>IF(ludnosc4[[#This Row],[liczba kobiet]]&gt;ludnosc4[[#This Row],[liczba mezczyzn]], 1, 0)</f>
        <v>0</v>
      </c>
      <c r="J2971">
        <f>IF(AND(ludnosc4[[#This Row],[czy kobiet wiecej]] = 1, I2970=0), 1, 0)</f>
        <v>0</v>
      </c>
      <c r="K2971">
        <f>IF(ludnosc4[[#This Row],[wiek]]&lt;=18, 1, IF(ludnosc4[[#This Row],[wiek]]&lt;67, 2, 3))</f>
        <v>2</v>
      </c>
      <c r="L2971">
        <f>SUM(ludnosc4[[#This Row],[m_miasto]:[k_wies]])</f>
        <v>351275</v>
      </c>
      <c r="M2971">
        <f>IF(ludnosc4[[#This Row],[grupa]]&lt;&gt;K2970, 1, 0)</f>
        <v>0</v>
      </c>
      <c r="N2971">
        <f>IF(ludnosc4[[#This Row],[czy zmiana2]]=0, N2970+ludnosc4[[#This Row],[liczba osob]], ludnosc4[[#This Row],[liczba osob]])</f>
        <v>8052339</v>
      </c>
      <c r="P2971">
        <f t="shared" si="93"/>
        <v>0</v>
      </c>
    </row>
    <row r="2972" spans="1:16" hidden="1" x14ac:dyDescent="0.3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186435</v>
      </c>
      <c r="H2972">
        <f t="shared" si="92"/>
        <v>176396</v>
      </c>
      <c r="I2972">
        <f>IF(ludnosc4[[#This Row],[liczba kobiet]]&gt;ludnosc4[[#This Row],[liczba mezczyzn]], 1, 0)</f>
        <v>0</v>
      </c>
      <c r="J2972">
        <f>IF(AND(ludnosc4[[#This Row],[czy kobiet wiecej]] = 1, I2971=0), 1, 0)</f>
        <v>0</v>
      </c>
      <c r="K2972">
        <f>IF(ludnosc4[[#This Row],[wiek]]&lt;=18, 1, IF(ludnosc4[[#This Row],[wiek]]&lt;67, 2, 3))</f>
        <v>2</v>
      </c>
      <c r="L2972">
        <f>SUM(ludnosc4[[#This Row],[m_miasto]:[k_wies]])</f>
        <v>362831</v>
      </c>
      <c r="M2972">
        <f>IF(ludnosc4[[#This Row],[grupa]]&lt;&gt;K2971, 1, 0)</f>
        <v>0</v>
      </c>
      <c r="N2972">
        <f>IF(ludnosc4[[#This Row],[czy zmiana2]]=0, N2971+ludnosc4[[#This Row],[liczba osob]], ludnosc4[[#This Row],[liczba osob]])</f>
        <v>8415170</v>
      </c>
      <c r="P2972">
        <f t="shared" si="93"/>
        <v>0</v>
      </c>
    </row>
    <row r="2973" spans="1:16" hidden="1" x14ac:dyDescent="0.3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191062</v>
      </c>
      <c r="H2973">
        <f t="shared" si="92"/>
        <v>180956</v>
      </c>
      <c r="I2973">
        <f>IF(ludnosc4[[#This Row],[liczba kobiet]]&gt;ludnosc4[[#This Row],[liczba mezczyzn]], 1, 0)</f>
        <v>0</v>
      </c>
      <c r="J2973">
        <f>IF(AND(ludnosc4[[#This Row],[czy kobiet wiecej]] = 1, I2972=0), 1, 0)</f>
        <v>0</v>
      </c>
      <c r="K2973">
        <f>IF(ludnosc4[[#This Row],[wiek]]&lt;=18, 1, IF(ludnosc4[[#This Row],[wiek]]&lt;67, 2, 3))</f>
        <v>2</v>
      </c>
      <c r="L2973">
        <f>SUM(ludnosc4[[#This Row],[m_miasto]:[k_wies]])</f>
        <v>372018</v>
      </c>
      <c r="M2973">
        <f>IF(ludnosc4[[#This Row],[grupa]]&lt;&gt;K2972, 1, 0)</f>
        <v>0</v>
      </c>
      <c r="N2973">
        <f>IF(ludnosc4[[#This Row],[czy zmiana2]]=0, N2972+ludnosc4[[#This Row],[liczba osob]], ludnosc4[[#This Row],[liczba osob]])</f>
        <v>8787188</v>
      </c>
      <c r="P2973">
        <f t="shared" si="93"/>
        <v>0</v>
      </c>
    </row>
    <row r="2974" spans="1:16" hidden="1" x14ac:dyDescent="0.3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192076</v>
      </c>
      <c r="H2974">
        <f t="shared" si="92"/>
        <v>182361</v>
      </c>
      <c r="I2974">
        <f>IF(ludnosc4[[#This Row],[liczba kobiet]]&gt;ludnosc4[[#This Row],[liczba mezczyzn]], 1, 0)</f>
        <v>0</v>
      </c>
      <c r="J2974">
        <f>IF(AND(ludnosc4[[#This Row],[czy kobiet wiecej]] = 1, I2973=0), 1, 0)</f>
        <v>0</v>
      </c>
      <c r="K2974">
        <f>IF(ludnosc4[[#This Row],[wiek]]&lt;=18, 1, IF(ludnosc4[[#This Row],[wiek]]&lt;67, 2, 3))</f>
        <v>2</v>
      </c>
      <c r="L2974">
        <f>SUM(ludnosc4[[#This Row],[m_miasto]:[k_wies]])</f>
        <v>374437</v>
      </c>
      <c r="M2974">
        <f>IF(ludnosc4[[#This Row],[grupa]]&lt;&gt;K2973, 1, 0)</f>
        <v>0</v>
      </c>
      <c r="N2974">
        <f>IF(ludnosc4[[#This Row],[czy zmiana2]]=0, N2973+ludnosc4[[#This Row],[liczba osob]], ludnosc4[[#This Row],[liczba osob]])</f>
        <v>9161625</v>
      </c>
      <c r="P2974">
        <f t="shared" si="93"/>
        <v>0</v>
      </c>
    </row>
    <row r="2975" spans="1:16" hidden="1" x14ac:dyDescent="0.3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197532</v>
      </c>
      <c r="H2975">
        <f t="shared" si="92"/>
        <v>186921</v>
      </c>
      <c r="I2975">
        <f>IF(ludnosc4[[#This Row],[liczba kobiet]]&gt;ludnosc4[[#This Row],[liczba mezczyzn]], 1, 0)</f>
        <v>0</v>
      </c>
      <c r="J2975">
        <f>IF(AND(ludnosc4[[#This Row],[czy kobiet wiecej]] = 1, I2974=0), 1, 0)</f>
        <v>0</v>
      </c>
      <c r="K2975">
        <f>IF(ludnosc4[[#This Row],[wiek]]&lt;=18, 1, IF(ludnosc4[[#This Row],[wiek]]&lt;67, 2, 3))</f>
        <v>2</v>
      </c>
      <c r="L2975">
        <f>SUM(ludnosc4[[#This Row],[m_miasto]:[k_wies]])</f>
        <v>384453</v>
      </c>
      <c r="M2975">
        <f>IF(ludnosc4[[#This Row],[grupa]]&lt;&gt;K2974, 1, 0)</f>
        <v>0</v>
      </c>
      <c r="N2975">
        <f>IF(ludnosc4[[#This Row],[czy zmiana2]]=0, N2974+ludnosc4[[#This Row],[liczba osob]], ludnosc4[[#This Row],[liczba osob]])</f>
        <v>9546078</v>
      </c>
      <c r="P2975">
        <f t="shared" si="93"/>
        <v>0</v>
      </c>
    </row>
    <row r="2976" spans="1:16" hidden="1" x14ac:dyDescent="0.3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204502</v>
      </c>
      <c r="H2976">
        <f t="shared" si="92"/>
        <v>194941</v>
      </c>
      <c r="I2976">
        <f>IF(ludnosc4[[#This Row],[liczba kobiet]]&gt;ludnosc4[[#This Row],[liczba mezczyzn]], 1, 0)</f>
        <v>0</v>
      </c>
      <c r="J2976">
        <f>IF(AND(ludnosc4[[#This Row],[czy kobiet wiecej]] = 1, I2975=0), 1, 0)</f>
        <v>0</v>
      </c>
      <c r="K2976">
        <f>IF(ludnosc4[[#This Row],[wiek]]&lt;=18, 1, IF(ludnosc4[[#This Row],[wiek]]&lt;67, 2, 3))</f>
        <v>2</v>
      </c>
      <c r="L2976">
        <f>SUM(ludnosc4[[#This Row],[m_miasto]:[k_wies]])</f>
        <v>399443</v>
      </c>
      <c r="M2976">
        <f>IF(ludnosc4[[#This Row],[grupa]]&lt;&gt;K2975, 1, 0)</f>
        <v>0</v>
      </c>
      <c r="N2976">
        <f>IF(ludnosc4[[#This Row],[czy zmiana2]]=0, N2975+ludnosc4[[#This Row],[liczba osob]], ludnosc4[[#This Row],[liczba osob]])</f>
        <v>9945521</v>
      </c>
      <c r="P2976">
        <f t="shared" si="93"/>
        <v>0</v>
      </c>
    </row>
    <row r="2977" spans="1:16" hidden="1" x14ac:dyDescent="0.3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212315</v>
      </c>
      <c r="H2977">
        <f t="shared" si="92"/>
        <v>202169</v>
      </c>
      <c r="I2977">
        <f>IF(ludnosc4[[#This Row],[liczba kobiet]]&gt;ludnosc4[[#This Row],[liczba mezczyzn]], 1, 0)</f>
        <v>0</v>
      </c>
      <c r="J2977">
        <f>IF(AND(ludnosc4[[#This Row],[czy kobiet wiecej]] = 1, I2976=0), 1, 0)</f>
        <v>0</v>
      </c>
      <c r="K2977">
        <f>IF(ludnosc4[[#This Row],[wiek]]&lt;=18, 1, IF(ludnosc4[[#This Row],[wiek]]&lt;67, 2, 3))</f>
        <v>2</v>
      </c>
      <c r="L2977">
        <f>SUM(ludnosc4[[#This Row],[m_miasto]:[k_wies]])</f>
        <v>414484</v>
      </c>
      <c r="M2977">
        <f>IF(ludnosc4[[#This Row],[grupa]]&lt;&gt;K2976, 1, 0)</f>
        <v>0</v>
      </c>
      <c r="N2977">
        <f>IF(ludnosc4[[#This Row],[czy zmiana2]]=0, N2976+ludnosc4[[#This Row],[liczba osob]], ludnosc4[[#This Row],[liczba osob]])</f>
        <v>10360005</v>
      </c>
      <c r="P2977">
        <f t="shared" si="93"/>
        <v>0</v>
      </c>
    </row>
    <row r="2978" spans="1:16" hidden="1" x14ac:dyDescent="0.3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216656</v>
      </c>
      <c r="H2978">
        <f t="shared" si="92"/>
        <v>208418</v>
      </c>
      <c r="I2978">
        <f>IF(ludnosc4[[#This Row],[liczba kobiet]]&gt;ludnosc4[[#This Row],[liczba mezczyzn]], 1, 0)</f>
        <v>0</v>
      </c>
      <c r="J2978">
        <f>IF(AND(ludnosc4[[#This Row],[czy kobiet wiecej]] = 1, I2977=0), 1, 0)</f>
        <v>0</v>
      </c>
      <c r="K2978">
        <f>IF(ludnosc4[[#This Row],[wiek]]&lt;=18, 1, IF(ludnosc4[[#This Row],[wiek]]&lt;67, 2, 3))</f>
        <v>2</v>
      </c>
      <c r="L2978">
        <f>SUM(ludnosc4[[#This Row],[m_miasto]:[k_wies]])</f>
        <v>425074</v>
      </c>
      <c r="M2978">
        <f>IF(ludnosc4[[#This Row],[grupa]]&lt;&gt;K2977, 1, 0)</f>
        <v>0</v>
      </c>
      <c r="N2978">
        <f>IF(ludnosc4[[#This Row],[czy zmiana2]]=0, N2977+ludnosc4[[#This Row],[liczba osob]], ludnosc4[[#This Row],[liczba osob]])</f>
        <v>10785079</v>
      </c>
      <c r="P2978">
        <f t="shared" si="93"/>
        <v>0</v>
      </c>
    </row>
    <row r="2979" spans="1:16" hidden="1" x14ac:dyDescent="0.3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228669</v>
      </c>
      <c r="H2979">
        <f t="shared" si="92"/>
        <v>221694</v>
      </c>
      <c r="I2979">
        <f>IF(ludnosc4[[#This Row],[liczba kobiet]]&gt;ludnosc4[[#This Row],[liczba mezczyzn]], 1, 0)</f>
        <v>0</v>
      </c>
      <c r="J2979">
        <f>IF(AND(ludnosc4[[#This Row],[czy kobiet wiecej]] = 1, I2978=0), 1, 0)</f>
        <v>0</v>
      </c>
      <c r="K2979">
        <f>IF(ludnosc4[[#This Row],[wiek]]&lt;=18, 1, IF(ludnosc4[[#This Row],[wiek]]&lt;67, 2, 3))</f>
        <v>2</v>
      </c>
      <c r="L2979">
        <f>SUM(ludnosc4[[#This Row],[m_miasto]:[k_wies]])</f>
        <v>450363</v>
      </c>
      <c r="M2979">
        <f>IF(ludnosc4[[#This Row],[grupa]]&lt;&gt;K2978, 1, 0)</f>
        <v>0</v>
      </c>
      <c r="N2979">
        <f>IF(ludnosc4[[#This Row],[czy zmiana2]]=0, N2978+ludnosc4[[#This Row],[liczba osob]], ludnosc4[[#This Row],[liczba osob]])</f>
        <v>11235442</v>
      </c>
      <c r="P2979">
        <f t="shared" si="93"/>
        <v>0</v>
      </c>
    </row>
    <row r="2980" spans="1:16" hidden="1" x14ac:dyDescent="0.3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237756</v>
      </c>
      <c r="H2980">
        <f t="shared" si="92"/>
        <v>229646</v>
      </c>
      <c r="I2980">
        <f>IF(ludnosc4[[#This Row],[liczba kobiet]]&gt;ludnosc4[[#This Row],[liczba mezczyzn]], 1, 0)</f>
        <v>0</v>
      </c>
      <c r="J2980">
        <f>IF(AND(ludnosc4[[#This Row],[czy kobiet wiecej]] = 1, I2979=0), 1, 0)</f>
        <v>0</v>
      </c>
      <c r="K2980">
        <f>IF(ludnosc4[[#This Row],[wiek]]&lt;=18, 1, IF(ludnosc4[[#This Row],[wiek]]&lt;67, 2, 3))</f>
        <v>2</v>
      </c>
      <c r="L2980">
        <f>SUM(ludnosc4[[#This Row],[m_miasto]:[k_wies]])</f>
        <v>467402</v>
      </c>
      <c r="M2980">
        <f>IF(ludnosc4[[#This Row],[grupa]]&lt;&gt;K2979, 1, 0)</f>
        <v>0</v>
      </c>
      <c r="N2980">
        <f>IF(ludnosc4[[#This Row],[czy zmiana2]]=0, N2979+ludnosc4[[#This Row],[liczba osob]], ludnosc4[[#This Row],[liczba osob]])</f>
        <v>11702844</v>
      </c>
      <c r="P2980">
        <f t="shared" si="93"/>
        <v>0</v>
      </c>
    </row>
    <row r="2981" spans="1:16" hidden="1" x14ac:dyDescent="0.3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245612</v>
      </c>
      <c r="H2981">
        <f t="shared" si="92"/>
        <v>238268</v>
      </c>
      <c r="I2981">
        <f>IF(ludnosc4[[#This Row],[liczba kobiet]]&gt;ludnosc4[[#This Row],[liczba mezczyzn]], 1, 0)</f>
        <v>0</v>
      </c>
      <c r="J2981">
        <f>IF(AND(ludnosc4[[#This Row],[czy kobiet wiecej]] = 1, I2980=0), 1, 0)</f>
        <v>0</v>
      </c>
      <c r="K2981">
        <f>IF(ludnosc4[[#This Row],[wiek]]&lt;=18, 1, IF(ludnosc4[[#This Row],[wiek]]&lt;67, 2, 3))</f>
        <v>2</v>
      </c>
      <c r="L2981">
        <f>SUM(ludnosc4[[#This Row],[m_miasto]:[k_wies]])</f>
        <v>483880</v>
      </c>
      <c r="M2981">
        <f>IF(ludnosc4[[#This Row],[grupa]]&lt;&gt;K2980, 1, 0)</f>
        <v>0</v>
      </c>
      <c r="N2981">
        <f>IF(ludnosc4[[#This Row],[czy zmiana2]]=0, N2980+ludnosc4[[#This Row],[liczba osob]], ludnosc4[[#This Row],[liczba osob]])</f>
        <v>12186724</v>
      </c>
      <c r="P2981">
        <f t="shared" si="93"/>
        <v>0</v>
      </c>
    </row>
    <row r="2982" spans="1:16" hidden="1" x14ac:dyDescent="0.3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259435</v>
      </c>
      <c r="H2982">
        <f t="shared" si="92"/>
        <v>251490</v>
      </c>
      <c r="I2982">
        <f>IF(ludnosc4[[#This Row],[liczba kobiet]]&gt;ludnosc4[[#This Row],[liczba mezczyzn]], 1, 0)</f>
        <v>0</v>
      </c>
      <c r="J2982">
        <f>IF(AND(ludnosc4[[#This Row],[czy kobiet wiecej]] = 1, I2981=0), 1, 0)</f>
        <v>0</v>
      </c>
      <c r="K2982">
        <f>IF(ludnosc4[[#This Row],[wiek]]&lt;=18, 1, IF(ludnosc4[[#This Row],[wiek]]&lt;67, 2, 3))</f>
        <v>2</v>
      </c>
      <c r="L2982">
        <f>SUM(ludnosc4[[#This Row],[m_miasto]:[k_wies]])</f>
        <v>510925</v>
      </c>
      <c r="M2982">
        <f>IF(ludnosc4[[#This Row],[grupa]]&lt;&gt;K2981, 1, 0)</f>
        <v>0</v>
      </c>
      <c r="N2982">
        <f>IF(ludnosc4[[#This Row],[czy zmiana2]]=0, N2981+ludnosc4[[#This Row],[liczba osob]], ludnosc4[[#This Row],[liczba osob]])</f>
        <v>12697649</v>
      </c>
      <c r="P2982">
        <f t="shared" si="93"/>
        <v>0</v>
      </c>
    </row>
    <row r="2983" spans="1:16" hidden="1" x14ac:dyDescent="0.3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263766</v>
      </c>
      <c r="H2983">
        <f t="shared" si="92"/>
        <v>257266</v>
      </c>
      <c r="I2983">
        <f>IF(ludnosc4[[#This Row],[liczba kobiet]]&gt;ludnosc4[[#This Row],[liczba mezczyzn]], 1, 0)</f>
        <v>0</v>
      </c>
      <c r="J2983">
        <f>IF(AND(ludnosc4[[#This Row],[czy kobiet wiecej]] = 1, I2982=0), 1, 0)</f>
        <v>0</v>
      </c>
      <c r="K2983">
        <f>IF(ludnosc4[[#This Row],[wiek]]&lt;=18, 1, IF(ludnosc4[[#This Row],[wiek]]&lt;67, 2, 3))</f>
        <v>2</v>
      </c>
      <c r="L2983">
        <f>SUM(ludnosc4[[#This Row],[m_miasto]:[k_wies]])</f>
        <v>521032</v>
      </c>
      <c r="M2983">
        <f>IF(ludnosc4[[#This Row],[grupa]]&lt;&gt;K2982, 1, 0)</f>
        <v>0</v>
      </c>
      <c r="N2983">
        <f>IF(ludnosc4[[#This Row],[czy zmiana2]]=0, N2982+ludnosc4[[#This Row],[liczba osob]], ludnosc4[[#This Row],[liczba osob]])</f>
        <v>13218681</v>
      </c>
      <c r="P2983">
        <f t="shared" si="93"/>
        <v>0</v>
      </c>
    </row>
    <row r="2984" spans="1:16" hidden="1" x14ac:dyDescent="0.3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264561</v>
      </c>
      <c r="H2984">
        <f t="shared" si="92"/>
        <v>259028</v>
      </c>
      <c r="I2984">
        <f>IF(ludnosc4[[#This Row],[liczba kobiet]]&gt;ludnosc4[[#This Row],[liczba mezczyzn]], 1, 0)</f>
        <v>0</v>
      </c>
      <c r="J2984">
        <f>IF(AND(ludnosc4[[#This Row],[czy kobiet wiecej]] = 1, I2983=0), 1, 0)</f>
        <v>0</v>
      </c>
      <c r="K2984">
        <f>IF(ludnosc4[[#This Row],[wiek]]&lt;=18, 1, IF(ludnosc4[[#This Row],[wiek]]&lt;67, 2, 3))</f>
        <v>2</v>
      </c>
      <c r="L2984">
        <f>SUM(ludnosc4[[#This Row],[m_miasto]:[k_wies]])</f>
        <v>523589</v>
      </c>
      <c r="M2984">
        <f>IF(ludnosc4[[#This Row],[grupa]]&lt;&gt;K2983, 1, 0)</f>
        <v>0</v>
      </c>
      <c r="N2984">
        <f>IF(ludnosc4[[#This Row],[czy zmiana2]]=0, N2983+ludnosc4[[#This Row],[liczba osob]], ludnosc4[[#This Row],[liczba osob]])</f>
        <v>13742270</v>
      </c>
      <c r="P2984">
        <f t="shared" si="93"/>
        <v>0</v>
      </c>
    </row>
    <row r="2985" spans="1:16" hidden="1" x14ac:dyDescent="0.3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270409</v>
      </c>
      <c r="H2985">
        <f t="shared" si="92"/>
        <v>267198</v>
      </c>
      <c r="I2985">
        <f>IF(ludnosc4[[#This Row],[liczba kobiet]]&gt;ludnosc4[[#This Row],[liczba mezczyzn]], 1, 0)</f>
        <v>0</v>
      </c>
      <c r="J2985">
        <f>IF(AND(ludnosc4[[#This Row],[czy kobiet wiecej]] = 1, I2984=0), 1, 0)</f>
        <v>0</v>
      </c>
      <c r="K2985">
        <f>IF(ludnosc4[[#This Row],[wiek]]&lt;=18, 1, IF(ludnosc4[[#This Row],[wiek]]&lt;67, 2, 3))</f>
        <v>2</v>
      </c>
      <c r="L2985">
        <f>SUM(ludnosc4[[#This Row],[m_miasto]:[k_wies]])</f>
        <v>537607</v>
      </c>
      <c r="M2985">
        <f>IF(ludnosc4[[#This Row],[grupa]]&lt;&gt;K2984, 1, 0)</f>
        <v>0</v>
      </c>
      <c r="N2985">
        <f>IF(ludnosc4[[#This Row],[czy zmiana2]]=0, N2984+ludnosc4[[#This Row],[liczba osob]], ludnosc4[[#This Row],[liczba osob]])</f>
        <v>14279877</v>
      </c>
      <c r="P2985">
        <f t="shared" si="93"/>
        <v>0</v>
      </c>
    </row>
    <row r="2986" spans="1:16" hidden="1" x14ac:dyDescent="0.3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274288</v>
      </c>
      <c r="H2986">
        <f t="shared" si="92"/>
        <v>271013</v>
      </c>
      <c r="I2986">
        <f>IF(ludnosc4[[#This Row],[liczba kobiet]]&gt;ludnosc4[[#This Row],[liczba mezczyzn]], 1, 0)</f>
        <v>0</v>
      </c>
      <c r="J2986">
        <f>IF(AND(ludnosc4[[#This Row],[czy kobiet wiecej]] = 1, I2985=0), 1, 0)</f>
        <v>0</v>
      </c>
      <c r="K2986">
        <f>IF(ludnosc4[[#This Row],[wiek]]&lt;=18, 1, IF(ludnosc4[[#This Row],[wiek]]&lt;67, 2, 3))</f>
        <v>2</v>
      </c>
      <c r="L2986">
        <f>SUM(ludnosc4[[#This Row],[m_miasto]:[k_wies]])</f>
        <v>545301</v>
      </c>
      <c r="M2986">
        <f>IF(ludnosc4[[#This Row],[grupa]]&lt;&gt;K2985, 1, 0)</f>
        <v>0</v>
      </c>
      <c r="N2986">
        <f>IF(ludnosc4[[#This Row],[czy zmiana2]]=0, N2985+ludnosc4[[#This Row],[liczba osob]], ludnosc4[[#This Row],[liczba osob]])</f>
        <v>14825178</v>
      </c>
      <c r="P2986">
        <f t="shared" si="93"/>
        <v>0</v>
      </c>
    </row>
    <row r="2987" spans="1:16" hidden="1" x14ac:dyDescent="0.3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283346</v>
      </c>
      <c r="H2987">
        <f t="shared" si="92"/>
        <v>283191</v>
      </c>
      <c r="I2987">
        <f>IF(ludnosc4[[#This Row],[liczba kobiet]]&gt;ludnosc4[[#This Row],[liczba mezczyzn]], 1, 0)</f>
        <v>0</v>
      </c>
      <c r="J2987">
        <f>IF(AND(ludnosc4[[#This Row],[czy kobiet wiecej]] = 1, I2986=0), 1, 0)</f>
        <v>0</v>
      </c>
      <c r="K2987">
        <f>IF(ludnosc4[[#This Row],[wiek]]&lt;=18, 1, IF(ludnosc4[[#This Row],[wiek]]&lt;67, 2, 3))</f>
        <v>2</v>
      </c>
      <c r="L2987">
        <f>SUM(ludnosc4[[#This Row],[m_miasto]:[k_wies]])</f>
        <v>566537</v>
      </c>
      <c r="M2987">
        <f>IF(ludnosc4[[#This Row],[grupa]]&lt;&gt;K2986, 1, 0)</f>
        <v>0</v>
      </c>
      <c r="N2987">
        <f>IF(ludnosc4[[#This Row],[czy zmiana2]]=0, N2986+ludnosc4[[#This Row],[liczba osob]], ludnosc4[[#This Row],[liczba osob]])</f>
        <v>15391715</v>
      </c>
      <c r="P2987">
        <f t="shared" si="93"/>
        <v>0</v>
      </c>
    </row>
    <row r="2988" spans="1:16" hidden="1" x14ac:dyDescent="0.3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297723</v>
      </c>
      <c r="H2988">
        <f t="shared" si="92"/>
        <v>298666</v>
      </c>
      <c r="I2988">
        <f>IF(ludnosc4[[#This Row],[liczba kobiet]]&gt;ludnosc4[[#This Row],[liczba mezczyzn]], 1, 0)</f>
        <v>1</v>
      </c>
      <c r="J2988">
        <f>IF(AND(ludnosc4[[#This Row],[czy kobiet wiecej]] = 1, I2987=0), 1, 0)</f>
        <v>1</v>
      </c>
      <c r="K2988">
        <f>IF(ludnosc4[[#This Row],[wiek]]&lt;=18, 1, IF(ludnosc4[[#This Row],[wiek]]&lt;67, 2, 3))</f>
        <v>2</v>
      </c>
      <c r="L2988">
        <f>SUM(ludnosc4[[#This Row],[m_miasto]:[k_wies]])</f>
        <v>596389</v>
      </c>
      <c r="M2988">
        <f>IF(ludnosc4[[#This Row],[grupa]]&lt;&gt;K2987, 1, 0)</f>
        <v>0</v>
      </c>
      <c r="N2988">
        <f>IF(ludnosc4[[#This Row],[czy zmiana2]]=0, N2987+ludnosc4[[#This Row],[liczba osob]], ludnosc4[[#This Row],[liczba osob]])</f>
        <v>15988104</v>
      </c>
      <c r="P2988">
        <f t="shared" si="93"/>
        <v>0</v>
      </c>
    </row>
    <row r="2989" spans="1:16" hidden="1" x14ac:dyDescent="0.3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305050</v>
      </c>
      <c r="H2989">
        <f t="shared" si="92"/>
        <v>306850</v>
      </c>
      <c r="I2989">
        <f>IF(ludnosc4[[#This Row],[liczba kobiet]]&gt;ludnosc4[[#This Row],[liczba mezczyzn]], 1, 0)</f>
        <v>1</v>
      </c>
      <c r="J2989">
        <f>IF(AND(ludnosc4[[#This Row],[czy kobiet wiecej]] = 1, I2988=0), 1, 0)</f>
        <v>0</v>
      </c>
      <c r="K2989">
        <f>IF(ludnosc4[[#This Row],[wiek]]&lt;=18, 1, IF(ludnosc4[[#This Row],[wiek]]&lt;67, 2, 3))</f>
        <v>2</v>
      </c>
      <c r="L2989">
        <f>SUM(ludnosc4[[#This Row],[m_miasto]:[k_wies]])</f>
        <v>611900</v>
      </c>
      <c r="M2989">
        <f>IF(ludnosc4[[#This Row],[grupa]]&lt;&gt;K2988, 1, 0)</f>
        <v>0</v>
      </c>
      <c r="N2989">
        <f>IF(ludnosc4[[#This Row],[czy zmiana2]]=0, N2988+ludnosc4[[#This Row],[liczba osob]], ludnosc4[[#This Row],[liczba osob]])</f>
        <v>16600004</v>
      </c>
      <c r="P2989">
        <f t="shared" si="93"/>
        <v>0</v>
      </c>
    </row>
    <row r="2990" spans="1:16" hidden="1" x14ac:dyDescent="0.3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310758</v>
      </c>
      <c r="H2990">
        <f t="shared" si="92"/>
        <v>315960</v>
      </c>
      <c r="I2990">
        <f>IF(ludnosc4[[#This Row],[liczba kobiet]]&gt;ludnosc4[[#This Row],[liczba mezczyzn]], 1, 0)</f>
        <v>1</v>
      </c>
      <c r="J2990">
        <f>IF(AND(ludnosc4[[#This Row],[czy kobiet wiecej]] = 1, I2989=0), 1, 0)</f>
        <v>0</v>
      </c>
      <c r="K2990">
        <f>IF(ludnosc4[[#This Row],[wiek]]&lt;=18, 1, IF(ludnosc4[[#This Row],[wiek]]&lt;67, 2, 3))</f>
        <v>2</v>
      </c>
      <c r="L2990">
        <f>SUM(ludnosc4[[#This Row],[m_miasto]:[k_wies]])</f>
        <v>626718</v>
      </c>
      <c r="M2990">
        <f>IF(ludnosc4[[#This Row],[grupa]]&lt;&gt;K2989, 1, 0)</f>
        <v>0</v>
      </c>
      <c r="N2990">
        <f>IF(ludnosc4[[#This Row],[czy zmiana2]]=0, N2989+ludnosc4[[#This Row],[liczba osob]], ludnosc4[[#This Row],[liczba osob]])</f>
        <v>17226722</v>
      </c>
      <c r="P2990">
        <f t="shared" si="93"/>
        <v>0</v>
      </c>
    </row>
    <row r="2991" spans="1:16" hidden="1" x14ac:dyDescent="0.3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299450</v>
      </c>
      <c r="H2991">
        <f t="shared" si="92"/>
        <v>304252</v>
      </c>
      <c r="I2991">
        <f>IF(ludnosc4[[#This Row],[liczba kobiet]]&gt;ludnosc4[[#This Row],[liczba mezczyzn]], 1, 0)</f>
        <v>1</v>
      </c>
      <c r="J2991">
        <f>IF(AND(ludnosc4[[#This Row],[czy kobiet wiecej]] = 1, I2990=0), 1, 0)</f>
        <v>0</v>
      </c>
      <c r="K2991">
        <f>IF(ludnosc4[[#This Row],[wiek]]&lt;=18, 1, IF(ludnosc4[[#This Row],[wiek]]&lt;67, 2, 3))</f>
        <v>2</v>
      </c>
      <c r="L2991">
        <f>SUM(ludnosc4[[#This Row],[m_miasto]:[k_wies]])</f>
        <v>603702</v>
      </c>
      <c r="M2991">
        <f>IF(ludnosc4[[#This Row],[grupa]]&lt;&gt;K2990, 1, 0)</f>
        <v>0</v>
      </c>
      <c r="N2991">
        <f>IF(ludnosc4[[#This Row],[czy zmiana2]]=0, N2990+ludnosc4[[#This Row],[liczba osob]], ludnosc4[[#This Row],[liczba osob]])</f>
        <v>17830424</v>
      </c>
      <c r="P2991">
        <f t="shared" si="93"/>
        <v>0</v>
      </c>
    </row>
    <row r="2992" spans="1:16" hidden="1" x14ac:dyDescent="0.3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283348</v>
      </c>
      <c r="H2992">
        <f t="shared" si="92"/>
        <v>291254</v>
      </c>
      <c r="I2992">
        <f>IF(ludnosc4[[#This Row],[liczba kobiet]]&gt;ludnosc4[[#This Row],[liczba mezczyzn]], 1, 0)</f>
        <v>1</v>
      </c>
      <c r="J2992">
        <f>IF(AND(ludnosc4[[#This Row],[czy kobiet wiecej]] = 1, I2991=0), 1, 0)</f>
        <v>0</v>
      </c>
      <c r="K2992">
        <f>IF(ludnosc4[[#This Row],[wiek]]&lt;=18, 1, IF(ludnosc4[[#This Row],[wiek]]&lt;67, 2, 3))</f>
        <v>2</v>
      </c>
      <c r="L2992">
        <f>SUM(ludnosc4[[#This Row],[m_miasto]:[k_wies]])</f>
        <v>574602</v>
      </c>
      <c r="M2992">
        <f>IF(ludnosc4[[#This Row],[grupa]]&lt;&gt;K2991, 1, 0)</f>
        <v>0</v>
      </c>
      <c r="N2992">
        <f>IF(ludnosc4[[#This Row],[czy zmiana2]]=0, N2991+ludnosc4[[#This Row],[liczba osob]], ludnosc4[[#This Row],[liczba osob]])</f>
        <v>18405026</v>
      </c>
      <c r="P2992">
        <f t="shared" si="93"/>
        <v>0</v>
      </c>
    </row>
    <row r="2993" spans="1:16" hidden="1" x14ac:dyDescent="0.3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285656</v>
      </c>
      <c r="H2993">
        <f t="shared" si="92"/>
        <v>295736</v>
      </c>
      <c r="I2993">
        <f>IF(ludnosc4[[#This Row],[liczba kobiet]]&gt;ludnosc4[[#This Row],[liczba mezczyzn]], 1, 0)</f>
        <v>1</v>
      </c>
      <c r="J2993">
        <f>IF(AND(ludnosc4[[#This Row],[czy kobiet wiecej]] = 1, I2992=0), 1, 0)</f>
        <v>0</v>
      </c>
      <c r="K2993">
        <f>IF(ludnosc4[[#This Row],[wiek]]&lt;=18, 1, IF(ludnosc4[[#This Row],[wiek]]&lt;67, 2, 3))</f>
        <v>2</v>
      </c>
      <c r="L2993">
        <f>SUM(ludnosc4[[#This Row],[m_miasto]:[k_wies]])</f>
        <v>581392</v>
      </c>
      <c r="M2993">
        <f>IF(ludnosc4[[#This Row],[grupa]]&lt;&gt;K2992, 1, 0)</f>
        <v>0</v>
      </c>
      <c r="N2993">
        <f>IF(ludnosc4[[#This Row],[czy zmiana2]]=0, N2992+ludnosc4[[#This Row],[liczba osob]], ludnosc4[[#This Row],[liczba osob]])</f>
        <v>18986418</v>
      </c>
      <c r="P2993">
        <f t="shared" si="93"/>
        <v>0</v>
      </c>
    </row>
    <row r="2994" spans="1:16" hidden="1" x14ac:dyDescent="0.3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281828</v>
      </c>
      <c r="H2994">
        <f t="shared" si="92"/>
        <v>291601</v>
      </c>
      <c r="I2994">
        <f>IF(ludnosc4[[#This Row],[liczba kobiet]]&gt;ludnosc4[[#This Row],[liczba mezczyzn]], 1, 0)</f>
        <v>1</v>
      </c>
      <c r="J2994">
        <f>IF(AND(ludnosc4[[#This Row],[czy kobiet wiecej]] = 1, I2993=0), 1, 0)</f>
        <v>0</v>
      </c>
      <c r="K2994">
        <f>IF(ludnosc4[[#This Row],[wiek]]&lt;=18, 1, IF(ludnosc4[[#This Row],[wiek]]&lt;67, 2, 3))</f>
        <v>2</v>
      </c>
      <c r="L2994">
        <f>SUM(ludnosc4[[#This Row],[m_miasto]:[k_wies]])</f>
        <v>573429</v>
      </c>
      <c r="M2994">
        <f>IF(ludnosc4[[#This Row],[grupa]]&lt;&gt;K2993, 1, 0)</f>
        <v>0</v>
      </c>
      <c r="N2994">
        <f>IF(ludnosc4[[#This Row],[czy zmiana2]]=0, N2993+ludnosc4[[#This Row],[liczba osob]], ludnosc4[[#This Row],[liczba osob]])</f>
        <v>19559847</v>
      </c>
      <c r="P2994">
        <f t="shared" si="93"/>
        <v>0</v>
      </c>
    </row>
    <row r="2995" spans="1:16" hidden="1" x14ac:dyDescent="0.3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270352</v>
      </c>
      <c r="H2995">
        <f t="shared" si="92"/>
        <v>282753</v>
      </c>
      <c r="I2995">
        <f>IF(ludnosc4[[#This Row],[liczba kobiet]]&gt;ludnosc4[[#This Row],[liczba mezczyzn]], 1, 0)</f>
        <v>1</v>
      </c>
      <c r="J2995">
        <f>IF(AND(ludnosc4[[#This Row],[czy kobiet wiecej]] = 1, I2994=0), 1, 0)</f>
        <v>0</v>
      </c>
      <c r="K2995">
        <f>IF(ludnosc4[[#This Row],[wiek]]&lt;=18, 1, IF(ludnosc4[[#This Row],[wiek]]&lt;67, 2, 3))</f>
        <v>2</v>
      </c>
      <c r="L2995">
        <f>SUM(ludnosc4[[#This Row],[m_miasto]:[k_wies]])</f>
        <v>553105</v>
      </c>
      <c r="M2995">
        <f>IF(ludnosc4[[#This Row],[grupa]]&lt;&gt;K2994, 1, 0)</f>
        <v>0</v>
      </c>
      <c r="N2995">
        <f>IF(ludnosc4[[#This Row],[czy zmiana2]]=0, N2994+ludnosc4[[#This Row],[liczba osob]], ludnosc4[[#This Row],[liczba osob]])</f>
        <v>20112952</v>
      </c>
      <c r="P2995">
        <f t="shared" si="93"/>
        <v>0</v>
      </c>
    </row>
    <row r="2996" spans="1:16" hidden="1" x14ac:dyDescent="0.3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265113</v>
      </c>
      <c r="H2996">
        <f t="shared" si="92"/>
        <v>279002</v>
      </c>
      <c r="I2996">
        <f>IF(ludnosc4[[#This Row],[liczba kobiet]]&gt;ludnosc4[[#This Row],[liczba mezczyzn]], 1, 0)</f>
        <v>1</v>
      </c>
      <c r="J2996">
        <f>IF(AND(ludnosc4[[#This Row],[czy kobiet wiecej]] = 1, I2995=0), 1, 0)</f>
        <v>0</v>
      </c>
      <c r="K2996">
        <f>IF(ludnosc4[[#This Row],[wiek]]&lt;=18, 1, IF(ludnosc4[[#This Row],[wiek]]&lt;67, 2, 3))</f>
        <v>2</v>
      </c>
      <c r="L2996">
        <f>SUM(ludnosc4[[#This Row],[m_miasto]:[k_wies]])</f>
        <v>544115</v>
      </c>
      <c r="M2996">
        <f>IF(ludnosc4[[#This Row],[grupa]]&lt;&gt;K2995, 1, 0)</f>
        <v>0</v>
      </c>
      <c r="N2996">
        <f>IF(ludnosc4[[#This Row],[czy zmiana2]]=0, N2995+ludnosc4[[#This Row],[liczba osob]], ludnosc4[[#This Row],[liczba osob]])</f>
        <v>20657067</v>
      </c>
      <c r="P2996">
        <f t="shared" si="93"/>
        <v>0</v>
      </c>
    </row>
    <row r="2997" spans="1:16" x14ac:dyDescent="0.3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262040</v>
      </c>
      <c r="H2997">
        <f t="shared" si="92"/>
        <v>279027</v>
      </c>
      <c r="I2997">
        <f>IF(ludnosc4[[#This Row],[liczba kobiet]]&gt;ludnosc4[[#This Row],[liczba mezczyzn]], 1, 0)</f>
        <v>1</v>
      </c>
      <c r="J2997">
        <f>IF(AND(ludnosc4[[#This Row],[czy kobiet wiecej]] = 1, I2996=0), 1, 0)</f>
        <v>0</v>
      </c>
      <c r="K2997">
        <f>IF(ludnosc4[[#This Row],[wiek]]&lt;=18, 1, IF(ludnosc4[[#This Row],[wiek]]&lt;67, 2, 3))</f>
        <v>2</v>
      </c>
      <c r="L2997">
        <f>SUM(ludnosc4[[#This Row],[m_miasto]:[k_wies]])</f>
        <v>541067</v>
      </c>
      <c r="M2997">
        <f>IF(ludnosc4[[#This Row],[grupa]]&lt;&gt;K2996, 1, 0)</f>
        <v>0</v>
      </c>
      <c r="N2997">
        <f>IF(ludnosc4[[#This Row],[czy zmiana2]]=0, N2996+ludnosc4[[#This Row],[liczba osob]], ludnosc4[[#This Row],[liczba osob]])</f>
        <v>21198134</v>
      </c>
      <c r="P2997">
        <f t="shared" si="93"/>
        <v>1</v>
      </c>
    </row>
    <row r="2998" spans="1:16" hidden="1" x14ac:dyDescent="0.3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249353</v>
      </c>
      <c r="H2998">
        <f t="shared" si="92"/>
        <v>268099</v>
      </c>
      <c r="I2998">
        <f>IF(ludnosc4[[#This Row],[liczba kobiet]]&gt;ludnosc4[[#This Row],[liczba mezczyzn]], 1, 0)</f>
        <v>1</v>
      </c>
      <c r="J2998">
        <f>IF(AND(ludnosc4[[#This Row],[czy kobiet wiecej]] = 1, I2997=0), 1, 0)</f>
        <v>0</v>
      </c>
      <c r="K2998">
        <f>IF(ludnosc4[[#This Row],[wiek]]&lt;=18, 1, IF(ludnosc4[[#This Row],[wiek]]&lt;67, 2, 3))</f>
        <v>3</v>
      </c>
      <c r="L2998">
        <f>SUM(ludnosc4[[#This Row],[m_miasto]:[k_wies]])</f>
        <v>517452</v>
      </c>
      <c r="M2998">
        <f>IF(ludnosc4[[#This Row],[grupa]]&lt;&gt;K2997, 1, 0)</f>
        <v>1</v>
      </c>
      <c r="N2998">
        <f>IF(ludnosc4[[#This Row],[czy zmiana2]]=0, N2997+ludnosc4[[#This Row],[liczba osob]], ludnosc4[[#This Row],[liczba osob]])</f>
        <v>517452</v>
      </c>
      <c r="P2998">
        <f t="shared" si="93"/>
        <v>0</v>
      </c>
    </row>
    <row r="2999" spans="1:16" hidden="1" x14ac:dyDescent="0.3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237039</v>
      </c>
      <c r="H2999">
        <f t="shared" si="92"/>
        <v>256499</v>
      </c>
      <c r="I2999">
        <f>IF(ludnosc4[[#This Row],[liczba kobiet]]&gt;ludnosc4[[#This Row],[liczba mezczyzn]], 1, 0)</f>
        <v>1</v>
      </c>
      <c r="J2999">
        <f>IF(AND(ludnosc4[[#This Row],[czy kobiet wiecej]] = 1, I2998=0), 1, 0)</f>
        <v>0</v>
      </c>
      <c r="K2999">
        <f>IF(ludnosc4[[#This Row],[wiek]]&lt;=18, 1, IF(ludnosc4[[#This Row],[wiek]]&lt;67, 2, 3))</f>
        <v>3</v>
      </c>
      <c r="L2999">
        <f>SUM(ludnosc4[[#This Row],[m_miasto]:[k_wies]])</f>
        <v>493538</v>
      </c>
      <c r="M2999">
        <f>IF(ludnosc4[[#This Row],[grupa]]&lt;&gt;K2998, 1, 0)</f>
        <v>0</v>
      </c>
      <c r="N2999">
        <f>IF(ludnosc4[[#This Row],[czy zmiana2]]=0, N2998+ludnosc4[[#This Row],[liczba osob]], ludnosc4[[#This Row],[liczba osob]])</f>
        <v>1010990</v>
      </c>
      <c r="P2999">
        <f t="shared" si="93"/>
        <v>0</v>
      </c>
    </row>
    <row r="3000" spans="1:16" hidden="1" x14ac:dyDescent="0.3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223246</v>
      </c>
      <c r="H3000">
        <f t="shared" si="92"/>
        <v>245447</v>
      </c>
      <c r="I3000">
        <f>IF(ludnosc4[[#This Row],[liczba kobiet]]&gt;ludnosc4[[#This Row],[liczba mezczyzn]], 1, 0)</f>
        <v>1</v>
      </c>
      <c r="J3000">
        <f>IF(AND(ludnosc4[[#This Row],[czy kobiet wiecej]] = 1, I2999=0), 1, 0)</f>
        <v>0</v>
      </c>
      <c r="K3000">
        <f>IF(ludnosc4[[#This Row],[wiek]]&lt;=18, 1, IF(ludnosc4[[#This Row],[wiek]]&lt;67, 2, 3))</f>
        <v>3</v>
      </c>
      <c r="L3000">
        <f>SUM(ludnosc4[[#This Row],[m_miasto]:[k_wies]])</f>
        <v>468693</v>
      </c>
      <c r="M3000">
        <f>IF(ludnosc4[[#This Row],[grupa]]&lt;&gt;K2999, 1, 0)</f>
        <v>0</v>
      </c>
      <c r="N3000">
        <f>IF(ludnosc4[[#This Row],[czy zmiana2]]=0, N2999+ludnosc4[[#This Row],[liczba osob]], ludnosc4[[#This Row],[liczba osob]])</f>
        <v>1479683</v>
      </c>
      <c r="P3000">
        <f t="shared" si="93"/>
        <v>0</v>
      </c>
    </row>
    <row r="3001" spans="1:16" hidden="1" x14ac:dyDescent="0.3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211033</v>
      </c>
      <c r="H3001">
        <f t="shared" si="92"/>
        <v>234507</v>
      </c>
      <c r="I3001">
        <f>IF(ludnosc4[[#This Row],[liczba kobiet]]&gt;ludnosc4[[#This Row],[liczba mezczyzn]], 1, 0)</f>
        <v>1</v>
      </c>
      <c r="J3001">
        <f>IF(AND(ludnosc4[[#This Row],[czy kobiet wiecej]] = 1, I3000=0), 1, 0)</f>
        <v>0</v>
      </c>
      <c r="K3001">
        <f>IF(ludnosc4[[#This Row],[wiek]]&lt;=18, 1, IF(ludnosc4[[#This Row],[wiek]]&lt;67, 2, 3))</f>
        <v>3</v>
      </c>
      <c r="L3001">
        <f>SUM(ludnosc4[[#This Row],[m_miasto]:[k_wies]])</f>
        <v>445540</v>
      </c>
      <c r="M3001">
        <f>IF(ludnosc4[[#This Row],[grupa]]&lt;&gt;K3000, 1, 0)</f>
        <v>0</v>
      </c>
      <c r="N3001">
        <f>IF(ludnosc4[[#This Row],[czy zmiana2]]=0, N3000+ludnosc4[[#This Row],[liczba osob]], ludnosc4[[#This Row],[liczba osob]])</f>
        <v>1925223</v>
      </c>
      <c r="P3001">
        <f t="shared" si="93"/>
        <v>0</v>
      </c>
    </row>
    <row r="3002" spans="1:16" hidden="1" x14ac:dyDescent="0.3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197628</v>
      </c>
      <c r="H3002">
        <f t="shared" si="92"/>
        <v>224262</v>
      </c>
      <c r="I3002">
        <f>IF(ludnosc4[[#This Row],[liczba kobiet]]&gt;ludnosc4[[#This Row],[liczba mezczyzn]], 1, 0)</f>
        <v>1</v>
      </c>
      <c r="J3002">
        <f>IF(AND(ludnosc4[[#This Row],[czy kobiet wiecej]] = 1, I3001=0), 1, 0)</f>
        <v>0</v>
      </c>
      <c r="K3002">
        <f>IF(ludnosc4[[#This Row],[wiek]]&lt;=18, 1, IF(ludnosc4[[#This Row],[wiek]]&lt;67, 2, 3))</f>
        <v>3</v>
      </c>
      <c r="L3002">
        <f>SUM(ludnosc4[[#This Row],[m_miasto]:[k_wies]])</f>
        <v>421890</v>
      </c>
      <c r="M3002">
        <f>IF(ludnosc4[[#This Row],[grupa]]&lt;&gt;K3001, 1, 0)</f>
        <v>0</v>
      </c>
      <c r="N3002">
        <f>IF(ludnosc4[[#This Row],[czy zmiana2]]=0, N3001+ludnosc4[[#This Row],[liczba osob]], ludnosc4[[#This Row],[liczba osob]])</f>
        <v>2347113</v>
      </c>
      <c r="P3002">
        <f t="shared" si="93"/>
        <v>0</v>
      </c>
    </row>
    <row r="3003" spans="1:16" hidden="1" x14ac:dyDescent="0.3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187604</v>
      </c>
      <c r="H3003">
        <f t="shared" si="92"/>
        <v>214717</v>
      </c>
      <c r="I3003">
        <f>IF(ludnosc4[[#This Row],[liczba kobiet]]&gt;ludnosc4[[#This Row],[liczba mezczyzn]], 1, 0)</f>
        <v>1</v>
      </c>
      <c r="J3003">
        <f>IF(AND(ludnosc4[[#This Row],[czy kobiet wiecej]] = 1, I3002=0), 1, 0)</f>
        <v>0</v>
      </c>
      <c r="K3003">
        <f>IF(ludnosc4[[#This Row],[wiek]]&lt;=18, 1, IF(ludnosc4[[#This Row],[wiek]]&lt;67, 2, 3))</f>
        <v>3</v>
      </c>
      <c r="L3003">
        <f>SUM(ludnosc4[[#This Row],[m_miasto]:[k_wies]])</f>
        <v>402321</v>
      </c>
      <c r="M3003">
        <f>IF(ludnosc4[[#This Row],[grupa]]&lt;&gt;K3002, 1, 0)</f>
        <v>0</v>
      </c>
      <c r="N3003">
        <f>IF(ludnosc4[[#This Row],[czy zmiana2]]=0, N3002+ludnosc4[[#This Row],[liczba osob]], ludnosc4[[#This Row],[liczba osob]])</f>
        <v>2749434</v>
      </c>
      <c r="P3003">
        <f t="shared" si="93"/>
        <v>0</v>
      </c>
    </row>
    <row r="3004" spans="1:16" hidden="1" x14ac:dyDescent="0.3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175112</v>
      </c>
      <c r="H3004">
        <f t="shared" si="92"/>
        <v>205361</v>
      </c>
      <c r="I3004">
        <f>IF(ludnosc4[[#This Row],[liczba kobiet]]&gt;ludnosc4[[#This Row],[liczba mezczyzn]], 1, 0)</f>
        <v>1</v>
      </c>
      <c r="J3004">
        <f>IF(AND(ludnosc4[[#This Row],[czy kobiet wiecej]] = 1, I3003=0), 1, 0)</f>
        <v>0</v>
      </c>
      <c r="K3004">
        <f>IF(ludnosc4[[#This Row],[wiek]]&lt;=18, 1, IF(ludnosc4[[#This Row],[wiek]]&lt;67, 2, 3))</f>
        <v>3</v>
      </c>
      <c r="L3004">
        <f>SUM(ludnosc4[[#This Row],[m_miasto]:[k_wies]])</f>
        <v>380473</v>
      </c>
      <c r="M3004">
        <f>IF(ludnosc4[[#This Row],[grupa]]&lt;&gt;K3003, 1, 0)</f>
        <v>0</v>
      </c>
      <c r="N3004">
        <f>IF(ludnosc4[[#This Row],[czy zmiana2]]=0, N3003+ludnosc4[[#This Row],[liczba osob]], ludnosc4[[#This Row],[liczba osob]])</f>
        <v>3129907</v>
      </c>
      <c r="P3004">
        <f t="shared" si="93"/>
        <v>0</v>
      </c>
    </row>
    <row r="3005" spans="1:16" hidden="1" x14ac:dyDescent="0.3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166929</v>
      </c>
      <c r="H3005">
        <f t="shared" si="92"/>
        <v>199161</v>
      </c>
      <c r="I3005">
        <f>IF(ludnosc4[[#This Row],[liczba kobiet]]&gt;ludnosc4[[#This Row],[liczba mezczyzn]], 1, 0)</f>
        <v>1</v>
      </c>
      <c r="J3005">
        <f>IF(AND(ludnosc4[[#This Row],[czy kobiet wiecej]] = 1, I3004=0), 1, 0)</f>
        <v>0</v>
      </c>
      <c r="K3005">
        <f>IF(ludnosc4[[#This Row],[wiek]]&lt;=18, 1, IF(ludnosc4[[#This Row],[wiek]]&lt;67, 2, 3))</f>
        <v>3</v>
      </c>
      <c r="L3005">
        <f>SUM(ludnosc4[[#This Row],[m_miasto]:[k_wies]])</f>
        <v>366090</v>
      </c>
      <c r="M3005">
        <f>IF(ludnosc4[[#This Row],[grupa]]&lt;&gt;K3004, 1, 0)</f>
        <v>0</v>
      </c>
      <c r="N3005">
        <f>IF(ludnosc4[[#This Row],[czy zmiana2]]=0, N3004+ludnosc4[[#This Row],[liczba osob]], ludnosc4[[#This Row],[liczba osob]])</f>
        <v>3495997</v>
      </c>
      <c r="P3005">
        <f t="shared" si="93"/>
        <v>0</v>
      </c>
    </row>
    <row r="3006" spans="1:16" hidden="1" x14ac:dyDescent="0.3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159529</v>
      </c>
      <c r="H3006">
        <f t="shared" si="92"/>
        <v>194611</v>
      </c>
      <c r="I3006">
        <f>IF(ludnosc4[[#This Row],[liczba kobiet]]&gt;ludnosc4[[#This Row],[liczba mezczyzn]], 1, 0)</f>
        <v>1</v>
      </c>
      <c r="J3006">
        <f>IF(AND(ludnosc4[[#This Row],[czy kobiet wiecej]] = 1, I3005=0), 1, 0)</f>
        <v>0</v>
      </c>
      <c r="K3006">
        <f>IF(ludnosc4[[#This Row],[wiek]]&lt;=18, 1, IF(ludnosc4[[#This Row],[wiek]]&lt;67, 2, 3))</f>
        <v>3</v>
      </c>
      <c r="L3006">
        <f>SUM(ludnosc4[[#This Row],[m_miasto]:[k_wies]])</f>
        <v>354140</v>
      </c>
      <c r="M3006">
        <f>IF(ludnosc4[[#This Row],[grupa]]&lt;&gt;K3005, 1, 0)</f>
        <v>0</v>
      </c>
      <c r="N3006">
        <f>IF(ludnosc4[[#This Row],[czy zmiana2]]=0, N3005+ludnosc4[[#This Row],[liczba osob]], ludnosc4[[#This Row],[liczba osob]])</f>
        <v>3850137</v>
      </c>
      <c r="P3006">
        <f t="shared" si="93"/>
        <v>0</v>
      </c>
    </row>
    <row r="3007" spans="1:16" hidden="1" x14ac:dyDescent="0.3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154033</v>
      </c>
      <c r="H3007">
        <f t="shared" si="92"/>
        <v>192637</v>
      </c>
      <c r="I3007">
        <f>IF(ludnosc4[[#This Row],[liczba kobiet]]&gt;ludnosc4[[#This Row],[liczba mezczyzn]], 1, 0)</f>
        <v>1</v>
      </c>
      <c r="J3007">
        <f>IF(AND(ludnosc4[[#This Row],[czy kobiet wiecej]] = 1, I3006=0), 1, 0)</f>
        <v>0</v>
      </c>
      <c r="K3007">
        <f>IF(ludnosc4[[#This Row],[wiek]]&lt;=18, 1, IF(ludnosc4[[#This Row],[wiek]]&lt;67, 2, 3))</f>
        <v>3</v>
      </c>
      <c r="L3007">
        <f>SUM(ludnosc4[[#This Row],[m_miasto]:[k_wies]])</f>
        <v>346670</v>
      </c>
      <c r="M3007">
        <f>IF(ludnosc4[[#This Row],[grupa]]&lt;&gt;K3006, 1, 0)</f>
        <v>0</v>
      </c>
      <c r="N3007">
        <f>IF(ludnosc4[[#This Row],[czy zmiana2]]=0, N3006+ludnosc4[[#This Row],[liczba osob]], ludnosc4[[#This Row],[liczba osob]])</f>
        <v>4196807</v>
      </c>
      <c r="P3007">
        <f t="shared" si="93"/>
        <v>0</v>
      </c>
    </row>
    <row r="3008" spans="1:16" hidden="1" x14ac:dyDescent="0.3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149059</v>
      </c>
      <c r="H3008">
        <f t="shared" si="92"/>
        <v>191239</v>
      </c>
      <c r="I3008">
        <f>IF(ludnosc4[[#This Row],[liczba kobiet]]&gt;ludnosc4[[#This Row],[liczba mezczyzn]], 1, 0)</f>
        <v>1</v>
      </c>
      <c r="J3008">
        <f>IF(AND(ludnosc4[[#This Row],[czy kobiet wiecej]] = 1, I3007=0), 1, 0)</f>
        <v>0</v>
      </c>
      <c r="K3008">
        <f>IF(ludnosc4[[#This Row],[wiek]]&lt;=18, 1, IF(ludnosc4[[#This Row],[wiek]]&lt;67, 2, 3))</f>
        <v>3</v>
      </c>
      <c r="L3008">
        <f>SUM(ludnosc4[[#This Row],[m_miasto]:[k_wies]])</f>
        <v>340298</v>
      </c>
      <c r="M3008">
        <f>IF(ludnosc4[[#This Row],[grupa]]&lt;&gt;K3007, 1, 0)</f>
        <v>0</v>
      </c>
      <c r="N3008">
        <f>IF(ludnosc4[[#This Row],[czy zmiana2]]=0, N3007+ludnosc4[[#This Row],[liczba osob]], ludnosc4[[#This Row],[liczba osob]])</f>
        <v>4537105</v>
      </c>
      <c r="P3008">
        <f t="shared" si="93"/>
        <v>0</v>
      </c>
    </row>
    <row r="3009" spans="1:16" hidden="1" x14ac:dyDescent="0.3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144841</v>
      </c>
      <c r="H3009">
        <f t="shared" si="92"/>
        <v>191282</v>
      </c>
      <c r="I3009">
        <f>IF(ludnosc4[[#This Row],[liczba kobiet]]&gt;ludnosc4[[#This Row],[liczba mezczyzn]], 1, 0)</f>
        <v>1</v>
      </c>
      <c r="J3009">
        <f>IF(AND(ludnosc4[[#This Row],[czy kobiet wiecej]] = 1, I3008=0), 1, 0)</f>
        <v>0</v>
      </c>
      <c r="K3009">
        <f>IF(ludnosc4[[#This Row],[wiek]]&lt;=18, 1, IF(ludnosc4[[#This Row],[wiek]]&lt;67, 2, 3))</f>
        <v>3</v>
      </c>
      <c r="L3009">
        <f>SUM(ludnosc4[[#This Row],[m_miasto]:[k_wies]])</f>
        <v>336123</v>
      </c>
      <c r="M3009">
        <f>IF(ludnosc4[[#This Row],[grupa]]&lt;&gt;K3008, 1, 0)</f>
        <v>0</v>
      </c>
      <c r="N3009">
        <f>IF(ludnosc4[[#This Row],[czy zmiana2]]=0, N3008+ludnosc4[[#This Row],[liczba osob]], ludnosc4[[#This Row],[liczba osob]])</f>
        <v>4873228</v>
      </c>
      <c r="P3009">
        <f t="shared" si="93"/>
        <v>0</v>
      </c>
    </row>
    <row r="3010" spans="1:16" hidden="1" x14ac:dyDescent="0.3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139264</v>
      </c>
      <c r="H3010">
        <f t="shared" si="92"/>
        <v>190980</v>
      </c>
      <c r="I3010">
        <f>IF(ludnosc4[[#This Row],[liczba kobiet]]&gt;ludnosc4[[#This Row],[liczba mezczyzn]], 1, 0)</f>
        <v>1</v>
      </c>
      <c r="J3010">
        <f>IF(AND(ludnosc4[[#This Row],[czy kobiet wiecej]] = 1, I3009=0), 1, 0)</f>
        <v>0</v>
      </c>
      <c r="K3010">
        <f>IF(ludnosc4[[#This Row],[wiek]]&lt;=18, 1, IF(ludnosc4[[#This Row],[wiek]]&lt;67, 2, 3))</f>
        <v>3</v>
      </c>
      <c r="L3010">
        <f>SUM(ludnosc4[[#This Row],[m_miasto]:[k_wies]])</f>
        <v>330244</v>
      </c>
      <c r="M3010">
        <f>IF(ludnosc4[[#This Row],[grupa]]&lt;&gt;K3009, 1, 0)</f>
        <v>0</v>
      </c>
      <c r="N3010">
        <f>IF(ludnosc4[[#This Row],[czy zmiana2]]=0, N3009+ludnosc4[[#This Row],[liczba osob]], ludnosc4[[#This Row],[liczba osob]])</f>
        <v>5203472</v>
      </c>
      <c r="P3010">
        <f t="shared" si="93"/>
        <v>0</v>
      </c>
    </row>
    <row r="3011" spans="1:16" hidden="1" x14ac:dyDescent="0.3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H3074" si="94">C3011+E3011</f>
        <v>131840</v>
      </c>
      <c r="H3011">
        <f t="shared" si="94"/>
        <v>186930</v>
      </c>
      <c r="I3011">
        <f>IF(ludnosc4[[#This Row],[liczba kobiet]]&gt;ludnosc4[[#This Row],[liczba mezczyzn]], 1, 0)</f>
        <v>1</v>
      </c>
      <c r="J3011">
        <f>IF(AND(ludnosc4[[#This Row],[czy kobiet wiecej]] = 1, I3010=0), 1, 0)</f>
        <v>0</v>
      </c>
      <c r="K3011">
        <f>IF(ludnosc4[[#This Row],[wiek]]&lt;=18, 1, IF(ludnosc4[[#This Row],[wiek]]&lt;67, 2, 3))</f>
        <v>3</v>
      </c>
      <c r="L3011">
        <f>SUM(ludnosc4[[#This Row],[m_miasto]:[k_wies]])</f>
        <v>318770</v>
      </c>
      <c r="M3011">
        <f>IF(ludnosc4[[#This Row],[grupa]]&lt;&gt;K3010, 1, 0)</f>
        <v>0</v>
      </c>
      <c r="N3011">
        <f>IF(ludnosc4[[#This Row],[czy zmiana2]]=0, N3010+ludnosc4[[#This Row],[liczba osob]], ludnosc4[[#This Row],[liczba osob]])</f>
        <v>5522242</v>
      </c>
      <c r="P3011">
        <f t="shared" si="93"/>
        <v>0</v>
      </c>
    </row>
    <row r="3012" spans="1:16" hidden="1" x14ac:dyDescent="0.3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126897</v>
      </c>
      <c r="H3012">
        <f t="shared" si="94"/>
        <v>187772</v>
      </c>
      <c r="I3012">
        <f>IF(ludnosc4[[#This Row],[liczba kobiet]]&gt;ludnosc4[[#This Row],[liczba mezczyzn]], 1, 0)</f>
        <v>1</v>
      </c>
      <c r="J3012">
        <f>IF(AND(ludnosc4[[#This Row],[czy kobiet wiecej]] = 1, I3011=0), 1, 0)</f>
        <v>0</v>
      </c>
      <c r="K3012">
        <f>IF(ludnosc4[[#This Row],[wiek]]&lt;=18, 1, IF(ludnosc4[[#This Row],[wiek]]&lt;67, 2, 3))</f>
        <v>3</v>
      </c>
      <c r="L3012">
        <f>SUM(ludnosc4[[#This Row],[m_miasto]:[k_wies]])</f>
        <v>314669</v>
      </c>
      <c r="M3012">
        <f>IF(ludnosc4[[#This Row],[grupa]]&lt;&gt;K3011, 1, 0)</f>
        <v>0</v>
      </c>
      <c r="N3012">
        <f>IF(ludnosc4[[#This Row],[czy zmiana2]]=0, N3011+ludnosc4[[#This Row],[liczba osob]], ludnosc4[[#This Row],[liczba osob]])</f>
        <v>5836911</v>
      </c>
      <c r="P3012">
        <f t="shared" ref="P3012:P3075" si="95">IF(M3013&lt;&gt;0, M3013, 0)</f>
        <v>0</v>
      </c>
    </row>
    <row r="3013" spans="1:16" hidden="1" x14ac:dyDescent="0.3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123261</v>
      </c>
      <c r="H3013">
        <f t="shared" si="94"/>
        <v>191136</v>
      </c>
      <c r="I3013">
        <f>IF(ludnosc4[[#This Row],[liczba kobiet]]&gt;ludnosc4[[#This Row],[liczba mezczyzn]], 1, 0)</f>
        <v>1</v>
      </c>
      <c r="J3013">
        <f>IF(AND(ludnosc4[[#This Row],[czy kobiet wiecej]] = 1, I3012=0), 1, 0)</f>
        <v>0</v>
      </c>
      <c r="K3013">
        <f>IF(ludnosc4[[#This Row],[wiek]]&lt;=18, 1, IF(ludnosc4[[#This Row],[wiek]]&lt;67, 2, 3))</f>
        <v>3</v>
      </c>
      <c r="L3013">
        <f>SUM(ludnosc4[[#This Row],[m_miasto]:[k_wies]])</f>
        <v>314397</v>
      </c>
      <c r="M3013">
        <f>IF(ludnosc4[[#This Row],[grupa]]&lt;&gt;K3012, 1, 0)</f>
        <v>0</v>
      </c>
      <c r="N3013">
        <f>IF(ludnosc4[[#This Row],[czy zmiana2]]=0, N3012+ludnosc4[[#This Row],[liczba osob]], ludnosc4[[#This Row],[liczba osob]])</f>
        <v>6151308</v>
      </c>
      <c r="P3013">
        <f t="shared" si="95"/>
        <v>0</v>
      </c>
    </row>
    <row r="3014" spans="1:16" hidden="1" x14ac:dyDescent="0.3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120064</v>
      </c>
      <c r="H3014">
        <f t="shared" si="94"/>
        <v>194146</v>
      </c>
      <c r="I3014">
        <f>IF(ludnosc4[[#This Row],[liczba kobiet]]&gt;ludnosc4[[#This Row],[liczba mezczyzn]], 1, 0)</f>
        <v>1</v>
      </c>
      <c r="J3014">
        <f>IF(AND(ludnosc4[[#This Row],[czy kobiet wiecej]] = 1, I3013=0), 1, 0)</f>
        <v>0</v>
      </c>
      <c r="K3014">
        <f>IF(ludnosc4[[#This Row],[wiek]]&lt;=18, 1, IF(ludnosc4[[#This Row],[wiek]]&lt;67, 2, 3))</f>
        <v>3</v>
      </c>
      <c r="L3014">
        <f>SUM(ludnosc4[[#This Row],[m_miasto]:[k_wies]])</f>
        <v>314210</v>
      </c>
      <c r="M3014">
        <f>IF(ludnosc4[[#This Row],[grupa]]&lt;&gt;K3013, 1, 0)</f>
        <v>0</v>
      </c>
      <c r="N3014">
        <f>IF(ludnosc4[[#This Row],[czy zmiana2]]=0, N3013+ludnosc4[[#This Row],[liczba osob]], ludnosc4[[#This Row],[liczba osob]])</f>
        <v>6465518</v>
      </c>
      <c r="P3014">
        <f t="shared" si="95"/>
        <v>0</v>
      </c>
    </row>
    <row r="3015" spans="1:16" hidden="1" x14ac:dyDescent="0.3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112362</v>
      </c>
      <c r="H3015">
        <f t="shared" si="94"/>
        <v>190301</v>
      </c>
      <c r="I3015">
        <f>IF(ludnosc4[[#This Row],[liczba kobiet]]&gt;ludnosc4[[#This Row],[liczba mezczyzn]], 1, 0)</f>
        <v>1</v>
      </c>
      <c r="J3015">
        <f>IF(AND(ludnosc4[[#This Row],[czy kobiet wiecej]] = 1, I3014=0), 1, 0)</f>
        <v>0</v>
      </c>
      <c r="K3015">
        <f>IF(ludnosc4[[#This Row],[wiek]]&lt;=18, 1, IF(ludnosc4[[#This Row],[wiek]]&lt;67, 2, 3))</f>
        <v>3</v>
      </c>
      <c r="L3015">
        <f>SUM(ludnosc4[[#This Row],[m_miasto]:[k_wies]])</f>
        <v>302663</v>
      </c>
      <c r="M3015">
        <f>IF(ludnosc4[[#This Row],[grupa]]&lt;&gt;K3014, 1, 0)</f>
        <v>0</v>
      </c>
      <c r="N3015">
        <f>IF(ludnosc4[[#This Row],[czy zmiana2]]=0, N3014+ludnosc4[[#This Row],[liczba osob]], ludnosc4[[#This Row],[liczba osob]])</f>
        <v>6768181</v>
      </c>
      <c r="P3015">
        <f t="shared" si="95"/>
        <v>0</v>
      </c>
    </row>
    <row r="3016" spans="1:16" hidden="1" x14ac:dyDescent="0.3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102188</v>
      </c>
      <c r="H3016">
        <f t="shared" si="94"/>
        <v>182205</v>
      </c>
      <c r="I3016">
        <f>IF(ludnosc4[[#This Row],[liczba kobiet]]&gt;ludnosc4[[#This Row],[liczba mezczyzn]], 1, 0)</f>
        <v>1</v>
      </c>
      <c r="J3016">
        <f>IF(AND(ludnosc4[[#This Row],[czy kobiet wiecej]] = 1, I3015=0), 1, 0)</f>
        <v>0</v>
      </c>
      <c r="K3016">
        <f>IF(ludnosc4[[#This Row],[wiek]]&lt;=18, 1, IF(ludnosc4[[#This Row],[wiek]]&lt;67, 2, 3))</f>
        <v>3</v>
      </c>
      <c r="L3016">
        <f>SUM(ludnosc4[[#This Row],[m_miasto]:[k_wies]])</f>
        <v>284393</v>
      </c>
      <c r="M3016">
        <f>IF(ludnosc4[[#This Row],[grupa]]&lt;&gt;K3015, 1, 0)</f>
        <v>0</v>
      </c>
      <c r="N3016">
        <f>IF(ludnosc4[[#This Row],[czy zmiana2]]=0, N3015+ludnosc4[[#This Row],[liczba osob]], ludnosc4[[#This Row],[liczba osob]])</f>
        <v>7052574</v>
      </c>
      <c r="P3016">
        <f t="shared" si="95"/>
        <v>0</v>
      </c>
    </row>
    <row r="3017" spans="1:16" hidden="1" x14ac:dyDescent="0.3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89675</v>
      </c>
      <c r="H3017">
        <f t="shared" si="94"/>
        <v>167419</v>
      </c>
      <c r="I3017">
        <f>IF(ludnosc4[[#This Row],[liczba kobiet]]&gt;ludnosc4[[#This Row],[liczba mezczyzn]], 1, 0)</f>
        <v>1</v>
      </c>
      <c r="J3017">
        <f>IF(AND(ludnosc4[[#This Row],[czy kobiet wiecej]] = 1, I3016=0), 1, 0)</f>
        <v>0</v>
      </c>
      <c r="K3017">
        <f>IF(ludnosc4[[#This Row],[wiek]]&lt;=18, 1, IF(ludnosc4[[#This Row],[wiek]]&lt;67, 2, 3))</f>
        <v>3</v>
      </c>
      <c r="L3017">
        <f>SUM(ludnosc4[[#This Row],[m_miasto]:[k_wies]])</f>
        <v>257094</v>
      </c>
      <c r="M3017">
        <f>IF(ludnosc4[[#This Row],[grupa]]&lt;&gt;K3016, 1, 0)</f>
        <v>0</v>
      </c>
      <c r="N3017">
        <f>IF(ludnosc4[[#This Row],[czy zmiana2]]=0, N3016+ludnosc4[[#This Row],[liczba osob]], ludnosc4[[#This Row],[liczba osob]])</f>
        <v>7309668</v>
      </c>
      <c r="P3017">
        <f t="shared" si="95"/>
        <v>0</v>
      </c>
    </row>
    <row r="3018" spans="1:16" hidden="1" x14ac:dyDescent="0.3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79310</v>
      </c>
      <c r="H3018">
        <f t="shared" si="94"/>
        <v>155765</v>
      </c>
      <c r="I3018">
        <f>IF(ludnosc4[[#This Row],[liczba kobiet]]&gt;ludnosc4[[#This Row],[liczba mezczyzn]], 1, 0)</f>
        <v>1</v>
      </c>
      <c r="J3018">
        <f>IF(AND(ludnosc4[[#This Row],[czy kobiet wiecej]] = 1, I3017=0), 1, 0)</f>
        <v>0</v>
      </c>
      <c r="K3018">
        <f>IF(ludnosc4[[#This Row],[wiek]]&lt;=18, 1, IF(ludnosc4[[#This Row],[wiek]]&lt;67, 2, 3))</f>
        <v>3</v>
      </c>
      <c r="L3018">
        <f>SUM(ludnosc4[[#This Row],[m_miasto]:[k_wies]])</f>
        <v>235075</v>
      </c>
      <c r="M3018">
        <f>IF(ludnosc4[[#This Row],[grupa]]&lt;&gt;K3017, 1, 0)</f>
        <v>0</v>
      </c>
      <c r="N3018">
        <f>IF(ludnosc4[[#This Row],[czy zmiana2]]=0, N3017+ludnosc4[[#This Row],[liczba osob]], ludnosc4[[#This Row],[liczba osob]])</f>
        <v>7544743</v>
      </c>
      <c r="P3018">
        <f t="shared" si="95"/>
        <v>0</v>
      </c>
    </row>
    <row r="3019" spans="1:16" hidden="1" x14ac:dyDescent="0.3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65784</v>
      </c>
      <c r="H3019">
        <f t="shared" si="94"/>
        <v>137033</v>
      </c>
      <c r="I3019">
        <f>IF(ludnosc4[[#This Row],[liczba kobiet]]&gt;ludnosc4[[#This Row],[liczba mezczyzn]], 1, 0)</f>
        <v>1</v>
      </c>
      <c r="J3019">
        <f>IF(AND(ludnosc4[[#This Row],[czy kobiet wiecej]] = 1, I3018=0), 1, 0)</f>
        <v>0</v>
      </c>
      <c r="K3019">
        <f>IF(ludnosc4[[#This Row],[wiek]]&lt;=18, 1, IF(ludnosc4[[#This Row],[wiek]]&lt;67, 2, 3))</f>
        <v>3</v>
      </c>
      <c r="L3019">
        <f>SUM(ludnosc4[[#This Row],[m_miasto]:[k_wies]])</f>
        <v>202817</v>
      </c>
      <c r="M3019">
        <f>IF(ludnosc4[[#This Row],[grupa]]&lt;&gt;K3018, 1, 0)</f>
        <v>0</v>
      </c>
      <c r="N3019">
        <f>IF(ludnosc4[[#This Row],[czy zmiana2]]=0, N3018+ludnosc4[[#This Row],[liczba osob]], ludnosc4[[#This Row],[liczba osob]])</f>
        <v>7747560</v>
      </c>
      <c r="P3019">
        <f t="shared" si="95"/>
        <v>0</v>
      </c>
    </row>
    <row r="3020" spans="1:16" hidden="1" x14ac:dyDescent="0.3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55645</v>
      </c>
      <c r="H3020">
        <f t="shared" si="94"/>
        <v>123016</v>
      </c>
      <c r="I3020">
        <f>IF(ludnosc4[[#This Row],[liczba kobiet]]&gt;ludnosc4[[#This Row],[liczba mezczyzn]], 1, 0)</f>
        <v>1</v>
      </c>
      <c r="J3020">
        <f>IF(AND(ludnosc4[[#This Row],[czy kobiet wiecej]] = 1, I3019=0), 1, 0)</f>
        <v>0</v>
      </c>
      <c r="K3020">
        <f>IF(ludnosc4[[#This Row],[wiek]]&lt;=18, 1, IF(ludnosc4[[#This Row],[wiek]]&lt;67, 2, 3))</f>
        <v>3</v>
      </c>
      <c r="L3020">
        <f>SUM(ludnosc4[[#This Row],[m_miasto]:[k_wies]])</f>
        <v>178661</v>
      </c>
      <c r="M3020">
        <f>IF(ludnosc4[[#This Row],[grupa]]&lt;&gt;K3019, 1, 0)</f>
        <v>0</v>
      </c>
      <c r="N3020">
        <f>IF(ludnosc4[[#This Row],[czy zmiana2]]=0, N3019+ludnosc4[[#This Row],[liczba osob]], ludnosc4[[#This Row],[liczba osob]])</f>
        <v>7926221</v>
      </c>
      <c r="P3020">
        <f t="shared" si="95"/>
        <v>0</v>
      </c>
    </row>
    <row r="3021" spans="1:16" hidden="1" x14ac:dyDescent="0.3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46028</v>
      </c>
      <c r="H3021">
        <f t="shared" si="94"/>
        <v>108020</v>
      </c>
      <c r="I3021">
        <f>IF(ludnosc4[[#This Row],[liczba kobiet]]&gt;ludnosc4[[#This Row],[liczba mezczyzn]], 1, 0)</f>
        <v>1</v>
      </c>
      <c r="J3021">
        <f>IF(AND(ludnosc4[[#This Row],[czy kobiet wiecej]] = 1, I3020=0), 1, 0)</f>
        <v>0</v>
      </c>
      <c r="K3021">
        <f>IF(ludnosc4[[#This Row],[wiek]]&lt;=18, 1, IF(ludnosc4[[#This Row],[wiek]]&lt;67, 2, 3))</f>
        <v>3</v>
      </c>
      <c r="L3021">
        <f>SUM(ludnosc4[[#This Row],[m_miasto]:[k_wies]])</f>
        <v>154048</v>
      </c>
      <c r="M3021">
        <f>IF(ludnosc4[[#This Row],[grupa]]&lt;&gt;K3020, 1, 0)</f>
        <v>0</v>
      </c>
      <c r="N3021">
        <f>IF(ludnosc4[[#This Row],[czy zmiana2]]=0, N3020+ludnosc4[[#This Row],[liczba osob]], ludnosc4[[#This Row],[liczba osob]])</f>
        <v>8080269</v>
      </c>
      <c r="P3021">
        <f t="shared" si="95"/>
        <v>0</v>
      </c>
    </row>
    <row r="3022" spans="1:16" hidden="1" x14ac:dyDescent="0.3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37353</v>
      </c>
      <c r="H3022">
        <f t="shared" si="94"/>
        <v>93912</v>
      </c>
      <c r="I3022">
        <f>IF(ludnosc4[[#This Row],[liczba kobiet]]&gt;ludnosc4[[#This Row],[liczba mezczyzn]], 1, 0)</f>
        <v>1</v>
      </c>
      <c r="J3022">
        <f>IF(AND(ludnosc4[[#This Row],[czy kobiet wiecej]] = 1, I3021=0), 1, 0)</f>
        <v>0</v>
      </c>
      <c r="K3022">
        <f>IF(ludnosc4[[#This Row],[wiek]]&lt;=18, 1, IF(ludnosc4[[#This Row],[wiek]]&lt;67, 2, 3))</f>
        <v>3</v>
      </c>
      <c r="L3022">
        <f>SUM(ludnosc4[[#This Row],[m_miasto]:[k_wies]])</f>
        <v>131265</v>
      </c>
      <c r="M3022">
        <f>IF(ludnosc4[[#This Row],[grupa]]&lt;&gt;K3021, 1, 0)</f>
        <v>0</v>
      </c>
      <c r="N3022">
        <f>IF(ludnosc4[[#This Row],[czy zmiana2]]=0, N3021+ludnosc4[[#This Row],[liczba osob]], ludnosc4[[#This Row],[liczba osob]])</f>
        <v>8211534</v>
      </c>
      <c r="P3022">
        <f t="shared" si="95"/>
        <v>0</v>
      </c>
    </row>
    <row r="3023" spans="1:16" hidden="1" x14ac:dyDescent="0.3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29235</v>
      </c>
      <c r="H3023">
        <f t="shared" si="94"/>
        <v>77570</v>
      </c>
      <c r="I3023">
        <f>IF(ludnosc4[[#This Row],[liczba kobiet]]&gt;ludnosc4[[#This Row],[liczba mezczyzn]], 1, 0)</f>
        <v>1</v>
      </c>
      <c r="J3023">
        <f>IF(AND(ludnosc4[[#This Row],[czy kobiet wiecej]] = 1, I3022=0), 1, 0)</f>
        <v>0</v>
      </c>
      <c r="K3023">
        <f>IF(ludnosc4[[#This Row],[wiek]]&lt;=18, 1, IF(ludnosc4[[#This Row],[wiek]]&lt;67, 2, 3))</f>
        <v>3</v>
      </c>
      <c r="L3023">
        <f>SUM(ludnosc4[[#This Row],[m_miasto]:[k_wies]])</f>
        <v>106805</v>
      </c>
      <c r="M3023">
        <f>IF(ludnosc4[[#This Row],[grupa]]&lt;&gt;K3022, 1, 0)</f>
        <v>0</v>
      </c>
      <c r="N3023">
        <f>IF(ludnosc4[[#This Row],[czy zmiana2]]=0, N3022+ludnosc4[[#This Row],[liczba osob]], ludnosc4[[#This Row],[liczba osob]])</f>
        <v>8318339</v>
      </c>
      <c r="P3023">
        <f t="shared" si="95"/>
        <v>0</v>
      </c>
    </row>
    <row r="3024" spans="1:16" hidden="1" x14ac:dyDescent="0.3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22360</v>
      </c>
      <c r="H3024">
        <f t="shared" si="94"/>
        <v>63717</v>
      </c>
      <c r="I3024">
        <f>IF(ludnosc4[[#This Row],[liczba kobiet]]&gt;ludnosc4[[#This Row],[liczba mezczyzn]], 1, 0)</f>
        <v>1</v>
      </c>
      <c r="J3024">
        <f>IF(AND(ludnosc4[[#This Row],[czy kobiet wiecej]] = 1, I3023=0), 1, 0)</f>
        <v>0</v>
      </c>
      <c r="K3024">
        <f>IF(ludnosc4[[#This Row],[wiek]]&lt;=18, 1, IF(ludnosc4[[#This Row],[wiek]]&lt;67, 2, 3))</f>
        <v>3</v>
      </c>
      <c r="L3024">
        <f>SUM(ludnosc4[[#This Row],[m_miasto]:[k_wies]])</f>
        <v>86077</v>
      </c>
      <c r="M3024">
        <f>IF(ludnosc4[[#This Row],[grupa]]&lt;&gt;K3023, 1, 0)</f>
        <v>0</v>
      </c>
      <c r="N3024">
        <f>IF(ludnosc4[[#This Row],[czy zmiana2]]=0, N3023+ludnosc4[[#This Row],[liczba osob]], ludnosc4[[#This Row],[liczba osob]])</f>
        <v>8404416</v>
      </c>
      <c r="P3024">
        <f t="shared" si="95"/>
        <v>0</v>
      </c>
    </row>
    <row r="3025" spans="1:16" hidden="1" x14ac:dyDescent="0.3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17118</v>
      </c>
      <c r="H3025">
        <f t="shared" si="94"/>
        <v>51830</v>
      </c>
      <c r="I3025">
        <f>IF(ludnosc4[[#This Row],[liczba kobiet]]&gt;ludnosc4[[#This Row],[liczba mezczyzn]], 1, 0)</f>
        <v>1</v>
      </c>
      <c r="J3025">
        <f>IF(AND(ludnosc4[[#This Row],[czy kobiet wiecej]] = 1, I3024=0), 1, 0)</f>
        <v>0</v>
      </c>
      <c r="K3025">
        <f>IF(ludnosc4[[#This Row],[wiek]]&lt;=18, 1, IF(ludnosc4[[#This Row],[wiek]]&lt;67, 2, 3))</f>
        <v>3</v>
      </c>
      <c r="L3025">
        <f>SUM(ludnosc4[[#This Row],[m_miasto]:[k_wies]])</f>
        <v>68948</v>
      </c>
      <c r="M3025">
        <f>IF(ludnosc4[[#This Row],[grupa]]&lt;&gt;K3024, 1, 0)</f>
        <v>0</v>
      </c>
      <c r="N3025">
        <f>IF(ludnosc4[[#This Row],[czy zmiana2]]=0, N3024+ludnosc4[[#This Row],[liczba osob]], ludnosc4[[#This Row],[liczba osob]])</f>
        <v>8473364</v>
      </c>
      <c r="P3025">
        <f t="shared" si="95"/>
        <v>0</v>
      </c>
    </row>
    <row r="3026" spans="1:16" hidden="1" x14ac:dyDescent="0.3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12259</v>
      </c>
      <c r="H3026">
        <f t="shared" si="94"/>
        <v>39968</v>
      </c>
      <c r="I3026">
        <f>IF(ludnosc4[[#This Row],[liczba kobiet]]&gt;ludnosc4[[#This Row],[liczba mezczyzn]], 1, 0)</f>
        <v>1</v>
      </c>
      <c r="J3026">
        <f>IF(AND(ludnosc4[[#This Row],[czy kobiet wiecej]] = 1, I3025=0), 1, 0)</f>
        <v>0</v>
      </c>
      <c r="K3026">
        <f>IF(ludnosc4[[#This Row],[wiek]]&lt;=18, 1, IF(ludnosc4[[#This Row],[wiek]]&lt;67, 2, 3))</f>
        <v>3</v>
      </c>
      <c r="L3026">
        <f>SUM(ludnosc4[[#This Row],[m_miasto]:[k_wies]])</f>
        <v>52227</v>
      </c>
      <c r="M3026">
        <f>IF(ludnosc4[[#This Row],[grupa]]&lt;&gt;K3025, 1, 0)</f>
        <v>0</v>
      </c>
      <c r="N3026">
        <f>IF(ludnosc4[[#This Row],[czy zmiana2]]=0, N3025+ludnosc4[[#This Row],[liczba osob]], ludnosc4[[#This Row],[liczba osob]])</f>
        <v>8525591</v>
      </c>
      <c r="P3026">
        <f t="shared" si="95"/>
        <v>0</v>
      </c>
    </row>
    <row r="3027" spans="1:16" hidden="1" x14ac:dyDescent="0.3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8338</v>
      </c>
      <c r="H3027">
        <f t="shared" si="94"/>
        <v>29416</v>
      </c>
      <c r="I3027">
        <f>IF(ludnosc4[[#This Row],[liczba kobiet]]&gt;ludnosc4[[#This Row],[liczba mezczyzn]], 1, 0)</f>
        <v>1</v>
      </c>
      <c r="J3027">
        <f>IF(AND(ludnosc4[[#This Row],[czy kobiet wiecej]] = 1, I3026=0), 1, 0)</f>
        <v>0</v>
      </c>
      <c r="K3027">
        <f>IF(ludnosc4[[#This Row],[wiek]]&lt;=18, 1, IF(ludnosc4[[#This Row],[wiek]]&lt;67, 2, 3))</f>
        <v>3</v>
      </c>
      <c r="L3027">
        <f>SUM(ludnosc4[[#This Row],[m_miasto]:[k_wies]])</f>
        <v>37754</v>
      </c>
      <c r="M3027">
        <f>IF(ludnosc4[[#This Row],[grupa]]&lt;&gt;K3026, 1, 0)</f>
        <v>0</v>
      </c>
      <c r="N3027">
        <f>IF(ludnosc4[[#This Row],[czy zmiana2]]=0, N3026+ludnosc4[[#This Row],[liczba osob]], ludnosc4[[#This Row],[liczba osob]])</f>
        <v>8563345</v>
      </c>
      <c r="P3027">
        <f t="shared" si="95"/>
        <v>0</v>
      </c>
    </row>
    <row r="3028" spans="1:16" hidden="1" x14ac:dyDescent="0.3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4383</v>
      </c>
      <c r="H3028">
        <f t="shared" si="94"/>
        <v>16777</v>
      </c>
      <c r="I3028">
        <f>IF(ludnosc4[[#This Row],[liczba kobiet]]&gt;ludnosc4[[#This Row],[liczba mezczyzn]], 1, 0)</f>
        <v>1</v>
      </c>
      <c r="J3028">
        <f>IF(AND(ludnosc4[[#This Row],[czy kobiet wiecej]] = 1, I3027=0), 1, 0)</f>
        <v>0</v>
      </c>
      <c r="K3028">
        <f>IF(ludnosc4[[#This Row],[wiek]]&lt;=18, 1, IF(ludnosc4[[#This Row],[wiek]]&lt;67, 2, 3))</f>
        <v>3</v>
      </c>
      <c r="L3028">
        <f>SUM(ludnosc4[[#This Row],[m_miasto]:[k_wies]])</f>
        <v>21160</v>
      </c>
      <c r="M3028">
        <f>IF(ludnosc4[[#This Row],[grupa]]&lt;&gt;K3027, 1, 0)</f>
        <v>0</v>
      </c>
      <c r="N3028">
        <f>IF(ludnosc4[[#This Row],[czy zmiana2]]=0, N3027+ludnosc4[[#This Row],[liczba osob]], ludnosc4[[#This Row],[liczba osob]])</f>
        <v>8584505</v>
      </c>
      <c r="P3028">
        <f t="shared" si="95"/>
        <v>0</v>
      </c>
    </row>
    <row r="3029" spans="1:16" hidden="1" x14ac:dyDescent="0.3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3075</v>
      </c>
      <c r="H3029">
        <f t="shared" si="94"/>
        <v>12775</v>
      </c>
      <c r="I3029">
        <f>IF(ludnosc4[[#This Row],[liczba kobiet]]&gt;ludnosc4[[#This Row],[liczba mezczyzn]], 1, 0)</f>
        <v>1</v>
      </c>
      <c r="J3029">
        <f>IF(AND(ludnosc4[[#This Row],[czy kobiet wiecej]] = 1, I3028=0), 1, 0)</f>
        <v>0</v>
      </c>
      <c r="K3029">
        <f>IF(ludnosc4[[#This Row],[wiek]]&lt;=18, 1, IF(ludnosc4[[#This Row],[wiek]]&lt;67, 2, 3))</f>
        <v>3</v>
      </c>
      <c r="L3029">
        <f>SUM(ludnosc4[[#This Row],[m_miasto]:[k_wies]])</f>
        <v>15850</v>
      </c>
      <c r="M3029">
        <f>IF(ludnosc4[[#This Row],[grupa]]&lt;&gt;K3028, 1, 0)</f>
        <v>0</v>
      </c>
      <c r="N3029">
        <f>IF(ludnosc4[[#This Row],[czy zmiana2]]=0, N3028+ludnosc4[[#This Row],[liczba osob]], ludnosc4[[#This Row],[liczba osob]])</f>
        <v>8600355</v>
      </c>
      <c r="P3029">
        <f t="shared" si="95"/>
        <v>0</v>
      </c>
    </row>
    <row r="3030" spans="1:16" hidden="1" x14ac:dyDescent="0.3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2063</v>
      </c>
      <c r="H3030">
        <f t="shared" si="94"/>
        <v>9209</v>
      </c>
      <c r="I3030">
        <f>IF(ludnosc4[[#This Row],[liczba kobiet]]&gt;ludnosc4[[#This Row],[liczba mezczyzn]], 1, 0)</f>
        <v>1</v>
      </c>
      <c r="J3030">
        <f>IF(AND(ludnosc4[[#This Row],[czy kobiet wiecej]] = 1, I3029=0), 1, 0)</f>
        <v>0</v>
      </c>
      <c r="K3030">
        <f>IF(ludnosc4[[#This Row],[wiek]]&lt;=18, 1, IF(ludnosc4[[#This Row],[wiek]]&lt;67, 2, 3))</f>
        <v>3</v>
      </c>
      <c r="L3030">
        <f>SUM(ludnosc4[[#This Row],[m_miasto]:[k_wies]])</f>
        <v>11272</v>
      </c>
      <c r="M3030">
        <f>IF(ludnosc4[[#This Row],[grupa]]&lt;&gt;K3029, 1, 0)</f>
        <v>0</v>
      </c>
      <c r="N3030">
        <f>IF(ludnosc4[[#This Row],[czy zmiana2]]=0, N3029+ludnosc4[[#This Row],[liczba osob]], ludnosc4[[#This Row],[liczba osob]])</f>
        <v>8611627</v>
      </c>
      <c r="P3030">
        <f t="shared" si="95"/>
        <v>0</v>
      </c>
    </row>
    <row r="3031" spans="1:16" x14ac:dyDescent="0.3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3972</v>
      </c>
      <c r="H3031">
        <f t="shared" si="94"/>
        <v>23301</v>
      </c>
      <c r="I3031">
        <f>IF(ludnosc4[[#This Row],[liczba kobiet]]&gt;ludnosc4[[#This Row],[liczba mezczyzn]], 1, 0)</f>
        <v>1</v>
      </c>
      <c r="J3031">
        <f>IF(AND(ludnosc4[[#This Row],[czy kobiet wiecej]] = 1, I3030=0), 1, 0)</f>
        <v>0</v>
      </c>
      <c r="K3031">
        <f>IF(ludnosc4[[#This Row],[wiek]]&lt;=18, 1, IF(ludnosc4[[#This Row],[wiek]]&lt;67, 2, 3))</f>
        <v>3</v>
      </c>
      <c r="L3031">
        <f>SUM(ludnosc4[[#This Row],[m_miasto]:[k_wies]])</f>
        <v>27273</v>
      </c>
      <c r="M3031">
        <f>IF(ludnosc4[[#This Row],[grupa]]&lt;&gt;K3030, 1, 0)</f>
        <v>0</v>
      </c>
      <c r="N3031">
        <f>IF(ludnosc4[[#This Row],[czy zmiana2]]=0, N3030+ludnosc4[[#This Row],[liczba osob]], ludnosc4[[#This Row],[liczba osob]])</f>
        <v>8638900</v>
      </c>
      <c r="P3031">
        <f t="shared" si="95"/>
        <v>1</v>
      </c>
    </row>
    <row r="3032" spans="1:16" hidden="1" x14ac:dyDescent="0.3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140905</v>
      </c>
      <c r="H3032">
        <f t="shared" si="94"/>
        <v>132804</v>
      </c>
      <c r="I3032">
        <f>IF(ludnosc4[[#This Row],[liczba kobiet]]&gt;ludnosc4[[#This Row],[liczba mezczyzn]], 1, 0)</f>
        <v>0</v>
      </c>
      <c r="J3032">
        <f>IF(AND(ludnosc4[[#This Row],[czy kobiet wiecej]] = 1, I3031=0), 1, 0)</f>
        <v>0</v>
      </c>
      <c r="K3032">
        <f>IF(ludnosc4[[#This Row],[wiek]]&lt;=18, 1, IF(ludnosc4[[#This Row],[wiek]]&lt;67, 2, 3))</f>
        <v>1</v>
      </c>
      <c r="L3032">
        <f>SUM(ludnosc4[[#This Row],[m_miasto]:[k_wies]])</f>
        <v>273709</v>
      </c>
      <c r="M3032">
        <f>IF(ludnosc4[[#This Row],[grupa]]&lt;&gt;K3031, 1, 0)</f>
        <v>1</v>
      </c>
      <c r="N3032">
        <f>IF(ludnosc4[[#This Row],[czy zmiana2]]=0, N3031+ludnosc4[[#This Row],[liczba osob]], ludnosc4[[#This Row],[liczba osob]])</f>
        <v>273709</v>
      </c>
      <c r="P3032">
        <f t="shared" si="95"/>
        <v>0</v>
      </c>
    </row>
    <row r="3033" spans="1:16" hidden="1" x14ac:dyDescent="0.3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142269</v>
      </c>
      <c r="H3033">
        <f t="shared" si="94"/>
        <v>134127</v>
      </c>
      <c r="I3033">
        <f>IF(ludnosc4[[#This Row],[liczba kobiet]]&gt;ludnosc4[[#This Row],[liczba mezczyzn]], 1, 0)</f>
        <v>0</v>
      </c>
      <c r="J3033">
        <f>IF(AND(ludnosc4[[#This Row],[czy kobiet wiecej]] = 1, I3032=0), 1, 0)</f>
        <v>0</v>
      </c>
      <c r="K3033">
        <f>IF(ludnosc4[[#This Row],[wiek]]&lt;=18, 1, IF(ludnosc4[[#This Row],[wiek]]&lt;67, 2, 3))</f>
        <v>1</v>
      </c>
      <c r="L3033">
        <f>SUM(ludnosc4[[#This Row],[m_miasto]:[k_wies]])</f>
        <v>276396</v>
      </c>
      <c r="M3033">
        <f>IF(ludnosc4[[#This Row],[grupa]]&lt;&gt;K3032, 1, 0)</f>
        <v>0</v>
      </c>
      <c r="N3033">
        <f>IF(ludnosc4[[#This Row],[czy zmiana2]]=0, N3032+ludnosc4[[#This Row],[liczba osob]], ludnosc4[[#This Row],[liczba osob]])</f>
        <v>550105</v>
      </c>
      <c r="P3033">
        <f t="shared" si="95"/>
        <v>0</v>
      </c>
    </row>
    <row r="3034" spans="1:16" hidden="1" x14ac:dyDescent="0.3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143179</v>
      </c>
      <c r="H3034">
        <f t="shared" si="94"/>
        <v>135011</v>
      </c>
      <c r="I3034">
        <f>IF(ludnosc4[[#This Row],[liczba kobiet]]&gt;ludnosc4[[#This Row],[liczba mezczyzn]], 1, 0)</f>
        <v>0</v>
      </c>
      <c r="J3034">
        <f>IF(AND(ludnosc4[[#This Row],[czy kobiet wiecej]] = 1, I3033=0), 1, 0)</f>
        <v>0</v>
      </c>
      <c r="K3034">
        <f>IF(ludnosc4[[#This Row],[wiek]]&lt;=18, 1, IF(ludnosc4[[#This Row],[wiek]]&lt;67, 2, 3))</f>
        <v>1</v>
      </c>
      <c r="L3034">
        <f>SUM(ludnosc4[[#This Row],[m_miasto]:[k_wies]])</f>
        <v>278190</v>
      </c>
      <c r="M3034">
        <f>IF(ludnosc4[[#This Row],[grupa]]&lt;&gt;K3033, 1, 0)</f>
        <v>0</v>
      </c>
      <c r="N3034">
        <f>IF(ludnosc4[[#This Row],[czy zmiana2]]=0, N3033+ludnosc4[[#This Row],[liczba osob]], ludnosc4[[#This Row],[liczba osob]])</f>
        <v>828295</v>
      </c>
      <c r="P3034">
        <f t="shared" si="95"/>
        <v>0</v>
      </c>
    </row>
    <row r="3035" spans="1:16" hidden="1" x14ac:dyDescent="0.3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143731</v>
      </c>
      <c r="H3035">
        <f t="shared" si="94"/>
        <v>135538</v>
      </c>
      <c r="I3035">
        <f>IF(ludnosc4[[#This Row],[liczba kobiet]]&gt;ludnosc4[[#This Row],[liczba mezczyzn]], 1, 0)</f>
        <v>0</v>
      </c>
      <c r="J3035">
        <f>IF(AND(ludnosc4[[#This Row],[czy kobiet wiecej]] = 1, I3034=0), 1, 0)</f>
        <v>0</v>
      </c>
      <c r="K3035">
        <f>IF(ludnosc4[[#This Row],[wiek]]&lt;=18, 1, IF(ludnosc4[[#This Row],[wiek]]&lt;67, 2, 3))</f>
        <v>1</v>
      </c>
      <c r="L3035">
        <f>SUM(ludnosc4[[#This Row],[m_miasto]:[k_wies]])</f>
        <v>279269</v>
      </c>
      <c r="M3035">
        <f>IF(ludnosc4[[#This Row],[grupa]]&lt;&gt;K3034, 1, 0)</f>
        <v>0</v>
      </c>
      <c r="N3035">
        <f>IF(ludnosc4[[#This Row],[czy zmiana2]]=0, N3034+ludnosc4[[#This Row],[liczba osob]], ludnosc4[[#This Row],[liczba osob]])</f>
        <v>1107564</v>
      </c>
      <c r="P3035">
        <f t="shared" si="95"/>
        <v>0</v>
      </c>
    </row>
    <row r="3036" spans="1:16" hidden="1" x14ac:dyDescent="0.3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144025</v>
      </c>
      <c r="H3036">
        <f t="shared" si="94"/>
        <v>135813</v>
      </c>
      <c r="I3036">
        <f>IF(ludnosc4[[#This Row],[liczba kobiet]]&gt;ludnosc4[[#This Row],[liczba mezczyzn]], 1, 0)</f>
        <v>0</v>
      </c>
      <c r="J3036">
        <f>IF(AND(ludnosc4[[#This Row],[czy kobiet wiecej]] = 1, I3035=0), 1, 0)</f>
        <v>0</v>
      </c>
      <c r="K3036">
        <f>IF(ludnosc4[[#This Row],[wiek]]&lt;=18, 1, IF(ludnosc4[[#This Row],[wiek]]&lt;67, 2, 3))</f>
        <v>1</v>
      </c>
      <c r="L3036">
        <f>SUM(ludnosc4[[#This Row],[m_miasto]:[k_wies]])</f>
        <v>279838</v>
      </c>
      <c r="M3036">
        <f>IF(ludnosc4[[#This Row],[grupa]]&lt;&gt;K3035, 1, 0)</f>
        <v>0</v>
      </c>
      <c r="N3036">
        <f>IF(ludnosc4[[#This Row],[czy zmiana2]]=0, N3035+ludnosc4[[#This Row],[liczba osob]], ludnosc4[[#This Row],[liczba osob]])</f>
        <v>1387402</v>
      </c>
      <c r="P3036">
        <f t="shared" si="95"/>
        <v>0</v>
      </c>
    </row>
    <row r="3037" spans="1:16" hidden="1" x14ac:dyDescent="0.3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144158</v>
      </c>
      <c r="H3037">
        <f t="shared" si="94"/>
        <v>135938</v>
      </c>
      <c r="I3037">
        <f>IF(ludnosc4[[#This Row],[liczba kobiet]]&gt;ludnosc4[[#This Row],[liczba mezczyzn]], 1, 0)</f>
        <v>0</v>
      </c>
      <c r="J3037">
        <f>IF(AND(ludnosc4[[#This Row],[czy kobiet wiecej]] = 1, I3036=0), 1, 0)</f>
        <v>0</v>
      </c>
      <c r="K3037">
        <f>IF(ludnosc4[[#This Row],[wiek]]&lt;=18, 1, IF(ludnosc4[[#This Row],[wiek]]&lt;67, 2, 3))</f>
        <v>1</v>
      </c>
      <c r="L3037">
        <f>SUM(ludnosc4[[#This Row],[m_miasto]:[k_wies]])</f>
        <v>280096</v>
      </c>
      <c r="M3037">
        <f>IF(ludnosc4[[#This Row],[grupa]]&lt;&gt;K3036, 1, 0)</f>
        <v>0</v>
      </c>
      <c r="N3037">
        <f>IF(ludnosc4[[#This Row],[czy zmiana2]]=0, N3036+ludnosc4[[#This Row],[liczba osob]], ludnosc4[[#This Row],[liczba osob]])</f>
        <v>1667498</v>
      </c>
      <c r="P3037">
        <f t="shared" si="95"/>
        <v>0</v>
      </c>
    </row>
    <row r="3038" spans="1:16" hidden="1" x14ac:dyDescent="0.3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144234</v>
      </c>
      <c r="H3038">
        <f t="shared" si="94"/>
        <v>136005</v>
      </c>
      <c r="I3038">
        <f>IF(ludnosc4[[#This Row],[liczba kobiet]]&gt;ludnosc4[[#This Row],[liczba mezczyzn]], 1, 0)</f>
        <v>0</v>
      </c>
      <c r="J3038">
        <f>IF(AND(ludnosc4[[#This Row],[czy kobiet wiecej]] = 1, I3037=0), 1, 0)</f>
        <v>0</v>
      </c>
      <c r="K3038">
        <f>IF(ludnosc4[[#This Row],[wiek]]&lt;=18, 1, IF(ludnosc4[[#This Row],[wiek]]&lt;67, 2, 3))</f>
        <v>1</v>
      </c>
      <c r="L3038">
        <f>SUM(ludnosc4[[#This Row],[m_miasto]:[k_wies]])</f>
        <v>280239</v>
      </c>
      <c r="M3038">
        <f>IF(ludnosc4[[#This Row],[grupa]]&lt;&gt;K3037, 1, 0)</f>
        <v>0</v>
      </c>
      <c r="N3038">
        <f>IF(ludnosc4[[#This Row],[czy zmiana2]]=0, N3037+ludnosc4[[#This Row],[liczba osob]], ludnosc4[[#This Row],[liczba osob]])</f>
        <v>1947737</v>
      </c>
      <c r="P3038">
        <f t="shared" si="95"/>
        <v>0</v>
      </c>
    </row>
    <row r="3039" spans="1:16" hidden="1" x14ac:dyDescent="0.3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144357</v>
      </c>
      <c r="H3039">
        <f t="shared" si="94"/>
        <v>136110</v>
      </c>
      <c r="I3039">
        <f>IF(ludnosc4[[#This Row],[liczba kobiet]]&gt;ludnosc4[[#This Row],[liczba mezczyzn]], 1, 0)</f>
        <v>0</v>
      </c>
      <c r="J3039">
        <f>IF(AND(ludnosc4[[#This Row],[czy kobiet wiecej]] = 1, I3038=0), 1, 0)</f>
        <v>0</v>
      </c>
      <c r="K3039">
        <f>IF(ludnosc4[[#This Row],[wiek]]&lt;=18, 1, IF(ludnosc4[[#This Row],[wiek]]&lt;67, 2, 3))</f>
        <v>1</v>
      </c>
      <c r="L3039">
        <f>SUM(ludnosc4[[#This Row],[m_miasto]:[k_wies]])</f>
        <v>280467</v>
      </c>
      <c r="M3039">
        <f>IF(ludnosc4[[#This Row],[grupa]]&lt;&gt;K3038, 1, 0)</f>
        <v>0</v>
      </c>
      <c r="N3039">
        <f>IF(ludnosc4[[#This Row],[czy zmiana2]]=0, N3038+ludnosc4[[#This Row],[liczba osob]], ludnosc4[[#This Row],[liczba osob]])</f>
        <v>2228204</v>
      </c>
      <c r="P3039">
        <f t="shared" si="95"/>
        <v>0</v>
      </c>
    </row>
    <row r="3040" spans="1:16" hidden="1" x14ac:dyDescent="0.3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144578</v>
      </c>
      <c r="H3040">
        <f t="shared" si="94"/>
        <v>136328</v>
      </c>
      <c r="I3040">
        <f>IF(ludnosc4[[#This Row],[liczba kobiet]]&gt;ludnosc4[[#This Row],[liczba mezczyzn]], 1, 0)</f>
        <v>0</v>
      </c>
      <c r="J3040">
        <f>IF(AND(ludnosc4[[#This Row],[czy kobiet wiecej]] = 1, I3039=0), 1, 0)</f>
        <v>0</v>
      </c>
      <c r="K3040">
        <f>IF(ludnosc4[[#This Row],[wiek]]&lt;=18, 1, IF(ludnosc4[[#This Row],[wiek]]&lt;67, 2, 3))</f>
        <v>1</v>
      </c>
      <c r="L3040">
        <f>SUM(ludnosc4[[#This Row],[m_miasto]:[k_wies]])</f>
        <v>280906</v>
      </c>
      <c r="M3040">
        <f>IF(ludnosc4[[#This Row],[grupa]]&lt;&gt;K3039, 1, 0)</f>
        <v>0</v>
      </c>
      <c r="N3040">
        <f>IF(ludnosc4[[#This Row],[czy zmiana2]]=0, N3039+ludnosc4[[#This Row],[liczba osob]], ludnosc4[[#This Row],[liczba osob]])</f>
        <v>2509110</v>
      </c>
      <c r="P3040">
        <f t="shared" si="95"/>
        <v>0</v>
      </c>
    </row>
    <row r="3041" spans="1:16" hidden="1" x14ac:dyDescent="0.3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144962</v>
      </c>
      <c r="H3041">
        <f t="shared" si="94"/>
        <v>136698</v>
      </c>
      <c r="I3041">
        <f>IF(ludnosc4[[#This Row],[liczba kobiet]]&gt;ludnosc4[[#This Row],[liczba mezczyzn]], 1, 0)</f>
        <v>0</v>
      </c>
      <c r="J3041">
        <f>IF(AND(ludnosc4[[#This Row],[czy kobiet wiecej]] = 1, I3040=0), 1, 0)</f>
        <v>0</v>
      </c>
      <c r="K3041">
        <f>IF(ludnosc4[[#This Row],[wiek]]&lt;=18, 1, IF(ludnosc4[[#This Row],[wiek]]&lt;67, 2, 3))</f>
        <v>1</v>
      </c>
      <c r="L3041">
        <f>SUM(ludnosc4[[#This Row],[m_miasto]:[k_wies]])</f>
        <v>281660</v>
      </c>
      <c r="M3041">
        <f>IF(ludnosc4[[#This Row],[grupa]]&lt;&gt;K3040, 1, 0)</f>
        <v>0</v>
      </c>
      <c r="N3041">
        <f>IF(ludnosc4[[#This Row],[czy zmiana2]]=0, N3040+ludnosc4[[#This Row],[liczba osob]], ludnosc4[[#This Row],[liczba osob]])</f>
        <v>2790770</v>
      </c>
      <c r="P3041">
        <f t="shared" si="95"/>
        <v>0</v>
      </c>
    </row>
    <row r="3042" spans="1:16" hidden="1" x14ac:dyDescent="0.3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145574</v>
      </c>
      <c r="H3042">
        <f t="shared" si="94"/>
        <v>137281</v>
      </c>
      <c r="I3042">
        <f>IF(ludnosc4[[#This Row],[liczba kobiet]]&gt;ludnosc4[[#This Row],[liczba mezczyzn]], 1, 0)</f>
        <v>0</v>
      </c>
      <c r="J3042">
        <f>IF(AND(ludnosc4[[#This Row],[czy kobiet wiecej]] = 1, I3041=0), 1, 0)</f>
        <v>0</v>
      </c>
      <c r="K3042">
        <f>IF(ludnosc4[[#This Row],[wiek]]&lt;=18, 1, IF(ludnosc4[[#This Row],[wiek]]&lt;67, 2, 3))</f>
        <v>1</v>
      </c>
      <c r="L3042">
        <f>SUM(ludnosc4[[#This Row],[m_miasto]:[k_wies]])</f>
        <v>282855</v>
      </c>
      <c r="M3042">
        <f>IF(ludnosc4[[#This Row],[grupa]]&lt;&gt;K3041, 1, 0)</f>
        <v>0</v>
      </c>
      <c r="N3042">
        <f>IF(ludnosc4[[#This Row],[czy zmiana2]]=0, N3041+ludnosc4[[#This Row],[liczba osob]], ludnosc4[[#This Row],[liczba osob]])</f>
        <v>3073625</v>
      </c>
      <c r="P3042">
        <f t="shared" si="95"/>
        <v>0</v>
      </c>
    </row>
    <row r="3043" spans="1:16" hidden="1" x14ac:dyDescent="0.3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146469</v>
      </c>
      <c r="H3043">
        <f t="shared" si="94"/>
        <v>138142</v>
      </c>
      <c r="I3043">
        <f>IF(ludnosc4[[#This Row],[liczba kobiet]]&gt;ludnosc4[[#This Row],[liczba mezczyzn]], 1, 0)</f>
        <v>0</v>
      </c>
      <c r="J3043">
        <f>IF(AND(ludnosc4[[#This Row],[czy kobiet wiecej]] = 1, I3042=0), 1, 0)</f>
        <v>0</v>
      </c>
      <c r="K3043">
        <f>IF(ludnosc4[[#This Row],[wiek]]&lt;=18, 1, IF(ludnosc4[[#This Row],[wiek]]&lt;67, 2, 3))</f>
        <v>1</v>
      </c>
      <c r="L3043">
        <f>SUM(ludnosc4[[#This Row],[m_miasto]:[k_wies]])</f>
        <v>284611</v>
      </c>
      <c r="M3043">
        <f>IF(ludnosc4[[#This Row],[grupa]]&lt;&gt;K3042, 1, 0)</f>
        <v>0</v>
      </c>
      <c r="N3043">
        <f>IF(ludnosc4[[#This Row],[czy zmiana2]]=0, N3042+ludnosc4[[#This Row],[liczba osob]], ludnosc4[[#This Row],[liczba osob]])</f>
        <v>3358236</v>
      </c>
      <c r="P3043">
        <f t="shared" si="95"/>
        <v>0</v>
      </c>
    </row>
    <row r="3044" spans="1:16" hidden="1" x14ac:dyDescent="0.3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147677</v>
      </c>
      <c r="H3044">
        <f t="shared" si="94"/>
        <v>139306</v>
      </c>
      <c r="I3044">
        <f>IF(ludnosc4[[#This Row],[liczba kobiet]]&gt;ludnosc4[[#This Row],[liczba mezczyzn]], 1, 0)</f>
        <v>0</v>
      </c>
      <c r="J3044">
        <f>IF(AND(ludnosc4[[#This Row],[czy kobiet wiecej]] = 1, I3043=0), 1, 0)</f>
        <v>0</v>
      </c>
      <c r="K3044">
        <f>IF(ludnosc4[[#This Row],[wiek]]&lt;=18, 1, IF(ludnosc4[[#This Row],[wiek]]&lt;67, 2, 3))</f>
        <v>1</v>
      </c>
      <c r="L3044">
        <f>SUM(ludnosc4[[#This Row],[m_miasto]:[k_wies]])</f>
        <v>286983</v>
      </c>
      <c r="M3044">
        <f>IF(ludnosc4[[#This Row],[grupa]]&lt;&gt;K3043, 1, 0)</f>
        <v>0</v>
      </c>
      <c r="N3044">
        <f>IF(ludnosc4[[#This Row],[czy zmiana2]]=0, N3043+ludnosc4[[#This Row],[liczba osob]], ludnosc4[[#This Row],[liczba osob]])</f>
        <v>3645219</v>
      </c>
      <c r="P3044">
        <f t="shared" si="95"/>
        <v>0</v>
      </c>
    </row>
    <row r="3045" spans="1:16" hidden="1" x14ac:dyDescent="0.3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149209</v>
      </c>
      <c r="H3045">
        <f t="shared" si="94"/>
        <v>140784</v>
      </c>
      <c r="I3045">
        <f>IF(ludnosc4[[#This Row],[liczba kobiet]]&gt;ludnosc4[[#This Row],[liczba mezczyzn]], 1, 0)</f>
        <v>0</v>
      </c>
      <c r="J3045">
        <f>IF(AND(ludnosc4[[#This Row],[czy kobiet wiecej]] = 1, I3044=0), 1, 0)</f>
        <v>0</v>
      </c>
      <c r="K3045">
        <f>IF(ludnosc4[[#This Row],[wiek]]&lt;=18, 1, IF(ludnosc4[[#This Row],[wiek]]&lt;67, 2, 3))</f>
        <v>1</v>
      </c>
      <c r="L3045">
        <f>SUM(ludnosc4[[#This Row],[m_miasto]:[k_wies]])</f>
        <v>289993</v>
      </c>
      <c r="M3045">
        <f>IF(ludnosc4[[#This Row],[grupa]]&lt;&gt;K3044, 1, 0)</f>
        <v>0</v>
      </c>
      <c r="N3045">
        <f>IF(ludnosc4[[#This Row],[czy zmiana2]]=0, N3044+ludnosc4[[#This Row],[liczba osob]], ludnosc4[[#This Row],[liczba osob]])</f>
        <v>3935212</v>
      </c>
      <c r="P3045">
        <f t="shared" si="95"/>
        <v>0</v>
      </c>
    </row>
    <row r="3046" spans="1:16" hidden="1" x14ac:dyDescent="0.3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151076</v>
      </c>
      <c r="H3046">
        <f t="shared" si="94"/>
        <v>142582</v>
      </c>
      <c r="I3046">
        <f>IF(ludnosc4[[#This Row],[liczba kobiet]]&gt;ludnosc4[[#This Row],[liczba mezczyzn]], 1, 0)</f>
        <v>0</v>
      </c>
      <c r="J3046">
        <f>IF(AND(ludnosc4[[#This Row],[czy kobiet wiecej]] = 1, I3045=0), 1, 0)</f>
        <v>0</v>
      </c>
      <c r="K3046">
        <f>IF(ludnosc4[[#This Row],[wiek]]&lt;=18, 1, IF(ludnosc4[[#This Row],[wiek]]&lt;67, 2, 3))</f>
        <v>1</v>
      </c>
      <c r="L3046">
        <f>SUM(ludnosc4[[#This Row],[m_miasto]:[k_wies]])</f>
        <v>293658</v>
      </c>
      <c r="M3046">
        <f>IF(ludnosc4[[#This Row],[grupa]]&lt;&gt;K3045, 1, 0)</f>
        <v>0</v>
      </c>
      <c r="N3046">
        <f>IF(ludnosc4[[#This Row],[czy zmiana2]]=0, N3045+ludnosc4[[#This Row],[liczba osob]], ludnosc4[[#This Row],[liczba osob]])</f>
        <v>4228870</v>
      </c>
      <c r="P3046">
        <f t="shared" si="95"/>
        <v>0</v>
      </c>
    </row>
    <row r="3047" spans="1:16" hidden="1" x14ac:dyDescent="0.3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153254</v>
      </c>
      <c r="H3047">
        <f t="shared" si="94"/>
        <v>144694</v>
      </c>
      <c r="I3047">
        <f>IF(ludnosc4[[#This Row],[liczba kobiet]]&gt;ludnosc4[[#This Row],[liczba mezczyzn]], 1, 0)</f>
        <v>0</v>
      </c>
      <c r="J3047">
        <f>IF(AND(ludnosc4[[#This Row],[czy kobiet wiecej]] = 1, I3046=0), 1, 0)</f>
        <v>0</v>
      </c>
      <c r="K3047">
        <f>IF(ludnosc4[[#This Row],[wiek]]&lt;=18, 1, IF(ludnosc4[[#This Row],[wiek]]&lt;67, 2, 3))</f>
        <v>1</v>
      </c>
      <c r="L3047">
        <f>SUM(ludnosc4[[#This Row],[m_miasto]:[k_wies]])</f>
        <v>297948</v>
      </c>
      <c r="M3047">
        <f>IF(ludnosc4[[#This Row],[grupa]]&lt;&gt;K3046, 1, 0)</f>
        <v>0</v>
      </c>
      <c r="N3047">
        <f>IF(ludnosc4[[#This Row],[czy zmiana2]]=0, N3046+ludnosc4[[#This Row],[liczba osob]], ludnosc4[[#This Row],[liczba osob]])</f>
        <v>4526818</v>
      </c>
      <c r="P3047">
        <f t="shared" si="95"/>
        <v>0</v>
      </c>
    </row>
    <row r="3048" spans="1:16" hidden="1" x14ac:dyDescent="0.3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155739</v>
      </c>
      <c r="H3048">
        <f t="shared" si="94"/>
        <v>147093</v>
      </c>
      <c r="I3048">
        <f>IF(ludnosc4[[#This Row],[liczba kobiet]]&gt;ludnosc4[[#This Row],[liczba mezczyzn]], 1, 0)</f>
        <v>0</v>
      </c>
      <c r="J3048">
        <f>IF(AND(ludnosc4[[#This Row],[czy kobiet wiecej]] = 1, I3047=0), 1, 0)</f>
        <v>0</v>
      </c>
      <c r="K3048">
        <f>IF(ludnosc4[[#This Row],[wiek]]&lt;=18, 1, IF(ludnosc4[[#This Row],[wiek]]&lt;67, 2, 3))</f>
        <v>1</v>
      </c>
      <c r="L3048">
        <f>SUM(ludnosc4[[#This Row],[m_miasto]:[k_wies]])</f>
        <v>302832</v>
      </c>
      <c r="M3048">
        <f>IF(ludnosc4[[#This Row],[grupa]]&lt;&gt;K3047, 1, 0)</f>
        <v>0</v>
      </c>
      <c r="N3048">
        <f>IF(ludnosc4[[#This Row],[czy zmiana2]]=0, N3047+ludnosc4[[#This Row],[liczba osob]], ludnosc4[[#This Row],[liczba osob]])</f>
        <v>4829650</v>
      </c>
      <c r="P3048">
        <f t="shared" si="95"/>
        <v>0</v>
      </c>
    </row>
    <row r="3049" spans="1:16" hidden="1" x14ac:dyDescent="0.3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158474</v>
      </c>
      <c r="H3049">
        <f t="shared" si="94"/>
        <v>149747</v>
      </c>
      <c r="I3049">
        <f>IF(ludnosc4[[#This Row],[liczba kobiet]]&gt;ludnosc4[[#This Row],[liczba mezczyzn]], 1, 0)</f>
        <v>0</v>
      </c>
      <c r="J3049">
        <f>IF(AND(ludnosc4[[#This Row],[czy kobiet wiecej]] = 1, I3048=0), 1, 0)</f>
        <v>0</v>
      </c>
      <c r="K3049">
        <f>IF(ludnosc4[[#This Row],[wiek]]&lt;=18, 1, IF(ludnosc4[[#This Row],[wiek]]&lt;67, 2, 3))</f>
        <v>1</v>
      </c>
      <c r="L3049">
        <f>SUM(ludnosc4[[#This Row],[m_miasto]:[k_wies]])</f>
        <v>308221</v>
      </c>
      <c r="M3049">
        <f>IF(ludnosc4[[#This Row],[grupa]]&lt;&gt;K3048, 1, 0)</f>
        <v>0</v>
      </c>
      <c r="N3049">
        <f>IF(ludnosc4[[#This Row],[czy zmiana2]]=0, N3048+ludnosc4[[#This Row],[liczba osob]], ludnosc4[[#This Row],[liczba osob]])</f>
        <v>5137871</v>
      </c>
      <c r="P3049">
        <f t="shared" si="95"/>
        <v>0</v>
      </c>
    </row>
    <row r="3050" spans="1:16" x14ac:dyDescent="0.3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161405</v>
      </c>
      <c r="H3050">
        <f t="shared" si="94"/>
        <v>152584</v>
      </c>
      <c r="I3050">
        <f>IF(ludnosc4[[#This Row],[liczba kobiet]]&gt;ludnosc4[[#This Row],[liczba mezczyzn]], 1, 0)</f>
        <v>0</v>
      </c>
      <c r="J3050">
        <f>IF(AND(ludnosc4[[#This Row],[czy kobiet wiecej]] = 1, I3049=0), 1, 0)</f>
        <v>0</v>
      </c>
      <c r="K3050">
        <f>IF(ludnosc4[[#This Row],[wiek]]&lt;=18, 1, IF(ludnosc4[[#This Row],[wiek]]&lt;67, 2, 3))</f>
        <v>1</v>
      </c>
      <c r="L3050">
        <f>SUM(ludnosc4[[#This Row],[m_miasto]:[k_wies]])</f>
        <v>313989</v>
      </c>
      <c r="M3050">
        <f>IF(ludnosc4[[#This Row],[grupa]]&lt;&gt;K3049, 1, 0)</f>
        <v>0</v>
      </c>
      <c r="N3050">
        <f>IF(ludnosc4[[#This Row],[czy zmiana2]]=0, N3049+ludnosc4[[#This Row],[liczba osob]], ludnosc4[[#This Row],[liczba osob]])</f>
        <v>5451860</v>
      </c>
      <c r="P3050">
        <f t="shared" si="95"/>
        <v>1</v>
      </c>
    </row>
    <row r="3051" spans="1:16" hidden="1" x14ac:dyDescent="0.3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164432</v>
      </c>
      <c r="H3051">
        <f t="shared" si="94"/>
        <v>155524</v>
      </c>
      <c r="I3051">
        <f>IF(ludnosc4[[#This Row],[liczba kobiet]]&gt;ludnosc4[[#This Row],[liczba mezczyzn]], 1, 0)</f>
        <v>0</v>
      </c>
      <c r="J3051">
        <f>IF(AND(ludnosc4[[#This Row],[czy kobiet wiecej]] = 1, I3050=0), 1, 0)</f>
        <v>0</v>
      </c>
      <c r="K3051">
        <f>IF(ludnosc4[[#This Row],[wiek]]&lt;=18, 1, IF(ludnosc4[[#This Row],[wiek]]&lt;67, 2, 3))</f>
        <v>2</v>
      </c>
      <c r="L3051">
        <f>SUM(ludnosc4[[#This Row],[m_miasto]:[k_wies]])</f>
        <v>319956</v>
      </c>
      <c r="M3051">
        <f>IF(ludnosc4[[#This Row],[grupa]]&lt;&gt;K3050, 1, 0)</f>
        <v>1</v>
      </c>
      <c r="N3051">
        <f>IF(ludnosc4[[#This Row],[czy zmiana2]]=0, N3050+ludnosc4[[#This Row],[liczba osob]], ludnosc4[[#This Row],[liczba osob]])</f>
        <v>319956</v>
      </c>
      <c r="P3051">
        <f t="shared" si="95"/>
        <v>0</v>
      </c>
    </row>
    <row r="3052" spans="1:16" hidden="1" x14ac:dyDescent="0.3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167436</v>
      </c>
      <c r="H3052">
        <f t="shared" si="94"/>
        <v>158418</v>
      </c>
      <c r="I3052">
        <f>IF(ludnosc4[[#This Row],[liczba kobiet]]&gt;ludnosc4[[#This Row],[liczba mezczyzn]], 1, 0)</f>
        <v>0</v>
      </c>
      <c r="J3052">
        <f>IF(AND(ludnosc4[[#This Row],[czy kobiet wiecej]] = 1, I3051=0), 1, 0)</f>
        <v>0</v>
      </c>
      <c r="K3052">
        <f>IF(ludnosc4[[#This Row],[wiek]]&lt;=18, 1, IF(ludnosc4[[#This Row],[wiek]]&lt;67, 2, 3))</f>
        <v>2</v>
      </c>
      <c r="L3052">
        <f>SUM(ludnosc4[[#This Row],[m_miasto]:[k_wies]])</f>
        <v>325854</v>
      </c>
      <c r="M3052">
        <f>IF(ludnosc4[[#This Row],[grupa]]&lt;&gt;K3051, 1, 0)</f>
        <v>0</v>
      </c>
      <c r="N3052">
        <f>IF(ludnosc4[[#This Row],[czy zmiana2]]=0, N3051+ludnosc4[[#This Row],[liczba osob]], ludnosc4[[#This Row],[liczba osob]])</f>
        <v>645810</v>
      </c>
      <c r="P3052">
        <f t="shared" si="95"/>
        <v>0</v>
      </c>
    </row>
    <row r="3053" spans="1:16" hidden="1" x14ac:dyDescent="0.3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170256</v>
      </c>
      <c r="H3053">
        <f t="shared" si="94"/>
        <v>161134</v>
      </c>
      <c r="I3053">
        <f>IF(ludnosc4[[#This Row],[liczba kobiet]]&gt;ludnosc4[[#This Row],[liczba mezczyzn]], 1, 0)</f>
        <v>0</v>
      </c>
      <c r="J3053">
        <f>IF(AND(ludnosc4[[#This Row],[czy kobiet wiecej]] = 1, I3052=0), 1, 0)</f>
        <v>0</v>
      </c>
      <c r="K3053">
        <f>IF(ludnosc4[[#This Row],[wiek]]&lt;=18, 1, IF(ludnosc4[[#This Row],[wiek]]&lt;67, 2, 3))</f>
        <v>2</v>
      </c>
      <c r="L3053">
        <f>SUM(ludnosc4[[#This Row],[m_miasto]:[k_wies]])</f>
        <v>331390</v>
      </c>
      <c r="M3053">
        <f>IF(ludnosc4[[#This Row],[grupa]]&lt;&gt;K3052, 1, 0)</f>
        <v>0</v>
      </c>
      <c r="N3053">
        <f>IF(ludnosc4[[#This Row],[czy zmiana2]]=0, N3052+ludnosc4[[#This Row],[liczba osob]], ludnosc4[[#This Row],[liczba osob]])</f>
        <v>977200</v>
      </c>
      <c r="P3053">
        <f t="shared" si="95"/>
        <v>0</v>
      </c>
    </row>
    <row r="3054" spans="1:16" hidden="1" x14ac:dyDescent="0.3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172818</v>
      </c>
      <c r="H3054">
        <f t="shared" si="94"/>
        <v>163564</v>
      </c>
      <c r="I3054">
        <f>IF(ludnosc4[[#This Row],[liczba kobiet]]&gt;ludnosc4[[#This Row],[liczba mezczyzn]], 1, 0)</f>
        <v>0</v>
      </c>
      <c r="J3054">
        <f>IF(AND(ludnosc4[[#This Row],[czy kobiet wiecej]] = 1, I3053=0), 1, 0)</f>
        <v>0</v>
      </c>
      <c r="K3054">
        <f>IF(ludnosc4[[#This Row],[wiek]]&lt;=18, 1, IF(ludnosc4[[#This Row],[wiek]]&lt;67, 2, 3))</f>
        <v>2</v>
      </c>
      <c r="L3054">
        <f>SUM(ludnosc4[[#This Row],[m_miasto]:[k_wies]])</f>
        <v>336382</v>
      </c>
      <c r="M3054">
        <f>IF(ludnosc4[[#This Row],[grupa]]&lt;&gt;K3053, 1, 0)</f>
        <v>0</v>
      </c>
      <c r="N3054">
        <f>IF(ludnosc4[[#This Row],[czy zmiana2]]=0, N3053+ludnosc4[[#This Row],[liczba osob]], ludnosc4[[#This Row],[liczba osob]])</f>
        <v>1313582</v>
      </c>
      <c r="P3054">
        <f t="shared" si="95"/>
        <v>0</v>
      </c>
    </row>
    <row r="3055" spans="1:16" hidden="1" x14ac:dyDescent="0.3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175001</v>
      </c>
      <c r="H3055">
        <f t="shared" si="94"/>
        <v>165587</v>
      </c>
      <c r="I3055">
        <f>IF(ludnosc4[[#This Row],[liczba kobiet]]&gt;ludnosc4[[#This Row],[liczba mezczyzn]], 1, 0)</f>
        <v>0</v>
      </c>
      <c r="J3055">
        <f>IF(AND(ludnosc4[[#This Row],[czy kobiet wiecej]] = 1, I3054=0), 1, 0)</f>
        <v>0</v>
      </c>
      <c r="K3055">
        <f>IF(ludnosc4[[#This Row],[wiek]]&lt;=18, 1, IF(ludnosc4[[#This Row],[wiek]]&lt;67, 2, 3))</f>
        <v>2</v>
      </c>
      <c r="L3055">
        <f>SUM(ludnosc4[[#This Row],[m_miasto]:[k_wies]])</f>
        <v>340588</v>
      </c>
      <c r="M3055">
        <f>IF(ludnosc4[[#This Row],[grupa]]&lt;&gt;K3054, 1, 0)</f>
        <v>0</v>
      </c>
      <c r="N3055">
        <f>IF(ludnosc4[[#This Row],[czy zmiana2]]=0, N3054+ludnosc4[[#This Row],[liczba osob]], ludnosc4[[#This Row],[liczba osob]])</f>
        <v>1654170</v>
      </c>
      <c r="P3055">
        <f t="shared" si="95"/>
        <v>0</v>
      </c>
    </row>
    <row r="3056" spans="1:16" hidden="1" x14ac:dyDescent="0.3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176677</v>
      </c>
      <c r="H3056">
        <f t="shared" si="94"/>
        <v>167070</v>
      </c>
      <c r="I3056">
        <f>IF(ludnosc4[[#This Row],[liczba kobiet]]&gt;ludnosc4[[#This Row],[liczba mezczyzn]], 1, 0)</f>
        <v>0</v>
      </c>
      <c r="J3056">
        <f>IF(AND(ludnosc4[[#This Row],[czy kobiet wiecej]] = 1, I3055=0), 1, 0)</f>
        <v>0</v>
      </c>
      <c r="K3056">
        <f>IF(ludnosc4[[#This Row],[wiek]]&lt;=18, 1, IF(ludnosc4[[#This Row],[wiek]]&lt;67, 2, 3))</f>
        <v>2</v>
      </c>
      <c r="L3056">
        <f>SUM(ludnosc4[[#This Row],[m_miasto]:[k_wies]])</f>
        <v>343747</v>
      </c>
      <c r="M3056">
        <f>IF(ludnosc4[[#This Row],[grupa]]&lt;&gt;K3055, 1, 0)</f>
        <v>0</v>
      </c>
      <c r="N3056">
        <f>IF(ludnosc4[[#This Row],[czy zmiana2]]=0, N3055+ludnosc4[[#This Row],[liczba osob]], ludnosc4[[#This Row],[liczba osob]])</f>
        <v>1997917</v>
      </c>
      <c r="P3056">
        <f t="shared" si="95"/>
        <v>0</v>
      </c>
    </row>
    <row r="3057" spans="1:16" hidden="1" x14ac:dyDescent="0.3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177913</v>
      </c>
      <c r="H3057">
        <f t="shared" si="94"/>
        <v>168084</v>
      </c>
      <c r="I3057">
        <f>IF(ludnosc4[[#This Row],[liczba kobiet]]&gt;ludnosc4[[#This Row],[liczba mezczyzn]], 1, 0)</f>
        <v>0</v>
      </c>
      <c r="J3057">
        <f>IF(AND(ludnosc4[[#This Row],[czy kobiet wiecej]] = 1, I3056=0), 1, 0)</f>
        <v>0</v>
      </c>
      <c r="K3057">
        <f>IF(ludnosc4[[#This Row],[wiek]]&lt;=18, 1, IF(ludnosc4[[#This Row],[wiek]]&lt;67, 2, 3))</f>
        <v>2</v>
      </c>
      <c r="L3057">
        <f>SUM(ludnosc4[[#This Row],[m_miasto]:[k_wies]])</f>
        <v>345997</v>
      </c>
      <c r="M3057">
        <f>IF(ludnosc4[[#This Row],[grupa]]&lt;&gt;K3056, 1, 0)</f>
        <v>0</v>
      </c>
      <c r="N3057">
        <f>IF(ludnosc4[[#This Row],[czy zmiana2]]=0, N3056+ludnosc4[[#This Row],[liczba osob]], ludnosc4[[#This Row],[liczba osob]])</f>
        <v>2343914</v>
      </c>
      <c r="P3057">
        <f t="shared" si="95"/>
        <v>0</v>
      </c>
    </row>
    <row r="3058" spans="1:16" hidden="1" x14ac:dyDescent="0.3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178516</v>
      </c>
      <c r="H3058">
        <f t="shared" si="94"/>
        <v>168455</v>
      </c>
      <c r="I3058">
        <f>IF(ludnosc4[[#This Row],[liczba kobiet]]&gt;ludnosc4[[#This Row],[liczba mezczyzn]], 1, 0)</f>
        <v>0</v>
      </c>
      <c r="J3058">
        <f>IF(AND(ludnosc4[[#This Row],[czy kobiet wiecej]] = 1, I3057=0), 1, 0)</f>
        <v>0</v>
      </c>
      <c r="K3058">
        <f>IF(ludnosc4[[#This Row],[wiek]]&lt;=18, 1, IF(ludnosc4[[#This Row],[wiek]]&lt;67, 2, 3))</f>
        <v>2</v>
      </c>
      <c r="L3058">
        <f>SUM(ludnosc4[[#This Row],[m_miasto]:[k_wies]])</f>
        <v>346971</v>
      </c>
      <c r="M3058">
        <f>IF(ludnosc4[[#This Row],[grupa]]&lt;&gt;K3057, 1, 0)</f>
        <v>0</v>
      </c>
      <c r="N3058">
        <f>IF(ludnosc4[[#This Row],[czy zmiana2]]=0, N3057+ludnosc4[[#This Row],[liczba osob]], ludnosc4[[#This Row],[liczba osob]])</f>
        <v>2690885</v>
      </c>
      <c r="P3058">
        <f t="shared" si="95"/>
        <v>0</v>
      </c>
    </row>
    <row r="3059" spans="1:16" hidden="1" x14ac:dyDescent="0.3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180114</v>
      </c>
      <c r="H3059">
        <f t="shared" si="94"/>
        <v>169736</v>
      </c>
      <c r="I3059">
        <f>IF(ludnosc4[[#This Row],[liczba kobiet]]&gt;ludnosc4[[#This Row],[liczba mezczyzn]], 1, 0)</f>
        <v>0</v>
      </c>
      <c r="J3059">
        <f>IF(AND(ludnosc4[[#This Row],[czy kobiet wiecej]] = 1, I3058=0), 1, 0)</f>
        <v>0</v>
      </c>
      <c r="K3059">
        <f>IF(ludnosc4[[#This Row],[wiek]]&lt;=18, 1, IF(ludnosc4[[#This Row],[wiek]]&lt;67, 2, 3))</f>
        <v>2</v>
      </c>
      <c r="L3059">
        <f>SUM(ludnosc4[[#This Row],[m_miasto]:[k_wies]])</f>
        <v>349850</v>
      </c>
      <c r="M3059">
        <f>IF(ludnosc4[[#This Row],[grupa]]&lt;&gt;K3058, 1, 0)</f>
        <v>0</v>
      </c>
      <c r="N3059">
        <f>IF(ludnosc4[[#This Row],[czy zmiana2]]=0, N3058+ludnosc4[[#This Row],[liczba osob]], ludnosc4[[#This Row],[liczba osob]])</f>
        <v>3040735</v>
      </c>
      <c r="P3059">
        <f t="shared" si="95"/>
        <v>0</v>
      </c>
    </row>
    <row r="3060" spans="1:16" hidden="1" x14ac:dyDescent="0.3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182814</v>
      </c>
      <c r="H3060">
        <f t="shared" si="94"/>
        <v>172064</v>
      </c>
      <c r="I3060">
        <f>IF(ludnosc4[[#This Row],[liczba kobiet]]&gt;ludnosc4[[#This Row],[liczba mezczyzn]], 1, 0)</f>
        <v>0</v>
      </c>
      <c r="J3060">
        <f>IF(AND(ludnosc4[[#This Row],[czy kobiet wiecej]] = 1, I3059=0), 1, 0)</f>
        <v>0</v>
      </c>
      <c r="K3060">
        <f>IF(ludnosc4[[#This Row],[wiek]]&lt;=18, 1, IF(ludnosc4[[#This Row],[wiek]]&lt;67, 2, 3))</f>
        <v>2</v>
      </c>
      <c r="L3060">
        <f>SUM(ludnosc4[[#This Row],[m_miasto]:[k_wies]])</f>
        <v>354878</v>
      </c>
      <c r="M3060">
        <f>IF(ludnosc4[[#This Row],[grupa]]&lt;&gt;K3059, 1, 0)</f>
        <v>0</v>
      </c>
      <c r="N3060">
        <f>IF(ludnosc4[[#This Row],[czy zmiana2]]=0, N3059+ludnosc4[[#This Row],[liczba osob]], ludnosc4[[#This Row],[liczba osob]])</f>
        <v>3395613</v>
      </c>
      <c r="P3060">
        <f t="shared" si="95"/>
        <v>0</v>
      </c>
    </row>
    <row r="3061" spans="1:16" hidden="1" x14ac:dyDescent="0.3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186195</v>
      </c>
      <c r="H3061">
        <f t="shared" si="94"/>
        <v>175041</v>
      </c>
      <c r="I3061">
        <f>IF(ludnosc4[[#This Row],[liczba kobiet]]&gt;ludnosc4[[#This Row],[liczba mezczyzn]], 1, 0)</f>
        <v>0</v>
      </c>
      <c r="J3061">
        <f>IF(AND(ludnosc4[[#This Row],[czy kobiet wiecej]] = 1, I3060=0), 1, 0)</f>
        <v>0</v>
      </c>
      <c r="K3061">
        <f>IF(ludnosc4[[#This Row],[wiek]]&lt;=18, 1, IF(ludnosc4[[#This Row],[wiek]]&lt;67, 2, 3))</f>
        <v>2</v>
      </c>
      <c r="L3061">
        <f>SUM(ludnosc4[[#This Row],[m_miasto]:[k_wies]])</f>
        <v>361236</v>
      </c>
      <c r="M3061">
        <f>IF(ludnosc4[[#This Row],[grupa]]&lt;&gt;K3060, 1, 0)</f>
        <v>0</v>
      </c>
      <c r="N3061">
        <f>IF(ludnosc4[[#This Row],[czy zmiana2]]=0, N3060+ludnosc4[[#This Row],[liczba osob]], ludnosc4[[#This Row],[liczba osob]])</f>
        <v>3756849</v>
      </c>
      <c r="P3061">
        <f t="shared" si="95"/>
        <v>0</v>
      </c>
    </row>
    <row r="3062" spans="1:16" hidden="1" x14ac:dyDescent="0.3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185894</v>
      </c>
      <c r="H3062">
        <f t="shared" si="94"/>
        <v>175408</v>
      </c>
      <c r="I3062">
        <f>IF(ludnosc4[[#This Row],[liczba kobiet]]&gt;ludnosc4[[#This Row],[liczba mezczyzn]], 1, 0)</f>
        <v>0</v>
      </c>
      <c r="J3062">
        <f>IF(AND(ludnosc4[[#This Row],[czy kobiet wiecej]] = 1, I3061=0), 1, 0)</f>
        <v>0</v>
      </c>
      <c r="K3062">
        <f>IF(ludnosc4[[#This Row],[wiek]]&lt;=18, 1, IF(ludnosc4[[#This Row],[wiek]]&lt;67, 2, 3))</f>
        <v>2</v>
      </c>
      <c r="L3062">
        <f>SUM(ludnosc4[[#This Row],[m_miasto]:[k_wies]])</f>
        <v>361302</v>
      </c>
      <c r="M3062">
        <f>IF(ludnosc4[[#This Row],[grupa]]&lt;&gt;K3061, 1, 0)</f>
        <v>0</v>
      </c>
      <c r="N3062">
        <f>IF(ludnosc4[[#This Row],[czy zmiana2]]=0, N3061+ludnosc4[[#This Row],[liczba osob]], ludnosc4[[#This Row],[liczba osob]])</f>
        <v>4118151</v>
      </c>
      <c r="P3062">
        <f t="shared" si="95"/>
        <v>0</v>
      </c>
    </row>
    <row r="3063" spans="1:16" hidden="1" x14ac:dyDescent="0.3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200170</v>
      </c>
      <c r="H3063">
        <f t="shared" si="94"/>
        <v>188080</v>
      </c>
      <c r="I3063">
        <f>IF(ludnosc4[[#This Row],[liczba kobiet]]&gt;ludnosc4[[#This Row],[liczba mezczyzn]], 1, 0)</f>
        <v>0</v>
      </c>
      <c r="J3063">
        <f>IF(AND(ludnosc4[[#This Row],[czy kobiet wiecej]] = 1, I3062=0), 1, 0)</f>
        <v>0</v>
      </c>
      <c r="K3063">
        <f>IF(ludnosc4[[#This Row],[wiek]]&lt;=18, 1, IF(ludnosc4[[#This Row],[wiek]]&lt;67, 2, 3))</f>
        <v>2</v>
      </c>
      <c r="L3063">
        <f>SUM(ludnosc4[[#This Row],[m_miasto]:[k_wies]])</f>
        <v>388250</v>
      </c>
      <c r="M3063">
        <f>IF(ludnosc4[[#This Row],[grupa]]&lt;&gt;K3062, 1, 0)</f>
        <v>0</v>
      </c>
      <c r="N3063">
        <f>IF(ludnosc4[[#This Row],[czy zmiana2]]=0, N3062+ludnosc4[[#This Row],[liczba osob]], ludnosc4[[#This Row],[liczba osob]])</f>
        <v>4506401</v>
      </c>
      <c r="P3063">
        <f t="shared" si="95"/>
        <v>0</v>
      </c>
    </row>
    <row r="3064" spans="1:16" hidden="1" x14ac:dyDescent="0.3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203814</v>
      </c>
      <c r="H3064">
        <f t="shared" si="94"/>
        <v>191442</v>
      </c>
      <c r="I3064">
        <f>IF(ludnosc4[[#This Row],[liczba kobiet]]&gt;ludnosc4[[#This Row],[liczba mezczyzn]], 1, 0)</f>
        <v>0</v>
      </c>
      <c r="J3064">
        <f>IF(AND(ludnosc4[[#This Row],[czy kobiet wiecej]] = 1, I3063=0), 1, 0)</f>
        <v>0</v>
      </c>
      <c r="K3064">
        <f>IF(ludnosc4[[#This Row],[wiek]]&lt;=18, 1, IF(ludnosc4[[#This Row],[wiek]]&lt;67, 2, 3))</f>
        <v>2</v>
      </c>
      <c r="L3064">
        <f>SUM(ludnosc4[[#This Row],[m_miasto]:[k_wies]])</f>
        <v>395256</v>
      </c>
      <c r="M3064">
        <f>IF(ludnosc4[[#This Row],[grupa]]&lt;&gt;K3063, 1, 0)</f>
        <v>0</v>
      </c>
      <c r="N3064">
        <f>IF(ludnosc4[[#This Row],[czy zmiana2]]=0, N3063+ludnosc4[[#This Row],[liczba osob]], ludnosc4[[#This Row],[liczba osob]])</f>
        <v>4901657</v>
      </c>
      <c r="P3064">
        <f t="shared" si="95"/>
        <v>0</v>
      </c>
    </row>
    <row r="3065" spans="1:16" hidden="1" x14ac:dyDescent="0.3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212308</v>
      </c>
      <c r="H3065">
        <f t="shared" si="94"/>
        <v>199806</v>
      </c>
      <c r="I3065">
        <f>IF(ludnosc4[[#This Row],[liczba kobiet]]&gt;ludnosc4[[#This Row],[liczba mezczyzn]], 1, 0)</f>
        <v>0</v>
      </c>
      <c r="J3065">
        <f>IF(AND(ludnosc4[[#This Row],[czy kobiet wiecej]] = 1, I3064=0), 1, 0)</f>
        <v>0</v>
      </c>
      <c r="K3065">
        <f>IF(ludnosc4[[#This Row],[wiek]]&lt;=18, 1, IF(ludnosc4[[#This Row],[wiek]]&lt;67, 2, 3))</f>
        <v>2</v>
      </c>
      <c r="L3065">
        <f>SUM(ludnosc4[[#This Row],[m_miasto]:[k_wies]])</f>
        <v>412114</v>
      </c>
      <c r="M3065">
        <f>IF(ludnosc4[[#This Row],[grupa]]&lt;&gt;K3064, 1, 0)</f>
        <v>0</v>
      </c>
      <c r="N3065">
        <f>IF(ludnosc4[[#This Row],[czy zmiana2]]=0, N3064+ludnosc4[[#This Row],[liczba osob]], ludnosc4[[#This Row],[liczba osob]])</f>
        <v>5313771</v>
      </c>
      <c r="P3065">
        <f t="shared" si="95"/>
        <v>0</v>
      </c>
    </row>
    <row r="3066" spans="1:16" hidden="1" x14ac:dyDescent="0.3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220868</v>
      </c>
      <c r="H3066">
        <f t="shared" si="94"/>
        <v>209397</v>
      </c>
      <c r="I3066">
        <f>IF(ludnosc4[[#This Row],[liczba kobiet]]&gt;ludnosc4[[#This Row],[liczba mezczyzn]], 1, 0)</f>
        <v>0</v>
      </c>
      <c r="J3066">
        <f>IF(AND(ludnosc4[[#This Row],[czy kobiet wiecej]] = 1, I3065=0), 1, 0)</f>
        <v>0</v>
      </c>
      <c r="K3066">
        <f>IF(ludnosc4[[#This Row],[wiek]]&lt;=18, 1, IF(ludnosc4[[#This Row],[wiek]]&lt;67, 2, 3))</f>
        <v>2</v>
      </c>
      <c r="L3066">
        <f>SUM(ludnosc4[[#This Row],[m_miasto]:[k_wies]])</f>
        <v>430265</v>
      </c>
      <c r="M3066">
        <f>IF(ludnosc4[[#This Row],[grupa]]&lt;&gt;K3065, 1, 0)</f>
        <v>0</v>
      </c>
      <c r="N3066">
        <f>IF(ludnosc4[[#This Row],[czy zmiana2]]=0, N3065+ludnosc4[[#This Row],[liczba osob]], ludnosc4[[#This Row],[liczba osob]])</f>
        <v>5744036</v>
      </c>
      <c r="P3066">
        <f t="shared" si="95"/>
        <v>0</v>
      </c>
    </row>
    <row r="3067" spans="1:16" hidden="1" x14ac:dyDescent="0.3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219610</v>
      </c>
      <c r="H3067">
        <f t="shared" si="94"/>
        <v>208229</v>
      </c>
      <c r="I3067">
        <f>IF(ludnosc4[[#This Row],[liczba kobiet]]&gt;ludnosc4[[#This Row],[liczba mezczyzn]], 1, 0)</f>
        <v>0</v>
      </c>
      <c r="J3067">
        <f>IF(AND(ludnosc4[[#This Row],[czy kobiet wiecej]] = 1, I3066=0), 1, 0)</f>
        <v>0</v>
      </c>
      <c r="K3067">
        <f>IF(ludnosc4[[#This Row],[wiek]]&lt;=18, 1, IF(ludnosc4[[#This Row],[wiek]]&lt;67, 2, 3))</f>
        <v>2</v>
      </c>
      <c r="L3067">
        <f>SUM(ludnosc4[[#This Row],[m_miasto]:[k_wies]])</f>
        <v>427839</v>
      </c>
      <c r="M3067">
        <f>IF(ludnosc4[[#This Row],[grupa]]&lt;&gt;K3066, 1, 0)</f>
        <v>0</v>
      </c>
      <c r="N3067">
        <f>IF(ludnosc4[[#This Row],[czy zmiana2]]=0, N3066+ludnosc4[[#This Row],[liczba osob]], ludnosc4[[#This Row],[liczba osob]])</f>
        <v>6171875</v>
      </c>
      <c r="P3067">
        <f t="shared" si="95"/>
        <v>0</v>
      </c>
    </row>
    <row r="3068" spans="1:16" hidden="1" x14ac:dyDescent="0.3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205912</v>
      </c>
      <c r="H3068">
        <f t="shared" si="94"/>
        <v>194533</v>
      </c>
      <c r="I3068">
        <f>IF(ludnosc4[[#This Row],[liczba kobiet]]&gt;ludnosc4[[#This Row],[liczba mezczyzn]], 1, 0)</f>
        <v>0</v>
      </c>
      <c r="J3068">
        <f>IF(AND(ludnosc4[[#This Row],[czy kobiet wiecej]] = 1, I3067=0), 1, 0)</f>
        <v>0</v>
      </c>
      <c r="K3068">
        <f>IF(ludnosc4[[#This Row],[wiek]]&lt;=18, 1, IF(ludnosc4[[#This Row],[wiek]]&lt;67, 2, 3))</f>
        <v>2</v>
      </c>
      <c r="L3068">
        <f>SUM(ludnosc4[[#This Row],[m_miasto]:[k_wies]])</f>
        <v>400445</v>
      </c>
      <c r="M3068">
        <f>IF(ludnosc4[[#This Row],[grupa]]&lt;&gt;K3067, 1, 0)</f>
        <v>0</v>
      </c>
      <c r="N3068">
        <f>IF(ludnosc4[[#This Row],[czy zmiana2]]=0, N3067+ludnosc4[[#This Row],[liczba osob]], ludnosc4[[#This Row],[liczba osob]])</f>
        <v>6572320</v>
      </c>
      <c r="P3068">
        <f t="shared" si="95"/>
        <v>0</v>
      </c>
    </row>
    <row r="3069" spans="1:16" hidden="1" x14ac:dyDescent="0.3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195700</v>
      </c>
      <c r="H3069">
        <f t="shared" si="94"/>
        <v>184577</v>
      </c>
      <c r="I3069">
        <f>IF(ludnosc4[[#This Row],[liczba kobiet]]&gt;ludnosc4[[#This Row],[liczba mezczyzn]], 1, 0)</f>
        <v>0</v>
      </c>
      <c r="J3069">
        <f>IF(AND(ludnosc4[[#This Row],[czy kobiet wiecej]] = 1, I3068=0), 1, 0)</f>
        <v>0</v>
      </c>
      <c r="K3069">
        <f>IF(ludnosc4[[#This Row],[wiek]]&lt;=18, 1, IF(ludnosc4[[#This Row],[wiek]]&lt;67, 2, 3))</f>
        <v>2</v>
      </c>
      <c r="L3069">
        <f>SUM(ludnosc4[[#This Row],[m_miasto]:[k_wies]])</f>
        <v>380277</v>
      </c>
      <c r="M3069">
        <f>IF(ludnosc4[[#This Row],[grupa]]&lt;&gt;K3068, 1, 0)</f>
        <v>0</v>
      </c>
      <c r="N3069">
        <f>IF(ludnosc4[[#This Row],[czy zmiana2]]=0, N3068+ludnosc4[[#This Row],[liczba osob]], ludnosc4[[#This Row],[liczba osob]])</f>
        <v>6952597</v>
      </c>
      <c r="P3069">
        <f t="shared" si="95"/>
        <v>0</v>
      </c>
    </row>
    <row r="3070" spans="1:16" hidden="1" x14ac:dyDescent="0.3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188204</v>
      </c>
      <c r="H3070">
        <f t="shared" si="94"/>
        <v>177918</v>
      </c>
      <c r="I3070">
        <f>IF(ludnosc4[[#This Row],[liczba kobiet]]&gt;ludnosc4[[#This Row],[liczba mezczyzn]], 1, 0)</f>
        <v>0</v>
      </c>
      <c r="J3070">
        <f>IF(AND(ludnosc4[[#This Row],[czy kobiet wiecej]] = 1, I3069=0), 1, 0)</f>
        <v>0</v>
      </c>
      <c r="K3070">
        <f>IF(ludnosc4[[#This Row],[wiek]]&lt;=18, 1, IF(ludnosc4[[#This Row],[wiek]]&lt;67, 2, 3))</f>
        <v>2</v>
      </c>
      <c r="L3070">
        <f>SUM(ludnosc4[[#This Row],[m_miasto]:[k_wies]])</f>
        <v>366122</v>
      </c>
      <c r="M3070">
        <f>IF(ludnosc4[[#This Row],[grupa]]&lt;&gt;K3069, 1, 0)</f>
        <v>0</v>
      </c>
      <c r="N3070">
        <f>IF(ludnosc4[[#This Row],[czy zmiana2]]=0, N3069+ludnosc4[[#This Row],[liczba osob]], ludnosc4[[#This Row],[liczba osob]])</f>
        <v>7318719</v>
      </c>
      <c r="P3070">
        <f t="shared" si="95"/>
        <v>0</v>
      </c>
    </row>
    <row r="3071" spans="1:16" hidden="1" x14ac:dyDescent="0.3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182626</v>
      </c>
      <c r="H3071">
        <f t="shared" si="94"/>
        <v>171772</v>
      </c>
      <c r="I3071">
        <f>IF(ludnosc4[[#This Row],[liczba kobiet]]&gt;ludnosc4[[#This Row],[liczba mezczyzn]], 1, 0)</f>
        <v>0</v>
      </c>
      <c r="J3071">
        <f>IF(AND(ludnosc4[[#This Row],[czy kobiet wiecej]] = 1, I3070=0), 1, 0)</f>
        <v>0</v>
      </c>
      <c r="K3071">
        <f>IF(ludnosc4[[#This Row],[wiek]]&lt;=18, 1, IF(ludnosc4[[#This Row],[wiek]]&lt;67, 2, 3))</f>
        <v>2</v>
      </c>
      <c r="L3071">
        <f>SUM(ludnosc4[[#This Row],[m_miasto]:[k_wies]])</f>
        <v>354398</v>
      </c>
      <c r="M3071">
        <f>IF(ludnosc4[[#This Row],[grupa]]&lt;&gt;K3070, 1, 0)</f>
        <v>0</v>
      </c>
      <c r="N3071">
        <f>IF(ludnosc4[[#This Row],[czy zmiana2]]=0, N3070+ludnosc4[[#This Row],[liczba osob]], ludnosc4[[#This Row],[liczba osob]])</f>
        <v>7673117</v>
      </c>
      <c r="P3071">
        <f t="shared" si="95"/>
        <v>0</v>
      </c>
    </row>
    <row r="3072" spans="1:16" hidden="1" x14ac:dyDescent="0.3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178896</v>
      </c>
      <c r="H3072">
        <f t="shared" si="94"/>
        <v>169078</v>
      </c>
      <c r="I3072">
        <f>IF(ludnosc4[[#This Row],[liczba kobiet]]&gt;ludnosc4[[#This Row],[liczba mezczyzn]], 1, 0)</f>
        <v>0</v>
      </c>
      <c r="J3072">
        <f>IF(AND(ludnosc4[[#This Row],[czy kobiet wiecej]] = 1, I3071=0), 1, 0)</f>
        <v>0</v>
      </c>
      <c r="K3072">
        <f>IF(ludnosc4[[#This Row],[wiek]]&lt;=18, 1, IF(ludnosc4[[#This Row],[wiek]]&lt;67, 2, 3))</f>
        <v>2</v>
      </c>
      <c r="L3072">
        <f>SUM(ludnosc4[[#This Row],[m_miasto]:[k_wies]])</f>
        <v>347974</v>
      </c>
      <c r="M3072">
        <f>IF(ludnosc4[[#This Row],[grupa]]&lt;&gt;K3071, 1, 0)</f>
        <v>0</v>
      </c>
      <c r="N3072">
        <f>IF(ludnosc4[[#This Row],[czy zmiana2]]=0, N3071+ludnosc4[[#This Row],[liczba osob]], ludnosc4[[#This Row],[liczba osob]])</f>
        <v>8021091</v>
      </c>
      <c r="P3072">
        <f t="shared" si="95"/>
        <v>0</v>
      </c>
    </row>
    <row r="3073" spans="1:16" hidden="1" x14ac:dyDescent="0.3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180507</v>
      </c>
      <c r="H3073">
        <f t="shared" si="94"/>
        <v>170368</v>
      </c>
      <c r="I3073">
        <f>IF(ludnosc4[[#This Row],[liczba kobiet]]&gt;ludnosc4[[#This Row],[liczba mezczyzn]], 1, 0)</f>
        <v>0</v>
      </c>
      <c r="J3073">
        <f>IF(AND(ludnosc4[[#This Row],[czy kobiet wiecej]] = 1, I3072=0), 1, 0)</f>
        <v>0</v>
      </c>
      <c r="K3073">
        <f>IF(ludnosc4[[#This Row],[wiek]]&lt;=18, 1, IF(ludnosc4[[#This Row],[wiek]]&lt;67, 2, 3))</f>
        <v>2</v>
      </c>
      <c r="L3073">
        <f>SUM(ludnosc4[[#This Row],[m_miasto]:[k_wies]])</f>
        <v>350875</v>
      </c>
      <c r="M3073">
        <f>IF(ludnosc4[[#This Row],[grupa]]&lt;&gt;K3072, 1, 0)</f>
        <v>0</v>
      </c>
      <c r="N3073">
        <f>IF(ludnosc4[[#This Row],[czy zmiana2]]=0, N3072+ludnosc4[[#This Row],[liczba osob]], ludnosc4[[#This Row],[liczba osob]])</f>
        <v>8371966</v>
      </c>
      <c r="P3073">
        <f t="shared" si="95"/>
        <v>0</v>
      </c>
    </row>
    <row r="3074" spans="1:16" hidden="1" x14ac:dyDescent="0.3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186175</v>
      </c>
      <c r="H3074">
        <f t="shared" si="94"/>
        <v>176199</v>
      </c>
      <c r="I3074">
        <f>IF(ludnosc4[[#This Row],[liczba kobiet]]&gt;ludnosc4[[#This Row],[liczba mezczyzn]], 1, 0)</f>
        <v>0</v>
      </c>
      <c r="J3074">
        <f>IF(AND(ludnosc4[[#This Row],[czy kobiet wiecej]] = 1, I3073=0), 1, 0)</f>
        <v>0</v>
      </c>
      <c r="K3074">
        <f>IF(ludnosc4[[#This Row],[wiek]]&lt;=18, 1, IF(ludnosc4[[#This Row],[wiek]]&lt;67, 2, 3))</f>
        <v>2</v>
      </c>
      <c r="L3074">
        <f>SUM(ludnosc4[[#This Row],[m_miasto]:[k_wies]])</f>
        <v>362374</v>
      </c>
      <c r="M3074">
        <f>IF(ludnosc4[[#This Row],[grupa]]&lt;&gt;K3073, 1, 0)</f>
        <v>0</v>
      </c>
      <c r="N3074">
        <f>IF(ludnosc4[[#This Row],[czy zmiana2]]=0, N3073+ludnosc4[[#This Row],[liczba osob]], ludnosc4[[#This Row],[liczba osob]])</f>
        <v>8734340</v>
      </c>
      <c r="P3074">
        <f t="shared" si="95"/>
        <v>0</v>
      </c>
    </row>
    <row r="3075" spans="1:16" hidden="1" x14ac:dyDescent="0.3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H3138" si="96">C3075+E3075</f>
        <v>190764</v>
      </c>
      <c r="H3075">
        <f t="shared" si="96"/>
        <v>180743</v>
      </c>
      <c r="I3075">
        <f>IF(ludnosc4[[#This Row],[liczba kobiet]]&gt;ludnosc4[[#This Row],[liczba mezczyzn]], 1, 0)</f>
        <v>0</v>
      </c>
      <c r="J3075">
        <f>IF(AND(ludnosc4[[#This Row],[czy kobiet wiecej]] = 1, I3074=0), 1, 0)</f>
        <v>0</v>
      </c>
      <c r="K3075">
        <f>IF(ludnosc4[[#This Row],[wiek]]&lt;=18, 1, IF(ludnosc4[[#This Row],[wiek]]&lt;67, 2, 3))</f>
        <v>2</v>
      </c>
      <c r="L3075">
        <f>SUM(ludnosc4[[#This Row],[m_miasto]:[k_wies]])</f>
        <v>371507</v>
      </c>
      <c r="M3075">
        <f>IF(ludnosc4[[#This Row],[grupa]]&lt;&gt;K3074, 1, 0)</f>
        <v>0</v>
      </c>
      <c r="N3075">
        <f>IF(ludnosc4[[#This Row],[czy zmiana2]]=0, N3074+ludnosc4[[#This Row],[liczba osob]], ludnosc4[[#This Row],[liczba osob]])</f>
        <v>9105847</v>
      </c>
      <c r="P3075">
        <f t="shared" si="95"/>
        <v>0</v>
      </c>
    </row>
    <row r="3076" spans="1:16" hidden="1" x14ac:dyDescent="0.3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191746</v>
      </c>
      <c r="H3076">
        <f t="shared" si="96"/>
        <v>182136</v>
      </c>
      <c r="I3076">
        <f>IF(ludnosc4[[#This Row],[liczba kobiet]]&gt;ludnosc4[[#This Row],[liczba mezczyzn]], 1, 0)</f>
        <v>0</v>
      </c>
      <c r="J3076">
        <f>IF(AND(ludnosc4[[#This Row],[czy kobiet wiecej]] = 1, I3075=0), 1, 0)</f>
        <v>0</v>
      </c>
      <c r="K3076">
        <f>IF(ludnosc4[[#This Row],[wiek]]&lt;=18, 1, IF(ludnosc4[[#This Row],[wiek]]&lt;67, 2, 3))</f>
        <v>2</v>
      </c>
      <c r="L3076">
        <f>SUM(ludnosc4[[#This Row],[m_miasto]:[k_wies]])</f>
        <v>373882</v>
      </c>
      <c r="M3076">
        <f>IF(ludnosc4[[#This Row],[grupa]]&lt;&gt;K3075, 1, 0)</f>
        <v>0</v>
      </c>
      <c r="N3076">
        <f>IF(ludnosc4[[#This Row],[czy zmiana2]]=0, N3075+ludnosc4[[#This Row],[liczba osob]], ludnosc4[[#This Row],[liczba osob]])</f>
        <v>9479729</v>
      </c>
      <c r="P3076">
        <f t="shared" ref="P3076:P3139" si="97">IF(M3077&lt;&gt;0, M3077, 0)</f>
        <v>0</v>
      </c>
    </row>
    <row r="3077" spans="1:16" hidden="1" x14ac:dyDescent="0.3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197148</v>
      </c>
      <c r="H3077">
        <f t="shared" si="96"/>
        <v>186685</v>
      </c>
      <c r="I3077">
        <f>IF(ludnosc4[[#This Row],[liczba kobiet]]&gt;ludnosc4[[#This Row],[liczba mezczyzn]], 1, 0)</f>
        <v>0</v>
      </c>
      <c r="J3077">
        <f>IF(AND(ludnosc4[[#This Row],[czy kobiet wiecej]] = 1, I3076=0), 1, 0)</f>
        <v>0</v>
      </c>
      <c r="K3077">
        <f>IF(ludnosc4[[#This Row],[wiek]]&lt;=18, 1, IF(ludnosc4[[#This Row],[wiek]]&lt;67, 2, 3))</f>
        <v>2</v>
      </c>
      <c r="L3077">
        <f>SUM(ludnosc4[[#This Row],[m_miasto]:[k_wies]])</f>
        <v>383833</v>
      </c>
      <c r="M3077">
        <f>IF(ludnosc4[[#This Row],[grupa]]&lt;&gt;K3076, 1, 0)</f>
        <v>0</v>
      </c>
      <c r="N3077">
        <f>IF(ludnosc4[[#This Row],[czy zmiana2]]=0, N3076+ludnosc4[[#This Row],[liczba osob]], ludnosc4[[#This Row],[liczba osob]])</f>
        <v>9863562</v>
      </c>
      <c r="P3077">
        <f t="shared" si="97"/>
        <v>0</v>
      </c>
    </row>
    <row r="3078" spans="1:16" hidden="1" x14ac:dyDescent="0.3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204064</v>
      </c>
      <c r="H3078">
        <f t="shared" si="96"/>
        <v>194677</v>
      </c>
      <c r="I3078">
        <f>IF(ludnosc4[[#This Row],[liczba kobiet]]&gt;ludnosc4[[#This Row],[liczba mezczyzn]], 1, 0)</f>
        <v>0</v>
      </c>
      <c r="J3078">
        <f>IF(AND(ludnosc4[[#This Row],[czy kobiet wiecej]] = 1, I3077=0), 1, 0)</f>
        <v>0</v>
      </c>
      <c r="K3078">
        <f>IF(ludnosc4[[#This Row],[wiek]]&lt;=18, 1, IF(ludnosc4[[#This Row],[wiek]]&lt;67, 2, 3))</f>
        <v>2</v>
      </c>
      <c r="L3078">
        <f>SUM(ludnosc4[[#This Row],[m_miasto]:[k_wies]])</f>
        <v>398741</v>
      </c>
      <c r="M3078">
        <f>IF(ludnosc4[[#This Row],[grupa]]&lt;&gt;K3077, 1, 0)</f>
        <v>0</v>
      </c>
      <c r="N3078">
        <f>IF(ludnosc4[[#This Row],[czy zmiana2]]=0, N3077+ludnosc4[[#This Row],[liczba osob]], ludnosc4[[#This Row],[liczba osob]])</f>
        <v>10262303</v>
      </c>
      <c r="P3078">
        <f t="shared" si="97"/>
        <v>0</v>
      </c>
    </row>
    <row r="3079" spans="1:16" hidden="1" x14ac:dyDescent="0.3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211804</v>
      </c>
      <c r="H3079">
        <f t="shared" si="96"/>
        <v>201882</v>
      </c>
      <c r="I3079">
        <f>IF(ludnosc4[[#This Row],[liczba kobiet]]&gt;ludnosc4[[#This Row],[liczba mezczyzn]], 1, 0)</f>
        <v>0</v>
      </c>
      <c r="J3079">
        <f>IF(AND(ludnosc4[[#This Row],[czy kobiet wiecej]] = 1, I3078=0), 1, 0)</f>
        <v>0</v>
      </c>
      <c r="K3079">
        <f>IF(ludnosc4[[#This Row],[wiek]]&lt;=18, 1, IF(ludnosc4[[#This Row],[wiek]]&lt;67, 2, 3))</f>
        <v>2</v>
      </c>
      <c r="L3079">
        <f>SUM(ludnosc4[[#This Row],[m_miasto]:[k_wies]])</f>
        <v>413686</v>
      </c>
      <c r="M3079">
        <f>IF(ludnosc4[[#This Row],[grupa]]&lt;&gt;K3078, 1, 0)</f>
        <v>0</v>
      </c>
      <c r="N3079">
        <f>IF(ludnosc4[[#This Row],[czy zmiana2]]=0, N3078+ludnosc4[[#This Row],[liczba osob]], ludnosc4[[#This Row],[liczba osob]])</f>
        <v>10675989</v>
      </c>
      <c r="P3079">
        <f t="shared" si="97"/>
        <v>0</v>
      </c>
    </row>
    <row r="3080" spans="1:16" hidden="1" x14ac:dyDescent="0.3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216077</v>
      </c>
      <c r="H3080">
        <f t="shared" si="96"/>
        <v>208104</v>
      </c>
      <c r="I3080">
        <f>IF(ludnosc4[[#This Row],[liczba kobiet]]&gt;ludnosc4[[#This Row],[liczba mezczyzn]], 1, 0)</f>
        <v>0</v>
      </c>
      <c r="J3080">
        <f>IF(AND(ludnosc4[[#This Row],[czy kobiet wiecej]] = 1, I3079=0), 1, 0)</f>
        <v>0</v>
      </c>
      <c r="K3080">
        <f>IF(ludnosc4[[#This Row],[wiek]]&lt;=18, 1, IF(ludnosc4[[#This Row],[wiek]]&lt;67, 2, 3))</f>
        <v>2</v>
      </c>
      <c r="L3080">
        <f>SUM(ludnosc4[[#This Row],[m_miasto]:[k_wies]])</f>
        <v>424181</v>
      </c>
      <c r="M3080">
        <f>IF(ludnosc4[[#This Row],[grupa]]&lt;&gt;K3079, 1, 0)</f>
        <v>0</v>
      </c>
      <c r="N3080">
        <f>IF(ludnosc4[[#This Row],[czy zmiana2]]=0, N3079+ludnosc4[[#This Row],[liczba osob]], ludnosc4[[#This Row],[liczba osob]])</f>
        <v>11100170</v>
      </c>
      <c r="P3080">
        <f t="shared" si="97"/>
        <v>0</v>
      </c>
    </row>
    <row r="3081" spans="1:16" hidden="1" x14ac:dyDescent="0.3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227984</v>
      </c>
      <c r="H3081">
        <f t="shared" si="96"/>
        <v>221327</v>
      </c>
      <c r="I3081">
        <f>IF(ludnosc4[[#This Row],[liczba kobiet]]&gt;ludnosc4[[#This Row],[liczba mezczyzn]], 1, 0)</f>
        <v>0</v>
      </c>
      <c r="J3081">
        <f>IF(AND(ludnosc4[[#This Row],[czy kobiet wiecej]] = 1, I3080=0), 1, 0)</f>
        <v>0</v>
      </c>
      <c r="K3081">
        <f>IF(ludnosc4[[#This Row],[wiek]]&lt;=18, 1, IF(ludnosc4[[#This Row],[wiek]]&lt;67, 2, 3))</f>
        <v>2</v>
      </c>
      <c r="L3081">
        <f>SUM(ludnosc4[[#This Row],[m_miasto]:[k_wies]])</f>
        <v>449311</v>
      </c>
      <c r="M3081">
        <f>IF(ludnosc4[[#This Row],[grupa]]&lt;&gt;K3080, 1, 0)</f>
        <v>0</v>
      </c>
      <c r="N3081">
        <f>IF(ludnosc4[[#This Row],[czy zmiana2]]=0, N3080+ludnosc4[[#This Row],[liczba osob]], ludnosc4[[#This Row],[liczba osob]])</f>
        <v>11549481</v>
      </c>
      <c r="P3081">
        <f t="shared" si="97"/>
        <v>0</v>
      </c>
    </row>
    <row r="3082" spans="1:16" hidden="1" x14ac:dyDescent="0.3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236972</v>
      </c>
      <c r="H3082">
        <f t="shared" si="96"/>
        <v>229237</v>
      </c>
      <c r="I3082">
        <f>IF(ludnosc4[[#This Row],[liczba kobiet]]&gt;ludnosc4[[#This Row],[liczba mezczyzn]], 1, 0)</f>
        <v>0</v>
      </c>
      <c r="J3082">
        <f>IF(AND(ludnosc4[[#This Row],[czy kobiet wiecej]] = 1, I3081=0), 1, 0)</f>
        <v>0</v>
      </c>
      <c r="K3082">
        <f>IF(ludnosc4[[#This Row],[wiek]]&lt;=18, 1, IF(ludnosc4[[#This Row],[wiek]]&lt;67, 2, 3))</f>
        <v>2</v>
      </c>
      <c r="L3082">
        <f>SUM(ludnosc4[[#This Row],[m_miasto]:[k_wies]])</f>
        <v>466209</v>
      </c>
      <c r="M3082">
        <f>IF(ludnosc4[[#This Row],[grupa]]&lt;&gt;K3081, 1, 0)</f>
        <v>0</v>
      </c>
      <c r="N3082">
        <f>IF(ludnosc4[[#This Row],[czy zmiana2]]=0, N3081+ludnosc4[[#This Row],[liczba osob]], ludnosc4[[#This Row],[liczba osob]])</f>
        <v>12015690</v>
      </c>
      <c r="P3082">
        <f t="shared" si="97"/>
        <v>0</v>
      </c>
    </row>
    <row r="3083" spans="1:16" hidden="1" x14ac:dyDescent="0.3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244719</v>
      </c>
      <c r="H3083">
        <f t="shared" si="96"/>
        <v>237807</v>
      </c>
      <c r="I3083">
        <f>IF(ludnosc4[[#This Row],[liczba kobiet]]&gt;ludnosc4[[#This Row],[liczba mezczyzn]], 1, 0)</f>
        <v>0</v>
      </c>
      <c r="J3083">
        <f>IF(AND(ludnosc4[[#This Row],[czy kobiet wiecej]] = 1, I3082=0), 1, 0)</f>
        <v>0</v>
      </c>
      <c r="K3083">
        <f>IF(ludnosc4[[#This Row],[wiek]]&lt;=18, 1, IF(ludnosc4[[#This Row],[wiek]]&lt;67, 2, 3))</f>
        <v>2</v>
      </c>
      <c r="L3083">
        <f>SUM(ludnosc4[[#This Row],[m_miasto]:[k_wies]])</f>
        <v>482526</v>
      </c>
      <c r="M3083">
        <f>IF(ludnosc4[[#This Row],[grupa]]&lt;&gt;K3082, 1, 0)</f>
        <v>0</v>
      </c>
      <c r="N3083">
        <f>IF(ludnosc4[[#This Row],[czy zmiana2]]=0, N3082+ludnosc4[[#This Row],[liczba osob]], ludnosc4[[#This Row],[liczba osob]])</f>
        <v>12498216</v>
      </c>
      <c r="P3083">
        <f t="shared" si="97"/>
        <v>0</v>
      </c>
    </row>
    <row r="3084" spans="1:16" hidden="1" x14ac:dyDescent="0.3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258402</v>
      </c>
      <c r="H3084">
        <f t="shared" si="96"/>
        <v>250957</v>
      </c>
      <c r="I3084">
        <f>IF(ludnosc4[[#This Row],[liczba kobiet]]&gt;ludnosc4[[#This Row],[liczba mezczyzn]], 1, 0)</f>
        <v>0</v>
      </c>
      <c r="J3084">
        <f>IF(AND(ludnosc4[[#This Row],[czy kobiet wiecej]] = 1, I3083=0), 1, 0)</f>
        <v>0</v>
      </c>
      <c r="K3084">
        <f>IF(ludnosc4[[#This Row],[wiek]]&lt;=18, 1, IF(ludnosc4[[#This Row],[wiek]]&lt;67, 2, 3))</f>
        <v>2</v>
      </c>
      <c r="L3084">
        <f>SUM(ludnosc4[[#This Row],[m_miasto]:[k_wies]])</f>
        <v>509359</v>
      </c>
      <c r="M3084">
        <f>IF(ludnosc4[[#This Row],[grupa]]&lt;&gt;K3083, 1, 0)</f>
        <v>0</v>
      </c>
      <c r="N3084">
        <f>IF(ludnosc4[[#This Row],[czy zmiana2]]=0, N3083+ludnosc4[[#This Row],[liczba osob]], ludnosc4[[#This Row],[liczba osob]])</f>
        <v>13007575</v>
      </c>
      <c r="P3084">
        <f t="shared" si="97"/>
        <v>0</v>
      </c>
    </row>
    <row r="3085" spans="1:16" hidden="1" x14ac:dyDescent="0.3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262634</v>
      </c>
      <c r="H3085">
        <f t="shared" si="96"/>
        <v>256683</v>
      </c>
      <c r="I3085">
        <f>IF(ludnosc4[[#This Row],[liczba kobiet]]&gt;ludnosc4[[#This Row],[liczba mezczyzn]], 1, 0)</f>
        <v>0</v>
      </c>
      <c r="J3085">
        <f>IF(AND(ludnosc4[[#This Row],[czy kobiet wiecej]] = 1, I3084=0), 1, 0)</f>
        <v>0</v>
      </c>
      <c r="K3085">
        <f>IF(ludnosc4[[#This Row],[wiek]]&lt;=18, 1, IF(ludnosc4[[#This Row],[wiek]]&lt;67, 2, 3))</f>
        <v>2</v>
      </c>
      <c r="L3085">
        <f>SUM(ludnosc4[[#This Row],[m_miasto]:[k_wies]])</f>
        <v>519317</v>
      </c>
      <c r="M3085">
        <f>IF(ludnosc4[[#This Row],[grupa]]&lt;&gt;K3084, 1, 0)</f>
        <v>0</v>
      </c>
      <c r="N3085">
        <f>IF(ludnosc4[[#This Row],[czy zmiana2]]=0, N3084+ludnosc4[[#This Row],[liczba osob]], ludnosc4[[#This Row],[liczba osob]])</f>
        <v>13526892</v>
      </c>
      <c r="P3085">
        <f t="shared" si="97"/>
        <v>0</v>
      </c>
    </row>
    <row r="3086" spans="1:16" hidden="1" x14ac:dyDescent="0.3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263332</v>
      </c>
      <c r="H3086">
        <f t="shared" si="96"/>
        <v>258405</v>
      </c>
      <c r="I3086">
        <f>IF(ludnosc4[[#This Row],[liczba kobiet]]&gt;ludnosc4[[#This Row],[liczba mezczyzn]], 1, 0)</f>
        <v>0</v>
      </c>
      <c r="J3086">
        <f>IF(AND(ludnosc4[[#This Row],[czy kobiet wiecej]] = 1, I3085=0), 1, 0)</f>
        <v>0</v>
      </c>
      <c r="K3086">
        <f>IF(ludnosc4[[#This Row],[wiek]]&lt;=18, 1, IF(ludnosc4[[#This Row],[wiek]]&lt;67, 2, 3))</f>
        <v>2</v>
      </c>
      <c r="L3086">
        <f>SUM(ludnosc4[[#This Row],[m_miasto]:[k_wies]])</f>
        <v>521737</v>
      </c>
      <c r="M3086">
        <f>IF(ludnosc4[[#This Row],[grupa]]&lt;&gt;K3085, 1, 0)</f>
        <v>0</v>
      </c>
      <c r="N3086">
        <f>IF(ludnosc4[[#This Row],[czy zmiana2]]=0, N3085+ludnosc4[[#This Row],[liczba osob]], ludnosc4[[#This Row],[liczba osob]])</f>
        <v>14048629</v>
      </c>
      <c r="P3086">
        <f t="shared" si="97"/>
        <v>0</v>
      </c>
    </row>
    <row r="3087" spans="1:16" hidden="1" x14ac:dyDescent="0.3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269063</v>
      </c>
      <c r="H3087">
        <f t="shared" si="96"/>
        <v>266515</v>
      </c>
      <c r="I3087">
        <f>IF(ludnosc4[[#This Row],[liczba kobiet]]&gt;ludnosc4[[#This Row],[liczba mezczyzn]], 1, 0)</f>
        <v>0</v>
      </c>
      <c r="J3087">
        <f>IF(AND(ludnosc4[[#This Row],[czy kobiet wiecej]] = 1, I3086=0), 1, 0)</f>
        <v>0</v>
      </c>
      <c r="K3087">
        <f>IF(ludnosc4[[#This Row],[wiek]]&lt;=18, 1, IF(ludnosc4[[#This Row],[wiek]]&lt;67, 2, 3))</f>
        <v>2</v>
      </c>
      <c r="L3087">
        <f>SUM(ludnosc4[[#This Row],[m_miasto]:[k_wies]])</f>
        <v>535578</v>
      </c>
      <c r="M3087">
        <f>IF(ludnosc4[[#This Row],[grupa]]&lt;&gt;K3086, 1, 0)</f>
        <v>0</v>
      </c>
      <c r="N3087">
        <f>IF(ludnosc4[[#This Row],[czy zmiana2]]=0, N3086+ludnosc4[[#This Row],[liczba osob]], ludnosc4[[#This Row],[liczba osob]])</f>
        <v>14584207</v>
      </c>
      <c r="P3087">
        <f t="shared" si="97"/>
        <v>0</v>
      </c>
    </row>
    <row r="3088" spans="1:16" hidden="1" x14ac:dyDescent="0.3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272831</v>
      </c>
      <c r="H3088">
        <f t="shared" si="96"/>
        <v>270276</v>
      </c>
      <c r="I3088">
        <f>IF(ludnosc4[[#This Row],[liczba kobiet]]&gt;ludnosc4[[#This Row],[liczba mezczyzn]], 1, 0)</f>
        <v>0</v>
      </c>
      <c r="J3088">
        <f>IF(AND(ludnosc4[[#This Row],[czy kobiet wiecej]] = 1, I3087=0), 1, 0)</f>
        <v>0</v>
      </c>
      <c r="K3088">
        <f>IF(ludnosc4[[#This Row],[wiek]]&lt;=18, 1, IF(ludnosc4[[#This Row],[wiek]]&lt;67, 2, 3))</f>
        <v>2</v>
      </c>
      <c r="L3088">
        <f>SUM(ludnosc4[[#This Row],[m_miasto]:[k_wies]])</f>
        <v>543107</v>
      </c>
      <c r="M3088">
        <f>IF(ludnosc4[[#This Row],[grupa]]&lt;&gt;K3087, 1, 0)</f>
        <v>0</v>
      </c>
      <c r="N3088">
        <f>IF(ludnosc4[[#This Row],[czy zmiana2]]=0, N3087+ludnosc4[[#This Row],[liczba osob]], ludnosc4[[#This Row],[liczba osob]])</f>
        <v>15127314</v>
      </c>
      <c r="P3088">
        <f t="shared" si="97"/>
        <v>0</v>
      </c>
    </row>
    <row r="3089" spans="1:16" hidden="1" x14ac:dyDescent="0.3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281741</v>
      </c>
      <c r="H3089">
        <f t="shared" si="96"/>
        <v>282383</v>
      </c>
      <c r="I3089">
        <f>IF(ludnosc4[[#This Row],[liczba kobiet]]&gt;ludnosc4[[#This Row],[liczba mezczyzn]], 1, 0)</f>
        <v>1</v>
      </c>
      <c r="J3089">
        <f>IF(AND(ludnosc4[[#This Row],[czy kobiet wiecej]] = 1, I3088=0), 1, 0)</f>
        <v>1</v>
      </c>
      <c r="K3089">
        <f>IF(ludnosc4[[#This Row],[wiek]]&lt;=18, 1, IF(ludnosc4[[#This Row],[wiek]]&lt;67, 2, 3))</f>
        <v>2</v>
      </c>
      <c r="L3089">
        <f>SUM(ludnosc4[[#This Row],[m_miasto]:[k_wies]])</f>
        <v>564124</v>
      </c>
      <c r="M3089">
        <f>IF(ludnosc4[[#This Row],[grupa]]&lt;&gt;K3088, 1, 0)</f>
        <v>0</v>
      </c>
      <c r="N3089">
        <f>IF(ludnosc4[[#This Row],[czy zmiana2]]=0, N3088+ludnosc4[[#This Row],[liczba osob]], ludnosc4[[#This Row],[liczba osob]])</f>
        <v>15691438</v>
      </c>
      <c r="P3089">
        <f t="shared" si="97"/>
        <v>0</v>
      </c>
    </row>
    <row r="3090" spans="1:16" hidden="1" x14ac:dyDescent="0.3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295925</v>
      </c>
      <c r="H3090">
        <f t="shared" si="96"/>
        <v>297755</v>
      </c>
      <c r="I3090">
        <f>IF(ludnosc4[[#This Row],[liczba kobiet]]&gt;ludnosc4[[#This Row],[liczba mezczyzn]], 1, 0)</f>
        <v>1</v>
      </c>
      <c r="J3090">
        <f>IF(AND(ludnosc4[[#This Row],[czy kobiet wiecej]] = 1, I3089=0), 1, 0)</f>
        <v>0</v>
      </c>
      <c r="K3090">
        <f>IF(ludnosc4[[#This Row],[wiek]]&lt;=18, 1, IF(ludnosc4[[#This Row],[wiek]]&lt;67, 2, 3))</f>
        <v>2</v>
      </c>
      <c r="L3090">
        <f>SUM(ludnosc4[[#This Row],[m_miasto]:[k_wies]])</f>
        <v>593680</v>
      </c>
      <c r="M3090">
        <f>IF(ludnosc4[[#This Row],[grupa]]&lt;&gt;K3089, 1, 0)</f>
        <v>0</v>
      </c>
      <c r="N3090">
        <f>IF(ludnosc4[[#This Row],[czy zmiana2]]=0, N3089+ludnosc4[[#This Row],[liczba osob]], ludnosc4[[#This Row],[liczba osob]])</f>
        <v>16285118</v>
      </c>
      <c r="P3090">
        <f t="shared" si="97"/>
        <v>0</v>
      </c>
    </row>
    <row r="3091" spans="1:16" hidden="1" x14ac:dyDescent="0.3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303087</v>
      </c>
      <c r="H3091">
        <f t="shared" si="96"/>
        <v>305861</v>
      </c>
      <c r="I3091">
        <f>IF(ludnosc4[[#This Row],[liczba kobiet]]&gt;ludnosc4[[#This Row],[liczba mezczyzn]], 1, 0)</f>
        <v>1</v>
      </c>
      <c r="J3091">
        <f>IF(AND(ludnosc4[[#This Row],[czy kobiet wiecej]] = 1, I3090=0), 1, 0)</f>
        <v>0</v>
      </c>
      <c r="K3091">
        <f>IF(ludnosc4[[#This Row],[wiek]]&lt;=18, 1, IF(ludnosc4[[#This Row],[wiek]]&lt;67, 2, 3))</f>
        <v>2</v>
      </c>
      <c r="L3091">
        <f>SUM(ludnosc4[[#This Row],[m_miasto]:[k_wies]])</f>
        <v>608948</v>
      </c>
      <c r="M3091">
        <f>IF(ludnosc4[[#This Row],[grupa]]&lt;&gt;K3090, 1, 0)</f>
        <v>0</v>
      </c>
      <c r="N3091">
        <f>IF(ludnosc4[[#This Row],[czy zmiana2]]=0, N3090+ludnosc4[[#This Row],[liczba osob]], ludnosc4[[#This Row],[liczba osob]])</f>
        <v>16894066</v>
      </c>
      <c r="P3091">
        <f t="shared" si="97"/>
        <v>0</v>
      </c>
    </row>
    <row r="3092" spans="1:16" hidden="1" x14ac:dyDescent="0.3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308595</v>
      </c>
      <c r="H3092">
        <f t="shared" si="96"/>
        <v>314884</v>
      </c>
      <c r="I3092">
        <f>IF(ludnosc4[[#This Row],[liczba kobiet]]&gt;ludnosc4[[#This Row],[liczba mezczyzn]], 1, 0)</f>
        <v>1</v>
      </c>
      <c r="J3092">
        <f>IF(AND(ludnosc4[[#This Row],[czy kobiet wiecej]] = 1, I3091=0), 1, 0)</f>
        <v>0</v>
      </c>
      <c r="K3092">
        <f>IF(ludnosc4[[#This Row],[wiek]]&lt;=18, 1, IF(ludnosc4[[#This Row],[wiek]]&lt;67, 2, 3))</f>
        <v>2</v>
      </c>
      <c r="L3092">
        <f>SUM(ludnosc4[[#This Row],[m_miasto]:[k_wies]])</f>
        <v>623479</v>
      </c>
      <c r="M3092">
        <f>IF(ludnosc4[[#This Row],[grupa]]&lt;&gt;K3091, 1, 0)</f>
        <v>0</v>
      </c>
      <c r="N3092">
        <f>IF(ludnosc4[[#This Row],[czy zmiana2]]=0, N3091+ludnosc4[[#This Row],[liczba osob]], ludnosc4[[#This Row],[liczba osob]])</f>
        <v>17517545</v>
      </c>
      <c r="P3092">
        <f t="shared" si="97"/>
        <v>0</v>
      </c>
    </row>
    <row r="3093" spans="1:16" hidden="1" x14ac:dyDescent="0.3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297239</v>
      </c>
      <c r="H3093">
        <f t="shared" si="96"/>
        <v>303167</v>
      </c>
      <c r="I3093">
        <f>IF(ludnosc4[[#This Row],[liczba kobiet]]&gt;ludnosc4[[#This Row],[liczba mezczyzn]], 1, 0)</f>
        <v>1</v>
      </c>
      <c r="J3093">
        <f>IF(AND(ludnosc4[[#This Row],[czy kobiet wiecej]] = 1, I3092=0), 1, 0)</f>
        <v>0</v>
      </c>
      <c r="K3093">
        <f>IF(ludnosc4[[#This Row],[wiek]]&lt;=18, 1, IF(ludnosc4[[#This Row],[wiek]]&lt;67, 2, 3))</f>
        <v>2</v>
      </c>
      <c r="L3093">
        <f>SUM(ludnosc4[[#This Row],[m_miasto]:[k_wies]])</f>
        <v>600406</v>
      </c>
      <c r="M3093">
        <f>IF(ludnosc4[[#This Row],[grupa]]&lt;&gt;K3092, 1, 0)</f>
        <v>0</v>
      </c>
      <c r="N3093">
        <f>IF(ludnosc4[[#This Row],[czy zmiana2]]=0, N3092+ludnosc4[[#This Row],[liczba osob]], ludnosc4[[#This Row],[liczba osob]])</f>
        <v>18117951</v>
      </c>
      <c r="P3093">
        <f t="shared" si="97"/>
        <v>0</v>
      </c>
    </row>
    <row r="3094" spans="1:16" hidden="1" x14ac:dyDescent="0.3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281116</v>
      </c>
      <c r="H3094">
        <f t="shared" si="96"/>
        <v>290153</v>
      </c>
      <c r="I3094">
        <f>IF(ludnosc4[[#This Row],[liczba kobiet]]&gt;ludnosc4[[#This Row],[liczba mezczyzn]], 1, 0)</f>
        <v>1</v>
      </c>
      <c r="J3094">
        <f>IF(AND(ludnosc4[[#This Row],[czy kobiet wiecej]] = 1, I3093=0), 1, 0)</f>
        <v>0</v>
      </c>
      <c r="K3094">
        <f>IF(ludnosc4[[#This Row],[wiek]]&lt;=18, 1, IF(ludnosc4[[#This Row],[wiek]]&lt;67, 2, 3))</f>
        <v>2</v>
      </c>
      <c r="L3094">
        <f>SUM(ludnosc4[[#This Row],[m_miasto]:[k_wies]])</f>
        <v>571269</v>
      </c>
      <c r="M3094">
        <f>IF(ludnosc4[[#This Row],[grupa]]&lt;&gt;K3093, 1, 0)</f>
        <v>0</v>
      </c>
      <c r="N3094">
        <f>IF(ludnosc4[[#This Row],[czy zmiana2]]=0, N3093+ludnosc4[[#This Row],[liczba osob]], ludnosc4[[#This Row],[liczba osob]])</f>
        <v>18689220</v>
      </c>
      <c r="P3094">
        <f t="shared" si="97"/>
        <v>0</v>
      </c>
    </row>
    <row r="3095" spans="1:16" hidden="1" x14ac:dyDescent="0.3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283228</v>
      </c>
      <c r="H3095">
        <f t="shared" si="96"/>
        <v>294549</v>
      </c>
      <c r="I3095">
        <f>IF(ludnosc4[[#This Row],[liczba kobiet]]&gt;ludnosc4[[#This Row],[liczba mezczyzn]], 1, 0)</f>
        <v>1</v>
      </c>
      <c r="J3095">
        <f>IF(AND(ludnosc4[[#This Row],[czy kobiet wiecej]] = 1, I3094=0), 1, 0)</f>
        <v>0</v>
      </c>
      <c r="K3095">
        <f>IF(ludnosc4[[#This Row],[wiek]]&lt;=18, 1, IF(ludnosc4[[#This Row],[wiek]]&lt;67, 2, 3))</f>
        <v>2</v>
      </c>
      <c r="L3095">
        <f>SUM(ludnosc4[[#This Row],[m_miasto]:[k_wies]])</f>
        <v>577777</v>
      </c>
      <c r="M3095">
        <f>IF(ludnosc4[[#This Row],[grupa]]&lt;&gt;K3094, 1, 0)</f>
        <v>0</v>
      </c>
      <c r="N3095">
        <f>IF(ludnosc4[[#This Row],[czy zmiana2]]=0, N3094+ludnosc4[[#This Row],[liczba osob]], ludnosc4[[#This Row],[liczba osob]])</f>
        <v>19266997</v>
      </c>
      <c r="P3095">
        <f t="shared" si="97"/>
        <v>0</v>
      </c>
    </row>
    <row r="3096" spans="1:16" hidden="1" x14ac:dyDescent="0.3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279261</v>
      </c>
      <c r="H3096">
        <f t="shared" si="96"/>
        <v>290361</v>
      </c>
      <c r="I3096">
        <f>IF(ludnosc4[[#This Row],[liczba kobiet]]&gt;ludnosc4[[#This Row],[liczba mezczyzn]], 1, 0)</f>
        <v>1</v>
      </c>
      <c r="J3096">
        <f>IF(AND(ludnosc4[[#This Row],[czy kobiet wiecej]] = 1, I3095=0), 1, 0)</f>
        <v>0</v>
      </c>
      <c r="K3096">
        <f>IF(ludnosc4[[#This Row],[wiek]]&lt;=18, 1, IF(ludnosc4[[#This Row],[wiek]]&lt;67, 2, 3))</f>
        <v>2</v>
      </c>
      <c r="L3096">
        <f>SUM(ludnosc4[[#This Row],[m_miasto]:[k_wies]])</f>
        <v>569622</v>
      </c>
      <c r="M3096">
        <f>IF(ludnosc4[[#This Row],[grupa]]&lt;&gt;K3095, 1, 0)</f>
        <v>0</v>
      </c>
      <c r="N3096">
        <f>IF(ludnosc4[[#This Row],[czy zmiana2]]=0, N3095+ludnosc4[[#This Row],[liczba osob]], ludnosc4[[#This Row],[liczba osob]])</f>
        <v>19836619</v>
      </c>
      <c r="P3096">
        <f t="shared" si="97"/>
        <v>0</v>
      </c>
    </row>
    <row r="3097" spans="1:16" hidden="1" x14ac:dyDescent="0.3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267722</v>
      </c>
      <c r="H3097">
        <f t="shared" si="96"/>
        <v>281475</v>
      </c>
      <c r="I3097">
        <f>IF(ludnosc4[[#This Row],[liczba kobiet]]&gt;ludnosc4[[#This Row],[liczba mezczyzn]], 1, 0)</f>
        <v>1</v>
      </c>
      <c r="J3097">
        <f>IF(AND(ludnosc4[[#This Row],[czy kobiet wiecej]] = 1, I3096=0), 1, 0)</f>
        <v>0</v>
      </c>
      <c r="K3097">
        <f>IF(ludnosc4[[#This Row],[wiek]]&lt;=18, 1, IF(ludnosc4[[#This Row],[wiek]]&lt;67, 2, 3))</f>
        <v>2</v>
      </c>
      <c r="L3097">
        <f>SUM(ludnosc4[[#This Row],[m_miasto]:[k_wies]])</f>
        <v>549197</v>
      </c>
      <c r="M3097">
        <f>IF(ludnosc4[[#This Row],[grupa]]&lt;&gt;K3096, 1, 0)</f>
        <v>0</v>
      </c>
      <c r="N3097">
        <f>IF(ludnosc4[[#This Row],[czy zmiana2]]=0, N3096+ludnosc4[[#This Row],[liczba osob]], ludnosc4[[#This Row],[liczba osob]])</f>
        <v>20385816</v>
      </c>
      <c r="P3097">
        <f t="shared" si="97"/>
        <v>0</v>
      </c>
    </row>
    <row r="3098" spans="1:16" x14ac:dyDescent="0.3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262308</v>
      </c>
      <c r="H3098">
        <f t="shared" si="96"/>
        <v>277650</v>
      </c>
      <c r="I3098">
        <f>IF(ludnosc4[[#This Row],[liczba kobiet]]&gt;ludnosc4[[#This Row],[liczba mezczyzn]], 1, 0)</f>
        <v>1</v>
      </c>
      <c r="J3098">
        <f>IF(AND(ludnosc4[[#This Row],[czy kobiet wiecej]] = 1, I3097=0), 1, 0)</f>
        <v>0</v>
      </c>
      <c r="K3098">
        <f>IF(ludnosc4[[#This Row],[wiek]]&lt;=18, 1, IF(ludnosc4[[#This Row],[wiek]]&lt;67, 2, 3))</f>
        <v>2</v>
      </c>
      <c r="L3098">
        <f>SUM(ludnosc4[[#This Row],[m_miasto]:[k_wies]])</f>
        <v>539958</v>
      </c>
      <c r="M3098">
        <f>IF(ludnosc4[[#This Row],[grupa]]&lt;&gt;K3097, 1, 0)</f>
        <v>0</v>
      </c>
      <c r="N3098">
        <f>IF(ludnosc4[[#This Row],[czy zmiana2]]=0, N3097+ludnosc4[[#This Row],[liczba osob]], ludnosc4[[#This Row],[liczba osob]])</f>
        <v>20925774</v>
      </c>
      <c r="P3098">
        <f t="shared" si="97"/>
        <v>1</v>
      </c>
    </row>
    <row r="3099" spans="1:16" hidden="1" x14ac:dyDescent="0.3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259038</v>
      </c>
      <c r="H3099">
        <f t="shared" si="96"/>
        <v>277585</v>
      </c>
      <c r="I3099">
        <f>IF(ludnosc4[[#This Row],[liczba kobiet]]&gt;ludnosc4[[#This Row],[liczba mezczyzn]], 1, 0)</f>
        <v>1</v>
      </c>
      <c r="J3099">
        <f>IF(AND(ludnosc4[[#This Row],[czy kobiet wiecej]] = 1, I3098=0), 1, 0)</f>
        <v>0</v>
      </c>
      <c r="K3099">
        <f>IF(ludnosc4[[#This Row],[wiek]]&lt;=18, 1, IF(ludnosc4[[#This Row],[wiek]]&lt;67, 2, 3))</f>
        <v>3</v>
      </c>
      <c r="L3099">
        <f>SUM(ludnosc4[[#This Row],[m_miasto]:[k_wies]])</f>
        <v>536623</v>
      </c>
      <c r="M3099">
        <f>IF(ludnosc4[[#This Row],[grupa]]&lt;&gt;K3098, 1, 0)</f>
        <v>1</v>
      </c>
      <c r="N3099">
        <f>IF(ludnosc4[[#This Row],[czy zmiana2]]=0, N3098+ludnosc4[[#This Row],[liczba osob]], ludnosc4[[#This Row],[liczba osob]])</f>
        <v>536623</v>
      </c>
      <c r="P3099">
        <f t="shared" si="97"/>
        <v>0</v>
      </c>
    </row>
    <row r="3100" spans="1:16" hidden="1" x14ac:dyDescent="0.3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246239</v>
      </c>
      <c r="H3100">
        <f t="shared" si="96"/>
        <v>266586</v>
      </c>
      <c r="I3100">
        <f>IF(ludnosc4[[#This Row],[liczba kobiet]]&gt;ludnosc4[[#This Row],[liczba mezczyzn]], 1, 0)</f>
        <v>1</v>
      </c>
      <c r="J3100">
        <f>IF(AND(ludnosc4[[#This Row],[czy kobiet wiecej]] = 1, I3099=0), 1, 0)</f>
        <v>0</v>
      </c>
      <c r="K3100">
        <f>IF(ludnosc4[[#This Row],[wiek]]&lt;=18, 1, IF(ludnosc4[[#This Row],[wiek]]&lt;67, 2, 3))</f>
        <v>3</v>
      </c>
      <c r="L3100">
        <f>SUM(ludnosc4[[#This Row],[m_miasto]:[k_wies]])</f>
        <v>512825</v>
      </c>
      <c r="M3100">
        <f>IF(ludnosc4[[#This Row],[grupa]]&lt;&gt;K3099, 1, 0)</f>
        <v>0</v>
      </c>
      <c r="N3100">
        <f>IF(ludnosc4[[#This Row],[czy zmiana2]]=0, N3099+ludnosc4[[#This Row],[liczba osob]], ludnosc4[[#This Row],[liczba osob]])</f>
        <v>1049448</v>
      </c>
      <c r="P3100">
        <f t="shared" si="97"/>
        <v>0</v>
      </c>
    </row>
    <row r="3101" spans="1:16" hidden="1" x14ac:dyDescent="0.3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233784</v>
      </c>
      <c r="H3101">
        <f t="shared" si="96"/>
        <v>254914</v>
      </c>
      <c r="I3101">
        <f>IF(ludnosc4[[#This Row],[liczba kobiet]]&gt;ludnosc4[[#This Row],[liczba mezczyzn]], 1, 0)</f>
        <v>1</v>
      </c>
      <c r="J3101">
        <f>IF(AND(ludnosc4[[#This Row],[czy kobiet wiecej]] = 1, I3100=0), 1, 0)</f>
        <v>0</v>
      </c>
      <c r="K3101">
        <f>IF(ludnosc4[[#This Row],[wiek]]&lt;=18, 1, IF(ludnosc4[[#This Row],[wiek]]&lt;67, 2, 3))</f>
        <v>3</v>
      </c>
      <c r="L3101">
        <f>SUM(ludnosc4[[#This Row],[m_miasto]:[k_wies]])</f>
        <v>488698</v>
      </c>
      <c r="M3101">
        <f>IF(ludnosc4[[#This Row],[grupa]]&lt;&gt;K3100, 1, 0)</f>
        <v>0</v>
      </c>
      <c r="N3101">
        <f>IF(ludnosc4[[#This Row],[czy zmiana2]]=0, N3100+ludnosc4[[#This Row],[liczba osob]], ludnosc4[[#This Row],[liczba osob]])</f>
        <v>1538146</v>
      </c>
      <c r="P3101">
        <f t="shared" si="97"/>
        <v>0</v>
      </c>
    </row>
    <row r="3102" spans="1:16" hidden="1" x14ac:dyDescent="0.3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219871</v>
      </c>
      <c r="H3102">
        <f t="shared" si="96"/>
        <v>243768</v>
      </c>
      <c r="I3102">
        <f>IF(ludnosc4[[#This Row],[liczba kobiet]]&gt;ludnosc4[[#This Row],[liczba mezczyzn]], 1, 0)</f>
        <v>1</v>
      </c>
      <c r="J3102">
        <f>IF(AND(ludnosc4[[#This Row],[czy kobiet wiecej]] = 1, I3101=0), 1, 0)</f>
        <v>0</v>
      </c>
      <c r="K3102">
        <f>IF(ludnosc4[[#This Row],[wiek]]&lt;=18, 1, IF(ludnosc4[[#This Row],[wiek]]&lt;67, 2, 3))</f>
        <v>3</v>
      </c>
      <c r="L3102">
        <f>SUM(ludnosc4[[#This Row],[m_miasto]:[k_wies]])</f>
        <v>463639</v>
      </c>
      <c r="M3102">
        <f>IF(ludnosc4[[#This Row],[grupa]]&lt;&gt;K3101, 1, 0)</f>
        <v>0</v>
      </c>
      <c r="N3102">
        <f>IF(ludnosc4[[#This Row],[czy zmiana2]]=0, N3101+ludnosc4[[#This Row],[liczba osob]], ludnosc4[[#This Row],[liczba osob]])</f>
        <v>2001785</v>
      </c>
      <c r="P3102">
        <f t="shared" si="97"/>
        <v>0</v>
      </c>
    </row>
    <row r="3103" spans="1:16" hidden="1" x14ac:dyDescent="0.3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207472</v>
      </c>
      <c r="H3103">
        <f t="shared" si="96"/>
        <v>232706</v>
      </c>
      <c r="I3103">
        <f>IF(ludnosc4[[#This Row],[liczba kobiet]]&gt;ludnosc4[[#This Row],[liczba mezczyzn]], 1, 0)</f>
        <v>1</v>
      </c>
      <c r="J3103">
        <f>IF(AND(ludnosc4[[#This Row],[czy kobiet wiecej]] = 1, I3102=0), 1, 0)</f>
        <v>0</v>
      </c>
      <c r="K3103">
        <f>IF(ludnosc4[[#This Row],[wiek]]&lt;=18, 1, IF(ludnosc4[[#This Row],[wiek]]&lt;67, 2, 3))</f>
        <v>3</v>
      </c>
      <c r="L3103">
        <f>SUM(ludnosc4[[#This Row],[m_miasto]:[k_wies]])</f>
        <v>440178</v>
      </c>
      <c r="M3103">
        <f>IF(ludnosc4[[#This Row],[grupa]]&lt;&gt;K3102, 1, 0)</f>
        <v>0</v>
      </c>
      <c r="N3103">
        <f>IF(ludnosc4[[#This Row],[czy zmiana2]]=0, N3102+ludnosc4[[#This Row],[liczba osob]], ludnosc4[[#This Row],[liczba osob]])</f>
        <v>2441963</v>
      </c>
      <c r="P3103">
        <f t="shared" si="97"/>
        <v>0</v>
      </c>
    </row>
    <row r="3104" spans="1:16" hidden="1" x14ac:dyDescent="0.3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193883</v>
      </c>
      <c r="H3104">
        <f t="shared" si="96"/>
        <v>222307</v>
      </c>
      <c r="I3104">
        <f>IF(ludnosc4[[#This Row],[liczba kobiet]]&gt;ludnosc4[[#This Row],[liczba mezczyzn]], 1, 0)</f>
        <v>1</v>
      </c>
      <c r="J3104">
        <f>IF(AND(ludnosc4[[#This Row],[czy kobiet wiecej]] = 1, I3103=0), 1, 0)</f>
        <v>0</v>
      </c>
      <c r="K3104">
        <f>IF(ludnosc4[[#This Row],[wiek]]&lt;=18, 1, IF(ludnosc4[[#This Row],[wiek]]&lt;67, 2, 3))</f>
        <v>3</v>
      </c>
      <c r="L3104">
        <f>SUM(ludnosc4[[#This Row],[m_miasto]:[k_wies]])</f>
        <v>416190</v>
      </c>
      <c r="M3104">
        <f>IF(ludnosc4[[#This Row],[grupa]]&lt;&gt;K3103, 1, 0)</f>
        <v>0</v>
      </c>
      <c r="N3104">
        <f>IF(ludnosc4[[#This Row],[czy zmiana2]]=0, N3103+ludnosc4[[#This Row],[liczba osob]], ludnosc4[[#This Row],[liczba osob]])</f>
        <v>2858153</v>
      </c>
      <c r="P3104">
        <f t="shared" si="97"/>
        <v>0</v>
      </c>
    </row>
    <row r="3105" spans="1:16" hidden="1" x14ac:dyDescent="0.3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183609</v>
      </c>
      <c r="H3105">
        <f t="shared" si="96"/>
        <v>212602</v>
      </c>
      <c r="I3105">
        <f>IF(ludnosc4[[#This Row],[liczba kobiet]]&gt;ludnosc4[[#This Row],[liczba mezczyzn]], 1, 0)</f>
        <v>1</v>
      </c>
      <c r="J3105">
        <f>IF(AND(ludnosc4[[#This Row],[czy kobiet wiecej]] = 1, I3104=0), 1, 0)</f>
        <v>0</v>
      </c>
      <c r="K3105">
        <f>IF(ludnosc4[[#This Row],[wiek]]&lt;=18, 1, IF(ludnosc4[[#This Row],[wiek]]&lt;67, 2, 3))</f>
        <v>3</v>
      </c>
      <c r="L3105">
        <f>SUM(ludnosc4[[#This Row],[m_miasto]:[k_wies]])</f>
        <v>396211</v>
      </c>
      <c r="M3105">
        <f>IF(ludnosc4[[#This Row],[grupa]]&lt;&gt;K3104, 1, 0)</f>
        <v>0</v>
      </c>
      <c r="N3105">
        <f>IF(ludnosc4[[#This Row],[czy zmiana2]]=0, N3104+ludnosc4[[#This Row],[liczba osob]], ludnosc4[[#This Row],[liczba osob]])</f>
        <v>3254364</v>
      </c>
      <c r="P3105">
        <f t="shared" si="97"/>
        <v>0</v>
      </c>
    </row>
    <row r="3106" spans="1:16" hidden="1" x14ac:dyDescent="0.3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170904</v>
      </c>
      <c r="H3106">
        <f t="shared" si="96"/>
        <v>203065</v>
      </c>
      <c r="I3106">
        <f>IF(ludnosc4[[#This Row],[liczba kobiet]]&gt;ludnosc4[[#This Row],[liczba mezczyzn]], 1, 0)</f>
        <v>1</v>
      </c>
      <c r="J3106">
        <f>IF(AND(ludnosc4[[#This Row],[czy kobiet wiecej]] = 1, I3105=0), 1, 0)</f>
        <v>0</v>
      </c>
      <c r="K3106">
        <f>IF(ludnosc4[[#This Row],[wiek]]&lt;=18, 1, IF(ludnosc4[[#This Row],[wiek]]&lt;67, 2, 3))</f>
        <v>3</v>
      </c>
      <c r="L3106">
        <f>SUM(ludnosc4[[#This Row],[m_miasto]:[k_wies]])</f>
        <v>373969</v>
      </c>
      <c r="M3106">
        <f>IF(ludnosc4[[#This Row],[grupa]]&lt;&gt;K3105, 1, 0)</f>
        <v>0</v>
      </c>
      <c r="N3106">
        <f>IF(ludnosc4[[#This Row],[czy zmiana2]]=0, N3105+ludnosc4[[#This Row],[liczba osob]], ludnosc4[[#This Row],[liczba osob]])</f>
        <v>3628333</v>
      </c>
      <c r="P3106">
        <f t="shared" si="97"/>
        <v>0</v>
      </c>
    </row>
    <row r="3107" spans="1:16" hidden="1" x14ac:dyDescent="0.3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162403</v>
      </c>
      <c r="H3107">
        <f t="shared" si="96"/>
        <v>196617</v>
      </c>
      <c r="I3107">
        <f>IF(ludnosc4[[#This Row],[liczba kobiet]]&gt;ludnosc4[[#This Row],[liczba mezczyzn]], 1, 0)</f>
        <v>1</v>
      </c>
      <c r="J3107">
        <f>IF(AND(ludnosc4[[#This Row],[czy kobiet wiecej]] = 1, I3106=0), 1, 0)</f>
        <v>0</v>
      </c>
      <c r="K3107">
        <f>IF(ludnosc4[[#This Row],[wiek]]&lt;=18, 1, IF(ludnosc4[[#This Row],[wiek]]&lt;67, 2, 3))</f>
        <v>3</v>
      </c>
      <c r="L3107">
        <f>SUM(ludnosc4[[#This Row],[m_miasto]:[k_wies]])</f>
        <v>359020</v>
      </c>
      <c r="M3107">
        <f>IF(ludnosc4[[#This Row],[grupa]]&lt;&gt;K3106, 1, 0)</f>
        <v>0</v>
      </c>
      <c r="N3107">
        <f>IF(ludnosc4[[#This Row],[czy zmiana2]]=0, N3106+ludnosc4[[#This Row],[liczba osob]], ludnosc4[[#This Row],[liczba osob]])</f>
        <v>3987353</v>
      </c>
      <c r="P3107">
        <f t="shared" si="97"/>
        <v>0</v>
      </c>
    </row>
    <row r="3108" spans="1:16" hidden="1" x14ac:dyDescent="0.3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154619</v>
      </c>
      <c r="H3108">
        <f t="shared" si="96"/>
        <v>191736</v>
      </c>
      <c r="I3108">
        <f>IF(ludnosc4[[#This Row],[liczba kobiet]]&gt;ludnosc4[[#This Row],[liczba mezczyzn]], 1, 0)</f>
        <v>1</v>
      </c>
      <c r="J3108">
        <f>IF(AND(ludnosc4[[#This Row],[czy kobiet wiecej]] = 1, I3107=0), 1, 0)</f>
        <v>0</v>
      </c>
      <c r="K3108">
        <f>IF(ludnosc4[[#This Row],[wiek]]&lt;=18, 1, IF(ludnosc4[[#This Row],[wiek]]&lt;67, 2, 3))</f>
        <v>3</v>
      </c>
      <c r="L3108">
        <f>SUM(ludnosc4[[#This Row],[m_miasto]:[k_wies]])</f>
        <v>346355</v>
      </c>
      <c r="M3108">
        <f>IF(ludnosc4[[#This Row],[grupa]]&lt;&gt;K3107, 1, 0)</f>
        <v>0</v>
      </c>
      <c r="N3108">
        <f>IF(ludnosc4[[#This Row],[czy zmiana2]]=0, N3107+ludnosc4[[#This Row],[liczba osob]], ludnosc4[[#This Row],[liczba osob]])</f>
        <v>4333708</v>
      </c>
      <c r="P3108">
        <f t="shared" si="97"/>
        <v>0</v>
      </c>
    </row>
    <row r="3109" spans="1:16" hidden="1" x14ac:dyDescent="0.3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148696</v>
      </c>
      <c r="H3109">
        <f t="shared" si="96"/>
        <v>189393</v>
      </c>
      <c r="I3109">
        <f>IF(ludnosc4[[#This Row],[liczba kobiet]]&gt;ludnosc4[[#This Row],[liczba mezczyzn]], 1, 0)</f>
        <v>1</v>
      </c>
      <c r="J3109">
        <f>IF(AND(ludnosc4[[#This Row],[czy kobiet wiecej]] = 1, I3108=0), 1, 0)</f>
        <v>0</v>
      </c>
      <c r="K3109">
        <f>IF(ludnosc4[[#This Row],[wiek]]&lt;=18, 1, IF(ludnosc4[[#This Row],[wiek]]&lt;67, 2, 3))</f>
        <v>3</v>
      </c>
      <c r="L3109">
        <f>SUM(ludnosc4[[#This Row],[m_miasto]:[k_wies]])</f>
        <v>338089</v>
      </c>
      <c r="M3109">
        <f>IF(ludnosc4[[#This Row],[grupa]]&lt;&gt;K3108, 1, 0)</f>
        <v>0</v>
      </c>
      <c r="N3109">
        <f>IF(ludnosc4[[#This Row],[czy zmiana2]]=0, N3108+ludnosc4[[#This Row],[liczba osob]], ludnosc4[[#This Row],[liczba osob]])</f>
        <v>4671797</v>
      </c>
      <c r="P3109">
        <f t="shared" si="97"/>
        <v>0</v>
      </c>
    </row>
    <row r="3110" spans="1:16" hidden="1" x14ac:dyDescent="0.3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143230</v>
      </c>
      <c r="H3110">
        <f t="shared" si="96"/>
        <v>187462</v>
      </c>
      <c r="I3110">
        <f>IF(ludnosc4[[#This Row],[liczba kobiet]]&gt;ludnosc4[[#This Row],[liczba mezczyzn]], 1, 0)</f>
        <v>1</v>
      </c>
      <c r="J3110">
        <f>IF(AND(ludnosc4[[#This Row],[czy kobiet wiecej]] = 1, I3109=0), 1, 0)</f>
        <v>0</v>
      </c>
      <c r="K3110">
        <f>IF(ludnosc4[[#This Row],[wiek]]&lt;=18, 1, IF(ludnosc4[[#This Row],[wiek]]&lt;67, 2, 3))</f>
        <v>3</v>
      </c>
      <c r="L3110">
        <f>SUM(ludnosc4[[#This Row],[m_miasto]:[k_wies]])</f>
        <v>330692</v>
      </c>
      <c r="M3110">
        <f>IF(ludnosc4[[#This Row],[grupa]]&lt;&gt;K3109, 1, 0)</f>
        <v>0</v>
      </c>
      <c r="N3110">
        <f>IF(ludnosc4[[#This Row],[czy zmiana2]]=0, N3109+ludnosc4[[#This Row],[liczba osob]], ludnosc4[[#This Row],[liczba osob]])</f>
        <v>5002489</v>
      </c>
      <c r="P3110">
        <f t="shared" si="97"/>
        <v>0</v>
      </c>
    </row>
    <row r="3111" spans="1:16" hidden="1" x14ac:dyDescent="0.3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138433</v>
      </c>
      <c r="H3111">
        <f t="shared" si="96"/>
        <v>186945</v>
      </c>
      <c r="I3111">
        <f>IF(ludnosc4[[#This Row],[liczba kobiet]]&gt;ludnosc4[[#This Row],[liczba mezczyzn]], 1, 0)</f>
        <v>1</v>
      </c>
      <c r="J3111">
        <f>IF(AND(ludnosc4[[#This Row],[czy kobiet wiecej]] = 1, I3110=0), 1, 0)</f>
        <v>0</v>
      </c>
      <c r="K3111">
        <f>IF(ludnosc4[[#This Row],[wiek]]&lt;=18, 1, IF(ludnosc4[[#This Row],[wiek]]&lt;67, 2, 3))</f>
        <v>3</v>
      </c>
      <c r="L3111">
        <f>SUM(ludnosc4[[#This Row],[m_miasto]:[k_wies]])</f>
        <v>325378</v>
      </c>
      <c r="M3111">
        <f>IF(ludnosc4[[#This Row],[grupa]]&lt;&gt;K3110, 1, 0)</f>
        <v>0</v>
      </c>
      <c r="N3111">
        <f>IF(ludnosc4[[#This Row],[czy zmiana2]]=0, N3110+ludnosc4[[#This Row],[liczba osob]], ludnosc4[[#This Row],[liczba osob]])</f>
        <v>5327867</v>
      </c>
      <c r="P3111">
        <f t="shared" si="97"/>
        <v>0</v>
      </c>
    </row>
    <row r="3112" spans="1:16" hidden="1" x14ac:dyDescent="0.3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132267</v>
      </c>
      <c r="H3112">
        <f t="shared" si="96"/>
        <v>185934</v>
      </c>
      <c r="I3112">
        <f>IF(ludnosc4[[#This Row],[liczba kobiet]]&gt;ludnosc4[[#This Row],[liczba mezczyzn]], 1, 0)</f>
        <v>1</v>
      </c>
      <c r="J3112">
        <f>IF(AND(ludnosc4[[#This Row],[czy kobiet wiecej]] = 1, I3111=0), 1, 0)</f>
        <v>0</v>
      </c>
      <c r="K3112">
        <f>IF(ludnosc4[[#This Row],[wiek]]&lt;=18, 1, IF(ludnosc4[[#This Row],[wiek]]&lt;67, 2, 3))</f>
        <v>3</v>
      </c>
      <c r="L3112">
        <f>SUM(ludnosc4[[#This Row],[m_miasto]:[k_wies]])</f>
        <v>318201</v>
      </c>
      <c r="M3112">
        <f>IF(ludnosc4[[#This Row],[grupa]]&lt;&gt;K3111, 1, 0)</f>
        <v>0</v>
      </c>
      <c r="N3112">
        <f>IF(ludnosc4[[#This Row],[czy zmiana2]]=0, N3111+ludnosc4[[#This Row],[liczba osob]], ludnosc4[[#This Row],[liczba osob]])</f>
        <v>5646068</v>
      </c>
      <c r="P3112">
        <f t="shared" si="97"/>
        <v>0</v>
      </c>
    </row>
    <row r="3113" spans="1:16" hidden="1" x14ac:dyDescent="0.3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124410</v>
      </c>
      <c r="H3113">
        <f t="shared" si="96"/>
        <v>181141</v>
      </c>
      <c r="I3113">
        <f>IF(ludnosc4[[#This Row],[liczba kobiet]]&gt;ludnosc4[[#This Row],[liczba mezczyzn]], 1, 0)</f>
        <v>1</v>
      </c>
      <c r="J3113">
        <f>IF(AND(ludnosc4[[#This Row],[czy kobiet wiecej]] = 1, I3112=0), 1, 0)</f>
        <v>0</v>
      </c>
      <c r="K3113">
        <f>IF(ludnosc4[[#This Row],[wiek]]&lt;=18, 1, IF(ludnosc4[[#This Row],[wiek]]&lt;67, 2, 3))</f>
        <v>3</v>
      </c>
      <c r="L3113">
        <f>SUM(ludnosc4[[#This Row],[m_miasto]:[k_wies]])</f>
        <v>305551</v>
      </c>
      <c r="M3113">
        <f>IF(ludnosc4[[#This Row],[grupa]]&lt;&gt;K3112, 1, 0)</f>
        <v>0</v>
      </c>
      <c r="N3113">
        <f>IF(ludnosc4[[#This Row],[czy zmiana2]]=0, N3112+ludnosc4[[#This Row],[liczba osob]], ludnosc4[[#This Row],[liczba osob]])</f>
        <v>5951619</v>
      </c>
      <c r="P3113">
        <f t="shared" si="97"/>
        <v>0</v>
      </c>
    </row>
    <row r="3114" spans="1:16" hidden="1" x14ac:dyDescent="0.3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118845</v>
      </c>
      <c r="H3114">
        <f t="shared" si="96"/>
        <v>180957</v>
      </c>
      <c r="I3114">
        <f>IF(ludnosc4[[#This Row],[liczba kobiet]]&gt;ludnosc4[[#This Row],[liczba mezczyzn]], 1, 0)</f>
        <v>1</v>
      </c>
      <c r="J3114">
        <f>IF(AND(ludnosc4[[#This Row],[czy kobiet wiecej]] = 1, I3113=0), 1, 0)</f>
        <v>0</v>
      </c>
      <c r="K3114">
        <f>IF(ludnosc4[[#This Row],[wiek]]&lt;=18, 1, IF(ludnosc4[[#This Row],[wiek]]&lt;67, 2, 3))</f>
        <v>3</v>
      </c>
      <c r="L3114">
        <f>SUM(ludnosc4[[#This Row],[m_miasto]:[k_wies]])</f>
        <v>299802</v>
      </c>
      <c r="M3114">
        <f>IF(ludnosc4[[#This Row],[grupa]]&lt;&gt;K3113, 1, 0)</f>
        <v>0</v>
      </c>
      <c r="N3114">
        <f>IF(ludnosc4[[#This Row],[czy zmiana2]]=0, N3113+ludnosc4[[#This Row],[liczba osob]], ludnosc4[[#This Row],[liczba osob]])</f>
        <v>6251421</v>
      </c>
      <c r="P3114">
        <f t="shared" si="97"/>
        <v>0</v>
      </c>
    </row>
    <row r="3115" spans="1:16" hidden="1" x14ac:dyDescent="0.3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114539</v>
      </c>
      <c r="H3115">
        <f t="shared" si="96"/>
        <v>183176</v>
      </c>
      <c r="I3115">
        <f>IF(ludnosc4[[#This Row],[liczba kobiet]]&gt;ludnosc4[[#This Row],[liczba mezczyzn]], 1, 0)</f>
        <v>1</v>
      </c>
      <c r="J3115">
        <f>IF(AND(ludnosc4[[#This Row],[czy kobiet wiecej]] = 1, I3114=0), 1, 0)</f>
        <v>0</v>
      </c>
      <c r="K3115">
        <f>IF(ludnosc4[[#This Row],[wiek]]&lt;=18, 1, IF(ludnosc4[[#This Row],[wiek]]&lt;67, 2, 3))</f>
        <v>3</v>
      </c>
      <c r="L3115">
        <f>SUM(ludnosc4[[#This Row],[m_miasto]:[k_wies]])</f>
        <v>297715</v>
      </c>
      <c r="M3115">
        <f>IF(ludnosc4[[#This Row],[grupa]]&lt;&gt;K3114, 1, 0)</f>
        <v>0</v>
      </c>
      <c r="N3115">
        <f>IF(ludnosc4[[#This Row],[czy zmiana2]]=0, N3114+ludnosc4[[#This Row],[liczba osob]], ludnosc4[[#This Row],[liczba osob]])</f>
        <v>6549136</v>
      </c>
      <c r="P3115">
        <f t="shared" si="97"/>
        <v>0</v>
      </c>
    </row>
    <row r="3116" spans="1:16" hidden="1" x14ac:dyDescent="0.3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110684</v>
      </c>
      <c r="H3116">
        <f t="shared" si="96"/>
        <v>184866</v>
      </c>
      <c r="I3116">
        <f>IF(ludnosc4[[#This Row],[liczba kobiet]]&gt;ludnosc4[[#This Row],[liczba mezczyzn]], 1, 0)</f>
        <v>1</v>
      </c>
      <c r="J3116">
        <f>IF(AND(ludnosc4[[#This Row],[czy kobiet wiecej]] = 1, I3115=0), 1, 0)</f>
        <v>0</v>
      </c>
      <c r="K3116">
        <f>IF(ludnosc4[[#This Row],[wiek]]&lt;=18, 1, IF(ludnosc4[[#This Row],[wiek]]&lt;67, 2, 3))</f>
        <v>3</v>
      </c>
      <c r="L3116">
        <f>SUM(ludnosc4[[#This Row],[m_miasto]:[k_wies]])</f>
        <v>295550</v>
      </c>
      <c r="M3116">
        <f>IF(ludnosc4[[#This Row],[grupa]]&lt;&gt;K3115, 1, 0)</f>
        <v>0</v>
      </c>
      <c r="N3116">
        <f>IF(ludnosc4[[#This Row],[czy zmiana2]]=0, N3115+ludnosc4[[#This Row],[liczba osob]], ludnosc4[[#This Row],[liczba osob]])</f>
        <v>6844686</v>
      </c>
      <c r="P3116">
        <f t="shared" si="97"/>
        <v>0</v>
      </c>
    </row>
    <row r="3117" spans="1:16" hidden="1" x14ac:dyDescent="0.3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102738</v>
      </c>
      <c r="H3117">
        <f t="shared" si="96"/>
        <v>180005</v>
      </c>
      <c r="I3117">
        <f>IF(ludnosc4[[#This Row],[liczba kobiet]]&gt;ludnosc4[[#This Row],[liczba mezczyzn]], 1, 0)</f>
        <v>1</v>
      </c>
      <c r="J3117">
        <f>IF(AND(ludnosc4[[#This Row],[czy kobiet wiecej]] = 1, I3116=0), 1, 0)</f>
        <v>0</v>
      </c>
      <c r="K3117">
        <f>IF(ludnosc4[[#This Row],[wiek]]&lt;=18, 1, IF(ludnosc4[[#This Row],[wiek]]&lt;67, 2, 3))</f>
        <v>3</v>
      </c>
      <c r="L3117">
        <f>SUM(ludnosc4[[#This Row],[m_miasto]:[k_wies]])</f>
        <v>282743</v>
      </c>
      <c r="M3117">
        <f>IF(ludnosc4[[#This Row],[grupa]]&lt;&gt;K3116, 1, 0)</f>
        <v>0</v>
      </c>
      <c r="N3117">
        <f>IF(ludnosc4[[#This Row],[czy zmiana2]]=0, N3116+ludnosc4[[#This Row],[liczba osob]], ludnosc4[[#This Row],[liczba osob]])</f>
        <v>7127429</v>
      </c>
      <c r="P3117">
        <f t="shared" si="97"/>
        <v>0</v>
      </c>
    </row>
    <row r="3118" spans="1:16" hidden="1" x14ac:dyDescent="0.3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92316</v>
      </c>
      <c r="H3118">
        <f t="shared" si="96"/>
        <v>170463</v>
      </c>
      <c r="I3118">
        <f>IF(ludnosc4[[#This Row],[liczba kobiet]]&gt;ludnosc4[[#This Row],[liczba mezczyzn]], 1, 0)</f>
        <v>1</v>
      </c>
      <c r="J3118">
        <f>IF(AND(ludnosc4[[#This Row],[czy kobiet wiecej]] = 1, I3117=0), 1, 0)</f>
        <v>0</v>
      </c>
      <c r="K3118">
        <f>IF(ludnosc4[[#This Row],[wiek]]&lt;=18, 1, IF(ludnosc4[[#This Row],[wiek]]&lt;67, 2, 3))</f>
        <v>3</v>
      </c>
      <c r="L3118">
        <f>SUM(ludnosc4[[#This Row],[m_miasto]:[k_wies]])</f>
        <v>262779</v>
      </c>
      <c r="M3118">
        <f>IF(ludnosc4[[#This Row],[grupa]]&lt;&gt;K3117, 1, 0)</f>
        <v>0</v>
      </c>
      <c r="N3118">
        <f>IF(ludnosc4[[#This Row],[czy zmiana2]]=0, N3117+ludnosc4[[#This Row],[liczba osob]], ludnosc4[[#This Row],[liczba osob]])</f>
        <v>7390208</v>
      </c>
      <c r="P3118">
        <f t="shared" si="97"/>
        <v>0</v>
      </c>
    </row>
    <row r="3119" spans="1:16" hidden="1" x14ac:dyDescent="0.3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80263</v>
      </c>
      <c r="H3119">
        <f t="shared" si="96"/>
        <v>155483</v>
      </c>
      <c r="I3119">
        <f>IF(ludnosc4[[#This Row],[liczba kobiet]]&gt;ludnosc4[[#This Row],[liczba mezczyzn]], 1, 0)</f>
        <v>1</v>
      </c>
      <c r="J3119">
        <f>IF(AND(ludnosc4[[#This Row],[czy kobiet wiecej]] = 1, I3118=0), 1, 0)</f>
        <v>0</v>
      </c>
      <c r="K3119">
        <f>IF(ludnosc4[[#This Row],[wiek]]&lt;=18, 1, IF(ludnosc4[[#This Row],[wiek]]&lt;67, 2, 3))</f>
        <v>3</v>
      </c>
      <c r="L3119">
        <f>SUM(ludnosc4[[#This Row],[m_miasto]:[k_wies]])</f>
        <v>235746</v>
      </c>
      <c r="M3119">
        <f>IF(ludnosc4[[#This Row],[grupa]]&lt;&gt;K3118, 1, 0)</f>
        <v>0</v>
      </c>
      <c r="N3119">
        <f>IF(ludnosc4[[#This Row],[czy zmiana2]]=0, N3118+ludnosc4[[#This Row],[liczba osob]], ludnosc4[[#This Row],[liczba osob]])</f>
        <v>7625954</v>
      </c>
      <c r="P3119">
        <f t="shared" si="97"/>
        <v>0</v>
      </c>
    </row>
    <row r="3120" spans="1:16" hidden="1" x14ac:dyDescent="0.3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70267</v>
      </c>
      <c r="H3120">
        <f t="shared" si="96"/>
        <v>143477</v>
      </c>
      <c r="I3120">
        <f>IF(ludnosc4[[#This Row],[liczba kobiet]]&gt;ludnosc4[[#This Row],[liczba mezczyzn]], 1, 0)</f>
        <v>1</v>
      </c>
      <c r="J3120">
        <f>IF(AND(ludnosc4[[#This Row],[czy kobiet wiecej]] = 1, I3119=0), 1, 0)</f>
        <v>0</v>
      </c>
      <c r="K3120">
        <f>IF(ludnosc4[[#This Row],[wiek]]&lt;=18, 1, IF(ludnosc4[[#This Row],[wiek]]&lt;67, 2, 3))</f>
        <v>3</v>
      </c>
      <c r="L3120">
        <f>SUM(ludnosc4[[#This Row],[m_miasto]:[k_wies]])</f>
        <v>213744</v>
      </c>
      <c r="M3120">
        <f>IF(ludnosc4[[#This Row],[grupa]]&lt;&gt;K3119, 1, 0)</f>
        <v>0</v>
      </c>
      <c r="N3120">
        <f>IF(ludnosc4[[#This Row],[czy zmiana2]]=0, N3119+ludnosc4[[#This Row],[liczba osob]], ludnosc4[[#This Row],[liczba osob]])</f>
        <v>7839698</v>
      </c>
      <c r="P3120">
        <f t="shared" si="97"/>
        <v>0</v>
      </c>
    </row>
    <row r="3121" spans="1:16" hidden="1" x14ac:dyDescent="0.3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57639</v>
      </c>
      <c r="H3121">
        <f t="shared" si="96"/>
        <v>125081</v>
      </c>
      <c r="I3121">
        <f>IF(ludnosc4[[#This Row],[liczba kobiet]]&gt;ludnosc4[[#This Row],[liczba mezczyzn]], 1, 0)</f>
        <v>1</v>
      </c>
      <c r="J3121">
        <f>IF(AND(ludnosc4[[#This Row],[czy kobiet wiecej]] = 1, I3120=0), 1, 0)</f>
        <v>0</v>
      </c>
      <c r="K3121">
        <f>IF(ludnosc4[[#This Row],[wiek]]&lt;=18, 1, IF(ludnosc4[[#This Row],[wiek]]&lt;67, 2, 3))</f>
        <v>3</v>
      </c>
      <c r="L3121">
        <f>SUM(ludnosc4[[#This Row],[m_miasto]:[k_wies]])</f>
        <v>182720</v>
      </c>
      <c r="M3121">
        <f>IF(ludnosc4[[#This Row],[grupa]]&lt;&gt;K3120, 1, 0)</f>
        <v>0</v>
      </c>
      <c r="N3121">
        <f>IF(ludnosc4[[#This Row],[czy zmiana2]]=0, N3120+ludnosc4[[#This Row],[liczba osob]], ludnosc4[[#This Row],[liczba osob]])</f>
        <v>8022418</v>
      </c>
      <c r="P3121">
        <f t="shared" si="97"/>
        <v>0</v>
      </c>
    </row>
    <row r="3122" spans="1:16" hidden="1" x14ac:dyDescent="0.3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48165</v>
      </c>
      <c r="H3122">
        <f t="shared" si="96"/>
        <v>111162</v>
      </c>
      <c r="I3122">
        <f>IF(ludnosc4[[#This Row],[liczba kobiet]]&gt;ludnosc4[[#This Row],[liczba mezczyzn]], 1, 0)</f>
        <v>1</v>
      </c>
      <c r="J3122">
        <f>IF(AND(ludnosc4[[#This Row],[czy kobiet wiecej]] = 1, I3121=0), 1, 0)</f>
        <v>0</v>
      </c>
      <c r="K3122">
        <f>IF(ludnosc4[[#This Row],[wiek]]&lt;=18, 1, IF(ludnosc4[[#This Row],[wiek]]&lt;67, 2, 3))</f>
        <v>3</v>
      </c>
      <c r="L3122">
        <f>SUM(ludnosc4[[#This Row],[m_miasto]:[k_wies]])</f>
        <v>159327</v>
      </c>
      <c r="M3122">
        <f>IF(ludnosc4[[#This Row],[grupa]]&lt;&gt;K3121, 1, 0)</f>
        <v>0</v>
      </c>
      <c r="N3122">
        <f>IF(ludnosc4[[#This Row],[czy zmiana2]]=0, N3121+ludnosc4[[#This Row],[liczba osob]], ludnosc4[[#This Row],[liczba osob]])</f>
        <v>8181745</v>
      </c>
      <c r="P3122">
        <f t="shared" si="97"/>
        <v>0</v>
      </c>
    </row>
    <row r="3123" spans="1:16" hidden="1" x14ac:dyDescent="0.3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39307</v>
      </c>
      <c r="H3123">
        <f t="shared" si="96"/>
        <v>96525</v>
      </c>
      <c r="I3123">
        <f>IF(ludnosc4[[#This Row],[liczba kobiet]]&gt;ludnosc4[[#This Row],[liczba mezczyzn]], 1, 0)</f>
        <v>1</v>
      </c>
      <c r="J3123">
        <f>IF(AND(ludnosc4[[#This Row],[czy kobiet wiecej]] = 1, I3122=0), 1, 0)</f>
        <v>0</v>
      </c>
      <c r="K3123">
        <f>IF(ludnosc4[[#This Row],[wiek]]&lt;=18, 1, IF(ludnosc4[[#This Row],[wiek]]&lt;67, 2, 3))</f>
        <v>3</v>
      </c>
      <c r="L3123">
        <f>SUM(ludnosc4[[#This Row],[m_miasto]:[k_wies]])</f>
        <v>135832</v>
      </c>
      <c r="M3123">
        <f>IF(ludnosc4[[#This Row],[grupa]]&lt;&gt;K3122, 1, 0)</f>
        <v>0</v>
      </c>
      <c r="N3123">
        <f>IF(ludnosc4[[#This Row],[czy zmiana2]]=0, N3122+ludnosc4[[#This Row],[liczba osob]], ludnosc4[[#This Row],[liczba osob]])</f>
        <v>8317577</v>
      </c>
      <c r="P3123">
        <f t="shared" si="97"/>
        <v>0</v>
      </c>
    </row>
    <row r="3124" spans="1:16" hidden="1" x14ac:dyDescent="0.3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31433</v>
      </c>
      <c r="H3124">
        <f t="shared" si="96"/>
        <v>82882</v>
      </c>
      <c r="I3124">
        <f>IF(ludnosc4[[#This Row],[liczba kobiet]]&gt;ludnosc4[[#This Row],[liczba mezczyzn]], 1, 0)</f>
        <v>1</v>
      </c>
      <c r="J3124">
        <f>IF(AND(ludnosc4[[#This Row],[czy kobiet wiecej]] = 1, I3123=0), 1, 0)</f>
        <v>0</v>
      </c>
      <c r="K3124">
        <f>IF(ludnosc4[[#This Row],[wiek]]&lt;=18, 1, IF(ludnosc4[[#This Row],[wiek]]&lt;67, 2, 3))</f>
        <v>3</v>
      </c>
      <c r="L3124">
        <f>SUM(ludnosc4[[#This Row],[m_miasto]:[k_wies]])</f>
        <v>114315</v>
      </c>
      <c r="M3124">
        <f>IF(ludnosc4[[#This Row],[grupa]]&lt;&gt;K3123, 1, 0)</f>
        <v>0</v>
      </c>
      <c r="N3124">
        <f>IF(ludnosc4[[#This Row],[czy zmiana2]]=0, N3123+ludnosc4[[#This Row],[liczba osob]], ludnosc4[[#This Row],[liczba osob]])</f>
        <v>8431892</v>
      </c>
      <c r="P3124">
        <f t="shared" si="97"/>
        <v>0</v>
      </c>
    </row>
    <row r="3125" spans="1:16" hidden="1" x14ac:dyDescent="0.3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24208</v>
      </c>
      <c r="H3125">
        <f t="shared" si="96"/>
        <v>67524</v>
      </c>
      <c r="I3125">
        <f>IF(ludnosc4[[#This Row],[liczba kobiet]]&gt;ludnosc4[[#This Row],[liczba mezczyzn]], 1, 0)</f>
        <v>1</v>
      </c>
      <c r="J3125">
        <f>IF(AND(ludnosc4[[#This Row],[czy kobiet wiecej]] = 1, I3124=0), 1, 0)</f>
        <v>0</v>
      </c>
      <c r="K3125">
        <f>IF(ludnosc4[[#This Row],[wiek]]&lt;=18, 1, IF(ludnosc4[[#This Row],[wiek]]&lt;67, 2, 3))</f>
        <v>3</v>
      </c>
      <c r="L3125">
        <f>SUM(ludnosc4[[#This Row],[m_miasto]:[k_wies]])</f>
        <v>91732</v>
      </c>
      <c r="M3125">
        <f>IF(ludnosc4[[#This Row],[grupa]]&lt;&gt;K3124, 1, 0)</f>
        <v>0</v>
      </c>
      <c r="N3125">
        <f>IF(ludnosc4[[#This Row],[czy zmiana2]]=0, N3124+ludnosc4[[#This Row],[liczba osob]], ludnosc4[[#This Row],[liczba osob]])</f>
        <v>8523624</v>
      </c>
      <c r="P3125">
        <f t="shared" si="97"/>
        <v>0</v>
      </c>
    </row>
    <row r="3126" spans="1:16" hidden="1" x14ac:dyDescent="0.3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18184</v>
      </c>
      <c r="H3126">
        <f t="shared" si="96"/>
        <v>54618</v>
      </c>
      <c r="I3126">
        <f>IF(ludnosc4[[#This Row],[liczba kobiet]]&gt;ludnosc4[[#This Row],[liczba mezczyzn]], 1, 0)</f>
        <v>1</v>
      </c>
      <c r="J3126">
        <f>IF(AND(ludnosc4[[#This Row],[czy kobiet wiecej]] = 1, I3125=0), 1, 0)</f>
        <v>0</v>
      </c>
      <c r="K3126">
        <f>IF(ludnosc4[[#This Row],[wiek]]&lt;=18, 1, IF(ludnosc4[[#This Row],[wiek]]&lt;67, 2, 3))</f>
        <v>3</v>
      </c>
      <c r="L3126">
        <f>SUM(ludnosc4[[#This Row],[m_miasto]:[k_wies]])</f>
        <v>72802</v>
      </c>
      <c r="M3126">
        <f>IF(ludnosc4[[#This Row],[grupa]]&lt;&gt;K3125, 1, 0)</f>
        <v>0</v>
      </c>
      <c r="N3126">
        <f>IF(ludnosc4[[#This Row],[czy zmiana2]]=0, N3125+ludnosc4[[#This Row],[liczba osob]], ludnosc4[[#This Row],[liczba osob]])</f>
        <v>8596426</v>
      </c>
      <c r="P3126">
        <f t="shared" si="97"/>
        <v>0</v>
      </c>
    </row>
    <row r="3127" spans="1:16" hidden="1" x14ac:dyDescent="0.3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13648</v>
      </c>
      <c r="H3127">
        <f t="shared" si="96"/>
        <v>43671</v>
      </c>
      <c r="I3127">
        <f>IF(ludnosc4[[#This Row],[liczba kobiet]]&gt;ludnosc4[[#This Row],[liczba mezczyzn]], 1, 0)</f>
        <v>1</v>
      </c>
      <c r="J3127">
        <f>IF(AND(ludnosc4[[#This Row],[czy kobiet wiecej]] = 1, I3126=0), 1, 0)</f>
        <v>0</v>
      </c>
      <c r="K3127">
        <f>IF(ludnosc4[[#This Row],[wiek]]&lt;=18, 1, IF(ludnosc4[[#This Row],[wiek]]&lt;67, 2, 3))</f>
        <v>3</v>
      </c>
      <c r="L3127">
        <f>SUM(ludnosc4[[#This Row],[m_miasto]:[k_wies]])</f>
        <v>57319</v>
      </c>
      <c r="M3127">
        <f>IF(ludnosc4[[#This Row],[grupa]]&lt;&gt;K3126, 1, 0)</f>
        <v>0</v>
      </c>
      <c r="N3127">
        <f>IF(ludnosc4[[#This Row],[czy zmiana2]]=0, N3126+ludnosc4[[#This Row],[liczba osob]], ludnosc4[[#This Row],[liczba osob]])</f>
        <v>8653745</v>
      </c>
      <c r="P3127">
        <f t="shared" si="97"/>
        <v>0</v>
      </c>
    </row>
    <row r="3128" spans="1:16" hidden="1" x14ac:dyDescent="0.3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9562</v>
      </c>
      <c r="H3128">
        <f t="shared" si="96"/>
        <v>33034</v>
      </c>
      <c r="I3128">
        <f>IF(ludnosc4[[#This Row],[liczba kobiet]]&gt;ludnosc4[[#This Row],[liczba mezczyzn]], 1, 0)</f>
        <v>1</v>
      </c>
      <c r="J3128">
        <f>IF(AND(ludnosc4[[#This Row],[czy kobiet wiecej]] = 1, I3127=0), 1, 0)</f>
        <v>0</v>
      </c>
      <c r="K3128">
        <f>IF(ludnosc4[[#This Row],[wiek]]&lt;=18, 1, IF(ludnosc4[[#This Row],[wiek]]&lt;67, 2, 3))</f>
        <v>3</v>
      </c>
      <c r="L3128">
        <f>SUM(ludnosc4[[#This Row],[m_miasto]:[k_wies]])</f>
        <v>42596</v>
      </c>
      <c r="M3128">
        <f>IF(ludnosc4[[#This Row],[grupa]]&lt;&gt;K3127, 1, 0)</f>
        <v>0</v>
      </c>
      <c r="N3128">
        <f>IF(ludnosc4[[#This Row],[czy zmiana2]]=0, N3127+ludnosc4[[#This Row],[liczba osob]], ludnosc4[[#This Row],[liczba osob]])</f>
        <v>8696341</v>
      </c>
      <c r="P3128">
        <f t="shared" si="97"/>
        <v>0</v>
      </c>
    </row>
    <row r="3129" spans="1:16" hidden="1" x14ac:dyDescent="0.3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6347</v>
      </c>
      <c r="H3129">
        <f t="shared" si="96"/>
        <v>23794</v>
      </c>
      <c r="I3129">
        <f>IF(ludnosc4[[#This Row],[liczba kobiet]]&gt;ludnosc4[[#This Row],[liczba mezczyzn]], 1, 0)</f>
        <v>1</v>
      </c>
      <c r="J3129">
        <f>IF(AND(ludnosc4[[#This Row],[czy kobiet wiecej]] = 1, I3128=0), 1, 0)</f>
        <v>0</v>
      </c>
      <c r="K3129">
        <f>IF(ludnosc4[[#This Row],[wiek]]&lt;=18, 1, IF(ludnosc4[[#This Row],[wiek]]&lt;67, 2, 3))</f>
        <v>3</v>
      </c>
      <c r="L3129">
        <f>SUM(ludnosc4[[#This Row],[m_miasto]:[k_wies]])</f>
        <v>30141</v>
      </c>
      <c r="M3129">
        <f>IF(ludnosc4[[#This Row],[grupa]]&lt;&gt;K3128, 1, 0)</f>
        <v>0</v>
      </c>
      <c r="N3129">
        <f>IF(ludnosc4[[#This Row],[czy zmiana2]]=0, N3128+ludnosc4[[#This Row],[liczba osob]], ludnosc4[[#This Row],[liczba osob]])</f>
        <v>8726482</v>
      </c>
      <c r="P3129">
        <f t="shared" si="97"/>
        <v>0</v>
      </c>
    </row>
    <row r="3130" spans="1:16" hidden="1" x14ac:dyDescent="0.3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3245</v>
      </c>
      <c r="H3130">
        <f t="shared" si="96"/>
        <v>13241</v>
      </c>
      <c r="I3130">
        <f>IF(ludnosc4[[#This Row],[liczba kobiet]]&gt;ludnosc4[[#This Row],[liczba mezczyzn]], 1, 0)</f>
        <v>1</v>
      </c>
      <c r="J3130">
        <f>IF(AND(ludnosc4[[#This Row],[czy kobiet wiecej]] = 1, I3129=0), 1, 0)</f>
        <v>0</v>
      </c>
      <c r="K3130">
        <f>IF(ludnosc4[[#This Row],[wiek]]&lt;=18, 1, IF(ludnosc4[[#This Row],[wiek]]&lt;67, 2, 3))</f>
        <v>3</v>
      </c>
      <c r="L3130">
        <f>SUM(ludnosc4[[#This Row],[m_miasto]:[k_wies]])</f>
        <v>16486</v>
      </c>
      <c r="M3130">
        <f>IF(ludnosc4[[#This Row],[grupa]]&lt;&gt;K3129, 1, 0)</f>
        <v>0</v>
      </c>
      <c r="N3130">
        <f>IF(ludnosc4[[#This Row],[czy zmiana2]]=0, N3129+ludnosc4[[#This Row],[liczba osob]], ludnosc4[[#This Row],[liczba osob]])</f>
        <v>8742968</v>
      </c>
      <c r="P3130">
        <f t="shared" si="97"/>
        <v>0</v>
      </c>
    </row>
    <row r="3131" spans="1:16" hidden="1" x14ac:dyDescent="0.3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2214</v>
      </c>
      <c r="H3131">
        <f t="shared" si="96"/>
        <v>9816</v>
      </c>
      <c r="I3131">
        <f>IF(ludnosc4[[#This Row],[liczba kobiet]]&gt;ludnosc4[[#This Row],[liczba mezczyzn]], 1, 0)</f>
        <v>1</v>
      </c>
      <c r="J3131">
        <f>IF(AND(ludnosc4[[#This Row],[czy kobiet wiecej]] = 1, I3130=0), 1, 0)</f>
        <v>0</v>
      </c>
      <c r="K3131">
        <f>IF(ludnosc4[[#This Row],[wiek]]&lt;=18, 1, IF(ludnosc4[[#This Row],[wiek]]&lt;67, 2, 3))</f>
        <v>3</v>
      </c>
      <c r="L3131">
        <f>SUM(ludnosc4[[#This Row],[m_miasto]:[k_wies]])</f>
        <v>12030</v>
      </c>
      <c r="M3131">
        <f>IF(ludnosc4[[#This Row],[grupa]]&lt;&gt;K3130, 1, 0)</f>
        <v>0</v>
      </c>
      <c r="N3131">
        <f>IF(ludnosc4[[#This Row],[czy zmiana2]]=0, N3130+ludnosc4[[#This Row],[liczba osob]], ludnosc4[[#This Row],[liczba osob]])</f>
        <v>8754998</v>
      </c>
      <c r="P3131">
        <f t="shared" si="97"/>
        <v>0</v>
      </c>
    </row>
    <row r="3132" spans="1:16" x14ac:dyDescent="0.3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4128</v>
      </c>
      <c r="H3132">
        <f t="shared" si="96"/>
        <v>23890</v>
      </c>
      <c r="I3132">
        <f>IF(ludnosc4[[#This Row],[liczba kobiet]]&gt;ludnosc4[[#This Row],[liczba mezczyzn]], 1, 0)</f>
        <v>1</v>
      </c>
      <c r="J3132">
        <f>IF(AND(ludnosc4[[#This Row],[czy kobiet wiecej]] = 1, I3131=0), 1, 0)</f>
        <v>0</v>
      </c>
      <c r="K3132">
        <f>IF(ludnosc4[[#This Row],[wiek]]&lt;=18, 1, IF(ludnosc4[[#This Row],[wiek]]&lt;67, 2, 3))</f>
        <v>3</v>
      </c>
      <c r="L3132">
        <f>SUM(ludnosc4[[#This Row],[m_miasto]:[k_wies]])</f>
        <v>28018</v>
      </c>
      <c r="M3132">
        <f>IF(ludnosc4[[#This Row],[grupa]]&lt;&gt;K3131, 1, 0)</f>
        <v>0</v>
      </c>
      <c r="N3132">
        <f>IF(ludnosc4[[#This Row],[czy zmiana2]]=0, N3131+ludnosc4[[#This Row],[liczba osob]], ludnosc4[[#This Row],[liczba osob]])</f>
        <v>8783016</v>
      </c>
      <c r="P3132">
        <f t="shared" si="97"/>
        <v>1</v>
      </c>
    </row>
    <row r="3133" spans="1:16" hidden="1" x14ac:dyDescent="0.3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140228</v>
      </c>
      <c r="H3133">
        <f t="shared" si="96"/>
        <v>132165</v>
      </c>
      <c r="I3133">
        <f>IF(ludnosc4[[#This Row],[liczba kobiet]]&gt;ludnosc4[[#This Row],[liczba mezczyzn]], 1, 0)</f>
        <v>0</v>
      </c>
      <c r="J3133">
        <f>IF(AND(ludnosc4[[#This Row],[czy kobiet wiecej]] = 1, I3132=0), 1, 0)</f>
        <v>0</v>
      </c>
      <c r="K3133">
        <f>IF(ludnosc4[[#This Row],[wiek]]&lt;=18, 1, IF(ludnosc4[[#This Row],[wiek]]&lt;67, 2, 3))</f>
        <v>1</v>
      </c>
      <c r="L3133">
        <f>SUM(ludnosc4[[#This Row],[m_miasto]:[k_wies]])</f>
        <v>272393</v>
      </c>
      <c r="M3133">
        <f>IF(ludnosc4[[#This Row],[grupa]]&lt;&gt;K3132, 1, 0)</f>
        <v>1</v>
      </c>
      <c r="N3133">
        <f>IF(ludnosc4[[#This Row],[czy zmiana2]]=0, N3132+ludnosc4[[#This Row],[liczba osob]], ludnosc4[[#This Row],[liczba osob]])</f>
        <v>272393</v>
      </c>
      <c r="P3133">
        <f t="shared" si="97"/>
        <v>0</v>
      </c>
    </row>
    <row r="3134" spans="1:16" hidden="1" x14ac:dyDescent="0.3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141838</v>
      </c>
      <c r="H3134">
        <f t="shared" si="96"/>
        <v>133724</v>
      </c>
      <c r="I3134">
        <f>IF(ludnosc4[[#This Row],[liczba kobiet]]&gt;ludnosc4[[#This Row],[liczba mezczyzn]], 1, 0)</f>
        <v>0</v>
      </c>
      <c r="J3134">
        <f>IF(AND(ludnosc4[[#This Row],[czy kobiet wiecej]] = 1, I3133=0), 1, 0)</f>
        <v>0</v>
      </c>
      <c r="K3134">
        <f>IF(ludnosc4[[#This Row],[wiek]]&lt;=18, 1, IF(ludnosc4[[#This Row],[wiek]]&lt;67, 2, 3))</f>
        <v>1</v>
      </c>
      <c r="L3134">
        <f>SUM(ludnosc4[[#This Row],[m_miasto]:[k_wies]])</f>
        <v>275562</v>
      </c>
      <c r="M3134">
        <f>IF(ludnosc4[[#This Row],[grupa]]&lt;&gt;K3133, 1, 0)</f>
        <v>0</v>
      </c>
      <c r="N3134">
        <f>IF(ludnosc4[[#This Row],[czy zmiana2]]=0, N3133+ludnosc4[[#This Row],[liczba osob]], ludnosc4[[#This Row],[liczba osob]])</f>
        <v>547955</v>
      </c>
      <c r="P3134">
        <f t="shared" si="97"/>
        <v>0</v>
      </c>
    </row>
    <row r="3135" spans="1:16" hidden="1" x14ac:dyDescent="0.3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142973</v>
      </c>
      <c r="H3135">
        <f t="shared" si="96"/>
        <v>134812</v>
      </c>
      <c r="I3135">
        <f>IF(ludnosc4[[#This Row],[liczba kobiet]]&gt;ludnosc4[[#This Row],[liczba mezczyzn]], 1, 0)</f>
        <v>0</v>
      </c>
      <c r="J3135">
        <f>IF(AND(ludnosc4[[#This Row],[czy kobiet wiecej]] = 1, I3134=0), 1, 0)</f>
        <v>0</v>
      </c>
      <c r="K3135">
        <f>IF(ludnosc4[[#This Row],[wiek]]&lt;=18, 1, IF(ludnosc4[[#This Row],[wiek]]&lt;67, 2, 3))</f>
        <v>1</v>
      </c>
      <c r="L3135">
        <f>SUM(ludnosc4[[#This Row],[m_miasto]:[k_wies]])</f>
        <v>277785</v>
      </c>
      <c r="M3135">
        <f>IF(ludnosc4[[#This Row],[grupa]]&lt;&gt;K3134, 1, 0)</f>
        <v>0</v>
      </c>
      <c r="N3135">
        <f>IF(ludnosc4[[#This Row],[czy zmiana2]]=0, N3134+ludnosc4[[#This Row],[liczba osob]], ludnosc4[[#This Row],[liczba osob]])</f>
        <v>825740</v>
      </c>
      <c r="P3135">
        <f t="shared" si="97"/>
        <v>0</v>
      </c>
    </row>
    <row r="3136" spans="1:16" hidden="1" x14ac:dyDescent="0.3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143690</v>
      </c>
      <c r="H3136">
        <f t="shared" si="96"/>
        <v>135498</v>
      </c>
      <c r="I3136">
        <f>IF(ludnosc4[[#This Row],[liczba kobiet]]&gt;ludnosc4[[#This Row],[liczba mezczyzn]], 1, 0)</f>
        <v>0</v>
      </c>
      <c r="J3136">
        <f>IF(AND(ludnosc4[[#This Row],[czy kobiet wiecej]] = 1, I3135=0), 1, 0)</f>
        <v>0</v>
      </c>
      <c r="K3136">
        <f>IF(ludnosc4[[#This Row],[wiek]]&lt;=18, 1, IF(ludnosc4[[#This Row],[wiek]]&lt;67, 2, 3))</f>
        <v>1</v>
      </c>
      <c r="L3136">
        <f>SUM(ludnosc4[[#This Row],[m_miasto]:[k_wies]])</f>
        <v>279188</v>
      </c>
      <c r="M3136">
        <f>IF(ludnosc4[[#This Row],[grupa]]&lt;&gt;K3135, 1, 0)</f>
        <v>0</v>
      </c>
      <c r="N3136">
        <f>IF(ludnosc4[[#This Row],[czy zmiana2]]=0, N3135+ludnosc4[[#This Row],[liczba osob]], ludnosc4[[#This Row],[liczba osob]])</f>
        <v>1104928</v>
      </c>
      <c r="P3136">
        <f t="shared" si="97"/>
        <v>0</v>
      </c>
    </row>
    <row r="3137" spans="1:16" hidden="1" x14ac:dyDescent="0.3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144077</v>
      </c>
      <c r="H3137">
        <f t="shared" si="96"/>
        <v>135862</v>
      </c>
      <c r="I3137">
        <f>IF(ludnosc4[[#This Row],[liczba kobiet]]&gt;ludnosc4[[#This Row],[liczba mezczyzn]], 1, 0)</f>
        <v>0</v>
      </c>
      <c r="J3137">
        <f>IF(AND(ludnosc4[[#This Row],[czy kobiet wiecej]] = 1, I3136=0), 1, 0)</f>
        <v>0</v>
      </c>
      <c r="K3137">
        <f>IF(ludnosc4[[#This Row],[wiek]]&lt;=18, 1, IF(ludnosc4[[#This Row],[wiek]]&lt;67, 2, 3))</f>
        <v>1</v>
      </c>
      <c r="L3137">
        <f>SUM(ludnosc4[[#This Row],[m_miasto]:[k_wies]])</f>
        <v>279939</v>
      </c>
      <c r="M3137">
        <f>IF(ludnosc4[[#This Row],[grupa]]&lt;&gt;K3136, 1, 0)</f>
        <v>0</v>
      </c>
      <c r="N3137">
        <f>IF(ludnosc4[[#This Row],[czy zmiana2]]=0, N3136+ludnosc4[[#This Row],[liczba osob]], ludnosc4[[#This Row],[liczba osob]])</f>
        <v>1384867</v>
      </c>
      <c r="P3137">
        <f t="shared" si="97"/>
        <v>0</v>
      </c>
    </row>
    <row r="3138" spans="1:16" hidden="1" x14ac:dyDescent="0.3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144240</v>
      </c>
      <c r="H3138">
        <f t="shared" si="96"/>
        <v>136012</v>
      </c>
      <c r="I3138">
        <f>IF(ludnosc4[[#This Row],[liczba kobiet]]&gt;ludnosc4[[#This Row],[liczba mezczyzn]], 1, 0)</f>
        <v>0</v>
      </c>
      <c r="J3138">
        <f>IF(AND(ludnosc4[[#This Row],[czy kobiet wiecej]] = 1, I3137=0), 1, 0)</f>
        <v>0</v>
      </c>
      <c r="K3138">
        <f>IF(ludnosc4[[#This Row],[wiek]]&lt;=18, 1, IF(ludnosc4[[#This Row],[wiek]]&lt;67, 2, 3))</f>
        <v>1</v>
      </c>
      <c r="L3138">
        <f>SUM(ludnosc4[[#This Row],[m_miasto]:[k_wies]])</f>
        <v>280252</v>
      </c>
      <c r="M3138">
        <f>IF(ludnosc4[[#This Row],[grupa]]&lt;&gt;K3137, 1, 0)</f>
        <v>0</v>
      </c>
      <c r="N3138">
        <f>IF(ludnosc4[[#This Row],[czy zmiana2]]=0, N3137+ludnosc4[[#This Row],[liczba osob]], ludnosc4[[#This Row],[liczba osob]])</f>
        <v>1665119</v>
      </c>
      <c r="P3138">
        <f t="shared" si="97"/>
        <v>0</v>
      </c>
    </row>
    <row r="3139" spans="1:16" hidden="1" x14ac:dyDescent="0.3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H3202" si="98">C3139+E3139</f>
        <v>144273</v>
      </c>
      <c r="H3139">
        <f t="shared" si="98"/>
        <v>136035</v>
      </c>
      <c r="I3139">
        <f>IF(ludnosc4[[#This Row],[liczba kobiet]]&gt;ludnosc4[[#This Row],[liczba mezczyzn]], 1, 0)</f>
        <v>0</v>
      </c>
      <c r="J3139">
        <f>IF(AND(ludnosc4[[#This Row],[czy kobiet wiecej]] = 1, I3138=0), 1, 0)</f>
        <v>0</v>
      </c>
      <c r="K3139">
        <f>IF(ludnosc4[[#This Row],[wiek]]&lt;=18, 1, IF(ludnosc4[[#This Row],[wiek]]&lt;67, 2, 3))</f>
        <v>1</v>
      </c>
      <c r="L3139">
        <f>SUM(ludnosc4[[#This Row],[m_miasto]:[k_wies]])</f>
        <v>280308</v>
      </c>
      <c r="M3139">
        <f>IF(ludnosc4[[#This Row],[grupa]]&lt;&gt;K3138, 1, 0)</f>
        <v>0</v>
      </c>
      <c r="N3139">
        <f>IF(ludnosc4[[#This Row],[czy zmiana2]]=0, N3138+ludnosc4[[#This Row],[liczba osob]], ludnosc4[[#This Row],[liczba osob]])</f>
        <v>1945427</v>
      </c>
      <c r="P3139">
        <f t="shared" si="97"/>
        <v>0</v>
      </c>
    </row>
    <row r="3140" spans="1:16" hidden="1" x14ac:dyDescent="0.3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144266</v>
      </c>
      <c r="H3140">
        <f t="shared" si="98"/>
        <v>136027</v>
      </c>
      <c r="I3140">
        <f>IF(ludnosc4[[#This Row],[liczba kobiet]]&gt;ludnosc4[[#This Row],[liczba mezczyzn]], 1, 0)</f>
        <v>0</v>
      </c>
      <c r="J3140">
        <f>IF(AND(ludnosc4[[#This Row],[czy kobiet wiecej]] = 1, I3139=0), 1, 0)</f>
        <v>0</v>
      </c>
      <c r="K3140">
        <f>IF(ludnosc4[[#This Row],[wiek]]&lt;=18, 1, IF(ludnosc4[[#This Row],[wiek]]&lt;67, 2, 3))</f>
        <v>1</v>
      </c>
      <c r="L3140">
        <f>SUM(ludnosc4[[#This Row],[m_miasto]:[k_wies]])</f>
        <v>280293</v>
      </c>
      <c r="M3140">
        <f>IF(ludnosc4[[#This Row],[grupa]]&lt;&gt;K3139, 1, 0)</f>
        <v>0</v>
      </c>
      <c r="N3140">
        <f>IF(ludnosc4[[#This Row],[czy zmiana2]]=0, N3139+ludnosc4[[#This Row],[liczba osob]], ludnosc4[[#This Row],[liczba osob]])</f>
        <v>2225720</v>
      </c>
      <c r="P3140">
        <f t="shared" ref="P3140:P3203" si="99">IF(M3141&lt;&gt;0, M3141, 0)</f>
        <v>0</v>
      </c>
    </row>
    <row r="3141" spans="1:16" hidden="1" x14ac:dyDescent="0.3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144325</v>
      </c>
      <c r="H3141">
        <f t="shared" si="98"/>
        <v>136086</v>
      </c>
      <c r="I3141">
        <f>IF(ludnosc4[[#This Row],[liczba kobiet]]&gt;ludnosc4[[#This Row],[liczba mezczyzn]], 1, 0)</f>
        <v>0</v>
      </c>
      <c r="J3141">
        <f>IF(AND(ludnosc4[[#This Row],[czy kobiet wiecej]] = 1, I3140=0), 1, 0)</f>
        <v>0</v>
      </c>
      <c r="K3141">
        <f>IF(ludnosc4[[#This Row],[wiek]]&lt;=18, 1, IF(ludnosc4[[#This Row],[wiek]]&lt;67, 2, 3))</f>
        <v>1</v>
      </c>
      <c r="L3141">
        <f>SUM(ludnosc4[[#This Row],[m_miasto]:[k_wies]])</f>
        <v>280411</v>
      </c>
      <c r="M3141">
        <f>IF(ludnosc4[[#This Row],[grupa]]&lt;&gt;K3140, 1, 0)</f>
        <v>0</v>
      </c>
      <c r="N3141">
        <f>IF(ludnosc4[[#This Row],[czy zmiana2]]=0, N3140+ludnosc4[[#This Row],[liczba osob]], ludnosc4[[#This Row],[liczba osob]])</f>
        <v>2506131</v>
      </c>
      <c r="P3141">
        <f t="shared" si="99"/>
        <v>0</v>
      </c>
    </row>
    <row r="3142" spans="1:16" hidden="1" x14ac:dyDescent="0.3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144515</v>
      </c>
      <c r="H3142">
        <f t="shared" si="98"/>
        <v>136273</v>
      </c>
      <c r="I3142">
        <f>IF(ludnosc4[[#This Row],[liczba kobiet]]&gt;ludnosc4[[#This Row],[liczba mezczyzn]], 1, 0)</f>
        <v>0</v>
      </c>
      <c r="J3142">
        <f>IF(AND(ludnosc4[[#This Row],[czy kobiet wiecej]] = 1, I3141=0), 1, 0)</f>
        <v>0</v>
      </c>
      <c r="K3142">
        <f>IF(ludnosc4[[#This Row],[wiek]]&lt;=18, 1, IF(ludnosc4[[#This Row],[wiek]]&lt;67, 2, 3))</f>
        <v>1</v>
      </c>
      <c r="L3142">
        <f>SUM(ludnosc4[[#This Row],[m_miasto]:[k_wies]])</f>
        <v>280788</v>
      </c>
      <c r="M3142">
        <f>IF(ludnosc4[[#This Row],[grupa]]&lt;&gt;K3141, 1, 0)</f>
        <v>0</v>
      </c>
      <c r="N3142">
        <f>IF(ludnosc4[[#This Row],[czy zmiana2]]=0, N3141+ludnosc4[[#This Row],[liczba osob]], ludnosc4[[#This Row],[liczba osob]])</f>
        <v>2786919</v>
      </c>
      <c r="P3142">
        <f t="shared" si="99"/>
        <v>0</v>
      </c>
    </row>
    <row r="3143" spans="1:16" hidden="1" x14ac:dyDescent="0.3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144877</v>
      </c>
      <c r="H3143">
        <f t="shared" si="98"/>
        <v>136625</v>
      </c>
      <c r="I3143">
        <f>IF(ludnosc4[[#This Row],[liczba kobiet]]&gt;ludnosc4[[#This Row],[liczba mezczyzn]], 1, 0)</f>
        <v>0</v>
      </c>
      <c r="J3143">
        <f>IF(AND(ludnosc4[[#This Row],[czy kobiet wiecej]] = 1, I3142=0), 1, 0)</f>
        <v>0</v>
      </c>
      <c r="K3143">
        <f>IF(ludnosc4[[#This Row],[wiek]]&lt;=18, 1, IF(ludnosc4[[#This Row],[wiek]]&lt;67, 2, 3))</f>
        <v>1</v>
      </c>
      <c r="L3143">
        <f>SUM(ludnosc4[[#This Row],[m_miasto]:[k_wies]])</f>
        <v>281502</v>
      </c>
      <c r="M3143">
        <f>IF(ludnosc4[[#This Row],[grupa]]&lt;&gt;K3142, 1, 0)</f>
        <v>0</v>
      </c>
      <c r="N3143">
        <f>IF(ludnosc4[[#This Row],[czy zmiana2]]=0, N3142+ludnosc4[[#This Row],[liczba osob]], ludnosc4[[#This Row],[liczba osob]])</f>
        <v>3068421</v>
      </c>
      <c r="P3143">
        <f t="shared" si="99"/>
        <v>0</v>
      </c>
    </row>
    <row r="3144" spans="1:16" hidden="1" x14ac:dyDescent="0.3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145477</v>
      </c>
      <c r="H3144">
        <f t="shared" si="98"/>
        <v>137209</v>
      </c>
      <c r="I3144">
        <f>IF(ludnosc4[[#This Row],[liczba kobiet]]&gt;ludnosc4[[#This Row],[liczba mezczyzn]], 1, 0)</f>
        <v>0</v>
      </c>
      <c r="J3144">
        <f>IF(AND(ludnosc4[[#This Row],[czy kobiet wiecej]] = 1, I3143=0), 1, 0)</f>
        <v>0</v>
      </c>
      <c r="K3144">
        <f>IF(ludnosc4[[#This Row],[wiek]]&lt;=18, 1, IF(ludnosc4[[#This Row],[wiek]]&lt;67, 2, 3))</f>
        <v>1</v>
      </c>
      <c r="L3144">
        <f>SUM(ludnosc4[[#This Row],[m_miasto]:[k_wies]])</f>
        <v>282686</v>
      </c>
      <c r="M3144">
        <f>IF(ludnosc4[[#This Row],[grupa]]&lt;&gt;K3143, 1, 0)</f>
        <v>0</v>
      </c>
      <c r="N3144">
        <f>IF(ludnosc4[[#This Row],[czy zmiana2]]=0, N3143+ludnosc4[[#This Row],[liczba osob]], ludnosc4[[#This Row],[liczba osob]])</f>
        <v>3351107</v>
      </c>
      <c r="P3144">
        <f t="shared" si="99"/>
        <v>0</v>
      </c>
    </row>
    <row r="3145" spans="1:16" hidden="1" x14ac:dyDescent="0.3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146371</v>
      </c>
      <c r="H3145">
        <f t="shared" si="98"/>
        <v>138077</v>
      </c>
      <c r="I3145">
        <f>IF(ludnosc4[[#This Row],[liczba kobiet]]&gt;ludnosc4[[#This Row],[liczba mezczyzn]], 1, 0)</f>
        <v>0</v>
      </c>
      <c r="J3145">
        <f>IF(AND(ludnosc4[[#This Row],[czy kobiet wiecej]] = 1, I3144=0), 1, 0)</f>
        <v>0</v>
      </c>
      <c r="K3145">
        <f>IF(ludnosc4[[#This Row],[wiek]]&lt;=18, 1, IF(ludnosc4[[#This Row],[wiek]]&lt;67, 2, 3))</f>
        <v>1</v>
      </c>
      <c r="L3145">
        <f>SUM(ludnosc4[[#This Row],[m_miasto]:[k_wies]])</f>
        <v>284448</v>
      </c>
      <c r="M3145">
        <f>IF(ludnosc4[[#This Row],[grupa]]&lt;&gt;K3144, 1, 0)</f>
        <v>0</v>
      </c>
      <c r="N3145">
        <f>IF(ludnosc4[[#This Row],[czy zmiana2]]=0, N3144+ludnosc4[[#This Row],[liczba osob]], ludnosc4[[#This Row],[liczba osob]])</f>
        <v>3635555</v>
      </c>
      <c r="P3145">
        <f t="shared" si="99"/>
        <v>0</v>
      </c>
    </row>
    <row r="3146" spans="1:16" hidden="1" x14ac:dyDescent="0.3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147584</v>
      </c>
      <c r="H3146">
        <f t="shared" si="98"/>
        <v>139252</v>
      </c>
      <c r="I3146">
        <f>IF(ludnosc4[[#This Row],[liczba kobiet]]&gt;ludnosc4[[#This Row],[liczba mezczyzn]], 1, 0)</f>
        <v>0</v>
      </c>
      <c r="J3146">
        <f>IF(AND(ludnosc4[[#This Row],[czy kobiet wiecej]] = 1, I3145=0), 1, 0)</f>
        <v>0</v>
      </c>
      <c r="K3146">
        <f>IF(ludnosc4[[#This Row],[wiek]]&lt;=18, 1, IF(ludnosc4[[#This Row],[wiek]]&lt;67, 2, 3))</f>
        <v>1</v>
      </c>
      <c r="L3146">
        <f>SUM(ludnosc4[[#This Row],[m_miasto]:[k_wies]])</f>
        <v>286836</v>
      </c>
      <c r="M3146">
        <f>IF(ludnosc4[[#This Row],[grupa]]&lt;&gt;K3145, 1, 0)</f>
        <v>0</v>
      </c>
      <c r="N3146">
        <f>IF(ludnosc4[[#This Row],[czy zmiana2]]=0, N3145+ludnosc4[[#This Row],[liczba osob]], ludnosc4[[#This Row],[liczba osob]])</f>
        <v>3922391</v>
      </c>
      <c r="P3146">
        <f t="shared" si="99"/>
        <v>0</v>
      </c>
    </row>
    <row r="3147" spans="1:16" hidden="1" x14ac:dyDescent="0.3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149131</v>
      </c>
      <c r="H3147">
        <f t="shared" si="98"/>
        <v>140747</v>
      </c>
      <c r="I3147">
        <f>IF(ludnosc4[[#This Row],[liczba kobiet]]&gt;ludnosc4[[#This Row],[liczba mezczyzn]], 1, 0)</f>
        <v>0</v>
      </c>
      <c r="J3147">
        <f>IF(AND(ludnosc4[[#This Row],[czy kobiet wiecej]] = 1, I3146=0), 1, 0)</f>
        <v>0</v>
      </c>
      <c r="K3147">
        <f>IF(ludnosc4[[#This Row],[wiek]]&lt;=18, 1, IF(ludnosc4[[#This Row],[wiek]]&lt;67, 2, 3))</f>
        <v>1</v>
      </c>
      <c r="L3147">
        <f>SUM(ludnosc4[[#This Row],[m_miasto]:[k_wies]])</f>
        <v>289878</v>
      </c>
      <c r="M3147">
        <f>IF(ludnosc4[[#This Row],[grupa]]&lt;&gt;K3146, 1, 0)</f>
        <v>0</v>
      </c>
      <c r="N3147">
        <f>IF(ludnosc4[[#This Row],[czy zmiana2]]=0, N3146+ludnosc4[[#This Row],[liczba osob]], ludnosc4[[#This Row],[liczba osob]])</f>
        <v>4212269</v>
      </c>
      <c r="P3147">
        <f t="shared" si="99"/>
        <v>0</v>
      </c>
    </row>
    <row r="3148" spans="1:16" hidden="1" x14ac:dyDescent="0.3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151004</v>
      </c>
      <c r="H3148">
        <f t="shared" si="98"/>
        <v>142564</v>
      </c>
      <c r="I3148">
        <f>IF(ludnosc4[[#This Row],[liczba kobiet]]&gt;ludnosc4[[#This Row],[liczba mezczyzn]], 1, 0)</f>
        <v>0</v>
      </c>
      <c r="J3148">
        <f>IF(AND(ludnosc4[[#This Row],[czy kobiet wiecej]] = 1, I3147=0), 1, 0)</f>
        <v>0</v>
      </c>
      <c r="K3148">
        <f>IF(ludnosc4[[#This Row],[wiek]]&lt;=18, 1, IF(ludnosc4[[#This Row],[wiek]]&lt;67, 2, 3))</f>
        <v>1</v>
      </c>
      <c r="L3148">
        <f>SUM(ludnosc4[[#This Row],[m_miasto]:[k_wies]])</f>
        <v>293568</v>
      </c>
      <c r="M3148">
        <f>IF(ludnosc4[[#This Row],[grupa]]&lt;&gt;K3147, 1, 0)</f>
        <v>0</v>
      </c>
      <c r="N3148">
        <f>IF(ludnosc4[[#This Row],[czy zmiana2]]=0, N3147+ludnosc4[[#This Row],[liczba osob]], ludnosc4[[#This Row],[liczba osob]])</f>
        <v>4505837</v>
      </c>
      <c r="P3148">
        <f t="shared" si="99"/>
        <v>0</v>
      </c>
    </row>
    <row r="3149" spans="1:16" hidden="1" x14ac:dyDescent="0.3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153189</v>
      </c>
      <c r="H3149">
        <f t="shared" si="98"/>
        <v>144685</v>
      </c>
      <c r="I3149">
        <f>IF(ludnosc4[[#This Row],[liczba kobiet]]&gt;ludnosc4[[#This Row],[liczba mezczyzn]], 1, 0)</f>
        <v>0</v>
      </c>
      <c r="J3149">
        <f>IF(AND(ludnosc4[[#This Row],[czy kobiet wiecej]] = 1, I3148=0), 1, 0)</f>
        <v>0</v>
      </c>
      <c r="K3149">
        <f>IF(ludnosc4[[#This Row],[wiek]]&lt;=18, 1, IF(ludnosc4[[#This Row],[wiek]]&lt;67, 2, 3))</f>
        <v>1</v>
      </c>
      <c r="L3149">
        <f>SUM(ludnosc4[[#This Row],[m_miasto]:[k_wies]])</f>
        <v>297874</v>
      </c>
      <c r="M3149">
        <f>IF(ludnosc4[[#This Row],[grupa]]&lt;&gt;K3148, 1, 0)</f>
        <v>0</v>
      </c>
      <c r="N3149">
        <f>IF(ludnosc4[[#This Row],[czy zmiana2]]=0, N3148+ludnosc4[[#This Row],[liczba osob]], ludnosc4[[#This Row],[liczba osob]])</f>
        <v>4803711</v>
      </c>
      <c r="P3149">
        <f t="shared" si="99"/>
        <v>0</v>
      </c>
    </row>
    <row r="3150" spans="1:16" hidden="1" x14ac:dyDescent="0.3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155674</v>
      </c>
      <c r="H3150">
        <f t="shared" si="98"/>
        <v>147097</v>
      </c>
      <c r="I3150">
        <f>IF(ludnosc4[[#This Row],[liczba kobiet]]&gt;ludnosc4[[#This Row],[liczba mezczyzn]], 1, 0)</f>
        <v>0</v>
      </c>
      <c r="J3150">
        <f>IF(AND(ludnosc4[[#This Row],[czy kobiet wiecej]] = 1, I3149=0), 1, 0)</f>
        <v>0</v>
      </c>
      <c r="K3150">
        <f>IF(ludnosc4[[#This Row],[wiek]]&lt;=18, 1, IF(ludnosc4[[#This Row],[wiek]]&lt;67, 2, 3))</f>
        <v>1</v>
      </c>
      <c r="L3150">
        <f>SUM(ludnosc4[[#This Row],[m_miasto]:[k_wies]])</f>
        <v>302771</v>
      </c>
      <c r="M3150">
        <f>IF(ludnosc4[[#This Row],[grupa]]&lt;&gt;K3149, 1, 0)</f>
        <v>0</v>
      </c>
      <c r="N3150">
        <f>IF(ludnosc4[[#This Row],[czy zmiana2]]=0, N3149+ludnosc4[[#This Row],[liczba osob]], ludnosc4[[#This Row],[liczba osob]])</f>
        <v>5106482</v>
      </c>
      <c r="P3150">
        <f t="shared" si="99"/>
        <v>0</v>
      </c>
    </row>
    <row r="3151" spans="1:16" x14ac:dyDescent="0.3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158405</v>
      </c>
      <c r="H3151">
        <f t="shared" si="98"/>
        <v>149748</v>
      </c>
      <c r="I3151">
        <f>IF(ludnosc4[[#This Row],[liczba kobiet]]&gt;ludnosc4[[#This Row],[liczba mezczyzn]], 1, 0)</f>
        <v>0</v>
      </c>
      <c r="J3151">
        <f>IF(AND(ludnosc4[[#This Row],[czy kobiet wiecej]] = 1, I3150=0), 1, 0)</f>
        <v>0</v>
      </c>
      <c r="K3151">
        <f>IF(ludnosc4[[#This Row],[wiek]]&lt;=18, 1, IF(ludnosc4[[#This Row],[wiek]]&lt;67, 2, 3))</f>
        <v>1</v>
      </c>
      <c r="L3151">
        <f>SUM(ludnosc4[[#This Row],[m_miasto]:[k_wies]])</f>
        <v>308153</v>
      </c>
      <c r="M3151">
        <f>IF(ludnosc4[[#This Row],[grupa]]&lt;&gt;K3150, 1, 0)</f>
        <v>0</v>
      </c>
      <c r="N3151">
        <f>IF(ludnosc4[[#This Row],[czy zmiana2]]=0, N3150+ludnosc4[[#This Row],[liczba osob]], ludnosc4[[#This Row],[liczba osob]])</f>
        <v>5414635</v>
      </c>
      <c r="P3151">
        <f t="shared" si="99"/>
        <v>1</v>
      </c>
    </row>
    <row r="3152" spans="1:16" hidden="1" x14ac:dyDescent="0.3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161327</v>
      </c>
      <c r="H3152">
        <f t="shared" si="98"/>
        <v>152583</v>
      </c>
      <c r="I3152">
        <f>IF(ludnosc4[[#This Row],[liczba kobiet]]&gt;ludnosc4[[#This Row],[liczba mezczyzn]], 1, 0)</f>
        <v>0</v>
      </c>
      <c r="J3152">
        <f>IF(AND(ludnosc4[[#This Row],[czy kobiet wiecej]] = 1, I3151=0), 1, 0)</f>
        <v>0</v>
      </c>
      <c r="K3152">
        <f>IF(ludnosc4[[#This Row],[wiek]]&lt;=18, 1, IF(ludnosc4[[#This Row],[wiek]]&lt;67, 2, 3))</f>
        <v>2</v>
      </c>
      <c r="L3152">
        <f>SUM(ludnosc4[[#This Row],[m_miasto]:[k_wies]])</f>
        <v>313910</v>
      </c>
      <c r="M3152">
        <f>IF(ludnosc4[[#This Row],[grupa]]&lt;&gt;K3151, 1, 0)</f>
        <v>1</v>
      </c>
      <c r="N3152">
        <f>IF(ludnosc4[[#This Row],[czy zmiana2]]=0, N3151+ludnosc4[[#This Row],[liczba osob]], ludnosc4[[#This Row],[liczba osob]])</f>
        <v>313910</v>
      </c>
      <c r="P3152">
        <f t="shared" si="99"/>
        <v>0</v>
      </c>
    </row>
    <row r="3153" spans="1:16" hidden="1" x14ac:dyDescent="0.3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164357</v>
      </c>
      <c r="H3153">
        <f t="shared" si="98"/>
        <v>155512</v>
      </c>
      <c r="I3153">
        <f>IF(ludnosc4[[#This Row],[liczba kobiet]]&gt;ludnosc4[[#This Row],[liczba mezczyzn]], 1, 0)</f>
        <v>0</v>
      </c>
      <c r="J3153">
        <f>IF(AND(ludnosc4[[#This Row],[czy kobiet wiecej]] = 1, I3152=0), 1, 0)</f>
        <v>0</v>
      </c>
      <c r="K3153">
        <f>IF(ludnosc4[[#This Row],[wiek]]&lt;=18, 1, IF(ludnosc4[[#This Row],[wiek]]&lt;67, 2, 3))</f>
        <v>2</v>
      </c>
      <c r="L3153">
        <f>SUM(ludnosc4[[#This Row],[m_miasto]:[k_wies]])</f>
        <v>319869</v>
      </c>
      <c r="M3153">
        <f>IF(ludnosc4[[#This Row],[grupa]]&lt;&gt;K3152, 1, 0)</f>
        <v>0</v>
      </c>
      <c r="N3153">
        <f>IF(ludnosc4[[#This Row],[czy zmiana2]]=0, N3152+ludnosc4[[#This Row],[liczba osob]], ludnosc4[[#This Row],[liczba osob]])</f>
        <v>633779</v>
      </c>
      <c r="P3153">
        <f t="shared" si="99"/>
        <v>0</v>
      </c>
    </row>
    <row r="3154" spans="1:16" hidden="1" x14ac:dyDescent="0.3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167383</v>
      </c>
      <c r="H3154">
        <f t="shared" si="98"/>
        <v>158409</v>
      </c>
      <c r="I3154">
        <f>IF(ludnosc4[[#This Row],[liczba kobiet]]&gt;ludnosc4[[#This Row],[liczba mezczyzn]], 1, 0)</f>
        <v>0</v>
      </c>
      <c r="J3154">
        <f>IF(AND(ludnosc4[[#This Row],[czy kobiet wiecej]] = 1, I3153=0), 1, 0)</f>
        <v>0</v>
      </c>
      <c r="K3154">
        <f>IF(ludnosc4[[#This Row],[wiek]]&lt;=18, 1, IF(ludnosc4[[#This Row],[wiek]]&lt;67, 2, 3))</f>
        <v>2</v>
      </c>
      <c r="L3154">
        <f>SUM(ludnosc4[[#This Row],[m_miasto]:[k_wies]])</f>
        <v>325792</v>
      </c>
      <c r="M3154">
        <f>IF(ludnosc4[[#This Row],[grupa]]&lt;&gt;K3153, 1, 0)</f>
        <v>0</v>
      </c>
      <c r="N3154">
        <f>IF(ludnosc4[[#This Row],[czy zmiana2]]=0, N3153+ludnosc4[[#This Row],[liczba osob]], ludnosc4[[#This Row],[liczba osob]])</f>
        <v>959571</v>
      </c>
      <c r="P3154">
        <f t="shared" si="99"/>
        <v>0</v>
      </c>
    </row>
    <row r="3155" spans="1:16" hidden="1" x14ac:dyDescent="0.3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170240</v>
      </c>
      <c r="H3155">
        <f t="shared" si="98"/>
        <v>161124</v>
      </c>
      <c r="I3155">
        <f>IF(ludnosc4[[#This Row],[liczba kobiet]]&gt;ludnosc4[[#This Row],[liczba mezczyzn]], 1, 0)</f>
        <v>0</v>
      </c>
      <c r="J3155">
        <f>IF(AND(ludnosc4[[#This Row],[czy kobiet wiecej]] = 1, I3154=0), 1, 0)</f>
        <v>0</v>
      </c>
      <c r="K3155">
        <f>IF(ludnosc4[[#This Row],[wiek]]&lt;=18, 1, IF(ludnosc4[[#This Row],[wiek]]&lt;67, 2, 3))</f>
        <v>2</v>
      </c>
      <c r="L3155">
        <f>SUM(ludnosc4[[#This Row],[m_miasto]:[k_wies]])</f>
        <v>331364</v>
      </c>
      <c r="M3155">
        <f>IF(ludnosc4[[#This Row],[grupa]]&lt;&gt;K3154, 1, 0)</f>
        <v>0</v>
      </c>
      <c r="N3155">
        <f>IF(ludnosc4[[#This Row],[czy zmiana2]]=0, N3154+ludnosc4[[#This Row],[liczba osob]], ludnosc4[[#This Row],[liczba osob]])</f>
        <v>1290935</v>
      </c>
      <c r="P3155">
        <f t="shared" si="99"/>
        <v>0</v>
      </c>
    </row>
    <row r="3156" spans="1:16" hidden="1" x14ac:dyDescent="0.3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172867</v>
      </c>
      <c r="H3156">
        <f t="shared" si="98"/>
        <v>163562</v>
      </c>
      <c r="I3156">
        <f>IF(ludnosc4[[#This Row],[liczba kobiet]]&gt;ludnosc4[[#This Row],[liczba mezczyzn]], 1, 0)</f>
        <v>0</v>
      </c>
      <c r="J3156">
        <f>IF(AND(ludnosc4[[#This Row],[czy kobiet wiecej]] = 1, I3155=0), 1, 0)</f>
        <v>0</v>
      </c>
      <c r="K3156">
        <f>IF(ludnosc4[[#This Row],[wiek]]&lt;=18, 1, IF(ludnosc4[[#This Row],[wiek]]&lt;67, 2, 3))</f>
        <v>2</v>
      </c>
      <c r="L3156">
        <f>SUM(ludnosc4[[#This Row],[m_miasto]:[k_wies]])</f>
        <v>336429</v>
      </c>
      <c r="M3156">
        <f>IF(ludnosc4[[#This Row],[grupa]]&lt;&gt;K3155, 1, 0)</f>
        <v>0</v>
      </c>
      <c r="N3156">
        <f>IF(ludnosc4[[#This Row],[czy zmiana2]]=0, N3155+ludnosc4[[#This Row],[liczba osob]], ludnosc4[[#This Row],[liczba osob]])</f>
        <v>1627364</v>
      </c>
      <c r="P3156">
        <f t="shared" si="99"/>
        <v>0</v>
      </c>
    </row>
    <row r="3157" spans="1:16" hidden="1" x14ac:dyDescent="0.3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175126</v>
      </c>
      <c r="H3157">
        <f t="shared" si="98"/>
        <v>165596</v>
      </c>
      <c r="I3157">
        <f>IF(ludnosc4[[#This Row],[liczba kobiet]]&gt;ludnosc4[[#This Row],[liczba mezczyzn]], 1, 0)</f>
        <v>0</v>
      </c>
      <c r="J3157">
        <f>IF(AND(ludnosc4[[#This Row],[czy kobiet wiecej]] = 1, I3156=0), 1, 0)</f>
        <v>0</v>
      </c>
      <c r="K3157">
        <f>IF(ludnosc4[[#This Row],[wiek]]&lt;=18, 1, IF(ludnosc4[[#This Row],[wiek]]&lt;67, 2, 3))</f>
        <v>2</v>
      </c>
      <c r="L3157">
        <f>SUM(ludnosc4[[#This Row],[m_miasto]:[k_wies]])</f>
        <v>340722</v>
      </c>
      <c r="M3157">
        <f>IF(ludnosc4[[#This Row],[grupa]]&lt;&gt;K3156, 1, 0)</f>
        <v>0</v>
      </c>
      <c r="N3157">
        <f>IF(ludnosc4[[#This Row],[czy zmiana2]]=0, N3156+ludnosc4[[#This Row],[liczba osob]], ludnosc4[[#This Row],[liczba osob]])</f>
        <v>1968086</v>
      </c>
      <c r="P3157">
        <f t="shared" si="99"/>
        <v>0</v>
      </c>
    </row>
    <row r="3158" spans="1:16" hidden="1" x14ac:dyDescent="0.3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176883</v>
      </c>
      <c r="H3158">
        <f t="shared" si="98"/>
        <v>167106</v>
      </c>
      <c r="I3158">
        <f>IF(ludnosc4[[#This Row],[liczba kobiet]]&gt;ludnosc4[[#This Row],[liczba mezczyzn]], 1, 0)</f>
        <v>0</v>
      </c>
      <c r="J3158">
        <f>IF(AND(ludnosc4[[#This Row],[czy kobiet wiecej]] = 1, I3157=0), 1, 0)</f>
        <v>0</v>
      </c>
      <c r="K3158">
        <f>IF(ludnosc4[[#This Row],[wiek]]&lt;=18, 1, IF(ludnosc4[[#This Row],[wiek]]&lt;67, 2, 3))</f>
        <v>2</v>
      </c>
      <c r="L3158">
        <f>SUM(ludnosc4[[#This Row],[m_miasto]:[k_wies]])</f>
        <v>343989</v>
      </c>
      <c r="M3158">
        <f>IF(ludnosc4[[#This Row],[grupa]]&lt;&gt;K3157, 1, 0)</f>
        <v>0</v>
      </c>
      <c r="N3158">
        <f>IF(ludnosc4[[#This Row],[czy zmiana2]]=0, N3157+ludnosc4[[#This Row],[liczba osob]], ludnosc4[[#This Row],[liczba osob]])</f>
        <v>2312075</v>
      </c>
      <c r="P3158">
        <f t="shared" si="99"/>
        <v>0</v>
      </c>
    </row>
    <row r="3159" spans="1:16" hidden="1" x14ac:dyDescent="0.3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178182</v>
      </c>
      <c r="H3159">
        <f t="shared" si="98"/>
        <v>168139</v>
      </c>
      <c r="I3159">
        <f>IF(ludnosc4[[#This Row],[liczba kobiet]]&gt;ludnosc4[[#This Row],[liczba mezczyzn]], 1, 0)</f>
        <v>0</v>
      </c>
      <c r="J3159">
        <f>IF(AND(ludnosc4[[#This Row],[czy kobiet wiecej]] = 1, I3158=0), 1, 0)</f>
        <v>0</v>
      </c>
      <c r="K3159">
        <f>IF(ludnosc4[[#This Row],[wiek]]&lt;=18, 1, IF(ludnosc4[[#This Row],[wiek]]&lt;67, 2, 3))</f>
        <v>2</v>
      </c>
      <c r="L3159">
        <f>SUM(ludnosc4[[#This Row],[m_miasto]:[k_wies]])</f>
        <v>346321</v>
      </c>
      <c r="M3159">
        <f>IF(ludnosc4[[#This Row],[grupa]]&lt;&gt;K3158, 1, 0)</f>
        <v>0</v>
      </c>
      <c r="N3159">
        <f>IF(ludnosc4[[#This Row],[czy zmiana2]]=0, N3158+ludnosc4[[#This Row],[liczba osob]], ludnosc4[[#This Row],[liczba osob]])</f>
        <v>2658396</v>
      </c>
      <c r="P3159">
        <f t="shared" si="99"/>
        <v>0</v>
      </c>
    </row>
    <row r="3160" spans="1:16" hidden="1" x14ac:dyDescent="0.3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178825</v>
      </c>
      <c r="H3160">
        <f t="shared" si="98"/>
        <v>168521</v>
      </c>
      <c r="I3160">
        <f>IF(ludnosc4[[#This Row],[liczba kobiet]]&gt;ludnosc4[[#This Row],[liczba mezczyzn]], 1, 0)</f>
        <v>0</v>
      </c>
      <c r="J3160">
        <f>IF(AND(ludnosc4[[#This Row],[czy kobiet wiecej]] = 1, I3159=0), 1, 0)</f>
        <v>0</v>
      </c>
      <c r="K3160">
        <f>IF(ludnosc4[[#This Row],[wiek]]&lt;=18, 1, IF(ludnosc4[[#This Row],[wiek]]&lt;67, 2, 3))</f>
        <v>2</v>
      </c>
      <c r="L3160">
        <f>SUM(ludnosc4[[#This Row],[m_miasto]:[k_wies]])</f>
        <v>347346</v>
      </c>
      <c r="M3160">
        <f>IF(ludnosc4[[#This Row],[grupa]]&lt;&gt;K3159, 1, 0)</f>
        <v>0</v>
      </c>
      <c r="N3160">
        <f>IF(ludnosc4[[#This Row],[czy zmiana2]]=0, N3159+ludnosc4[[#This Row],[liczba osob]], ludnosc4[[#This Row],[liczba osob]])</f>
        <v>3005742</v>
      </c>
      <c r="P3160">
        <f t="shared" si="99"/>
        <v>0</v>
      </c>
    </row>
    <row r="3161" spans="1:16" hidden="1" x14ac:dyDescent="0.3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180434</v>
      </c>
      <c r="H3161">
        <f t="shared" si="98"/>
        <v>169802</v>
      </c>
      <c r="I3161">
        <f>IF(ludnosc4[[#This Row],[liczba kobiet]]&gt;ludnosc4[[#This Row],[liczba mezczyzn]], 1, 0)</f>
        <v>0</v>
      </c>
      <c r="J3161">
        <f>IF(AND(ludnosc4[[#This Row],[czy kobiet wiecej]] = 1, I3160=0), 1, 0)</f>
        <v>0</v>
      </c>
      <c r="K3161">
        <f>IF(ludnosc4[[#This Row],[wiek]]&lt;=18, 1, IF(ludnosc4[[#This Row],[wiek]]&lt;67, 2, 3))</f>
        <v>2</v>
      </c>
      <c r="L3161">
        <f>SUM(ludnosc4[[#This Row],[m_miasto]:[k_wies]])</f>
        <v>350236</v>
      </c>
      <c r="M3161">
        <f>IF(ludnosc4[[#This Row],[grupa]]&lt;&gt;K3160, 1, 0)</f>
        <v>0</v>
      </c>
      <c r="N3161">
        <f>IF(ludnosc4[[#This Row],[czy zmiana2]]=0, N3160+ludnosc4[[#This Row],[liczba osob]], ludnosc4[[#This Row],[liczba osob]])</f>
        <v>3355978</v>
      </c>
      <c r="P3161">
        <f t="shared" si="99"/>
        <v>0</v>
      </c>
    </row>
    <row r="3162" spans="1:16" hidden="1" x14ac:dyDescent="0.3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183109</v>
      </c>
      <c r="H3162">
        <f t="shared" si="98"/>
        <v>172116</v>
      </c>
      <c r="I3162">
        <f>IF(ludnosc4[[#This Row],[liczba kobiet]]&gt;ludnosc4[[#This Row],[liczba mezczyzn]], 1, 0)</f>
        <v>0</v>
      </c>
      <c r="J3162">
        <f>IF(AND(ludnosc4[[#This Row],[czy kobiet wiecej]] = 1, I3161=0), 1, 0)</f>
        <v>0</v>
      </c>
      <c r="K3162">
        <f>IF(ludnosc4[[#This Row],[wiek]]&lt;=18, 1, IF(ludnosc4[[#This Row],[wiek]]&lt;67, 2, 3))</f>
        <v>2</v>
      </c>
      <c r="L3162">
        <f>SUM(ludnosc4[[#This Row],[m_miasto]:[k_wies]])</f>
        <v>355225</v>
      </c>
      <c r="M3162">
        <f>IF(ludnosc4[[#This Row],[grupa]]&lt;&gt;K3161, 1, 0)</f>
        <v>0</v>
      </c>
      <c r="N3162">
        <f>IF(ludnosc4[[#This Row],[czy zmiana2]]=0, N3161+ludnosc4[[#This Row],[liczba osob]], ludnosc4[[#This Row],[liczba osob]])</f>
        <v>3711203</v>
      </c>
      <c r="P3162">
        <f t="shared" si="99"/>
        <v>0</v>
      </c>
    </row>
    <row r="3163" spans="1:16" hidden="1" x14ac:dyDescent="0.3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186440</v>
      </c>
      <c r="H3163">
        <f t="shared" si="98"/>
        <v>175068</v>
      </c>
      <c r="I3163">
        <f>IF(ludnosc4[[#This Row],[liczba kobiet]]&gt;ludnosc4[[#This Row],[liczba mezczyzn]], 1, 0)</f>
        <v>0</v>
      </c>
      <c r="J3163">
        <f>IF(AND(ludnosc4[[#This Row],[czy kobiet wiecej]] = 1, I3162=0), 1, 0)</f>
        <v>0</v>
      </c>
      <c r="K3163">
        <f>IF(ludnosc4[[#This Row],[wiek]]&lt;=18, 1, IF(ludnosc4[[#This Row],[wiek]]&lt;67, 2, 3))</f>
        <v>2</v>
      </c>
      <c r="L3163">
        <f>SUM(ludnosc4[[#This Row],[m_miasto]:[k_wies]])</f>
        <v>361508</v>
      </c>
      <c r="M3163">
        <f>IF(ludnosc4[[#This Row],[grupa]]&lt;&gt;K3162, 1, 0)</f>
        <v>0</v>
      </c>
      <c r="N3163">
        <f>IF(ludnosc4[[#This Row],[czy zmiana2]]=0, N3162+ludnosc4[[#This Row],[liczba osob]], ludnosc4[[#This Row],[liczba osob]])</f>
        <v>4072711</v>
      </c>
      <c r="P3163">
        <f t="shared" si="99"/>
        <v>0</v>
      </c>
    </row>
    <row r="3164" spans="1:16" hidden="1" x14ac:dyDescent="0.3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186078</v>
      </c>
      <c r="H3164">
        <f t="shared" si="98"/>
        <v>175413</v>
      </c>
      <c r="I3164">
        <f>IF(ludnosc4[[#This Row],[liczba kobiet]]&gt;ludnosc4[[#This Row],[liczba mezczyzn]], 1, 0)</f>
        <v>0</v>
      </c>
      <c r="J3164">
        <f>IF(AND(ludnosc4[[#This Row],[czy kobiet wiecej]] = 1, I3163=0), 1, 0)</f>
        <v>0</v>
      </c>
      <c r="K3164">
        <f>IF(ludnosc4[[#This Row],[wiek]]&lt;=18, 1, IF(ludnosc4[[#This Row],[wiek]]&lt;67, 2, 3))</f>
        <v>2</v>
      </c>
      <c r="L3164">
        <f>SUM(ludnosc4[[#This Row],[m_miasto]:[k_wies]])</f>
        <v>361491</v>
      </c>
      <c r="M3164">
        <f>IF(ludnosc4[[#This Row],[grupa]]&lt;&gt;K3163, 1, 0)</f>
        <v>0</v>
      </c>
      <c r="N3164">
        <f>IF(ludnosc4[[#This Row],[czy zmiana2]]=0, N3163+ludnosc4[[#This Row],[liczba osob]], ludnosc4[[#This Row],[liczba osob]])</f>
        <v>4434202</v>
      </c>
      <c r="P3164">
        <f t="shared" si="99"/>
        <v>0</v>
      </c>
    </row>
    <row r="3165" spans="1:16" hidden="1" x14ac:dyDescent="0.3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200281</v>
      </c>
      <c r="H3165">
        <f t="shared" si="98"/>
        <v>188041</v>
      </c>
      <c r="I3165">
        <f>IF(ludnosc4[[#This Row],[liczba kobiet]]&gt;ludnosc4[[#This Row],[liczba mezczyzn]], 1, 0)</f>
        <v>0</v>
      </c>
      <c r="J3165">
        <f>IF(AND(ludnosc4[[#This Row],[czy kobiet wiecej]] = 1, I3164=0), 1, 0)</f>
        <v>0</v>
      </c>
      <c r="K3165">
        <f>IF(ludnosc4[[#This Row],[wiek]]&lt;=18, 1, IF(ludnosc4[[#This Row],[wiek]]&lt;67, 2, 3))</f>
        <v>2</v>
      </c>
      <c r="L3165">
        <f>SUM(ludnosc4[[#This Row],[m_miasto]:[k_wies]])</f>
        <v>388322</v>
      </c>
      <c r="M3165">
        <f>IF(ludnosc4[[#This Row],[grupa]]&lt;&gt;K3164, 1, 0)</f>
        <v>0</v>
      </c>
      <c r="N3165">
        <f>IF(ludnosc4[[#This Row],[czy zmiana2]]=0, N3164+ludnosc4[[#This Row],[liczba osob]], ludnosc4[[#This Row],[liczba osob]])</f>
        <v>4822524</v>
      </c>
      <c r="P3165">
        <f t="shared" si="99"/>
        <v>0</v>
      </c>
    </row>
    <row r="3166" spans="1:16" hidden="1" x14ac:dyDescent="0.3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203861</v>
      </c>
      <c r="H3166">
        <f t="shared" si="98"/>
        <v>191371</v>
      </c>
      <c r="I3166">
        <f>IF(ludnosc4[[#This Row],[liczba kobiet]]&gt;ludnosc4[[#This Row],[liczba mezczyzn]], 1, 0)</f>
        <v>0</v>
      </c>
      <c r="J3166">
        <f>IF(AND(ludnosc4[[#This Row],[czy kobiet wiecej]] = 1, I3165=0), 1, 0)</f>
        <v>0</v>
      </c>
      <c r="K3166">
        <f>IF(ludnosc4[[#This Row],[wiek]]&lt;=18, 1, IF(ludnosc4[[#This Row],[wiek]]&lt;67, 2, 3))</f>
        <v>2</v>
      </c>
      <c r="L3166">
        <f>SUM(ludnosc4[[#This Row],[m_miasto]:[k_wies]])</f>
        <v>395232</v>
      </c>
      <c r="M3166">
        <f>IF(ludnosc4[[#This Row],[grupa]]&lt;&gt;K3165, 1, 0)</f>
        <v>0</v>
      </c>
      <c r="N3166">
        <f>IF(ludnosc4[[#This Row],[czy zmiana2]]=0, N3165+ludnosc4[[#This Row],[liczba osob]], ludnosc4[[#This Row],[liczba osob]])</f>
        <v>5217756</v>
      </c>
      <c r="P3166">
        <f t="shared" si="99"/>
        <v>0</v>
      </c>
    </row>
    <row r="3167" spans="1:16" hidden="1" x14ac:dyDescent="0.3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212288</v>
      </c>
      <c r="H3167">
        <f t="shared" si="98"/>
        <v>199699</v>
      </c>
      <c r="I3167">
        <f>IF(ludnosc4[[#This Row],[liczba kobiet]]&gt;ludnosc4[[#This Row],[liczba mezczyzn]], 1, 0)</f>
        <v>0</v>
      </c>
      <c r="J3167">
        <f>IF(AND(ludnosc4[[#This Row],[czy kobiet wiecej]] = 1, I3166=0), 1, 0)</f>
        <v>0</v>
      </c>
      <c r="K3167">
        <f>IF(ludnosc4[[#This Row],[wiek]]&lt;=18, 1, IF(ludnosc4[[#This Row],[wiek]]&lt;67, 2, 3))</f>
        <v>2</v>
      </c>
      <c r="L3167">
        <f>SUM(ludnosc4[[#This Row],[m_miasto]:[k_wies]])</f>
        <v>411987</v>
      </c>
      <c r="M3167">
        <f>IF(ludnosc4[[#This Row],[grupa]]&lt;&gt;K3166, 1, 0)</f>
        <v>0</v>
      </c>
      <c r="N3167">
        <f>IF(ludnosc4[[#This Row],[czy zmiana2]]=0, N3166+ludnosc4[[#This Row],[liczba osob]], ludnosc4[[#This Row],[liczba osob]])</f>
        <v>5629743</v>
      </c>
      <c r="P3167">
        <f t="shared" si="99"/>
        <v>0</v>
      </c>
    </row>
    <row r="3168" spans="1:16" hidden="1" x14ac:dyDescent="0.3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220792</v>
      </c>
      <c r="H3168">
        <f t="shared" si="98"/>
        <v>209255</v>
      </c>
      <c r="I3168">
        <f>IF(ludnosc4[[#This Row],[liczba kobiet]]&gt;ludnosc4[[#This Row],[liczba mezczyzn]], 1, 0)</f>
        <v>0</v>
      </c>
      <c r="J3168">
        <f>IF(AND(ludnosc4[[#This Row],[czy kobiet wiecej]] = 1, I3167=0), 1, 0)</f>
        <v>0</v>
      </c>
      <c r="K3168">
        <f>IF(ludnosc4[[#This Row],[wiek]]&lt;=18, 1, IF(ludnosc4[[#This Row],[wiek]]&lt;67, 2, 3))</f>
        <v>2</v>
      </c>
      <c r="L3168">
        <f>SUM(ludnosc4[[#This Row],[m_miasto]:[k_wies]])</f>
        <v>430047</v>
      </c>
      <c r="M3168">
        <f>IF(ludnosc4[[#This Row],[grupa]]&lt;&gt;K3167, 1, 0)</f>
        <v>0</v>
      </c>
      <c r="N3168">
        <f>IF(ludnosc4[[#This Row],[czy zmiana2]]=0, N3167+ludnosc4[[#This Row],[liczba osob]], ludnosc4[[#This Row],[liczba osob]])</f>
        <v>6059790</v>
      </c>
      <c r="P3168">
        <f t="shared" si="99"/>
        <v>0</v>
      </c>
    </row>
    <row r="3169" spans="1:16" hidden="1" x14ac:dyDescent="0.3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219493</v>
      </c>
      <c r="H3169">
        <f t="shared" si="98"/>
        <v>208067</v>
      </c>
      <c r="I3169">
        <f>IF(ludnosc4[[#This Row],[liczba kobiet]]&gt;ludnosc4[[#This Row],[liczba mezczyzn]], 1, 0)</f>
        <v>0</v>
      </c>
      <c r="J3169">
        <f>IF(AND(ludnosc4[[#This Row],[czy kobiet wiecej]] = 1, I3168=0), 1, 0)</f>
        <v>0</v>
      </c>
      <c r="K3169">
        <f>IF(ludnosc4[[#This Row],[wiek]]&lt;=18, 1, IF(ludnosc4[[#This Row],[wiek]]&lt;67, 2, 3))</f>
        <v>2</v>
      </c>
      <c r="L3169">
        <f>SUM(ludnosc4[[#This Row],[m_miasto]:[k_wies]])</f>
        <v>427560</v>
      </c>
      <c r="M3169">
        <f>IF(ludnosc4[[#This Row],[grupa]]&lt;&gt;K3168, 1, 0)</f>
        <v>0</v>
      </c>
      <c r="N3169">
        <f>IF(ludnosc4[[#This Row],[czy zmiana2]]=0, N3168+ludnosc4[[#This Row],[liczba osob]], ludnosc4[[#This Row],[liczba osob]])</f>
        <v>6487350</v>
      </c>
      <c r="P3169">
        <f t="shared" si="99"/>
        <v>0</v>
      </c>
    </row>
    <row r="3170" spans="1:16" hidden="1" x14ac:dyDescent="0.3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205776</v>
      </c>
      <c r="H3170">
        <f t="shared" si="98"/>
        <v>194370</v>
      </c>
      <c r="I3170">
        <f>IF(ludnosc4[[#This Row],[liczba kobiet]]&gt;ludnosc4[[#This Row],[liczba mezczyzn]], 1, 0)</f>
        <v>0</v>
      </c>
      <c r="J3170">
        <f>IF(AND(ludnosc4[[#This Row],[czy kobiet wiecej]] = 1, I3169=0), 1, 0)</f>
        <v>0</v>
      </c>
      <c r="K3170">
        <f>IF(ludnosc4[[#This Row],[wiek]]&lt;=18, 1, IF(ludnosc4[[#This Row],[wiek]]&lt;67, 2, 3))</f>
        <v>2</v>
      </c>
      <c r="L3170">
        <f>SUM(ludnosc4[[#This Row],[m_miasto]:[k_wies]])</f>
        <v>400146</v>
      </c>
      <c r="M3170">
        <f>IF(ludnosc4[[#This Row],[grupa]]&lt;&gt;K3169, 1, 0)</f>
        <v>0</v>
      </c>
      <c r="N3170">
        <f>IF(ludnosc4[[#This Row],[czy zmiana2]]=0, N3169+ludnosc4[[#This Row],[liczba osob]], ludnosc4[[#This Row],[liczba osob]])</f>
        <v>6887496</v>
      </c>
      <c r="P3170">
        <f t="shared" si="99"/>
        <v>0</v>
      </c>
    </row>
    <row r="3171" spans="1:16" hidden="1" x14ac:dyDescent="0.3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195542</v>
      </c>
      <c r="H3171">
        <f t="shared" si="98"/>
        <v>184411</v>
      </c>
      <c r="I3171">
        <f>IF(ludnosc4[[#This Row],[liczba kobiet]]&gt;ludnosc4[[#This Row],[liczba mezczyzn]], 1, 0)</f>
        <v>0</v>
      </c>
      <c r="J3171">
        <f>IF(AND(ludnosc4[[#This Row],[czy kobiet wiecej]] = 1, I3170=0), 1, 0)</f>
        <v>0</v>
      </c>
      <c r="K3171">
        <f>IF(ludnosc4[[#This Row],[wiek]]&lt;=18, 1, IF(ludnosc4[[#This Row],[wiek]]&lt;67, 2, 3))</f>
        <v>2</v>
      </c>
      <c r="L3171">
        <f>SUM(ludnosc4[[#This Row],[m_miasto]:[k_wies]])</f>
        <v>379953</v>
      </c>
      <c r="M3171">
        <f>IF(ludnosc4[[#This Row],[grupa]]&lt;&gt;K3170, 1, 0)</f>
        <v>0</v>
      </c>
      <c r="N3171">
        <f>IF(ludnosc4[[#This Row],[czy zmiana2]]=0, N3170+ludnosc4[[#This Row],[liczba osob]], ludnosc4[[#This Row],[liczba osob]])</f>
        <v>7267449</v>
      </c>
      <c r="P3171">
        <f t="shared" si="99"/>
        <v>0</v>
      </c>
    </row>
    <row r="3172" spans="1:16" hidden="1" x14ac:dyDescent="0.3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188032</v>
      </c>
      <c r="H3172">
        <f t="shared" si="98"/>
        <v>177752</v>
      </c>
      <c r="I3172">
        <f>IF(ludnosc4[[#This Row],[liczba kobiet]]&gt;ludnosc4[[#This Row],[liczba mezczyzn]], 1, 0)</f>
        <v>0</v>
      </c>
      <c r="J3172">
        <f>IF(AND(ludnosc4[[#This Row],[czy kobiet wiecej]] = 1, I3171=0), 1, 0)</f>
        <v>0</v>
      </c>
      <c r="K3172">
        <f>IF(ludnosc4[[#This Row],[wiek]]&lt;=18, 1, IF(ludnosc4[[#This Row],[wiek]]&lt;67, 2, 3))</f>
        <v>2</v>
      </c>
      <c r="L3172">
        <f>SUM(ludnosc4[[#This Row],[m_miasto]:[k_wies]])</f>
        <v>365784</v>
      </c>
      <c r="M3172">
        <f>IF(ludnosc4[[#This Row],[grupa]]&lt;&gt;K3171, 1, 0)</f>
        <v>0</v>
      </c>
      <c r="N3172">
        <f>IF(ludnosc4[[#This Row],[czy zmiana2]]=0, N3171+ludnosc4[[#This Row],[liczba osob]], ludnosc4[[#This Row],[liczba osob]])</f>
        <v>7633233</v>
      </c>
      <c r="P3172">
        <f t="shared" si="99"/>
        <v>0</v>
      </c>
    </row>
    <row r="3173" spans="1:16" hidden="1" x14ac:dyDescent="0.3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182442</v>
      </c>
      <c r="H3173">
        <f t="shared" si="98"/>
        <v>171599</v>
      </c>
      <c r="I3173">
        <f>IF(ludnosc4[[#This Row],[liczba kobiet]]&gt;ludnosc4[[#This Row],[liczba mezczyzn]], 1, 0)</f>
        <v>0</v>
      </c>
      <c r="J3173">
        <f>IF(AND(ludnosc4[[#This Row],[czy kobiet wiecej]] = 1, I3172=0), 1, 0)</f>
        <v>0</v>
      </c>
      <c r="K3173">
        <f>IF(ludnosc4[[#This Row],[wiek]]&lt;=18, 1, IF(ludnosc4[[#This Row],[wiek]]&lt;67, 2, 3))</f>
        <v>2</v>
      </c>
      <c r="L3173">
        <f>SUM(ludnosc4[[#This Row],[m_miasto]:[k_wies]])</f>
        <v>354041</v>
      </c>
      <c r="M3173">
        <f>IF(ludnosc4[[#This Row],[grupa]]&lt;&gt;K3172, 1, 0)</f>
        <v>0</v>
      </c>
      <c r="N3173">
        <f>IF(ludnosc4[[#This Row],[czy zmiana2]]=0, N3172+ludnosc4[[#This Row],[liczba osob]], ludnosc4[[#This Row],[liczba osob]])</f>
        <v>7987274</v>
      </c>
      <c r="P3173">
        <f t="shared" si="99"/>
        <v>0</v>
      </c>
    </row>
    <row r="3174" spans="1:16" hidden="1" x14ac:dyDescent="0.3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178690</v>
      </c>
      <c r="H3174">
        <f t="shared" si="98"/>
        <v>168902</v>
      </c>
      <c r="I3174">
        <f>IF(ludnosc4[[#This Row],[liczba kobiet]]&gt;ludnosc4[[#This Row],[liczba mezczyzn]], 1, 0)</f>
        <v>0</v>
      </c>
      <c r="J3174">
        <f>IF(AND(ludnosc4[[#This Row],[czy kobiet wiecej]] = 1, I3173=0), 1, 0)</f>
        <v>0</v>
      </c>
      <c r="K3174">
        <f>IF(ludnosc4[[#This Row],[wiek]]&lt;=18, 1, IF(ludnosc4[[#This Row],[wiek]]&lt;67, 2, 3))</f>
        <v>2</v>
      </c>
      <c r="L3174">
        <f>SUM(ludnosc4[[#This Row],[m_miasto]:[k_wies]])</f>
        <v>347592</v>
      </c>
      <c r="M3174">
        <f>IF(ludnosc4[[#This Row],[grupa]]&lt;&gt;K3173, 1, 0)</f>
        <v>0</v>
      </c>
      <c r="N3174">
        <f>IF(ludnosc4[[#This Row],[czy zmiana2]]=0, N3173+ludnosc4[[#This Row],[liczba osob]], ludnosc4[[#This Row],[liczba osob]])</f>
        <v>8334866</v>
      </c>
      <c r="P3174">
        <f t="shared" si="99"/>
        <v>0</v>
      </c>
    </row>
    <row r="3175" spans="1:16" hidden="1" x14ac:dyDescent="0.3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180265</v>
      </c>
      <c r="H3175">
        <f t="shared" si="98"/>
        <v>170184</v>
      </c>
      <c r="I3175">
        <f>IF(ludnosc4[[#This Row],[liczba kobiet]]&gt;ludnosc4[[#This Row],[liczba mezczyzn]], 1, 0)</f>
        <v>0</v>
      </c>
      <c r="J3175">
        <f>IF(AND(ludnosc4[[#This Row],[czy kobiet wiecej]] = 1, I3174=0), 1, 0)</f>
        <v>0</v>
      </c>
      <c r="K3175">
        <f>IF(ludnosc4[[#This Row],[wiek]]&lt;=18, 1, IF(ludnosc4[[#This Row],[wiek]]&lt;67, 2, 3))</f>
        <v>2</v>
      </c>
      <c r="L3175">
        <f>SUM(ludnosc4[[#This Row],[m_miasto]:[k_wies]])</f>
        <v>350449</v>
      </c>
      <c r="M3175">
        <f>IF(ludnosc4[[#This Row],[grupa]]&lt;&gt;K3174, 1, 0)</f>
        <v>0</v>
      </c>
      <c r="N3175">
        <f>IF(ludnosc4[[#This Row],[czy zmiana2]]=0, N3174+ludnosc4[[#This Row],[liczba osob]], ludnosc4[[#This Row],[liczba osob]])</f>
        <v>8685315</v>
      </c>
      <c r="P3175">
        <f t="shared" si="99"/>
        <v>0</v>
      </c>
    </row>
    <row r="3176" spans="1:16" hidden="1" x14ac:dyDescent="0.3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185895</v>
      </c>
      <c r="H3176">
        <f t="shared" si="98"/>
        <v>175999</v>
      </c>
      <c r="I3176">
        <f>IF(ludnosc4[[#This Row],[liczba kobiet]]&gt;ludnosc4[[#This Row],[liczba mezczyzn]], 1, 0)</f>
        <v>0</v>
      </c>
      <c r="J3176">
        <f>IF(AND(ludnosc4[[#This Row],[czy kobiet wiecej]] = 1, I3175=0), 1, 0)</f>
        <v>0</v>
      </c>
      <c r="K3176">
        <f>IF(ludnosc4[[#This Row],[wiek]]&lt;=18, 1, IF(ludnosc4[[#This Row],[wiek]]&lt;67, 2, 3))</f>
        <v>2</v>
      </c>
      <c r="L3176">
        <f>SUM(ludnosc4[[#This Row],[m_miasto]:[k_wies]])</f>
        <v>361894</v>
      </c>
      <c r="M3176">
        <f>IF(ludnosc4[[#This Row],[grupa]]&lt;&gt;K3175, 1, 0)</f>
        <v>0</v>
      </c>
      <c r="N3176">
        <f>IF(ludnosc4[[#This Row],[czy zmiana2]]=0, N3175+ludnosc4[[#This Row],[liczba osob]], ludnosc4[[#This Row],[liczba osob]])</f>
        <v>9047209</v>
      </c>
      <c r="P3176">
        <f t="shared" si="99"/>
        <v>0</v>
      </c>
    </row>
    <row r="3177" spans="1:16" hidden="1" x14ac:dyDescent="0.3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190444</v>
      </c>
      <c r="H3177">
        <f t="shared" si="98"/>
        <v>180528</v>
      </c>
      <c r="I3177">
        <f>IF(ludnosc4[[#This Row],[liczba kobiet]]&gt;ludnosc4[[#This Row],[liczba mezczyzn]], 1, 0)</f>
        <v>0</v>
      </c>
      <c r="J3177">
        <f>IF(AND(ludnosc4[[#This Row],[czy kobiet wiecej]] = 1, I3176=0), 1, 0)</f>
        <v>0</v>
      </c>
      <c r="K3177">
        <f>IF(ludnosc4[[#This Row],[wiek]]&lt;=18, 1, IF(ludnosc4[[#This Row],[wiek]]&lt;67, 2, 3))</f>
        <v>2</v>
      </c>
      <c r="L3177">
        <f>SUM(ludnosc4[[#This Row],[m_miasto]:[k_wies]])</f>
        <v>370972</v>
      </c>
      <c r="M3177">
        <f>IF(ludnosc4[[#This Row],[grupa]]&lt;&gt;K3176, 1, 0)</f>
        <v>0</v>
      </c>
      <c r="N3177">
        <f>IF(ludnosc4[[#This Row],[czy zmiana2]]=0, N3176+ludnosc4[[#This Row],[liczba osob]], ludnosc4[[#This Row],[liczba osob]])</f>
        <v>9418181</v>
      </c>
      <c r="P3177">
        <f t="shared" si="99"/>
        <v>0</v>
      </c>
    </row>
    <row r="3178" spans="1:16" hidden="1" x14ac:dyDescent="0.3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191384</v>
      </c>
      <c r="H3178">
        <f t="shared" si="98"/>
        <v>181914</v>
      </c>
      <c r="I3178">
        <f>IF(ludnosc4[[#This Row],[liczba kobiet]]&gt;ludnosc4[[#This Row],[liczba mezczyzn]], 1, 0)</f>
        <v>0</v>
      </c>
      <c r="J3178">
        <f>IF(AND(ludnosc4[[#This Row],[czy kobiet wiecej]] = 1, I3177=0), 1, 0)</f>
        <v>0</v>
      </c>
      <c r="K3178">
        <f>IF(ludnosc4[[#This Row],[wiek]]&lt;=18, 1, IF(ludnosc4[[#This Row],[wiek]]&lt;67, 2, 3))</f>
        <v>2</v>
      </c>
      <c r="L3178">
        <f>SUM(ludnosc4[[#This Row],[m_miasto]:[k_wies]])</f>
        <v>373298</v>
      </c>
      <c r="M3178">
        <f>IF(ludnosc4[[#This Row],[grupa]]&lt;&gt;K3177, 1, 0)</f>
        <v>0</v>
      </c>
      <c r="N3178">
        <f>IF(ludnosc4[[#This Row],[czy zmiana2]]=0, N3177+ludnosc4[[#This Row],[liczba osob]], ludnosc4[[#This Row],[liczba osob]])</f>
        <v>9791479</v>
      </c>
      <c r="P3178">
        <f t="shared" si="99"/>
        <v>0</v>
      </c>
    </row>
    <row r="3179" spans="1:16" hidden="1" x14ac:dyDescent="0.3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196736</v>
      </c>
      <c r="H3179">
        <f t="shared" si="98"/>
        <v>186445</v>
      </c>
      <c r="I3179">
        <f>IF(ludnosc4[[#This Row],[liczba kobiet]]&gt;ludnosc4[[#This Row],[liczba mezczyzn]], 1, 0)</f>
        <v>0</v>
      </c>
      <c r="J3179">
        <f>IF(AND(ludnosc4[[#This Row],[czy kobiet wiecej]] = 1, I3178=0), 1, 0)</f>
        <v>0</v>
      </c>
      <c r="K3179">
        <f>IF(ludnosc4[[#This Row],[wiek]]&lt;=18, 1, IF(ludnosc4[[#This Row],[wiek]]&lt;67, 2, 3))</f>
        <v>2</v>
      </c>
      <c r="L3179">
        <f>SUM(ludnosc4[[#This Row],[m_miasto]:[k_wies]])</f>
        <v>383181</v>
      </c>
      <c r="M3179">
        <f>IF(ludnosc4[[#This Row],[grupa]]&lt;&gt;K3178, 1, 0)</f>
        <v>0</v>
      </c>
      <c r="N3179">
        <f>IF(ludnosc4[[#This Row],[czy zmiana2]]=0, N3178+ludnosc4[[#This Row],[liczba osob]], ludnosc4[[#This Row],[liczba osob]])</f>
        <v>10174660</v>
      </c>
      <c r="P3179">
        <f t="shared" si="99"/>
        <v>0</v>
      </c>
    </row>
    <row r="3180" spans="1:16" hidden="1" x14ac:dyDescent="0.3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203586</v>
      </c>
      <c r="H3180">
        <f t="shared" si="98"/>
        <v>194405</v>
      </c>
      <c r="I3180">
        <f>IF(ludnosc4[[#This Row],[liczba kobiet]]&gt;ludnosc4[[#This Row],[liczba mezczyzn]], 1, 0)</f>
        <v>0</v>
      </c>
      <c r="J3180">
        <f>IF(AND(ludnosc4[[#This Row],[czy kobiet wiecej]] = 1, I3179=0), 1, 0)</f>
        <v>0</v>
      </c>
      <c r="K3180">
        <f>IF(ludnosc4[[#This Row],[wiek]]&lt;=18, 1, IF(ludnosc4[[#This Row],[wiek]]&lt;67, 2, 3))</f>
        <v>2</v>
      </c>
      <c r="L3180">
        <f>SUM(ludnosc4[[#This Row],[m_miasto]:[k_wies]])</f>
        <v>397991</v>
      </c>
      <c r="M3180">
        <f>IF(ludnosc4[[#This Row],[grupa]]&lt;&gt;K3179, 1, 0)</f>
        <v>0</v>
      </c>
      <c r="N3180">
        <f>IF(ludnosc4[[#This Row],[czy zmiana2]]=0, N3179+ludnosc4[[#This Row],[liczba osob]], ludnosc4[[#This Row],[liczba osob]])</f>
        <v>10572651</v>
      </c>
      <c r="P3180">
        <f t="shared" si="99"/>
        <v>0</v>
      </c>
    </row>
    <row r="3181" spans="1:16" hidden="1" x14ac:dyDescent="0.3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211252</v>
      </c>
      <c r="H3181">
        <f t="shared" si="98"/>
        <v>201579</v>
      </c>
      <c r="I3181">
        <f>IF(ludnosc4[[#This Row],[liczba kobiet]]&gt;ludnosc4[[#This Row],[liczba mezczyzn]], 1, 0)</f>
        <v>0</v>
      </c>
      <c r="J3181">
        <f>IF(AND(ludnosc4[[#This Row],[czy kobiet wiecej]] = 1, I3180=0), 1, 0)</f>
        <v>0</v>
      </c>
      <c r="K3181">
        <f>IF(ludnosc4[[#This Row],[wiek]]&lt;=18, 1, IF(ludnosc4[[#This Row],[wiek]]&lt;67, 2, 3))</f>
        <v>2</v>
      </c>
      <c r="L3181">
        <f>SUM(ludnosc4[[#This Row],[m_miasto]:[k_wies]])</f>
        <v>412831</v>
      </c>
      <c r="M3181">
        <f>IF(ludnosc4[[#This Row],[grupa]]&lt;&gt;K3180, 1, 0)</f>
        <v>0</v>
      </c>
      <c r="N3181">
        <f>IF(ludnosc4[[#This Row],[czy zmiana2]]=0, N3180+ludnosc4[[#This Row],[liczba osob]], ludnosc4[[#This Row],[liczba osob]])</f>
        <v>10985482</v>
      </c>
      <c r="P3181">
        <f t="shared" si="99"/>
        <v>0</v>
      </c>
    </row>
    <row r="3182" spans="1:16" hidden="1" x14ac:dyDescent="0.3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215445</v>
      </c>
      <c r="H3182">
        <f t="shared" si="98"/>
        <v>207769</v>
      </c>
      <c r="I3182">
        <f>IF(ludnosc4[[#This Row],[liczba kobiet]]&gt;ludnosc4[[#This Row],[liczba mezczyzn]], 1, 0)</f>
        <v>0</v>
      </c>
      <c r="J3182">
        <f>IF(AND(ludnosc4[[#This Row],[czy kobiet wiecej]] = 1, I3181=0), 1, 0)</f>
        <v>0</v>
      </c>
      <c r="K3182">
        <f>IF(ludnosc4[[#This Row],[wiek]]&lt;=18, 1, IF(ludnosc4[[#This Row],[wiek]]&lt;67, 2, 3))</f>
        <v>2</v>
      </c>
      <c r="L3182">
        <f>SUM(ludnosc4[[#This Row],[m_miasto]:[k_wies]])</f>
        <v>423214</v>
      </c>
      <c r="M3182">
        <f>IF(ludnosc4[[#This Row],[grupa]]&lt;&gt;K3181, 1, 0)</f>
        <v>0</v>
      </c>
      <c r="N3182">
        <f>IF(ludnosc4[[#This Row],[czy zmiana2]]=0, N3181+ludnosc4[[#This Row],[liczba osob]], ludnosc4[[#This Row],[liczba osob]])</f>
        <v>11408696</v>
      </c>
      <c r="P3182">
        <f t="shared" si="99"/>
        <v>0</v>
      </c>
    </row>
    <row r="3183" spans="1:16" hidden="1" x14ac:dyDescent="0.3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227242</v>
      </c>
      <c r="H3183">
        <f t="shared" si="98"/>
        <v>220939</v>
      </c>
      <c r="I3183">
        <f>IF(ludnosc4[[#This Row],[liczba kobiet]]&gt;ludnosc4[[#This Row],[liczba mezczyzn]], 1, 0)</f>
        <v>0</v>
      </c>
      <c r="J3183">
        <f>IF(AND(ludnosc4[[#This Row],[czy kobiet wiecej]] = 1, I3182=0), 1, 0)</f>
        <v>0</v>
      </c>
      <c r="K3183">
        <f>IF(ludnosc4[[#This Row],[wiek]]&lt;=18, 1, IF(ludnosc4[[#This Row],[wiek]]&lt;67, 2, 3))</f>
        <v>2</v>
      </c>
      <c r="L3183">
        <f>SUM(ludnosc4[[#This Row],[m_miasto]:[k_wies]])</f>
        <v>448181</v>
      </c>
      <c r="M3183">
        <f>IF(ludnosc4[[#This Row],[grupa]]&lt;&gt;K3182, 1, 0)</f>
        <v>0</v>
      </c>
      <c r="N3183">
        <f>IF(ludnosc4[[#This Row],[czy zmiana2]]=0, N3182+ludnosc4[[#This Row],[liczba osob]], ludnosc4[[#This Row],[liczba osob]])</f>
        <v>11856877</v>
      </c>
      <c r="P3183">
        <f t="shared" si="99"/>
        <v>0</v>
      </c>
    </row>
    <row r="3184" spans="1:16" hidden="1" x14ac:dyDescent="0.3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236126</v>
      </c>
      <c r="H3184">
        <f t="shared" si="98"/>
        <v>228802</v>
      </c>
      <c r="I3184">
        <f>IF(ludnosc4[[#This Row],[liczba kobiet]]&gt;ludnosc4[[#This Row],[liczba mezczyzn]], 1, 0)</f>
        <v>0</v>
      </c>
      <c r="J3184">
        <f>IF(AND(ludnosc4[[#This Row],[czy kobiet wiecej]] = 1, I3183=0), 1, 0)</f>
        <v>0</v>
      </c>
      <c r="K3184">
        <f>IF(ludnosc4[[#This Row],[wiek]]&lt;=18, 1, IF(ludnosc4[[#This Row],[wiek]]&lt;67, 2, 3))</f>
        <v>2</v>
      </c>
      <c r="L3184">
        <f>SUM(ludnosc4[[#This Row],[m_miasto]:[k_wies]])</f>
        <v>464928</v>
      </c>
      <c r="M3184">
        <f>IF(ludnosc4[[#This Row],[grupa]]&lt;&gt;K3183, 1, 0)</f>
        <v>0</v>
      </c>
      <c r="N3184">
        <f>IF(ludnosc4[[#This Row],[czy zmiana2]]=0, N3183+ludnosc4[[#This Row],[liczba osob]], ludnosc4[[#This Row],[liczba osob]])</f>
        <v>12321805</v>
      </c>
      <c r="P3184">
        <f t="shared" si="99"/>
        <v>0</v>
      </c>
    </row>
    <row r="3185" spans="1:16" hidden="1" x14ac:dyDescent="0.3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243763</v>
      </c>
      <c r="H3185">
        <f t="shared" si="98"/>
        <v>237326</v>
      </c>
      <c r="I3185">
        <f>IF(ludnosc4[[#This Row],[liczba kobiet]]&gt;ludnosc4[[#This Row],[liczba mezczyzn]], 1, 0)</f>
        <v>0</v>
      </c>
      <c r="J3185">
        <f>IF(AND(ludnosc4[[#This Row],[czy kobiet wiecej]] = 1, I3184=0), 1, 0)</f>
        <v>0</v>
      </c>
      <c r="K3185">
        <f>IF(ludnosc4[[#This Row],[wiek]]&lt;=18, 1, IF(ludnosc4[[#This Row],[wiek]]&lt;67, 2, 3))</f>
        <v>2</v>
      </c>
      <c r="L3185">
        <f>SUM(ludnosc4[[#This Row],[m_miasto]:[k_wies]])</f>
        <v>481089</v>
      </c>
      <c r="M3185">
        <f>IF(ludnosc4[[#This Row],[grupa]]&lt;&gt;K3184, 1, 0)</f>
        <v>0</v>
      </c>
      <c r="N3185">
        <f>IF(ludnosc4[[#This Row],[czy zmiana2]]=0, N3184+ludnosc4[[#This Row],[liczba osob]], ludnosc4[[#This Row],[liczba osob]])</f>
        <v>12802894</v>
      </c>
      <c r="P3185">
        <f t="shared" si="99"/>
        <v>0</v>
      </c>
    </row>
    <row r="3186" spans="1:16" hidden="1" x14ac:dyDescent="0.3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257307</v>
      </c>
      <c r="H3186">
        <f t="shared" si="98"/>
        <v>250408</v>
      </c>
      <c r="I3186">
        <f>IF(ludnosc4[[#This Row],[liczba kobiet]]&gt;ludnosc4[[#This Row],[liczba mezczyzn]], 1, 0)</f>
        <v>0</v>
      </c>
      <c r="J3186">
        <f>IF(AND(ludnosc4[[#This Row],[czy kobiet wiecej]] = 1, I3185=0), 1, 0)</f>
        <v>0</v>
      </c>
      <c r="K3186">
        <f>IF(ludnosc4[[#This Row],[wiek]]&lt;=18, 1, IF(ludnosc4[[#This Row],[wiek]]&lt;67, 2, 3))</f>
        <v>2</v>
      </c>
      <c r="L3186">
        <f>SUM(ludnosc4[[#This Row],[m_miasto]:[k_wies]])</f>
        <v>507715</v>
      </c>
      <c r="M3186">
        <f>IF(ludnosc4[[#This Row],[grupa]]&lt;&gt;K3185, 1, 0)</f>
        <v>0</v>
      </c>
      <c r="N3186">
        <f>IF(ludnosc4[[#This Row],[czy zmiana2]]=0, N3185+ludnosc4[[#This Row],[liczba osob]], ludnosc4[[#This Row],[liczba osob]])</f>
        <v>13310609</v>
      </c>
      <c r="P3186">
        <f t="shared" si="99"/>
        <v>0</v>
      </c>
    </row>
    <row r="3187" spans="1:16" hidden="1" x14ac:dyDescent="0.3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261434</v>
      </c>
      <c r="H3187">
        <f t="shared" si="98"/>
        <v>256080</v>
      </c>
      <c r="I3187">
        <f>IF(ludnosc4[[#This Row],[liczba kobiet]]&gt;ludnosc4[[#This Row],[liczba mezczyzn]], 1, 0)</f>
        <v>0</v>
      </c>
      <c r="J3187">
        <f>IF(AND(ludnosc4[[#This Row],[czy kobiet wiecej]] = 1, I3186=0), 1, 0)</f>
        <v>0</v>
      </c>
      <c r="K3187">
        <f>IF(ludnosc4[[#This Row],[wiek]]&lt;=18, 1, IF(ludnosc4[[#This Row],[wiek]]&lt;67, 2, 3))</f>
        <v>2</v>
      </c>
      <c r="L3187">
        <f>SUM(ludnosc4[[#This Row],[m_miasto]:[k_wies]])</f>
        <v>517514</v>
      </c>
      <c r="M3187">
        <f>IF(ludnosc4[[#This Row],[grupa]]&lt;&gt;K3186, 1, 0)</f>
        <v>0</v>
      </c>
      <c r="N3187">
        <f>IF(ludnosc4[[#This Row],[czy zmiana2]]=0, N3186+ludnosc4[[#This Row],[liczba osob]], ludnosc4[[#This Row],[liczba osob]])</f>
        <v>13828123</v>
      </c>
      <c r="P3187">
        <f t="shared" si="99"/>
        <v>0</v>
      </c>
    </row>
    <row r="3188" spans="1:16" hidden="1" x14ac:dyDescent="0.3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262048</v>
      </c>
      <c r="H3188">
        <f t="shared" si="98"/>
        <v>257756</v>
      </c>
      <c r="I3188">
        <f>IF(ludnosc4[[#This Row],[liczba kobiet]]&gt;ludnosc4[[#This Row],[liczba mezczyzn]], 1, 0)</f>
        <v>0</v>
      </c>
      <c r="J3188">
        <f>IF(AND(ludnosc4[[#This Row],[czy kobiet wiecej]] = 1, I3187=0), 1, 0)</f>
        <v>0</v>
      </c>
      <c r="K3188">
        <f>IF(ludnosc4[[#This Row],[wiek]]&lt;=18, 1, IF(ludnosc4[[#This Row],[wiek]]&lt;67, 2, 3))</f>
        <v>2</v>
      </c>
      <c r="L3188">
        <f>SUM(ludnosc4[[#This Row],[m_miasto]:[k_wies]])</f>
        <v>519804</v>
      </c>
      <c r="M3188">
        <f>IF(ludnosc4[[#This Row],[grupa]]&lt;&gt;K3187, 1, 0)</f>
        <v>0</v>
      </c>
      <c r="N3188">
        <f>IF(ludnosc4[[#This Row],[czy zmiana2]]=0, N3187+ludnosc4[[#This Row],[liczba osob]], ludnosc4[[#This Row],[liczba osob]])</f>
        <v>14347927</v>
      </c>
      <c r="P3188">
        <f t="shared" si="99"/>
        <v>0</v>
      </c>
    </row>
    <row r="3189" spans="1:16" hidden="1" x14ac:dyDescent="0.3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267666</v>
      </c>
      <c r="H3189">
        <f t="shared" si="98"/>
        <v>265805</v>
      </c>
      <c r="I3189">
        <f>IF(ludnosc4[[#This Row],[liczba kobiet]]&gt;ludnosc4[[#This Row],[liczba mezczyzn]], 1, 0)</f>
        <v>0</v>
      </c>
      <c r="J3189">
        <f>IF(AND(ludnosc4[[#This Row],[czy kobiet wiecej]] = 1, I3188=0), 1, 0)</f>
        <v>0</v>
      </c>
      <c r="K3189">
        <f>IF(ludnosc4[[#This Row],[wiek]]&lt;=18, 1, IF(ludnosc4[[#This Row],[wiek]]&lt;67, 2, 3))</f>
        <v>2</v>
      </c>
      <c r="L3189">
        <f>SUM(ludnosc4[[#This Row],[m_miasto]:[k_wies]])</f>
        <v>533471</v>
      </c>
      <c r="M3189">
        <f>IF(ludnosc4[[#This Row],[grupa]]&lt;&gt;K3188, 1, 0)</f>
        <v>0</v>
      </c>
      <c r="N3189">
        <f>IF(ludnosc4[[#This Row],[czy zmiana2]]=0, N3188+ludnosc4[[#This Row],[liczba osob]], ludnosc4[[#This Row],[liczba osob]])</f>
        <v>14881398</v>
      </c>
      <c r="P3189">
        <f t="shared" si="99"/>
        <v>0</v>
      </c>
    </row>
    <row r="3190" spans="1:16" hidden="1" x14ac:dyDescent="0.3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271320</v>
      </c>
      <c r="H3190">
        <f t="shared" si="98"/>
        <v>269520</v>
      </c>
      <c r="I3190">
        <f>IF(ludnosc4[[#This Row],[liczba kobiet]]&gt;ludnosc4[[#This Row],[liczba mezczyzn]], 1, 0)</f>
        <v>0</v>
      </c>
      <c r="J3190">
        <f>IF(AND(ludnosc4[[#This Row],[czy kobiet wiecej]] = 1, I3189=0), 1, 0)</f>
        <v>0</v>
      </c>
      <c r="K3190">
        <f>IF(ludnosc4[[#This Row],[wiek]]&lt;=18, 1, IF(ludnosc4[[#This Row],[wiek]]&lt;67, 2, 3))</f>
        <v>2</v>
      </c>
      <c r="L3190">
        <f>SUM(ludnosc4[[#This Row],[m_miasto]:[k_wies]])</f>
        <v>540840</v>
      </c>
      <c r="M3190">
        <f>IF(ludnosc4[[#This Row],[grupa]]&lt;&gt;K3189, 1, 0)</f>
        <v>0</v>
      </c>
      <c r="N3190">
        <f>IF(ludnosc4[[#This Row],[czy zmiana2]]=0, N3189+ludnosc4[[#This Row],[liczba osob]], ludnosc4[[#This Row],[liczba osob]])</f>
        <v>15422238</v>
      </c>
      <c r="P3190">
        <f t="shared" si="99"/>
        <v>0</v>
      </c>
    </row>
    <row r="3191" spans="1:16" hidden="1" x14ac:dyDescent="0.3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280074</v>
      </c>
      <c r="H3191">
        <f t="shared" si="98"/>
        <v>281543</v>
      </c>
      <c r="I3191">
        <f>IF(ludnosc4[[#This Row],[liczba kobiet]]&gt;ludnosc4[[#This Row],[liczba mezczyzn]], 1, 0)</f>
        <v>1</v>
      </c>
      <c r="J3191">
        <f>IF(AND(ludnosc4[[#This Row],[czy kobiet wiecej]] = 1, I3190=0), 1, 0)</f>
        <v>1</v>
      </c>
      <c r="K3191">
        <f>IF(ludnosc4[[#This Row],[wiek]]&lt;=18, 1, IF(ludnosc4[[#This Row],[wiek]]&lt;67, 2, 3))</f>
        <v>2</v>
      </c>
      <c r="L3191">
        <f>SUM(ludnosc4[[#This Row],[m_miasto]:[k_wies]])</f>
        <v>561617</v>
      </c>
      <c r="M3191">
        <f>IF(ludnosc4[[#This Row],[grupa]]&lt;&gt;K3190, 1, 0)</f>
        <v>0</v>
      </c>
      <c r="N3191">
        <f>IF(ludnosc4[[#This Row],[czy zmiana2]]=0, N3190+ludnosc4[[#This Row],[liczba osob]], ludnosc4[[#This Row],[liczba osob]])</f>
        <v>15983855</v>
      </c>
      <c r="P3191">
        <f t="shared" si="99"/>
        <v>0</v>
      </c>
    </row>
    <row r="3192" spans="1:16" hidden="1" x14ac:dyDescent="0.3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294059</v>
      </c>
      <c r="H3192">
        <f t="shared" si="98"/>
        <v>296814</v>
      </c>
      <c r="I3192">
        <f>IF(ludnosc4[[#This Row],[liczba kobiet]]&gt;ludnosc4[[#This Row],[liczba mezczyzn]], 1, 0)</f>
        <v>1</v>
      </c>
      <c r="J3192">
        <f>IF(AND(ludnosc4[[#This Row],[czy kobiet wiecej]] = 1, I3191=0), 1, 0)</f>
        <v>0</v>
      </c>
      <c r="K3192">
        <f>IF(ludnosc4[[#This Row],[wiek]]&lt;=18, 1, IF(ludnosc4[[#This Row],[wiek]]&lt;67, 2, 3))</f>
        <v>2</v>
      </c>
      <c r="L3192">
        <f>SUM(ludnosc4[[#This Row],[m_miasto]:[k_wies]])</f>
        <v>590873</v>
      </c>
      <c r="M3192">
        <f>IF(ludnosc4[[#This Row],[grupa]]&lt;&gt;K3191, 1, 0)</f>
        <v>0</v>
      </c>
      <c r="N3192">
        <f>IF(ludnosc4[[#This Row],[czy zmiana2]]=0, N3191+ludnosc4[[#This Row],[liczba osob]], ludnosc4[[#This Row],[liczba osob]])</f>
        <v>16574728</v>
      </c>
      <c r="P3192">
        <f t="shared" si="99"/>
        <v>0</v>
      </c>
    </row>
    <row r="3193" spans="1:16" hidden="1" x14ac:dyDescent="0.3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301030</v>
      </c>
      <c r="H3193">
        <f t="shared" si="98"/>
        <v>304840</v>
      </c>
      <c r="I3193">
        <f>IF(ludnosc4[[#This Row],[liczba kobiet]]&gt;ludnosc4[[#This Row],[liczba mezczyzn]], 1, 0)</f>
        <v>1</v>
      </c>
      <c r="J3193">
        <f>IF(AND(ludnosc4[[#This Row],[czy kobiet wiecej]] = 1, I3192=0), 1, 0)</f>
        <v>0</v>
      </c>
      <c r="K3193">
        <f>IF(ludnosc4[[#This Row],[wiek]]&lt;=18, 1, IF(ludnosc4[[#This Row],[wiek]]&lt;67, 2, 3))</f>
        <v>2</v>
      </c>
      <c r="L3193">
        <f>SUM(ludnosc4[[#This Row],[m_miasto]:[k_wies]])</f>
        <v>605870</v>
      </c>
      <c r="M3193">
        <f>IF(ludnosc4[[#This Row],[grupa]]&lt;&gt;K3192, 1, 0)</f>
        <v>0</v>
      </c>
      <c r="N3193">
        <f>IF(ludnosc4[[#This Row],[czy zmiana2]]=0, N3192+ludnosc4[[#This Row],[liczba osob]], ludnosc4[[#This Row],[liczba osob]])</f>
        <v>17180598</v>
      </c>
      <c r="P3193">
        <f t="shared" si="99"/>
        <v>0</v>
      </c>
    </row>
    <row r="3194" spans="1:16" hidden="1" x14ac:dyDescent="0.3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306376</v>
      </c>
      <c r="H3194">
        <f t="shared" si="98"/>
        <v>313780</v>
      </c>
      <c r="I3194">
        <f>IF(ludnosc4[[#This Row],[liczba kobiet]]&gt;ludnosc4[[#This Row],[liczba mezczyzn]], 1, 0)</f>
        <v>1</v>
      </c>
      <c r="J3194">
        <f>IF(AND(ludnosc4[[#This Row],[czy kobiet wiecej]] = 1, I3193=0), 1, 0)</f>
        <v>0</v>
      </c>
      <c r="K3194">
        <f>IF(ludnosc4[[#This Row],[wiek]]&lt;=18, 1, IF(ludnosc4[[#This Row],[wiek]]&lt;67, 2, 3))</f>
        <v>2</v>
      </c>
      <c r="L3194">
        <f>SUM(ludnosc4[[#This Row],[m_miasto]:[k_wies]])</f>
        <v>620156</v>
      </c>
      <c r="M3194">
        <f>IF(ludnosc4[[#This Row],[grupa]]&lt;&gt;K3193, 1, 0)</f>
        <v>0</v>
      </c>
      <c r="N3194">
        <f>IF(ludnosc4[[#This Row],[czy zmiana2]]=0, N3193+ludnosc4[[#This Row],[liczba osob]], ludnosc4[[#This Row],[liczba osob]])</f>
        <v>17800754</v>
      </c>
      <c r="P3194">
        <f t="shared" si="99"/>
        <v>0</v>
      </c>
    </row>
    <row r="3195" spans="1:16" hidden="1" x14ac:dyDescent="0.3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294957</v>
      </c>
      <c r="H3195">
        <f t="shared" si="98"/>
        <v>302043</v>
      </c>
      <c r="I3195">
        <f>IF(ludnosc4[[#This Row],[liczba kobiet]]&gt;ludnosc4[[#This Row],[liczba mezczyzn]], 1, 0)</f>
        <v>1</v>
      </c>
      <c r="J3195">
        <f>IF(AND(ludnosc4[[#This Row],[czy kobiet wiecej]] = 1, I3194=0), 1, 0)</f>
        <v>0</v>
      </c>
      <c r="K3195">
        <f>IF(ludnosc4[[#This Row],[wiek]]&lt;=18, 1, IF(ludnosc4[[#This Row],[wiek]]&lt;67, 2, 3))</f>
        <v>2</v>
      </c>
      <c r="L3195">
        <f>SUM(ludnosc4[[#This Row],[m_miasto]:[k_wies]])</f>
        <v>597000</v>
      </c>
      <c r="M3195">
        <f>IF(ludnosc4[[#This Row],[grupa]]&lt;&gt;K3194, 1, 0)</f>
        <v>0</v>
      </c>
      <c r="N3195">
        <f>IF(ludnosc4[[#This Row],[czy zmiana2]]=0, N3194+ludnosc4[[#This Row],[liczba osob]], ludnosc4[[#This Row],[liczba osob]])</f>
        <v>18397754</v>
      </c>
      <c r="P3195">
        <f t="shared" si="99"/>
        <v>0</v>
      </c>
    </row>
    <row r="3196" spans="1:16" hidden="1" x14ac:dyDescent="0.3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278792</v>
      </c>
      <c r="H3196">
        <f t="shared" si="98"/>
        <v>289015</v>
      </c>
      <c r="I3196">
        <f>IF(ludnosc4[[#This Row],[liczba kobiet]]&gt;ludnosc4[[#This Row],[liczba mezczyzn]], 1, 0)</f>
        <v>1</v>
      </c>
      <c r="J3196">
        <f>IF(AND(ludnosc4[[#This Row],[czy kobiet wiecej]] = 1, I3195=0), 1, 0)</f>
        <v>0</v>
      </c>
      <c r="K3196">
        <f>IF(ludnosc4[[#This Row],[wiek]]&lt;=18, 1, IF(ludnosc4[[#This Row],[wiek]]&lt;67, 2, 3))</f>
        <v>2</v>
      </c>
      <c r="L3196">
        <f>SUM(ludnosc4[[#This Row],[m_miasto]:[k_wies]])</f>
        <v>567807</v>
      </c>
      <c r="M3196">
        <f>IF(ludnosc4[[#This Row],[grupa]]&lt;&gt;K3195, 1, 0)</f>
        <v>0</v>
      </c>
      <c r="N3196">
        <f>IF(ludnosc4[[#This Row],[czy zmiana2]]=0, N3195+ludnosc4[[#This Row],[liczba osob]], ludnosc4[[#This Row],[liczba osob]])</f>
        <v>18965561</v>
      </c>
      <c r="P3196">
        <f t="shared" si="99"/>
        <v>0</v>
      </c>
    </row>
    <row r="3197" spans="1:16" hidden="1" x14ac:dyDescent="0.3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280725</v>
      </c>
      <c r="H3197">
        <f t="shared" si="98"/>
        <v>293326</v>
      </c>
      <c r="I3197">
        <f>IF(ludnosc4[[#This Row],[liczba kobiet]]&gt;ludnosc4[[#This Row],[liczba mezczyzn]], 1, 0)</f>
        <v>1</v>
      </c>
      <c r="J3197">
        <f>IF(AND(ludnosc4[[#This Row],[czy kobiet wiecej]] = 1, I3196=0), 1, 0)</f>
        <v>0</v>
      </c>
      <c r="K3197">
        <f>IF(ludnosc4[[#This Row],[wiek]]&lt;=18, 1, IF(ludnosc4[[#This Row],[wiek]]&lt;67, 2, 3))</f>
        <v>2</v>
      </c>
      <c r="L3197">
        <f>SUM(ludnosc4[[#This Row],[m_miasto]:[k_wies]])</f>
        <v>574051</v>
      </c>
      <c r="M3197">
        <f>IF(ludnosc4[[#This Row],[grupa]]&lt;&gt;K3196, 1, 0)</f>
        <v>0</v>
      </c>
      <c r="N3197">
        <f>IF(ludnosc4[[#This Row],[czy zmiana2]]=0, N3196+ludnosc4[[#This Row],[liczba osob]], ludnosc4[[#This Row],[liczba osob]])</f>
        <v>19539612</v>
      </c>
      <c r="P3197">
        <f t="shared" si="99"/>
        <v>0</v>
      </c>
    </row>
    <row r="3198" spans="1:16" hidden="1" x14ac:dyDescent="0.3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276625</v>
      </c>
      <c r="H3198">
        <f t="shared" si="98"/>
        <v>289083</v>
      </c>
      <c r="I3198">
        <f>IF(ludnosc4[[#This Row],[liczba kobiet]]&gt;ludnosc4[[#This Row],[liczba mezczyzn]], 1, 0)</f>
        <v>1</v>
      </c>
      <c r="J3198">
        <f>IF(AND(ludnosc4[[#This Row],[czy kobiet wiecej]] = 1, I3197=0), 1, 0)</f>
        <v>0</v>
      </c>
      <c r="K3198">
        <f>IF(ludnosc4[[#This Row],[wiek]]&lt;=18, 1, IF(ludnosc4[[#This Row],[wiek]]&lt;67, 2, 3))</f>
        <v>2</v>
      </c>
      <c r="L3198">
        <f>SUM(ludnosc4[[#This Row],[m_miasto]:[k_wies]])</f>
        <v>565708</v>
      </c>
      <c r="M3198">
        <f>IF(ludnosc4[[#This Row],[grupa]]&lt;&gt;K3197, 1, 0)</f>
        <v>0</v>
      </c>
      <c r="N3198">
        <f>IF(ludnosc4[[#This Row],[czy zmiana2]]=0, N3197+ludnosc4[[#This Row],[liczba osob]], ludnosc4[[#This Row],[liczba osob]])</f>
        <v>20105320</v>
      </c>
      <c r="P3198">
        <f t="shared" si="99"/>
        <v>0</v>
      </c>
    </row>
    <row r="3199" spans="1:16" x14ac:dyDescent="0.3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264979</v>
      </c>
      <c r="H3199">
        <f t="shared" si="98"/>
        <v>280146</v>
      </c>
      <c r="I3199">
        <f>IF(ludnosc4[[#This Row],[liczba kobiet]]&gt;ludnosc4[[#This Row],[liczba mezczyzn]], 1, 0)</f>
        <v>1</v>
      </c>
      <c r="J3199">
        <f>IF(AND(ludnosc4[[#This Row],[czy kobiet wiecej]] = 1, I3198=0), 1, 0)</f>
        <v>0</v>
      </c>
      <c r="K3199">
        <f>IF(ludnosc4[[#This Row],[wiek]]&lt;=18, 1, IF(ludnosc4[[#This Row],[wiek]]&lt;67, 2, 3))</f>
        <v>2</v>
      </c>
      <c r="L3199">
        <f>SUM(ludnosc4[[#This Row],[m_miasto]:[k_wies]])</f>
        <v>545125</v>
      </c>
      <c r="M3199">
        <f>IF(ludnosc4[[#This Row],[grupa]]&lt;&gt;K3198, 1, 0)</f>
        <v>0</v>
      </c>
      <c r="N3199">
        <f>IF(ludnosc4[[#This Row],[czy zmiana2]]=0, N3198+ludnosc4[[#This Row],[liczba osob]], ludnosc4[[#This Row],[liczba osob]])</f>
        <v>20650445</v>
      </c>
      <c r="P3199">
        <f t="shared" si="99"/>
        <v>1</v>
      </c>
    </row>
    <row r="3200" spans="1:16" hidden="1" x14ac:dyDescent="0.3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259395</v>
      </c>
      <c r="H3200">
        <f t="shared" si="98"/>
        <v>276255</v>
      </c>
      <c r="I3200">
        <f>IF(ludnosc4[[#This Row],[liczba kobiet]]&gt;ludnosc4[[#This Row],[liczba mezczyzn]], 1, 0)</f>
        <v>1</v>
      </c>
      <c r="J3200">
        <f>IF(AND(ludnosc4[[#This Row],[czy kobiet wiecej]] = 1, I3199=0), 1, 0)</f>
        <v>0</v>
      </c>
      <c r="K3200">
        <f>IF(ludnosc4[[#This Row],[wiek]]&lt;=18, 1, IF(ludnosc4[[#This Row],[wiek]]&lt;67, 2, 3))</f>
        <v>3</v>
      </c>
      <c r="L3200">
        <f>SUM(ludnosc4[[#This Row],[m_miasto]:[k_wies]])</f>
        <v>535650</v>
      </c>
      <c r="M3200">
        <f>IF(ludnosc4[[#This Row],[grupa]]&lt;&gt;K3199, 1, 0)</f>
        <v>1</v>
      </c>
      <c r="N3200">
        <f>IF(ludnosc4[[#This Row],[czy zmiana2]]=0, N3199+ludnosc4[[#This Row],[liczba osob]], ludnosc4[[#This Row],[liczba osob]])</f>
        <v>535650</v>
      </c>
      <c r="P3200">
        <f t="shared" si="99"/>
        <v>0</v>
      </c>
    </row>
    <row r="3201" spans="1:16" hidden="1" x14ac:dyDescent="0.3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255907</v>
      </c>
      <c r="H3201">
        <f t="shared" si="98"/>
        <v>276058</v>
      </c>
      <c r="I3201">
        <f>IF(ludnosc4[[#This Row],[liczba kobiet]]&gt;ludnosc4[[#This Row],[liczba mezczyzn]], 1, 0)</f>
        <v>1</v>
      </c>
      <c r="J3201">
        <f>IF(AND(ludnosc4[[#This Row],[czy kobiet wiecej]] = 1, I3200=0), 1, 0)</f>
        <v>0</v>
      </c>
      <c r="K3201">
        <f>IF(ludnosc4[[#This Row],[wiek]]&lt;=18, 1, IF(ludnosc4[[#This Row],[wiek]]&lt;67, 2, 3))</f>
        <v>3</v>
      </c>
      <c r="L3201">
        <f>SUM(ludnosc4[[#This Row],[m_miasto]:[k_wies]])</f>
        <v>531965</v>
      </c>
      <c r="M3201">
        <f>IF(ludnosc4[[#This Row],[grupa]]&lt;&gt;K3200, 1, 0)</f>
        <v>0</v>
      </c>
      <c r="N3201">
        <f>IF(ludnosc4[[#This Row],[czy zmiana2]]=0, N3200+ludnosc4[[#This Row],[liczba osob]], ludnosc4[[#This Row],[liczba osob]])</f>
        <v>1067615</v>
      </c>
      <c r="P3201">
        <f t="shared" si="99"/>
        <v>0</v>
      </c>
    </row>
    <row r="3202" spans="1:16" hidden="1" x14ac:dyDescent="0.3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242972</v>
      </c>
      <c r="H3202">
        <f t="shared" si="98"/>
        <v>264986</v>
      </c>
      <c r="I3202">
        <f>IF(ludnosc4[[#This Row],[liczba kobiet]]&gt;ludnosc4[[#This Row],[liczba mezczyzn]], 1, 0)</f>
        <v>1</v>
      </c>
      <c r="J3202">
        <f>IF(AND(ludnosc4[[#This Row],[czy kobiet wiecej]] = 1, I3201=0), 1, 0)</f>
        <v>0</v>
      </c>
      <c r="K3202">
        <f>IF(ludnosc4[[#This Row],[wiek]]&lt;=18, 1, IF(ludnosc4[[#This Row],[wiek]]&lt;67, 2, 3))</f>
        <v>3</v>
      </c>
      <c r="L3202">
        <f>SUM(ludnosc4[[#This Row],[m_miasto]:[k_wies]])</f>
        <v>507958</v>
      </c>
      <c r="M3202">
        <f>IF(ludnosc4[[#This Row],[grupa]]&lt;&gt;K3201, 1, 0)</f>
        <v>0</v>
      </c>
      <c r="N3202">
        <f>IF(ludnosc4[[#This Row],[czy zmiana2]]=0, N3201+ludnosc4[[#This Row],[liczba osob]], ludnosc4[[#This Row],[liczba osob]])</f>
        <v>1575573</v>
      </c>
      <c r="P3202">
        <f t="shared" si="99"/>
        <v>0</v>
      </c>
    </row>
    <row r="3203" spans="1:16" hidden="1" x14ac:dyDescent="0.3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H3266" si="100">C3203+E3203</f>
        <v>230364</v>
      </c>
      <c r="H3203">
        <f t="shared" si="100"/>
        <v>253223</v>
      </c>
      <c r="I3203">
        <f>IF(ludnosc4[[#This Row],[liczba kobiet]]&gt;ludnosc4[[#This Row],[liczba mezczyzn]], 1, 0)</f>
        <v>1</v>
      </c>
      <c r="J3203">
        <f>IF(AND(ludnosc4[[#This Row],[czy kobiet wiecej]] = 1, I3202=0), 1, 0)</f>
        <v>0</v>
      </c>
      <c r="K3203">
        <f>IF(ludnosc4[[#This Row],[wiek]]&lt;=18, 1, IF(ludnosc4[[#This Row],[wiek]]&lt;67, 2, 3))</f>
        <v>3</v>
      </c>
      <c r="L3203">
        <f>SUM(ludnosc4[[#This Row],[m_miasto]:[k_wies]])</f>
        <v>483587</v>
      </c>
      <c r="M3203">
        <f>IF(ludnosc4[[#This Row],[grupa]]&lt;&gt;K3202, 1, 0)</f>
        <v>0</v>
      </c>
      <c r="N3203">
        <f>IF(ludnosc4[[#This Row],[czy zmiana2]]=0, N3202+ludnosc4[[#This Row],[liczba osob]], ludnosc4[[#This Row],[liczba osob]])</f>
        <v>2059160</v>
      </c>
      <c r="P3203">
        <f t="shared" si="99"/>
        <v>0</v>
      </c>
    </row>
    <row r="3204" spans="1:16" hidden="1" x14ac:dyDescent="0.3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216283</v>
      </c>
      <c r="H3204">
        <f t="shared" si="100"/>
        <v>241953</v>
      </c>
      <c r="I3204">
        <f>IF(ludnosc4[[#This Row],[liczba kobiet]]&gt;ludnosc4[[#This Row],[liczba mezczyzn]], 1, 0)</f>
        <v>1</v>
      </c>
      <c r="J3204">
        <f>IF(AND(ludnosc4[[#This Row],[czy kobiet wiecej]] = 1, I3203=0), 1, 0)</f>
        <v>0</v>
      </c>
      <c r="K3204">
        <f>IF(ludnosc4[[#This Row],[wiek]]&lt;=18, 1, IF(ludnosc4[[#This Row],[wiek]]&lt;67, 2, 3))</f>
        <v>3</v>
      </c>
      <c r="L3204">
        <f>SUM(ludnosc4[[#This Row],[m_miasto]:[k_wies]])</f>
        <v>458236</v>
      </c>
      <c r="M3204">
        <f>IF(ludnosc4[[#This Row],[grupa]]&lt;&gt;K3203, 1, 0)</f>
        <v>0</v>
      </c>
      <c r="N3204">
        <f>IF(ludnosc4[[#This Row],[czy zmiana2]]=0, N3203+ludnosc4[[#This Row],[liczba osob]], ludnosc4[[#This Row],[liczba osob]])</f>
        <v>2517396</v>
      </c>
      <c r="P3204">
        <f t="shared" ref="P3204:P3267" si="101">IF(M3205&lt;&gt;0, M3205, 0)</f>
        <v>0</v>
      </c>
    </row>
    <row r="3205" spans="1:16" hidden="1" x14ac:dyDescent="0.3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203669</v>
      </c>
      <c r="H3205">
        <f t="shared" si="100"/>
        <v>230732</v>
      </c>
      <c r="I3205">
        <f>IF(ludnosc4[[#This Row],[liczba kobiet]]&gt;ludnosc4[[#This Row],[liczba mezczyzn]], 1, 0)</f>
        <v>1</v>
      </c>
      <c r="J3205">
        <f>IF(AND(ludnosc4[[#This Row],[czy kobiet wiecej]] = 1, I3204=0), 1, 0)</f>
        <v>0</v>
      </c>
      <c r="K3205">
        <f>IF(ludnosc4[[#This Row],[wiek]]&lt;=18, 1, IF(ludnosc4[[#This Row],[wiek]]&lt;67, 2, 3))</f>
        <v>3</v>
      </c>
      <c r="L3205">
        <f>SUM(ludnosc4[[#This Row],[m_miasto]:[k_wies]])</f>
        <v>434401</v>
      </c>
      <c r="M3205">
        <f>IF(ludnosc4[[#This Row],[grupa]]&lt;&gt;K3204, 1, 0)</f>
        <v>0</v>
      </c>
      <c r="N3205">
        <f>IF(ludnosc4[[#This Row],[czy zmiana2]]=0, N3204+ludnosc4[[#This Row],[liczba osob]], ludnosc4[[#This Row],[liczba osob]])</f>
        <v>2951797</v>
      </c>
      <c r="P3205">
        <f t="shared" si="101"/>
        <v>0</v>
      </c>
    </row>
    <row r="3206" spans="1:16" hidden="1" x14ac:dyDescent="0.3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189888</v>
      </c>
      <c r="H3206">
        <f t="shared" si="100"/>
        <v>220181</v>
      </c>
      <c r="I3206">
        <f>IF(ludnosc4[[#This Row],[liczba kobiet]]&gt;ludnosc4[[#This Row],[liczba mezczyzn]], 1, 0)</f>
        <v>1</v>
      </c>
      <c r="J3206">
        <f>IF(AND(ludnosc4[[#This Row],[czy kobiet wiecej]] = 1, I3205=0), 1, 0)</f>
        <v>0</v>
      </c>
      <c r="K3206">
        <f>IF(ludnosc4[[#This Row],[wiek]]&lt;=18, 1, IF(ludnosc4[[#This Row],[wiek]]&lt;67, 2, 3))</f>
        <v>3</v>
      </c>
      <c r="L3206">
        <f>SUM(ludnosc4[[#This Row],[m_miasto]:[k_wies]])</f>
        <v>410069</v>
      </c>
      <c r="M3206">
        <f>IF(ludnosc4[[#This Row],[grupa]]&lt;&gt;K3205, 1, 0)</f>
        <v>0</v>
      </c>
      <c r="N3206">
        <f>IF(ludnosc4[[#This Row],[czy zmiana2]]=0, N3205+ludnosc4[[#This Row],[liczba osob]], ludnosc4[[#This Row],[liczba osob]])</f>
        <v>3361866</v>
      </c>
      <c r="P3206">
        <f t="shared" si="101"/>
        <v>0</v>
      </c>
    </row>
    <row r="3207" spans="1:16" hidden="1" x14ac:dyDescent="0.3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179334</v>
      </c>
      <c r="H3207">
        <f t="shared" si="100"/>
        <v>210290</v>
      </c>
      <c r="I3207">
        <f>IF(ludnosc4[[#This Row],[liczba kobiet]]&gt;ludnosc4[[#This Row],[liczba mezczyzn]], 1, 0)</f>
        <v>1</v>
      </c>
      <c r="J3207">
        <f>IF(AND(ludnosc4[[#This Row],[czy kobiet wiecej]] = 1, I3206=0), 1, 0)</f>
        <v>0</v>
      </c>
      <c r="K3207">
        <f>IF(ludnosc4[[#This Row],[wiek]]&lt;=18, 1, IF(ludnosc4[[#This Row],[wiek]]&lt;67, 2, 3))</f>
        <v>3</v>
      </c>
      <c r="L3207">
        <f>SUM(ludnosc4[[#This Row],[m_miasto]:[k_wies]])</f>
        <v>389624</v>
      </c>
      <c r="M3207">
        <f>IF(ludnosc4[[#This Row],[grupa]]&lt;&gt;K3206, 1, 0)</f>
        <v>0</v>
      </c>
      <c r="N3207">
        <f>IF(ludnosc4[[#This Row],[czy zmiana2]]=0, N3206+ludnosc4[[#This Row],[liczba osob]], ludnosc4[[#This Row],[liczba osob]])</f>
        <v>3751490</v>
      </c>
      <c r="P3207">
        <f t="shared" si="101"/>
        <v>0</v>
      </c>
    </row>
    <row r="3208" spans="1:16" hidden="1" x14ac:dyDescent="0.3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166405</v>
      </c>
      <c r="H3208">
        <f t="shared" si="100"/>
        <v>200548</v>
      </c>
      <c r="I3208">
        <f>IF(ludnosc4[[#This Row],[liczba kobiet]]&gt;ludnosc4[[#This Row],[liczba mezczyzn]], 1, 0)</f>
        <v>1</v>
      </c>
      <c r="J3208">
        <f>IF(AND(ludnosc4[[#This Row],[czy kobiet wiecej]] = 1, I3207=0), 1, 0)</f>
        <v>0</v>
      </c>
      <c r="K3208">
        <f>IF(ludnosc4[[#This Row],[wiek]]&lt;=18, 1, IF(ludnosc4[[#This Row],[wiek]]&lt;67, 2, 3))</f>
        <v>3</v>
      </c>
      <c r="L3208">
        <f>SUM(ludnosc4[[#This Row],[m_miasto]:[k_wies]])</f>
        <v>366953</v>
      </c>
      <c r="M3208">
        <f>IF(ludnosc4[[#This Row],[grupa]]&lt;&gt;K3207, 1, 0)</f>
        <v>0</v>
      </c>
      <c r="N3208">
        <f>IF(ludnosc4[[#This Row],[czy zmiana2]]=0, N3207+ludnosc4[[#This Row],[liczba osob]], ludnosc4[[#This Row],[liczba osob]])</f>
        <v>4118443</v>
      </c>
      <c r="P3208">
        <f t="shared" si="101"/>
        <v>0</v>
      </c>
    </row>
    <row r="3209" spans="1:16" hidden="1" x14ac:dyDescent="0.3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157542</v>
      </c>
      <c r="H3209">
        <f t="shared" si="100"/>
        <v>193793</v>
      </c>
      <c r="I3209">
        <f>IF(ludnosc4[[#This Row],[liczba kobiet]]&gt;ludnosc4[[#This Row],[liczba mezczyzn]], 1, 0)</f>
        <v>1</v>
      </c>
      <c r="J3209">
        <f>IF(AND(ludnosc4[[#This Row],[czy kobiet wiecej]] = 1, I3208=0), 1, 0)</f>
        <v>0</v>
      </c>
      <c r="K3209">
        <f>IF(ludnosc4[[#This Row],[wiek]]&lt;=18, 1, IF(ludnosc4[[#This Row],[wiek]]&lt;67, 2, 3))</f>
        <v>3</v>
      </c>
      <c r="L3209">
        <f>SUM(ludnosc4[[#This Row],[m_miasto]:[k_wies]])</f>
        <v>351335</v>
      </c>
      <c r="M3209">
        <f>IF(ludnosc4[[#This Row],[grupa]]&lt;&gt;K3208, 1, 0)</f>
        <v>0</v>
      </c>
      <c r="N3209">
        <f>IF(ludnosc4[[#This Row],[czy zmiana2]]=0, N3208+ludnosc4[[#This Row],[liczba osob]], ludnosc4[[#This Row],[liczba osob]])</f>
        <v>4469778</v>
      </c>
      <c r="P3209">
        <f t="shared" si="101"/>
        <v>0</v>
      </c>
    </row>
    <row r="3210" spans="1:16" hidden="1" x14ac:dyDescent="0.3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149402</v>
      </c>
      <c r="H3210">
        <f t="shared" si="100"/>
        <v>188594</v>
      </c>
      <c r="I3210">
        <f>IF(ludnosc4[[#This Row],[liczba kobiet]]&gt;ludnosc4[[#This Row],[liczba mezczyzn]], 1, 0)</f>
        <v>1</v>
      </c>
      <c r="J3210">
        <f>IF(AND(ludnosc4[[#This Row],[czy kobiet wiecej]] = 1, I3209=0), 1, 0)</f>
        <v>0</v>
      </c>
      <c r="K3210">
        <f>IF(ludnosc4[[#This Row],[wiek]]&lt;=18, 1, IF(ludnosc4[[#This Row],[wiek]]&lt;67, 2, 3))</f>
        <v>3</v>
      </c>
      <c r="L3210">
        <f>SUM(ludnosc4[[#This Row],[m_miasto]:[k_wies]])</f>
        <v>337996</v>
      </c>
      <c r="M3210">
        <f>IF(ludnosc4[[#This Row],[grupa]]&lt;&gt;K3209, 1, 0)</f>
        <v>0</v>
      </c>
      <c r="N3210">
        <f>IF(ludnosc4[[#This Row],[czy zmiana2]]=0, N3209+ludnosc4[[#This Row],[liczba osob]], ludnosc4[[#This Row],[liczba osob]])</f>
        <v>4807774</v>
      </c>
      <c r="P3210">
        <f t="shared" si="101"/>
        <v>0</v>
      </c>
    </row>
    <row r="3211" spans="1:16" hidden="1" x14ac:dyDescent="0.3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143030</v>
      </c>
      <c r="H3211">
        <f t="shared" si="100"/>
        <v>185749</v>
      </c>
      <c r="I3211">
        <f>IF(ludnosc4[[#This Row],[liczba kobiet]]&gt;ludnosc4[[#This Row],[liczba mezczyzn]], 1, 0)</f>
        <v>1</v>
      </c>
      <c r="J3211">
        <f>IF(AND(ludnosc4[[#This Row],[czy kobiet wiecej]] = 1, I3210=0), 1, 0)</f>
        <v>0</v>
      </c>
      <c r="K3211">
        <f>IF(ludnosc4[[#This Row],[wiek]]&lt;=18, 1, IF(ludnosc4[[#This Row],[wiek]]&lt;67, 2, 3))</f>
        <v>3</v>
      </c>
      <c r="L3211">
        <f>SUM(ludnosc4[[#This Row],[m_miasto]:[k_wies]])</f>
        <v>328779</v>
      </c>
      <c r="M3211">
        <f>IF(ludnosc4[[#This Row],[grupa]]&lt;&gt;K3210, 1, 0)</f>
        <v>0</v>
      </c>
      <c r="N3211">
        <f>IF(ludnosc4[[#This Row],[czy zmiana2]]=0, N3210+ludnosc4[[#This Row],[liczba osob]], ludnosc4[[#This Row],[liczba osob]])</f>
        <v>5136553</v>
      </c>
      <c r="P3211">
        <f t="shared" si="101"/>
        <v>0</v>
      </c>
    </row>
    <row r="3212" spans="1:16" hidden="1" x14ac:dyDescent="0.3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137050</v>
      </c>
      <c r="H3212">
        <f t="shared" si="100"/>
        <v>183318</v>
      </c>
      <c r="I3212">
        <f>IF(ludnosc4[[#This Row],[liczba kobiet]]&gt;ludnosc4[[#This Row],[liczba mezczyzn]], 1, 0)</f>
        <v>1</v>
      </c>
      <c r="J3212">
        <f>IF(AND(ludnosc4[[#This Row],[czy kobiet wiecej]] = 1, I3211=0), 1, 0)</f>
        <v>0</v>
      </c>
      <c r="K3212">
        <f>IF(ludnosc4[[#This Row],[wiek]]&lt;=18, 1, IF(ludnosc4[[#This Row],[wiek]]&lt;67, 2, 3))</f>
        <v>3</v>
      </c>
      <c r="L3212">
        <f>SUM(ludnosc4[[#This Row],[m_miasto]:[k_wies]])</f>
        <v>320368</v>
      </c>
      <c r="M3212">
        <f>IF(ludnosc4[[#This Row],[grupa]]&lt;&gt;K3211, 1, 0)</f>
        <v>0</v>
      </c>
      <c r="N3212">
        <f>IF(ludnosc4[[#This Row],[czy zmiana2]]=0, N3211+ludnosc4[[#This Row],[liczba osob]], ludnosc4[[#This Row],[liczba osob]])</f>
        <v>5456921</v>
      </c>
      <c r="P3212">
        <f t="shared" si="101"/>
        <v>0</v>
      </c>
    </row>
    <row r="3213" spans="1:16" hidden="1" x14ac:dyDescent="0.3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131638</v>
      </c>
      <c r="H3213">
        <f t="shared" si="100"/>
        <v>182126</v>
      </c>
      <c r="I3213">
        <f>IF(ludnosc4[[#This Row],[liczba kobiet]]&gt;ludnosc4[[#This Row],[liczba mezczyzn]], 1, 0)</f>
        <v>1</v>
      </c>
      <c r="J3213">
        <f>IF(AND(ludnosc4[[#This Row],[czy kobiet wiecej]] = 1, I3212=0), 1, 0)</f>
        <v>0</v>
      </c>
      <c r="K3213">
        <f>IF(ludnosc4[[#This Row],[wiek]]&lt;=18, 1, IF(ludnosc4[[#This Row],[wiek]]&lt;67, 2, 3))</f>
        <v>3</v>
      </c>
      <c r="L3213">
        <f>SUM(ludnosc4[[#This Row],[m_miasto]:[k_wies]])</f>
        <v>313764</v>
      </c>
      <c r="M3213">
        <f>IF(ludnosc4[[#This Row],[grupa]]&lt;&gt;K3212, 1, 0)</f>
        <v>0</v>
      </c>
      <c r="N3213">
        <f>IF(ludnosc4[[#This Row],[czy zmiana2]]=0, N3212+ludnosc4[[#This Row],[liczba osob]], ludnosc4[[#This Row],[liczba osob]])</f>
        <v>5770685</v>
      </c>
      <c r="P3213">
        <f t="shared" si="101"/>
        <v>0</v>
      </c>
    </row>
    <row r="3214" spans="1:16" hidden="1" x14ac:dyDescent="0.3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124982</v>
      </c>
      <c r="H3214">
        <f t="shared" si="100"/>
        <v>180315</v>
      </c>
      <c r="I3214">
        <f>IF(ludnosc4[[#This Row],[liczba kobiet]]&gt;ludnosc4[[#This Row],[liczba mezczyzn]], 1, 0)</f>
        <v>1</v>
      </c>
      <c r="J3214">
        <f>IF(AND(ludnosc4[[#This Row],[czy kobiet wiecej]] = 1, I3213=0), 1, 0)</f>
        <v>0</v>
      </c>
      <c r="K3214">
        <f>IF(ludnosc4[[#This Row],[wiek]]&lt;=18, 1, IF(ludnosc4[[#This Row],[wiek]]&lt;67, 2, 3))</f>
        <v>3</v>
      </c>
      <c r="L3214">
        <f>SUM(ludnosc4[[#This Row],[m_miasto]:[k_wies]])</f>
        <v>305297</v>
      </c>
      <c r="M3214">
        <f>IF(ludnosc4[[#This Row],[grupa]]&lt;&gt;K3213, 1, 0)</f>
        <v>0</v>
      </c>
      <c r="N3214">
        <f>IF(ludnosc4[[#This Row],[czy zmiana2]]=0, N3213+ludnosc4[[#This Row],[liczba osob]], ludnosc4[[#This Row],[liczba osob]])</f>
        <v>6075982</v>
      </c>
      <c r="P3214">
        <f t="shared" si="101"/>
        <v>0</v>
      </c>
    </row>
    <row r="3215" spans="1:16" hidden="1" x14ac:dyDescent="0.3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116684</v>
      </c>
      <c r="H3215">
        <f t="shared" si="100"/>
        <v>174713</v>
      </c>
      <c r="I3215">
        <f>IF(ludnosc4[[#This Row],[liczba kobiet]]&gt;ludnosc4[[#This Row],[liczba mezczyzn]], 1, 0)</f>
        <v>1</v>
      </c>
      <c r="J3215">
        <f>IF(AND(ludnosc4[[#This Row],[czy kobiet wiecej]] = 1, I3214=0), 1, 0)</f>
        <v>0</v>
      </c>
      <c r="K3215">
        <f>IF(ludnosc4[[#This Row],[wiek]]&lt;=18, 1, IF(ludnosc4[[#This Row],[wiek]]&lt;67, 2, 3))</f>
        <v>3</v>
      </c>
      <c r="L3215">
        <f>SUM(ludnosc4[[#This Row],[m_miasto]:[k_wies]])</f>
        <v>291397</v>
      </c>
      <c r="M3215">
        <f>IF(ludnosc4[[#This Row],[grupa]]&lt;&gt;K3214, 1, 0)</f>
        <v>0</v>
      </c>
      <c r="N3215">
        <f>IF(ludnosc4[[#This Row],[czy zmiana2]]=0, N3214+ludnosc4[[#This Row],[liczba osob]], ludnosc4[[#This Row],[liczba osob]])</f>
        <v>6367379</v>
      </c>
      <c r="P3215">
        <f t="shared" si="101"/>
        <v>0</v>
      </c>
    </row>
    <row r="3216" spans="1:16" hidden="1" x14ac:dyDescent="0.3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110608</v>
      </c>
      <c r="H3216">
        <f t="shared" si="100"/>
        <v>173591</v>
      </c>
      <c r="I3216">
        <f>IF(ludnosc4[[#This Row],[liczba kobiet]]&gt;ludnosc4[[#This Row],[liczba mezczyzn]], 1, 0)</f>
        <v>1</v>
      </c>
      <c r="J3216">
        <f>IF(AND(ludnosc4[[#This Row],[czy kobiet wiecej]] = 1, I3215=0), 1, 0)</f>
        <v>0</v>
      </c>
      <c r="K3216">
        <f>IF(ludnosc4[[#This Row],[wiek]]&lt;=18, 1, IF(ludnosc4[[#This Row],[wiek]]&lt;67, 2, 3))</f>
        <v>3</v>
      </c>
      <c r="L3216">
        <f>SUM(ludnosc4[[#This Row],[m_miasto]:[k_wies]])</f>
        <v>284199</v>
      </c>
      <c r="M3216">
        <f>IF(ludnosc4[[#This Row],[grupa]]&lt;&gt;K3215, 1, 0)</f>
        <v>0</v>
      </c>
      <c r="N3216">
        <f>IF(ludnosc4[[#This Row],[czy zmiana2]]=0, N3215+ludnosc4[[#This Row],[liczba osob]], ludnosc4[[#This Row],[liczba osob]])</f>
        <v>6651578</v>
      </c>
      <c r="P3216">
        <f t="shared" si="101"/>
        <v>0</v>
      </c>
    </row>
    <row r="3217" spans="1:16" hidden="1" x14ac:dyDescent="0.3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105762</v>
      </c>
      <c r="H3217">
        <f t="shared" si="100"/>
        <v>174603</v>
      </c>
      <c r="I3217">
        <f>IF(ludnosc4[[#This Row],[liczba kobiet]]&gt;ludnosc4[[#This Row],[liczba mezczyzn]], 1, 0)</f>
        <v>1</v>
      </c>
      <c r="J3217">
        <f>IF(AND(ludnosc4[[#This Row],[czy kobiet wiecej]] = 1, I3216=0), 1, 0)</f>
        <v>0</v>
      </c>
      <c r="K3217">
        <f>IF(ludnosc4[[#This Row],[wiek]]&lt;=18, 1, IF(ludnosc4[[#This Row],[wiek]]&lt;67, 2, 3))</f>
        <v>3</v>
      </c>
      <c r="L3217">
        <f>SUM(ludnosc4[[#This Row],[m_miasto]:[k_wies]])</f>
        <v>280365</v>
      </c>
      <c r="M3217">
        <f>IF(ludnosc4[[#This Row],[grupa]]&lt;&gt;K3216, 1, 0)</f>
        <v>0</v>
      </c>
      <c r="N3217">
        <f>IF(ludnosc4[[#This Row],[czy zmiana2]]=0, N3216+ludnosc4[[#This Row],[liczba osob]], ludnosc4[[#This Row],[liczba osob]])</f>
        <v>6931943</v>
      </c>
      <c r="P3217">
        <f t="shared" si="101"/>
        <v>0</v>
      </c>
    </row>
    <row r="3218" spans="1:16" hidden="1" x14ac:dyDescent="0.3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101368</v>
      </c>
      <c r="H3218">
        <f t="shared" si="100"/>
        <v>175061</v>
      </c>
      <c r="I3218">
        <f>IF(ludnosc4[[#This Row],[liczba kobiet]]&gt;ludnosc4[[#This Row],[liczba mezczyzn]], 1, 0)</f>
        <v>1</v>
      </c>
      <c r="J3218">
        <f>IF(AND(ludnosc4[[#This Row],[czy kobiet wiecej]] = 1, I3217=0), 1, 0)</f>
        <v>0</v>
      </c>
      <c r="K3218">
        <f>IF(ludnosc4[[#This Row],[wiek]]&lt;=18, 1, IF(ludnosc4[[#This Row],[wiek]]&lt;67, 2, 3))</f>
        <v>3</v>
      </c>
      <c r="L3218">
        <f>SUM(ludnosc4[[#This Row],[m_miasto]:[k_wies]])</f>
        <v>276429</v>
      </c>
      <c r="M3218">
        <f>IF(ludnosc4[[#This Row],[grupa]]&lt;&gt;K3217, 1, 0)</f>
        <v>0</v>
      </c>
      <c r="N3218">
        <f>IF(ludnosc4[[#This Row],[czy zmiana2]]=0, N3217+ludnosc4[[#This Row],[liczba osob]], ludnosc4[[#This Row],[liczba osob]])</f>
        <v>7208372</v>
      </c>
      <c r="P3218">
        <f t="shared" si="101"/>
        <v>0</v>
      </c>
    </row>
    <row r="3219" spans="1:16" hidden="1" x14ac:dyDescent="0.3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92979</v>
      </c>
      <c r="H3219">
        <f t="shared" si="100"/>
        <v>168606</v>
      </c>
      <c r="I3219">
        <f>IF(ludnosc4[[#This Row],[liczba kobiet]]&gt;ludnosc4[[#This Row],[liczba mezczyzn]], 1, 0)</f>
        <v>1</v>
      </c>
      <c r="J3219">
        <f>IF(AND(ludnosc4[[#This Row],[czy kobiet wiecej]] = 1, I3218=0), 1, 0)</f>
        <v>0</v>
      </c>
      <c r="K3219">
        <f>IF(ludnosc4[[#This Row],[wiek]]&lt;=18, 1, IF(ludnosc4[[#This Row],[wiek]]&lt;67, 2, 3))</f>
        <v>3</v>
      </c>
      <c r="L3219">
        <f>SUM(ludnosc4[[#This Row],[m_miasto]:[k_wies]])</f>
        <v>261585</v>
      </c>
      <c r="M3219">
        <f>IF(ludnosc4[[#This Row],[grupa]]&lt;&gt;K3218, 1, 0)</f>
        <v>0</v>
      </c>
      <c r="N3219">
        <f>IF(ludnosc4[[#This Row],[czy zmiana2]]=0, N3218+ludnosc4[[#This Row],[liczba osob]], ludnosc4[[#This Row],[liczba osob]])</f>
        <v>7469957</v>
      </c>
      <c r="P3219">
        <f t="shared" si="101"/>
        <v>0</v>
      </c>
    </row>
    <row r="3220" spans="1:16" hidden="1" x14ac:dyDescent="0.3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82786</v>
      </c>
      <c r="H3220">
        <f t="shared" si="100"/>
        <v>158512</v>
      </c>
      <c r="I3220">
        <f>IF(ludnosc4[[#This Row],[liczba kobiet]]&gt;ludnosc4[[#This Row],[liczba mezczyzn]], 1, 0)</f>
        <v>1</v>
      </c>
      <c r="J3220">
        <f>IF(AND(ludnosc4[[#This Row],[czy kobiet wiecej]] = 1, I3219=0), 1, 0)</f>
        <v>0</v>
      </c>
      <c r="K3220">
        <f>IF(ludnosc4[[#This Row],[wiek]]&lt;=18, 1, IF(ludnosc4[[#This Row],[wiek]]&lt;67, 2, 3))</f>
        <v>3</v>
      </c>
      <c r="L3220">
        <f>SUM(ludnosc4[[#This Row],[m_miasto]:[k_wies]])</f>
        <v>241298</v>
      </c>
      <c r="M3220">
        <f>IF(ludnosc4[[#This Row],[grupa]]&lt;&gt;K3219, 1, 0)</f>
        <v>0</v>
      </c>
      <c r="N3220">
        <f>IF(ludnosc4[[#This Row],[czy zmiana2]]=0, N3219+ludnosc4[[#This Row],[liczba osob]], ludnosc4[[#This Row],[liczba osob]])</f>
        <v>7711255</v>
      </c>
      <c r="P3220">
        <f t="shared" si="101"/>
        <v>0</v>
      </c>
    </row>
    <row r="3221" spans="1:16" hidden="1" x14ac:dyDescent="0.3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71255</v>
      </c>
      <c r="H3221">
        <f t="shared" si="100"/>
        <v>143415</v>
      </c>
      <c r="I3221">
        <f>IF(ludnosc4[[#This Row],[liczba kobiet]]&gt;ludnosc4[[#This Row],[liczba mezczyzn]], 1, 0)</f>
        <v>1</v>
      </c>
      <c r="J3221">
        <f>IF(AND(ludnosc4[[#This Row],[czy kobiet wiecej]] = 1, I3220=0), 1, 0)</f>
        <v>0</v>
      </c>
      <c r="K3221">
        <f>IF(ludnosc4[[#This Row],[wiek]]&lt;=18, 1, IF(ludnosc4[[#This Row],[wiek]]&lt;67, 2, 3))</f>
        <v>3</v>
      </c>
      <c r="L3221">
        <f>SUM(ludnosc4[[#This Row],[m_miasto]:[k_wies]])</f>
        <v>214670</v>
      </c>
      <c r="M3221">
        <f>IF(ludnosc4[[#This Row],[grupa]]&lt;&gt;K3220, 1, 0)</f>
        <v>0</v>
      </c>
      <c r="N3221">
        <f>IF(ludnosc4[[#This Row],[czy zmiana2]]=0, N3220+ludnosc4[[#This Row],[liczba osob]], ludnosc4[[#This Row],[liczba osob]])</f>
        <v>7925925</v>
      </c>
      <c r="P3221">
        <f t="shared" si="101"/>
        <v>0</v>
      </c>
    </row>
    <row r="3222" spans="1:16" hidden="1" x14ac:dyDescent="0.3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61701</v>
      </c>
      <c r="H3222">
        <f t="shared" si="100"/>
        <v>131163</v>
      </c>
      <c r="I3222">
        <f>IF(ludnosc4[[#This Row],[liczba kobiet]]&gt;ludnosc4[[#This Row],[liczba mezczyzn]], 1, 0)</f>
        <v>1</v>
      </c>
      <c r="J3222">
        <f>IF(AND(ludnosc4[[#This Row],[czy kobiet wiecej]] = 1, I3221=0), 1, 0)</f>
        <v>0</v>
      </c>
      <c r="K3222">
        <f>IF(ludnosc4[[#This Row],[wiek]]&lt;=18, 1, IF(ludnosc4[[#This Row],[wiek]]&lt;67, 2, 3))</f>
        <v>3</v>
      </c>
      <c r="L3222">
        <f>SUM(ludnosc4[[#This Row],[m_miasto]:[k_wies]])</f>
        <v>192864</v>
      </c>
      <c r="M3222">
        <f>IF(ludnosc4[[#This Row],[grupa]]&lt;&gt;K3221, 1, 0)</f>
        <v>0</v>
      </c>
      <c r="N3222">
        <f>IF(ludnosc4[[#This Row],[czy zmiana2]]=0, N3221+ludnosc4[[#This Row],[liczba osob]], ludnosc4[[#This Row],[liczba osob]])</f>
        <v>8118789</v>
      </c>
      <c r="P3222">
        <f t="shared" si="101"/>
        <v>0</v>
      </c>
    </row>
    <row r="3223" spans="1:16" hidden="1" x14ac:dyDescent="0.3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50004</v>
      </c>
      <c r="H3223">
        <f t="shared" si="100"/>
        <v>113211</v>
      </c>
      <c r="I3223">
        <f>IF(ludnosc4[[#This Row],[liczba kobiet]]&gt;ludnosc4[[#This Row],[liczba mezczyzn]], 1, 0)</f>
        <v>1</v>
      </c>
      <c r="J3223">
        <f>IF(AND(ludnosc4[[#This Row],[czy kobiet wiecej]] = 1, I3222=0), 1, 0)</f>
        <v>0</v>
      </c>
      <c r="K3223">
        <f>IF(ludnosc4[[#This Row],[wiek]]&lt;=18, 1, IF(ludnosc4[[#This Row],[wiek]]&lt;67, 2, 3))</f>
        <v>3</v>
      </c>
      <c r="L3223">
        <f>SUM(ludnosc4[[#This Row],[m_miasto]:[k_wies]])</f>
        <v>163215</v>
      </c>
      <c r="M3223">
        <f>IF(ludnosc4[[#This Row],[grupa]]&lt;&gt;K3222, 1, 0)</f>
        <v>0</v>
      </c>
      <c r="N3223">
        <f>IF(ludnosc4[[#This Row],[czy zmiana2]]=0, N3222+ludnosc4[[#This Row],[liczba osob]], ludnosc4[[#This Row],[liczba osob]])</f>
        <v>8282004</v>
      </c>
      <c r="P3223">
        <f t="shared" si="101"/>
        <v>0</v>
      </c>
    </row>
    <row r="3224" spans="1:16" hidden="1" x14ac:dyDescent="0.3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41231</v>
      </c>
      <c r="H3224">
        <f t="shared" si="100"/>
        <v>99512</v>
      </c>
      <c r="I3224">
        <f>IF(ludnosc4[[#This Row],[liczba kobiet]]&gt;ludnosc4[[#This Row],[liczba mezczyzn]], 1, 0)</f>
        <v>1</v>
      </c>
      <c r="J3224">
        <f>IF(AND(ludnosc4[[#This Row],[czy kobiet wiecej]] = 1, I3223=0), 1, 0)</f>
        <v>0</v>
      </c>
      <c r="K3224">
        <f>IF(ludnosc4[[#This Row],[wiek]]&lt;=18, 1, IF(ludnosc4[[#This Row],[wiek]]&lt;67, 2, 3))</f>
        <v>3</v>
      </c>
      <c r="L3224">
        <f>SUM(ludnosc4[[#This Row],[m_miasto]:[k_wies]])</f>
        <v>140743</v>
      </c>
      <c r="M3224">
        <f>IF(ludnosc4[[#This Row],[grupa]]&lt;&gt;K3223, 1, 0)</f>
        <v>0</v>
      </c>
      <c r="N3224">
        <f>IF(ludnosc4[[#This Row],[czy zmiana2]]=0, N3223+ludnosc4[[#This Row],[liczba osob]], ludnosc4[[#This Row],[liczba osob]])</f>
        <v>8422747</v>
      </c>
      <c r="P3224">
        <f t="shared" si="101"/>
        <v>0</v>
      </c>
    </row>
    <row r="3225" spans="1:16" hidden="1" x14ac:dyDescent="0.3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33158</v>
      </c>
      <c r="H3225">
        <f t="shared" si="100"/>
        <v>85351</v>
      </c>
      <c r="I3225">
        <f>IF(ludnosc4[[#This Row],[liczba kobiet]]&gt;ludnosc4[[#This Row],[liczba mezczyzn]], 1, 0)</f>
        <v>1</v>
      </c>
      <c r="J3225">
        <f>IF(AND(ludnosc4[[#This Row],[czy kobiet wiecej]] = 1, I3224=0), 1, 0)</f>
        <v>0</v>
      </c>
      <c r="K3225">
        <f>IF(ludnosc4[[#This Row],[wiek]]&lt;=18, 1, IF(ludnosc4[[#This Row],[wiek]]&lt;67, 2, 3))</f>
        <v>3</v>
      </c>
      <c r="L3225">
        <f>SUM(ludnosc4[[#This Row],[m_miasto]:[k_wies]])</f>
        <v>118509</v>
      </c>
      <c r="M3225">
        <f>IF(ludnosc4[[#This Row],[grupa]]&lt;&gt;K3224, 1, 0)</f>
        <v>0</v>
      </c>
      <c r="N3225">
        <f>IF(ludnosc4[[#This Row],[czy zmiana2]]=0, N3224+ludnosc4[[#This Row],[liczba osob]], ludnosc4[[#This Row],[liczba osob]])</f>
        <v>8541256</v>
      </c>
      <c r="P3225">
        <f t="shared" si="101"/>
        <v>0</v>
      </c>
    </row>
    <row r="3226" spans="1:16" hidden="1" x14ac:dyDescent="0.3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26095</v>
      </c>
      <c r="H3226">
        <f t="shared" si="100"/>
        <v>72290</v>
      </c>
      <c r="I3226">
        <f>IF(ludnosc4[[#This Row],[liczba kobiet]]&gt;ludnosc4[[#This Row],[liczba mezczyzn]], 1, 0)</f>
        <v>1</v>
      </c>
      <c r="J3226">
        <f>IF(AND(ludnosc4[[#This Row],[czy kobiet wiecej]] = 1, I3225=0), 1, 0)</f>
        <v>0</v>
      </c>
      <c r="K3226">
        <f>IF(ludnosc4[[#This Row],[wiek]]&lt;=18, 1, IF(ludnosc4[[#This Row],[wiek]]&lt;67, 2, 3))</f>
        <v>3</v>
      </c>
      <c r="L3226">
        <f>SUM(ludnosc4[[#This Row],[m_miasto]:[k_wies]])</f>
        <v>98385</v>
      </c>
      <c r="M3226">
        <f>IF(ludnosc4[[#This Row],[grupa]]&lt;&gt;K3225, 1, 0)</f>
        <v>0</v>
      </c>
      <c r="N3226">
        <f>IF(ludnosc4[[#This Row],[czy zmiana2]]=0, N3225+ludnosc4[[#This Row],[liczba osob]], ludnosc4[[#This Row],[liczba osob]])</f>
        <v>8639641</v>
      </c>
      <c r="P3226">
        <f t="shared" si="101"/>
        <v>0</v>
      </c>
    </row>
    <row r="3227" spans="1:16" hidden="1" x14ac:dyDescent="0.3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19746</v>
      </c>
      <c r="H3227">
        <f t="shared" si="100"/>
        <v>58002</v>
      </c>
      <c r="I3227">
        <f>IF(ludnosc4[[#This Row],[liczba kobiet]]&gt;ludnosc4[[#This Row],[liczba mezczyzn]], 1, 0)</f>
        <v>1</v>
      </c>
      <c r="J3227">
        <f>IF(AND(ludnosc4[[#This Row],[czy kobiet wiecej]] = 1, I3226=0), 1, 0)</f>
        <v>0</v>
      </c>
      <c r="K3227">
        <f>IF(ludnosc4[[#This Row],[wiek]]&lt;=18, 1, IF(ludnosc4[[#This Row],[wiek]]&lt;67, 2, 3))</f>
        <v>3</v>
      </c>
      <c r="L3227">
        <f>SUM(ludnosc4[[#This Row],[m_miasto]:[k_wies]])</f>
        <v>77748</v>
      </c>
      <c r="M3227">
        <f>IF(ludnosc4[[#This Row],[grupa]]&lt;&gt;K3226, 1, 0)</f>
        <v>0</v>
      </c>
      <c r="N3227">
        <f>IF(ludnosc4[[#This Row],[czy zmiana2]]=0, N3226+ludnosc4[[#This Row],[liczba osob]], ludnosc4[[#This Row],[liczba osob]])</f>
        <v>8717389</v>
      </c>
      <c r="P3227">
        <f t="shared" si="101"/>
        <v>0</v>
      </c>
    </row>
    <row r="3228" spans="1:16" hidden="1" x14ac:dyDescent="0.3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14543</v>
      </c>
      <c r="H3228">
        <f t="shared" si="100"/>
        <v>46124</v>
      </c>
      <c r="I3228">
        <f>IF(ludnosc4[[#This Row],[liczba kobiet]]&gt;ludnosc4[[#This Row],[liczba mezczyzn]], 1, 0)</f>
        <v>1</v>
      </c>
      <c r="J3228">
        <f>IF(AND(ludnosc4[[#This Row],[czy kobiet wiecej]] = 1, I3227=0), 1, 0)</f>
        <v>0</v>
      </c>
      <c r="K3228">
        <f>IF(ludnosc4[[#This Row],[wiek]]&lt;=18, 1, IF(ludnosc4[[#This Row],[wiek]]&lt;67, 2, 3))</f>
        <v>3</v>
      </c>
      <c r="L3228">
        <f>SUM(ludnosc4[[#This Row],[m_miasto]:[k_wies]])</f>
        <v>60667</v>
      </c>
      <c r="M3228">
        <f>IF(ludnosc4[[#This Row],[grupa]]&lt;&gt;K3227, 1, 0)</f>
        <v>0</v>
      </c>
      <c r="N3228">
        <f>IF(ludnosc4[[#This Row],[czy zmiana2]]=0, N3227+ludnosc4[[#This Row],[liczba osob]], ludnosc4[[#This Row],[liczba osob]])</f>
        <v>8778056</v>
      </c>
      <c r="P3228">
        <f t="shared" si="101"/>
        <v>0</v>
      </c>
    </row>
    <row r="3229" spans="1:16" hidden="1" x14ac:dyDescent="0.3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10675</v>
      </c>
      <c r="H3229">
        <f t="shared" si="100"/>
        <v>36181</v>
      </c>
      <c r="I3229">
        <f>IF(ludnosc4[[#This Row],[liczba kobiet]]&gt;ludnosc4[[#This Row],[liczba mezczyzn]], 1, 0)</f>
        <v>1</v>
      </c>
      <c r="J3229">
        <f>IF(AND(ludnosc4[[#This Row],[czy kobiet wiecej]] = 1, I3228=0), 1, 0)</f>
        <v>0</v>
      </c>
      <c r="K3229">
        <f>IF(ludnosc4[[#This Row],[wiek]]&lt;=18, 1, IF(ludnosc4[[#This Row],[wiek]]&lt;67, 2, 3))</f>
        <v>3</v>
      </c>
      <c r="L3229">
        <f>SUM(ludnosc4[[#This Row],[m_miasto]:[k_wies]])</f>
        <v>46856</v>
      </c>
      <c r="M3229">
        <f>IF(ludnosc4[[#This Row],[grupa]]&lt;&gt;K3228, 1, 0)</f>
        <v>0</v>
      </c>
      <c r="N3229">
        <f>IF(ludnosc4[[#This Row],[czy zmiana2]]=0, N3228+ludnosc4[[#This Row],[liczba osob]], ludnosc4[[#This Row],[liczba osob]])</f>
        <v>8824912</v>
      </c>
      <c r="P3229">
        <f t="shared" si="101"/>
        <v>0</v>
      </c>
    </row>
    <row r="3230" spans="1:16" hidden="1" x14ac:dyDescent="0.3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7304</v>
      </c>
      <c r="H3230">
        <f t="shared" si="100"/>
        <v>26790</v>
      </c>
      <c r="I3230">
        <f>IF(ludnosc4[[#This Row],[liczba kobiet]]&gt;ludnosc4[[#This Row],[liczba mezczyzn]], 1, 0)</f>
        <v>1</v>
      </c>
      <c r="J3230">
        <f>IF(AND(ludnosc4[[#This Row],[czy kobiet wiecej]] = 1, I3229=0), 1, 0)</f>
        <v>0</v>
      </c>
      <c r="K3230">
        <f>IF(ludnosc4[[#This Row],[wiek]]&lt;=18, 1, IF(ludnosc4[[#This Row],[wiek]]&lt;67, 2, 3))</f>
        <v>3</v>
      </c>
      <c r="L3230">
        <f>SUM(ludnosc4[[#This Row],[m_miasto]:[k_wies]])</f>
        <v>34094</v>
      </c>
      <c r="M3230">
        <f>IF(ludnosc4[[#This Row],[grupa]]&lt;&gt;K3229, 1, 0)</f>
        <v>0</v>
      </c>
      <c r="N3230">
        <f>IF(ludnosc4[[#This Row],[czy zmiana2]]=0, N3229+ludnosc4[[#This Row],[liczba osob]], ludnosc4[[#This Row],[liczba osob]])</f>
        <v>8859006</v>
      </c>
      <c r="P3230">
        <f t="shared" si="101"/>
        <v>0</v>
      </c>
    </row>
    <row r="3231" spans="1:16" hidden="1" x14ac:dyDescent="0.3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4720</v>
      </c>
      <c r="H3231">
        <f t="shared" si="100"/>
        <v>18833</v>
      </c>
      <c r="I3231">
        <f>IF(ludnosc4[[#This Row],[liczba kobiet]]&gt;ludnosc4[[#This Row],[liczba mezczyzn]], 1, 0)</f>
        <v>1</v>
      </c>
      <c r="J3231">
        <f>IF(AND(ludnosc4[[#This Row],[czy kobiet wiecej]] = 1, I3230=0), 1, 0)</f>
        <v>0</v>
      </c>
      <c r="K3231">
        <f>IF(ludnosc4[[#This Row],[wiek]]&lt;=18, 1, IF(ludnosc4[[#This Row],[wiek]]&lt;67, 2, 3))</f>
        <v>3</v>
      </c>
      <c r="L3231">
        <f>SUM(ludnosc4[[#This Row],[m_miasto]:[k_wies]])</f>
        <v>23553</v>
      </c>
      <c r="M3231">
        <f>IF(ludnosc4[[#This Row],[grupa]]&lt;&gt;K3230, 1, 0)</f>
        <v>0</v>
      </c>
      <c r="N3231">
        <f>IF(ludnosc4[[#This Row],[czy zmiana2]]=0, N3230+ludnosc4[[#This Row],[liczba osob]], ludnosc4[[#This Row],[liczba osob]])</f>
        <v>8882559</v>
      </c>
      <c r="P3231">
        <f t="shared" si="101"/>
        <v>0</v>
      </c>
    </row>
    <row r="3232" spans="1:16" hidden="1" x14ac:dyDescent="0.3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2341</v>
      </c>
      <c r="H3232">
        <f t="shared" si="100"/>
        <v>10209</v>
      </c>
      <c r="I3232">
        <f>IF(ludnosc4[[#This Row],[liczba kobiet]]&gt;ludnosc4[[#This Row],[liczba mezczyzn]], 1, 0)</f>
        <v>1</v>
      </c>
      <c r="J3232">
        <f>IF(AND(ludnosc4[[#This Row],[czy kobiet wiecej]] = 1, I3231=0), 1, 0)</f>
        <v>0</v>
      </c>
      <c r="K3232">
        <f>IF(ludnosc4[[#This Row],[wiek]]&lt;=18, 1, IF(ludnosc4[[#This Row],[wiek]]&lt;67, 2, 3))</f>
        <v>3</v>
      </c>
      <c r="L3232">
        <f>SUM(ludnosc4[[#This Row],[m_miasto]:[k_wies]])</f>
        <v>12550</v>
      </c>
      <c r="M3232">
        <f>IF(ludnosc4[[#This Row],[grupa]]&lt;&gt;K3231, 1, 0)</f>
        <v>0</v>
      </c>
      <c r="N3232">
        <f>IF(ludnosc4[[#This Row],[czy zmiana2]]=0, N3231+ludnosc4[[#This Row],[liczba osob]], ludnosc4[[#This Row],[liczba osob]])</f>
        <v>8895109</v>
      </c>
      <c r="P3232">
        <f t="shared" si="101"/>
        <v>0</v>
      </c>
    </row>
    <row r="3233" spans="1:16" x14ac:dyDescent="0.3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4356</v>
      </c>
      <c r="H3233">
        <f t="shared" si="100"/>
        <v>24863</v>
      </c>
      <c r="I3233">
        <f>IF(ludnosc4[[#This Row],[liczba kobiet]]&gt;ludnosc4[[#This Row],[liczba mezczyzn]], 1, 0)</f>
        <v>1</v>
      </c>
      <c r="J3233">
        <f>IF(AND(ludnosc4[[#This Row],[czy kobiet wiecej]] = 1, I3232=0), 1, 0)</f>
        <v>0</v>
      </c>
      <c r="K3233">
        <f>IF(ludnosc4[[#This Row],[wiek]]&lt;=18, 1, IF(ludnosc4[[#This Row],[wiek]]&lt;67, 2, 3))</f>
        <v>3</v>
      </c>
      <c r="L3233">
        <f>SUM(ludnosc4[[#This Row],[m_miasto]:[k_wies]])</f>
        <v>29219</v>
      </c>
      <c r="M3233">
        <f>IF(ludnosc4[[#This Row],[grupa]]&lt;&gt;K3232, 1, 0)</f>
        <v>0</v>
      </c>
      <c r="N3233">
        <f>IF(ludnosc4[[#This Row],[czy zmiana2]]=0, N3232+ludnosc4[[#This Row],[liczba osob]], ludnosc4[[#This Row],[liczba osob]])</f>
        <v>8924328</v>
      </c>
      <c r="P3233">
        <f t="shared" si="101"/>
        <v>1</v>
      </c>
    </row>
    <row r="3234" spans="1:16" hidden="1" x14ac:dyDescent="0.3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139295</v>
      </c>
      <c r="H3234">
        <f t="shared" si="100"/>
        <v>131283</v>
      </c>
      <c r="I3234">
        <f>IF(ludnosc4[[#This Row],[liczba kobiet]]&gt;ludnosc4[[#This Row],[liczba mezczyzn]], 1, 0)</f>
        <v>0</v>
      </c>
      <c r="J3234">
        <f>IF(AND(ludnosc4[[#This Row],[czy kobiet wiecej]] = 1, I3233=0), 1, 0)</f>
        <v>0</v>
      </c>
      <c r="K3234">
        <f>IF(ludnosc4[[#This Row],[wiek]]&lt;=18, 1, IF(ludnosc4[[#This Row],[wiek]]&lt;67, 2, 3))</f>
        <v>1</v>
      </c>
      <c r="L3234">
        <f>SUM(ludnosc4[[#This Row],[m_miasto]:[k_wies]])</f>
        <v>270578</v>
      </c>
      <c r="M3234">
        <f>IF(ludnosc4[[#This Row],[grupa]]&lt;&gt;K3233, 1, 0)</f>
        <v>1</v>
      </c>
      <c r="N3234">
        <f>IF(ludnosc4[[#This Row],[czy zmiana2]]=0, N3233+ludnosc4[[#This Row],[liczba osob]], ludnosc4[[#This Row],[liczba osob]])</f>
        <v>270578</v>
      </c>
      <c r="P3234">
        <f t="shared" si="101"/>
        <v>0</v>
      </c>
    </row>
    <row r="3235" spans="1:16" hidden="1" x14ac:dyDescent="0.3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141170</v>
      </c>
      <c r="H3235">
        <f t="shared" si="100"/>
        <v>133086</v>
      </c>
      <c r="I3235">
        <f>IF(ludnosc4[[#This Row],[liczba kobiet]]&gt;ludnosc4[[#This Row],[liczba mezczyzn]], 1, 0)</f>
        <v>0</v>
      </c>
      <c r="J3235">
        <f>IF(AND(ludnosc4[[#This Row],[czy kobiet wiecej]] = 1, I3234=0), 1, 0)</f>
        <v>0</v>
      </c>
      <c r="K3235">
        <f>IF(ludnosc4[[#This Row],[wiek]]&lt;=18, 1, IF(ludnosc4[[#This Row],[wiek]]&lt;67, 2, 3))</f>
        <v>1</v>
      </c>
      <c r="L3235">
        <f>SUM(ludnosc4[[#This Row],[m_miasto]:[k_wies]])</f>
        <v>274256</v>
      </c>
      <c r="M3235">
        <f>IF(ludnosc4[[#This Row],[grupa]]&lt;&gt;K3234, 1, 0)</f>
        <v>0</v>
      </c>
      <c r="N3235">
        <f>IF(ludnosc4[[#This Row],[czy zmiana2]]=0, N3234+ludnosc4[[#This Row],[liczba osob]], ludnosc4[[#This Row],[liczba osob]])</f>
        <v>544834</v>
      </c>
      <c r="P3235">
        <f t="shared" si="101"/>
        <v>0</v>
      </c>
    </row>
    <row r="3236" spans="1:16" hidden="1" x14ac:dyDescent="0.3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142554</v>
      </c>
      <c r="H3236">
        <f t="shared" si="100"/>
        <v>134412</v>
      </c>
      <c r="I3236">
        <f>IF(ludnosc4[[#This Row],[liczba kobiet]]&gt;ludnosc4[[#This Row],[liczba mezczyzn]], 1, 0)</f>
        <v>0</v>
      </c>
      <c r="J3236">
        <f>IF(AND(ludnosc4[[#This Row],[czy kobiet wiecej]] = 1, I3235=0), 1, 0)</f>
        <v>0</v>
      </c>
      <c r="K3236">
        <f>IF(ludnosc4[[#This Row],[wiek]]&lt;=18, 1, IF(ludnosc4[[#This Row],[wiek]]&lt;67, 2, 3))</f>
        <v>1</v>
      </c>
      <c r="L3236">
        <f>SUM(ludnosc4[[#This Row],[m_miasto]:[k_wies]])</f>
        <v>276966</v>
      </c>
      <c r="M3236">
        <f>IF(ludnosc4[[#This Row],[grupa]]&lt;&gt;K3235, 1, 0)</f>
        <v>0</v>
      </c>
      <c r="N3236">
        <f>IF(ludnosc4[[#This Row],[czy zmiana2]]=0, N3235+ludnosc4[[#This Row],[liczba osob]], ludnosc4[[#This Row],[liczba osob]])</f>
        <v>821800</v>
      </c>
      <c r="P3236">
        <f t="shared" si="101"/>
        <v>0</v>
      </c>
    </row>
    <row r="3237" spans="1:16" hidden="1" x14ac:dyDescent="0.3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143488</v>
      </c>
      <c r="H3237">
        <f t="shared" si="100"/>
        <v>135301</v>
      </c>
      <c r="I3237">
        <f>IF(ludnosc4[[#This Row],[liczba kobiet]]&gt;ludnosc4[[#This Row],[liczba mezczyzn]], 1, 0)</f>
        <v>0</v>
      </c>
      <c r="J3237">
        <f>IF(AND(ludnosc4[[#This Row],[czy kobiet wiecej]] = 1, I3236=0), 1, 0)</f>
        <v>0</v>
      </c>
      <c r="K3237">
        <f>IF(ludnosc4[[#This Row],[wiek]]&lt;=18, 1, IF(ludnosc4[[#This Row],[wiek]]&lt;67, 2, 3))</f>
        <v>1</v>
      </c>
      <c r="L3237">
        <f>SUM(ludnosc4[[#This Row],[m_miasto]:[k_wies]])</f>
        <v>278789</v>
      </c>
      <c r="M3237">
        <f>IF(ludnosc4[[#This Row],[grupa]]&lt;&gt;K3236, 1, 0)</f>
        <v>0</v>
      </c>
      <c r="N3237">
        <f>IF(ludnosc4[[#This Row],[czy zmiana2]]=0, N3236+ludnosc4[[#This Row],[liczba osob]], ludnosc4[[#This Row],[liczba osob]])</f>
        <v>1100589</v>
      </c>
      <c r="P3237">
        <f t="shared" si="101"/>
        <v>0</v>
      </c>
    </row>
    <row r="3238" spans="1:16" hidden="1" x14ac:dyDescent="0.3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144041</v>
      </c>
      <c r="H3238">
        <f t="shared" si="100"/>
        <v>135824</v>
      </c>
      <c r="I3238">
        <f>IF(ludnosc4[[#This Row],[liczba kobiet]]&gt;ludnosc4[[#This Row],[liczba mezczyzn]], 1, 0)</f>
        <v>0</v>
      </c>
      <c r="J3238">
        <f>IF(AND(ludnosc4[[#This Row],[czy kobiet wiecej]] = 1, I3237=0), 1, 0)</f>
        <v>0</v>
      </c>
      <c r="K3238">
        <f>IF(ludnosc4[[#This Row],[wiek]]&lt;=18, 1, IF(ludnosc4[[#This Row],[wiek]]&lt;67, 2, 3))</f>
        <v>1</v>
      </c>
      <c r="L3238">
        <f>SUM(ludnosc4[[#This Row],[m_miasto]:[k_wies]])</f>
        <v>279865</v>
      </c>
      <c r="M3238">
        <f>IF(ludnosc4[[#This Row],[grupa]]&lt;&gt;K3237, 1, 0)</f>
        <v>0</v>
      </c>
      <c r="N3238">
        <f>IF(ludnosc4[[#This Row],[czy zmiana2]]=0, N3237+ludnosc4[[#This Row],[liczba osob]], ludnosc4[[#This Row],[liczba osob]])</f>
        <v>1380454</v>
      </c>
      <c r="P3238">
        <f t="shared" si="101"/>
        <v>0</v>
      </c>
    </row>
    <row r="3239" spans="1:16" hidden="1" x14ac:dyDescent="0.3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144298</v>
      </c>
      <c r="H3239">
        <f t="shared" si="100"/>
        <v>136061</v>
      </c>
      <c r="I3239">
        <f>IF(ludnosc4[[#This Row],[liczba kobiet]]&gt;ludnosc4[[#This Row],[liczba mezczyzn]], 1, 0)</f>
        <v>0</v>
      </c>
      <c r="J3239">
        <f>IF(AND(ludnosc4[[#This Row],[czy kobiet wiecej]] = 1, I3238=0), 1, 0)</f>
        <v>0</v>
      </c>
      <c r="K3239">
        <f>IF(ludnosc4[[#This Row],[wiek]]&lt;=18, 1, IF(ludnosc4[[#This Row],[wiek]]&lt;67, 2, 3))</f>
        <v>1</v>
      </c>
      <c r="L3239">
        <f>SUM(ludnosc4[[#This Row],[m_miasto]:[k_wies]])</f>
        <v>280359</v>
      </c>
      <c r="M3239">
        <f>IF(ludnosc4[[#This Row],[grupa]]&lt;&gt;K3238, 1, 0)</f>
        <v>0</v>
      </c>
      <c r="N3239">
        <f>IF(ludnosc4[[#This Row],[czy zmiana2]]=0, N3238+ludnosc4[[#This Row],[liczba osob]], ludnosc4[[#This Row],[liczba osob]])</f>
        <v>1660813</v>
      </c>
      <c r="P3239">
        <f t="shared" si="101"/>
        <v>0</v>
      </c>
    </row>
    <row r="3240" spans="1:16" hidden="1" x14ac:dyDescent="0.3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144351</v>
      </c>
      <c r="H3240">
        <f t="shared" si="100"/>
        <v>136108</v>
      </c>
      <c r="I3240">
        <f>IF(ludnosc4[[#This Row],[liczba kobiet]]&gt;ludnosc4[[#This Row],[liczba mezczyzn]], 1, 0)</f>
        <v>0</v>
      </c>
      <c r="J3240">
        <f>IF(AND(ludnosc4[[#This Row],[czy kobiet wiecej]] = 1, I3239=0), 1, 0)</f>
        <v>0</v>
      </c>
      <c r="K3240">
        <f>IF(ludnosc4[[#This Row],[wiek]]&lt;=18, 1, IF(ludnosc4[[#This Row],[wiek]]&lt;67, 2, 3))</f>
        <v>1</v>
      </c>
      <c r="L3240">
        <f>SUM(ludnosc4[[#This Row],[m_miasto]:[k_wies]])</f>
        <v>280459</v>
      </c>
      <c r="M3240">
        <f>IF(ludnosc4[[#This Row],[grupa]]&lt;&gt;K3239, 1, 0)</f>
        <v>0</v>
      </c>
      <c r="N3240">
        <f>IF(ludnosc4[[#This Row],[czy zmiana2]]=0, N3239+ludnosc4[[#This Row],[liczba osob]], ludnosc4[[#This Row],[liczba osob]])</f>
        <v>1941272</v>
      </c>
      <c r="P3240">
        <f t="shared" si="101"/>
        <v>0</v>
      </c>
    </row>
    <row r="3241" spans="1:16" hidden="1" x14ac:dyDescent="0.3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144303</v>
      </c>
      <c r="H3241">
        <f t="shared" si="100"/>
        <v>136061</v>
      </c>
      <c r="I3241">
        <f>IF(ludnosc4[[#This Row],[liczba kobiet]]&gt;ludnosc4[[#This Row],[liczba mezczyzn]], 1, 0)</f>
        <v>0</v>
      </c>
      <c r="J3241">
        <f>IF(AND(ludnosc4[[#This Row],[czy kobiet wiecej]] = 1, I3240=0), 1, 0)</f>
        <v>0</v>
      </c>
      <c r="K3241">
        <f>IF(ludnosc4[[#This Row],[wiek]]&lt;=18, 1, IF(ludnosc4[[#This Row],[wiek]]&lt;67, 2, 3))</f>
        <v>1</v>
      </c>
      <c r="L3241">
        <f>SUM(ludnosc4[[#This Row],[m_miasto]:[k_wies]])</f>
        <v>280364</v>
      </c>
      <c r="M3241">
        <f>IF(ludnosc4[[#This Row],[grupa]]&lt;&gt;K3240, 1, 0)</f>
        <v>0</v>
      </c>
      <c r="N3241">
        <f>IF(ludnosc4[[#This Row],[czy zmiana2]]=0, N3240+ludnosc4[[#This Row],[liczba osob]], ludnosc4[[#This Row],[liczba osob]])</f>
        <v>2221636</v>
      </c>
      <c r="P3241">
        <f t="shared" si="101"/>
        <v>0</v>
      </c>
    </row>
    <row r="3242" spans="1:16" hidden="1" x14ac:dyDescent="0.3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144239</v>
      </c>
      <c r="H3242">
        <f t="shared" si="100"/>
        <v>136003</v>
      </c>
      <c r="I3242">
        <f>IF(ludnosc4[[#This Row],[liczba kobiet]]&gt;ludnosc4[[#This Row],[liczba mezczyzn]], 1, 0)</f>
        <v>0</v>
      </c>
      <c r="J3242">
        <f>IF(AND(ludnosc4[[#This Row],[czy kobiet wiecej]] = 1, I3241=0), 1, 0)</f>
        <v>0</v>
      </c>
      <c r="K3242">
        <f>IF(ludnosc4[[#This Row],[wiek]]&lt;=18, 1, IF(ludnosc4[[#This Row],[wiek]]&lt;67, 2, 3))</f>
        <v>1</v>
      </c>
      <c r="L3242">
        <f>SUM(ludnosc4[[#This Row],[m_miasto]:[k_wies]])</f>
        <v>280242</v>
      </c>
      <c r="M3242">
        <f>IF(ludnosc4[[#This Row],[grupa]]&lt;&gt;K3241, 1, 0)</f>
        <v>0</v>
      </c>
      <c r="N3242">
        <f>IF(ludnosc4[[#This Row],[czy zmiana2]]=0, N3241+ludnosc4[[#This Row],[liczba osob]], ludnosc4[[#This Row],[liczba osob]])</f>
        <v>2501878</v>
      </c>
      <c r="P3242">
        <f t="shared" si="101"/>
        <v>0</v>
      </c>
    </row>
    <row r="3243" spans="1:16" hidden="1" x14ac:dyDescent="0.3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144264</v>
      </c>
      <c r="H3243">
        <f t="shared" si="100"/>
        <v>136031</v>
      </c>
      <c r="I3243">
        <f>IF(ludnosc4[[#This Row],[liczba kobiet]]&gt;ludnosc4[[#This Row],[liczba mezczyzn]], 1, 0)</f>
        <v>0</v>
      </c>
      <c r="J3243">
        <f>IF(AND(ludnosc4[[#This Row],[czy kobiet wiecej]] = 1, I3242=0), 1, 0)</f>
        <v>0</v>
      </c>
      <c r="K3243">
        <f>IF(ludnosc4[[#This Row],[wiek]]&lt;=18, 1, IF(ludnosc4[[#This Row],[wiek]]&lt;67, 2, 3))</f>
        <v>1</v>
      </c>
      <c r="L3243">
        <f>SUM(ludnosc4[[#This Row],[m_miasto]:[k_wies]])</f>
        <v>280295</v>
      </c>
      <c r="M3243">
        <f>IF(ludnosc4[[#This Row],[grupa]]&lt;&gt;K3242, 1, 0)</f>
        <v>0</v>
      </c>
      <c r="N3243">
        <f>IF(ludnosc4[[#This Row],[czy zmiana2]]=0, N3242+ludnosc4[[#This Row],[liczba osob]], ludnosc4[[#This Row],[liczba osob]])</f>
        <v>2782173</v>
      </c>
      <c r="P3243">
        <f t="shared" si="101"/>
        <v>0</v>
      </c>
    </row>
    <row r="3244" spans="1:16" hidden="1" x14ac:dyDescent="0.3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144428</v>
      </c>
      <c r="H3244">
        <f t="shared" si="100"/>
        <v>136203</v>
      </c>
      <c r="I3244">
        <f>IF(ludnosc4[[#This Row],[liczba kobiet]]&gt;ludnosc4[[#This Row],[liczba mezczyzn]], 1, 0)</f>
        <v>0</v>
      </c>
      <c r="J3244">
        <f>IF(AND(ludnosc4[[#This Row],[czy kobiet wiecej]] = 1, I3243=0), 1, 0)</f>
        <v>0</v>
      </c>
      <c r="K3244">
        <f>IF(ludnosc4[[#This Row],[wiek]]&lt;=18, 1, IF(ludnosc4[[#This Row],[wiek]]&lt;67, 2, 3))</f>
        <v>1</v>
      </c>
      <c r="L3244">
        <f>SUM(ludnosc4[[#This Row],[m_miasto]:[k_wies]])</f>
        <v>280631</v>
      </c>
      <c r="M3244">
        <f>IF(ludnosc4[[#This Row],[grupa]]&lt;&gt;K3243, 1, 0)</f>
        <v>0</v>
      </c>
      <c r="N3244">
        <f>IF(ludnosc4[[#This Row],[czy zmiana2]]=0, N3243+ludnosc4[[#This Row],[liczba osob]], ludnosc4[[#This Row],[liczba osob]])</f>
        <v>3062804</v>
      </c>
      <c r="P3244">
        <f t="shared" si="101"/>
        <v>0</v>
      </c>
    </row>
    <row r="3245" spans="1:16" hidden="1" x14ac:dyDescent="0.3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144782</v>
      </c>
      <c r="H3245">
        <f t="shared" si="100"/>
        <v>136559</v>
      </c>
      <c r="I3245">
        <f>IF(ludnosc4[[#This Row],[liczba kobiet]]&gt;ludnosc4[[#This Row],[liczba mezczyzn]], 1, 0)</f>
        <v>0</v>
      </c>
      <c r="J3245">
        <f>IF(AND(ludnosc4[[#This Row],[czy kobiet wiecej]] = 1, I3244=0), 1, 0)</f>
        <v>0</v>
      </c>
      <c r="K3245">
        <f>IF(ludnosc4[[#This Row],[wiek]]&lt;=18, 1, IF(ludnosc4[[#This Row],[wiek]]&lt;67, 2, 3))</f>
        <v>1</v>
      </c>
      <c r="L3245">
        <f>SUM(ludnosc4[[#This Row],[m_miasto]:[k_wies]])</f>
        <v>281341</v>
      </c>
      <c r="M3245">
        <f>IF(ludnosc4[[#This Row],[grupa]]&lt;&gt;K3244, 1, 0)</f>
        <v>0</v>
      </c>
      <c r="N3245">
        <f>IF(ludnosc4[[#This Row],[czy zmiana2]]=0, N3244+ludnosc4[[#This Row],[liczba osob]], ludnosc4[[#This Row],[liczba osob]])</f>
        <v>3344145</v>
      </c>
      <c r="P3245">
        <f t="shared" si="101"/>
        <v>0</v>
      </c>
    </row>
    <row r="3246" spans="1:16" hidden="1" x14ac:dyDescent="0.3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145381</v>
      </c>
      <c r="H3246">
        <f t="shared" si="100"/>
        <v>137142</v>
      </c>
      <c r="I3246">
        <f>IF(ludnosc4[[#This Row],[liczba kobiet]]&gt;ludnosc4[[#This Row],[liczba mezczyzn]], 1, 0)</f>
        <v>0</v>
      </c>
      <c r="J3246">
        <f>IF(AND(ludnosc4[[#This Row],[czy kobiet wiecej]] = 1, I3245=0), 1, 0)</f>
        <v>0</v>
      </c>
      <c r="K3246">
        <f>IF(ludnosc4[[#This Row],[wiek]]&lt;=18, 1, IF(ludnosc4[[#This Row],[wiek]]&lt;67, 2, 3))</f>
        <v>1</v>
      </c>
      <c r="L3246">
        <f>SUM(ludnosc4[[#This Row],[m_miasto]:[k_wies]])</f>
        <v>282523</v>
      </c>
      <c r="M3246">
        <f>IF(ludnosc4[[#This Row],[grupa]]&lt;&gt;K3245, 1, 0)</f>
        <v>0</v>
      </c>
      <c r="N3246">
        <f>IF(ludnosc4[[#This Row],[czy zmiana2]]=0, N3245+ludnosc4[[#This Row],[liczba osob]], ludnosc4[[#This Row],[liczba osob]])</f>
        <v>3626668</v>
      </c>
      <c r="P3246">
        <f t="shared" si="101"/>
        <v>0</v>
      </c>
    </row>
    <row r="3247" spans="1:16" hidden="1" x14ac:dyDescent="0.3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146282</v>
      </c>
      <c r="H3247">
        <f t="shared" si="100"/>
        <v>138021</v>
      </c>
      <c r="I3247">
        <f>IF(ludnosc4[[#This Row],[liczba kobiet]]&gt;ludnosc4[[#This Row],[liczba mezczyzn]], 1, 0)</f>
        <v>0</v>
      </c>
      <c r="J3247">
        <f>IF(AND(ludnosc4[[#This Row],[czy kobiet wiecej]] = 1, I3246=0), 1, 0)</f>
        <v>0</v>
      </c>
      <c r="K3247">
        <f>IF(ludnosc4[[#This Row],[wiek]]&lt;=18, 1, IF(ludnosc4[[#This Row],[wiek]]&lt;67, 2, 3))</f>
        <v>1</v>
      </c>
      <c r="L3247">
        <f>SUM(ludnosc4[[#This Row],[m_miasto]:[k_wies]])</f>
        <v>284303</v>
      </c>
      <c r="M3247">
        <f>IF(ludnosc4[[#This Row],[grupa]]&lt;&gt;K3246, 1, 0)</f>
        <v>0</v>
      </c>
      <c r="N3247">
        <f>IF(ludnosc4[[#This Row],[czy zmiana2]]=0, N3246+ludnosc4[[#This Row],[liczba osob]], ludnosc4[[#This Row],[liczba osob]])</f>
        <v>3910971</v>
      </c>
      <c r="P3247">
        <f t="shared" si="101"/>
        <v>0</v>
      </c>
    </row>
    <row r="3248" spans="1:16" hidden="1" x14ac:dyDescent="0.3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147504</v>
      </c>
      <c r="H3248">
        <f t="shared" si="100"/>
        <v>139215</v>
      </c>
      <c r="I3248">
        <f>IF(ludnosc4[[#This Row],[liczba kobiet]]&gt;ludnosc4[[#This Row],[liczba mezczyzn]], 1, 0)</f>
        <v>0</v>
      </c>
      <c r="J3248">
        <f>IF(AND(ludnosc4[[#This Row],[czy kobiet wiecej]] = 1, I3247=0), 1, 0)</f>
        <v>0</v>
      </c>
      <c r="K3248">
        <f>IF(ludnosc4[[#This Row],[wiek]]&lt;=18, 1, IF(ludnosc4[[#This Row],[wiek]]&lt;67, 2, 3))</f>
        <v>1</v>
      </c>
      <c r="L3248">
        <f>SUM(ludnosc4[[#This Row],[m_miasto]:[k_wies]])</f>
        <v>286719</v>
      </c>
      <c r="M3248">
        <f>IF(ludnosc4[[#This Row],[grupa]]&lt;&gt;K3247, 1, 0)</f>
        <v>0</v>
      </c>
      <c r="N3248">
        <f>IF(ludnosc4[[#This Row],[czy zmiana2]]=0, N3247+ludnosc4[[#This Row],[liczba osob]], ludnosc4[[#This Row],[liczba osob]])</f>
        <v>4197690</v>
      </c>
      <c r="P3248">
        <f t="shared" si="101"/>
        <v>0</v>
      </c>
    </row>
    <row r="3249" spans="1:16" hidden="1" x14ac:dyDescent="0.3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149059</v>
      </c>
      <c r="H3249">
        <f t="shared" si="100"/>
        <v>140730</v>
      </c>
      <c r="I3249">
        <f>IF(ludnosc4[[#This Row],[liczba kobiet]]&gt;ludnosc4[[#This Row],[liczba mezczyzn]], 1, 0)</f>
        <v>0</v>
      </c>
      <c r="J3249">
        <f>IF(AND(ludnosc4[[#This Row],[czy kobiet wiecej]] = 1, I3248=0), 1, 0)</f>
        <v>0</v>
      </c>
      <c r="K3249">
        <f>IF(ludnosc4[[#This Row],[wiek]]&lt;=18, 1, IF(ludnosc4[[#This Row],[wiek]]&lt;67, 2, 3))</f>
        <v>1</v>
      </c>
      <c r="L3249">
        <f>SUM(ludnosc4[[#This Row],[m_miasto]:[k_wies]])</f>
        <v>289789</v>
      </c>
      <c r="M3249">
        <f>IF(ludnosc4[[#This Row],[grupa]]&lt;&gt;K3248, 1, 0)</f>
        <v>0</v>
      </c>
      <c r="N3249">
        <f>IF(ludnosc4[[#This Row],[czy zmiana2]]=0, N3248+ludnosc4[[#This Row],[liczba osob]], ludnosc4[[#This Row],[liczba osob]])</f>
        <v>4487479</v>
      </c>
      <c r="P3249">
        <f t="shared" si="101"/>
        <v>0</v>
      </c>
    </row>
    <row r="3250" spans="1:16" hidden="1" x14ac:dyDescent="0.3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150944</v>
      </c>
      <c r="H3250">
        <f t="shared" si="100"/>
        <v>142562</v>
      </c>
      <c r="I3250">
        <f>IF(ludnosc4[[#This Row],[liczba kobiet]]&gt;ludnosc4[[#This Row],[liczba mezczyzn]], 1, 0)</f>
        <v>0</v>
      </c>
      <c r="J3250">
        <f>IF(AND(ludnosc4[[#This Row],[czy kobiet wiecej]] = 1, I3249=0), 1, 0)</f>
        <v>0</v>
      </c>
      <c r="K3250">
        <f>IF(ludnosc4[[#This Row],[wiek]]&lt;=18, 1, IF(ludnosc4[[#This Row],[wiek]]&lt;67, 2, 3))</f>
        <v>1</v>
      </c>
      <c r="L3250">
        <f>SUM(ludnosc4[[#This Row],[m_miasto]:[k_wies]])</f>
        <v>293506</v>
      </c>
      <c r="M3250">
        <f>IF(ludnosc4[[#This Row],[grupa]]&lt;&gt;K3249, 1, 0)</f>
        <v>0</v>
      </c>
      <c r="N3250">
        <f>IF(ludnosc4[[#This Row],[czy zmiana2]]=0, N3249+ludnosc4[[#This Row],[liczba osob]], ludnosc4[[#This Row],[liczba osob]])</f>
        <v>4780985</v>
      </c>
      <c r="P3250">
        <f t="shared" si="101"/>
        <v>0</v>
      </c>
    </row>
    <row r="3251" spans="1:16" hidden="1" x14ac:dyDescent="0.3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153128</v>
      </c>
      <c r="H3251">
        <f t="shared" si="100"/>
        <v>144693</v>
      </c>
      <c r="I3251">
        <f>IF(ludnosc4[[#This Row],[liczba kobiet]]&gt;ludnosc4[[#This Row],[liczba mezczyzn]], 1, 0)</f>
        <v>0</v>
      </c>
      <c r="J3251">
        <f>IF(AND(ludnosc4[[#This Row],[czy kobiet wiecej]] = 1, I3250=0), 1, 0)</f>
        <v>0</v>
      </c>
      <c r="K3251">
        <f>IF(ludnosc4[[#This Row],[wiek]]&lt;=18, 1, IF(ludnosc4[[#This Row],[wiek]]&lt;67, 2, 3))</f>
        <v>1</v>
      </c>
      <c r="L3251">
        <f>SUM(ludnosc4[[#This Row],[m_miasto]:[k_wies]])</f>
        <v>297821</v>
      </c>
      <c r="M3251">
        <f>IF(ludnosc4[[#This Row],[grupa]]&lt;&gt;K3250, 1, 0)</f>
        <v>0</v>
      </c>
      <c r="N3251">
        <f>IF(ludnosc4[[#This Row],[czy zmiana2]]=0, N3250+ludnosc4[[#This Row],[liczba osob]], ludnosc4[[#This Row],[liczba osob]])</f>
        <v>5078806</v>
      </c>
      <c r="P3251">
        <f t="shared" si="101"/>
        <v>0</v>
      </c>
    </row>
    <row r="3252" spans="1:16" x14ac:dyDescent="0.3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155608</v>
      </c>
      <c r="H3252">
        <f t="shared" si="100"/>
        <v>147103</v>
      </c>
      <c r="I3252">
        <f>IF(ludnosc4[[#This Row],[liczba kobiet]]&gt;ludnosc4[[#This Row],[liczba mezczyzn]], 1, 0)</f>
        <v>0</v>
      </c>
      <c r="J3252">
        <f>IF(AND(ludnosc4[[#This Row],[czy kobiet wiecej]] = 1, I3251=0), 1, 0)</f>
        <v>0</v>
      </c>
      <c r="K3252">
        <f>IF(ludnosc4[[#This Row],[wiek]]&lt;=18, 1, IF(ludnosc4[[#This Row],[wiek]]&lt;67, 2, 3))</f>
        <v>1</v>
      </c>
      <c r="L3252">
        <f>SUM(ludnosc4[[#This Row],[m_miasto]:[k_wies]])</f>
        <v>302711</v>
      </c>
      <c r="M3252">
        <f>IF(ludnosc4[[#This Row],[grupa]]&lt;&gt;K3251, 1, 0)</f>
        <v>0</v>
      </c>
      <c r="N3252">
        <f>IF(ludnosc4[[#This Row],[czy zmiana2]]=0, N3251+ludnosc4[[#This Row],[liczba osob]], ludnosc4[[#This Row],[liczba osob]])</f>
        <v>5381517</v>
      </c>
      <c r="P3252">
        <f t="shared" si="101"/>
        <v>1</v>
      </c>
    </row>
    <row r="3253" spans="1:16" hidden="1" x14ac:dyDescent="0.3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158332</v>
      </c>
      <c r="H3253">
        <f t="shared" si="100"/>
        <v>149753</v>
      </c>
      <c r="I3253">
        <f>IF(ludnosc4[[#This Row],[liczba kobiet]]&gt;ludnosc4[[#This Row],[liczba mezczyzn]], 1, 0)</f>
        <v>0</v>
      </c>
      <c r="J3253">
        <f>IF(AND(ludnosc4[[#This Row],[czy kobiet wiecej]] = 1, I3252=0), 1, 0)</f>
        <v>0</v>
      </c>
      <c r="K3253">
        <f>IF(ludnosc4[[#This Row],[wiek]]&lt;=18, 1, IF(ludnosc4[[#This Row],[wiek]]&lt;67, 2, 3))</f>
        <v>2</v>
      </c>
      <c r="L3253">
        <f>SUM(ludnosc4[[#This Row],[m_miasto]:[k_wies]])</f>
        <v>308085</v>
      </c>
      <c r="M3253">
        <f>IF(ludnosc4[[#This Row],[grupa]]&lt;&gt;K3252, 1, 0)</f>
        <v>1</v>
      </c>
      <c r="N3253">
        <f>IF(ludnosc4[[#This Row],[czy zmiana2]]=0, N3252+ludnosc4[[#This Row],[liczba osob]], ludnosc4[[#This Row],[liczba osob]])</f>
        <v>308085</v>
      </c>
      <c r="P3253">
        <f t="shared" si="101"/>
        <v>0</v>
      </c>
    </row>
    <row r="3254" spans="1:16" hidden="1" x14ac:dyDescent="0.3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161261</v>
      </c>
      <c r="H3254">
        <f t="shared" si="100"/>
        <v>152583</v>
      </c>
      <c r="I3254">
        <f>IF(ludnosc4[[#This Row],[liczba kobiet]]&gt;ludnosc4[[#This Row],[liczba mezczyzn]], 1, 0)</f>
        <v>0</v>
      </c>
      <c r="J3254">
        <f>IF(AND(ludnosc4[[#This Row],[czy kobiet wiecej]] = 1, I3253=0), 1, 0)</f>
        <v>0</v>
      </c>
      <c r="K3254">
        <f>IF(ludnosc4[[#This Row],[wiek]]&lt;=18, 1, IF(ludnosc4[[#This Row],[wiek]]&lt;67, 2, 3))</f>
        <v>2</v>
      </c>
      <c r="L3254">
        <f>SUM(ludnosc4[[#This Row],[m_miasto]:[k_wies]])</f>
        <v>313844</v>
      </c>
      <c r="M3254">
        <f>IF(ludnosc4[[#This Row],[grupa]]&lt;&gt;K3253, 1, 0)</f>
        <v>0</v>
      </c>
      <c r="N3254">
        <f>IF(ludnosc4[[#This Row],[czy zmiana2]]=0, N3253+ludnosc4[[#This Row],[liczba osob]], ludnosc4[[#This Row],[liczba osob]])</f>
        <v>621929</v>
      </c>
      <c r="P3254">
        <f t="shared" si="101"/>
        <v>0</v>
      </c>
    </row>
    <row r="3255" spans="1:16" hidden="1" x14ac:dyDescent="0.3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164309</v>
      </c>
      <c r="H3255">
        <f t="shared" si="100"/>
        <v>155505</v>
      </c>
      <c r="I3255">
        <f>IF(ludnosc4[[#This Row],[liczba kobiet]]&gt;ludnosc4[[#This Row],[liczba mezczyzn]], 1, 0)</f>
        <v>0</v>
      </c>
      <c r="J3255">
        <f>IF(AND(ludnosc4[[#This Row],[czy kobiet wiecej]] = 1, I3254=0), 1, 0)</f>
        <v>0</v>
      </c>
      <c r="K3255">
        <f>IF(ludnosc4[[#This Row],[wiek]]&lt;=18, 1, IF(ludnosc4[[#This Row],[wiek]]&lt;67, 2, 3))</f>
        <v>2</v>
      </c>
      <c r="L3255">
        <f>SUM(ludnosc4[[#This Row],[m_miasto]:[k_wies]])</f>
        <v>319814</v>
      </c>
      <c r="M3255">
        <f>IF(ludnosc4[[#This Row],[grupa]]&lt;&gt;K3254, 1, 0)</f>
        <v>0</v>
      </c>
      <c r="N3255">
        <f>IF(ludnosc4[[#This Row],[czy zmiana2]]=0, N3254+ludnosc4[[#This Row],[liczba osob]], ludnosc4[[#This Row],[liczba osob]])</f>
        <v>941743</v>
      </c>
      <c r="P3255">
        <f t="shared" si="101"/>
        <v>0</v>
      </c>
    </row>
    <row r="3256" spans="1:16" hidden="1" x14ac:dyDescent="0.3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167373</v>
      </c>
      <c r="H3256">
        <f t="shared" si="100"/>
        <v>158401</v>
      </c>
      <c r="I3256">
        <f>IF(ludnosc4[[#This Row],[liczba kobiet]]&gt;ludnosc4[[#This Row],[liczba mezczyzn]], 1, 0)</f>
        <v>0</v>
      </c>
      <c r="J3256">
        <f>IF(AND(ludnosc4[[#This Row],[czy kobiet wiecej]] = 1, I3255=0), 1, 0)</f>
        <v>0</v>
      </c>
      <c r="K3256">
        <f>IF(ludnosc4[[#This Row],[wiek]]&lt;=18, 1, IF(ludnosc4[[#This Row],[wiek]]&lt;67, 2, 3))</f>
        <v>2</v>
      </c>
      <c r="L3256">
        <f>SUM(ludnosc4[[#This Row],[m_miasto]:[k_wies]])</f>
        <v>325774</v>
      </c>
      <c r="M3256">
        <f>IF(ludnosc4[[#This Row],[grupa]]&lt;&gt;K3255, 1, 0)</f>
        <v>0</v>
      </c>
      <c r="N3256">
        <f>IF(ludnosc4[[#This Row],[czy zmiana2]]=0, N3255+ludnosc4[[#This Row],[liczba osob]], ludnosc4[[#This Row],[liczba osob]])</f>
        <v>1267517</v>
      </c>
      <c r="P3256">
        <f t="shared" si="101"/>
        <v>0</v>
      </c>
    </row>
    <row r="3257" spans="1:16" hidden="1" x14ac:dyDescent="0.3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170298</v>
      </c>
      <c r="H3257">
        <f t="shared" si="100"/>
        <v>161128</v>
      </c>
      <c r="I3257">
        <f>IF(ludnosc4[[#This Row],[liczba kobiet]]&gt;ludnosc4[[#This Row],[liczba mezczyzn]], 1, 0)</f>
        <v>0</v>
      </c>
      <c r="J3257">
        <f>IF(AND(ludnosc4[[#This Row],[czy kobiet wiecej]] = 1, I3256=0), 1, 0)</f>
        <v>0</v>
      </c>
      <c r="K3257">
        <f>IF(ludnosc4[[#This Row],[wiek]]&lt;=18, 1, IF(ludnosc4[[#This Row],[wiek]]&lt;67, 2, 3))</f>
        <v>2</v>
      </c>
      <c r="L3257">
        <f>SUM(ludnosc4[[#This Row],[m_miasto]:[k_wies]])</f>
        <v>331426</v>
      </c>
      <c r="M3257">
        <f>IF(ludnosc4[[#This Row],[grupa]]&lt;&gt;K3256, 1, 0)</f>
        <v>0</v>
      </c>
      <c r="N3257">
        <f>IF(ludnosc4[[#This Row],[czy zmiana2]]=0, N3256+ludnosc4[[#This Row],[liczba osob]], ludnosc4[[#This Row],[liczba osob]])</f>
        <v>1598943</v>
      </c>
      <c r="P3257">
        <f t="shared" si="101"/>
        <v>0</v>
      </c>
    </row>
    <row r="3258" spans="1:16" hidden="1" x14ac:dyDescent="0.3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173000</v>
      </c>
      <c r="H3258">
        <f t="shared" si="100"/>
        <v>163580</v>
      </c>
      <c r="I3258">
        <f>IF(ludnosc4[[#This Row],[liczba kobiet]]&gt;ludnosc4[[#This Row],[liczba mezczyzn]], 1, 0)</f>
        <v>0</v>
      </c>
      <c r="J3258">
        <f>IF(AND(ludnosc4[[#This Row],[czy kobiet wiecej]] = 1, I3257=0), 1, 0)</f>
        <v>0</v>
      </c>
      <c r="K3258">
        <f>IF(ludnosc4[[#This Row],[wiek]]&lt;=18, 1, IF(ludnosc4[[#This Row],[wiek]]&lt;67, 2, 3))</f>
        <v>2</v>
      </c>
      <c r="L3258">
        <f>SUM(ludnosc4[[#This Row],[m_miasto]:[k_wies]])</f>
        <v>336580</v>
      </c>
      <c r="M3258">
        <f>IF(ludnosc4[[#This Row],[grupa]]&lt;&gt;K3257, 1, 0)</f>
        <v>0</v>
      </c>
      <c r="N3258">
        <f>IF(ludnosc4[[#This Row],[czy zmiana2]]=0, N3257+ludnosc4[[#This Row],[liczba osob]], ludnosc4[[#This Row],[liczba osob]])</f>
        <v>1935523</v>
      </c>
      <c r="P3258">
        <f t="shared" si="101"/>
        <v>0</v>
      </c>
    </row>
    <row r="3259" spans="1:16" hidden="1" x14ac:dyDescent="0.3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175338</v>
      </c>
      <c r="H3259">
        <f t="shared" si="100"/>
        <v>165639</v>
      </c>
      <c r="I3259">
        <f>IF(ludnosc4[[#This Row],[liczba kobiet]]&gt;ludnosc4[[#This Row],[liczba mezczyzn]], 1, 0)</f>
        <v>0</v>
      </c>
      <c r="J3259">
        <f>IF(AND(ludnosc4[[#This Row],[czy kobiet wiecej]] = 1, I3258=0), 1, 0)</f>
        <v>0</v>
      </c>
      <c r="K3259">
        <f>IF(ludnosc4[[#This Row],[wiek]]&lt;=18, 1, IF(ludnosc4[[#This Row],[wiek]]&lt;67, 2, 3))</f>
        <v>2</v>
      </c>
      <c r="L3259">
        <f>SUM(ludnosc4[[#This Row],[m_miasto]:[k_wies]])</f>
        <v>340977</v>
      </c>
      <c r="M3259">
        <f>IF(ludnosc4[[#This Row],[grupa]]&lt;&gt;K3258, 1, 0)</f>
        <v>0</v>
      </c>
      <c r="N3259">
        <f>IF(ludnosc4[[#This Row],[czy zmiana2]]=0, N3258+ludnosc4[[#This Row],[liczba osob]], ludnosc4[[#This Row],[liczba osob]])</f>
        <v>2276500</v>
      </c>
      <c r="P3259">
        <f t="shared" si="101"/>
        <v>0</v>
      </c>
    </row>
    <row r="3260" spans="1:16" hidden="1" x14ac:dyDescent="0.3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177158</v>
      </c>
      <c r="H3260">
        <f t="shared" si="100"/>
        <v>167168</v>
      </c>
      <c r="I3260">
        <f>IF(ludnosc4[[#This Row],[liczba kobiet]]&gt;ludnosc4[[#This Row],[liczba mezczyzn]], 1, 0)</f>
        <v>0</v>
      </c>
      <c r="J3260">
        <f>IF(AND(ludnosc4[[#This Row],[czy kobiet wiecej]] = 1, I3259=0), 1, 0)</f>
        <v>0</v>
      </c>
      <c r="K3260">
        <f>IF(ludnosc4[[#This Row],[wiek]]&lt;=18, 1, IF(ludnosc4[[#This Row],[wiek]]&lt;67, 2, 3))</f>
        <v>2</v>
      </c>
      <c r="L3260">
        <f>SUM(ludnosc4[[#This Row],[m_miasto]:[k_wies]])</f>
        <v>344326</v>
      </c>
      <c r="M3260">
        <f>IF(ludnosc4[[#This Row],[grupa]]&lt;&gt;K3259, 1, 0)</f>
        <v>0</v>
      </c>
      <c r="N3260">
        <f>IF(ludnosc4[[#This Row],[czy zmiana2]]=0, N3259+ludnosc4[[#This Row],[liczba osob]], ludnosc4[[#This Row],[liczba osob]])</f>
        <v>2620826</v>
      </c>
      <c r="P3260">
        <f t="shared" si="101"/>
        <v>0</v>
      </c>
    </row>
    <row r="3261" spans="1:16" hidden="1" x14ac:dyDescent="0.3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178505</v>
      </c>
      <c r="H3261">
        <f t="shared" si="100"/>
        <v>168212</v>
      </c>
      <c r="I3261">
        <f>IF(ludnosc4[[#This Row],[liczba kobiet]]&gt;ludnosc4[[#This Row],[liczba mezczyzn]], 1, 0)</f>
        <v>0</v>
      </c>
      <c r="J3261">
        <f>IF(AND(ludnosc4[[#This Row],[czy kobiet wiecej]] = 1, I3260=0), 1, 0)</f>
        <v>0</v>
      </c>
      <c r="K3261">
        <f>IF(ludnosc4[[#This Row],[wiek]]&lt;=18, 1, IF(ludnosc4[[#This Row],[wiek]]&lt;67, 2, 3))</f>
        <v>2</v>
      </c>
      <c r="L3261">
        <f>SUM(ludnosc4[[#This Row],[m_miasto]:[k_wies]])</f>
        <v>346717</v>
      </c>
      <c r="M3261">
        <f>IF(ludnosc4[[#This Row],[grupa]]&lt;&gt;K3260, 1, 0)</f>
        <v>0</v>
      </c>
      <c r="N3261">
        <f>IF(ludnosc4[[#This Row],[czy zmiana2]]=0, N3260+ludnosc4[[#This Row],[liczba osob]], ludnosc4[[#This Row],[liczba osob]])</f>
        <v>2967543</v>
      </c>
      <c r="P3261">
        <f t="shared" si="101"/>
        <v>0</v>
      </c>
    </row>
    <row r="3262" spans="1:16" hidden="1" x14ac:dyDescent="0.3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179154</v>
      </c>
      <c r="H3262">
        <f t="shared" si="100"/>
        <v>168594</v>
      </c>
      <c r="I3262">
        <f>IF(ludnosc4[[#This Row],[liczba kobiet]]&gt;ludnosc4[[#This Row],[liczba mezczyzn]], 1, 0)</f>
        <v>0</v>
      </c>
      <c r="J3262">
        <f>IF(AND(ludnosc4[[#This Row],[czy kobiet wiecej]] = 1, I3261=0), 1, 0)</f>
        <v>0</v>
      </c>
      <c r="K3262">
        <f>IF(ludnosc4[[#This Row],[wiek]]&lt;=18, 1, IF(ludnosc4[[#This Row],[wiek]]&lt;67, 2, 3))</f>
        <v>2</v>
      </c>
      <c r="L3262">
        <f>SUM(ludnosc4[[#This Row],[m_miasto]:[k_wies]])</f>
        <v>347748</v>
      </c>
      <c r="M3262">
        <f>IF(ludnosc4[[#This Row],[grupa]]&lt;&gt;K3261, 1, 0)</f>
        <v>0</v>
      </c>
      <c r="N3262">
        <f>IF(ludnosc4[[#This Row],[czy zmiana2]]=0, N3261+ludnosc4[[#This Row],[liczba osob]], ludnosc4[[#This Row],[liczba osob]])</f>
        <v>3315291</v>
      </c>
      <c r="P3262">
        <f t="shared" si="101"/>
        <v>0</v>
      </c>
    </row>
    <row r="3263" spans="1:16" hidden="1" x14ac:dyDescent="0.3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180737</v>
      </c>
      <c r="H3263">
        <f t="shared" si="100"/>
        <v>169861</v>
      </c>
      <c r="I3263">
        <f>IF(ludnosc4[[#This Row],[liczba kobiet]]&gt;ludnosc4[[#This Row],[liczba mezczyzn]], 1, 0)</f>
        <v>0</v>
      </c>
      <c r="J3263">
        <f>IF(AND(ludnosc4[[#This Row],[czy kobiet wiecej]] = 1, I3262=0), 1, 0)</f>
        <v>0</v>
      </c>
      <c r="K3263">
        <f>IF(ludnosc4[[#This Row],[wiek]]&lt;=18, 1, IF(ludnosc4[[#This Row],[wiek]]&lt;67, 2, 3))</f>
        <v>2</v>
      </c>
      <c r="L3263">
        <f>SUM(ludnosc4[[#This Row],[m_miasto]:[k_wies]])</f>
        <v>350598</v>
      </c>
      <c r="M3263">
        <f>IF(ludnosc4[[#This Row],[grupa]]&lt;&gt;K3262, 1, 0)</f>
        <v>0</v>
      </c>
      <c r="N3263">
        <f>IF(ludnosc4[[#This Row],[czy zmiana2]]=0, N3262+ludnosc4[[#This Row],[liczba osob]], ludnosc4[[#This Row],[liczba osob]])</f>
        <v>3665889</v>
      </c>
      <c r="P3263">
        <f t="shared" si="101"/>
        <v>0</v>
      </c>
    </row>
    <row r="3264" spans="1:16" hidden="1" x14ac:dyDescent="0.3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183364</v>
      </c>
      <c r="H3264">
        <f t="shared" si="100"/>
        <v>172151</v>
      </c>
      <c r="I3264">
        <f>IF(ludnosc4[[#This Row],[liczba kobiet]]&gt;ludnosc4[[#This Row],[liczba mezczyzn]], 1, 0)</f>
        <v>0</v>
      </c>
      <c r="J3264">
        <f>IF(AND(ludnosc4[[#This Row],[czy kobiet wiecej]] = 1, I3263=0), 1, 0)</f>
        <v>0</v>
      </c>
      <c r="K3264">
        <f>IF(ludnosc4[[#This Row],[wiek]]&lt;=18, 1, IF(ludnosc4[[#This Row],[wiek]]&lt;67, 2, 3))</f>
        <v>2</v>
      </c>
      <c r="L3264">
        <f>SUM(ludnosc4[[#This Row],[m_miasto]:[k_wies]])</f>
        <v>355515</v>
      </c>
      <c r="M3264">
        <f>IF(ludnosc4[[#This Row],[grupa]]&lt;&gt;K3263, 1, 0)</f>
        <v>0</v>
      </c>
      <c r="N3264">
        <f>IF(ludnosc4[[#This Row],[czy zmiana2]]=0, N3263+ludnosc4[[#This Row],[liczba osob]], ludnosc4[[#This Row],[liczba osob]])</f>
        <v>4021404</v>
      </c>
      <c r="P3264">
        <f t="shared" si="101"/>
        <v>0</v>
      </c>
    </row>
    <row r="3265" spans="1:16" hidden="1" x14ac:dyDescent="0.3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186631</v>
      </c>
      <c r="H3265">
        <f t="shared" si="100"/>
        <v>175074</v>
      </c>
      <c r="I3265">
        <f>IF(ludnosc4[[#This Row],[liczba kobiet]]&gt;ludnosc4[[#This Row],[liczba mezczyzn]], 1, 0)</f>
        <v>0</v>
      </c>
      <c r="J3265">
        <f>IF(AND(ludnosc4[[#This Row],[czy kobiet wiecej]] = 1, I3264=0), 1, 0)</f>
        <v>0</v>
      </c>
      <c r="K3265">
        <f>IF(ludnosc4[[#This Row],[wiek]]&lt;=18, 1, IF(ludnosc4[[#This Row],[wiek]]&lt;67, 2, 3))</f>
        <v>2</v>
      </c>
      <c r="L3265">
        <f>SUM(ludnosc4[[#This Row],[m_miasto]:[k_wies]])</f>
        <v>361705</v>
      </c>
      <c r="M3265">
        <f>IF(ludnosc4[[#This Row],[grupa]]&lt;&gt;K3264, 1, 0)</f>
        <v>0</v>
      </c>
      <c r="N3265">
        <f>IF(ludnosc4[[#This Row],[czy zmiana2]]=0, N3264+ludnosc4[[#This Row],[liczba osob]], ludnosc4[[#This Row],[liczba osob]])</f>
        <v>4383109</v>
      </c>
      <c r="P3265">
        <f t="shared" si="101"/>
        <v>0</v>
      </c>
    </row>
    <row r="3266" spans="1:16" hidden="1" x14ac:dyDescent="0.3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186211</v>
      </c>
      <c r="H3266">
        <f t="shared" si="100"/>
        <v>175391</v>
      </c>
      <c r="I3266">
        <f>IF(ludnosc4[[#This Row],[liczba kobiet]]&gt;ludnosc4[[#This Row],[liczba mezczyzn]], 1, 0)</f>
        <v>0</v>
      </c>
      <c r="J3266">
        <f>IF(AND(ludnosc4[[#This Row],[czy kobiet wiecej]] = 1, I3265=0), 1, 0)</f>
        <v>0</v>
      </c>
      <c r="K3266">
        <f>IF(ludnosc4[[#This Row],[wiek]]&lt;=18, 1, IF(ludnosc4[[#This Row],[wiek]]&lt;67, 2, 3))</f>
        <v>2</v>
      </c>
      <c r="L3266">
        <f>SUM(ludnosc4[[#This Row],[m_miasto]:[k_wies]])</f>
        <v>361602</v>
      </c>
      <c r="M3266">
        <f>IF(ludnosc4[[#This Row],[grupa]]&lt;&gt;K3265, 1, 0)</f>
        <v>0</v>
      </c>
      <c r="N3266">
        <f>IF(ludnosc4[[#This Row],[czy zmiana2]]=0, N3265+ludnosc4[[#This Row],[liczba osob]], ludnosc4[[#This Row],[liczba osob]])</f>
        <v>4744711</v>
      </c>
      <c r="P3266">
        <f t="shared" si="101"/>
        <v>0</v>
      </c>
    </row>
    <row r="3267" spans="1:16" hidden="1" x14ac:dyDescent="0.3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H3330" si="102">C3267+E3267</f>
        <v>200337</v>
      </c>
      <c r="H3267">
        <f t="shared" si="102"/>
        <v>187977</v>
      </c>
      <c r="I3267">
        <f>IF(ludnosc4[[#This Row],[liczba kobiet]]&gt;ludnosc4[[#This Row],[liczba mezczyzn]], 1, 0)</f>
        <v>0</v>
      </c>
      <c r="J3267">
        <f>IF(AND(ludnosc4[[#This Row],[czy kobiet wiecej]] = 1, I3266=0), 1, 0)</f>
        <v>0</v>
      </c>
      <c r="K3267">
        <f>IF(ludnosc4[[#This Row],[wiek]]&lt;=18, 1, IF(ludnosc4[[#This Row],[wiek]]&lt;67, 2, 3))</f>
        <v>2</v>
      </c>
      <c r="L3267">
        <f>SUM(ludnosc4[[#This Row],[m_miasto]:[k_wies]])</f>
        <v>388314</v>
      </c>
      <c r="M3267">
        <f>IF(ludnosc4[[#This Row],[grupa]]&lt;&gt;K3266, 1, 0)</f>
        <v>0</v>
      </c>
      <c r="N3267">
        <f>IF(ludnosc4[[#This Row],[czy zmiana2]]=0, N3266+ludnosc4[[#This Row],[liczba osob]], ludnosc4[[#This Row],[liczba osob]])</f>
        <v>5133025</v>
      </c>
      <c r="P3267">
        <f t="shared" si="101"/>
        <v>0</v>
      </c>
    </row>
    <row r="3268" spans="1:16" hidden="1" x14ac:dyDescent="0.3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203860</v>
      </c>
      <c r="H3268">
        <f t="shared" si="102"/>
        <v>191281</v>
      </c>
      <c r="I3268">
        <f>IF(ludnosc4[[#This Row],[liczba kobiet]]&gt;ludnosc4[[#This Row],[liczba mezczyzn]], 1, 0)</f>
        <v>0</v>
      </c>
      <c r="J3268">
        <f>IF(AND(ludnosc4[[#This Row],[czy kobiet wiecej]] = 1, I3267=0), 1, 0)</f>
        <v>0</v>
      </c>
      <c r="K3268">
        <f>IF(ludnosc4[[#This Row],[wiek]]&lt;=18, 1, IF(ludnosc4[[#This Row],[wiek]]&lt;67, 2, 3))</f>
        <v>2</v>
      </c>
      <c r="L3268">
        <f>SUM(ludnosc4[[#This Row],[m_miasto]:[k_wies]])</f>
        <v>395141</v>
      </c>
      <c r="M3268">
        <f>IF(ludnosc4[[#This Row],[grupa]]&lt;&gt;K3267, 1, 0)</f>
        <v>0</v>
      </c>
      <c r="N3268">
        <f>IF(ludnosc4[[#This Row],[czy zmiana2]]=0, N3267+ludnosc4[[#This Row],[liczba osob]], ludnosc4[[#This Row],[liczba osob]])</f>
        <v>5528166</v>
      </c>
      <c r="P3268">
        <f t="shared" ref="P3268:P3331" si="103">IF(M3269&lt;&gt;0, M3269, 0)</f>
        <v>0</v>
      </c>
    </row>
    <row r="3269" spans="1:16" hidden="1" x14ac:dyDescent="0.3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212232</v>
      </c>
      <c r="H3269">
        <f t="shared" si="102"/>
        <v>199574</v>
      </c>
      <c r="I3269">
        <f>IF(ludnosc4[[#This Row],[liczba kobiet]]&gt;ludnosc4[[#This Row],[liczba mezczyzn]], 1, 0)</f>
        <v>0</v>
      </c>
      <c r="J3269">
        <f>IF(AND(ludnosc4[[#This Row],[czy kobiet wiecej]] = 1, I3268=0), 1, 0)</f>
        <v>0</v>
      </c>
      <c r="K3269">
        <f>IF(ludnosc4[[#This Row],[wiek]]&lt;=18, 1, IF(ludnosc4[[#This Row],[wiek]]&lt;67, 2, 3))</f>
        <v>2</v>
      </c>
      <c r="L3269">
        <f>SUM(ludnosc4[[#This Row],[m_miasto]:[k_wies]])</f>
        <v>411806</v>
      </c>
      <c r="M3269">
        <f>IF(ludnosc4[[#This Row],[grupa]]&lt;&gt;K3268, 1, 0)</f>
        <v>0</v>
      </c>
      <c r="N3269">
        <f>IF(ludnosc4[[#This Row],[czy zmiana2]]=0, N3268+ludnosc4[[#This Row],[liczba osob]], ludnosc4[[#This Row],[liczba osob]])</f>
        <v>5939972</v>
      </c>
      <c r="P3269">
        <f t="shared" si="103"/>
        <v>0</v>
      </c>
    </row>
    <row r="3270" spans="1:16" hidden="1" x14ac:dyDescent="0.3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220677</v>
      </c>
      <c r="H3270">
        <f t="shared" si="102"/>
        <v>209095</v>
      </c>
      <c r="I3270">
        <f>IF(ludnosc4[[#This Row],[liczba kobiet]]&gt;ludnosc4[[#This Row],[liczba mezczyzn]], 1, 0)</f>
        <v>0</v>
      </c>
      <c r="J3270">
        <f>IF(AND(ludnosc4[[#This Row],[czy kobiet wiecej]] = 1, I3269=0), 1, 0)</f>
        <v>0</v>
      </c>
      <c r="K3270">
        <f>IF(ludnosc4[[#This Row],[wiek]]&lt;=18, 1, IF(ludnosc4[[#This Row],[wiek]]&lt;67, 2, 3))</f>
        <v>2</v>
      </c>
      <c r="L3270">
        <f>SUM(ludnosc4[[#This Row],[m_miasto]:[k_wies]])</f>
        <v>429772</v>
      </c>
      <c r="M3270">
        <f>IF(ludnosc4[[#This Row],[grupa]]&lt;&gt;K3269, 1, 0)</f>
        <v>0</v>
      </c>
      <c r="N3270">
        <f>IF(ludnosc4[[#This Row],[czy zmiana2]]=0, N3269+ludnosc4[[#This Row],[liczba osob]], ludnosc4[[#This Row],[liczba osob]])</f>
        <v>6369744</v>
      </c>
      <c r="P3270">
        <f t="shared" si="103"/>
        <v>0</v>
      </c>
    </row>
    <row r="3271" spans="1:16" hidden="1" x14ac:dyDescent="0.3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219344</v>
      </c>
      <c r="H3271">
        <f t="shared" si="102"/>
        <v>207887</v>
      </c>
      <c r="I3271">
        <f>IF(ludnosc4[[#This Row],[liczba kobiet]]&gt;ludnosc4[[#This Row],[liczba mezczyzn]], 1, 0)</f>
        <v>0</v>
      </c>
      <c r="J3271">
        <f>IF(AND(ludnosc4[[#This Row],[czy kobiet wiecej]] = 1, I3270=0), 1, 0)</f>
        <v>0</v>
      </c>
      <c r="K3271">
        <f>IF(ludnosc4[[#This Row],[wiek]]&lt;=18, 1, IF(ludnosc4[[#This Row],[wiek]]&lt;67, 2, 3))</f>
        <v>2</v>
      </c>
      <c r="L3271">
        <f>SUM(ludnosc4[[#This Row],[m_miasto]:[k_wies]])</f>
        <v>427231</v>
      </c>
      <c r="M3271">
        <f>IF(ludnosc4[[#This Row],[grupa]]&lt;&gt;K3270, 1, 0)</f>
        <v>0</v>
      </c>
      <c r="N3271">
        <f>IF(ludnosc4[[#This Row],[czy zmiana2]]=0, N3270+ludnosc4[[#This Row],[liczba osob]], ludnosc4[[#This Row],[liczba osob]])</f>
        <v>6796975</v>
      </c>
      <c r="P3271">
        <f t="shared" si="103"/>
        <v>0</v>
      </c>
    </row>
    <row r="3272" spans="1:16" hidden="1" x14ac:dyDescent="0.3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205614</v>
      </c>
      <c r="H3272">
        <f t="shared" si="102"/>
        <v>194191</v>
      </c>
      <c r="I3272">
        <f>IF(ludnosc4[[#This Row],[liczba kobiet]]&gt;ludnosc4[[#This Row],[liczba mezczyzn]], 1, 0)</f>
        <v>0</v>
      </c>
      <c r="J3272">
        <f>IF(AND(ludnosc4[[#This Row],[czy kobiet wiecej]] = 1, I3271=0), 1, 0)</f>
        <v>0</v>
      </c>
      <c r="K3272">
        <f>IF(ludnosc4[[#This Row],[wiek]]&lt;=18, 1, IF(ludnosc4[[#This Row],[wiek]]&lt;67, 2, 3))</f>
        <v>2</v>
      </c>
      <c r="L3272">
        <f>SUM(ludnosc4[[#This Row],[m_miasto]:[k_wies]])</f>
        <v>399805</v>
      </c>
      <c r="M3272">
        <f>IF(ludnosc4[[#This Row],[grupa]]&lt;&gt;K3271, 1, 0)</f>
        <v>0</v>
      </c>
      <c r="N3272">
        <f>IF(ludnosc4[[#This Row],[czy zmiana2]]=0, N3271+ludnosc4[[#This Row],[liczba osob]], ludnosc4[[#This Row],[liczba osob]])</f>
        <v>7196780</v>
      </c>
      <c r="P3272">
        <f t="shared" si="103"/>
        <v>0</v>
      </c>
    </row>
    <row r="3273" spans="1:16" hidden="1" x14ac:dyDescent="0.3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195370</v>
      </c>
      <c r="H3273">
        <f t="shared" si="102"/>
        <v>184238</v>
      </c>
      <c r="I3273">
        <f>IF(ludnosc4[[#This Row],[liczba kobiet]]&gt;ludnosc4[[#This Row],[liczba mezczyzn]], 1, 0)</f>
        <v>0</v>
      </c>
      <c r="J3273">
        <f>IF(AND(ludnosc4[[#This Row],[czy kobiet wiecej]] = 1, I3272=0), 1, 0)</f>
        <v>0</v>
      </c>
      <c r="K3273">
        <f>IF(ludnosc4[[#This Row],[wiek]]&lt;=18, 1, IF(ludnosc4[[#This Row],[wiek]]&lt;67, 2, 3))</f>
        <v>2</v>
      </c>
      <c r="L3273">
        <f>SUM(ludnosc4[[#This Row],[m_miasto]:[k_wies]])</f>
        <v>379608</v>
      </c>
      <c r="M3273">
        <f>IF(ludnosc4[[#This Row],[grupa]]&lt;&gt;K3272, 1, 0)</f>
        <v>0</v>
      </c>
      <c r="N3273">
        <f>IF(ludnosc4[[#This Row],[czy zmiana2]]=0, N3272+ludnosc4[[#This Row],[liczba osob]], ludnosc4[[#This Row],[liczba osob]])</f>
        <v>7576388</v>
      </c>
      <c r="P3273">
        <f t="shared" si="103"/>
        <v>0</v>
      </c>
    </row>
    <row r="3274" spans="1:16" hidden="1" x14ac:dyDescent="0.3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187842</v>
      </c>
      <c r="H3274">
        <f t="shared" si="102"/>
        <v>177574</v>
      </c>
      <c r="I3274">
        <f>IF(ludnosc4[[#This Row],[liczba kobiet]]&gt;ludnosc4[[#This Row],[liczba mezczyzn]], 1, 0)</f>
        <v>0</v>
      </c>
      <c r="J3274">
        <f>IF(AND(ludnosc4[[#This Row],[czy kobiet wiecej]] = 1, I3273=0), 1, 0)</f>
        <v>0</v>
      </c>
      <c r="K3274">
        <f>IF(ludnosc4[[#This Row],[wiek]]&lt;=18, 1, IF(ludnosc4[[#This Row],[wiek]]&lt;67, 2, 3))</f>
        <v>2</v>
      </c>
      <c r="L3274">
        <f>SUM(ludnosc4[[#This Row],[m_miasto]:[k_wies]])</f>
        <v>365416</v>
      </c>
      <c r="M3274">
        <f>IF(ludnosc4[[#This Row],[grupa]]&lt;&gt;K3273, 1, 0)</f>
        <v>0</v>
      </c>
      <c r="N3274">
        <f>IF(ludnosc4[[#This Row],[czy zmiana2]]=0, N3273+ludnosc4[[#This Row],[liczba osob]], ludnosc4[[#This Row],[liczba osob]])</f>
        <v>7941804</v>
      </c>
      <c r="P3274">
        <f t="shared" si="103"/>
        <v>0</v>
      </c>
    </row>
    <row r="3275" spans="1:16" hidden="1" x14ac:dyDescent="0.3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182230</v>
      </c>
      <c r="H3275">
        <f t="shared" si="102"/>
        <v>171427</v>
      </c>
      <c r="I3275">
        <f>IF(ludnosc4[[#This Row],[liczba kobiet]]&gt;ludnosc4[[#This Row],[liczba mezczyzn]], 1, 0)</f>
        <v>0</v>
      </c>
      <c r="J3275">
        <f>IF(AND(ludnosc4[[#This Row],[czy kobiet wiecej]] = 1, I3274=0), 1, 0)</f>
        <v>0</v>
      </c>
      <c r="K3275">
        <f>IF(ludnosc4[[#This Row],[wiek]]&lt;=18, 1, IF(ludnosc4[[#This Row],[wiek]]&lt;67, 2, 3))</f>
        <v>2</v>
      </c>
      <c r="L3275">
        <f>SUM(ludnosc4[[#This Row],[m_miasto]:[k_wies]])</f>
        <v>353657</v>
      </c>
      <c r="M3275">
        <f>IF(ludnosc4[[#This Row],[grupa]]&lt;&gt;K3274, 1, 0)</f>
        <v>0</v>
      </c>
      <c r="N3275">
        <f>IF(ludnosc4[[#This Row],[czy zmiana2]]=0, N3274+ludnosc4[[#This Row],[liczba osob]], ludnosc4[[#This Row],[liczba osob]])</f>
        <v>8295461</v>
      </c>
      <c r="P3275">
        <f t="shared" si="103"/>
        <v>0</v>
      </c>
    </row>
    <row r="3276" spans="1:16" hidden="1" x14ac:dyDescent="0.3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178460</v>
      </c>
      <c r="H3276">
        <f t="shared" si="102"/>
        <v>168724</v>
      </c>
      <c r="I3276">
        <f>IF(ludnosc4[[#This Row],[liczba kobiet]]&gt;ludnosc4[[#This Row],[liczba mezczyzn]], 1, 0)</f>
        <v>0</v>
      </c>
      <c r="J3276">
        <f>IF(AND(ludnosc4[[#This Row],[czy kobiet wiecej]] = 1, I3275=0), 1, 0)</f>
        <v>0</v>
      </c>
      <c r="K3276">
        <f>IF(ludnosc4[[#This Row],[wiek]]&lt;=18, 1, IF(ludnosc4[[#This Row],[wiek]]&lt;67, 2, 3))</f>
        <v>2</v>
      </c>
      <c r="L3276">
        <f>SUM(ludnosc4[[#This Row],[m_miasto]:[k_wies]])</f>
        <v>347184</v>
      </c>
      <c r="M3276">
        <f>IF(ludnosc4[[#This Row],[grupa]]&lt;&gt;K3275, 1, 0)</f>
        <v>0</v>
      </c>
      <c r="N3276">
        <f>IF(ludnosc4[[#This Row],[czy zmiana2]]=0, N3275+ludnosc4[[#This Row],[liczba osob]], ludnosc4[[#This Row],[liczba osob]])</f>
        <v>8642645</v>
      </c>
      <c r="P3276">
        <f t="shared" si="103"/>
        <v>0</v>
      </c>
    </row>
    <row r="3277" spans="1:16" hidden="1" x14ac:dyDescent="0.3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180008</v>
      </c>
      <c r="H3277">
        <f t="shared" si="102"/>
        <v>169996</v>
      </c>
      <c r="I3277">
        <f>IF(ludnosc4[[#This Row],[liczba kobiet]]&gt;ludnosc4[[#This Row],[liczba mezczyzn]], 1, 0)</f>
        <v>0</v>
      </c>
      <c r="J3277">
        <f>IF(AND(ludnosc4[[#This Row],[czy kobiet wiecej]] = 1, I3276=0), 1, 0)</f>
        <v>0</v>
      </c>
      <c r="K3277">
        <f>IF(ludnosc4[[#This Row],[wiek]]&lt;=18, 1, IF(ludnosc4[[#This Row],[wiek]]&lt;67, 2, 3))</f>
        <v>2</v>
      </c>
      <c r="L3277">
        <f>SUM(ludnosc4[[#This Row],[m_miasto]:[k_wies]])</f>
        <v>350004</v>
      </c>
      <c r="M3277">
        <f>IF(ludnosc4[[#This Row],[grupa]]&lt;&gt;K3276, 1, 0)</f>
        <v>0</v>
      </c>
      <c r="N3277">
        <f>IF(ludnosc4[[#This Row],[czy zmiana2]]=0, N3276+ludnosc4[[#This Row],[liczba osob]], ludnosc4[[#This Row],[liczba osob]])</f>
        <v>8992649</v>
      </c>
      <c r="P3277">
        <f t="shared" si="103"/>
        <v>0</v>
      </c>
    </row>
    <row r="3278" spans="1:16" hidden="1" x14ac:dyDescent="0.3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185592</v>
      </c>
      <c r="H3278">
        <f t="shared" si="102"/>
        <v>175795</v>
      </c>
      <c r="I3278">
        <f>IF(ludnosc4[[#This Row],[liczba kobiet]]&gt;ludnosc4[[#This Row],[liczba mezczyzn]], 1, 0)</f>
        <v>0</v>
      </c>
      <c r="J3278">
        <f>IF(AND(ludnosc4[[#This Row],[czy kobiet wiecej]] = 1, I3277=0), 1, 0)</f>
        <v>0</v>
      </c>
      <c r="K3278">
        <f>IF(ludnosc4[[#This Row],[wiek]]&lt;=18, 1, IF(ludnosc4[[#This Row],[wiek]]&lt;67, 2, 3))</f>
        <v>2</v>
      </c>
      <c r="L3278">
        <f>SUM(ludnosc4[[#This Row],[m_miasto]:[k_wies]])</f>
        <v>361387</v>
      </c>
      <c r="M3278">
        <f>IF(ludnosc4[[#This Row],[grupa]]&lt;&gt;K3277, 1, 0)</f>
        <v>0</v>
      </c>
      <c r="N3278">
        <f>IF(ludnosc4[[#This Row],[czy zmiana2]]=0, N3277+ludnosc4[[#This Row],[liczba osob]], ludnosc4[[#This Row],[liczba osob]])</f>
        <v>9354036</v>
      </c>
      <c r="P3278">
        <f t="shared" si="103"/>
        <v>0</v>
      </c>
    </row>
    <row r="3279" spans="1:16" hidden="1" x14ac:dyDescent="0.3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190094</v>
      </c>
      <c r="H3279">
        <f t="shared" si="102"/>
        <v>180306</v>
      </c>
      <c r="I3279">
        <f>IF(ludnosc4[[#This Row],[liczba kobiet]]&gt;ludnosc4[[#This Row],[liczba mezczyzn]], 1, 0)</f>
        <v>0</v>
      </c>
      <c r="J3279">
        <f>IF(AND(ludnosc4[[#This Row],[czy kobiet wiecej]] = 1, I3278=0), 1, 0)</f>
        <v>0</v>
      </c>
      <c r="K3279">
        <f>IF(ludnosc4[[#This Row],[wiek]]&lt;=18, 1, IF(ludnosc4[[#This Row],[wiek]]&lt;67, 2, 3))</f>
        <v>2</v>
      </c>
      <c r="L3279">
        <f>SUM(ludnosc4[[#This Row],[m_miasto]:[k_wies]])</f>
        <v>370400</v>
      </c>
      <c r="M3279">
        <f>IF(ludnosc4[[#This Row],[grupa]]&lt;&gt;K3278, 1, 0)</f>
        <v>0</v>
      </c>
      <c r="N3279">
        <f>IF(ludnosc4[[#This Row],[czy zmiana2]]=0, N3278+ludnosc4[[#This Row],[liczba osob]], ludnosc4[[#This Row],[liczba osob]])</f>
        <v>9724436</v>
      </c>
      <c r="P3279">
        <f t="shared" si="103"/>
        <v>0</v>
      </c>
    </row>
    <row r="3280" spans="1:16" hidden="1" x14ac:dyDescent="0.3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190992</v>
      </c>
      <c r="H3280">
        <f t="shared" si="102"/>
        <v>181680</v>
      </c>
      <c r="I3280">
        <f>IF(ludnosc4[[#This Row],[liczba kobiet]]&gt;ludnosc4[[#This Row],[liczba mezczyzn]], 1, 0)</f>
        <v>0</v>
      </c>
      <c r="J3280">
        <f>IF(AND(ludnosc4[[#This Row],[czy kobiet wiecej]] = 1, I3279=0), 1, 0)</f>
        <v>0</v>
      </c>
      <c r="K3280">
        <f>IF(ludnosc4[[#This Row],[wiek]]&lt;=18, 1, IF(ludnosc4[[#This Row],[wiek]]&lt;67, 2, 3))</f>
        <v>2</v>
      </c>
      <c r="L3280">
        <f>SUM(ludnosc4[[#This Row],[m_miasto]:[k_wies]])</f>
        <v>372672</v>
      </c>
      <c r="M3280">
        <f>IF(ludnosc4[[#This Row],[grupa]]&lt;&gt;K3279, 1, 0)</f>
        <v>0</v>
      </c>
      <c r="N3280">
        <f>IF(ludnosc4[[#This Row],[czy zmiana2]]=0, N3279+ludnosc4[[#This Row],[liczba osob]], ludnosc4[[#This Row],[liczba osob]])</f>
        <v>10097108</v>
      </c>
      <c r="P3280">
        <f t="shared" si="103"/>
        <v>0</v>
      </c>
    </row>
    <row r="3281" spans="1:16" hidden="1" x14ac:dyDescent="0.3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196289</v>
      </c>
      <c r="H3281">
        <f t="shared" si="102"/>
        <v>186190</v>
      </c>
      <c r="I3281">
        <f>IF(ludnosc4[[#This Row],[liczba kobiet]]&gt;ludnosc4[[#This Row],[liczba mezczyzn]], 1, 0)</f>
        <v>0</v>
      </c>
      <c r="J3281">
        <f>IF(AND(ludnosc4[[#This Row],[czy kobiet wiecej]] = 1, I3280=0), 1, 0)</f>
        <v>0</v>
      </c>
      <c r="K3281">
        <f>IF(ludnosc4[[#This Row],[wiek]]&lt;=18, 1, IF(ludnosc4[[#This Row],[wiek]]&lt;67, 2, 3))</f>
        <v>2</v>
      </c>
      <c r="L3281">
        <f>SUM(ludnosc4[[#This Row],[m_miasto]:[k_wies]])</f>
        <v>382479</v>
      </c>
      <c r="M3281">
        <f>IF(ludnosc4[[#This Row],[grupa]]&lt;&gt;K3280, 1, 0)</f>
        <v>0</v>
      </c>
      <c r="N3281">
        <f>IF(ludnosc4[[#This Row],[czy zmiana2]]=0, N3280+ludnosc4[[#This Row],[liczba osob]], ludnosc4[[#This Row],[liczba osob]])</f>
        <v>10479587</v>
      </c>
      <c r="P3281">
        <f t="shared" si="103"/>
        <v>0</v>
      </c>
    </row>
    <row r="3282" spans="1:16" hidden="1" x14ac:dyDescent="0.3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203068</v>
      </c>
      <c r="H3282">
        <f t="shared" si="102"/>
        <v>194125</v>
      </c>
      <c r="I3282">
        <f>IF(ludnosc4[[#This Row],[liczba kobiet]]&gt;ludnosc4[[#This Row],[liczba mezczyzn]], 1, 0)</f>
        <v>0</v>
      </c>
      <c r="J3282">
        <f>IF(AND(ludnosc4[[#This Row],[czy kobiet wiecej]] = 1, I3281=0), 1, 0)</f>
        <v>0</v>
      </c>
      <c r="K3282">
        <f>IF(ludnosc4[[#This Row],[wiek]]&lt;=18, 1, IF(ludnosc4[[#This Row],[wiek]]&lt;67, 2, 3))</f>
        <v>2</v>
      </c>
      <c r="L3282">
        <f>SUM(ludnosc4[[#This Row],[m_miasto]:[k_wies]])</f>
        <v>397193</v>
      </c>
      <c r="M3282">
        <f>IF(ludnosc4[[#This Row],[grupa]]&lt;&gt;K3281, 1, 0)</f>
        <v>0</v>
      </c>
      <c r="N3282">
        <f>IF(ludnosc4[[#This Row],[czy zmiana2]]=0, N3281+ludnosc4[[#This Row],[liczba osob]], ludnosc4[[#This Row],[liczba osob]])</f>
        <v>10876780</v>
      </c>
      <c r="P3282">
        <f t="shared" si="103"/>
        <v>0</v>
      </c>
    </row>
    <row r="3283" spans="1:16" hidden="1" x14ac:dyDescent="0.3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210647</v>
      </c>
      <c r="H3283">
        <f t="shared" si="102"/>
        <v>201263</v>
      </c>
      <c r="I3283">
        <f>IF(ludnosc4[[#This Row],[liczba kobiet]]&gt;ludnosc4[[#This Row],[liczba mezczyzn]], 1, 0)</f>
        <v>0</v>
      </c>
      <c r="J3283">
        <f>IF(AND(ludnosc4[[#This Row],[czy kobiet wiecej]] = 1, I3282=0), 1, 0)</f>
        <v>0</v>
      </c>
      <c r="K3283">
        <f>IF(ludnosc4[[#This Row],[wiek]]&lt;=18, 1, IF(ludnosc4[[#This Row],[wiek]]&lt;67, 2, 3))</f>
        <v>2</v>
      </c>
      <c r="L3283">
        <f>SUM(ludnosc4[[#This Row],[m_miasto]:[k_wies]])</f>
        <v>411910</v>
      </c>
      <c r="M3283">
        <f>IF(ludnosc4[[#This Row],[grupa]]&lt;&gt;K3282, 1, 0)</f>
        <v>0</v>
      </c>
      <c r="N3283">
        <f>IF(ludnosc4[[#This Row],[czy zmiana2]]=0, N3282+ludnosc4[[#This Row],[liczba osob]], ludnosc4[[#This Row],[liczba osob]])</f>
        <v>11288690</v>
      </c>
      <c r="P3283">
        <f t="shared" si="103"/>
        <v>0</v>
      </c>
    </row>
    <row r="3284" spans="1:16" hidden="1" x14ac:dyDescent="0.3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214767</v>
      </c>
      <c r="H3284">
        <f t="shared" si="102"/>
        <v>207417</v>
      </c>
      <c r="I3284">
        <f>IF(ludnosc4[[#This Row],[liczba kobiet]]&gt;ludnosc4[[#This Row],[liczba mezczyzn]], 1, 0)</f>
        <v>0</v>
      </c>
      <c r="J3284">
        <f>IF(AND(ludnosc4[[#This Row],[czy kobiet wiecej]] = 1, I3283=0), 1, 0)</f>
        <v>0</v>
      </c>
      <c r="K3284">
        <f>IF(ludnosc4[[#This Row],[wiek]]&lt;=18, 1, IF(ludnosc4[[#This Row],[wiek]]&lt;67, 2, 3))</f>
        <v>2</v>
      </c>
      <c r="L3284">
        <f>SUM(ludnosc4[[#This Row],[m_miasto]:[k_wies]])</f>
        <v>422184</v>
      </c>
      <c r="M3284">
        <f>IF(ludnosc4[[#This Row],[grupa]]&lt;&gt;K3283, 1, 0)</f>
        <v>0</v>
      </c>
      <c r="N3284">
        <f>IF(ludnosc4[[#This Row],[czy zmiana2]]=0, N3283+ludnosc4[[#This Row],[liczba osob]], ludnosc4[[#This Row],[liczba osob]])</f>
        <v>11710874</v>
      </c>
      <c r="P3284">
        <f t="shared" si="103"/>
        <v>0</v>
      </c>
    </row>
    <row r="3285" spans="1:16" hidden="1" x14ac:dyDescent="0.3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226455</v>
      </c>
      <c r="H3285">
        <f t="shared" si="102"/>
        <v>220530</v>
      </c>
      <c r="I3285">
        <f>IF(ludnosc4[[#This Row],[liczba kobiet]]&gt;ludnosc4[[#This Row],[liczba mezczyzn]], 1, 0)</f>
        <v>0</v>
      </c>
      <c r="J3285">
        <f>IF(AND(ludnosc4[[#This Row],[czy kobiet wiecej]] = 1, I3284=0), 1, 0)</f>
        <v>0</v>
      </c>
      <c r="K3285">
        <f>IF(ludnosc4[[#This Row],[wiek]]&lt;=18, 1, IF(ludnosc4[[#This Row],[wiek]]&lt;67, 2, 3))</f>
        <v>2</v>
      </c>
      <c r="L3285">
        <f>SUM(ludnosc4[[#This Row],[m_miasto]:[k_wies]])</f>
        <v>446985</v>
      </c>
      <c r="M3285">
        <f>IF(ludnosc4[[#This Row],[grupa]]&lt;&gt;K3284, 1, 0)</f>
        <v>0</v>
      </c>
      <c r="N3285">
        <f>IF(ludnosc4[[#This Row],[czy zmiana2]]=0, N3284+ludnosc4[[#This Row],[liczba osob]], ludnosc4[[#This Row],[liczba osob]])</f>
        <v>12157859</v>
      </c>
      <c r="P3285">
        <f t="shared" si="103"/>
        <v>0</v>
      </c>
    </row>
    <row r="3286" spans="1:16" hidden="1" x14ac:dyDescent="0.3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235224</v>
      </c>
      <c r="H3286">
        <f t="shared" si="102"/>
        <v>228343</v>
      </c>
      <c r="I3286">
        <f>IF(ludnosc4[[#This Row],[liczba kobiet]]&gt;ludnosc4[[#This Row],[liczba mezczyzn]], 1, 0)</f>
        <v>0</v>
      </c>
      <c r="J3286">
        <f>IF(AND(ludnosc4[[#This Row],[czy kobiet wiecej]] = 1, I3285=0), 1, 0)</f>
        <v>0</v>
      </c>
      <c r="K3286">
        <f>IF(ludnosc4[[#This Row],[wiek]]&lt;=18, 1, IF(ludnosc4[[#This Row],[wiek]]&lt;67, 2, 3))</f>
        <v>2</v>
      </c>
      <c r="L3286">
        <f>SUM(ludnosc4[[#This Row],[m_miasto]:[k_wies]])</f>
        <v>463567</v>
      </c>
      <c r="M3286">
        <f>IF(ludnosc4[[#This Row],[grupa]]&lt;&gt;K3285, 1, 0)</f>
        <v>0</v>
      </c>
      <c r="N3286">
        <f>IF(ludnosc4[[#This Row],[czy zmiana2]]=0, N3285+ludnosc4[[#This Row],[liczba osob]], ludnosc4[[#This Row],[liczba osob]])</f>
        <v>12621426</v>
      </c>
      <c r="P3286">
        <f t="shared" si="103"/>
        <v>0</v>
      </c>
    </row>
    <row r="3287" spans="1:16" hidden="1" x14ac:dyDescent="0.3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242760</v>
      </c>
      <c r="H3287">
        <f t="shared" si="102"/>
        <v>236812</v>
      </c>
      <c r="I3287">
        <f>IF(ludnosc4[[#This Row],[liczba kobiet]]&gt;ludnosc4[[#This Row],[liczba mezczyzn]], 1, 0)</f>
        <v>0</v>
      </c>
      <c r="J3287">
        <f>IF(AND(ludnosc4[[#This Row],[czy kobiet wiecej]] = 1, I3286=0), 1, 0)</f>
        <v>0</v>
      </c>
      <c r="K3287">
        <f>IF(ludnosc4[[#This Row],[wiek]]&lt;=18, 1, IF(ludnosc4[[#This Row],[wiek]]&lt;67, 2, 3))</f>
        <v>2</v>
      </c>
      <c r="L3287">
        <f>SUM(ludnosc4[[#This Row],[m_miasto]:[k_wies]])</f>
        <v>479572</v>
      </c>
      <c r="M3287">
        <f>IF(ludnosc4[[#This Row],[grupa]]&lt;&gt;K3286, 1, 0)</f>
        <v>0</v>
      </c>
      <c r="N3287">
        <f>IF(ludnosc4[[#This Row],[czy zmiana2]]=0, N3286+ludnosc4[[#This Row],[liczba osob]], ludnosc4[[#This Row],[liczba osob]])</f>
        <v>13100998</v>
      </c>
      <c r="P3287">
        <f t="shared" si="103"/>
        <v>0</v>
      </c>
    </row>
    <row r="3288" spans="1:16" hidden="1" x14ac:dyDescent="0.3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256154</v>
      </c>
      <c r="H3288">
        <f t="shared" si="102"/>
        <v>249826</v>
      </c>
      <c r="I3288">
        <f>IF(ludnosc4[[#This Row],[liczba kobiet]]&gt;ludnosc4[[#This Row],[liczba mezczyzn]], 1, 0)</f>
        <v>0</v>
      </c>
      <c r="J3288">
        <f>IF(AND(ludnosc4[[#This Row],[czy kobiet wiecej]] = 1, I3287=0), 1, 0)</f>
        <v>0</v>
      </c>
      <c r="K3288">
        <f>IF(ludnosc4[[#This Row],[wiek]]&lt;=18, 1, IF(ludnosc4[[#This Row],[wiek]]&lt;67, 2, 3))</f>
        <v>2</v>
      </c>
      <c r="L3288">
        <f>SUM(ludnosc4[[#This Row],[m_miasto]:[k_wies]])</f>
        <v>505980</v>
      </c>
      <c r="M3288">
        <f>IF(ludnosc4[[#This Row],[grupa]]&lt;&gt;K3287, 1, 0)</f>
        <v>0</v>
      </c>
      <c r="N3288">
        <f>IF(ludnosc4[[#This Row],[czy zmiana2]]=0, N3287+ludnosc4[[#This Row],[liczba osob]], ludnosc4[[#This Row],[liczba osob]])</f>
        <v>13606978</v>
      </c>
      <c r="P3288">
        <f t="shared" si="103"/>
        <v>0</v>
      </c>
    </row>
    <row r="3289" spans="1:16" hidden="1" x14ac:dyDescent="0.3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260182</v>
      </c>
      <c r="H3289">
        <f t="shared" si="102"/>
        <v>255448</v>
      </c>
      <c r="I3289">
        <f>IF(ludnosc4[[#This Row],[liczba kobiet]]&gt;ludnosc4[[#This Row],[liczba mezczyzn]], 1, 0)</f>
        <v>0</v>
      </c>
      <c r="J3289">
        <f>IF(AND(ludnosc4[[#This Row],[czy kobiet wiecej]] = 1, I3288=0), 1, 0)</f>
        <v>0</v>
      </c>
      <c r="K3289">
        <f>IF(ludnosc4[[#This Row],[wiek]]&lt;=18, 1, IF(ludnosc4[[#This Row],[wiek]]&lt;67, 2, 3))</f>
        <v>2</v>
      </c>
      <c r="L3289">
        <f>SUM(ludnosc4[[#This Row],[m_miasto]:[k_wies]])</f>
        <v>515630</v>
      </c>
      <c r="M3289">
        <f>IF(ludnosc4[[#This Row],[grupa]]&lt;&gt;K3288, 1, 0)</f>
        <v>0</v>
      </c>
      <c r="N3289">
        <f>IF(ludnosc4[[#This Row],[czy zmiana2]]=0, N3288+ludnosc4[[#This Row],[liczba osob]], ludnosc4[[#This Row],[liczba osob]])</f>
        <v>14122608</v>
      </c>
      <c r="P3289">
        <f t="shared" si="103"/>
        <v>0</v>
      </c>
    </row>
    <row r="3290" spans="1:16" hidden="1" x14ac:dyDescent="0.3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260713</v>
      </c>
      <c r="H3290">
        <f t="shared" si="102"/>
        <v>257083</v>
      </c>
      <c r="I3290">
        <f>IF(ludnosc4[[#This Row],[liczba kobiet]]&gt;ludnosc4[[#This Row],[liczba mezczyzn]], 1, 0)</f>
        <v>0</v>
      </c>
      <c r="J3290">
        <f>IF(AND(ludnosc4[[#This Row],[czy kobiet wiecej]] = 1, I3289=0), 1, 0)</f>
        <v>0</v>
      </c>
      <c r="K3290">
        <f>IF(ludnosc4[[#This Row],[wiek]]&lt;=18, 1, IF(ludnosc4[[#This Row],[wiek]]&lt;67, 2, 3))</f>
        <v>2</v>
      </c>
      <c r="L3290">
        <f>SUM(ludnosc4[[#This Row],[m_miasto]:[k_wies]])</f>
        <v>517796</v>
      </c>
      <c r="M3290">
        <f>IF(ludnosc4[[#This Row],[grupa]]&lt;&gt;K3289, 1, 0)</f>
        <v>0</v>
      </c>
      <c r="N3290">
        <f>IF(ludnosc4[[#This Row],[czy zmiana2]]=0, N3289+ludnosc4[[#This Row],[liczba osob]], ludnosc4[[#This Row],[liczba osob]])</f>
        <v>14640404</v>
      </c>
      <c r="P3290">
        <f t="shared" si="103"/>
        <v>0</v>
      </c>
    </row>
    <row r="3291" spans="1:16" hidden="1" x14ac:dyDescent="0.3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266215</v>
      </c>
      <c r="H3291">
        <f t="shared" si="102"/>
        <v>265080</v>
      </c>
      <c r="I3291">
        <f>IF(ludnosc4[[#This Row],[liczba kobiet]]&gt;ludnosc4[[#This Row],[liczba mezczyzn]], 1, 0)</f>
        <v>0</v>
      </c>
      <c r="J3291">
        <f>IF(AND(ludnosc4[[#This Row],[czy kobiet wiecej]] = 1, I3290=0), 1, 0)</f>
        <v>0</v>
      </c>
      <c r="K3291">
        <f>IF(ludnosc4[[#This Row],[wiek]]&lt;=18, 1, IF(ludnosc4[[#This Row],[wiek]]&lt;67, 2, 3))</f>
        <v>2</v>
      </c>
      <c r="L3291">
        <f>SUM(ludnosc4[[#This Row],[m_miasto]:[k_wies]])</f>
        <v>531295</v>
      </c>
      <c r="M3291">
        <f>IF(ludnosc4[[#This Row],[grupa]]&lt;&gt;K3290, 1, 0)</f>
        <v>0</v>
      </c>
      <c r="N3291">
        <f>IF(ludnosc4[[#This Row],[czy zmiana2]]=0, N3290+ludnosc4[[#This Row],[liczba osob]], ludnosc4[[#This Row],[liczba osob]])</f>
        <v>15171699</v>
      </c>
      <c r="P3291">
        <f t="shared" si="103"/>
        <v>0</v>
      </c>
    </row>
    <row r="3292" spans="1:16" hidden="1" x14ac:dyDescent="0.3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269759</v>
      </c>
      <c r="H3292">
        <f t="shared" si="102"/>
        <v>268732</v>
      </c>
      <c r="I3292">
        <f>IF(ludnosc4[[#This Row],[liczba kobiet]]&gt;ludnosc4[[#This Row],[liczba mezczyzn]], 1, 0)</f>
        <v>0</v>
      </c>
      <c r="J3292">
        <f>IF(AND(ludnosc4[[#This Row],[czy kobiet wiecej]] = 1, I3291=0), 1, 0)</f>
        <v>0</v>
      </c>
      <c r="K3292">
        <f>IF(ludnosc4[[#This Row],[wiek]]&lt;=18, 1, IF(ludnosc4[[#This Row],[wiek]]&lt;67, 2, 3))</f>
        <v>2</v>
      </c>
      <c r="L3292">
        <f>SUM(ludnosc4[[#This Row],[m_miasto]:[k_wies]])</f>
        <v>538491</v>
      </c>
      <c r="M3292">
        <f>IF(ludnosc4[[#This Row],[grupa]]&lt;&gt;K3291, 1, 0)</f>
        <v>0</v>
      </c>
      <c r="N3292">
        <f>IF(ludnosc4[[#This Row],[czy zmiana2]]=0, N3291+ludnosc4[[#This Row],[liczba osob]], ludnosc4[[#This Row],[liczba osob]])</f>
        <v>15710190</v>
      </c>
      <c r="P3292">
        <f t="shared" si="103"/>
        <v>0</v>
      </c>
    </row>
    <row r="3293" spans="1:16" hidden="1" x14ac:dyDescent="0.3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278364</v>
      </c>
      <c r="H3293">
        <f t="shared" si="102"/>
        <v>280675</v>
      </c>
      <c r="I3293">
        <f>IF(ludnosc4[[#This Row],[liczba kobiet]]&gt;ludnosc4[[#This Row],[liczba mezczyzn]], 1, 0)</f>
        <v>1</v>
      </c>
      <c r="J3293">
        <f>IF(AND(ludnosc4[[#This Row],[czy kobiet wiecej]] = 1, I3292=0), 1, 0)</f>
        <v>1</v>
      </c>
      <c r="K3293">
        <f>IF(ludnosc4[[#This Row],[wiek]]&lt;=18, 1, IF(ludnosc4[[#This Row],[wiek]]&lt;67, 2, 3))</f>
        <v>2</v>
      </c>
      <c r="L3293">
        <f>SUM(ludnosc4[[#This Row],[m_miasto]:[k_wies]])</f>
        <v>559039</v>
      </c>
      <c r="M3293">
        <f>IF(ludnosc4[[#This Row],[grupa]]&lt;&gt;K3292, 1, 0)</f>
        <v>0</v>
      </c>
      <c r="N3293">
        <f>IF(ludnosc4[[#This Row],[czy zmiana2]]=0, N3292+ludnosc4[[#This Row],[liczba osob]], ludnosc4[[#This Row],[liczba osob]])</f>
        <v>16269229</v>
      </c>
      <c r="P3293">
        <f t="shared" si="103"/>
        <v>0</v>
      </c>
    </row>
    <row r="3294" spans="1:16" hidden="1" x14ac:dyDescent="0.3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292122</v>
      </c>
      <c r="H3294">
        <f t="shared" si="102"/>
        <v>295848</v>
      </c>
      <c r="I3294">
        <f>IF(ludnosc4[[#This Row],[liczba kobiet]]&gt;ludnosc4[[#This Row],[liczba mezczyzn]], 1, 0)</f>
        <v>1</v>
      </c>
      <c r="J3294">
        <f>IF(AND(ludnosc4[[#This Row],[czy kobiet wiecej]] = 1, I3293=0), 1, 0)</f>
        <v>0</v>
      </c>
      <c r="K3294">
        <f>IF(ludnosc4[[#This Row],[wiek]]&lt;=18, 1, IF(ludnosc4[[#This Row],[wiek]]&lt;67, 2, 3))</f>
        <v>2</v>
      </c>
      <c r="L3294">
        <f>SUM(ludnosc4[[#This Row],[m_miasto]:[k_wies]])</f>
        <v>587970</v>
      </c>
      <c r="M3294">
        <f>IF(ludnosc4[[#This Row],[grupa]]&lt;&gt;K3293, 1, 0)</f>
        <v>0</v>
      </c>
      <c r="N3294">
        <f>IF(ludnosc4[[#This Row],[czy zmiana2]]=0, N3293+ludnosc4[[#This Row],[liczba osob]], ludnosc4[[#This Row],[liczba osob]])</f>
        <v>16857199</v>
      </c>
      <c r="P3294">
        <f t="shared" si="103"/>
        <v>0</v>
      </c>
    </row>
    <row r="3295" spans="1:16" hidden="1" x14ac:dyDescent="0.3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298927</v>
      </c>
      <c r="H3295">
        <f t="shared" si="102"/>
        <v>303799</v>
      </c>
      <c r="I3295">
        <f>IF(ludnosc4[[#This Row],[liczba kobiet]]&gt;ludnosc4[[#This Row],[liczba mezczyzn]], 1, 0)</f>
        <v>1</v>
      </c>
      <c r="J3295">
        <f>IF(AND(ludnosc4[[#This Row],[czy kobiet wiecej]] = 1, I3294=0), 1, 0)</f>
        <v>0</v>
      </c>
      <c r="K3295">
        <f>IF(ludnosc4[[#This Row],[wiek]]&lt;=18, 1, IF(ludnosc4[[#This Row],[wiek]]&lt;67, 2, 3))</f>
        <v>2</v>
      </c>
      <c r="L3295">
        <f>SUM(ludnosc4[[#This Row],[m_miasto]:[k_wies]])</f>
        <v>602726</v>
      </c>
      <c r="M3295">
        <f>IF(ludnosc4[[#This Row],[grupa]]&lt;&gt;K3294, 1, 0)</f>
        <v>0</v>
      </c>
      <c r="N3295">
        <f>IF(ludnosc4[[#This Row],[czy zmiana2]]=0, N3294+ludnosc4[[#This Row],[liczba osob]], ludnosc4[[#This Row],[liczba osob]])</f>
        <v>17459925</v>
      </c>
      <c r="P3295">
        <f t="shared" si="103"/>
        <v>0</v>
      </c>
    </row>
    <row r="3296" spans="1:16" hidden="1" x14ac:dyDescent="0.3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304087</v>
      </c>
      <c r="H3296">
        <f t="shared" si="102"/>
        <v>312642</v>
      </c>
      <c r="I3296">
        <f>IF(ludnosc4[[#This Row],[liczba kobiet]]&gt;ludnosc4[[#This Row],[liczba mezczyzn]], 1, 0)</f>
        <v>1</v>
      </c>
      <c r="J3296">
        <f>IF(AND(ludnosc4[[#This Row],[czy kobiet wiecej]] = 1, I3295=0), 1, 0)</f>
        <v>0</v>
      </c>
      <c r="K3296">
        <f>IF(ludnosc4[[#This Row],[wiek]]&lt;=18, 1, IF(ludnosc4[[#This Row],[wiek]]&lt;67, 2, 3))</f>
        <v>2</v>
      </c>
      <c r="L3296">
        <f>SUM(ludnosc4[[#This Row],[m_miasto]:[k_wies]])</f>
        <v>616729</v>
      </c>
      <c r="M3296">
        <f>IF(ludnosc4[[#This Row],[grupa]]&lt;&gt;K3295, 1, 0)</f>
        <v>0</v>
      </c>
      <c r="N3296">
        <f>IF(ludnosc4[[#This Row],[czy zmiana2]]=0, N3295+ludnosc4[[#This Row],[liczba osob]], ludnosc4[[#This Row],[liczba osob]])</f>
        <v>18076654</v>
      </c>
      <c r="P3296">
        <f t="shared" si="103"/>
        <v>0</v>
      </c>
    </row>
    <row r="3297" spans="1:16" hidden="1" x14ac:dyDescent="0.3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292589</v>
      </c>
      <c r="H3297">
        <f t="shared" si="102"/>
        <v>300886</v>
      </c>
      <c r="I3297">
        <f>IF(ludnosc4[[#This Row],[liczba kobiet]]&gt;ludnosc4[[#This Row],[liczba mezczyzn]], 1, 0)</f>
        <v>1</v>
      </c>
      <c r="J3297">
        <f>IF(AND(ludnosc4[[#This Row],[czy kobiet wiecej]] = 1, I3296=0), 1, 0)</f>
        <v>0</v>
      </c>
      <c r="K3297">
        <f>IF(ludnosc4[[#This Row],[wiek]]&lt;=18, 1, IF(ludnosc4[[#This Row],[wiek]]&lt;67, 2, 3))</f>
        <v>2</v>
      </c>
      <c r="L3297">
        <f>SUM(ludnosc4[[#This Row],[m_miasto]:[k_wies]])</f>
        <v>593475</v>
      </c>
      <c r="M3297">
        <f>IF(ludnosc4[[#This Row],[grupa]]&lt;&gt;K3296, 1, 0)</f>
        <v>0</v>
      </c>
      <c r="N3297">
        <f>IF(ludnosc4[[#This Row],[czy zmiana2]]=0, N3296+ludnosc4[[#This Row],[liczba osob]], ludnosc4[[#This Row],[liczba osob]])</f>
        <v>18670129</v>
      </c>
      <c r="P3297">
        <f t="shared" si="103"/>
        <v>0</v>
      </c>
    </row>
    <row r="3298" spans="1:16" hidden="1" x14ac:dyDescent="0.3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276404</v>
      </c>
      <c r="H3298">
        <f t="shared" si="102"/>
        <v>287847</v>
      </c>
      <c r="I3298">
        <f>IF(ludnosc4[[#This Row],[liczba kobiet]]&gt;ludnosc4[[#This Row],[liczba mezczyzn]], 1, 0)</f>
        <v>1</v>
      </c>
      <c r="J3298">
        <f>IF(AND(ludnosc4[[#This Row],[czy kobiet wiecej]] = 1, I3297=0), 1, 0)</f>
        <v>0</v>
      </c>
      <c r="K3298">
        <f>IF(ludnosc4[[#This Row],[wiek]]&lt;=18, 1, IF(ludnosc4[[#This Row],[wiek]]&lt;67, 2, 3))</f>
        <v>2</v>
      </c>
      <c r="L3298">
        <f>SUM(ludnosc4[[#This Row],[m_miasto]:[k_wies]])</f>
        <v>564251</v>
      </c>
      <c r="M3298">
        <f>IF(ludnosc4[[#This Row],[grupa]]&lt;&gt;K3297, 1, 0)</f>
        <v>0</v>
      </c>
      <c r="N3298">
        <f>IF(ludnosc4[[#This Row],[czy zmiana2]]=0, N3297+ludnosc4[[#This Row],[liczba osob]], ludnosc4[[#This Row],[liczba osob]])</f>
        <v>19234380</v>
      </c>
      <c r="P3298">
        <f t="shared" si="103"/>
        <v>0</v>
      </c>
    </row>
    <row r="3299" spans="1:16" hidden="1" x14ac:dyDescent="0.3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278167</v>
      </c>
      <c r="H3299">
        <f t="shared" si="102"/>
        <v>292066</v>
      </c>
      <c r="I3299">
        <f>IF(ludnosc4[[#This Row],[liczba kobiet]]&gt;ludnosc4[[#This Row],[liczba mezczyzn]], 1, 0)</f>
        <v>1</v>
      </c>
      <c r="J3299">
        <f>IF(AND(ludnosc4[[#This Row],[czy kobiet wiecej]] = 1, I3298=0), 1, 0)</f>
        <v>0</v>
      </c>
      <c r="K3299">
        <f>IF(ludnosc4[[#This Row],[wiek]]&lt;=18, 1, IF(ludnosc4[[#This Row],[wiek]]&lt;67, 2, 3))</f>
        <v>2</v>
      </c>
      <c r="L3299">
        <f>SUM(ludnosc4[[#This Row],[m_miasto]:[k_wies]])</f>
        <v>570233</v>
      </c>
      <c r="M3299">
        <f>IF(ludnosc4[[#This Row],[grupa]]&lt;&gt;K3298, 1, 0)</f>
        <v>0</v>
      </c>
      <c r="N3299">
        <f>IF(ludnosc4[[#This Row],[czy zmiana2]]=0, N3298+ludnosc4[[#This Row],[liczba osob]], ludnosc4[[#This Row],[liczba osob]])</f>
        <v>19804613</v>
      </c>
      <c r="P3299">
        <f t="shared" si="103"/>
        <v>0</v>
      </c>
    </row>
    <row r="3300" spans="1:16" x14ac:dyDescent="0.3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273887</v>
      </c>
      <c r="H3300">
        <f t="shared" si="102"/>
        <v>287754</v>
      </c>
      <c r="I3300">
        <f>IF(ludnosc4[[#This Row],[liczba kobiet]]&gt;ludnosc4[[#This Row],[liczba mezczyzn]], 1, 0)</f>
        <v>1</v>
      </c>
      <c r="J3300">
        <f>IF(AND(ludnosc4[[#This Row],[czy kobiet wiecej]] = 1, I3299=0), 1, 0)</f>
        <v>0</v>
      </c>
      <c r="K3300">
        <f>IF(ludnosc4[[#This Row],[wiek]]&lt;=18, 1, IF(ludnosc4[[#This Row],[wiek]]&lt;67, 2, 3))</f>
        <v>2</v>
      </c>
      <c r="L3300">
        <f>SUM(ludnosc4[[#This Row],[m_miasto]:[k_wies]])</f>
        <v>561641</v>
      </c>
      <c r="M3300">
        <f>IF(ludnosc4[[#This Row],[grupa]]&lt;&gt;K3299, 1, 0)</f>
        <v>0</v>
      </c>
      <c r="N3300">
        <f>IF(ludnosc4[[#This Row],[czy zmiana2]]=0, N3299+ludnosc4[[#This Row],[liczba osob]], ludnosc4[[#This Row],[liczba osob]])</f>
        <v>20366254</v>
      </c>
      <c r="P3300">
        <f t="shared" si="103"/>
        <v>1</v>
      </c>
    </row>
    <row r="3301" spans="1:16" hidden="1" x14ac:dyDescent="0.3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262141</v>
      </c>
      <c r="H3301">
        <f t="shared" si="102"/>
        <v>278785</v>
      </c>
      <c r="I3301">
        <f>IF(ludnosc4[[#This Row],[liczba kobiet]]&gt;ludnosc4[[#This Row],[liczba mezczyzn]], 1, 0)</f>
        <v>1</v>
      </c>
      <c r="J3301">
        <f>IF(AND(ludnosc4[[#This Row],[czy kobiet wiecej]] = 1, I3300=0), 1, 0)</f>
        <v>0</v>
      </c>
      <c r="K3301">
        <f>IF(ludnosc4[[#This Row],[wiek]]&lt;=18, 1, IF(ludnosc4[[#This Row],[wiek]]&lt;67, 2, 3))</f>
        <v>3</v>
      </c>
      <c r="L3301">
        <f>SUM(ludnosc4[[#This Row],[m_miasto]:[k_wies]])</f>
        <v>540926</v>
      </c>
      <c r="M3301">
        <f>IF(ludnosc4[[#This Row],[grupa]]&lt;&gt;K3300, 1, 0)</f>
        <v>1</v>
      </c>
      <c r="N3301">
        <f>IF(ludnosc4[[#This Row],[czy zmiana2]]=0, N3300+ludnosc4[[#This Row],[liczba osob]], ludnosc4[[#This Row],[liczba osob]])</f>
        <v>540926</v>
      </c>
      <c r="P3301">
        <f t="shared" si="103"/>
        <v>0</v>
      </c>
    </row>
    <row r="3302" spans="1:16" hidden="1" x14ac:dyDescent="0.3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256377</v>
      </c>
      <c r="H3302">
        <f t="shared" si="102"/>
        <v>274783</v>
      </c>
      <c r="I3302">
        <f>IF(ludnosc4[[#This Row],[liczba kobiet]]&gt;ludnosc4[[#This Row],[liczba mezczyzn]], 1, 0)</f>
        <v>1</v>
      </c>
      <c r="J3302">
        <f>IF(AND(ludnosc4[[#This Row],[czy kobiet wiecej]] = 1, I3301=0), 1, 0)</f>
        <v>0</v>
      </c>
      <c r="K3302">
        <f>IF(ludnosc4[[#This Row],[wiek]]&lt;=18, 1, IF(ludnosc4[[#This Row],[wiek]]&lt;67, 2, 3))</f>
        <v>3</v>
      </c>
      <c r="L3302">
        <f>SUM(ludnosc4[[#This Row],[m_miasto]:[k_wies]])</f>
        <v>531160</v>
      </c>
      <c r="M3302">
        <f>IF(ludnosc4[[#This Row],[grupa]]&lt;&gt;K3301, 1, 0)</f>
        <v>0</v>
      </c>
      <c r="N3302">
        <f>IF(ludnosc4[[#This Row],[czy zmiana2]]=0, N3301+ludnosc4[[#This Row],[liczba osob]], ludnosc4[[#This Row],[liczba osob]])</f>
        <v>1072086</v>
      </c>
      <c r="P3302">
        <f t="shared" si="103"/>
        <v>0</v>
      </c>
    </row>
    <row r="3303" spans="1:16" hidden="1" x14ac:dyDescent="0.3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252630</v>
      </c>
      <c r="H3303">
        <f t="shared" si="102"/>
        <v>274448</v>
      </c>
      <c r="I3303">
        <f>IF(ludnosc4[[#This Row],[liczba kobiet]]&gt;ludnosc4[[#This Row],[liczba mezczyzn]], 1, 0)</f>
        <v>1</v>
      </c>
      <c r="J3303">
        <f>IF(AND(ludnosc4[[#This Row],[czy kobiet wiecej]] = 1, I3302=0), 1, 0)</f>
        <v>0</v>
      </c>
      <c r="K3303">
        <f>IF(ludnosc4[[#This Row],[wiek]]&lt;=18, 1, IF(ludnosc4[[#This Row],[wiek]]&lt;67, 2, 3))</f>
        <v>3</v>
      </c>
      <c r="L3303">
        <f>SUM(ludnosc4[[#This Row],[m_miasto]:[k_wies]])</f>
        <v>527078</v>
      </c>
      <c r="M3303">
        <f>IF(ludnosc4[[#This Row],[grupa]]&lt;&gt;K3302, 1, 0)</f>
        <v>0</v>
      </c>
      <c r="N3303">
        <f>IF(ludnosc4[[#This Row],[czy zmiana2]]=0, N3302+ludnosc4[[#This Row],[liczba osob]], ludnosc4[[#This Row],[liczba osob]])</f>
        <v>1599164</v>
      </c>
      <c r="P3303">
        <f t="shared" si="103"/>
        <v>0</v>
      </c>
    </row>
    <row r="3304" spans="1:16" hidden="1" x14ac:dyDescent="0.3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239544</v>
      </c>
      <c r="H3304">
        <f t="shared" si="102"/>
        <v>263275</v>
      </c>
      <c r="I3304">
        <f>IF(ludnosc4[[#This Row],[liczba kobiet]]&gt;ludnosc4[[#This Row],[liczba mezczyzn]], 1, 0)</f>
        <v>1</v>
      </c>
      <c r="J3304">
        <f>IF(AND(ludnosc4[[#This Row],[czy kobiet wiecej]] = 1, I3303=0), 1, 0)</f>
        <v>0</v>
      </c>
      <c r="K3304">
        <f>IF(ludnosc4[[#This Row],[wiek]]&lt;=18, 1, IF(ludnosc4[[#This Row],[wiek]]&lt;67, 2, 3))</f>
        <v>3</v>
      </c>
      <c r="L3304">
        <f>SUM(ludnosc4[[#This Row],[m_miasto]:[k_wies]])</f>
        <v>502819</v>
      </c>
      <c r="M3304">
        <f>IF(ludnosc4[[#This Row],[grupa]]&lt;&gt;K3303, 1, 0)</f>
        <v>0</v>
      </c>
      <c r="N3304">
        <f>IF(ludnosc4[[#This Row],[czy zmiana2]]=0, N3303+ludnosc4[[#This Row],[liczba osob]], ludnosc4[[#This Row],[liczba osob]])</f>
        <v>2101983</v>
      </c>
      <c r="P3304">
        <f t="shared" si="103"/>
        <v>0</v>
      </c>
    </row>
    <row r="3305" spans="1:16" hidden="1" x14ac:dyDescent="0.3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226732</v>
      </c>
      <c r="H3305">
        <f t="shared" si="102"/>
        <v>251391</v>
      </c>
      <c r="I3305">
        <f>IF(ludnosc4[[#This Row],[liczba kobiet]]&gt;ludnosc4[[#This Row],[liczba mezczyzn]], 1, 0)</f>
        <v>1</v>
      </c>
      <c r="J3305">
        <f>IF(AND(ludnosc4[[#This Row],[czy kobiet wiecej]] = 1, I3304=0), 1, 0)</f>
        <v>0</v>
      </c>
      <c r="K3305">
        <f>IF(ludnosc4[[#This Row],[wiek]]&lt;=18, 1, IF(ludnosc4[[#This Row],[wiek]]&lt;67, 2, 3))</f>
        <v>3</v>
      </c>
      <c r="L3305">
        <f>SUM(ludnosc4[[#This Row],[m_miasto]:[k_wies]])</f>
        <v>478123</v>
      </c>
      <c r="M3305">
        <f>IF(ludnosc4[[#This Row],[grupa]]&lt;&gt;K3304, 1, 0)</f>
        <v>0</v>
      </c>
      <c r="N3305">
        <f>IF(ludnosc4[[#This Row],[czy zmiana2]]=0, N3304+ludnosc4[[#This Row],[liczba osob]], ludnosc4[[#This Row],[liczba osob]])</f>
        <v>2580106</v>
      </c>
      <c r="P3305">
        <f t="shared" si="103"/>
        <v>0</v>
      </c>
    </row>
    <row r="3306" spans="1:16" hidden="1" x14ac:dyDescent="0.3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212448</v>
      </c>
      <c r="H3306">
        <f t="shared" si="102"/>
        <v>239961</v>
      </c>
      <c r="I3306">
        <f>IF(ludnosc4[[#This Row],[liczba kobiet]]&gt;ludnosc4[[#This Row],[liczba mezczyzn]], 1, 0)</f>
        <v>1</v>
      </c>
      <c r="J3306">
        <f>IF(AND(ludnosc4[[#This Row],[czy kobiet wiecej]] = 1, I3305=0), 1, 0)</f>
        <v>0</v>
      </c>
      <c r="K3306">
        <f>IF(ludnosc4[[#This Row],[wiek]]&lt;=18, 1, IF(ludnosc4[[#This Row],[wiek]]&lt;67, 2, 3))</f>
        <v>3</v>
      </c>
      <c r="L3306">
        <f>SUM(ludnosc4[[#This Row],[m_miasto]:[k_wies]])</f>
        <v>452409</v>
      </c>
      <c r="M3306">
        <f>IF(ludnosc4[[#This Row],[grupa]]&lt;&gt;K3305, 1, 0)</f>
        <v>0</v>
      </c>
      <c r="N3306">
        <f>IF(ludnosc4[[#This Row],[czy zmiana2]]=0, N3305+ludnosc4[[#This Row],[liczba osob]], ludnosc4[[#This Row],[liczba osob]])</f>
        <v>3032515</v>
      </c>
      <c r="P3306">
        <f t="shared" si="103"/>
        <v>0</v>
      </c>
    </row>
    <row r="3307" spans="1:16" hidden="1" x14ac:dyDescent="0.3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199603</v>
      </c>
      <c r="H3307">
        <f t="shared" si="102"/>
        <v>228589</v>
      </c>
      <c r="I3307">
        <f>IF(ludnosc4[[#This Row],[liczba kobiet]]&gt;ludnosc4[[#This Row],[liczba mezczyzn]], 1, 0)</f>
        <v>1</v>
      </c>
      <c r="J3307">
        <f>IF(AND(ludnosc4[[#This Row],[czy kobiet wiecej]] = 1, I3306=0), 1, 0)</f>
        <v>0</v>
      </c>
      <c r="K3307">
        <f>IF(ludnosc4[[#This Row],[wiek]]&lt;=18, 1, IF(ludnosc4[[#This Row],[wiek]]&lt;67, 2, 3))</f>
        <v>3</v>
      </c>
      <c r="L3307">
        <f>SUM(ludnosc4[[#This Row],[m_miasto]:[k_wies]])</f>
        <v>428192</v>
      </c>
      <c r="M3307">
        <f>IF(ludnosc4[[#This Row],[grupa]]&lt;&gt;K3306, 1, 0)</f>
        <v>0</v>
      </c>
      <c r="N3307">
        <f>IF(ludnosc4[[#This Row],[czy zmiana2]]=0, N3306+ludnosc4[[#This Row],[liczba osob]], ludnosc4[[#This Row],[liczba osob]])</f>
        <v>3460707</v>
      </c>
      <c r="P3307">
        <f t="shared" si="103"/>
        <v>0</v>
      </c>
    </row>
    <row r="3308" spans="1:16" hidden="1" x14ac:dyDescent="0.3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185596</v>
      </c>
      <c r="H3308">
        <f t="shared" si="102"/>
        <v>217855</v>
      </c>
      <c r="I3308">
        <f>IF(ludnosc4[[#This Row],[liczba kobiet]]&gt;ludnosc4[[#This Row],[liczba mezczyzn]], 1, 0)</f>
        <v>1</v>
      </c>
      <c r="J3308">
        <f>IF(AND(ludnosc4[[#This Row],[czy kobiet wiecej]] = 1, I3307=0), 1, 0)</f>
        <v>0</v>
      </c>
      <c r="K3308">
        <f>IF(ludnosc4[[#This Row],[wiek]]&lt;=18, 1, IF(ludnosc4[[#This Row],[wiek]]&lt;67, 2, 3))</f>
        <v>3</v>
      </c>
      <c r="L3308">
        <f>SUM(ludnosc4[[#This Row],[m_miasto]:[k_wies]])</f>
        <v>403451</v>
      </c>
      <c r="M3308">
        <f>IF(ludnosc4[[#This Row],[grupa]]&lt;&gt;K3307, 1, 0)</f>
        <v>0</v>
      </c>
      <c r="N3308">
        <f>IF(ludnosc4[[#This Row],[czy zmiana2]]=0, N3307+ludnosc4[[#This Row],[liczba osob]], ludnosc4[[#This Row],[liczba osob]])</f>
        <v>3864158</v>
      </c>
      <c r="P3308">
        <f t="shared" si="103"/>
        <v>0</v>
      </c>
    </row>
    <row r="3309" spans="1:16" hidden="1" x14ac:dyDescent="0.3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174753</v>
      </c>
      <c r="H3309">
        <f t="shared" si="102"/>
        <v>207754</v>
      </c>
      <c r="I3309">
        <f>IF(ludnosc4[[#This Row],[liczba kobiet]]&gt;ludnosc4[[#This Row],[liczba mezczyzn]], 1, 0)</f>
        <v>1</v>
      </c>
      <c r="J3309">
        <f>IF(AND(ludnosc4[[#This Row],[czy kobiet wiecej]] = 1, I3308=0), 1, 0)</f>
        <v>0</v>
      </c>
      <c r="K3309">
        <f>IF(ludnosc4[[#This Row],[wiek]]&lt;=18, 1, IF(ludnosc4[[#This Row],[wiek]]&lt;67, 2, 3))</f>
        <v>3</v>
      </c>
      <c r="L3309">
        <f>SUM(ludnosc4[[#This Row],[m_miasto]:[k_wies]])</f>
        <v>382507</v>
      </c>
      <c r="M3309">
        <f>IF(ludnosc4[[#This Row],[grupa]]&lt;&gt;K3308, 1, 0)</f>
        <v>0</v>
      </c>
      <c r="N3309">
        <f>IF(ludnosc4[[#This Row],[czy zmiana2]]=0, N3308+ludnosc4[[#This Row],[liczba osob]], ludnosc4[[#This Row],[liczba osob]])</f>
        <v>4246665</v>
      </c>
      <c r="P3309">
        <f t="shared" si="103"/>
        <v>0</v>
      </c>
    </row>
    <row r="3310" spans="1:16" hidden="1" x14ac:dyDescent="0.3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161567</v>
      </c>
      <c r="H3310">
        <f t="shared" si="102"/>
        <v>197743</v>
      </c>
      <c r="I3310">
        <f>IF(ludnosc4[[#This Row],[liczba kobiet]]&gt;ludnosc4[[#This Row],[liczba mezczyzn]], 1, 0)</f>
        <v>1</v>
      </c>
      <c r="J3310">
        <f>IF(AND(ludnosc4[[#This Row],[czy kobiet wiecej]] = 1, I3309=0), 1, 0)</f>
        <v>0</v>
      </c>
      <c r="K3310">
        <f>IF(ludnosc4[[#This Row],[wiek]]&lt;=18, 1, IF(ludnosc4[[#This Row],[wiek]]&lt;67, 2, 3))</f>
        <v>3</v>
      </c>
      <c r="L3310">
        <f>SUM(ludnosc4[[#This Row],[m_miasto]:[k_wies]])</f>
        <v>359310</v>
      </c>
      <c r="M3310">
        <f>IF(ludnosc4[[#This Row],[grupa]]&lt;&gt;K3309, 1, 0)</f>
        <v>0</v>
      </c>
      <c r="N3310">
        <f>IF(ludnosc4[[#This Row],[czy zmiana2]]=0, N3309+ludnosc4[[#This Row],[liczba osob]], ludnosc4[[#This Row],[liczba osob]])</f>
        <v>4605975</v>
      </c>
      <c r="P3310">
        <f t="shared" si="103"/>
        <v>0</v>
      </c>
    </row>
    <row r="3311" spans="1:16" hidden="1" x14ac:dyDescent="0.3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152372</v>
      </c>
      <c r="H3311">
        <f t="shared" si="102"/>
        <v>190708</v>
      </c>
      <c r="I3311">
        <f>IF(ludnosc4[[#This Row],[liczba kobiet]]&gt;ludnosc4[[#This Row],[liczba mezczyzn]], 1, 0)</f>
        <v>1</v>
      </c>
      <c r="J3311">
        <f>IF(AND(ludnosc4[[#This Row],[czy kobiet wiecej]] = 1, I3310=0), 1, 0)</f>
        <v>0</v>
      </c>
      <c r="K3311">
        <f>IF(ludnosc4[[#This Row],[wiek]]&lt;=18, 1, IF(ludnosc4[[#This Row],[wiek]]&lt;67, 2, 3))</f>
        <v>3</v>
      </c>
      <c r="L3311">
        <f>SUM(ludnosc4[[#This Row],[m_miasto]:[k_wies]])</f>
        <v>343080</v>
      </c>
      <c r="M3311">
        <f>IF(ludnosc4[[#This Row],[grupa]]&lt;&gt;K3310, 1, 0)</f>
        <v>0</v>
      </c>
      <c r="N3311">
        <f>IF(ludnosc4[[#This Row],[czy zmiana2]]=0, N3310+ludnosc4[[#This Row],[liczba osob]], ludnosc4[[#This Row],[liczba osob]])</f>
        <v>4949055</v>
      </c>
      <c r="P3311">
        <f t="shared" si="103"/>
        <v>0</v>
      </c>
    </row>
    <row r="3312" spans="1:16" hidden="1" x14ac:dyDescent="0.3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143859</v>
      </c>
      <c r="H3312">
        <f t="shared" si="102"/>
        <v>185061</v>
      </c>
      <c r="I3312">
        <f>IF(ludnosc4[[#This Row],[liczba kobiet]]&gt;ludnosc4[[#This Row],[liczba mezczyzn]], 1, 0)</f>
        <v>1</v>
      </c>
      <c r="J3312">
        <f>IF(AND(ludnosc4[[#This Row],[czy kobiet wiecej]] = 1, I3311=0), 1, 0)</f>
        <v>0</v>
      </c>
      <c r="K3312">
        <f>IF(ludnosc4[[#This Row],[wiek]]&lt;=18, 1, IF(ludnosc4[[#This Row],[wiek]]&lt;67, 2, 3))</f>
        <v>3</v>
      </c>
      <c r="L3312">
        <f>SUM(ludnosc4[[#This Row],[m_miasto]:[k_wies]])</f>
        <v>328920</v>
      </c>
      <c r="M3312">
        <f>IF(ludnosc4[[#This Row],[grupa]]&lt;&gt;K3311, 1, 0)</f>
        <v>0</v>
      </c>
      <c r="N3312">
        <f>IF(ludnosc4[[#This Row],[czy zmiana2]]=0, N3311+ludnosc4[[#This Row],[liczba osob]], ludnosc4[[#This Row],[liczba osob]])</f>
        <v>5277975</v>
      </c>
      <c r="P3312">
        <f t="shared" si="103"/>
        <v>0</v>
      </c>
    </row>
    <row r="3313" spans="1:16" hidden="1" x14ac:dyDescent="0.3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137008</v>
      </c>
      <c r="H3313">
        <f t="shared" si="102"/>
        <v>181752</v>
      </c>
      <c r="I3313">
        <f>IF(ludnosc4[[#This Row],[liczba kobiet]]&gt;ludnosc4[[#This Row],[liczba mezczyzn]], 1, 0)</f>
        <v>1</v>
      </c>
      <c r="J3313">
        <f>IF(AND(ludnosc4[[#This Row],[czy kobiet wiecej]] = 1, I3312=0), 1, 0)</f>
        <v>0</v>
      </c>
      <c r="K3313">
        <f>IF(ludnosc4[[#This Row],[wiek]]&lt;=18, 1, IF(ludnosc4[[#This Row],[wiek]]&lt;67, 2, 3))</f>
        <v>3</v>
      </c>
      <c r="L3313">
        <f>SUM(ludnosc4[[#This Row],[m_miasto]:[k_wies]])</f>
        <v>318760</v>
      </c>
      <c r="M3313">
        <f>IF(ludnosc4[[#This Row],[grupa]]&lt;&gt;K3312, 1, 0)</f>
        <v>0</v>
      </c>
      <c r="N3313">
        <f>IF(ludnosc4[[#This Row],[czy zmiana2]]=0, N3312+ludnosc4[[#This Row],[liczba osob]], ludnosc4[[#This Row],[liczba osob]])</f>
        <v>5596735</v>
      </c>
      <c r="P3313">
        <f t="shared" si="103"/>
        <v>0</v>
      </c>
    </row>
    <row r="3314" spans="1:16" hidden="1" x14ac:dyDescent="0.3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130473</v>
      </c>
      <c r="H3314">
        <f t="shared" si="102"/>
        <v>178707</v>
      </c>
      <c r="I3314">
        <f>IF(ludnosc4[[#This Row],[liczba kobiet]]&gt;ludnosc4[[#This Row],[liczba mezczyzn]], 1, 0)</f>
        <v>1</v>
      </c>
      <c r="J3314">
        <f>IF(AND(ludnosc4[[#This Row],[czy kobiet wiecej]] = 1, I3313=0), 1, 0)</f>
        <v>0</v>
      </c>
      <c r="K3314">
        <f>IF(ludnosc4[[#This Row],[wiek]]&lt;=18, 1, IF(ludnosc4[[#This Row],[wiek]]&lt;67, 2, 3))</f>
        <v>3</v>
      </c>
      <c r="L3314">
        <f>SUM(ludnosc4[[#This Row],[m_miasto]:[k_wies]])</f>
        <v>309180</v>
      </c>
      <c r="M3314">
        <f>IF(ludnosc4[[#This Row],[grupa]]&lt;&gt;K3313, 1, 0)</f>
        <v>0</v>
      </c>
      <c r="N3314">
        <f>IF(ludnosc4[[#This Row],[czy zmiana2]]=0, N3313+ludnosc4[[#This Row],[liczba osob]], ludnosc4[[#This Row],[liczba osob]])</f>
        <v>5905915</v>
      </c>
      <c r="P3314">
        <f t="shared" si="103"/>
        <v>0</v>
      </c>
    </row>
    <row r="3315" spans="1:16" hidden="1" x14ac:dyDescent="0.3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124551</v>
      </c>
      <c r="H3315">
        <f t="shared" si="102"/>
        <v>176753</v>
      </c>
      <c r="I3315">
        <f>IF(ludnosc4[[#This Row],[liczba kobiet]]&gt;ludnosc4[[#This Row],[liczba mezczyzn]], 1, 0)</f>
        <v>1</v>
      </c>
      <c r="J3315">
        <f>IF(AND(ludnosc4[[#This Row],[czy kobiet wiecej]] = 1, I3314=0), 1, 0)</f>
        <v>0</v>
      </c>
      <c r="K3315">
        <f>IF(ludnosc4[[#This Row],[wiek]]&lt;=18, 1, IF(ludnosc4[[#This Row],[wiek]]&lt;67, 2, 3))</f>
        <v>3</v>
      </c>
      <c r="L3315">
        <f>SUM(ludnosc4[[#This Row],[m_miasto]:[k_wies]])</f>
        <v>301304</v>
      </c>
      <c r="M3315">
        <f>IF(ludnosc4[[#This Row],[grupa]]&lt;&gt;K3314, 1, 0)</f>
        <v>0</v>
      </c>
      <c r="N3315">
        <f>IF(ludnosc4[[#This Row],[czy zmiana2]]=0, N3314+ludnosc4[[#This Row],[liczba osob]], ludnosc4[[#This Row],[liczba osob]])</f>
        <v>6207219</v>
      </c>
      <c r="P3315">
        <f t="shared" si="103"/>
        <v>0</v>
      </c>
    </row>
    <row r="3316" spans="1:16" hidden="1" x14ac:dyDescent="0.3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117385</v>
      </c>
      <c r="H3316">
        <f t="shared" si="102"/>
        <v>174056</v>
      </c>
      <c r="I3316">
        <f>IF(ludnosc4[[#This Row],[liczba kobiet]]&gt;ludnosc4[[#This Row],[liczba mezczyzn]], 1, 0)</f>
        <v>1</v>
      </c>
      <c r="J3316">
        <f>IF(AND(ludnosc4[[#This Row],[czy kobiet wiecej]] = 1, I3315=0), 1, 0)</f>
        <v>0</v>
      </c>
      <c r="K3316">
        <f>IF(ludnosc4[[#This Row],[wiek]]&lt;=18, 1, IF(ludnosc4[[#This Row],[wiek]]&lt;67, 2, 3))</f>
        <v>3</v>
      </c>
      <c r="L3316">
        <f>SUM(ludnosc4[[#This Row],[m_miasto]:[k_wies]])</f>
        <v>291441</v>
      </c>
      <c r="M3316">
        <f>IF(ludnosc4[[#This Row],[grupa]]&lt;&gt;K3315, 1, 0)</f>
        <v>0</v>
      </c>
      <c r="N3316">
        <f>IF(ludnosc4[[#This Row],[czy zmiana2]]=0, N3315+ludnosc4[[#This Row],[liczba osob]], ludnosc4[[#This Row],[liczba osob]])</f>
        <v>6498660</v>
      </c>
      <c r="P3316">
        <f t="shared" si="103"/>
        <v>0</v>
      </c>
    </row>
    <row r="3317" spans="1:16" hidden="1" x14ac:dyDescent="0.3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108757</v>
      </c>
      <c r="H3317">
        <f t="shared" si="102"/>
        <v>167752</v>
      </c>
      <c r="I3317">
        <f>IF(ludnosc4[[#This Row],[liczba kobiet]]&gt;ludnosc4[[#This Row],[liczba mezczyzn]], 1, 0)</f>
        <v>1</v>
      </c>
      <c r="J3317">
        <f>IF(AND(ludnosc4[[#This Row],[czy kobiet wiecej]] = 1, I3316=0), 1, 0)</f>
        <v>0</v>
      </c>
      <c r="K3317">
        <f>IF(ludnosc4[[#This Row],[wiek]]&lt;=18, 1, IF(ludnosc4[[#This Row],[wiek]]&lt;67, 2, 3))</f>
        <v>3</v>
      </c>
      <c r="L3317">
        <f>SUM(ludnosc4[[#This Row],[m_miasto]:[k_wies]])</f>
        <v>276509</v>
      </c>
      <c r="M3317">
        <f>IF(ludnosc4[[#This Row],[grupa]]&lt;&gt;K3316, 1, 0)</f>
        <v>0</v>
      </c>
      <c r="N3317">
        <f>IF(ludnosc4[[#This Row],[czy zmiana2]]=0, N3316+ludnosc4[[#This Row],[liczba osob]], ludnosc4[[#This Row],[liczba osob]])</f>
        <v>6775169</v>
      </c>
      <c r="P3317">
        <f t="shared" si="103"/>
        <v>0</v>
      </c>
    </row>
    <row r="3318" spans="1:16" hidden="1" x14ac:dyDescent="0.3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102292</v>
      </c>
      <c r="H3318">
        <f t="shared" si="102"/>
        <v>165635</v>
      </c>
      <c r="I3318">
        <f>IF(ludnosc4[[#This Row],[liczba kobiet]]&gt;ludnosc4[[#This Row],[liczba mezczyzn]], 1, 0)</f>
        <v>1</v>
      </c>
      <c r="J3318">
        <f>IF(AND(ludnosc4[[#This Row],[czy kobiet wiecej]] = 1, I3317=0), 1, 0)</f>
        <v>0</v>
      </c>
      <c r="K3318">
        <f>IF(ludnosc4[[#This Row],[wiek]]&lt;=18, 1, IF(ludnosc4[[#This Row],[wiek]]&lt;67, 2, 3))</f>
        <v>3</v>
      </c>
      <c r="L3318">
        <f>SUM(ludnosc4[[#This Row],[m_miasto]:[k_wies]])</f>
        <v>267927</v>
      </c>
      <c r="M3318">
        <f>IF(ludnosc4[[#This Row],[grupa]]&lt;&gt;K3317, 1, 0)</f>
        <v>0</v>
      </c>
      <c r="N3318">
        <f>IF(ludnosc4[[#This Row],[czy zmiana2]]=0, N3317+ludnosc4[[#This Row],[liczba osob]], ludnosc4[[#This Row],[liczba osob]])</f>
        <v>7043096</v>
      </c>
      <c r="P3318">
        <f t="shared" si="103"/>
        <v>0</v>
      </c>
    </row>
    <row r="3319" spans="1:16" hidden="1" x14ac:dyDescent="0.3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97030</v>
      </c>
      <c r="H3319">
        <f t="shared" si="102"/>
        <v>165522</v>
      </c>
      <c r="I3319">
        <f>IF(ludnosc4[[#This Row],[liczba kobiet]]&gt;ludnosc4[[#This Row],[liczba mezczyzn]], 1, 0)</f>
        <v>1</v>
      </c>
      <c r="J3319">
        <f>IF(AND(ludnosc4[[#This Row],[czy kobiet wiecej]] = 1, I3318=0), 1, 0)</f>
        <v>0</v>
      </c>
      <c r="K3319">
        <f>IF(ludnosc4[[#This Row],[wiek]]&lt;=18, 1, IF(ludnosc4[[#This Row],[wiek]]&lt;67, 2, 3))</f>
        <v>3</v>
      </c>
      <c r="L3319">
        <f>SUM(ludnosc4[[#This Row],[m_miasto]:[k_wies]])</f>
        <v>262552</v>
      </c>
      <c r="M3319">
        <f>IF(ludnosc4[[#This Row],[grupa]]&lt;&gt;K3318, 1, 0)</f>
        <v>0</v>
      </c>
      <c r="N3319">
        <f>IF(ludnosc4[[#This Row],[czy zmiana2]]=0, N3318+ludnosc4[[#This Row],[liczba osob]], ludnosc4[[#This Row],[liczba osob]])</f>
        <v>7305648</v>
      </c>
      <c r="P3319">
        <f t="shared" si="103"/>
        <v>0</v>
      </c>
    </row>
    <row r="3320" spans="1:16" hidden="1" x14ac:dyDescent="0.3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91904</v>
      </c>
      <c r="H3320">
        <f t="shared" si="102"/>
        <v>164166</v>
      </c>
      <c r="I3320">
        <f>IF(ludnosc4[[#This Row],[liczba kobiet]]&gt;ludnosc4[[#This Row],[liczba mezczyzn]], 1, 0)</f>
        <v>1</v>
      </c>
      <c r="J3320">
        <f>IF(AND(ludnosc4[[#This Row],[czy kobiet wiecej]] = 1, I3319=0), 1, 0)</f>
        <v>0</v>
      </c>
      <c r="K3320">
        <f>IF(ludnosc4[[#This Row],[wiek]]&lt;=18, 1, IF(ludnosc4[[#This Row],[wiek]]&lt;67, 2, 3))</f>
        <v>3</v>
      </c>
      <c r="L3320">
        <f>SUM(ludnosc4[[#This Row],[m_miasto]:[k_wies]])</f>
        <v>256070</v>
      </c>
      <c r="M3320">
        <f>IF(ludnosc4[[#This Row],[grupa]]&lt;&gt;K3319, 1, 0)</f>
        <v>0</v>
      </c>
      <c r="N3320">
        <f>IF(ludnosc4[[#This Row],[czy zmiana2]]=0, N3319+ludnosc4[[#This Row],[liczba osob]], ludnosc4[[#This Row],[liczba osob]])</f>
        <v>7561718</v>
      </c>
      <c r="P3320">
        <f t="shared" si="103"/>
        <v>0</v>
      </c>
    </row>
    <row r="3321" spans="1:16" hidden="1" x14ac:dyDescent="0.3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83536</v>
      </c>
      <c r="H3321">
        <f t="shared" si="102"/>
        <v>156984</v>
      </c>
      <c r="I3321">
        <f>IF(ludnosc4[[#This Row],[liczba kobiet]]&gt;ludnosc4[[#This Row],[liczba mezczyzn]], 1, 0)</f>
        <v>1</v>
      </c>
      <c r="J3321">
        <f>IF(AND(ludnosc4[[#This Row],[czy kobiet wiecej]] = 1, I3320=0), 1, 0)</f>
        <v>0</v>
      </c>
      <c r="K3321">
        <f>IF(ludnosc4[[#This Row],[wiek]]&lt;=18, 1, IF(ludnosc4[[#This Row],[wiek]]&lt;67, 2, 3))</f>
        <v>3</v>
      </c>
      <c r="L3321">
        <f>SUM(ludnosc4[[#This Row],[m_miasto]:[k_wies]])</f>
        <v>240520</v>
      </c>
      <c r="M3321">
        <f>IF(ludnosc4[[#This Row],[grupa]]&lt;&gt;K3320, 1, 0)</f>
        <v>0</v>
      </c>
      <c r="N3321">
        <f>IF(ludnosc4[[#This Row],[czy zmiana2]]=0, N3320+ludnosc4[[#This Row],[liczba osob]], ludnosc4[[#This Row],[liczba osob]])</f>
        <v>7802238</v>
      </c>
      <c r="P3321">
        <f t="shared" si="103"/>
        <v>0</v>
      </c>
    </row>
    <row r="3322" spans="1:16" hidden="1" x14ac:dyDescent="0.3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73642</v>
      </c>
      <c r="H3322">
        <f t="shared" si="102"/>
        <v>146413</v>
      </c>
      <c r="I3322">
        <f>IF(ludnosc4[[#This Row],[liczba kobiet]]&gt;ludnosc4[[#This Row],[liczba mezczyzn]], 1, 0)</f>
        <v>1</v>
      </c>
      <c r="J3322">
        <f>IF(AND(ludnosc4[[#This Row],[czy kobiet wiecej]] = 1, I3321=0), 1, 0)</f>
        <v>0</v>
      </c>
      <c r="K3322">
        <f>IF(ludnosc4[[#This Row],[wiek]]&lt;=18, 1, IF(ludnosc4[[#This Row],[wiek]]&lt;67, 2, 3))</f>
        <v>3</v>
      </c>
      <c r="L3322">
        <f>SUM(ludnosc4[[#This Row],[m_miasto]:[k_wies]])</f>
        <v>220055</v>
      </c>
      <c r="M3322">
        <f>IF(ludnosc4[[#This Row],[grupa]]&lt;&gt;K3321, 1, 0)</f>
        <v>0</v>
      </c>
      <c r="N3322">
        <f>IF(ludnosc4[[#This Row],[czy zmiana2]]=0, N3321+ludnosc4[[#This Row],[liczba osob]], ludnosc4[[#This Row],[liczba osob]])</f>
        <v>8022293</v>
      </c>
      <c r="P3322">
        <f t="shared" si="103"/>
        <v>0</v>
      </c>
    </row>
    <row r="3323" spans="1:16" hidden="1" x14ac:dyDescent="0.3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62696</v>
      </c>
      <c r="H3323">
        <f t="shared" si="102"/>
        <v>131302</v>
      </c>
      <c r="I3323">
        <f>IF(ludnosc4[[#This Row],[liczba kobiet]]&gt;ludnosc4[[#This Row],[liczba mezczyzn]], 1, 0)</f>
        <v>1</v>
      </c>
      <c r="J3323">
        <f>IF(AND(ludnosc4[[#This Row],[czy kobiet wiecej]] = 1, I3322=0), 1, 0)</f>
        <v>0</v>
      </c>
      <c r="K3323">
        <f>IF(ludnosc4[[#This Row],[wiek]]&lt;=18, 1, IF(ludnosc4[[#This Row],[wiek]]&lt;67, 2, 3))</f>
        <v>3</v>
      </c>
      <c r="L3323">
        <f>SUM(ludnosc4[[#This Row],[m_miasto]:[k_wies]])</f>
        <v>193998</v>
      </c>
      <c r="M3323">
        <f>IF(ludnosc4[[#This Row],[grupa]]&lt;&gt;K3322, 1, 0)</f>
        <v>0</v>
      </c>
      <c r="N3323">
        <f>IF(ludnosc4[[#This Row],[czy zmiana2]]=0, N3322+ludnosc4[[#This Row],[liczba osob]], ludnosc4[[#This Row],[liczba osob]])</f>
        <v>8216291</v>
      </c>
      <c r="P3323">
        <f t="shared" si="103"/>
        <v>0</v>
      </c>
    </row>
    <row r="3324" spans="1:16" hidden="1" x14ac:dyDescent="0.3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53643</v>
      </c>
      <c r="H3324">
        <f t="shared" si="102"/>
        <v>118906</v>
      </c>
      <c r="I3324">
        <f>IF(ludnosc4[[#This Row],[liczba kobiet]]&gt;ludnosc4[[#This Row],[liczba mezczyzn]], 1, 0)</f>
        <v>1</v>
      </c>
      <c r="J3324">
        <f>IF(AND(ludnosc4[[#This Row],[czy kobiet wiecej]] = 1, I3323=0), 1, 0)</f>
        <v>0</v>
      </c>
      <c r="K3324">
        <f>IF(ludnosc4[[#This Row],[wiek]]&lt;=18, 1, IF(ludnosc4[[#This Row],[wiek]]&lt;67, 2, 3))</f>
        <v>3</v>
      </c>
      <c r="L3324">
        <f>SUM(ludnosc4[[#This Row],[m_miasto]:[k_wies]])</f>
        <v>172549</v>
      </c>
      <c r="M3324">
        <f>IF(ludnosc4[[#This Row],[grupa]]&lt;&gt;K3323, 1, 0)</f>
        <v>0</v>
      </c>
      <c r="N3324">
        <f>IF(ludnosc4[[#This Row],[czy zmiana2]]=0, N3323+ludnosc4[[#This Row],[liczba osob]], ludnosc4[[#This Row],[liczba osob]])</f>
        <v>8388840</v>
      </c>
      <c r="P3324">
        <f t="shared" si="103"/>
        <v>0</v>
      </c>
    </row>
    <row r="3325" spans="1:16" hidden="1" x14ac:dyDescent="0.3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42911</v>
      </c>
      <c r="H3325">
        <f t="shared" si="102"/>
        <v>101519</v>
      </c>
      <c r="I3325">
        <f>IF(ludnosc4[[#This Row],[liczba kobiet]]&gt;ludnosc4[[#This Row],[liczba mezczyzn]], 1, 0)</f>
        <v>1</v>
      </c>
      <c r="J3325">
        <f>IF(AND(ludnosc4[[#This Row],[czy kobiet wiecej]] = 1, I3324=0), 1, 0)</f>
        <v>0</v>
      </c>
      <c r="K3325">
        <f>IF(ludnosc4[[#This Row],[wiek]]&lt;=18, 1, IF(ludnosc4[[#This Row],[wiek]]&lt;67, 2, 3))</f>
        <v>3</v>
      </c>
      <c r="L3325">
        <f>SUM(ludnosc4[[#This Row],[m_miasto]:[k_wies]])</f>
        <v>144430</v>
      </c>
      <c r="M3325">
        <f>IF(ludnosc4[[#This Row],[grupa]]&lt;&gt;K3324, 1, 0)</f>
        <v>0</v>
      </c>
      <c r="N3325">
        <f>IF(ludnosc4[[#This Row],[czy zmiana2]]=0, N3324+ludnosc4[[#This Row],[liczba osob]], ludnosc4[[#This Row],[liczba osob]])</f>
        <v>8533270</v>
      </c>
      <c r="P3325">
        <f t="shared" si="103"/>
        <v>0</v>
      </c>
    </row>
    <row r="3326" spans="1:16" hidden="1" x14ac:dyDescent="0.3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34872</v>
      </c>
      <c r="H3326">
        <f t="shared" si="102"/>
        <v>88159</v>
      </c>
      <c r="I3326">
        <f>IF(ludnosc4[[#This Row],[liczba kobiet]]&gt;ludnosc4[[#This Row],[liczba mezczyzn]], 1, 0)</f>
        <v>1</v>
      </c>
      <c r="J3326">
        <f>IF(AND(ludnosc4[[#This Row],[czy kobiet wiecej]] = 1, I3325=0), 1, 0)</f>
        <v>0</v>
      </c>
      <c r="K3326">
        <f>IF(ludnosc4[[#This Row],[wiek]]&lt;=18, 1, IF(ludnosc4[[#This Row],[wiek]]&lt;67, 2, 3))</f>
        <v>3</v>
      </c>
      <c r="L3326">
        <f>SUM(ludnosc4[[#This Row],[m_miasto]:[k_wies]])</f>
        <v>123031</v>
      </c>
      <c r="M3326">
        <f>IF(ludnosc4[[#This Row],[grupa]]&lt;&gt;K3325, 1, 0)</f>
        <v>0</v>
      </c>
      <c r="N3326">
        <f>IF(ludnosc4[[#This Row],[czy zmiana2]]=0, N3325+ludnosc4[[#This Row],[liczba osob]], ludnosc4[[#This Row],[liczba osob]])</f>
        <v>8656301</v>
      </c>
      <c r="P3326">
        <f t="shared" si="103"/>
        <v>0</v>
      </c>
    </row>
    <row r="3327" spans="1:16" hidden="1" x14ac:dyDescent="0.3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27605</v>
      </c>
      <c r="H3327">
        <f t="shared" si="102"/>
        <v>74592</v>
      </c>
      <c r="I3327">
        <f>IF(ludnosc4[[#This Row],[liczba kobiet]]&gt;ludnosc4[[#This Row],[liczba mezczyzn]], 1, 0)</f>
        <v>1</v>
      </c>
      <c r="J3327">
        <f>IF(AND(ludnosc4[[#This Row],[czy kobiet wiecej]] = 1, I3326=0), 1, 0)</f>
        <v>0</v>
      </c>
      <c r="K3327">
        <f>IF(ludnosc4[[#This Row],[wiek]]&lt;=18, 1, IF(ludnosc4[[#This Row],[wiek]]&lt;67, 2, 3))</f>
        <v>3</v>
      </c>
      <c r="L3327">
        <f>SUM(ludnosc4[[#This Row],[m_miasto]:[k_wies]])</f>
        <v>102197</v>
      </c>
      <c r="M3327">
        <f>IF(ludnosc4[[#This Row],[grupa]]&lt;&gt;K3326, 1, 0)</f>
        <v>0</v>
      </c>
      <c r="N3327">
        <f>IF(ludnosc4[[#This Row],[czy zmiana2]]=0, N3326+ludnosc4[[#This Row],[liczba osob]], ludnosc4[[#This Row],[liczba osob]])</f>
        <v>8758498</v>
      </c>
      <c r="P3327">
        <f t="shared" si="103"/>
        <v>0</v>
      </c>
    </row>
    <row r="3328" spans="1:16" hidden="1" x14ac:dyDescent="0.3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21342</v>
      </c>
      <c r="H3328">
        <f t="shared" si="102"/>
        <v>62236</v>
      </c>
      <c r="I3328">
        <f>IF(ludnosc4[[#This Row],[liczba kobiet]]&gt;ludnosc4[[#This Row],[liczba mezczyzn]], 1, 0)</f>
        <v>1</v>
      </c>
      <c r="J3328">
        <f>IF(AND(ludnosc4[[#This Row],[czy kobiet wiecej]] = 1, I3327=0), 1, 0)</f>
        <v>0</v>
      </c>
      <c r="K3328">
        <f>IF(ludnosc4[[#This Row],[wiek]]&lt;=18, 1, IF(ludnosc4[[#This Row],[wiek]]&lt;67, 2, 3))</f>
        <v>3</v>
      </c>
      <c r="L3328">
        <f>SUM(ludnosc4[[#This Row],[m_miasto]:[k_wies]])</f>
        <v>83578</v>
      </c>
      <c r="M3328">
        <f>IF(ludnosc4[[#This Row],[grupa]]&lt;&gt;K3327, 1, 0)</f>
        <v>0</v>
      </c>
      <c r="N3328">
        <f>IF(ludnosc4[[#This Row],[czy zmiana2]]=0, N3327+ludnosc4[[#This Row],[liczba osob]], ludnosc4[[#This Row],[liczba osob]])</f>
        <v>8842076</v>
      </c>
      <c r="P3328">
        <f t="shared" si="103"/>
        <v>0</v>
      </c>
    </row>
    <row r="3329" spans="1:16" hidden="1" x14ac:dyDescent="0.3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15831</v>
      </c>
      <c r="H3329">
        <f t="shared" si="102"/>
        <v>49093</v>
      </c>
      <c r="I3329">
        <f>IF(ludnosc4[[#This Row],[liczba kobiet]]&gt;ludnosc4[[#This Row],[liczba mezczyzn]], 1, 0)</f>
        <v>1</v>
      </c>
      <c r="J3329">
        <f>IF(AND(ludnosc4[[#This Row],[czy kobiet wiecej]] = 1, I3328=0), 1, 0)</f>
        <v>0</v>
      </c>
      <c r="K3329">
        <f>IF(ludnosc4[[#This Row],[wiek]]&lt;=18, 1, IF(ludnosc4[[#This Row],[wiek]]&lt;67, 2, 3))</f>
        <v>3</v>
      </c>
      <c r="L3329">
        <f>SUM(ludnosc4[[#This Row],[m_miasto]:[k_wies]])</f>
        <v>64924</v>
      </c>
      <c r="M3329">
        <f>IF(ludnosc4[[#This Row],[grupa]]&lt;&gt;K3328, 1, 0)</f>
        <v>0</v>
      </c>
      <c r="N3329">
        <f>IF(ludnosc4[[#This Row],[czy zmiana2]]=0, N3328+ludnosc4[[#This Row],[liczba osob]], ludnosc4[[#This Row],[liczba osob]])</f>
        <v>8907000</v>
      </c>
      <c r="P3329">
        <f t="shared" si="103"/>
        <v>0</v>
      </c>
    </row>
    <row r="3330" spans="1:16" hidden="1" x14ac:dyDescent="0.3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11413</v>
      </c>
      <c r="H3330">
        <f t="shared" si="102"/>
        <v>38306</v>
      </c>
      <c r="I3330">
        <f>IF(ludnosc4[[#This Row],[liczba kobiet]]&gt;ludnosc4[[#This Row],[liczba mezczyzn]], 1, 0)</f>
        <v>1</v>
      </c>
      <c r="J3330">
        <f>IF(AND(ludnosc4[[#This Row],[czy kobiet wiecej]] = 1, I3329=0), 1, 0)</f>
        <v>0</v>
      </c>
      <c r="K3330">
        <f>IF(ludnosc4[[#This Row],[wiek]]&lt;=18, 1, IF(ludnosc4[[#This Row],[wiek]]&lt;67, 2, 3))</f>
        <v>3</v>
      </c>
      <c r="L3330">
        <f>SUM(ludnosc4[[#This Row],[m_miasto]:[k_wies]])</f>
        <v>49719</v>
      </c>
      <c r="M3330">
        <f>IF(ludnosc4[[#This Row],[grupa]]&lt;&gt;K3329, 1, 0)</f>
        <v>0</v>
      </c>
      <c r="N3330">
        <f>IF(ludnosc4[[#This Row],[czy zmiana2]]=0, N3329+ludnosc4[[#This Row],[liczba osob]], ludnosc4[[#This Row],[liczba osob]])</f>
        <v>8956719</v>
      </c>
      <c r="P3330">
        <f t="shared" si="103"/>
        <v>0</v>
      </c>
    </row>
    <row r="3331" spans="1:16" hidden="1" x14ac:dyDescent="0.3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H3394" si="104">C3331+E3331</f>
        <v>8181</v>
      </c>
      <c r="H3331">
        <f t="shared" si="104"/>
        <v>29415</v>
      </c>
      <c r="I3331">
        <f>IF(ludnosc4[[#This Row],[liczba kobiet]]&gt;ludnosc4[[#This Row],[liczba mezczyzn]], 1, 0)</f>
        <v>1</v>
      </c>
      <c r="J3331">
        <f>IF(AND(ludnosc4[[#This Row],[czy kobiet wiecej]] = 1, I3330=0), 1, 0)</f>
        <v>0</v>
      </c>
      <c r="K3331">
        <f>IF(ludnosc4[[#This Row],[wiek]]&lt;=18, 1, IF(ludnosc4[[#This Row],[wiek]]&lt;67, 2, 3))</f>
        <v>3</v>
      </c>
      <c r="L3331">
        <f>SUM(ludnosc4[[#This Row],[m_miasto]:[k_wies]])</f>
        <v>37596</v>
      </c>
      <c r="M3331">
        <f>IF(ludnosc4[[#This Row],[grupa]]&lt;&gt;K3330, 1, 0)</f>
        <v>0</v>
      </c>
      <c r="N3331">
        <f>IF(ludnosc4[[#This Row],[czy zmiana2]]=0, N3330+ludnosc4[[#This Row],[liczba osob]], ludnosc4[[#This Row],[liczba osob]])</f>
        <v>8994315</v>
      </c>
      <c r="P3331">
        <f t="shared" si="103"/>
        <v>0</v>
      </c>
    </row>
    <row r="3332" spans="1:16" hidden="1" x14ac:dyDescent="0.3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5449</v>
      </c>
      <c r="H3332">
        <f t="shared" si="104"/>
        <v>21263</v>
      </c>
      <c r="I3332">
        <f>IF(ludnosc4[[#This Row],[liczba kobiet]]&gt;ludnosc4[[#This Row],[liczba mezczyzn]], 1, 0)</f>
        <v>1</v>
      </c>
      <c r="J3332">
        <f>IF(AND(ludnosc4[[#This Row],[czy kobiet wiecej]] = 1, I3331=0), 1, 0)</f>
        <v>0</v>
      </c>
      <c r="K3332">
        <f>IF(ludnosc4[[#This Row],[wiek]]&lt;=18, 1, IF(ludnosc4[[#This Row],[wiek]]&lt;67, 2, 3))</f>
        <v>3</v>
      </c>
      <c r="L3332">
        <f>SUM(ludnosc4[[#This Row],[m_miasto]:[k_wies]])</f>
        <v>26712</v>
      </c>
      <c r="M3332">
        <f>IF(ludnosc4[[#This Row],[grupa]]&lt;&gt;K3331, 1, 0)</f>
        <v>0</v>
      </c>
      <c r="N3332">
        <f>IF(ludnosc4[[#This Row],[czy zmiana2]]=0, N3331+ludnosc4[[#This Row],[liczba osob]], ludnosc4[[#This Row],[liczba osob]])</f>
        <v>9021027</v>
      </c>
      <c r="P3332">
        <f t="shared" ref="P3332:P3395" si="105">IF(M3333&lt;&gt;0, M3333, 0)</f>
        <v>0</v>
      </c>
    </row>
    <row r="3333" spans="1:16" hidden="1" x14ac:dyDescent="0.3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3421</v>
      </c>
      <c r="H3333">
        <f t="shared" si="104"/>
        <v>14560</v>
      </c>
      <c r="I3333">
        <f>IF(ludnosc4[[#This Row],[liczba kobiet]]&gt;ludnosc4[[#This Row],[liczba mezczyzn]], 1, 0)</f>
        <v>1</v>
      </c>
      <c r="J3333">
        <f>IF(AND(ludnosc4[[#This Row],[czy kobiet wiecej]] = 1, I3332=0), 1, 0)</f>
        <v>0</v>
      </c>
      <c r="K3333">
        <f>IF(ludnosc4[[#This Row],[wiek]]&lt;=18, 1, IF(ludnosc4[[#This Row],[wiek]]&lt;67, 2, 3))</f>
        <v>3</v>
      </c>
      <c r="L3333">
        <f>SUM(ludnosc4[[#This Row],[m_miasto]:[k_wies]])</f>
        <v>17981</v>
      </c>
      <c r="M3333">
        <f>IF(ludnosc4[[#This Row],[grupa]]&lt;&gt;K3332, 1, 0)</f>
        <v>0</v>
      </c>
      <c r="N3333">
        <f>IF(ludnosc4[[#This Row],[czy zmiana2]]=0, N3332+ludnosc4[[#This Row],[liczba osob]], ludnosc4[[#This Row],[liczba osob]])</f>
        <v>9039008</v>
      </c>
      <c r="P3333">
        <f t="shared" si="105"/>
        <v>0</v>
      </c>
    </row>
    <row r="3334" spans="1:16" x14ac:dyDescent="0.3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4616</v>
      </c>
      <c r="H3334">
        <f t="shared" si="104"/>
        <v>25957</v>
      </c>
      <c r="I3334">
        <f>IF(ludnosc4[[#This Row],[liczba kobiet]]&gt;ludnosc4[[#This Row],[liczba mezczyzn]], 1, 0)</f>
        <v>1</v>
      </c>
      <c r="J3334">
        <f>IF(AND(ludnosc4[[#This Row],[czy kobiet wiecej]] = 1, I3333=0), 1, 0)</f>
        <v>0</v>
      </c>
      <c r="K3334">
        <f>IF(ludnosc4[[#This Row],[wiek]]&lt;=18, 1, IF(ludnosc4[[#This Row],[wiek]]&lt;67, 2, 3))</f>
        <v>3</v>
      </c>
      <c r="L3334">
        <f>SUM(ludnosc4[[#This Row],[m_miasto]:[k_wies]])</f>
        <v>30573</v>
      </c>
      <c r="M3334">
        <f>IF(ludnosc4[[#This Row],[grupa]]&lt;&gt;K3333, 1, 0)</f>
        <v>0</v>
      </c>
      <c r="N3334">
        <f>IF(ludnosc4[[#This Row],[czy zmiana2]]=0, N3333+ludnosc4[[#This Row],[liczba osob]], ludnosc4[[#This Row],[liczba osob]])</f>
        <v>9069581</v>
      </c>
      <c r="P3334">
        <f t="shared" si="105"/>
        <v>1</v>
      </c>
    </row>
    <row r="3335" spans="1:16" hidden="1" x14ac:dyDescent="0.3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138125</v>
      </c>
      <c r="H3335">
        <f t="shared" si="104"/>
        <v>130178</v>
      </c>
      <c r="I3335">
        <f>IF(ludnosc4[[#This Row],[liczba kobiet]]&gt;ludnosc4[[#This Row],[liczba mezczyzn]], 1, 0)</f>
        <v>0</v>
      </c>
      <c r="J3335">
        <f>IF(AND(ludnosc4[[#This Row],[czy kobiet wiecej]] = 1, I3334=0), 1, 0)</f>
        <v>0</v>
      </c>
      <c r="K3335">
        <f>IF(ludnosc4[[#This Row],[wiek]]&lt;=18, 1, IF(ludnosc4[[#This Row],[wiek]]&lt;67, 2, 3))</f>
        <v>1</v>
      </c>
      <c r="L3335">
        <f>SUM(ludnosc4[[#This Row],[m_miasto]:[k_wies]])</f>
        <v>268303</v>
      </c>
      <c r="M3335">
        <f>IF(ludnosc4[[#This Row],[grupa]]&lt;&gt;K3334, 1, 0)</f>
        <v>1</v>
      </c>
      <c r="N3335">
        <f>IF(ludnosc4[[#This Row],[czy zmiana2]]=0, N3334+ludnosc4[[#This Row],[liczba osob]], ludnosc4[[#This Row],[liczba osob]])</f>
        <v>268303</v>
      </c>
      <c r="P3335">
        <f t="shared" si="105"/>
        <v>0</v>
      </c>
    </row>
    <row r="3336" spans="1:16" hidden="1" x14ac:dyDescent="0.3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140235</v>
      </c>
      <c r="H3336">
        <f t="shared" si="104"/>
        <v>132210</v>
      </c>
      <c r="I3336">
        <f>IF(ludnosc4[[#This Row],[liczba kobiet]]&gt;ludnosc4[[#This Row],[liczba mezczyzn]], 1, 0)</f>
        <v>0</v>
      </c>
      <c r="J3336">
        <f>IF(AND(ludnosc4[[#This Row],[czy kobiet wiecej]] = 1, I3335=0), 1, 0)</f>
        <v>0</v>
      </c>
      <c r="K3336">
        <f>IF(ludnosc4[[#This Row],[wiek]]&lt;=18, 1, IF(ludnosc4[[#This Row],[wiek]]&lt;67, 2, 3))</f>
        <v>1</v>
      </c>
      <c r="L3336">
        <f>SUM(ludnosc4[[#This Row],[m_miasto]:[k_wies]])</f>
        <v>272445</v>
      </c>
      <c r="M3336">
        <f>IF(ludnosc4[[#This Row],[grupa]]&lt;&gt;K3335, 1, 0)</f>
        <v>0</v>
      </c>
      <c r="N3336">
        <f>IF(ludnosc4[[#This Row],[czy zmiana2]]=0, N3335+ludnosc4[[#This Row],[liczba osob]], ludnosc4[[#This Row],[liczba osob]])</f>
        <v>540748</v>
      </c>
      <c r="P3336">
        <f t="shared" si="105"/>
        <v>0</v>
      </c>
    </row>
    <row r="3337" spans="1:16" hidden="1" x14ac:dyDescent="0.3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141879</v>
      </c>
      <c r="H3337">
        <f t="shared" si="104"/>
        <v>133778</v>
      </c>
      <c r="I3337">
        <f>IF(ludnosc4[[#This Row],[liczba kobiet]]&gt;ludnosc4[[#This Row],[liczba mezczyzn]], 1, 0)</f>
        <v>0</v>
      </c>
      <c r="J3337">
        <f>IF(AND(ludnosc4[[#This Row],[czy kobiet wiecej]] = 1, I3336=0), 1, 0)</f>
        <v>0</v>
      </c>
      <c r="K3337">
        <f>IF(ludnosc4[[#This Row],[wiek]]&lt;=18, 1, IF(ludnosc4[[#This Row],[wiek]]&lt;67, 2, 3))</f>
        <v>1</v>
      </c>
      <c r="L3337">
        <f>SUM(ludnosc4[[#This Row],[m_miasto]:[k_wies]])</f>
        <v>275657</v>
      </c>
      <c r="M3337">
        <f>IF(ludnosc4[[#This Row],[grupa]]&lt;&gt;K3336, 1, 0)</f>
        <v>0</v>
      </c>
      <c r="N3337">
        <f>IF(ludnosc4[[#This Row],[czy zmiana2]]=0, N3336+ludnosc4[[#This Row],[liczba osob]], ludnosc4[[#This Row],[liczba osob]])</f>
        <v>816405</v>
      </c>
      <c r="P3337">
        <f t="shared" si="105"/>
        <v>0</v>
      </c>
    </row>
    <row r="3338" spans="1:16" hidden="1" x14ac:dyDescent="0.3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143066</v>
      </c>
      <c r="H3338">
        <f t="shared" si="104"/>
        <v>134903</v>
      </c>
      <c r="I3338">
        <f>IF(ludnosc4[[#This Row],[liczba kobiet]]&gt;ludnosc4[[#This Row],[liczba mezczyzn]], 1, 0)</f>
        <v>0</v>
      </c>
      <c r="J3338">
        <f>IF(AND(ludnosc4[[#This Row],[czy kobiet wiecej]] = 1, I3337=0), 1, 0)</f>
        <v>0</v>
      </c>
      <c r="K3338">
        <f>IF(ludnosc4[[#This Row],[wiek]]&lt;=18, 1, IF(ludnosc4[[#This Row],[wiek]]&lt;67, 2, 3))</f>
        <v>1</v>
      </c>
      <c r="L3338">
        <f>SUM(ludnosc4[[#This Row],[m_miasto]:[k_wies]])</f>
        <v>277969</v>
      </c>
      <c r="M3338">
        <f>IF(ludnosc4[[#This Row],[grupa]]&lt;&gt;K3337, 1, 0)</f>
        <v>0</v>
      </c>
      <c r="N3338">
        <f>IF(ludnosc4[[#This Row],[czy zmiana2]]=0, N3337+ludnosc4[[#This Row],[liczba osob]], ludnosc4[[#This Row],[liczba osob]])</f>
        <v>1094374</v>
      </c>
      <c r="P3338">
        <f t="shared" si="105"/>
        <v>0</v>
      </c>
    </row>
    <row r="3339" spans="1:16" hidden="1" x14ac:dyDescent="0.3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143837</v>
      </c>
      <c r="H3339">
        <f t="shared" si="104"/>
        <v>135633</v>
      </c>
      <c r="I3339">
        <f>IF(ludnosc4[[#This Row],[liczba kobiet]]&gt;ludnosc4[[#This Row],[liczba mezczyzn]], 1, 0)</f>
        <v>0</v>
      </c>
      <c r="J3339">
        <f>IF(AND(ludnosc4[[#This Row],[czy kobiet wiecej]] = 1, I3338=0), 1, 0)</f>
        <v>0</v>
      </c>
      <c r="K3339">
        <f>IF(ludnosc4[[#This Row],[wiek]]&lt;=18, 1, IF(ludnosc4[[#This Row],[wiek]]&lt;67, 2, 3))</f>
        <v>1</v>
      </c>
      <c r="L3339">
        <f>SUM(ludnosc4[[#This Row],[m_miasto]:[k_wies]])</f>
        <v>279470</v>
      </c>
      <c r="M3339">
        <f>IF(ludnosc4[[#This Row],[grupa]]&lt;&gt;K3338, 1, 0)</f>
        <v>0</v>
      </c>
      <c r="N3339">
        <f>IF(ludnosc4[[#This Row],[czy zmiana2]]=0, N3338+ludnosc4[[#This Row],[liczba osob]], ludnosc4[[#This Row],[liczba osob]])</f>
        <v>1373844</v>
      </c>
      <c r="P3339">
        <f t="shared" si="105"/>
        <v>0</v>
      </c>
    </row>
    <row r="3340" spans="1:16" hidden="1" x14ac:dyDescent="0.3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144263</v>
      </c>
      <c r="H3340">
        <f t="shared" si="104"/>
        <v>136026</v>
      </c>
      <c r="I3340">
        <f>IF(ludnosc4[[#This Row],[liczba kobiet]]&gt;ludnosc4[[#This Row],[liczba mezczyzn]], 1, 0)</f>
        <v>0</v>
      </c>
      <c r="J3340">
        <f>IF(AND(ludnosc4[[#This Row],[czy kobiet wiecej]] = 1, I3339=0), 1, 0)</f>
        <v>0</v>
      </c>
      <c r="K3340">
        <f>IF(ludnosc4[[#This Row],[wiek]]&lt;=18, 1, IF(ludnosc4[[#This Row],[wiek]]&lt;67, 2, 3))</f>
        <v>1</v>
      </c>
      <c r="L3340">
        <f>SUM(ludnosc4[[#This Row],[m_miasto]:[k_wies]])</f>
        <v>280289</v>
      </c>
      <c r="M3340">
        <f>IF(ludnosc4[[#This Row],[grupa]]&lt;&gt;K3339, 1, 0)</f>
        <v>0</v>
      </c>
      <c r="N3340">
        <f>IF(ludnosc4[[#This Row],[czy zmiana2]]=0, N3339+ludnosc4[[#This Row],[liczba osob]], ludnosc4[[#This Row],[liczba osob]])</f>
        <v>1654133</v>
      </c>
      <c r="P3340">
        <f t="shared" si="105"/>
        <v>0</v>
      </c>
    </row>
    <row r="3341" spans="1:16" hidden="1" x14ac:dyDescent="0.3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144411</v>
      </c>
      <c r="H3341">
        <f t="shared" si="104"/>
        <v>136163</v>
      </c>
      <c r="I3341">
        <f>IF(ludnosc4[[#This Row],[liczba kobiet]]&gt;ludnosc4[[#This Row],[liczba mezczyzn]], 1, 0)</f>
        <v>0</v>
      </c>
      <c r="J3341">
        <f>IF(AND(ludnosc4[[#This Row],[czy kobiet wiecej]] = 1, I3340=0), 1, 0)</f>
        <v>0</v>
      </c>
      <c r="K3341">
        <f>IF(ludnosc4[[#This Row],[wiek]]&lt;=18, 1, IF(ludnosc4[[#This Row],[wiek]]&lt;67, 2, 3))</f>
        <v>1</v>
      </c>
      <c r="L3341">
        <f>SUM(ludnosc4[[#This Row],[m_miasto]:[k_wies]])</f>
        <v>280574</v>
      </c>
      <c r="M3341">
        <f>IF(ludnosc4[[#This Row],[grupa]]&lt;&gt;K3340, 1, 0)</f>
        <v>0</v>
      </c>
      <c r="N3341">
        <f>IF(ludnosc4[[#This Row],[czy zmiana2]]=0, N3340+ludnosc4[[#This Row],[liczba osob]], ludnosc4[[#This Row],[liczba osob]])</f>
        <v>1934707</v>
      </c>
      <c r="P3341">
        <f t="shared" si="105"/>
        <v>0</v>
      </c>
    </row>
    <row r="3342" spans="1:16" hidden="1" x14ac:dyDescent="0.3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144386</v>
      </c>
      <c r="H3342">
        <f t="shared" si="104"/>
        <v>136141</v>
      </c>
      <c r="I3342">
        <f>IF(ludnosc4[[#This Row],[liczba kobiet]]&gt;ludnosc4[[#This Row],[liczba mezczyzn]], 1, 0)</f>
        <v>0</v>
      </c>
      <c r="J3342">
        <f>IF(AND(ludnosc4[[#This Row],[czy kobiet wiecej]] = 1, I3341=0), 1, 0)</f>
        <v>0</v>
      </c>
      <c r="K3342">
        <f>IF(ludnosc4[[#This Row],[wiek]]&lt;=18, 1, IF(ludnosc4[[#This Row],[wiek]]&lt;67, 2, 3))</f>
        <v>1</v>
      </c>
      <c r="L3342">
        <f>SUM(ludnosc4[[#This Row],[m_miasto]:[k_wies]])</f>
        <v>280527</v>
      </c>
      <c r="M3342">
        <f>IF(ludnosc4[[#This Row],[grupa]]&lt;&gt;K3341, 1, 0)</f>
        <v>0</v>
      </c>
      <c r="N3342">
        <f>IF(ludnosc4[[#This Row],[czy zmiana2]]=0, N3341+ludnosc4[[#This Row],[liczba osob]], ludnosc4[[#This Row],[liczba osob]])</f>
        <v>2215234</v>
      </c>
      <c r="P3342">
        <f t="shared" si="105"/>
        <v>0</v>
      </c>
    </row>
    <row r="3343" spans="1:16" hidden="1" x14ac:dyDescent="0.3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144278</v>
      </c>
      <c r="H3343">
        <f t="shared" si="104"/>
        <v>136036</v>
      </c>
      <c r="I3343">
        <f>IF(ludnosc4[[#This Row],[liczba kobiet]]&gt;ludnosc4[[#This Row],[liczba mezczyzn]], 1, 0)</f>
        <v>0</v>
      </c>
      <c r="J3343">
        <f>IF(AND(ludnosc4[[#This Row],[czy kobiet wiecej]] = 1, I3342=0), 1, 0)</f>
        <v>0</v>
      </c>
      <c r="K3343">
        <f>IF(ludnosc4[[#This Row],[wiek]]&lt;=18, 1, IF(ludnosc4[[#This Row],[wiek]]&lt;67, 2, 3))</f>
        <v>1</v>
      </c>
      <c r="L3343">
        <f>SUM(ludnosc4[[#This Row],[m_miasto]:[k_wies]])</f>
        <v>280314</v>
      </c>
      <c r="M3343">
        <f>IF(ludnosc4[[#This Row],[grupa]]&lt;&gt;K3342, 1, 0)</f>
        <v>0</v>
      </c>
      <c r="N3343">
        <f>IF(ludnosc4[[#This Row],[czy zmiana2]]=0, N3342+ludnosc4[[#This Row],[liczba osob]], ludnosc4[[#This Row],[liczba osob]])</f>
        <v>2495548</v>
      </c>
      <c r="P3343">
        <f t="shared" si="105"/>
        <v>0</v>
      </c>
    </row>
    <row r="3344" spans="1:16" hidden="1" x14ac:dyDescent="0.3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144176</v>
      </c>
      <c r="H3344">
        <f t="shared" si="104"/>
        <v>135950</v>
      </c>
      <c r="I3344">
        <f>IF(ludnosc4[[#This Row],[liczba kobiet]]&gt;ludnosc4[[#This Row],[liczba mezczyzn]], 1, 0)</f>
        <v>0</v>
      </c>
      <c r="J3344">
        <f>IF(AND(ludnosc4[[#This Row],[czy kobiet wiecej]] = 1, I3343=0), 1, 0)</f>
        <v>0</v>
      </c>
      <c r="K3344">
        <f>IF(ludnosc4[[#This Row],[wiek]]&lt;=18, 1, IF(ludnosc4[[#This Row],[wiek]]&lt;67, 2, 3))</f>
        <v>1</v>
      </c>
      <c r="L3344">
        <f>SUM(ludnosc4[[#This Row],[m_miasto]:[k_wies]])</f>
        <v>280126</v>
      </c>
      <c r="M3344">
        <f>IF(ludnosc4[[#This Row],[grupa]]&lt;&gt;K3343, 1, 0)</f>
        <v>0</v>
      </c>
      <c r="N3344">
        <f>IF(ludnosc4[[#This Row],[czy zmiana2]]=0, N3343+ludnosc4[[#This Row],[liczba osob]], ludnosc4[[#This Row],[liczba osob]])</f>
        <v>2775674</v>
      </c>
      <c r="P3344">
        <f t="shared" si="105"/>
        <v>0</v>
      </c>
    </row>
    <row r="3345" spans="1:16" hidden="1" x14ac:dyDescent="0.3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144178</v>
      </c>
      <c r="H3345">
        <f t="shared" si="104"/>
        <v>135965</v>
      </c>
      <c r="I3345">
        <f>IF(ludnosc4[[#This Row],[liczba kobiet]]&gt;ludnosc4[[#This Row],[liczba mezczyzn]], 1, 0)</f>
        <v>0</v>
      </c>
      <c r="J3345">
        <f>IF(AND(ludnosc4[[#This Row],[czy kobiet wiecej]] = 1, I3344=0), 1, 0)</f>
        <v>0</v>
      </c>
      <c r="K3345">
        <f>IF(ludnosc4[[#This Row],[wiek]]&lt;=18, 1, IF(ludnosc4[[#This Row],[wiek]]&lt;67, 2, 3))</f>
        <v>1</v>
      </c>
      <c r="L3345">
        <f>SUM(ludnosc4[[#This Row],[m_miasto]:[k_wies]])</f>
        <v>280143</v>
      </c>
      <c r="M3345">
        <f>IF(ludnosc4[[#This Row],[grupa]]&lt;&gt;K3344, 1, 0)</f>
        <v>0</v>
      </c>
      <c r="N3345">
        <f>IF(ludnosc4[[#This Row],[czy zmiana2]]=0, N3344+ludnosc4[[#This Row],[liczba osob]], ludnosc4[[#This Row],[liczba osob]])</f>
        <v>3055817</v>
      </c>
      <c r="P3345">
        <f t="shared" si="105"/>
        <v>0</v>
      </c>
    </row>
    <row r="3346" spans="1:16" hidden="1" x14ac:dyDescent="0.3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144339</v>
      </c>
      <c r="H3346">
        <f t="shared" si="104"/>
        <v>136132</v>
      </c>
      <c r="I3346">
        <f>IF(ludnosc4[[#This Row],[liczba kobiet]]&gt;ludnosc4[[#This Row],[liczba mezczyzn]], 1, 0)</f>
        <v>0</v>
      </c>
      <c r="J3346">
        <f>IF(AND(ludnosc4[[#This Row],[czy kobiet wiecej]] = 1, I3345=0), 1, 0)</f>
        <v>0</v>
      </c>
      <c r="K3346">
        <f>IF(ludnosc4[[#This Row],[wiek]]&lt;=18, 1, IF(ludnosc4[[#This Row],[wiek]]&lt;67, 2, 3))</f>
        <v>1</v>
      </c>
      <c r="L3346">
        <f>SUM(ludnosc4[[#This Row],[m_miasto]:[k_wies]])</f>
        <v>280471</v>
      </c>
      <c r="M3346">
        <f>IF(ludnosc4[[#This Row],[grupa]]&lt;&gt;K3345, 1, 0)</f>
        <v>0</v>
      </c>
      <c r="N3346">
        <f>IF(ludnosc4[[#This Row],[czy zmiana2]]=0, N3345+ludnosc4[[#This Row],[liczba osob]], ludnosc4[[#This Row],[liczba osob]])</f>
        <v>3336288</v>
      </c>
      <c r="P3346">
        <f t="shared" si="105"/>
        <v>0</v>
      </c>
    </row>
    <row r="3347" spans="1:16" hidden="1" x14ac:dyDescent="0.3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144688</v>
      </c>
      <c r="H3347">
        <f t="shared" si="104"/>
        <v>136491</v>
      </c>
      <c r="I3347">
        <f>IF(ludnosc4[[#This Row],[liczba kobiet]]&gt;ludnosc4[[#This Row],[liczba mezczyzn]], 1, 0)</f>
        <v>0</v>
      </c>
      <c r="J3347">
        <f>IF(AND(ludnosc4[[#This Row],[czy kobiet wiecej]] = 1, I3346=0), 1, 0)</f>
        <v>0</v>
      </c>
      <c r="K3347">
        <f>IF(ludnosc4[[#This Row],[wiek]]&lt;=18, 1, IF(ludnosc4[[#This Row],[wiek]]&lt;67, 2, 3))</f>
        <v>1</v>
      </c>
      <c r="L3347">
        <f>SUM(ludnosc4[[#This Row],[m_miasto]:[k_wies]])</f>
        <v>281179</v>
      </c>
      <c r="M3347">
        <f>IF(ludnosc4[[#This Row],[grupa]]&lt;&gt;K3346, 1, 0)</f>
        <v>0</v>
      </c>
      <c r="N3347">
        <f>IF(ludnosc4[[#This Row],[czy zmiana2]]=0, N3346+ludnosc4[[#This Row],[liczba osob]], ludnosc4[[#This Row],[liczba osob]])</f>
        <v>3617467</v>
      </c>
      <c r="P3347">
        <f t="shared" si="105"/>
        <v>0</v>
      </c>
    </row>
    <row r="3348" spans="1:16" hidden="1" x14ac:dyDescent="0.3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145295</v>
      </c>
      <c r="H3348">
        <f t="shared" si="104"/>
        <v>137092</v>
      </c>
      <c r="I3348">
        <f>IF(ludnosc4[[#This Row],[liczba kobiet]]&gt;ludnosc4[[#This Row],[liczba mezczyzn]], 1, 0)</f>
        <v>0</v>
      </c>
      <c r="J3348">
        <f>IF(AND(ludnosc4[[#This Row],[czy kobiet wiecej]] = 1, I3347=0), 1, 0)</f>
        <v>0</v>
      </c>
      <c r="K3348">
        <f>IF(ludnosc4[[#This Row],[wiek]]&lt;=18, 1, IF(ludnosc4[[#This Row],[wiek]]&lt;67, 2, 3))</f>
        <v>1</v>
      </c>
      <c r="L3348">
        <f>SUM(ludnosc4[[#This Row],[m_miasto]:[k_wies]])</f>
        <v>282387</v>
      </c>
      <c r="M3348">
        <f>IF(ludnosc4[[#This Row],[grupa]]&lt;&gt;K3347, 1, 0)</f>
        <v>0</v>
      </c>
      <c r="N3348">
        <f>IF(ludnosc4[[#This Row],[czy zmiana2]]=0, N3347+ludnosc4[[#This Row],[liczba osob]], ludnosc4[[#This Row],[liczba osob]])</f>
        <v>3899854</v>
      </c>
      <c r="P3348">
        <f t="shared" si="105"/>
        <v>0</v>
      </c>
    </row>
    <row r="3349" spans="1:16" hidden="1" x14ac:dyDescent="0.3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146204</v>
      </c>
      <c r="H3349">
        <f t="shared" si="104"/>
        <v>137987</v>
      </c>
      <c r="I3349">
        <f>IF(ludnosc4[[#This Row],[liczba kobiet]]&gt;ludnosc4[[#This Row],[liczba mezczyzn]], 1, 0)</f>
        <v>0</v>
      </c>
      <c r="J3349">
        <f>IF(AND(ludnosc4[[#This Row],[czy kobiet wiecej]] = 1, I3348=0), 1, 0)</f>
        <v>0</v>
      </c>
      <c r="K3349">
        <f>IF(ludnosc4[[#This Row],[wiek]]&lt;=18, 1, IF(ludnosc4[[#This Row],[wiek]]&lt;67, 2, 3))</f>
        <v>1</v>
      </c>
      <c r="L3349">
        <f>SUM(ludnosc4[[#This Row],[m_miasto]:[k_wies]])</f>
        <v>284191</v>
      </c>
      <c r="M3349">
        <f>IF(ludnosc4[[#This Row],[grupa]]&lt;&gt;K3348, 1, 0)</f>
        <v>0</v>
      </c>
      <c r="N3349">
        <f>IF(ludnosc4[[#This Row],[czy zmiana2]]=0, N3348+ludnosc4[[#This Row],[liczba osob]], ludnosc4[[#This Row],[liczba osob]])</f>
        <v>4184045</v>
      </c>
      <c r="P3349">
        <f t="shared" si="105"/>
        <v>0</v>
      </c>
    </row>
    <row r="3350" spans="1:16" hidden="1" x14ac:dyDescent="0.3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147437</v>
      </c>
      <c r="H3350">
        <f t="shared" si="104"/>
        <v>139198</v>
      </c>
      <c r="I3350">
        <f>IF(ludnosc4[[#This Row],[liczba kobiet]]&gt;ludnosc4[[#This Row],[liczba mezczyzn]], 1, 0)</f>
        <v>0</v>
      </c>
      <c r="J3350">
        <f>IF(AND(ludnosc4[[#This Row],[czy kobiet wiecej]] = 1, I3349=0), 1, 0)</f>
        <v>0</v>
      </c>
      <c r="K3350">
        <f>IF(ludnosc4[[#This Row],[wiek]]&lt;=18, 1, IF(ludnosc4[[#This Row],[wiek]]&lt;67, 2, 3))</f>
        <v>1</v>
      </c>
      <c r="L3350">
        <f>SUM(ludnosc4[[#This Row],[m_miasto]:[k_wies]])</f>
        <v>286635</v>
      </c>
      <c r="M3350">
        <f>IF(ludnosc4[[#This Row],[grupa]]&lt;&gt;K3349, 1, 0)</f>
        <v>0</v>
      </c>
      <c r="N3350">
        <f>IF(ludnosc4[[#This Row],[czy zmiana2]]=0, N3349+ludnosc4[[#This Row],[liczba osob]], ludnosc4[[#This Row],[liczba osob]])</f>
        <v>4470680</v>
      </c>
      <c r="P3350">
        <f t="shared" si="105"/>
        <v>0</v>
      </c>
    </row>
    <row r="3351" spans="1:16" hidden="1" x14ac:dyDescent="0.3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149001</v>
      </c>
      <c r="H3351">
        <f t="shared" si="104"/>
        <v>140727</v>
      </c>
      <c r="I3351">
        <f>IF(ludnosc4[[#This Row],[liczba kobiet]]&gt;ludnosc4[[#This Row],[liczba mezczyzn]], 1, 0)</f>
        <v>0</v>
      </c>
      <c r="J3351">
        <f>IF(AND(ludnosc4[[#This Row],[czy kobiet wiecej]] = 1, I3350=0), 1, 0)</f>
        <v>0</v>
      </c>
      <c r="K3351">
        <f>IF(ludnosc4[[#This Row],[wiek]]&lt;=18, 1, IF(ludnosc4[[#This Row],[wiek]]&lt;67, 2, 3))</f>
        <v>1</v>
      </c>
      <c r="L3351">
        <f>SUM(ludnosc4[[#This Row],[m_miasto]:[k_wies]])</f>
        <v>289728</v>
      </c>
      <c r="M3351">
        <f>IF(ludnosc4[[#This Row],[grupa]]&lt;&gt;K3350, 1, 0)</f>
        <v>0</v>
      </c>
      <c r="N3351">
        <f>IF(ludnosc4[[#This Row],[czy zmiana2]]=0, N3350+ludnosc4[[#This Row],[liczba osob]], ludnosc4[[#This Row],[liczba osob]])</f>
        <v>4760408</v>
      </c>
      <c r="P3351">
        <f t="shared" si="105"/>
        <v>0</v>
      </c>
    </row>
    <row r="3352" spans="1:16" hidden="1" x14ac:dyDescent="0.3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150883</v>
      </c>
      <c r="H3352">
        <f t="shared" si="104"/>
        <v>142567</v>
      </c>
      <c r="I3352">
        <f>IF(ludnosc4[[#This Row],[liczba kobiet]]&gt;ludnosc4[[#This Row],[liczba mezczyzn]], 1, 0)</f>
        <v>0</v>
      </c>
      <c r="J3352">
        <f>IF(AND(ludnosc4[[#This Row],[czy kobiet wiecej]] = 1, I3351=0), 1, 0)</f>
        <v>0</v>
      </c>
      <c r="K3352">
        <f>IF(ludnosc4[[#This Row],[wiek]]&lt;=18, 1, IF(ludnosc4[[#This Row],[wiek]]&lt;67, 2, 3))</f>
        <v>1</v>
      </c>
      <c r="L3352">
        <f>SUM(ludnosc4[[#This Row],[m_miasto]:[k_wies]])</f>
        <v>293450</v>
      </c>
      <c r="M3352">
        <f>IF(ludnosc4[[#This Row],[grupa]]&lt;&gt;K3351, 1, 0)</f>
        <v>0</v>
      </c>
      <c r="N3352">
        <f>IF(ludnosc4[[#This Row],[czy zmiana2]]=0, N3351+ludnosc4[[#This Row],[liczba osob]], ludnosc4[[#This Row],[liczba osob]])</f>
        <v>5053858</v>
      </c>
      <c r="P3352">
        <f t="shared" si="105"/>
        <v>0</v>
      </c>
    </row>
    <row r="3353" spans="1:16" x14ac:dyDescent="0.3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153065</v>
      </c>
      <c r="H3353">
        <f t="shared" si="104"/>
        <v>144703</v>
      </c>
      <c r="I3353">
        <f>IF(ludnosc4[[#This Row],[liczba kobiet]]&gt;ludnosc4[[#This Row],[liczba mezczyzn]], 1, 0)</f>
        <v>0</v>
      </c>
      <c r="J3353">
        <f>IF(AND(ludnosc4[[#This Row],[czy kobiet wiecej]] = 1, I3352=0), 1, 0)</f>
        <v>0</v>
      </c>
      <c r="K3353">
        <f>IF(ludnosc4[[#This Row],[wiek]]&lt;=18, 1, IF(ludnosc4[[#This Row],[wiek]]&lt;67, 2, 3))</f>
        <v>1</v>
      </c>
      <c r="L3353">
        <f>SUM(ludnosc4[[#This Row],[m_miasto]:[k_wies]])</f>
        <v>297768</v>
      </c>
      <c r="M3353">
        <f>IF(ludnosc4[[#This Row],[grupa]]&lt;&gt;K3352, 1, 0)</f>
        <v>0</v>
      </c>
      <c r="N3353">
        <f>IF(ludnosc4[[#This Row],[czy zmiana2]]=0, N3352+ludnosc4[[#This Row],[liczba osob]], ludnosc4[[#This Row],[liczba osob]])</f>
        <v>5351626</v>
      </c>
      <c r="P3353">
        <f t="shared" si="105"/>
        <v>1</v>
      </c>
    </row>
    <row r="3354" spans="1:16" hidden="1" x14ac:dyDescent="0.3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155539</v>
      </c>
      <c r="H3354">
        <f t="shared" si="104"/>
        <v>147109</v>
      </c>
      <c r="I3354">
        <f>IF(ludnosc4[[#This Row],[liczba kobiet]]&gt;ludnosc4[[#This Row],[liczba mezczyzn]], 1, 0)</f>
        <v>0</v>
      </c>
      <c r="J3354">
        <f>IF(AND(ludnosc4[[#This Row],[czy kobiet wiecej]] = 1, I3353=0), 1, 0)</f>
        <v>0</v>
      </c>
      <c r="K3354">
        <f>IF(ludnosc4[[#This Row],[wiek]]&lt;=18, 1, IF(ludnosc4[[#This Row],[wiek]]&lt;67, 2, 3))</f>
        <v>2</v>
      </c>
      <c r="L3354">
        <f>SUM(ludnosc4[[#This Row],[m_miasto]:[k_wies]])</f>
        <v>302648</v>
      </c>
      <c r="M3354">
        <f>IF(ludnosc4[[#This Row],[grupa]]&lt;&gt;K3353, 1, 0)</f>
        <v>1</v>
      </c>
      <c r="N3354">
        <f>IF(ludnosc4[[#This Row],[czy zmiana2]]=0, N3353+ludnosc4[[#This Row],[liczba osob]], ludnosc4[[#This Row],[liczba osob]])</f>
        <v>302648</v>
      </c>
      <c r="P3354">
        <f t="shared" si="105"/>
        <v>0</v>
      </c>
    </row>
    <row r="3355" spans="1:16" hidden="1" x14ac:dyDescent="0.3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158272</v>
      </c>
      <c r="H3355">
        <f t="shared" si="104"/>
        <v>149752</v>
      </c>
      <c r="I3355">
        <f>IF(ludnosc4[[#This Row],[liczba kobiet]]&gt;ludnosc4[[#This Row],[liczba mezczyzn]], 1, 0)</f>
        <v>0</v>
      </c>
      <c r="J3355">
        <f>IF(AND(ludnosc4[[#This Row],[czy kobiet wiecej]] = 1, I3354=0), 1, 0)</f>
        <v>0</v>
      </c>
      <c r="K3355">
        <f>IF(ludnosc4[[#This Row],[wiek]]&lt;=18, 1, IF(ludnosc4[[#This Row],[wiek]]&lt;67, 2, 3))</f>
        <v>2</v>
      </c>
      <c r="L3355">
        <f>SUM(ludnosc4[[#This Row],[m_miasto]:[k_wies]])</f>
        <v>308024</v>
      </c>
      <c r="M3355">
        <f>IF(ludnosc4[[#This Row],[grupa]]&lt;&gt;K3354, 1, 0)</f>
        <v>0</v>
      </c>
      <c r="N3355">
        <f>IF(ludnosc4[[#This Row],[czy zmiana2]]=0, N3354+ludnosc4[[#This Row],[liczba osob]], ludnosc4[[#This Row],[liczba osob]])</f>
        <v>610672</v>
      </c>
      <c r="P3355">
        <f t="shared" si="105"/>
        <v>0</v>
      </c>
    </row>
    <row r="3356" spans="1:16" hidden="1" x14ac:dyDescent="0.3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161220</v>
      </c>
      <c r="H3356">
        <f t="shared" si="104"/>
        <v>152576</v>
      </c>
      <c r="I3356">
        <f>IF(ludnosc4[[#This Row],[liczba kobiet]]&gt;ludnosc4[[#This Row],[liczba mezczyzn]], 1, 0)</f>
        <v>0</v>
      </c>
      <c r="J3356">
        <f>IF(AND(ludnosc4[[#This Row],[czy kobiet wiecej]] = 1, I3355=0), 1, 0)</f>
        <v>0</v>
      </c>
      <c r="K3356">
        <f>IF(ludnosc4[[#This Row],[wiek]]&lt;=18, 1, IF(ludnosc4[[#This Row],[wiek]]&lt;67, 2, 3))</f>
        <v>2</v>
      </c>
      <c r="L3356">
        <f>SUM(ludnosc4[[#This Row],[m_miasto]:[k_wies]])</f>
        <v>313796</v>
      </c>
      <c r="M3356">
        <f>IF(ludnosc4[[#This Row],[grupa]]&lt;&gt;K3355, 1, 0)</f>
        <v>0</v>
      </c>
      <c r="N3356">
        <f>IF(ludnosc4[[#This Row],[czy zmiana2]]=0, N3355+ludnosc4[[#This Row],[liczba osob]], ludnosc4[[#This Row],[liczba osob]])</f>
        <v>924468</v>
      </c>
      <c r="P3356">
        <f t="shared" si="105"/>
        <v>0</v>
      </c>
    </row>
    <row r="3357" spans="1:16" hidden="1" x14ac:dyDescent="0.3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164309</v>
      </c>
      <c r="H3357">
        <f t="shared" si="104"/>
        <v>155500</v>
      </c>
      <c r="I3357">
        <f>IF(ludnosc4[[#This Row],[liczba kobiet]]&gt;ludnosc4[[#This Row],[liczba mezczyzn]], 1, 0)</f>
        <v>0</v>
      </c>
      <c r="J3357">
        <f>IF(AND(ludnosc4[[#This Row],[czy kobiet wiecej]] = 1, I3356=0), 1, 0)</f>
        <v>0</v>
      </c>
      <c r="K3357">
        <f>IF(ludnosc4[[#This Row],[wiek]]&lt;=18, 1, IF(ludnosc4[[#This Row],[wiek]]&lt;67, 2, 3))</f>
        <v>2</v>
      </c>
      <c r="L3357">
        <f>SUM(ludnosc4[[#This Row],[m_miasto]:[k_wies]])</f>
        <v>319809</v>
      </c>
      <c r="M3357">
        <f>IF(ludnosc4[[#This Row],[grupa]]&lt;&gt;K3356, 1, 0)</f>
        <v>0</v>
      </c>
      <c r="N3357">
        <f>IF(ludnosc4[[#This Row],[czy zmiana2]]=0, N3356+ludnosc4[[#This Row],[liczba osob]], ludnosc4[[#This Row],[liczba osob]])</f>
        <v>1244277</v>
      </c>
      <c r="P3357">
        <f t="shared" si="105"/>
        <v>0</v>
      </c>
    </row>
    <row r="3358" spans="1:16" hidden="1" x14ac:dyDescent="0.3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167434</v>
      </c>
      <c r="H3358">
        <f t="shared" si="104"/>
        <v>158411</v>
      </c>
      <c r="I3358">
        <f>IF(ludnosc4[[#This Row],[liczba kobiet]]&gt;ludnosc4[[#This Row],[liczba mezczyzn]], 1, 0)</f>
        <v>0</v>
      </c>
      <c r="J3358">
        <f>IF(AND(ludnosc4[[#This Row],[czy kobiet wiecej]] = 1, I3357=0), 1, 0)</f>
        <v>0</v>
      </c>
      <c r="K3358">
        <f>IF(ludnosc4[[#This Row],[wiek]]&lt;=18, 1, IF(ludnosc4[[#This Row],[wiek]]&lt;67, 2, 3))</f>
        <v>2</v>
      </c>
      <c r="L3358">
        <f>SUM(ludnosc4[[#This Row],[m_miasto]:[k_wies]])</f>
        <v>325845</v>
      </c>
      <c r="M3358">
        <f>IF(ludnosc4[[#This Row],[grupa]]&lt;&gt;K3357, 1, 0)</f>
        <v>0</v>
      </c>
      <c r="N3358">
        <f>IF(ludnosc4[[#This Row],[czy zmiana2]]=0, N3357+ludnosc4[[#This Row],[liczba osob]], ludnosc4[[#This Row],[liczba osob]])</f>
        <v>1570122</v>
      </c>
      <c r="P3358">
        <f t="shared" si="105"/>
        <v>0</v>
      </c>
    </row>
    <row r="3359" spans="1:16" hidden="1" x14ac:dyDescent="0.3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170438</v>
      </c>
      <c r="H3359">
        <f t="shared" si="104"/>
        <v>161151</v>
      </c>
      <c r="I3359">
        <f>IF(ludnosc4[[#This Row],[liczba kobiet]]&gt;ludnosc4[[#This Row],[liczba mezczyzn]], 1, 0)</f>
        <v>0</v>
      </c>
      <c r="J3359">
        <f>IF(AND(ludnosc4[[#This Row],[czy kobiet wiecej]] = 1, I3358=0), 1, 0)</f>
        <v>0</v>
      </c>
      <c r="K3359">
        <f>IF(ludnosc4[[#This Row],[wiek]]&lt;=18, 1, IF(ludnosc4[[#This Row],[wiek]]&lt;67, 2, 3))</f>
        <v>2</v>
      </c>
      <c r="L3359">
        <f>SUM(ludnosc4[[#This Row],[m_miasto]:[k_wies]])</f>
        <v>331589</v>
      </c>
      <c r="M3359">
        <f>IF(ludnosc4[[#This Row],[grupa]]&lt;&gt;K3358, 1, 0)</f>
        <v>0</v>
      </c>
      <c r="N3359">
        <f>IF(ludnosc4[[#This Row],[czy zmiana2]]=0, N3358+ludnosc4[[#This Row],[liczba osob]], ludnosc4[[#This Row],[liczba osob]])</f>
        <v>1901711</v>
      </c>
      <c r="P3359">
        <f t="shared" si="105"/>
        <v>0</v>
      </c>
    </row>
    <row r="3360" spans="1:16" hidden="1" x14ac:dyDescent="0.3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173216</v>
      </c>
      <c r="H3360">
        <f t="shared" si="104"/>
        <v>163627</v>
      </c>
      <c r="I3360">
        <f>IF(ludnosc4[[#This Row],[liczba kobiet]]&gt;ludnosc4[[#This Row],[liczba mezczyzn]], 1, 0)</f>
        <v>0</v>
      </c>
      <c r="J3360">
        <f>IF(AND(ludnosc4[[#This Row],[czy kobiet wiecej]] = 1, I3359=0), 1, 0)</f>
        <v>0</v>
      </c>
      <c r="K3360">
        <f>IF(ludnosc4[[#This Row],[wiek]]&lt;=18, 1, IF(ludnosc4[[#This Row],[wiek]]&lt;67, 2, 3))</f>
        <v>2</v>
      </c>
      <c r="L3360">
        <f>SUM(ludnosc4[[#This Row],[m_miasto]:[k_wies]])</f>
        <v>336843</v>
      </c>
      <c r="M3360">
        <f>IF(ludnosc4[[#This Row],[grupa]]&lt;&gt;K3359, 1, 0)</f>
        <v>0</v>
      </c>
      <c r="N3360">
        <f>IF(ludnosc4[[#This Row],[czy zmiana2]]=0, N3359+ludnosc4[[#This Row],[liczba osob]], ludnosc4[[#This Row],[liczba osob]])</f>
        <v>2238554</v>
      </c>
      <c r="P3360">
        <f t="shared" si="105"/>
        <v>0</v>
      </c>
    </row>
    <row r="3361" spans="1:16" hidden="1" x14ac:dyDescent="0.3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175621</v>
      </c>
      <c r="H3361">
        <f t="shared" si="104"/>
        <v>165708</v>
      </c>
      <c r="I3361">
        <f>IF(ludnosc4[[#This Row],[liczba kobiet]]&gt;ludnosc4[[#This Row],[liczba mezczyzn]], 1, 0)</f>
        <v>0</v>
      </c>
      <c r="J3361">
        <f>IF(AND(ludnosc4[[#This Row],[czy kobiet wiecej]] = 1, I3360=0), 1, 0)</f>
        <v>0</v>
      </c>
      <c r="K3361">
        <f>IF(ludnosc4[[#This Row],[wiek]]&lt;=18, 1, IF(ludnosc4[[#This Row],[wiek]]&lt;67, 2, 3))</f>
        <v>2</v>
      </c>
      <c r="L3361">
        <f>SUM(ludnosc4[[#This Row],[m_miasto]:[k_wies]])</f>
        <v>341329</v>
      </c>
      <c r="M3361">
        <f>IF(ludnosc4[[#This Row],[grupa]]&lt;&gt;K3360, 1, 0)</f>
        <v>0</v>
      </c>
      <c r="N3361">
        <f>IF(ludnosc4[[#This Row],[czy zmiana2]]=0, N3360+ludnosc4[[#This Row],[liczba osob]], ludnosc4[[#This Row],[liczba osob]])</f>
        <v>2579883</v>
      </c>
      <c r="P3361">
        <f t="shared" si="105"/>
        <v>0</v>
      </c>
    </row>
    <row r="3362" spans="1:16" hidden="1" x14ac:dyDescent="0.3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177484</v>
      </c>
      <c r="H3362">
        <f t="shared" si="104"/>
        <v>167245</v>
      </c>
      <c r="I3362">
        <f>IF(ludnosc4[[#This Row],[liczba kobiet]]&gt;ludnosc4[[#This Row],[liczba mezczyzn]], 1, 0)</f>
        <v>0</v>
      </c>
      <c r="J3362">
        <f>IF(AND(ludnosc4[[#This Row],[czy kobiet wiecej]] = 1, I3361=0), 1, 0)</f>
        <v>0</v>
      </c>
      <c r="K3362">
        <f>IF(ludnosc4[[#This Row],[wiek]]&lt;=18, 1, IF(ludnosc4[[#This Row],[wiek]]&lt;67, 2, 3))</f>
        <v>2</v>
      </c>
      <c r="L3362">
        <f>SUM(ludnosc4[[#This Row],[m_miasto]:[k_wies]])</f>
        <v>344729</v>
      </c>
      <c r="M3362">
        <f>IF(ludnosc4[[#This Row],[grupa]]&lt;&gt;K3361, 1, 0)</f>
        <v>0</v>
      </c>
      <c r="N3362">
        <f>IF(ludnosc4[[#This Row],[czy zmiana2]]=0, N3361+ludnosc4[[#This Row],[liczba osob]], ludnosc4[[#This Row],[liczba osob]])</f>
        <v>2924612</v>
      </c>
      <c r="P3362">
        <f t="shared" si="105"/>
        <v>0</v>
      </c>
    </row>
    <row r="3363" spans="1:16" hidden="1" x14ac:dyDescent="0.3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178837</v>
      </c>
      <c r="H3363">
        <f t="shared" si="104"/>
        <v>168290</v>
      </c>
      <c r="I3363">
        <f>IF(ludnosc4[[#This Row],[liczba kobiet]]&gt;ludnosc4[[#This Row],[liczba mezczyzn]], 1, 0)</f>
        <v>0</v>
      </c>
      <c r="J3363">
        <f>IF(AND(ludnosc4[[#This Row],[czy kobiet wiecej]] = 1, I3362=0), 1, 0)</f>
        <v>0</v>
      </c>
      <c r="K3363">
        <f>IF(ludnosc4[[#This Row],[wiek]]&lt;=18, 1, IF(ludnosc4[[#This Row],[wiek]]&lt;67, 2, 3))</f>
        <v>2</v>
      </c>
      <c r="L3363">
        <f>SUM(ludnosc4[[#This Row],[m_miasto]:[k_wies]])</f>
        <v>347127</v>
      </c>
      <c r="M3363">
        <f>IF(ludnosc4[[#This Row],[grupa]]&lt;&gt;K3362, 1, 0)</f>
        <v>0</v>
      </c>
      <c r="N3363">
        <f>IF(ludnosc4[[#This Row],[czy zmiana2]]=0, N3362+ludnosc4[[#This Row],[liczba osob]], ludnosc4[[#This Row],[liczba osob]])</f>
        <v>3271739</v>
      </c>
      <c r="P3363">
        <f t="shared" si="105"/>
        <v>0</v>
      </c>
    </row>
    <row r="3364" spans="1:16" hidden="1" x14ac:dyDescent="0.3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179464</v>
      </c>
      <c r="H3364">
        <f t="shared" si="104"/>
        <v>168659</v>
      </c>
      <c r="I3364">
        <f>IF(ludnosc4[[#This Row],[liczba kobiet]]&gt;ludnosc4[[#This Row],[liczba mezczyzn]], 1, 0)</f>
        <v>0</v>
      </c>
      <c r="J3364">
        <f>IF(AND(ludnosc4[[#This Row],[czy kobiet wiecej]] = 1, I3363=0), 1, 0)</f>
        <v>0</v>
      </c>
      <c r="K3364">
        <f>IF(ludnosc4[[#This Row],[wiek]]&lt;=18, 1, IF(ludnosc4[[#This Row],[wiek]]&lt;67, 2, 3))</f>
        <v>2</v>
      </c>
      <c r="L3364">
        <f>SUM(ludnosc4[[#This Row],[m_miasto]:[k_wies]])</f>
        <v>348123</v>
      </c>
      <c r="M3364">
        <f>IF(ludnosc4[[#This Row],[grupa]]&lt;&gt;K3363, 1, 0)</f>
        <v>0</v>
      </c>
      <c r="N3364">
        <f>IF(ludnosc4[[#This Row],[czy zmiana2]]=0, N3363+ludnosc4[[#This Row],[liczba osob]], ludnosc4[[#This Row],[liczba osob]])</f>
        <v>3619862</v>
      </c>
      <c r="P3364">
        <f t="shared" si="105"/>
        <v>0</v>
      </c>
    </row>
    <row r="3365" spans="1:16" hidden="1" x14ac:dyDescent="0.3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181000</v>
      </c>
      <c r="H3365">
        <f t="shared" si="104"/>
        <v>169908</v>
      </c>
      <c r="I3365">
        <f>IF(ludnosc4[[#This Row],[liczba kobiet]]&gt;ludnosc4[[#This Row],[liczba mezczyzn]], 1, 0)</f>
        <v>0</v>
      </c>
      <c r="J3365">
        <f>IF(AND(ludnosc4[[#This Row],[czy kobiet wiecej]] = 1, I3364=0), 1, 0)</f>
        <v>0</v>
      </c>
      <c r="K3365">
        <f>IF(ludnosc4[[#This Row],[wiek]]&lt;=18, 1, IF(ludnosc4[[#This Row],[wiek]]&lt;67, 2, 3))</f>
        <v>2</v>
      </c>
      <c r="L3365">
        <f>SUM(ludnosc4[[#This Row],[m_miasto]:[k_wies]])</f>
        <v>350908</v>
      </c>
      <c r="M3365">
        <f>IF(ludnosc4[[#This Row],[grupa]]&lt;&gt;K3364, 1, 0)</f>
        <v>0</v>
      </c>
      <c r="N3365">
        <f>IF(ludnosc4[[#This Row],[czy zmiana2]]=0, N3364+ludnosc4[[#This Row],[liczba osob]], ludnosc4[[#This Row],[liczba osob]])</f>
        <v>3970770</v>
      </c>
      <c r="P3365">
        <f t="shared" si="105"/>
        <v>0</v>
      </c>
    </row>
    <row r="3366" spans="1:16" hidden="1" x14ac:dyDescent="0.3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183570</v>
      </c>
      <c r="H3366">
        <f t="shared" si="104"/>
        <v>172163</v>
      </c>
      <c r="I3366">
        <f>IF(ludnosc4[[#This Row],[liczba kobiet]]&gt;ludnosc4[[#This Row],[liczba mezczyzn]], 1, 0)</f>
        <v>0</v>
      </c>
      <c r="J3366">
        <f>IF(AND(ludnosc4[[#This Row],[czy kobiet wiecej]] = 1, I3365=0), 1, 0)</f>
        <v>0</v>
      </c>
      <c r="K3366">
        <f>IF(ludnosc4[[#This Row],[wiek]]&lt;=18, 1, IF(ludnosc4[[#This Row],[wiek]]&lt;67, 2, 3))</f>
        <v>2</v>
      </c>
      <c r="L3366">
        <f>SUM(ludnosc4[[#This Row],[m_miasto]:[k_wies]])</f>
        <v>355733</v>
      </c>
      <c r="M3366">
        <f>IF(ludnosc4[[#This Row],[grupa]]&lt;&gt;K3365, 1, 0)</f>
        <v>0</v>
      </c>
      <c r="N3366">
        <f>IF(ludnosc4[[#This Row],[czy zmiana2]]=0, N3365+ludnosc4[[#This Row],[liczba osob]], ludnosc4[[#This Row],[liczba osob]])</f>
        <v>4326503</v>
      </c>
      <c r="P3366">
        <f t="shared" si="105"/>
        <v>0</v>
      </c>
    </row>
    <row r="3367" spans="1:16" hidden="1" x14ac:dyDescent="0.3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186773</v>
      </c>
      <c r="H3367">
        <f t="shared" si="104"/>
        <v>175062</v>
      </c>
      <c r="I3367">
        <f>IF(ludnosc4[[#This Row],[liczba kobiet]]&gt;ludnosc4[[#This Row],[liczba mezczyzn]], 1, 0)</f>
        <v>0</v>
      </c>
      <c r="J3367">
        <f>IF(AND(ludnosc4[[#This Row],[czy kobiet wiecej]] = 1, I3366=0), 1, 0)</f>
        <v>0</v>
      </c>
      <c r="K3367">
        <f>IF(ludnosc4[[#This Row],[wiek]]&lt;=18, 1, IF(ludnosc4[[#This Row],[wiek]]&lt;67, 2, 3))</f>
        <v>2</v>
      </c>
      <c r="L3367">
        <f>SUM(ludnosc4[[#This Row],[m_miasto]:[k_wies]])</f>
        <v>361835</v>
      </c>
      <c r="M3367">
        <f>IF(ludnosc4[[#This Row],[grupa]]&lt;&gt;K3366, 1, 0)</f>
        <v>0</v>
      </c>
      <c r="N3367">
        <f>IF(ludnosc4[[#This Row],[czy zmiana2]]=0, N3366+ludnosc4[[#This Row],[liczba osob]], ludnosc4[[#This Row],[liczba osob]])</f>
        <v>4688338</v>
      </c>
      <c r="P3367">
        <f t="shared" si="105"/>
        <v>0</v>
      </c>
    </row>
    <row r="3368" spans="1:16" hidden="1" x14ac:dyDescent="0.3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186288</v>
      </c>
      <c r="H3368">
        <f t="shared" si="104"/>
        <v>175349</v>
      </c>
      <c r="I3368">
        <f>IF(ludnosc4[[#This Row],[liczba kobiet]]&gt;ludnosc4[[#This Row],[liczba mezczyzn]], 1, 0)</f>
        <v>0</v>
      </c>
      <c r="J3368">
        <f>IF(AND(ludnosc4[[#This Row],[czy kobiet wiecej]] = 1, I3367=0), 1, 0)</f>
        <v>0</v>
      </c>
      <c r="K3368">
        <f>IF(ludnosc4[[#This Row],[wiek]]&lt;=18, 1, IF(ludnosc4[[#This Row],[wiek]]&lt;67, 2, 3))</f>
        <v>2</v>
      </c>
      <c r="L3368">
        <f>SUM(ludnosc4[[#This Row],[m_miasto]:[k_wies]])</f>
        <v>361637</v>
      </c>
      <c r="M3368">
        <f>IF(ludnosc4[[#This Row],[grupa]]&lt;&gt;K3367, 1, 0)</f>
        <v>0</v>
      </c>
      <c r="N3368">
        <f>IF(ludnosc4[[#This Row],[czy zmiana2]]=0, N3367+ludnosc4[[#This Row],[liczba osob]], ludnosc4[[#This Row],[liczba osob]])</f>
        <v>5049975</v>
      </c>
      <c r="P3368">
        <f t="shared" si="105"/>
        <v>0</v>
      </c>
    </row>
    <row r="3369" spans="1:16" hidden="1" x14ac:dyDescent="0.3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200350</v>
      </c>
      <c r="H3369">
        <f t="shared" si="104"/>
        <v>187892</v>
      </c>
      <c r="I3369">
        <f>IF(ludnosc4[[#This Row],[liczba kobiet]]&gt;ludnosc4[[#This Row],[liczba mezczyzn]], 1, 0)</f>
        <v>0</v>
      </c>
      <c r="J3369">
        <f>IF(AND(ludnosc4[[#This Row],[czy kobiet wiecej]] = 1, I3368=0), 1, 0)</f>
        <v>0</v>
      </c>
      <c r="K3369">
        <f>IF(ludnosc4[[#This Row],[wiek]]&lt;=18, 1, IF(ludnosc4[[#This Row],[wiek]]&lt;67, 2, 3))</f>
        <v>2</v>
      </c>
      <c r="L3369">
        <f>SUM(ludnosc4[[#This Row],[m_miasto]:[k_wies]])</f>
        <v>388242</v>
      </c>
      <c r="M3369">
        <f>IF(ludnosc4[[#This Row],[grupa]]&lt;&gt;K3368, 1, 0)</f>
        <v>0</v>
      </c>
      <c r="N3369">
        <f>IF(ludnosc4[[#This Row],[czy zmiana2]]=0, N3368+ludnosc4[[#This Row],[liczba osob]], ludnosc4[[#This Row],[liczba osob]])</f>
        <v>5438217</v>
      </c>
      <c r="P3369">
        <f t="shared" si="105"/>
        <v>0</v>
      </c>
    </row>
    <row r="3370" spans="1:16" hidden="1" x14ac:dyDescent="0.3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203823</v>
      </c>
      <c r="H3370">
        <f t="shared" si="104"/>
        <v>191169</v>
      </c>
      <c r="I3370">
        <f>IF(ludnosc4[[#This Row],[liczba kobiet]]&gt;ludnosc4[[#This Row],[liczba mezczyzn]], 1, 0)</f>
        <v>0</v>
      </c>
      <c r="J3370">
        <f>IF(AND(ludnosc4[[#This Row],[czy kobiet wiecej]] = 1, I3369=0), 1, 0)</f>
        <v>0</v>
      </c>
      <c r="K3370">
        <f>IF(ludnosc4[[#This Row],[wiek]]&lt;=18, 1, IF(ludnosc4[[#This Row],[wiek]]&lt;67, 2, 3))</f>
        <v>2</v>
      </c>
      <c r="L3370">
        <f>SUM(ludnosc4[[#This Row],[m_miasto]:[k_wies]])</f>
        <v>394992</v>
      </c>
      <c r="M3370">
        <f>IF(ludnosc4[[#This Row],[grupa]]&lt;&gt;K3369, 1, 0)</f>
        <v>0</v>
      </c>
      <c r="N3370">
        <f>IF(ludnosc4[[#This Row],[czy zmiana2]]=0, N3369+ludnosc4[[#This Row],[liczba osob]], ludnosc4[[#This Row],[liczba osob]])</f>
        <v>5833209</v>
      </c>
      <c r="P3370">
        <f t="shared" si="105"/>
        <v>0</v>
      </c>
    </row>
    <row r="3371" spans="1:16" hidden="1" x14ac:dyDescent="0.3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212140</v>
      </c>
      <c r="H3371">
        <f t="shared" si="104"/>
        <v>199428</v>
      </c>
      <c r="I3371">
        <f>IF(ludnosc4[[#This Row],[liczba kobiet]]&gt;ludnosc4[[#This Row],[liczba mezczyzn]], 1, 0)</f>
        <v>0</v>
      </c>
      <c r="J3371">
        <f>IF(AND(ludnosc4[[#This Row],[czy kobiet wiecej]] = 1, I3370=0), 1, 0)</f>
        <v>0</v>
      </c>
      <c r="K3371">
        <f>IF(ludnosc4[[#This Row],[wiek]]&lt;=18, 1, IF(ludnosc4[[#This Row],[wiek]]&lt;67, 2, 3))</f>
        <v>2</v>
      </c>
      <c r="L3371">
        <f>SUM(ludnosc4[[#This Row],[m_miasto]:[k_wies]])</f>
        <v>411568</v>
      </c>
      <c r="M3371">
        <f>IF(ludnosc4[[#This Row],[grupa]]&lt;&gt;K3370, 1, 0)</f>
        <v>0</v>
      </c>
      <c r="N3371">
        <f>IF(ludnosc4[[#This Row],[czy zmiana2]]=0, N3370+ludnosc4[[#This Row],[liczba osob]], ludnosc4[[#This Row],[liczba osob]])</f>
        <v>6244777</v>
      </c>
      <c r="P3371">
        <f t="shared" si="105"/>
        <v>0</v>
      </c>
    </row>
    <row r="3372" spans="1:16" hidden="1" x14ac:dyDescent="0.3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220534</v>
      </c>
      <c r="H3372">
        <f t="shared" si="104"/>
        <v>208915</v>
      </c>
      <c r="I3372">
        <f>IF(ludnosc4[[#This Row],[liczba kobiet]]&gt;ludnosc4[[#This Row],[liczba mezczyzn]], 1, 0)</f>
        <v>0</v>
      </c>
      <c r="J3372">
        <f>IF(AND(ludnosc4[[#This Row],[czy kobiet wiecej]] = 1, I3371=0), 1, 0)</f>
        <v>0</v>
      </c>
      <c r="K3372">
        <f>IF(ludnosc4[[#This Row],[wiek]]&lt;=18, 1, IF(ludnosc4[[#This Row],[wiek]]&lt;67, 2, 3))</f>
        <v>2</v>
      </c>
      <c r="L3372">
        <f>SUM(ludnosc4[[#This Row],[m_miasto]:[k_wies]])</f>
        <v>429449</v>
      </c>
      <c r="M3372">
        <f>IF(ludnosc4[[#This Row],[grupa]]&lt;&gt;K3371, 1, 0)</f>
        <v>0</v>
      </c>
      <c r="N3372">
        <f>IF(ludnosc4[[#This Row],[czy zmiana2]]=0, N3371+ludnosc4[[#This Row],[liczba osob]], ludnosc4[[#This Row],[liczba osob]])</f>
        <v>6674226</v>
      </c>
      <c r="P3372">
        <f t="shared" si="105"/>
        <v>0</v>
      </c>
    </row>
    <row r="3373" spans="1:16" hidden="1" x14ac:dyDescent="0.3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219169</v>
      </c>
      <c r="H3373">
        <f t="shared" si="104"/>
        <v>207696</v>
      </c>
      <c r="I3373">
        <f>IF(ludnosc4[[#This Row],[liczba kobiet]]&gt;ludnosc4[[#This Row],[liczba mezczyzn]], 1, 0)</f>
        <v>0</v>
      </c>
      <c r="J3373">
        <f>IF(AND(ludnosc4[[#This Row],[czy kobiet wiecej]] = 1, I3372=0), 1, 0)</f>
        <v>0</v>
      </c>
      <c r="K3373">
        <f>IF(ludnosc4[[#This Row],[wiek]]&lt;=18, 1, IF(ludnosc4[[#This Row],[wiek]]&lt;67, 2, 3))</f>
        <v>2</v>
      </c>
      <c r="L3373">
        <f>SUM(ludnosc4[[#This Row],[m_miasto]:[k_wies]])</f>
        <v>426865</v>
      </c>
      <c r="M3373">
        <f>IF(ludnosc4[[#This Row],[grupa]]&lt;&gt;K3372, 1, 0)</f>
        <v>0</v>
      </c>
      <c r="N3373">
        <f>IF(ludnosc4[[#This Row],[czy zmiana2]]=0, N3372+ludnosc4[[#This Row],[liczba osob]], ludnosc4[[#This Row],[liczba osob]])</f>
        <v>7101091</v>
      </c>
      <c r="P3373">
        <f t="shared" si="105"/>
        <v>0</v>
      </c>
    </row>
    <row r="3374" spans="1:16" hidden="1" x14ac:dyDescent="0.3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205425</v>
      </c>
      <c r="H3374">
        <f t="shared" si="104"/>
        <v>194008</v>
      </c>
      <c r="I3374">
        <f>IF(ludnosc4[[#This Row],[liczba kobiet]]&gt;ludnosc4[[#This Row],[liczba mezczyzn]], 1, 0)</f>
        <v>0</v>
      </c>
      <c r="J3374">
        <f>IF(AND(ludnosc4[[#This Row],[czy kobiet wiecej]] = 1, I3373=0), 1, 0)</f>
        <v>0</v>
      </c>
      <c r="K3374">
        <f>IF(ludnosc4[[#This Row],[wiek]]&lt;=18, 1, IF(ludnosc4[[#This Row],[wiek]]&lt;67, 2, 3))</f>
        <v>2</v>
      </c>
      <c r="L3374">
        <f>SUM(ludnosc4[[#This Row],[m_miasto]:[k_wies]])</f>
        <v>399433</v>
      </c>
      <c r="M3374">
        <f>IF(ludnosc4[[#This Row],[grupa]]&lt;&gt;K3373, 1, 0)</f>
        <v>0</v>
      </c>
      <c r="N3374">
        <f>IF(ludnosc4[[#This Row],[czy zmiana2]]=0, N3373+ludnosc4[[#This Row],[liczba osob]], ludnosc4[[#This Row],[liczba osob]])</f>
        <v>7500524</v>
      </c>
      <c r="P3374">
        <f t="shared" si="105"/>
        <v>0</v>
      </c>
    </row>
    <row r="3375" spans="1:16" hidden="1" x14ac:dyDescent="0.3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195173</v>
      </c>
      <c r="H3375">
        <f t="shared" si="104"/>
        <v>184052</v>
      </c>
      <c r="I3375">
        <f>IF(ludnosc4[[#This Row],[liczba kobiet]]&gt;ludnosc4[[#This Row],[liczba mezczyzn]], 1, 0)</f>
        <v>0</v>
      </c>
      <c r="J3375">
        <f>IF(AND(ludnosc4[[#This Row],[czy kobiet wiecej]] = 1, I3374=0), 1, 0)</f>
        <v>0</v>
      </c>
      <c r="K3375">
        <f>IF(ludnosc4[[#This Row],[wiek]]&lt;=18, 1, IF(ludnosc4[[#This Row],[wiek]]&lt;67, 2, 3))</f>
        <v>2</v>
      </c>
      <c r="L3375">
        <f>SUM(ludnosc4[[#This Row],[m_miasto]:[k_wies]])</f>
        <v>379225</v>
      </c>
      <c r="M3375">
        <f>IF(ludnosc4[[#This Row],[grupa]]&lt;&gt;K3374, 1, 0)</f>
        <v>0</v>
      </c>
      <c r="N3375">
        <f>IF(ludnosc4[[#This Row],[czy zmiana2]]=0, N3374+ludnosc4[[#This Row],[liczba osob]], ludnosc4[[#This Row],[liczba osob]])</f>
        <v>7879749</v>
      </c>
      <c r="P3375">
        <f t="shared" si="105"/>
        <v>0</v>
      </c>
    </row>
    <row r="3376" spans="1:16" hidden="1" x14ac:dyDescent="0.3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187628</v>
      </c>
      <c r="H3376">
        <f t="shared" si="104"/>
        <v>177390</v>
      </c>
      <c r="I3376">
        <f>IF(ludnosc4[[#This Row],[liczba kobiet]]&gt;ludnosc4[[#This Row],[liczba mezczyzn]], 1, 0)</f>
        <v>0</v>
      </c>
      <c r="J3376">
        <f>IF(AND(ludnosc4[[#This Row],[czy kobiet wiecej]] = 1, I3375=0), 1, 0)</f>
        <v>0</v>
      </c>
      <c r="K3376">
        <f>IF(ludnosc4[[#This Row],[wiek]]&lt;=18, 1, IF(ludnosc4[[#This Row],[wiek]]&lt;67, 2, 3))</f>
        <v>2</v>
      </c>
      <c r="L3376">
        <f>SUM(ludnosc4[[#This Row],[m_miasto]:[k_wies]])</f>
        <v>365018</v>
      </c>
      <c r="M3376">
        <f>IF(ludnosc4[[#This Row],[grupa]]&lt;&gt;K3375, 1, 0)</f>
        <v>0</v>
      </c>
      <c r="N3376">
        <f>IF(ludnosc4[[#This Row],[czy zmiana2]]=0, N3375+ludnosc4[[#This Row],[liczba osob]], ludnosc4[[#This Row],[liczba osob]])</f>
        <v>8244767</v>
      </c>
      <c r="P3376">
        <f t="shared" si="105"/>
        <v>0</v>
      </c>
    </row>
    <row r="3377" spans="1:16" hidden="1" x14ac:dyDescent="0.3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181999</v>
      </c>
      <c r="H3377">
        <f t="shared" si="104"/>
        <v>171244</v>
      </c>
      <c r="I3377">
        <f>IF(ludnosc4[[#This Row],[liczba kobiet]]&gt;ludnosc4[[#This Row],[liczba mezczyzn]], 1, 0)</f>
        <v>0</v>
      </c>
      <c r="J3377">
        <f>IF(AND(ludnosc4[[#This Row],[czy kobiet wiecej]] = 1, I3376=0), 1, 0)</f>
        <v>0</v>
      </c>
      <c r="K3377">
        <f>IF(ludnosc4[[#This Row],[wiek]]&lt;=18, 1, IF(ludnosc4[[#This Row],[wiek]]&lt;67, 2, 3))</f>
        <v>2</v>
      </c>
      <c r="L3377">
        <f>SUM(ludnosc4[[#This Row],[m_miasto]:[k_wies]])</f>
        <v>353243</v>
      </c>
      <c r="M3377">
        <f>IF(ludnosc4[[#This Row],[grupa]]&lt;&gt;K3376, 1, 0)</f>
        <v>0</v>
      </c>
      <c r="N3377">
        <f>IF(ludnosc4[[#This Row],[czy zmiana2]]=0, N3376+ludnosc4[[#This Row],[liczba osob]], ludnosc4[[#This Row],[liczba osob]])</f>
        <v>8598010</v>
      </c>
      <c r="P3377">
        <f t="shared" si="105"/>
        <v>0</v>
      </c>
    </row>
    <row r="3378" spans="1:16" hidden="1" x14ac:dyDescent="0.3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178205</v>
      </c>
      <c r="H3378">
        <f t="shared" si="104"/>
        <v>168543</v>
      </c>
      <c r="I3378">
        <f>IF(ludnosc4[[#This Row],[liczba kobiet]]&gt;ludnosc4[[#This Row],[liczba mezczyzn]], 1, 0)</f>
        <v>0</v>
      </c>
      <c r="J3378">
        <f>IF(AND(ludnosc4[[#This Row],[czy kobiet wiecej]] = 1, I3377=0), 1, 0)</f>
        <v>0</v>
      </c>
      <c r="K3378">
        <f>IF(ludnosc4[[#This Row],[wiek]]&lt;=18, 1, IF(ludnosc4[[#This Row],[wiek]]&lt;67, 2, 3))</f>
        <v>2</v>
      </c>
      <c r="L3378">
        <f>SUM(ludnosc4[[#This Row],[m_miasto]:[k_wies]])</f>
        <v>346748</v>
      </c>
      <c r="M3378">
        <f>IF(ludnosc4[[#This Row],[grupa]]&lt;&gt;K3377, 1, 0)</f>
        <v>0</v>
      </c>
      <c r="N3378">
        <f>IF(ludnosc4[[#This Row],[czy zmiana2]]=0, N3377+ludnosc4[[#This Row],[liczba osob]], ludnosc4[[#This Row],[liczba osob]])</f>
        <v>8944758</v>
      </c>
      <c r="P3378">
        <f t="shared" si="105"/>
        <v>0</v>
      </c>
    </row>
    <row r="3379" spans="1:16" hidden="1" x14ac:dyDescent="0.3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179722</v>
      </c>
      <c r="H3379">
        <f t="shared" si="104"/>
        <v>169803</v>
      </c>
      <c r="I3379">
        <f>IF(ludnosc4[[#This Row],[liczba kobiet]]&gt;ludnosc4[[#This Row],[liczba mezczyzn]], 1, 0)</f>
        <v>0</v>
      </c>
      <c r="J3379">
        <f>IF(AND(ludnosc4[[#This Row],[czy kobiet wiecej]] = 1, I3378=0), 1, 0)</f>
        <v>0</v>
      </c>
      <c r="K3379">
        <f>IF(ludnosc4[[#This Row],[wiek]]&lt;=18, 1, IF(ludnosc4[[#This Row],[wiek]]&lt;67, 2, 3))</f>
        <v>2</v>
      </c>
      <c r="L3379">
        <f>SUM(ludnosc4[[#This Row],[m_miasto]:[k_wies]])</f>
        <v>349525</v>
      </c>
      <c r="M3379">
        <f>IF(ludnosc4[[#This Row],[grupa]]&lt;&gt;K3378, 1, 0)</f>
        <v>0</v>
      </c>
      <c r="N3379">
        <f>IF(ludnosc4[[#This Row],[czy zmiana2]]=0, N3378+ludnosc4[[#This Row],[liczba osob]], ludnosc4[[#This Row],[liczba osob]])</f>
        <v>9294283</v>
      </c>
      <c r="P3379">
        <f t="shared" si="105"/>
        <v>0</v>
      </c>
    </row>
    <row r="3380" spans="1:16" hidden="1" x14ac:dyDescent="0.3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185260</v>
      </c>
      <c r="H3380">
        <f t="shared" si="104"/>
        <v>175583</v>
      </c>
      <c r="I3380">
        <f>IF(ludnosc4[[#This Row],[liczba kobiet]]&gt;ludnosc4[[#This Row],[liczba mezczyzn]], 1, 0)</f>
        <v>0</v>
      </c>
      <c r="J3380">
        <f>IF(AND(ludnosc4[[#This Row],[czy kobiet wiecej]] = 1, I3379=0), 1, 0)</f>
        <v>0</v>
      </c>
      <c r="K3380">
        <f>IF(ludnosc4[[#This Row],[wiek]]&lt;=18, 1, IF(ludnosc4[[#This Row],[wiek]]&lt;67, 2, 3))</f>
        <v>2</v>
      </c>
      <c r="L3380">
        <f>SUM(ludnosc4[[#This Row],[m_miasto]:[k_wies]])</f>
        <v>360843</v>
      </c>
      <c r="M3380">
        <f>IF(ludnosc4[[#This Row],[grupa]]&lt;&gt;K3379, 1, 0)</f>
        <v>0</v>
      </c>
      <c r="N3380">
        <f>IF(ludnosc4[[#This Row],[czy zmiana2]]=0, N3379+ludnosc4[[#This Row],[liczba osob]], ludnosc4[[#This Row],[liczba osob]])</f>
        <v>9655126</v>
      </c>
      <c r="P3380">
        <f t="shared" si="105"/>
        <v>0</v>
      </c>
    </row>
    <row r="3381" spans="1:16" hidden="1" x14ac:dyDescent="0.3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189717</v>
      </c>
      <c r="H3381">
        <f t="shared" si="104"/>
        <v>180081</v>
      </c>
      <c r="I3381">
        <f>IF(ludnosc4[[#This Row],[liczba kobiet]]&gt;ludnosc4[[#This Row],[liczba mezczyzn]], 1, 0)</f>
        <v>0</v>
      </c>
      <c r="J3381">
        <f>IF(AND(ludnosc4[[#This Row],[czy kobiet wiecej]] = 1, I3380=0), 1, 0)</f>
        <v>0</v>
      </c>
      <c r="K3381">
        <f>IF(ludnosc4[[#This Row],[wiek]]&lt;=18, 1, IF(ludnosc4[[#This Row],[wiek]]&lt;67, 2, 3))</f>
        <v>2</v>
      </c>
      <c r="L3381">
        <f>SUM(ludnosc4[[#This Row],[m_miasto]:[k_wies]])</f>
        <v>369798</v>
      </c>
      <c r="M3381">
        <f>IF(ludnosc4[[#This Row],[grupa]]&lt;&gt;K3380, 1, 0)</f>
        <v>0</v>
      </c>
      <c r="N3381">
        <f>IF(ludnosc4[[#This Row],[czy zmiana2]]=0, N3380+ludnosc4[[#This Row],[liczba osob]], ludnosc4[[#This Row],[liczba osob]])</f>
        <v>10024924</v>
      </c>
      <c r="P3381">
        <f t="shared" si="105"/>
        <v>0</v>
      </c>
    </row>
    <row r="3382" spans="1:16" hidden="1" x14ac:dyDescent="0.3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190575</v>
      </c>
      <c r="H3382">
        <f t="shared" si="104"/>
        <v>181442</v>
      </c>
      <c r="I3382">
        <f>IF(ludnosc4[[#This Row],[liczba kobiet]]&gt;ludnosc4[[#This Row],[liczba mezczyzn]], 1, 0)</f>
        <v>0</v>
      </c>
      <c r="J3382">
        <f>IF(AND(ludnosc4[[#This Row],[czy kobiet wiecej]] = 1, I3381=0), 1, 0)</f>
        <v>0</v>
      </c>
      <c r="K3382">
        <f>IF(ludnosc4[[#This Row],[wiek]]&lt;=18, 1, IF(ludnosc4[[#This Row],[wiek]]&lt;67, 2, 3))</f>
        <v>2</v>
      </c>
      <c r="L3382">
        <f>SUM(ludnosc4[[#This Row],[m_miasto]:[k_wies]])</f>
        <v>372017</v>
      </c>
      <c r="M3382">
        <f>IF(ludnosc4[[#This Row],[grupa]]&lt;&gt;K3381, 1, 0)</f>
        <v>0</v>
      </c>
      <c r="N3382">
        <f>IF(ludnosc4[[#This Row],[czy zmiana2]]=0, N3381+ludnosc4[[#This Row],[liczba osob]], ludnosc4[[#This Row],[liczba osob]])</f>
        <v>10396941</v>
      </c>
      <c r="P3382">
        <f t="shared" si="105"/>
        <v>0</v>
      </c>
    </row>
    <row r="3383" spans="1:16" hidden="1" x14ac:dyDescent="0.3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195804</v>
      </c>
      <c r="H3383">
        <f t="shared" si="104"/>
        <v>185932</v>
      </c>
      <c r="I3383">
        <f>IF(ludnosc4[[#This Row],[liczba kobiet]]&gt;ludnosc4[[#This Row],[liczba mezczyzn]], 1, 0)</f>
        <v>0</v>
      </c>
      <c r="J3383">
        <f>IF(AND(ludnosc4[[#This Row],[czy kobiet wiecej]] = 1, I3382=0), 1, 0)</f>
        <v>0</v>
      </c>
      <c r="K3383">
        <f>IF(ludnosc4[[#This Row],[wiek]]&lt;=18, 1, IF(ludnosc4[[#This Row],[wiek]]&lt;67, 2, 3))</f>
        <v>2</v>
      </c>
      <c r="L3383">
        <f>SUM(ludnosc4[[#This Row],[m_miasto]:[k_wies]])</f>
        <v>381736</v>
      </c>
      <c r="M3383">
        <f>IF(ludnosc4[[#This Row],[grupa]]&lt;&gt;K3382, 1, 0)</f>
        <v>0</v>
      </c>
      <c r="N3383">
        <f>IF(ludnosc4[[#This Row],[czy zmiana2]]=0, N3382+ludnosc4[[#This Row],[liczba osob]], ludnosc4[[#This Row],[liczba osob]])</f>
        <v>10778677</v>
      </c>
      <c r="P3383">
        <f t="shared" si="105"/>
        <v>0</v>
      </c>
    </row>
    <row r="3384" spans="1:16" hidden="1" x14ac:dyDescent="0.3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202502</v>
      </c>
      <c r="H3384">
        <f t="shared" si="104"/>
        <v>193828</v>
      </c>
      <c r="I3384">
        <f>IF(ludnosc4[[#This Row],[liczba kobiet]]&gt;ludnosc4[[#This Row],[liczba mezczyzn]], 1, 0)</f>
        <v>0</v>
      </c>
      <c r="J3384">
        <f>IF(AND(ludnosc4[[#This Row],[czy kobiet wiecej]] = 1, I3383=0), 1, 0)</f>
        <v>0</v>
      </c>
      <c r="K3384">
        <f>IF(ludnosc4[[#This Row],[wiek]]&lt;=18, 1, IF(ludnosc4[[#This Row],[wiek]]&lt;67, 2, 3))</f>
        <v>2</v>
      </c>
      <c r="L3384">
        <f>SUM(ludnosc4[[#This Row],[m_miasto]:[k_wies]])</f>
        <v>396330</v>
      </c>
      <c r="M3384">
        <f>IF(ludnosc4[[#This Row],[grupa]]&lt;&gt;K3383, 1, 0)</f>
        <v>0</v>
      </c>
      <c r="N3384">
        <f>IF(ludnosc4[[#This Row],[czy zmiana2]]=0, N3383+ludnosc4[[#This Row],[liczba osob]], ludnosc4[[#This Row],[liczba osob]])</f>
        <v>11175007</v>
      </c>
      <c r="P3384">
        <f t="shared" si="105"/>
        <v>0</v>
      </c>
    </row>
    <row r="3385" spans="1:16" hidden="1" x14ac:dyDescent="0.3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209997</v>
      </c>
      <c r="H3385">
        <f t="shared" si="104"/>
        <v>200929</v>
      </c>
      <c r="I3385">
        <f>IF(ludnosc4[[#This Row],[liczba kobiet]]&gt;ludnosc4[[#This Row],[liczba mezczyzn]], 1, 0)</f>
        <v>0</v>
      </c>
      <c r="J3385">
        <f>IF(AND(ludnosc4[[#This Row],[czy kobiet wiecej]] = 1, I3384=0), 1, 0)</f>
        <v>0</v>
      </c>
      <c r="K3385">
        <f>IF(ludnosc4[[#This Row],[wiek]]&lt;=18, 1, IF(ludnosc4[[#This Row],[wiek]]&lt;67, 2, 3))</f>
        <v>2</v>
      </c>
      <c r="L3385">
        <f>SUM(ludnosc4[[#This Row],[m_miasto]:[k_wies]])</f>
        <v>410926</v>
      </c>
      <c r="M3385">
        <f>IF(ludnosc4[[#This Row],[grupa]]&lt;&gt;K3384, 1, 0)</f>
        <v>0</v>
      </c>
      <c r="N3385">
        <f>IF(ludnosc4[[#This Row],[czy zmiana2]]=0, N3384+ludnosc4[[#This Row],[liczba osob]], ludnosc4[[#This Row],[liczba osob]])</f>
        <v>11585933</v>
      </c>
      <c r="P3385">
        <f t="shared" si="105"/>
        <v>0</v>
      </c>
    </row>
    <row r="3386" spans="1:16" hidden="1" x14ac:dyDescent="0.3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214039</v>
      </c>
      <c r="H3386">
        <f t="shared" si="104"/>
        <v>207049</v>
      </c>
      <c r="I3386">
        <f>IF(ludnosc4[[#This Row],[liczba kobiet]]&gt;ludnosc4[[#This Row],[liczba mezczyzn]], 1, 0)</f>
        <v>0</v>
      </c>
      <c r="J3386">
        <f>IF(AND(ludnosc4[[#This Row],[czy kobiet wiecej]] = 1, I3385=0), 1, 0)</f>
        <v>0</v>
      </c>
      <c r="K3386">
        <f>IF(ludnosc4[[#This Row],[wiek]]&lt;=18, 1, IF(ludnosc4[[#This Row],[wiek]]&lt;67, 2, 3))</f>
        <v>2</v>
      </c>
      <c r="L3386">
        <f>SUM(ludnosc4[[#This Row],[m_miasto]:[k_wies]])</f>
        <v>421088</v>
      </c>
      <c r="M3386">
        <f>IF(ludnosc4[[#This Row],[grupa]]&lt;&gt;K3385, 1, 0)</f>
        <v>0</v>
      </c>
      <c r="N3386">
        <f>IF(ludnosc4[[#This Row],[czy zmiana2]]=0, N3385+ludnosc4[[#This Row],[liczba osob]], ludnosc4[[#This Row],[liczba osob]])</f>
        <v>12007021</v>
      </c>
      <c r="P3386">
        <f t="shared" si="105"/>
        <v>0</v>
      </c>
    </row>
    <row r="3387" spans="1:16" hidden="1" x14ac:dyDescent="0.3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225606</v>
      </c>
      <c r="H3387">
        <f t="shared" si="104"/>
        <v>220098</v>
      </c>
      <c r="I3387">
        <f>IF(ludnosc4[[#This Row],[liczba kobiet]]&gt;ludnosc4[[#This Row],[liczba mezczyzn]], 1, 0)</f>
        <v>0</v>
      </c>
      <c r="J3387">
        <f>IF(AND(ludnosc4[[#This Row],[czy kobiet wiecej]] = 1, I3386=0), 1, 0)</f>
        <v>0</v>
      </c>
      <c r="K3387">
        <f>IF(ludnosc4[[#This Row],[wiek]]&lt;=18, 1, IF(ludnosc4[[#This Row],[wiek]]&lt;67, 2, 3))</f>
        <v>2</v>
      </c>
      <c r="L3387">
        <f>SUM(ludnosc4[[#This Row],[m_miasto]:[k_wies]])</f>
        <v>445704</v>
      </c>
      <c r="M3387">
        <f>IF(ludnosc4[[#This Row],[grupa]]&lt;&gt;K3386, 1, 0)</f>
        <v>0</v>
      </c>
      <c r="N3387">
        <f>IF(ludnosc4[[#This Row],[czy zmiana2]]=0, N3386+ludnosc4[[#This Row],[liczba osob]], ludnosc4[[#This Row],[liczba osob]])</f>
        <v>12452725</v>
      </c>
      <c r="P3387">
        <f t="shared" si="105"/>
        <v>0</v>
      </c>
    </row>
    <row r="3388" spans="1:16" hidden="1" x14ac:dyDescent="0.3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234271</v>
      </c>
      <c r="H3388">
        <f t="shared" si="104"/>
        <v>227863</v>
      </c>
      <c r="I3388">
        <f>IF(ludnosc4[[#This Row],[liczba kobiet]]&gt;ludnosc4[[#This Row],[liczba mezczyzn]], 1, 0)</f>
        <v>0</v>
      </c>
      <c r="J3388">
        <f>IF(AND(ludnosc4[[#This Row],[czy kobiet wiecej]] = 1, I3387=0), 1, 0)</f>
        <v>0</v>
      </c>
      <c r="K3388">
        <f>IF(ludnosc4[[#This Row],[wiek]]&lt;=18, 1, IF(ludnosc4[[#This Row],[wiek]]&lt;67, 2, 3))</f>
        <v>2</v>
      </c>
      <c r="L3388">
        <f>SUM(ludnosc4[[#This Row],[m_miasto]:[k_wies]])</f>
        <v>462134</v>
      </c>
      <c r="M3388">
        <f>IF(ludnosc4[[#This Row],[grupa]]&lt;&gt;K3387, 1, 0)</f>
        <v>0</v>
      </c>
      <c r="N3388">
        <f>IF(ludnosc4[[#This Row],[czy zmiana2]]=0, N3387+ludnosc4[[#This Row],[liczba osob]], ludnosc4[[#This Row],[liczba osob]])</f>
        <v>12914859</v>
      </c>
      <c r="P3388">
        <f t="shared" si="105"/>
        <v>0</v>
      </c>
    </row>
    <row r="3389" spans="1:16" hidden="1" x14ac:dyDescent="0.3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241694</v>
      </c>
      <c r="H3389">
        <f t="shared" si="104"/>
        <v>236282</v>
      </c>
      <c r="I3389">
        <f>IF(ludnosc4[[#This Row],[liczba kobiet]]&gt;ludnosc4[[#This Row],[liczba mezczyzn]], 1, 0)</f>
        <v>0</v>
      </c>
      <c r="J3389">
        <f>IF(AND(ludnosc4[[#This Row],[czy kobiet wiecej]] = 1, I3388=0), 1, 0)</f>
        <v>0</v>
      </c>
      <c r="K3389">
        <f>IF(ludnosc4[[#This Row],[wiek]]&lt;=18, 1, IF(ludnosc4[[#This Row],[wiek]]&lt;67, 2, 3))</f>
        <v>2</v>
      </c>
      <c r="L3389">
        <f>SUM(ludnosc4[[#This Row],[m_miasto]:[k_wies]])</f>
        <v>477976</v>
      </c>
      <c r="M3389">
        <f>IF(ludnosc4[[#This Row],[grupa]]&lt;&gt;K3388, 1, 0)</f>
        <v>0</v>
      </c>
      <c r="N3389">
        <f>IF(ludnosc4[[#This Row],[czy zmiana2]]=0, N3388+ludnosc4[[#This Row],[liczba osob]], ludnosc4[[#This Row],[liczba osob]])</f>
        <v>13392835</v>
      </c>
      <c r="P3389">
        <f t="shared" si="105"/>
        <v>0</v>
      </c>
    </row>
    <row r="3390" spans="1:16" hidden="1" x14ac:dyDescent="0.3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254958</v>
      </c>
      <c r="H3390">
        <f t="shared" si="104"/>
        <v>249224</v>
      </c>
      <c r="I3390">
        <f>IF(ludnosc4[[#This Row],[liczba kobiet]]&gt;ludnosc4[[#This Row],[liczba mezczyzn]], 1, 0)</f>
        <v>0</v>
      </c>
      <c r="J3390">
        <f>IF(AND(ludnosc4[[#This Row],[czy kobiet wiecej]] = 1, I3389=0), 1, 0)</f>
        <v>0</v>
      </c>
      <c r="K3390">
        <f>IF(ludnosc4[[#This Row],[wiek]]&lt;=18, 1, IF(ludnosc4[[#This Row],[wiek]]&lt;67, 2, 3))</f>
        <v>2</v>
      </c>
      <c r="L3390">
        <f>SUM(ludnosc4[[#This Row],[m_miasto]:[k_wies]])</f>
        <v>504182</v>
      </c>
      <c r="M3390">
        <f>IF(ludnosc4[[#This Row],[grupa]]&lt;&gt;K3389, 1, 0)</f>
        <v>0</v>
      </c>
      <c r="N3390">
        <f>IF(ludnosc4[[#This Row],[czy zmiana2]]=0, N3389+ludnosc4[[#This Row],[liczba osob]], ludnosc4[[#This Row],[liczba osob]])</f>
        <v>13897017</v>
      </c>
      <c r="P3390">
        <f t="shared" si="105"/>
        <v>0</v>
      </c>
    </row>
    <row r="3391" spans="1:16" hidden="1" x14ac:dyDescent="0.3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258886</v>
      </c>
      <c r="H3391">
        <f t="shared" si="104"/>
        <v>254798</v>
      </c>
      <c r="I3391">
        <f>IF(ludnosc4[[#This Row],[liczba kobiet]]&gt;ludnosc4[[#This Row],[liczba mezczyzn]], 1, 0)</f>
        <v>0</v>
      </c>
      <c r="J3391">
        <f>IF(AND(ludnosc4[[#This Row],[czy kobiet wiecej]] = 1, I3390=0), 1, 0)</f>
        <v>0</v>
      </c>
      <c r="K3391">
        <f>IF(ludnosc4[[#This Row],[wiek]]&lt;=18, 1, IF(ludnosc4[[#This Row],[wiek]]&lt;67, 2, 3))</f>
        <v>2</v>
      </c>
      <c r="L3391">
        <f>SUM(ludnosc4[[#This Row],[m_miasto]:[k_wies]])</f>
        <v>513684</v>
      </c>
      <c r="M3391">
        <f>IF(ludnosc4[[#This Row],[grupa]]&lt;&gt;K3390, 1, 0)</f>
        <v>0</v>
      </c>
      <c r="N3391">
        <f>IF(ludnosc4[[#This Row],[czy zmiana2]]=0, N3390+ludnosc4[[#This Row],[liczba osob]], ludnosc4[[#This Row],[liczba osob]])</f>
        <v>14410701</v>
      </c>
      <c r="P3391">
        <f t="shared" si="105"/>
        <v>0</v>
      </c>
    </row>
    <row r="3392" spans="1:16" hidden="1" x14ac:dyDescent="0.3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259335</v>
      </c>
      <c r="H3392">
        <f t="shared" si="104"/>
        <v>256397</v>
      </c>
      <c r="I3392">
        <f>IF(ludnosc4[[#This Row],[liczba kobiet]]&gt;ludnosc4[[#This Row],[liczba mezczyzn]], 1, 0)</f>
        <v>0</v>
      </c>
      <c r="J3392">
        <f>IF(AND(ludnosc4[[#This Row],[czy kobiet wiecej]] = 1, I3391=0), 1, 0)</f>
        <v>0</v>
      </c>
      <c r="K3392">
        <f>IF(ludnosc4[[#This Row],[wiek]]&lt;=18, 1, IF(ludnosc4[[#This Row],[wiek]]&lt;67, 2, 3))</f>
        <v>2</v>
      </c>
      <c r="L3392">
        <f>SUM(ludnosc4[[#This Row],[m_miasto]:[k_wies]])</f>
        <v>515732</v>
      </c>
      <c r="M3392">
        <f>IF(ludnosc4[[#This Row],[grupa]]&lt;&gt;K3391, 1, 0)</f>
        <v>0</v>
      </c>
      <c r="N3392">
        <f>IF(ludnosc4[[#This Row],[czy zmiana2]]=0, N3391+ludnosc4[[#This Row],[liczba osob]], ludnosc4[[#This Row],[liczba osob]])</f>
        <v>14926433</v>
      </c>
      <c r="P3392">
        <f t="shared" si="105"/>
        <v>0</v>
      </c>
    </row>
    <row r="3393" spans="1:16" hidden="1" x14ac:dyDescent="0.3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264719</v>
      </c>
      <c r="H3393">
        <f t="shared" si="104"/>
        <v>264326</v>
      </c>
      <c r="I3393">
        <f>IF(ludnosc4[[#This Row],[liczba kobiet]]&gt;ludnosc4[[#This Row],[liczba mezczyzn]], 1, 0)</f>
        <v>0</v>
      </c>
      <c r="J3393">
        <f>IF(AND(ludnosc4[[#This Row],[czy kobiet wiecej]] = 1, I3392=0), 1, 0)</f>
        <v>0</v>
      </c>
      <c r="K3393">
        <f>IF(ludnosc4[[#This Row],[wiek]]&lt;=18, 1, IF(ludnosc4[[#This Row],[wiek]]&lt;67, 2, 3))</f>
        <v>2</v>
      </c>
      <c r="L3393">
        <f>SUM(ludnosc4[[#This Row],[m_miasto]:[k_wies]])</f>
        <v>529045</v>
      </c>
      <c r="M3393">
        <f>IF(ludnosc4[[#This Row],[grupa]]&lt;&gt;K3392, 1, 0)</f>
        <v>0</v>
      </c>
      <c r="N3393">
        <f>IF(ludnosc4[[#This Row],[czy zmiana2]]=0, N3392+ludnosc4[[#This Row],[liczba osob]], ludnosc4[[#This Row],[liczba osob]])</f>
        <v>15455478</v>
      </c>
      <c r="P3393">
        <f t="shared" si="105"/>
        <v>0</v>
      </c>
    </row>
    <row r="3394" spans="1:16" hidden="1" x14ac:dyDescent="0.3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268155</v>
      </c>
      <c r="H3394">
        <f t="shared" si="104"/>
        <v>267923</v>
      </c>
      <c r="I3394">
        <f>IF(ludnosc4[[#This Row],[liczba kobiet]]&gt;ludnosc4[[#This Row],[liczba mezczyzn]], 1, 0)</f>
        <v>0</v>
      </c>
      <c r="J3394">
        <f>IF(AND(ludnosc4[[#This Row],[czy kobiet wiecej]] = 1, I3393=0), 1, 0)</f>
        <v>0</v>
      </c>
      <c r="K3394">
        <f>IF(ludnosc4[[#This Row],[wiek]]&lt;=18, 1, IF(ludnosc4[[#This Row],[wiek]]&lt;67, 2, 3))</f>
        <v>2</v>
      </c>
      <c r="L3394">
        <f>SUM(ludnosc4[[#This Row],[m_miasto]:[k_wies]])</f>
        <v>536078</v>
      </c>
      <c r="M3394">
        <f>IF(ludnosc4[[#This Row],[grupa]]&lt;&gt;K3393, 1, 0)</f>
        <v>0</v>
      </c>
      <c r="N3394">
        <f>IF(ludnosc4[[#This Row],[czy zmiana2]]=0, N3393+ludnosc4[[#This Row],[liczba osob]], ludnosc4[[#This Row],[liczba osob]])</f>
        <v>15991556</v>
      </c>
      <c r="P3394">
        <f t="shared" si="105"/>
        <v>0</v>
      </c>
    </row>
    <row r="3395" spans="1:16" hidden="1" x14ac:dyDescent="0.3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H3458" si="106">C3395+E3395</f>
        <v>276577</v>
      </c>
      <c r="H3395">
        <f t="shared" si="106"/>
        <v>279783</v>
      </c>
      <c r="I3395">
        <f>IF(ludnosc4[[#This Row],[liczba kobiet]]&gt;ludnosc4[[#This Row],[liczba mezczyzn]], 1, 0)</f>
        <v>1</v>
      </c>
      <c r="J3395">
        <f>IF(AND(ludnosc4[[#This Row],[czy kobiet wiecej]] = 1, I3394=0), 1, 0)</f>
        <v>1</v>
      </c>
      <c r="K3395">
        <f>IF(ludnosc4[[#This Row],[wiek]]&lt;=18, 1, IF(ludnosc4[[#This Row],[wiek]]&lt;67, 2, 3))</f>
        <v>2</v>
      </c>
      <c r="L3395">
        <f>SUM(ludnosc4[[#This Row],[m_miasto]:[k_wies]])</f>
        <v>556360</v>
      </c>
      <c r="M3395">
        <f>IF(ludnosc4[[#This Row],[grupa]]&lt;&gt;K3394, 1, 0)</f>
        <v>0</v>
      </c>
      <c r="N3395">
        <f>IF(ludnosc4[[#This Row],[czy zmiana2]]=0, N3394+ludnosc4[[#This Row],[liczba osob]], ludnosc4[[#This Row],[liczba osob]])</f>
        <v>16547916</v>
      </c>
      <c r="P3395">
        <f t="shared" si="105"/>
        <v>0</v>
      </c>
    </row>
    <row r="3396" spans="1:16" hidden="1" x14ac:dyDescent="0.3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290138</v>
      </c>
      <c r="H3396">
        <f t="shared" si="106"/>
        <v>294860</v>
      </c>
      <c r="I3396">
        <f>IF(ludnosc4[[#This Row],[liczba kobiet]]&gt;ludnosc4[[#This Row],[liczba mezczyzn]], 1, 0)</f>
        <v>1</v>
      </c>
      <c r="J3396">
        <f>IF(AND(ludnosc4[[#This Row],[czy kobiet wiecej]] = 1, I3395=0), 1, 0)</f>
        <v>0</v>
      </c>
      <c r="K3396">
        <f>IF(ludnosc4[[#This Row],[wiek]]&lt;=18, 1, IF(ludnosc4[[#This Row],[wiek]]&lt;67, 2, 3))</f>
        <v>2</v>
      </c>
      <c r="L3396">
        <f>SUM(ludnosc4[[#This Row],[m_miasto]:[k_wies]])</f>
        <v>584998</v>
      </c>
      <c r="M3396">
        <f>IF(ludnosc4[[#This Row],[grupa]]&lt;&gt;K3395, 1, 0)</f>
        <v>0</v>
      </c>
      <c r="N3396">
        <f>IF(ludnosc4[[#This Row],[czy zmiana2]]=0, N3395+ludnosc4[[#This Row],[liczba osob]], ludnosc4[[#This Row],[liczba osob]])</f>
        <v>17132914</v>
      </c>
      <c r="P3396">
        <f t="shared" ref="P3396:P3459" si="107">IF(M3397&lt;&gt;0, M3397, 0)</f>
        <v>0</v>
      </c>
    </row>
    <row r="3397" spans="1:16" hidden="1" x14ac:dyDescent="0.3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296762</v>
      </c>
      <c r="H3397">
        <f t="shared" si="106"/>
        <v>302722</v>
      </c>
      <c r="I3397">
        <f>IF(ludnosc4[[#This Row],[liczba kobiet]]&gt;ludnosc4[[#This Row],[liczba mezczyzn]], 1, 0)</f>
        <v>1</v>
      </c>
      <c r="J3397">
        <f>IF(AND(ludnosc4[[#This Row],[czy kobiet wiecej]] = 1, I3396=0), 1, 0)</f>
        <v>0</v>
      </c>
      <c r="K3397">
        <f>IF(ludnosc4[[#This Row],[wiek]]&lt;=18, 1, IF(ludnosc4[[#This Row],[wiek]]&lt;67, 2, 3))</f>
        <v>2</v>
      </c>
      <c r="L3397">
        <f>SUM(ludnosc4[[#This Row],[m_miasto]:[k_wies]])</f>
        <v>599484</v>
      </c>
      <c r="M3397">
        <f>IF(ludnosc4[[#This Row],[grupa]]&lt;&gt;K3396, 1, 0)</f>
        <v>0</v>
      </c>
      <c r="N3397">
        <f>IF(ludnosc4[[#This Row],[czy zmiana2]]=0, N3396+ludnosc4[[#This Row],[liczba osob]], ludnosc4[[#This Row],[liczba osob]])</f>
        <v>17732398</v>
      </c>
      <c r="P3397">
        <f t="shared" si="107"/>
        <v>0</v>
      </c>
    </row>
    <row r="3398" spans="1:16" hidden="1" x14ac:dyDescent="0.3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301718</v>
      </c>
      <c r="H3398">
        <f t="shared" si="106"/>
        <v>311471</v>
      </c>
      <c r="I3398">
        <f>IF(ludnosc4[[#This Row],[liczba kobiet]]&gt;ludnosc4[[#This Row],[liczba mezczyzn]], 1, 0)</f>
        <v>1</v>
      </c>
      <c r="J3398">
        <f>IF(AND(ludnosc4[[#This Row],[czy kobiet wiecej]] = 1, I3397=0), 1, 0)</f>
        <v>0</v>
      </c>
      <c r="K3398">
        <f>IF(ludnosc4[[#This Row],[wiek]]&lt;=18, 1, IF(ludnosc4[[#This Row],[wiek]]&lt;67, 2, 3))</f>
        <v>2</v>
      </c>
      <c r="L3398">
        <f>SUM(ludnosc4[[#This Row],[m_miasto]:[k_wies]])</f>
        <v>613189</v>
      </c>
      <c r="M3398">
        <f>IF(ludnosc4[[#This Row],[grupa]]&lt;&gt;K3397, 1, 0)</f>
        <v>0</v>
      </c>
      <c r="N3398">
        <f>IF(ludnosc4[[#This Row],[czy zmiana2]]=0, N3397+ludnosc4[[#This Row],[liczba osob]], ludnosc4[[#This Row],[liczba osob]])</f>
        <v>18345587</v>
      </c>
      <c r="P3398">
        <f t="shared" si="107"/>
        <v>0</v>
      </c>
    </row>
    <row r="3399" spans="1:16" hidden="1" x14ac:dyDescent="0.3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290159</v>
      </c>
      <c r="H3399">
        <f t="shared" si="106"/>
        <v>299697</v>
      </c>
      <c r="I3399">
        <f>IF(ludnosc4[[#This Row],[liczba kobiet]]&gt;ludnosc4[[#This Row],[liczba mezczyzn]], 1, 0)</f>
        <v>1</v>
      </c>
      <c r="J3399">
        <f>IF(AND(ludnosc4[[#This Row],[czy kobiet wiecej]] = 1, I3398=0), 1, 0)</f>
        <v>0</v>
      </c>
      <c r="K3399">
        <f>IF(ludnosc4[[#This Row],[wiek]]&lt;=18, 1, IF(ludnosc4[[#This Row],[wiek]]&lt;67, 2, 3))</f>
        <v>2</v>
      </c>
      <c r="L3399">
        <f>SUM(ludnosc4[[#This Row],[m_miasto]:[k_wies]])</f>
        <v>589856</v>
      </c>
      <c r="M3399">
        <f>IF(ludnosc4[[#This Row],[grupa]]&lt;&gt;K3398, 1, 0)</f>
        <v>0</v>
      </c>
      <c r="N3399">
        <f>IF(ludnosc4[[#This Row],[czy zmiana2]]=0, N3398+ludnosc4[[#This Row],[liczba osob]], ludnosc4[[#This Row],[liczba osob]])</f>
        <v>18935443</v>
      </c>
      <c r="P3399">
        <f t="shared" si="107"/>
        <v>0</v>
      </c>
    </row>
    <row r="3400" spans="1:16" hidden="1" x14ac:dyDescent="0.3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273970</v>
      </c>
      <c r="H3400">
        <f t="shared" si="106"/>
        <v>286645</v>
      </c>
      <c r="I3400">
        <f>IF(ludnosc4[[#This Row],[liczba kobiet]]&gt;ludnosc4[[#This Row],[liczba mezczyzn]], 1, 0)</f>
        <v>1</v>
      </c>
      <c r="J3400">
        <f>IF(AND(ludnosc4[[#This Row],[czy kobiet wiecej]] = 1, I3399=0), 1, 0)</f>
        <v>0</v>
      </c>
      <c r="K3400">
        <f>IF(ludnosc4[[#This Row],[wiek]]&lt;=18, 1, IF(ludnosc4[[#This Row],[wiek]]&lt;67, 2, 3))</f>
        <v>2</v>
      </c>
      <c r="L3400">
        <f>SUM(ludnosc4[[#This Row],[m_miasto]:[k_wies]])</f>
        <v>560615</v>
      </c>
      <c r="M3400">
        <f>IF(ludnosc4[[#This Row],[grupa]]&lt;&gt;K3399, 1, 0)</f>
        <v>0</v>
      </c>
      <c r="N3400">
        <f>IF(ludnosc4[[#This Row],[czy zmiana2]]=0, N3399+ludnosc4[[#This Row],[liczba osob]], ludnosc4[[#This Row],[liczba osob]])</f>
        <v>19496058</v>
      </c>
      <c r="P3400">
        <f t="shared" si="107"/>
        <v>0</v>
      </c>
    </row>
    <row r="3401" spans="1:16" x14ac:dyDescent="0.3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275495</v>
      </c>
      <c r="H3401">
        <f t="shared" si="106"/>
        <v>290762</v>
      </c>
      <c r="I3401">
        <f>IF(ludnosc4[[#This Row],[liczba kobiet]]&gt;ludnosc4[[#This Row],[liczba mezczyzn]], 1, 0)</f>
        <v>1</v>
      </c>
      <c r="J3401">
        <f>IF(AND(ludnosc4[[#This Row],[czy kobiet wiecej]] = 1, I3400=0), 1, 0)</f>
        <v>0</v>
      </c>
      <c r="K3401">
        <f>IF(ludnosc4[[#This Row],[wiek]]&lt;=18, 1, IF(ludnosc4[[#This Row],[wiek]]&lt;67, 2, 3))</f>
        <v>2</v>
      </c>
      <c r="L3401">
        <f>SUM(ludnosc4[[#This Row],[m_miasto]:[k_wies]])</f>
        <v>566257</v>
      </c>
      <c r="M3401">
        <f>IF(ludnosc4[[#This Row],[grupa]]&lt;&gt;K3400, 1, 0)</f>
        <v>0</v>
      </c>
      <c r="N3401">
        <f>IF(ludnosc4[[#This Row],[czy zmiana2]]=0, N3400+ludnosc4[[#This Row],[liczba osob]], ludnosc4[[#This Row],[liczba osob]])</f>
        <v>20062315</v>
      </c>
      <c r="P3401">
        <f t="shared" si="107"/>
        <v>1</v>
      </c>
    </row>
    <row r="3402" spans="1:16" hidden="1" x14ac:dyDescent="0.3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271050</v>
      </c>
      <c r="H3402">
        <f t="shared" si="106"/>
        <v>286394</v>
      </c>
      <c r="I3402">
        <f>IF(ludnosc4[[#This Row],[liczba kobiet]]&gt;ludnosc4[[#This Row],[liczba mezczyzn]], 1, 0)</f>
        <v>1</v>
      </c>
      <c r="J3402">
        <f>IF(AND(ludnosc4[[#This Row],[czy kobiet wiecej]] = 1, I3401=0), 1, 0)</f>
        <v>0</v>
      </c>
      <c r="K3402">
        <f>IF(ludnosc4[[#This Row],[wiek]]&lt;=18, 1, IF(ludnosc4[[#This Row],[wiek]]&lt;67, 2, 3))</f>
        <v>3</v>
      </c>
      <c r="L3402">
        <f>SUM(ludnosc4[[#This Row],[m_miasto]:[k_wies]])</f>
        <v>557444</v>
      </c>
      <c r="M3402">
        <f>IF(ludnosc4[[#This Row],[grupa]]&lt;&gt;K3401, 1, 0)</f>
        <v>1</v>
      </c>
      <c r="N3402">
        <f>IF(ludnosc4[[#This Row],[czy zmiana2]]=0, N3401+ludnosc4[[#This Row],[liczba osob]], ludnosc4[[#This Row],[liczba osob]])</f>
        <v>557444</v>
      </c>
      <c r="P3402">
        <f t="shared" si="107"/>
        <v>0</v>
      </c>
    </row>
    <row r="3403" spans="1:16" hidden="1" x14ac:dyDescent="0.3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259199</v>
      </c>
      <c r="H3403">
        <f t="shared" si="106"/>
        <v>277346</v>
      </c>
      <c r="I3403">
        <f>IF(ludnosc4[[#This Row],[liczba kobiet]]&gt;ludnosc4[[#This Row],[liczba mezczyzn]], 1, 0)</f>
        <v>1</v>
      </c>
      <c r="J3403">
        <f>IF(AND(ludnosc4[[#This Row],[czy kobiet wiecej]] = 1, I3402=0), 1, 0)</f>
        <v>0</v>
      </c>
      <c r="K3403">
        <f>IF(ludnosc4[[#This Row],[wiek]]&lt;=18, 1, IF(ludnosc4[[#This Row],[wiek]]&lt;67, 2, 3))</f>
        <v>3</v>
      </c>
      <c r="L3403">
        <f>SUM(ludnosc4[[#This Row],[m_miasto]:[k_wies]])</f>
        <v>536545</v>
      </c>
      <c r="M3403">
        <f>IF(ludnosc4[[#This Row],[grupa]]&lt;&gt;K3402, 1, 0)</f>
        <v>0</v>
      </c>
      <c r="N3403">
        <f>IF(ludnosc4[[#This Row],[czy zmiana2]]=0, N3402+ludnosc4[[#This Row],[liczba osob]], ludnosc4[[#This Row],[liczba osob]])</f>
        <v>1093989</v>
      </c>
      <c r="P3403">
        <f t="shared" si="107"/>
        <v>0</v>
      </c>
    </row>
    <row r="3404" spans="1:16" hidden="1" x14ac:dyDescent="0.3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253207</v>
      </c>
      <c r="H3404">
        <f t="shared" si="106"/>
        <v>273229</v>
      </c>
      <c r="I3404">
        <f>IF(ludnosc4[[#This Row],[liczba kobiet]]&gt;ludnosc4[[#This Row],[liczba mezczyzn]], 1, 0)</f>
        <v>1</v>
      </c>
      <c r="J3404">
        <f>IF(AND(ludnosc4[[#This Row],[czy kobiet wiecej]] = 1, I3403=0), 1, 0)</f>
        <v>0</v>
      </c>
      <c r="K3404">
        <f>IF(ludnosc4[[#This Row],[wiek]]&lt;=18, 1, IF(ludnosc4[[#This Row],[wiek]]&lt;67, 2, 3))</f>
        <v>3</v>
      </c>
      <c r="L3404">
        <f>SUM(ludnosc4[[#This Row],[m_miasto]:[k_wies]])</f>
        <v>526436</v>
      </c>
      <c r="M3404">
        <f>IF(ludnosc4[[#This Row],[grupa]]&lt;&gt;K3403, 1, 0)</f>
        <v>0</v>
      </c>
      <c r="N3404">
        <f>IF(ludnosc4[[#This Row],[czy zmiana2]]=0, N3403+ludnosc4[[#This Row],[liczba osob]], ludnosc4[[#This Row],[liczba osob]])</f>
        <v>1620425</v>
      </c>
      <c r="P3404">
        <f t="shared" si="107"/>
        <v>0</v>
      </c>
    </row>
    <row r="3405" spans="1:16" hidden="1" x14ac:dyDescent="0.3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249190</v>
      </c>
      <c r="H3405">
        <f t="shared" si="106"/>
        <v>272735</v>
      </c>
      <c r="I3405">
        <f>IF(ludnosc4[[#This Row],[liczba kobiet]]&gt;ludnosc4[[#This Row],[liczba mezczyzn]], 1, 0)</f>
        <v>1</v>
      </c>
      <c r="J3405">
        <f>IF(AND(ludnosc4[[#This Row],[czy kobiet wiecej]] = 1, I3404=0), 1, 0)</f>
        <v>0</v>
      </c>
      <c r="K3405">
        <f>IF(ludnosc4[[#This Row],[wiek]]&lt;=18, 1, IF(ludnosc4[[#This Row],[wiek]]&lt;67, 2, 3))</f>
        <v>3</v>
      </c>
      <c r="L3405">
        <f>SUM(ludnosc4[[#This Row],[m_miasto]:[k_wies]])</f>
        <v>521925</v>
      </c>
      <c r="M3405">
        <f>IF(ludnosc4[[#This Row],[grupa]]&lt;&gt;K3404, 1, 0)</f>
        <v>0</v>
      </c>
      <c r="N3405">
        <f>IF(ludnosc4[[#This Row],[czy zmiana2]]=0, N3404+ludnosc4[[#This Row],[liczba osob]], ludnosc4[[#This Row],[liczba osob]])</f>
        <v>2142350</v>
      </c>
      <c r="P3405">
        <f t="shared" si="107"/>
        <v>0</v>
      </c>
    </row>
    <row r="3406" spans="1:16" hidden="1" x14ac:dyDescent="0.3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235907</v>
      </c>
      <c r="H3406">
        <f t="shared" si="106"/>
        <v>261436</v>
      </c>
      <c r="I3406">
        <f>IF(ludnosc4[[#This Row],[liczba kobiet]]&gt;ludnosc4[[#This Row],[liczba mezczyzn]], 1, 0)</f>
        <v>1</v>
      </c>
      <c r="J3406">
        <f>IF(AND(ludnosc4[[#This Row],[czy kobiet wiecej]] = 1, I3405=0), 1, 0)</f>
        <v>0</v>
      </c>
      <c r="K3406">
        <f>IF(ludnosc4[[#This Row],[wiek]]&lt;=18, 1, IF(ludnosc4[[#This Row],[wiek]]&lt;67, 2, 3))</f>
        <v>3</v>
      </c>
      <c r="L3406">
        <f>SUM(ludnosc4[[#This Row],[m_miasto]:[k_wies]])</f>
        <v>497343</v>
      </c>
      <c r="M3406">
        <f>IF(ludnosc4[[#This Row],[grupa]]&lt;&gt;K3405, 1, 0)</f>
        <v>0</v>
      </c>
      <c r="N3406">
        <f>IF(ludnosc4[[#This Row],[czy zmiana2]]=0, N3405+ludnosc4[[#This Row],[liczba osob]], ludnosc4[[#This Row],[liczba osob]])</f>
        <v>2639693</v>
      </c>
      <c r="P3406">
        <f t="shared" si="107"/>
        <v>0</v>
      </c>
    </row>
    <row r="3407" spans="1:16" hidden="1" x14ac:dyDescent="0.3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222852</v>
      </c>
      <c r="H3407">
        <f t="shared" si="106"/>
        <v>249388</v>
      </c>
      <c r="I3407">
        <f>IF(ludnosc4[[#This Row],[liczba kobiet]]&gt;ludnosc4[[#This Row],[liczba mezczyzn]], 1, 0)</f>
        <v>1</v>
      </c>
      <c r="J3407">
        <f>IF(AND(ludnosc4[[#This Row],[czy kobiet wiecej]] = 1, I3406=0), 1, 0)</f>
        <v>0</v>
      </c>
      <c r="K3407">
        <f>IF(ludnosc4[[#This Row],[wiek]]&lt;=18, 1, IF(ludnosc4[[#This Row],[wiek]]&lt;67, 2, 3))</f>
        <v>3</v>
      </c>
      <c r="L3407">
        <f>SUM(ludnosc4[[#This Row],[m_miasto]:[k_wies]])</f>
        <v>472240</v>
      </c>
      <c r="M3407">
        <f>IF(ludnosc4[[#This Row],[grupa]]&lt;&gt;K3406, 1, 0)</f>
        <v>0</v>
      </c>
      <c r="N3407">
        <f>IF(ludnosc4[[#This Row],[czy zmiana2]]=0, N3406+ludnosc4[[#This Row],[liczba osob]], ludnosc4[[#This Row],[liczba osob]])</f>
        <v>3111933</v>
      </c>
      <c r="P3407">
        <f t="shared" si="107"/>
        <v>0</v>
      </c>
    </row>
    <row r="3408" spans="1:16" hidden="1" x14ac:dyDescent="0.3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208351</v>
      </c>
      <c r="H3408">
        <f t="shared" si="106"/>
        <v>237806</v>
      </c>
      <c r="I3408">
        <f>IF(ludnosc4[[#This Row],[liczba kobiet]]&gt;ludnosc4[[#This Row],[liczba mezczyzn]], 1, 0)</f>
        <v>1</v>
      </c>
      <c r="J3408">
        <f>IF(AND(ludnosc4[[#This Row],[czy kobiet wiecej]] = 1, I3407=0), 1, 0)</f>
        <v>0</v>
      </c>
      <c r="K3408">
        <f>IF(ludnosc4[[#This Row],[wiek]]&lt;=18, 1, IF(ludnosc4[[#This Row],[wiek]]&lt;67, 2, 3))</f>
        <v>3</v>
      </c>
      <c r="L3408">
        <f>SUM(ludnosc4[[#This Row],[m_miasto]:[k_wies]])</f>
        <v>446157</v>
      </c>
      <c r="M3408">
        <f>IF(ludnosc4[[#This Row],[grupa]]&lt;&gt;K3407, 1, 0)</f>
        <v>0</v>
      </c>
      <c r="N3408">
        <f>IF(ludnosc4[[#This Row],[czy zmiana2]]=0, N3407+ludnosc4[[#This Row],[liczba osob]], ludnosc4[[#This Row],[liczba osob]])</f>
        <v>3558090</v>
      </c>
      <c r="P3408">
        <f t="shared" si="107"/>
        <v>0</v>
      </c>
    </row>
    <row r="3409" spans="1:16" hidden="1" x14ac:dyDescent="0.3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195239</v>
      </c>
      <c r="H3409">
        <f t="shared" si="106"/>
        <v>226249</v>
      </c>
      <c r="I3409">
        <f>IF(ludnosc4[[#This Row],[liczba kobiet]]&gt;ludnosc4[[#This Row],[liczba mezczyzn]], 1, 0)</f>
        <v>1</v>
      </c>
      <c r="J3409">
        <f>IF(AND(ludnosc4[[#This Row],[czy kobiet wiecej]] = 1, I3408=0), 1, 0)</f>
        <v>0</v>
      </c>
      <c r="K3409">
        <f>IF(ludnosc4[[#This Row],[wiek]]&lt;=18, 1, IF(ludnosc4[[#This Row],[wiek]]&lt;67, 2, 3))</f>
        <v>3</v>
      </c>
      <c r="L3409">
        <f>SUM(ludnosc4[[#This Row],[m_miasto]:[k_wies]])</f>
        <v>421488</v>
      </c>
      <c r="M3409">
        <f>IF(ludnosc4[[#This Row],[grupa]]&lt;&gt;K3408, 1, 0)</f>
        <v>0</v>
      </c>
      <c r="N3409">
        <f>IF(ludnosc4[[#This Row],[czy zmiana2]]=0, N3408+ludnosc4[[#This Row],[liczba osob]], ludnosc4[[#This Row],[liczba osob]])</f>
        <v>3979578</v>
      </c>
      <c r="P3409">
        <f t="shared" si="107"/>
        <v>0</v>
      </c>
    </row>
    <row r="3410" spans="1:16" hidden="1" x14ac:dyDescent="0.3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181004</v>
      </c>
      <c r="H3410">
        <f t="shared" si="106"/>
        <v>215305</v>
      </c>
      <c r="I3410">
        <f>IF(ludnosc4[[#This Row],[liczba kobiet]]&gt;ludnosc4[[#This Row],[liczba mezczyzn]], 1, 0)</f>
        <v>1</v>
      </c>
      <c r="J3410">
        <f>IF(AND(ludnosc4[[#This Row],[czy kobiet wiecej]] = 1, I3409=0), 1, 0)</f>
        <v>0</v>
      </c>
      <c r="K3410">
        <f>IF(ludnosc4[[#This Row],[wiek]]&lt;=18, 1, IF(ludnosc4[[#This Row],[wiek]]&lt;67, 2, 3))</f>
        <v>3</v>
      </c>
      <c r="L3410">
        <f>SUM(ludnosc4[[#This Row],[m_miasto]:[k_wies]])</f>
        <v>396309</v>
      </c>
      <c r="M3410">
        <f>IF(ludnosc4[[#This Row],[grupa]]&lt;&gt;K3409, 1, 0)</f>
        <v>0</v>
      </c>
      <c r="N3410">
        <f>IF(ludnosc4[[#This Row],[czy zmiana2]]=0, N3409+ludnosc4[[#This Row],[liczba osob]], ludnosc4[[#This Row],[liczba osob]])</f>
        <v>4375887</v>
      </c>
      <c r="P3410">
        <f t="shared" si="107"/>
        <v>0</v>
      </c>
    </row>
    <row r="3411" spans="1:16" hidden="1" x14ac:dyDescent="0.3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169819</v>
      </c>
      <c r="H3411">
        <f t="shared" si="106"/>
        <v>204940</v>
      </c>
      <c r="I3411">
        <f>IF(ludnosc4[[#This Row],[liczba kobiet]]&gt;ludnosc4[[#This Row],[liczba mezczyzn]], 1, 0)</f>
        <v>1</v>
      </c>
      <c r="J3411">
        <f>IF(AND(ludnosc4[[#This Row],[czy kobiet wiecej]] = 1, I3410=0), 1, 0)</f>
        <v>0</v>
      </c>
      <c r="K3411">
        <f>IF(ludnosc4[[#This Row],[wiek]]&lt;=18, 1, IF(ludnosc4[[#This Row],[wiek]]&lt;67, 2, 3))</f>
        <v>3</v>
      </c>
      <c r="L3411">
        <f>SUM(ludnosc4[[#This Row],[m_miasto]:[k_wies]])</f>
        <v>374759</v>
      </c>
      <c r="M3411">
        <f>IF(ludnosc4[[#This Row],[grupa]]&lt;&gt;K3410, 1, 0)</f>
        <v>0</v>
      </c>
      <c r="N3411">
        <f>IF(ludnosc4[[#This Row],[czy zmiana2]]=0, N3410+ludnosc4[[#This Row],[liczba osob]], ludnosc4[[#This Row],[liczba osob]])</f>
        <v>4750646</v>
      </c>
      <c r="P3411">
        <f t="shared" si="107"/>
        <v>0</v>
      </c>
    </row>
    <row r="3412" spans="1:16" hidden="1" x14ac:dyDescent="0.3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156422</v>
      </c>
      <c r="H3412">
        <f t="shared" si="106"/>
        <v>194680</v>
      </c>
      <c r="I3412">
        <f>IF(ludnosc4[[#This Row],[liczba kobiet]]&gt;ludnosc4[[#This Row],[liczba mezczyzn]], 1, 0)</f>
        <v>1</v>
      </c>
      <c r="J3412">
        <f>IF(AND(ludnosc4[[#This Row],[czy kobiet wiecej]] = 1, I3411=0), 1, 0)</f>
        <v>0</v>
      </c>
      <c r="K3412">
        <f>IF(ludnosc4[[#This Row],[wiek]]&lt;=18, 1, IF(ludnosc4[[#This Row],[wiek]]&lt;67, 2, 3))</f>
        <v>3</v>
      </c>
      <c r="L3412">
        <f>SUM(ludnosc4[[#This Row],[m_miasto]:[k_wies]])</f>
        <v>351102</v>
      </c>
      <c r="M3412">
        <f>IF(ludnosc4[[#This Row],[grupa]]&lt;&gt;K3411, 1, 0)</f>
        <v>0</v>
      </c>
      <c r="N3412">
        <f>IF(ludnosc4[[#This Row],[czy zmiana2]]=0, N3411+ludnosc4[[#This Row],[liczba osob]], ludnosc4[[#This Row],[liczba osob]])</f>
        <v>5101748</v>
      </c>
      <c r="P3412">
        <f t="shared" si="107"/>
        <v>0</v>
      </c>
    </row>
    <row r="3413" spans="1:16" hidden="1" x14ac:dyDescent="0.3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146870</v>
      </c>
      <c r="H3413">
        <f t="shared" si="106"/>
        <v>187228</v>
      </c>
      <c r="I3413">
        <f>IF(ludnosc4[[#This Row],[liczba kobiet]]&gt;ludnosc4[[#This Row],[liczba mezczyzn]], 1, 0)</f>
        <v>1</v>
      </c>
      <c r="J3413">
        <f>IF(AND(ludnosc4[[#This Row],[czy kobiet wiecej]] = 1, I3412=0), 1, 0)</f>
        <v>0</v>
      </c>
      <c r="K3413">
        <f>IF(ludnosc4[[#This Row],[wiek]]&lt;=18, 1, IF(ludnosc4[[#This Row],[wiek]]&lt;67, 2, 3))</f>
        <v>3</v>
      </c>
      <c r="L3413">
        <f>SUM(ludnosc4[[#This Row],[m_miasto]:[k_wies]])</f>
        <v>334098</v>
      </c>
      <c r="M3413">
        <f>IF(ludnosc4[[#This Row],[grupa]]&lt;&gt;K3412, 1, 0)</f>
        <v>0</v>
      </c>
      <c r="N3413">
        <f>IF(ludnosc4[[#This Row],[czy zmiana2]]=0, N3412+ludnosc4[[#This Row],[liczba osob]], ludnosc4[[#This Row],[liczba osob]])</f>
        <v>5435846</v>
      </c>
      <c r="P3413">
        <f t="shared" si="107"/>
        <v>0</v>
      </c>
    </row>
    <row r="3414" spans="1:16" hidden="1" x14ac:dyDescent="0.3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137955</v>
      </c>
      <c r="H3414">
        <f t="shared" si="106"/>
        <v>181178</v>
      </c>
      <c r="I3414">
        <f>IF(ludnosc4[[#This Row],[liczba kobiet]]&gt;ludnosc4[[#This Row],[liczba mezczyzn]], 1, 0)</f>
        <v>1</v>
      </c>
      <c r="J3414">
        <f>IF(AND(ludnosc4[[#This Row],[czy kobiet wiecej]] = 1, I3413=0), 1, 0)</f>
        <v>0</v>
      </c>
      <c r="K3414">
        <f>IF(ludnosc4[[#This Row],[wiek]]&lt;=18, 1, IF(ludnosc4[[#This Row],[wiek]]&lt;67, 2, 3))</f>
        <v>3</v>
      </c>
      <c r="L3414">
        <f>SUM(ludnosc4[[#This Row],[m_miasto]:[k_wies]])</f>
        <v>319133</v>
      </c>
      <c r="M3414">
        <f>IF(ludnosc4[[#This Row],[grupa]]&lt;&gt;K3413, 1, 0)</f>
        <v>0</v>
      </c>
      <c r="N3414">
        <f>IF(ludnosc4[[#This Row],[czy zmiana2]]=0, N3413+ludnosc4[[#This Row],[liczba osob]], ludnosc4[[#This Row],[liczba osob]])</f>
        <v>5754979</v>
      </c>
      <c r="P3414">
        <f t="shared" si="107"/>
        <v>0</v>
      </c>
    </row>
    <row r="3415" spans="1:16" hidden="1" x14ac:dyDescent="0.3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130597</v>
      </c>
      <c r="H3415">
        <f t="shared" si="106"/>
        <v>177296</v>
      </c>
      <c r="I3415">
        <f>IF(ludnosc4[[#This Row],[liczba kobiet]]&gt;ludnosc4[[#This Row],[liczba mezczyzn]], 1, 0)</f>
        <v>1</v>
      </c>
      <c r="J3415">
        <f>IF(AND(ludnosc4[[#This Row],[czy kobiet wiecej]] = 1, I3414=0), 1, 0)</f>
        <v>0</v>
      </c>
      <c r="K3415">
        <f>IF(ludnosc4[[#This Row],[wiek]]&lt;=18, 1, IF(ludnosc4[[#This Row],[wiek]]&lt;67, 2, 3))</f>
        <v>3</v>
      </c>
      <c r="L3415">
        <f>SUM(ludnosc4[[#This Row],[m_miasto]:[k_wies]])</f>
        <v>307893</v>
      </c>
      <c r="M3415">
        <f>IF(ludnosc4[[#This Row],[grupa]]&lt;&gt;K3414, 1, 0)</f>
        <v>0</v>
      </c>
      <c r="N3415">
        <f>IF(ludnosc4[[#This Row],[czy zmiana2]]=0, N3414+ludnosc4[[#This Row],[liczba osob]], ludnosc4[[#This Row],[liczba osob]])</f>
        <v>6062872</v>
      </c>
      <c r="P3415">
        <f t="shared" si="107"/>
        <v>0</v>
      </c>
    </row>
    <row r="3416" spans="1:16" hidden="1" x14ac:dyDescent="0.3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123613</v>
      </c>
      <c r="H3416">
        <f t="shared" si="106"/>
        <v>173559</v>
      </c>
      <c r="I3416">
        <f>IF(ludnosc4[[#This Row],[liczba kobiet]]&gt;ludnosc4[[#This Row],[liczba mezczyzn]], 1, 0)</f>
        <v>1</v>
      </c>
      <c r="J3416">
        <f>IF(AND(ludnosc4[[#This Row],[czy kobiet wiecej]] = 1, I3415=0), 1, 0)</f>
        <v>0</v>
      </c>
      <c r="K3416">
        <f>IF(ludnosc4[[#This Row],[wiek]]&lt;=18, 1, IF(ludnosc4[[#This Row],[wiek]]&lt;67, 2, 3))</f>
        <v>3</v>
      </c>
      <c r="L3416">
        <f>SUM(ludnosc4[[#This Row],[m_miasto]:[k_wies]])</f>
        <v>297172</v>
      </c>
      <c r="M3416">
        <f>IF(ludnosc4[[#This Row],[grupa]]&lt;&gt;K3415, 1, 0)</f>
        <v>0</v>
      </c>
      <c r="N3416">
        <f>IF(ludnosc4[[#This Row],[czy zmiana2]]=0, N3415+ludnosc4[[#This Row],[liczba osob]], ludnosc4[[#This Row],[liczba osob]])</f>
        <v>6360044</v>
      </c>
      <c r="P3416">
        <f t="shared" si="107"/>
        <v>0</v>
      </c>
    </row>
    <row r="3417" spans="1:16" hidden="1" x14ac:dyDescent="0.3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117149</v>
      </c>
      <c r="H3417">
        <f t="shared" si="106"/>
        <v>170762</v>
      </c>
      <c r="I3417">
        <f>IF(ludnosc4[[#This Row],[liczba kobiet]]&gt;ludnosc4[[#This Row],[liczba mezczyzn]], 1, 0)</f>
        <v>1</v>
      </c>
      <c r="J3417">
        <f>IF(AND(ludnosc4[[#This Row],[czy kobiet wiecej]] = 1, I3416=0), 1, 0)</f>
        <v>0</v>
      </c>
      <c r="K3417">
        <f>IF(ludnosc4[[#This Row],[wiek]]&lt;=18, 1, IF(ludnosc4[[#This Row],[wiek]]&lt;67, 2, 3))</f>
        <v>3</v>
      </c>
      <c r="L3417">
        <f>SUM(ludnosc4[[#This Row],[m_miasto]:[k_wies]])</f>
        <v>287911</v>
      </c>
      <c r="M3417">
        <f>IF(ludnosc4[[#This Row],[grupa]]&lt;&gt;K3416, 1, 0)</f>
        <v>0</v>
      </c>
      <c r="N3417">
        <f>IF(ludnosc4[[#This Row],[czy zmiana2]]=0, N3416+ludnosc4[[#This Row],[liczba osob]], ludnosc4[[#This Row],[liczba osob]])</f>
        <v>6647955</v>
      </c>
      <c r="P3417">
        <f t="shared" si="107"/>
        <v>0</v>
      </c>
    </row>
    <row r="3418" spans="1:16" hidden="1" x14ac:dyDescent="0.3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109582</v>
      </c>
      <c r="H3418">
        <f t="shared" si="106"/>
        <v>167282</v>
      </c>
      <c r="I3418">
        <f>IF(ludnosc4[[#This Row],[liczba kobiet]]&gt;ludnosc4[[#This Row],[liczba mezczyzn]], 1, 0)</f>
        <v>1</v>
      </c>
      <c r="J3418">
        <f>IF(AND(ludnosc4[[#This Row],[czy kobiet wiecej]] = 1, I3417=0), 1, 0)</f>
        <v>0</v>
      </c>
      <c r="K3418">
        <f>IF(ludnosc4[[#This Row],[wiek]]&lt;=18, 1, IF(ludnosc4[[#This Row],[wiek]]&lt;67, 2, 3))</f>
        <v>3</v>
      </c>
      <c r="L3418">
        <f>SUM(ludnosc4[[#This Row],[m_miasto]:[k_wies]])</f>
        <v>276864</v>
      </c>
      <c r="M3418">
        <f>IF(ludnosc4[[#This Row],[grupa]]&lt;&gt;K3417, 1, 0)</f>
        <v>0</v>
      </c>
      <c r="N3418">
        <f>IF(ludnosc4[[#This Row],[czy zmiana2]]=0, N3417+ludnosc4[[#This Row],[liczba osob]], ludnosc4[[#This Row],[liczba osob]])</f>
        <v>6924819</v>
      </c>
      <c r="P3418">
        <f t="shared" si="107"/>
        <v>0</v>
      </c>
    </row>
    <row r="3419" spans="1:16" hidden="1" x14ac:dyDescent="0.3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100751</v>
      </c>
      <c r="H3419">
        <f t="shared" si="106"/>
        <v>160227</v>
      </c>
      <c r="I3419">
        <f>IF(ludnosc4[[#This Row],[liczba kobiet]]&gt;ludnosc4[[#This Row],[liczba mezczyzn]], 1, 0)</f>
        <v>1</v>
      </c>
      <c r="J3419">
        <f>IF(AND(ludnosc4[[#This Row],[czy kobiet wiecej]] = 1, I3418=0), 1, 0)</f>
        <v>0</v>
      </c>
      <c r="K3419">
        <f>IF(ludnosc4[[#This Row],[wiek]]&lt;=18, 1, IF(ludnosc4[[#This Row],[wiek]]&lt;67, 2, 3))</f>
        <v>3</v>
      </c>
      <c r="L3419">
        <f>SUM(ludnosc4[[#This Row],[m_miasto]:[k_wies]])</f>
        <v>260978</v>
      </c>
      <c r="M3419">
        <f>IF(ludnosc4[[#This Row],[grupa]]&lt;&gt;K3418, 1, 0)</f>
        <v>0</v>
      </c>
      <c r="N3419">
        <f>IF(ludnosc4[[#This Row],[czy zmiana2]]=0, N3418+ludnosc4[[#This Row],[liczba osob]], ludnosc4[[#This Row],[liczba osob]])</f>
        <v>7185797</v>
      </c>
      <c r="P3419">
        <f t="shared" si="107"/>
        <v>0</v>
      </c>
    </row>
    <row r="3420" spans="1:16" hidden="1" x14ac:dyDescent="0.3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94008</v>
      </c>
      <c r="H3420">
        <f t="shared" si="106"/>
        <v>157199</v>
      </c>
      <c r="I3420">
        <f>IF(ludnosc4[[#This Row],[liczba kobiet]]&gt;ludnosc4[[#This Row],[liczba mezczyzn]], 1, 0)</f>
        <v>1</v>
      </c>
      <c r="J3420">
        <f>IF(AND(ludnosc4[[#This Row],[czy kobiet wiecej]] = 1, I3419=0), 1, 0)</f>
        <v>0</v>
      </c>
      <c r="K3420">
        <f>IF(ludnosc4[[#This Row],[wiek]]&lt;=18, 1, IF(ludnosc4[[#This Row],[wiek]]&lt;67, 2, 3))</f>
        <v>3</v>
      </c>
      <c r="L3420">
        <f>SUM(ludnosc4[[#This Row],[m_miasto]:[k_wies]])</f>
        <v>251207</v>
      </c>
      <c r="M3420">
        <f>IF(ludnosc4[[#This Row],[grupa]]&lt;&gt;K3419, 1, 0)</f>
        <v>0</v>
      </c>
      <c r="N3420">
        <f>IF(ludnosc4[[#This Row],[czy zmiana2]]=0, N3419+ludnosc4[[#This Row],[liczba osob]], ludnosc4[[#This Row],[liczba osob]])</f>
        <v>7437004</v>
      </c>
      <c r="P3420">
        <f t="shared" si="107"/>
        <v>0</v>
      </c>
    </row>
    <row r="3421" spans="1:16" hidden="1" x14ac:dyDescent="0.3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88127</v>
      </c>
      <c r="H3421">
        <f t="shared" si="106"/>
        <v>155409</v>
      </c>
      <c r="I3421">
        <f>IF(ludnosc4[[#This Row],[liczba kobiet]]&gt;ludnosc4[[#This Row],[liczba mezczyzn]], 1, 0)</f>
        <v>1</v>
      </c>
      <c r="J3421">
        <f>IF(AND(ludnosc4[[#This Row],[czy kobiet wiecej]] = 1, I3420=0), 1, 0)</f>
        <v>0</v>
      </c>
      <c r="K3421">
        <f>IF(ludnosc4[[#This Row],[wiek]]&lt;=18, 1, IF(ludnosc4[[#This Row],[wiek]]&lt;67, 2, 3))</f>
        <v>3</v>
      </c>
      <c r="L3421">
        <f>SUM(ludnosc4[[#This Row],[m_miasto]:[k_wies]])</f>
        <v>243536</v>
      </c>
      <c r="M3421">
        <f>IF(ludnosc4[[#This Row],[grupa]]&lt;&gt;K3420, 1, 0)</f>
        <v>0</v>
      </c>
      <c r="N3421">
        <f>IF(ludnosc4[[#This Row],[czy zmiana2]]=0, N3420+ludnosc4[[#This Row],[liczba osob]], ludnosc4[[#This Row],[liczba osob]])</f>
        <v>7680540</v>
      </c>
      <c r="P3421">
        <f t="shared" si="107"/>
        <v>0</v>
      </c>
    </row>
    <row r="3422" spans="1:16" hidden="1" x14ac:dyDescent="0.3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82721</v>
      </c>
      <c r="H3422">
        <f t="shared" si="106"/>
        <v>153043</v>
      </c>
      <c r="I3422">
        <f>IF(ludnosc4[[#This Row],[liczba kobiet]]&gt;ludnosc4[[#This Row],[liczba mezczyzn]], 1, 0)</f>
        <v>1</v>
      </c>
      <c r="J3422">
        <f>IF(AND(ludnosc4[[#This Row],[czy kobiet wiecej]] = 1, I3421=0), 1, 0)</f>
        <v>0</v>
      </c>
      <c r="K3422">
        <f>IF(ludnosc4[[#This Row],[wiek]]&lt;=18, 1, IF(ludnosc4[[#This Row],[wiek]]&lt;67, 2, 3))</f>
        <v>3</v>
      </c>
      <c r="L3422">
        <f>SUM(ludnosc4[[#This Row],[m_miasto]:[k_wies]])</f>
        <v>235764</v>
      </c>
      <c r="M3422">
        <f>IF(ludnosc4[[#This Row],[grupa]]&lt;&gt;K3421, 1, 0)</f>
        <v>0</v>
      </c>
      <c r="N3422">
        <f>IF(ludnosc4[[#This Row],[czy zmiana2]]=0, N3421+ludnosc4[[#This Row],[liczba osob]], ludnosc4[[#This Row],[liczba osob]])</f>
        <v>7916304</v>
      </c>
      <c r="P3422">
        <f t="shared" si="107"/>
        <v>0</v>
      </c>
    </row>
    <row r="3423" spans="1:16" hidden="1" x14ac:dyDescent="0.3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74462</v>
      </c>
      <c r="H3423">
        <f t="shared" si="106"/>
        <v>145201</v>
      </c>
      <c r="I3423">
        <f>IF(ludnosc4[[#This Row],[liczba kobiet]]&gt;ludnosc4[[#This Row],[liczba mezczyzn]], 1, 0)</f>
        <v>1</v>
      </c>
      <c r="J3423">
        <f>IF(AND(ludnosc4[[#This Row],[czy kobiet wiecej]] = 1, I3422=0), 1, 0)</f>
        <v>0</v>
      </c>
      <c r="K3423">
        <f>IF(ludnosc4[[#This Row],[wiek]]&lt;=18, 1, IF(ludnosc4[[#This Row],[wiek]]&lt;67, 2, 3))</f>
        <v>3</v>
      </c>
      <c r="L3423">
        <f>SUM(ludnosc4[[#This Row],[m_miasto]:[k_wies]])</f>
        <v>219663</v>
      </c>
      <c r="M3423">
        <f>IF(ludnosc4[[#This Row],[grupa]]&lt;&gt;K3422, 1, 0)</f>
        <v>0</v>
      </c>
      <c r="N3423">
        <f>IF(ludnosc4[[#This Row],[czy zmiana2]]=0, N3422+ludnosc4[[#This Row],[liczba osob]], ludnosc4[[#This Row],[liczba osob]])</f>
        <v>8135967</v>
      </c>
      <c r="P3423">
        <f t="shared" si="107"/>
        <v>0</v>
      </c>
    </row>
    <row r="3424" spans="1:16" hidden="1" x14ac:dyDescent="0.3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64939</v>
      </c>
      <c r="H3424">
        <f t="shared" si="106"/>
        <v>134239</v>
      </c>
      <c r="I3424">
        <f>IF(ludnosc4[[#This Row],[liczba kobiet]]&gt;ludnosc4[[#This Row],[liczba mezczyzn]], 1, 0)</f>
        <v>1</v>
      </c>
      <c r="J3424">
        <f>IF(AND(ludnosc4[[#This Row],[czy kobiet wiecej]] = 1, I3423=0), 1, 0)</f>
        <v>0</v>
      </c>
      <c r="K3424">
        <f>IF(ludnosc4[[#This Row],[wiek]]&lt;=18, 1, IF(ludnosc4[[#This Row],[wiek]]&lt;67, 2, 3))</f>
        <v>3</v>
      </c>
      <c r="L3424">
        <f>SUM(ludnosc4[[#This Row],[m_miasto]:[k_wies]])</f>
        <v>199178</v>
      </c>
      <c r="M3424">
        <f>IF(ludnosc4[[#This Row],[grupa]]&lt;&gt;K3423, 1, 0)</f>
        <v>0</v>
      </c>
      <c r="N3424">
        <f>IF(ludnosc4[[#This Row],[czy zmiana2]]=0, N3423+ludnosc4[[#This Row],[liczba osob]], ludnosc4[[#This Row],[liczba osob]])</f>
        <v>8335145</v>
      </c>
      <c r="P3424">
        <f t="shared" si="107"/>
        <v>0</v>
      </c>
    </row>
    <row r="3425" spans="1:16" hidden="1" x14ac:dyDescent="0.3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54636</v>
      </c>
      <c r="H3425">
        <f t="shared" si="106"/>
        <v>119221</v>
      </c>
      <c r="I3425">
        <f>IF(ludnosc4[[#This Row],[liczba kobiet]]&gt;ludnosc4[[#This Row],[liczba mezczyzn]], 1, 0)</f>
        <v>1</v>
      </c>
      <c r="J3425">
        <f>IF(AND(ludnosc4[[#This Row],[czy kobiet wiecej]] = 1, I3424=0), 1, 0)</f>
        <v>0</v>
      </c>
      <c r="K3425">
        <f>IF(ludnosc4[[#This Row],[wiek]]&lt;=18, 1, IF(ludnosc4[[#This Row],[wiek]]&lt;67, 2, 3))</f>
        <v>3</v>
      </c>
      <c r="L3425">
        <f>SUM(ludnosc4[[#This Row],[m_miasto]:[k_wies]])</f>
        <v>173857</v>
      </c>
      <c r="M3425">
        <f>IF(ludnosc4[[#This Row],[grupa]]&lt;&gt;K3424, 1, 0)</f>
        <v>0</v>
      </c>
      <c r="N3425">
        <f>IF(ludnosc4[[#This Row],[czy zmiana2]]=0, N3424+ludnosc4[[#This Row],[liczba osob]], ludnosc4[[#This Row],[liczba osob]])</f>
        <v>8509002</v>
      </c>
      <c r="P3425">
        <f t="shared" si="107"/>
        <v>0</v>
      </c>
    </row>
    <row r="3426" spans="1:16" hidden="1" x14ac:dyDescent="0.3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46146</v>
      </c>
      <c r="H3426">
        <f t="shared" si="106"/>
        <v>106812</v>
      </c>
      <c r="I3426">
        <f>IF(ludnosc4[[#This Row],[liczba kobiet]]&gt;ludnosc4[[#This Row],[liczba mezczyzn]], 1, 0)</f>
        <v>1</v>
      </c>
      <c r="J3426">
        <f>IF(AND(ludnosc4[[#This Row],[czy kobiet wiecej]] = 1, I3425=0), 1, 0)</f>
        <v>0</v>
      </c>
      <c r="K3426">
        <f>IF(ludnosc4[[#This Row],[wiek]]&lt;=18, 1, IF(ludnosc4[[#This Row],[wiek]]&lt;67, 2, 3))</f>
        <v>3</v>
      </c>
      <c r="L3426">
        <f>SUM(ludnosc4[[#This Row],[m_miasto]:[k_wies]])</f>
        <v>152958</v>
      </c>
      <c r="M3426">
        <f>IF(ludnosc4[[#This Row],[grupa]]&lt;&gt;K3425, 1, 0)</f>
        <v>0</v>
      </c>
      <c r="N3426">
        <f>IF(ludnosc4[[#This Row],[czy zmiana2]]=0, N3425+ludnosc4[[#This Row],[liczba osob]], ludnosc4[[#This Row],[liczba osob]])</f>
        <v>8661960</v>
      </c>
      <c r="P3426">
        <f t="shared" si="107"/>
        <v>0</v>
      </c>
    </row>
    <row r="3427" spans="1:16" hidden="1" x14ac:dyDescent="0.3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36388</v>
      </c>
      <c r="H3427">
        <f t="shared" si="106"/>
        <v>90104</v>
      </c>
      <c r="I3427">
        <f>IF(ludnosc4[[#This Row],[liczba kobiet]]&gt;ludnosc4[[#This Row],[liczba mezczyzn]], 1, 0)</f>
        <v>1</v>
      </c>
      <c r="J3427">
        <f>IF(AND(ludnosc4[[#This Row],[czy kobiet wiecej]] = 1, I3426=0), 1, 0)</f>
        <v>0</v>
      </c>
      <c r="K3427">
        <f>IF(ludnosc4[[#This Row],[wiek]]&lt;=18, 1, IF(ludnosc4[[#This Row],[wiek]]&lt;67, 2, 3))</f>
        <v>3</v>
      </c>
      <c r="L3427">
        <f>SUM(ludnosc4[[#This Row],[m_miasto]:[k_wies]])</f>
        <v>126492</v>
      </c>
      <c r="M3427">
        <f>IF(ludnosc4[[#This Row],[grupa]]&lt;&gt;K3426, 1, 0)</f>
        <v>0</v>
      </c>
      <c r="N3427">
        <f>IF(ludnosc4[[#This Row],[czy zmiana2]]=0, N3426+ludnosc4[[#This Row],[liczba osob]], ludnosc4[[#This Row],[liczba osob]])</f>
        <v>8788452</v>
      </c>
      <c r="P3427">
        <f t="shared" si="107"/>
        <v>0</v>
      </c>
    </row>
    <row r="3428" spans="1:16" hidden="1" x14ac:dyDescent="0.3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29107</v>
      </c>
      <c r="H3428">
        <f t="shared" si="106"/>
        <v>77205</v>
      </c>
      <c r="I3428">
        <f>IF(ludnosc4[[#This Row],[liczba kobiet]]&gt;ludnosc4[[#This Row],[liczba mezczyzn]], 1, 0)</f>
        <v>1</v>
      </c>
      <c r="J3428">
        <f>IF(AND(ludnosc4[[#This Row],[czy kobiet wiecej]] = 1, I3427=0), 1, 0)</f>
        <v>0</v>
      </c>
      <c r="K3428">
        <f>IF(ludnosc4[[#This Row],[wiek]]&lt;=18, 1, IF(ludnosc4[[#This Row],[wiek]]&lt;67, 2, 3))</f>
        <v>3</v>
      </c>
      <c r="L3428">
        <f>SUM(ludnosc4[[#This Row],[m_miasto]:[k_wies]])</f>
        <v>106312</v>
      </c>
      <c r="M3428">
        <f>IF(ludnosc4[[#This Row],[grupa]]&lt;&gt;K3427, 1, 0)</f>
        <v>0</v>
      </c>
      <c r="N3428">
        <f>IF(ludnosc4[[#This Row],[czy zmiana2]]=0, N3427+ludnosc4[[#This Row],[liczba osob]], ludnosc4[[#This Row],[liczba osob]])</f>
        <v>8894764</v>
      </c>
      <c r="P3428">
        <f t="shared" si="107"/>
        <v>0</v>
      </c>
    </row>
    <row r="3429" spans="1:16" hidden="1" x14ac:dyDescent="0.3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22639</v>
      </c>
      <c r="H3429">
        <f t="shared" si="106"/>
        <v>64357</v>
      </c>
      <c r="I3429">
        <f>IF(ludnosc4[[#This Row],[liczba kobiet]]&gt;ludnosc4[[#This Row],[liczba mezczyzn]], 1, 0)</f>
        <v>1</v>
      </c>
      <c r="J3429">
        <f>IF(AND(ludnosc4[[#This Row],[czy kobiet wiecej]] = 1, I3428=0), 1, 0)</f>
        <v>0</v>
      </c>
      <c r="K3429">
        <f>IF(ludnosc4[[#This Row],[wiek]]&lt;=18, 1, IF(ludnosc4[[#This Row],[wiek]]&lt;67, 2, 3))</f>
        <v>3</v>
      </c>
      <c r="L3429">
        <f>SUM(ludnosc4[[#This Row],[m_miasto]:[k_wies]])</f>
        <v>86996</v>
      </c>
      <c r="M3429">
        <f>IF(ludnosc4[[#This Row],[grupa]]&lt;&gt;K3428, 1, 0)</f>
        <v>0</v>
      </c>
      <c r="N3429">
        <f>IF(ludnosc4[[#This Row],[czy zmiana2]]=0, N3428+ludnosc4[[#This Row],[liczba osob]], ludnosc4[[#This Row],[liczba osob]])</f>
        <v>8981760</v>
      </c>
      <c r="P3429">
        <f t="shared" si="107"/>
        <v>0</v>
      </c>
    </row>
    <row r="3430" spans="1:16" hidden="1" x14ac:dyDescent="0.3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17172</v>
      </c>
      <c r="H3430">
        <f t="shared" si="106"/>
        <v>52799</v>
      </c>
      <c r="I3430">
        <f>IF(ludnosc4[[#This Row],[liczba kobiet]]&gt;ludnosc4[[#This Row],[liczba mezczyzn]], 1, 0)</f>
        <v>1</v>
      </c>
      <c r="J3430">
        <f>IF(AND(ludnosc4[[#This Row],[czy kobiet wiecej]] = 1, I3429=0), 1, 0)</f>
        <v>0</v>
      </c>
      <c r="K3430">
        <f>IF(ludnosc4[[#This Row],[wiek]]&lt;=18, 1, IF(ludnosc4[[#This Row],[wiek]]&lt;67, 2, 3))</f>
        <v>3</v>
      </c>
      <c r="L3430">
        <f>SUM(ludnosc4[[#This Row],[m_miasto]:[k_wies]])</f>
        <v>69971</v>
      </c>
      <c r="M3430">
        <f>IF(ludnosc4[[#This Row],[grupa]]&lt;&gt;K3429, 1, 0)</f>
        <v>0</v>
      </c>
      <c r="N3430">
        <f>IF(ludnosc4[[#This Row],[czy zmiana2]]=0, N3429+ludnosc4[[#This Row],[liczba osob]], ludnosc4[[#This Row],[liczba osob]])</f>
        <v>9051731</v>
      </c>
      <c r="P3430">
        <f t="shared" si="107"/>
        <v>0</v>
      </c>
    </row>
    <row r="3431" spans="1:16" hidden="1" x14ac:dyDescent="0.3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12467</v>
      </c>
      <c r="H3431">
        <f t="shared" si="106"/>
        <v>40870</v>
      </c>
      <c r="I3431">
        <f>IF(ludnosc4[[#This Row],[liczba kobiet]]&gt;ludnosc4[[#This Row],[liczba mezczyzn]], 1, 0)</f>
        <v>1</v>
      </c>
      <c r="J3431">
        <f>IF(AND(ludnosc4[[#This Row],[czy kobiet wiecej]] = 1, I3430=0), 1, 0)</f>
        <v>0</v>
      </c>
      <c r="K3431">
        <f>IF(ludnosc4[[#This Row],[wiek]]&lt;=18, 1, IF(ludnosc4[[#This Row],[wiek]]&lt;67, 2, 3))</f>
        <v>3</v>
      </c>
      <c r="L3431">
        <f>SUM(ludnosc4[[#This Row],[m_miasto]:[k_wies]])</f>
        <v>53337</v>
      </c>
      <c r="M3431">
        <f>IF(ludnosc4[[#This Row],[grupa]]&lt;&gt;K3430, 1, 0)</f>
        <v>0</v>
      </c>
      <c r="N3431">
        <f>IF(ludnosc4[[#This Row],[czy zmiana2]]=0, N3430+ludnosc4[[#This Row],[liczba osob]], ludnosc4[[#This Row],[liczba osob]])</f>
        <v>9105068</v>
      </c>
      <c r="P3431">
        <f t="shared" si="107"/>
        <v>0</v>
      </c>
    </row>
    <row r="3432" spans="1:16" hidden="1" x14ac:dyDescent="0.3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8774</v>
      </c>
      <c r="H3432">
        <f t="shared" si="106"/>
        <v>31223</v>
      </c>
      <c r="I3432">
        <f>IF(ludnosc4[[#This Row],[liczba kobiet]]&gt;ludnosc4[[#This Row],[liczba mezczyzn]], 1, 0)</f>
        <v>1</v>
      </c>
      <c r="J3432">
        <f>IF(AND(ludnosc4[[#This Row],[czy kobiet wiecej]] = 1, I3431=0), 1, 0)</f>
        <v>0</v>
      </c>
      <c r="K3432">
        <f>IF(ludnosc4[[#This Row],[wiek]]&lt;=18, 1, IF(ludnosc4[[#This Row],[wiek]]&lt;67, 2, 3))</f>
        <v>3</v>
      </c>
      <c r="L3432">
        <f>SUM(ludnosc4[[#This Row],[m_miasto]:[k_wies]])</f>
        <v>39997</v>
      </c>
      <c r="M3432">
        <f>IF(ludnosc4[[#This Row],[grupa]]&lt;&gt;K3431, 1, 0)</f>
        <v>0</v>
      </c>
      <c r="N3432">
        <f>IF(ludnosc4[[#This Row],[czy zmiana2]]=0, N3431+ludnosc4[[#This Row],[liczba osob]], ludnosc4[[#This Row],[liczba osob]])</f>
        <v>9145065</v>
      </c>
      <c r="P3432">
        <f t="shared" si="107"/>
        <v>0</v>
      </c>
    </row>
    <row r="3433" spans="1:16" hidden="1" x14ac:dyDescent="0.3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6127</v>
      </c>
      <c r="H3433">
        <f t="shared" si="106"/>
        <v>23411</v>
      </c>
      <c r="I3433">
        <f>IF(ludnosc4[[#This Row],[liczba kobiet]]&gt;ludnosc4[[#This Row],[liczba mezczyzn]], 1, 0)</f>
        <v>1</v>
      </c>
      <c r="J3433">
        <f>IF(AND(ludnosc4[[#This Row],[czy kobiet wiecej]] = 1, I3432=0), 1, 0)</f>
        <v>0</v>
      </c>
      <c r="K3433">
        <f>IF(ludnosc4[[#This Row],[wiek]]&lt;=18, 1, IF(ludnosc4[[#This Row],[wiek]]&lt;67, 2, 3))</f>
        <v>3</v>
      </c>
      <c r="L3433">
        <f>SUM(ludnosc4[[#This Row],[m_miasto]:[k_wies]])</f>
        <v>29538</v>
      </c>
      <c r="M3433">
        <f>IF(ludnosc4[[#This Row],[grupa]]&lt;&gt;K3432, 1, 0)</f>
        <v>0</v>
      </c>
      <c r="N3433">
        <f>IF(ludnosc4[[#This Row],[czy zmiana2]]=0, N3432+ludnosc4[[#This Row],[liczba osob]], ludnosc4[[#This Row],[liczba osob]])</f>
        <v>9174603</v>
      </c>
      <c r="P3433">
        <f t="shared" si="107"/>
        <v>0</v>
      </c>
    </row>
    <row r="3434" spans="1:16" hidden="1" x14ac:dyDescent="0.3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3962</v>
      </c>
      <c r="H3434">
        <f t="shared" si="106"/>
        <v>16487</v>
      </c>
      <c r="I3434">
        <f>IF(ludnosc4[[#This Row],[liczba kobiet]]&gt;ludnosc4[[#This Row],[liczba mezczyzn]], 1, 0)</f>
        <v>1</v>
      </c>
      <c r="J3434">
        <f>IF(AND(ludnosc4[[#This Row],[czy kobiet wiecej]] = 1, I3433=0), 1, 0)</f>
        <v>0</v>
      </c>
      <c r="K3434">
        <f>IF(ludnosc4[[#This Row],[wiek]]&lt;=18, 1, IF(ludnosc4[[#This Row],[wiek]]&lt;67, 2, 3))</f>
        <v>3</v>
      </c>
      <c r="L3434">
        <f>SUM(ludnosc4[[#This Row],[m_miasto]:[k_wies]])</f>
        <v>20449</v>
      </c>
      <c r="M3434">
        <f>IF(ludnosc4[[#This Row],[grupa]]&lt;&gt;K3433, 1, 0)</f>
        <v>0</v>
      </c>
      <c r="N3434">
        <f>IF(ludnosc4[[#This Row],[czy zmiana2]]=0, N3433+ludnosc4[[#This Row],[liczba osob]], ludnosc4[[#This Row],[liczba osob]])</f>
        <v>9195052</v>
      </c>
      <c r="P3434">
        <f t="shared" si="107"/>
        <v>0</v>
      </c>
    </row>
    <row r="3435" spans="1:16" x14ac:dyDescent="0.3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5573</v>
      </c>
      <c r="H3435">
        <f t="shared" si="106"/>
        <v>30131</v>
      </c>
      <c r="I3435">
        <f>IF(ludnosc4[[#This Row],[liczba kobiet]]&gt;ludnosc4[[#This Row],[liczba mezczyzn]], 1, 0)</f>
        <v>1</v>
      </c>
      <c r="J3435">
        <f>IF(AND(ludnosc4[[#This Row],[czy kobiet wiecej]] = 1, I3434=0), 1, 0)</f>
        <v>0</v>
      </c>
      <c r="K3435">
        <f>IF(ludnosc4[[#This Row],[wiek]]&lt;=18, 1, IF(ludnosc4[[#This Row],[wiek]]&lt;67, 2, 3))</f>
        <v>3</v>
      </c>
      <c r="L3435">
        <f>SUM(ludnosc4[[#This Row],[m_miasto]:[k_wies]])</f>
        <v>35704</v>
      </c>
      <c r="M3435">
        <f>IF(ludnosc4[[#This Row],[grupa]]&lt;&gt;K3434, 1, 0)</f>
        <v>0</v>
      </c>
      <c r="N3435">
        <f>IF(ludnosc4[[#This Row],[czy zmiana2]]=0, N3434+ludnosc4[[#This Row],[liczba osob]], ludnosc4[[#This Row],[liczba osob]])</f>
        <v>9230756</v>
      </c>
      <c r="P3435">
        <f t="shared" si="107"/>
        <v>1</v>
      </c>
    </row>
    <row r="3436" spans="1:16" hidden="1" x14ac:dyDescent="0.3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136758</v>
      </c>
      <c r="H3436">
        <f t="shared" si="106"/>
        <v>128891</v>
      </c>
      <c r="I3436">
        <f>IF(ludnosc4[[#This Row],[liczba kobiet]]&gt;ludnosc4[[#This Row],[liczba mezczyzn]], 1, 0)</f>
        <v>0</v>
      </c>
      <c r="J3436">
        <f>IF(AND(ludnosc4[[#This Row],[czy kobiet wiecej]] = 1, I3435=0), 1, 0)</f>
        <v>0</v>
      </c>
      <c r="K3436">
        <f>IF(ludnosc4[[#This Row],[wiek]]&lt;=18, 1, IF(ludnosc4[[#This Row],[wiek]]&lt;67, 2, 3))</f>
        <v>1</v>
      </c>
      <c r="L3436">
        <f>SUM(ludnosc4[[#This Row],[m_miasto]:[k_wies]])</f>
        <v>265649</v>
      </c>
      <c r="M3436">
        <f>IF(ludnosc4[[#This Row],[grupa]]&lt;&gt;K3435, 1, 0)</f>
        <v>1</v>
      </c>
      <c r="N3436">
        <f>IF(ludnosc4[[#This Row],[czy zmiana2]]=0, N3435+ludnosc4[[#This Row],[liczba osob]], ludnosc4[[#This Row],[liczba osob]])</f>
        <v>265649</v>
      </c>
      <c r="P3436">
        <f t="shared" si="107"/>
        <v>0</v>
      </c>
    </row>
    <row r="3437" spans="1:16" hidden="1" x14ac:dyDescent="0.3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139070</v>
      </c>
      <c r="H3437">
        <f t="shared" si="106"/>
        <v>131108</v>
      </c>
      <c r="I3437">
        <f>IF(ludnosc4[[#This Row],[liczba kobiet]]&gt;ludnosc4[[#This Row],[liczba mezczyzn]], 1, 0)</f>
        <v>0</v>
      </c>
      <c r="J3437">
        <f>IF(AND(ludnosc4[[#This Row],[czy kobiet wiecej]] = 1, I3436=0), 1, 0)</f>
        <v>0</v>
      </c>
      <c r="K3437">
        <f>IF(ludnosc4[[#This Row],[wiek]]&lt;=18, 1, IF(ludnosc4[[#This Row],[wiek]]&lt;67, 2, 3))</f>
        <v>1</v>
      </c>
      <c r="L3437">
        <f>SUM(ludnosc4[[#This Row],[m_miasto]:[k_wies]])</f>
        <v>270178</v>
      </c>
      <c r="M3437">
        <f>IF(ludnosc4[[#This Row],[grupa]]&lt;&gt;K3436, 1, 0)</f>
        <v>0</v>
      </c>
      <c r="N3437">
        <f>IF(ludnosc4[[#This Row],[czy zmiana2]]=0, N3436+ludnosc4[[#This Row],[liczba osob]], ludnosc4[[#This Row],[liczba osob]])</f>
        <v>535827</v>
      </c>
      <c r="P3437">
        <f t="shared" si="107"/>
        <v>0</v>
      </c>
    </row>
    <row r="3438" spans="1:16" hidden="1" x14ac:dyDescent="0.3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140950</v>
      </c>
      <c r="H3438">
        <f t="shared" si="106"/>
        <v>132903</v>
      </c>
      <c r="I3438">
        <f>IF(ludnosc4[[#This Row],[liczba kobiet]]&gt;ludnosc4[[#This Row],[liczba mezczyzn]], 1, 0)</f>
        <v>0</v>
      </c>
      <c r="J3438">
        <f>IF(AND(ludnosc4[[#This Row],[czy kobiet wiecej]] = 1, I3437=0), 1, 0)</f>
        <v>0</v>
      </c>
      <c r="K3438">
        <f>IF(ludnosc4[[#This Row],[wiek]]&lt;=18, 1, IF(ludnosc4[[#This Row],[wiek]]&lt;67, 2, 3))</f>
        <v>1</v>
      </c>
      <c r="L3438">
        <f>SUM(ludnosc4[[#This Row],[m_miasto]:[k_wies]])</f>
        <v>273853</v>
      </c>
      <c r="M3438">
        <f>IF(ludnosc4[[#This Row],[grupa]]&lt;&gt;K3437, 1, 0)</f>
        <v>0</v>
      </c>
      <c r="N3438">
        <f>IF(ludnosc4[[#This Row],[czy zmiana2]]=0, N3437+ludnosc4[[#This Row],[liczba osob]], ludnosc4[[#This Row],[liczba osob]])</f>
        <v>809680</v>
      </c>
      <c r="P3438">
        <f t="shared" si="107"/>
        <v>0</v>
      </c>
    </row>
    <row r="3439" spans="1:16" hidden="1" x14ac:dyDescent="0.3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142401</v>
      </c>
      <c r="H3439">
        <f t="shared" si="106"/>
        <v>134268</v>
      </c>
      <c r="I3439">
        <f>IF(ludnosc4[[#This Row],[liczba kobiet]]&gt;ludnosc4[[#This Row],[liczba mezczyzn]], 1, 0)</f>
        <v>0</v>
      </c>
      <c r="J3439">
        <f>IF(AND(ludnosc4[[#This Row],[czy kobiet wiecej]] = 1, I3438=0), 1, 0)</f>
        <v>0</v>
      </c>
      <c r="K3439">
        <f>IF(ludnosc4[[#This Row],[wiek]]&lt;=18, 1, IF(ludnosc4[[#This Row],[wiek]]&lt;67, 2, 3))</f>
        <v>1</v>
      </c>
      <c r="L3439">
        <f>SUM(ludnosc4[[#This Row],[m_miasto]:[k_wies]])</f>
        <v>276669</v>
      </c>
      <c r="M3439">
        <f>IF(ludnosc4[[#This Row],[grupa]]&lt;&gt;K3438, 1, 0)</f>
        <v>0</v>
      </c>
      <c r="N3439">
        <f>IF(ludnosc4[[#This Row],[czy zmiana2]]=0, N3438+ludnosc4[[#This Row],[liczba osob]], ludnosc4[[#This Row],[liczba osob]])</f>
        <v>1086349</v>
      </c>
      <c r="P3439">
        <f t="shared" si="107"/>
        <v>0</v>
      </c>
    </row>
    <row r="3440" spans="1:16" hidden="1" x14ac:dyDescent="0.3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143423</v>
      </c>
      <c r="H3440">
        <f t="shared" si="106"/>
        <v>135237</v>
      </c>
      <c r="I3440">
        <f>IF(ludnosc4[[#This Row],[liczba kobiet]]&gt;ludnosc4[[#This Row],[liczba mezczyzn]], 1, 0)</f>
        <v>0</v>
      </c>
      <c r="J3440">
        <f>IF(AND(ludnosc4[[#This Row],[czy kobiet wiecej]] = 1, I3439=0), 1, 0)</f>
        <v>0</v>
      </c>
      <c r="K3440">
        <f>IF(ludnosc4[[#This Row],[wiek]]&lt;=18, 1, IF(ludnosc4[[#This Row],[wiek]]&lt;67, 2, 3))</f>
        <v>1</v>
      </c>
      <c r="L3440">
        <f>SUM(ludnosc4[[#This Row],[m_miasto]:[k_wies]])</f>
        <v>278660</v>
      </c>
      <c r="M3440">
        <f>IF(ludnosc4[[#This Row],[grupa]]&lt;&gt;K3439, 1, 0)</f>
        <v>0</v>
      </c>
      <c r="N3440">
        <f>IF(ludnosc4[[#This Row],[czy zmiana2]]=0, N3439+ludnosc4[[#This Row],[liczba osob]], ludnosc4[[#This Row],[liczba osob]])</f>
        <v>1365009</v>
      </c>
      <c r="P3440">
        <f t="shared" si="107"/>
        <v>0</v>
      </c>
    </row>
    <row r="3441" spans="1:16" hidden="1" x14ac:dyDescent="0.3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144059</v>
      </c>
      <c r="H3441">
        <f t="shared" si="106"/>
        <v>135835</v>
      </c>
      <c r="I3441">
        <f>IF(ludnosc4[[#This Row],[liczba kobiet]]&gt;ludnosc4[[#This Row],[liczba mezczyzn]], 1, 0)</f>
        <v>0</v>
      </c>
      <c r="J3441">
        <f>IF(AND(ludnosc4[[#This Row],[czy kobiet wiecej]] = 1, I3440=0), 1, 0)</f>
        <v>0</v>
      </c>
      <c r="K3441">
        <f>IF(ludnosc4[[#This Row],[wiek]]&lt;=18, 1, IF(ludnosc4[[#This Row],[wiek]]&lt;67, 2, 3))</f>
        <v>1</v>
      </c>
      <c r="L3441">
        <f>SUM(ludnosc4[[#This Row],[m_miasto]:[k_wies]])</f>
        <v>279894</v>
      </c>
      <c r="M3441">
        <f>IF(ludnosc4[[#This Row],[grupa]]&lt;&gt;K3440, 1, 0)</f>
        <v>0</v>
      </c>
      <c r="N3441">
        <f>IF(ludnosc4[[#This Row],[czy zmiana2]]=0, N3440+ludnosc4[[#This Row],[liczba osob]], ludnosc4[[#This Row],[liczba osob]])</f>
        <v>1644903</v>
      </c>
      <c r="P3441">
        <f t="shared" si="107"/>
        <v>0</v>
      </c>
    </row>
    <row r="3442" spans="1:16" hidden="1" x14ac:dyDescent="0.3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144377</v>
      </c>
      <c r="H3442">
        <f t="shared" si="106"/>
        <v>136127</v>
      </c>
      <c r="I3442">
        <f>IF(ludnosc4[[#This Row],[liczba kobiet]]&gt;ludnosc4[[#This Row],[liczba mezczyzn]], 1, 0)</f>
        <v>0</v>
      </c>
      <c r="J3442">
        <f>IF(AND(ludnosc4[[#This Row],[czy kobiet wiecej]] = 1, I3441=0), 1, 0)</f>
        <v>0</v>
      </c>
      <c r="K3442">
        <f>IF(ludnosc4[[#This Row],[wiek]]&lt;=18, 1, IF(ludnosc4[[#This Row],[wiek]]&lt;67, 2, 3))</f>
        <v>1</v>
      </c>
      <c r="L3442">
        <f>SUM(ludnosc4[[#This Row],[m_miasto]:[k_wies]])</f>
        <v>280504</v>
      </c>
      <c r="M3442">
        <f>IF(ludnosc4[[#This Row],[grupa]]&lt;&gt;K3441, 1, 0)</f>
        <v>0</v>
      </c>
      <c r="N3442">
        <f>IF(ludnosc4[[#This Row],[czy zmiana2]]=0, N3441+ludnosc4[[#This Row],[liczba osob]], ludnosc4[[#This Row],[liczba osob]])</f>
        <v>1925407</v>
      </c>
      <c r="P3442">
        <f t="shared" si="107"/>
        <v>0</v>
      </c>
    </row>
    <row r="3443" spans="1:16" hidden="1" x14ac:dyDescent="0.3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144447</v>
      </c>
      <c r="H3443">
        <f t="shared" si="106"/>
        <v>136191</v>
      </c>
      <c r="I3443">
        <f>IF(ludnosc4[[#This Row],[liczba kobiet]]&gt;ludnosc4[[#This Row],[liczba mezczyzn]], 1, 0)</f>
        <v>0</v>
      </c>
      <c r="J3443">
        <f>IF(AND(ludnosc4[[#This Row],[czy kobiet wiecej]] = 1, I3442=0), 1, 0)</f>
        <v>0</v>
      </c>
      <c r="K3443">
        <f>IF(ludnosc4[[#This Row],[wiek]]&lt;=18, 1, IF(ludnosc4[[#This Row],[wiek]]&lt;67, 2, 3))</f>
        <v>1</v>
      </c>
      <c r="L3443">
        <f>SUM(ludnosc4[[#This Row],[m_miasto]:[k_wies]])</f>
        <v>280638</v>
      </c>
      <c r="M3443">
        <f>IF(ludnosc4[[#This Row],[grupa]]&lt;&gt;K3442, 1, 0)</f>
        <v>0</v>
      </c>
      <c r="N3443">
        <f>IF(ludnosc4[[#This Row],[czy zmiana2]]=0, N3442+ludnosc4[[#This Row],[liczba osob]], ludnosc4[[#This Row],[liczba osob]])</f>
        <v>2206045</v>
      </c>
      <c r="P3443">
        <f t="shared" si="107"/>
        <v>0</v>
      </c>
    </row>
    <row r="3444" spans="1:16" hidden="1" x14ac:dyDescent="0.3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144361</v>
      </c>
      <c r="H3444">
        <f t="shared" si="106"/>
        <v>136112</v>
      </c>
      <c r="I3444">
        <f>IF(ludnosc4[[#This Row],[liczba kobiet]]&gt;ludnosc4[[#This Row],[liczba mezczyzn]], 1, 0)</f>
        <v>0</v>
      </c>
      <c r="J3444">
        <f>IF(AND(ludnosc4[[#This Row],[czy kobiet wiecej]] = 1, I3443=0), 1, 0)</f>
        <v>0</v>
      </c>
      <c r="K3444">
        <f>IF(ludnosc4[[#This Row],[wiek]]&lt;=18, 1, IF(ludnosc4[[#This Row],[wiek]]&lt;67, 2, 3))</f>
        <v>1</v>
      </c>
      <c r="L3444">
        <f>SUM(ludnosc4[[#This Row],[m_miasto]:[k_wies]])</f>
        <v>280473</v>
      </c>
      <c r="M3444">
        <f>IF(ludnosc4[[#This Row],[grupa]]&lt;&gt;K3443, 1, 0)</f>
        <v>0</v>
      </c>
      <c r="N3444">
        <f>IF(ludnosc4[[#This Row],[czy zmiana2]]=0, N3443+ludnosc4[[#This Row],[liczba osob]], ludnosc4[[#This Row],[liczba osob]])</f>
        <v>2486518</v>
      </c>
      <c r="P3444">
        <f t="shared" si="107"/>
        <v>0</v>
      </c>
    </row>
    <row r="3445" spans="1:16" hidden="1" x14ac:dyDescent="0.3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144215</v>
      </c>
      <c r="H3445">
        <f t="shared" si="106"/>
        <v>135983</v>
      </c>
      <c r="I3445">
        <f>IF(ludnosc4[[#This Row],[liczba kobiet]]&gt;ludnosc4[[#This Row],[liczba mezczyzn]], 1, 0)</f>
        <v>0</v>
      </c>
      <c r="J3445">
        <f>IF(AND(ludnosc4[[#This Row],[czy kobiet wiecej]] = 1, I3444=0), 1, 0)</f>
        <v>0</v>
      </c>
      <c r="K3445">
        <f>IF(ludnosc4[[#This Row],[wiek]]&lt;=18, 1, IF(ludnosc4[[#This Row],[wiek]]&lt;67, 2, 3))</f>
        <v>1</v>
      </c>
      <c r="L3445">
        <f>SUM(ludnosc4[[#This Row],[m_miasto]:[k_wies]])</f>
        <v>280198</v>
      </c>
      <c r="M3445">
        <f>IF(ludnosc4[[#This Row],[grupa]]&lt;&gt;K3444, 1, 0)</f>
        <v>0</v>
      </c>
      <c r="N3445">
        <f>IF(ludnosc4[[#This Row],[czy zmiana2]]=0, N3444+ludnosc4[[#This Row],[liczba osob]], ludnosc4[[#This Row],[liczba osob]])</f>
        <v>2766716</v>
      </c>
      <c r="P3445">
        <f t="shared" si="107"/>
        <v>0</v>
      </c>
    </row>
    <row r="3446" spans="1:16" hidden="1" x14ac:dyDescent="0.3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144093</v>
      </c>
      <c r="H3446">
        <f t="shared" si="106"/>
        <v>135883</v>
      </c>
      <c r="I3446">
        <f>IF(ludnosc4[[#This Row],[liczba kobiet]]&gt;ludnosc4[[#This Row],[liczba mezczyzn]], 1, 0)</f>
        <v>0</v>
      </c>
      <c r="J3446">
        <f>IF(AND(ludnosc4[[#This Row],[czy kobiet wiecej]] = 1, I3445=0), 1, 0)</f>
        <v>0</v>
      </c>
      <c r="K3446">
        <f>IF(ludnosc4[[#This Row],[wiek]]&lt;=18, 1, IF(ludnosc4[[#This Row],[wiek]]&lt;67, 2, 3))</f>
        <v>1</v>
      </c>
      <c r="L3446">
        <f>SUM(ludnosc4[[#This Row],[m_miasto]:[k_wies]])</f>
        <v>279976</v>
      </c>
      <c r="M3446">
        <f>IF(ludnosc4[[#This Row],[grupa]]&lt;&gt;K3445, 1, 0)</f>
        <v>0</v>
      </c>
      <c r="N3446">
        <f>IF(ludnosc4[[#This Row],[czy zmiana2]]=0, N3445+ludnosc4[[#This Row],[liczba osob]], ludnosc4[[#This Row],[liczba osob]])</f>
        <v>3046692</v>
      </c>
      <c r="P3446">
        <f t="shared" si="107"/>
        <v>0</v>
      </c>
    </row>
    <row r="3447" spans="1:16" hidden="1" x14ac:dyDescent="0.3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144083</v>
      </c>
      <c r="H3447">
        <f t="shared" si="106"/>
        <v>135892</v>
      </c>
      <c r="I3447">
        <f>IF(ludnosc4[[#This Row],[liczba kobiet]]&gt;ludnosc4[[#This Row],[liczba mezczyzn]], 1, 0)</f>
        <v>0</v>
      </c>
      <c r="J3447">
        <f>IF(AND(ludnosc4[[#This Row],[czy kobiet wiecej]] = 1, I3446=0), 1, 0)</f>
        <v>0</v>
      </c>
      <c r="K3447">
        <f>IF(ludnosc4[[#This Row],[wiek]]&lt;=18, 1, IF(ludnosc4[[#This Row],[wiek]]&lt;67, 2, 3))</f>
        <v>1</v>
      </c>
      <c r="L3447">
        <f>SUM(ludnosc4[[#This Row],[m_miasto]:[k_wies]])</f>
        <v>279975</v>
      </c>
      <c r="M3447">
        <f>IF(ludnosc4[[#This Row],[grupa]]&lt;&gt;K3446, 1, 0)</f>
        <v>0</v>
      </c>
      <c r="N3447">
        <f>IF(ludnosc4[[#This Row],[czy zmiana2]]=0, N3446+ludnosc4[[#This Row],[liczba osob]], ludnosc4[[#This Row],[liczba osob]])</f>
        <v>3326667</v>
      </c>
      <c r="P3447">
        <f t="shared" si="107"/>
        <v>0</v>
      </c>
    </row>
    <row r="3448" spans="1:16" hidden="1" x14ac:dyDescent="0.3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144245</v>
      </c>
      <c r="H3448">
        <f t="shared" si="106"/>
        <v>136072</v>
      </c>
      <c r="I3448">
        <f>IF(ludnosc4[[#This Row],[liczba kobiet]]&gt;ludnosc4[[#This Row],[liczba mezczyzn]], 1, 0)</f>
        <v>0</v>
      </c>
      <c r="J3448">
        <f>IF(AND(ludnosc4[[#This Row],[czy kobiet wiecej]] = 1, I3447=0), 1, 0)</f>
        <v>0</v>
      </c>
      <c r="K3448">
        <f>IF(ludnosc4[[#This Row],[wiek]]&lt;=18, 1, IF(ludnosc4[[#This Row],[wiek]]&lt;67, 2, 3))</f>
        <v>1</v>
      </c>
      <c r="L3448">
        <f>SUM(ludnosc4[[#This Row],[m_miasto]:[k_wies]])</f>
        <v>280317</v>
      </c>
      <c r="M3448">
        <f>IF(ludnosc4[[#This Row],[grupa]]&lt;&gt;K3447, 1, 0)</f>
        <v>0</v>
      </c>
      <c r="N3448">
        <f>IF(ludnosc4[[#This Row],[czy zmiana2]]=0, N3447+ludnosc4[[#This Row],[liczba osob]], ludnosc4[[#This Row],[liczba osob]])</f>
        <v>3606984</v>
      </c>
      <c r="P3448">
        <f t="shared" si="107"/>
        <v>0</v>
      </c>
    </row>
    <row r="3449" spans="1:16" hidden="1" x14ac:dyDescent="0.3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144605</v>
      </c>
      <c r="H3449">
        <f t="shared" si="106"/>
        <v>136437</v>
      </c>
      <c r="I3449">
        <f>IF(ludnosc4[[#This Row],[liczba kobiet]]&gt;ludnosc4[[#This Row],[liczba mezczyzn]], 1, 0)</f>
        <v>0</v>
      </c>
      <c r="J3449">
        <f>IF(AND(ludnosc4[[#This Row],[czy kobiet wiecej]] = 1, I3448=0), 1, 0)</f>
        <v>0</v>
      </c>
      <c r="K3449">
        <f>IF(ludnosc4[[#This Row],[wiek]]&lt;=18, 1, IF(ludnosc4[[#This Row],[wiek]]&lt;67, 2, 3))</f>
        <v>1</v>
      </c>
      <c r="L3449">
        <f>SUM(ludnosc4[[#This Row],[m_miasto]:[k_wies]])</f>
        <v>281042</v>
      </c>
      <c r="M3449">
        <f>IF(ludnosc4[[#This Row],[grupa]]&lt;&gt;K3448, 1, 0)</f>
        <v>0</v>
      </c>
      <c r="N3449">
        <f>IF(ludnosc4[[#This Row],[czy zmiana2]]=0, N3448+ludnosc4[[#This Row],[liczba osob]], ludnosc4[[#This Row],[liczba osob]])</f>
        <v>3888026</v>
      </c>
      <c r="P3449">
        <f t="shared" si="107"/>
        <v>0</v>
      </c>
    </row>
    <row r="3450" spans="1:16" hidden="1" x14ac:dyDescent="0.3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145217</v>
      </c>
      <c r="H3450">
        <f t="shared" si="106"/>
        <v>137057</v>
      </c>
      <c r="I3450">
        <f>IF(ludnosc4[[#This Row],[liczba kobiet]]&gt;ludnosc4[[#This Row],[liczba mezczyzn]], 1, 0)</f>
        <v>0</v>
      </c>
      <c r="J3450">
        <f>IF(AND(ludnosc4[[#This Row],[czy kobiet wiecej]] = 1, I3449=0), 1, 0)</f>
        <v>0</v>
      </c>
      <c r="K3450">
        <f>IF(ludnosc4[[#This Row],[wiek]]&lt;=18, 1, IF(ludnosc4[[#This Row],[wiek]]&lt;67, 2, 3))</f>
        <v>1</v>
      </c>
      <c r="L3450">
        <f>SUM(ludnosc4[[#This Row],[m_miasto]:[k_wies]])</f>
        <v>282274</v>
      </c>
      <c r="M3450">
        <f>IF(ludnosc4[[#This Row],[grupa]]&lt;&gt;K3449, 1, 0)</f>
        <v>0</v>
      </c>
      <c r="N3450">
        <f>IF(ludnosc4[[#This Row],[czy zmiana2]]=0, N3449+ludnosc4[[#This Row],[liczba osob]], ludnosc4[[#This Row],[liczba osob]])</f>
        <v>4170300</v>
      </c>
      <c r="P3450">
        <f t="shared" si="107"/>
        <v>0</v>
      </c>
    </row>
    <row r="3451" spans="1:16" hidden="1" x14ac:dyDescent="0.3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146137</v>
      </c>
      <c r="H3451">
        <f t="shared" si="106"/>
        <v>137973</v>
      </c>
      <c r="I3451">
        <f>IF(ludnosc4[[#This Row],[liczba kobiet]]&gt;ludnosc4[[#This Row],[liczba mezczyzn]], 1, 0)</f>
        <v>0</v>
      </c>
      <c r="J3451">
        <f>IF(AND(ludnosc4[[#This Row],[czy kobiet wiecej]] = 1, I3450=0), 1, 0)</f>
        <v>0</v>
      </c>
      <c r="K3451">
        <f>IF(ludnosc4[[#This Row],[wiek]]&lt;=18, 1, IF(ludnosc4[[#This Row],[wiek]]&lt;67, 2, 3))</f>
        <v>1</v>
      </c>
      <c r="L3451">
        <f>SUM(ludnosc4[[#This Row],[m_miasto]:[k_wies]])</f>
        <v>284110</v>
      </c>
      <c r="M3451">
        <f>IF(ludnosc4[[#This Row],[grupa]]&lt;&gt;K3450, 1, 0)</f>
        <v>0</v>
      </c>
      <c r="N3451">
        <f>IF(ludnosc4[[#This Row],[czy zmiana2]]=0, N3450+ludnosc4[[#This Row],[liczba osob]], ludnosc4[[#This Row],[liczba osob]])</f>
        <v>4454410</v>
      </c>
      <c r="P3451">
        <f t="shared" si="107"/>
        <v>0</v>
      </c>
    </row>
    <row r="3452" spans="1:16" hidden="1" x14ac:dyDescent="0.3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147380</v>
      </c>
      <c r="H3452">
        <f t="shared" si="106"/>
        <v>139199</v>
      </c>
      <c r="I3452">
        <f>IF(ludnosc4[[#This Row],[liczba kobiet]]&gt;ludnosc4[[#This Row],[liczba mezczyzn]], 1, 0)</f>
        <v>0</v>
      </c>
      <c r="J3452">
        <f>IF(AND(ludnosc4[[#This Row],[czy kobiet wiecej]] = 1, I3451=0), 1, 0)</f>
        <v>0</v>
      </c>
      <c r="K3452">
        <f>IF(ludnosc4[[#This Row],[wiek]]&lt;=18, 1, IF(ludnosc4[[#This Row],[wiek]]&lt;67, 2, 3))</f>
        <v>1</v>
      </c>
      <c r="L3452">
        <f>SUM(ludnosc4[[#This Row],[m_miasto]:[k_wies]])</f>
        <v>286579</v>
      </c>
      <c r="M3452">
        <f>IF(ludnosc4[[#This Row],[grupa]]&lt;&gt;K3451, 1, 0)</f>
        <v>0</v>
      </c>
      <c r="N3452">
        <f>IF(ludnosc4[[#This Row],[czy zmiana2]]=0, N3451+ludnosc4[[#This Row],[liczba osob]], ludnosc4[[#This Row],[liczba osob]])</f>
        <v>4740989</v>
      </c>
      <c r="P3452">
        <f t="shared" si="107"/>
        <v>0</v>
      </c>
    </row>
    <row r="3453" spans="1:16" hidden="1" x14ac:dyDescent="0.3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148944</v>
      </c>
      <c r="H3453">
        <f t="shared" si="106"/>
        <v>140739</v>
      </c>
      <c r="I3453">
        <f>IF(ludnosc4[[#This Row],[liczba kobiet]]&gt;ludnosc4[[#This Row],[liczba mezczyzn]], 1, 0)</f>
        <v>0</v>
      </c>
      <c r="J3453">
        <f>IF(AND(ludnosc4[[#This Row],[czy kobiet wiecej]] = 1, I3452=0), 1, 0)</f>
        <v>0</v>
      </c>
      <c r="K3453">
        <f>IF(ludnosc4[[#This Row],[wiek]]&lt;=18, 1, IF(ludnosc4[[#This Row],[wiek]]&lt;67, 2, 3))</f>
        <v>1</v>
      </c>
      <c r="L3453">
        <f>SUM(ludnosc4[[#This Row],[m_miasto]:[k_wies]])</f>
        <v>289683</v>
      </c>
      <c r="M3453">
        <f>IF(ludnosc4[[#This Row],[grupa]]&lt;&gt;K3452, 1, 0)</f>
        <v>0</v>
      </c>
      <c r="N3453">
        <f>IF(ludnosc4[[#This Row],[czy zmiana2]]=0, N3452+ludnosc4[[#This Row],[liczba osob]], ludnosc4[[#This Row],[liczba osob]])</f>
        <v>5030672</v>
      </c>
      <c r="P3453">
        <f t="shared" si="107"/>
        <v>0</v>
      </c>
    </row>
    <row r="3454" spans="1:16" x14ac:dyDescent="0.3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150825</v>
      </c>
      <c r="H3454">
        <f t="shared" si="106"/>
        <v>142580</v>
      </c>
      <c r="I3454">
        <f>IF(ludnosc4[[#This Row],[liczba kobiet]]&gt;ludnosc4[[#This Row],[liczba mezczyzn]], 1, 0)</f>
        <v>0</v>
      </c>
      <c r="J3454">
        <f>IF(AND(ludnosc4[[#This Row],[czy kobiet wiecej]] = 1, I3453=0), 1, 0)</f>
        <v>0</v>
      </c>
      <c r="K3454">
        <f>IF(ludnosc4[[#This Row],[wiek]]&lt;=18, 1, IF(ludnosc4[[#This Row],[wiek]]&lt;67, 2, 3))</f>
        <v>1</v>
      </c>
      <c r="L3454">
        <f>SUM(ludnosc4[[#This Row],[m_miasto]:[k_wies]])</f>
        <v>293405</v>
      </c>
      <c r="M3454">
        <f>IF(ludnosc4[[#This Row],[grupa]]&lt;&gt;K3453, 1, 0)</f>
        <v>0</v>
      </c>
      <c r="N3454">
        <f>IF(ludnosc4[[#This Row],[czy zmiana2]]=0, N3453+ludnosc4[[#This Row],[liczba osob]], ludnosc4[[#This Row],[liczba osob]])</f>
        <v>5324077</v>
      </c>
      <c r="P3454">
        <f t="shared" si="107"/>
        <v>1</v>
      </c>
    </row>
    <row r="3455" spans="1:16" hidden="1" x14ac:dyDescent="0.3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153004</v>
      </c>
      <c r="H3455">
        <f t="shared" si="106"/>
        <v>144709</v>
      </c>
      <c r="I3455">
        <f>IF(ludnosc4[[#This Row],[liczba kobiet]]&gt;ludnosc4[[#This Row],[liczba mezczyzn]], 1, 0)</f>
        <v>0</v>
      </c>
      <c r="J3455">
        <f>IF(AND(ludnosc4[[#This Row],[czy kobiet wiecej]] = 1, I3454=0), 1, 0)</f>
        <v>0</v>
      </c>
      <c r="K3455">
        <f>IF(ludnosc4[[#This Row],[wiek]]&lt;=18, 1, IF(ludnosc4[[#This Row],[wiek]]&lt;67, 2, 3))</f>
        <v>2</v>
      </c>
      <c r="L3455">
        <f>SUM(ludnosc4[[#This Row],[m_miasto]:[k_wies]])</f>
        <v>297713</v>
      </c>
      <c r="M3455">
        <f>IF(ludnosc4[[#This Row],[grupa]]&lt;&gt;K3454, 1, 0)</f>
        <v>1</v>
      </c>
      <c r="N3455">
        <f>IF(ludnosc4[[#This Row],[czy zmiana2]]=0, N3454+ludnosc4[[#This Row],[liczba osob]], ludnosc4[[#This Row],[liczba osob]])</f>
        <v>297713</v>
      </c>
      <c r="P3455">
        <f t="shared" si="107"/>
        <v>0</v>
      </c>
    </row>
    <row r="3456" spans="1:16" hidden="1" x14ac:dyDescent="0.3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155481</v>
      </c>
      <c r="H3456">
        <f t="shared" si="106"/>
        <v>147111</v>
      </c>
      <c r="I3456">
        <f>IF(ludnosc4[[#This Row],[liczba kobiet]]&gt;ludnosc4[[#This Row],[liczba mezczyzn]], 1, 0)</f>
        <v>0</v>
      </c>
      <c r="J3456">
        <f>IF(AND(ludnosc4[[#This Row],[czy kobiet wiecej]] = 1, I3455=0), 1, 0)</f>
        <v>0</v>
      </c>
      <c r="K3456">
        <f>IF(ludnosc4[[#This Row],[wiek]]&lt;=18, 1, IF(ludnosc4[[#This Row],[wiek]]&lt;67, 2, 3))</f>
        <v>2</v>
      </c>
      <c r="L3456">
        <f>SUM(ludnosc4[[#This Row],[m_miasto]:[k_wies]])</f>
        <v>302592</v>
      </c>
      <c r="M3456">
        <f>IF(ludnosc4[[#This Row],[grupa]]&lt;&gt;K3455, 1, 0)</f>
        <v>0</v>
      </c>
      <c r="N3456">
        <f>IF(ludnosc4[[#This Row],[czy zmiana2]]=0, N3455+ludnosc4[[#This Row],[liczba osob]], ludnosc4[[#This Row],[liczba osob]])</f>
        <v>600305</v>
      </c>
      <c r="P3456">
        <f t="shared" si="107"/>
        <v>0</v>
      </c>
    </row>
    <row r="3457" spans="1:16" hidden="1" x14ac:dyDescent="0.3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158236</v>
      </c>
      <c r="H3457">
        <f t="shared" si="106"/>
        <v>149747</v>
      </c>
      <c r="I3457">
        <f>IF(ludnosc4[[#This Row],[liczba kobiet]]&gt;ludnosc4[[#This Row],[liczba mezczyzn]], 1, 0)</f>
        <v>0</v>
      </c>
      <c r="J3457">
        <f>IF(AND(ludnosc4[[#This Row],[czy kobiet wiecej]] = 1, I3456=0), 1, 0)</f>
        <v>0</v>
      </c>
      <c r="K3457">
        <f>IF(ludnosc4[[#This Row],[wiek]]&lt;=18, 1, IF(ludnosc4[[#This Row],[wiek]]&lt;67, 2, 3))</f>
        <v>2</v>
      </c>
      <c r="L3457">
        <f>SUM(ludnosc4[[#This Row],[m_miasto]:[k_wies]])</f>
        <v>307983</v>
      </c>
      <c r="M3457">
        <f>IF(ludnosc4[[#This Row],[grupa]]&lt;&gt;K3456, 1, 0)</f>
        <v>0</v>
      </c>
      <c r="N3457">
        <f>IF(ludnosc4[[#This Row],[czy zmiana2]]=0, N3456+ludnosc4[[#This Row],[liczba osob]], ludnosc4[[#This Row],[liczba osob]])</f>
        <v>908288</v>
      </c>
      <c r="P3457">
        <f t="shared" si="107"/>
        <v>0</v>
      </c>
    </row>
    <row r="3458" spans="1:16" hidden="1" x14ac:dyDescent="0.3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161224</v>
      </c>
      <c r="H3458">
        <f t="shared" si="106"/>
        <v>152575</v>
      </c>
      <c r="I3458">
        <f>IF(ludnosc4[[#This Row],[liczba kobiet]]&gt;ludnosc4[[#This Row],[liczba mezczyzn]], 1, 0)</f>
        <v>0</v>
      </c>
      <c r="J3458">
        <f>IF(AND(ludnosc4[[#This Row],[czy kobiet wiecej]] = 1, I3457=0), 1, 0)</f>
        <v>0</v>
      </c>
      <c r="K3458">
        <f>IF(ludnosc4[[#This Row],[wiek]]&lt;=18, 1, IF(ludnosc4[[#This Row],[wiek]]&lt;67, 2, 3))</f>
        <v>2</v>
      </c>
      <c r="L3458">
        <f>SUM(ludnosc4[[#This Row],[m_miasto]:[k_wies]])</f>
        <v>313799</v>
      </c>
      <c r="M3458">
        <f>IF(ludnosc4[[#This Row],[grupa]]&lt;&gt;K3457, 1, 0)</f>
        <v>0</v>
      </c>
      <c r="N3458">
        <f>IF(ludnosc4[[#This Row],[czy zmiana2]]=0, N3457+ludnosc4[[#This Row],[liczba osob]], ludnosc4[[#This Row],[liczba osob]])</f>
        <v>1222087</v>
      </c>
      <c r="P3458">
        <f t="shared" si="107"/>
        <v>0</v>
      </c>
    </row>
    <row r="3459" spans="1:16" hidden="1" x14ac:dyDescent="0.3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H3522" si="108">C3459+E3459</f>
        <v>164376</v>
      </c>
      <c r="H3459">
        <f t="shared" si="108"/>
        <v>155507</v>
      </c>
      <c r="I3459">
        <f>IF(ludnosc4[[#This Row],[liczba kobiet]]&gt;ludnosc4[[#This Row],[liczba mezczyzn]], 1, 0)</f>
        <v>0</v>
      </c>
      <c r="J3459">
        <f>IF(AND(ludnosc4[[#This Row],[czy kobiet wiecej]] = 1, I3458=0), 1, 0)</f>
        <v>0</v>
      </c>
      <c r="K3459">
        <f>IF(ludnosc4[[#This Row],[wiek]]&lt;=18, 1, IF(ludnosc4[[#This Row],[wiek]]&lt;67, 2, 3))</f>
        <v>2</v>
      </c>
      <c r="L3459">
        <f>SUM(ludnosc4[[#This Row],[m_miasto]:[k_wies]])</f>
        <v>319883</v>
      </c>
      <c r="M3459">
        <f>IF(ludnosc4[[#This Row],[grupa]]&lt;&gt;K3458, 1, 0)</f>
        <v>0</v>
      </c>
      <c r="N3459">
        <f>IF(ludnosc4[[#This Row],[czy zmiana2]]=0, N3458+ludnosc4[[#This Row],[liczba osob]], ludnosc4[[#This Row],[liczba osob]])</f>
        <v>1541970</v>
      </c>
      <c r="P3459">
        <f t="shared" si="107"/>
        <v>0</v>
      </c>
    </row>
    <row r="3460" spans="1:16" hidden="1" x14ac:dyDescent="0.3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167578</v>
      </c>
      <c r="H3460">
        <f t="shared" si="108"/>
        <v>158438</v>
      </c>
      <c r="I3460">
        <f>IF(ludnosc4[[#This Row],[liczba kobiet]]&gt;ludnosc4[[#This Row],[liczba mezczyzn]], 1, 0)</f>
        <v>0</v>
      </c>
      <c r="J3460">
        <f>IF(AND(ludnosc4[[#This Row],[czy kobiet wiecej]] = 1, I3459=0), 1, 0)</f>
        <v>0</v>
      </c>
      <c r="K3460">
        <f>IF(ludnosc4[[#This Row],[wiek]]&lt;=18, 1, IF(ludnosc4[[#This Row],[wiek]]&lt;67, 2, 3))</f>
        <v>2</v>
      </c>
      <c r="L3460">
        <f>SUM(ludnosc4[[#This Row],[m_miasto]:[k_wies]])</f>
        <v>326016</v>
      </c>
      <c r="M3460">
        <f>IF(ludnosc4[[#This Row],[grupa]]&lt;&gt;K3459, 1, 0)</f>
        <v>0</v>
      </c>
      <c r="N3460">
        <f>IF(ludnosc4[[#This Row],[czy zmiana2]]=0, N3459+ludnosc4[[#This Row],[liczba osob]], ludnosc4[[#This Row],[liczba osob]])</f>
        <v>1867986</v>
      </c>
      <c r="P3460">
        <f t="shared" ref="P3460:P3523" si="109">IF(M3461&lt;&gt;0, M3461, 0)</f>
        <v>0</v>
      </c>
    </row>
    <row r="3461" spans="1:16" hidden="1" x14ac:dyDescent="0.3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170657</v>
      </c>
      <c r="H3461">
        <f t="shared" si="108"/>
        <v>161205</v>
      </c>
      <c r="I3461">
        <f>IF(ludnosc4[[#This Row],[liczba kobiet]]&gt;ludnosc4[[#This Row],[liczba mezczyzn]], 1, 0)</f>
        <v>0</v>
      </c>
      <c r="J3461">
        <f>IF(AND(ludnosc4[[#This Row],[czy kobiet wiecej]] = 1, I3460=0), 1, 0)</f>
        <v>0</v>
      </c>
      <c r="K3461">
        <f>IF(ludnosc4[[#This Row],[wiek]]&lt;=18, 1, IF(ludnosc4[[#This Row],[wiek]]&lt;67, 2, 3))</f>
        <v>2</v>
      </c>
      <c r="L3461">
        <f>SUM(ludnosc4[[#This Row],[m_miasto]:[k_wies]])</f>
        <v>331862</v>
      </c>
      <c r="M3461">
        <f>IF(ludnosc4[[#This Row],[grupa]]&lt;&gt;K3460, 1, 0)</f>
        <v>0</v>
      </c>
      <c r="N3461">
        <f>IF(ludnosc4[[#This Row],[czy zmiana2]]=0, N3460+ludnosc4[[#This Row],[liczba osob]], ludnosc4[[#This Row],[liczba osob]])</f>
        <v>2199848</v>
      </c>
      <c r="P3461">
        <f t="shared" si="109"/>
        <v>0</v>
      </c>
    </row>
    <row r="3462" spans="1:16" hidden="1" x14ac:dyDescent="0.3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173502</v>
      </c>
      <c r="H3462">
        <f t="shared" si="108"/>
        <v>163701</v>
      </c>
      <c r="I3462">
        <f>IF(ludnosc4[[#This Row],[liczba kobiet]]&gt;ludnosc4[[#This Row],[liczba mezczyzn]], 1, 0)</f>
        <v>0</v>
      </c>
      <c r="J3462">
        <f>IF(AND(ludnosc4[[#This Row],[czy kobiet wiecej]] = 1, I3461=0), 1, 0)</f>
        <v>0</v>
      </c>
      <c r="K3462">
        <f>IF(ludnosc4[[#This Row],[wiek]]&lt;=18, 1, IF(ludnosc4[[#This Row],[wiek]]&lt;67, 2, 3))</f>
        <v>2</v>
      </c>
      <c r="L3462">
        <f>SUM(ludnosc4[[#This Row],[m_miasto]:[k_wies]])</f>
        <v>337203</v>
      </c>
      <c r="M3462">
        <f>IF(ludnosc4[[#This Row],[grupa]]&lt;&gt;K3461, 1, 0)</f>
        <v>0</v>
      </c>
      <c r="N3462">
        <f>IF(ludnosc4[[#This Row],[czy zmiana2]]=0, N3461+ludnosc4[[#This Row],[liczba osob]], ludnosc4[[#This Row],[liczba osob]])</f>
        <v>2537051</v>
      </c>
      <c r="P3462">
        <f t="shared" si="109"/>
        <v>0</v>
      </c>
    </row>
    <row r="3463" spans="1:16" hidden="1" x14ac:dyDescent="0.3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175951</v>
      </c>
      <c r="H3463">
        <f t="shared" si="108"/>
        <v>165792</v>
      </c>
      <c r="I3463">
        <f>IF(ludnosc4[[#This Row],[liczba kobiet]]&gt;ludnosc4[[#This Row],[liczba mezczyzn]], 1, 0)</f>
        <v>0</v>
      </c>
      <c r="J3463">
        <f>IF(AND(ludnosc4[[#This Row],[czy kobiet wiecej]] = 1, I3462=0), 1, 0)</f>
        <v>0</v>
      </c>
      <c r="K3463">
        <f>IF(ludnosc4[[#This Row],[wiek]]&lt;=18, 1, IF(ludnosc4[[#This Row],[wiek]]&lt;67, 2, 3))</f>
        <v>2</v>
      </c>
      <c r="L3463">
        <f>SUM(ludnosc4[[#This Row],[m_miasto]:[k_wies]])</f>
        <v>341743</v>
      </c>
      <c r="M3463">
        <f>IF(ludnosc4[[#This Row],[grupa]]&lt;&gt;K3462, 1, 0)</f>
        <v>0</v>
      </c>
      <c r="N3463">
        <f>IF(ludnosc4[[#This Row],[czy zmiana2]]=0, N3462+ludnosc4[[#This Row],[liczba osob]], ludnosc4[[#This Row],[liczba osob]])</f>
        <v>2878794</v>
      </c>
      <c r="P3463">
        <f t="shared" si="109"/>
        <v>0</v>
      </c>
    </row>
    <row r="3464" spans="1:16" hidden="1" x14ac:dyDescent="0.3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177822</v>
      </c>
      <c r="H3464">
        <f t="shared" si="108"/>
        <v>167328</v>
      </c>
      <c r="I3464">
        <f>IF(ludnosc4[[#This Row],[liczba kobiet]]&gt;ludnosc4[[#This Row],[liczba mezczyzn]], 1, 0)</f>
        <v>0</v>
      </c>
      <c r="J3464">
        <f>IF(AND(ludnosc4[[#This Row],[czy kobiet wiecej]] = 1, I3463=0), 1, 0)</f>
        <v>0</v>
      </c>
      <c r="K3464">
        <f>IF(ludnosc4[[#This Row],[wiek]]&lt;=18, 1, IF(ludnosc4[[#This Row],[wiek]]&lt;67, 2, 3))</f>
        <v>2</v>
      </c>
      <c r="L3464">
        <f>SUM(ludnosc4[[#This Row],[m_miasto]:[k_wies]])</f>
        <v>345150</v>
      </c>
      <c r="M3464">
        <f>IF(ludnosc4[[#This Row],[grupa]]&lt;&gt;K3463, 1, 0)</f>
        <v>0</v>
      </c>
      <c r="N3464">
        <f>IF(ludnosc4[[#This Row],[czy zmiana2]]=0, N3463+ludnosc4[[#This Row],[liczba osob]], ludnosc4[[#This Row],[liczba osob]])</f>
        <v>3223944</v>
      </c>
      <c r="P3464">
        <f t="shared" si="109"/>
        <v>0</v>
      </c>
    </row>
    <row r="3465" spans="1:16" hidden="1" x14ac:dyDescent="0.3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179147</v>
      </c>
      <c r="H3465">
        <f t="shared" si="108"/>
        <v>168359</v>
      </c>
      <c r="I3465">
        <f>IF(ludnosc4[[#This Row],[liczba kobiet]]&gt;ludnosc4[[#This Row],[liczba mezczyzn]], 1, 0)</f>
        <v>0</v>
      </c>
      <c r="J3465">
        <f>IF(AND(ludnosc4[[#This Row],[czy kobiet wiecej]] = 1, I3464=0), 1, 0)</f>
        <v>0</v>
      </c>
      <c r="K3465">
        <f>IF(ludnosc4[[#This Row],[wiek]]&lt;=18, 1, IF(ludnosc4[[#This Row],[wiek]]&lt;67, 2, 3))</f>
        <v>2</v>
      </c>
      <c r="L3465">
        <f>SUM(ludnosc4[[#This Row],[m_miasto]:[k_wies]])</f>
        <v>347506</v>
      </c>
      <c r="M3465">
        <f>IF(ludnosc4[[#This Row],[grupa]]&lt;&gt;K3464, 1, 0)</f>
        <v>0</v>
      </c>
      <c r="N3465">
        <f>IF(ludnosc4[[#This Row],[czy zmiana2]]=0, N3464+ludnosc4[[#This Row],[liczba osob]], ludnosc4[[#This Row],[liczba osob]])</f>
        <v>3571450</v>
      </c>
      <c r="P3465">
        <f t="shared" si="109"/>
        <v>0</v>
      </c>
    </row>
    <row r="3466" spans="1:16" hidden="1" x14ac:dyDescent="0.3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179736</v>
      </c>
      <c r="H3466">
        <f t="shared" si="108"/>
        <v>168706</v>
      </c>
      <c r="I3466">
        <f>IF(ludnosc4[[#This Row],[liczba kobiet]]&gt;ludnosc4[[#This Row],[liczba mezczyzn]], 1, 0)</f>
        <v>0</v>
      </c>
      <c r="J3466">
        <f>IF(AND(ludnosc4[[#This Row],[czy kobiet wiecej]] = 1, I3465=0), 1, 0)</f>
        <v>0</v>
      </c>
      <c r="K3466">
        <f>IF(ludnosc4[[#This Row],[wiek]]&lt;=18, 1, IF(ludnosc4[[#This Row],[wiek]]&lt;67, 2, 3))</f>
        <v>2</v>
      </c>
      <c r="L3466">
        <f>SUM(ludnosc4[[#This Row],[m_miasto]:[k_wies]])</f>
        <v>348442</v>
      </c>
      <c r="M3466">
        <f>IF(ludnosc4[[#This Row],[grupa]]&lt;&gt;K3465, 1, 0)</f>
        <v>0</v>
      </c>
      <c r="N3466">
        <f>IF(ludnosc4[[#This Row],[czy zmiana2]]=0, N3465+ludnosc4[[#This Row],[liczba osob]], ludnosc4[[#This Row],[liczba osob]])</f>
        <v>3919892</v>
      </c>
      <c r="P3466">
        <f t="shared" si="109"/>
        <v>0</v>
      </c>
    </row>
    <row r="3467" spans="1:16" hidden="1" x14ac:dyDescent="0.3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181212</v>
      </c>
      <c r="H3467">
        <f t="shared" si="108"/>
        <v>169928</v>
      </c>
      <c r="I3467">
        <f>IF(ludnosc4[[#This Row],[liczba kobiet]]&gt;ludnosc4[[#This Row],[liczba mezczyzn]], 1, 0)</f>
        <v>0</v>
      </c>
      <c r="J3467">
        <f>IF(AND(ludnosc4[[#This Row],[czy kobiet wiecej]] = 1, I3466=0), 1, 0)</f>
        <v>0</v>
      </c>
      <c r="K3467">
        <f>IF(ludnosc4[[#This Row],[wiek]]&lt;=18, 1, IF(ludnosc4[[#This Row],[wiek]]&lt;67, 2, 3))</f>
        <v>2</v>
      </c>
      <c r="L3467">
        <f>SUM(ludnosc4[[#This Row],[m_miasto]:[k_wies]])</f>
        <v>351140</v>
      </c>
      <c r="M3467">
        <f>IF(ludnosc4[[#This Row],[grupa]]&lt;&gt;K3466, 1, 0)</f>
        <v>0</v>
      </c>
      <c r="N3467">
        <f>IF(ludnosc4[[#This Row],[czy zmiana2]]=0, N3466+ludnosc4[[#This Row],[liczba osob]], ludnosc4[[#This Row],[liczba osob]])</f>
        <v>4271032</v>
      </c>
      <c r="P3467">
        <f t="shared" si="109"/>
        <v>0</v>
      </c>
    </row>
    <row r="3468" spans="1:16" hidden="1" x14ac:dyDescent="0.3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183710</v>
      </c>
      <c r="H3468">
        <f t="shared" si="108"/>
        <v>172158</v>
      </c>
      <c r="I3468">
        <f>IF(ludnosc4[[#This Row],[liczba kobiet]]&gt;ludnosc4[[#This Row],[liczba mezczyzn]], 1, 0)</f>
        <v>0</v>
      </c>
      <c r="J3468">
        <f>IF(AND(ludnosc4[[#This Row],[czy kobiet wiecej]] = 1, I3467=0), 1, 0)</f>
        <v>0</v>
      </c>
      <c r="K3468">
        <f>IF(ludnosc4[[#This Row],[wiek]]&lt;=18, 1, IF(ludnosc4[[#This Row],[wiek]]&lt;67, 2, 3))</f>
        <v>2</v>
      </c>
      <c r="L3468">
        <f>SUM(ludnosc4[[#This Row],[m_miasto]:[k_wies]])</f>
        <v>355868</v>
      </c>
      <c r="M3468">
        <f>IF(ludnosc4[[#This Row],[grupa]]&lt;&gt;K3467, 1, 0)</f>
        <v>0</v>
      </c>
      <c r="N3468">
        <f>IF(ludnosc4[[#This Row],[czy zmiana2]]=0, N3467+ludnosc4[[#This Row],[liczba osob]], ludnosc4[[#This Row],[liczba osob]])</f>
        <v>4626900</v>
      </c>
      <c r="P3468">
        <f t="shared" si="109"/>
        <v>0</v>
      </c>
    </row>
    <row r="3469" spans="1:16" hidden="1" x14ac:dyDescent="0.3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186856</v>
      </c>
      <c r="H3469">
        <f t="shared" si="108"/>
        <v>175021</v>
      </c>
      <c r="I3469">
        <f>IF(ludnosc4[[#This Row],[liczba kobiet]]&gt;ludnosc4[[#This Row],[liczba mezczyzn]], 1, 0)</f>
        <v>0</v>
      </c>
      <c r="J3469">
        <f>IF(AND(ludnosc4[[#This Row],[czy kobiet wiecej]] = 1, I3468=0), 1, 0)</f>
        <v>0</v>
      </c>
      <c r="K3469">
        <f>IF(ludnosc4[[#This Row],[wiek]]&lt;=18, 1, IF(ludnosc4[[#This Row],[wiek]]&lt;67, 2, 3))</f>
        <v>2</v>
      </c>
      <c r="L3469">
        <f>SUM(ludnosc4[[#This Row],[m_miasto]:[k_wies]])</f>
        <v>361877</v>
      </c>
      <c r="M3469">
        <f>IF(ludnosc4[[#This Row],[grupa]]&lt;&gt;K3468, 1, 0)</f>
        <v>0</v>
      </c>
      <c r="N3469">
        <f>IF(ludnosc4[[#This Row],[czy zmiana2]]=0, N3468+ludnosc4[[#This Row],[liczba osob]], ludnosc4[[#This Row],[liczba osob]])</f>
        <v>4988777</v>
      </c>
      <c r="P3469">
        <f t="shared" si="109"/>
        <v>0</v>
      </c>
    </row>
    <row r="3470" spans="1:16" hidden="1" x14ac:dyDescent="0.3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186320</v>
      </c>
      <c r="H3470">
        <f t="shared" si="108"/>
        <v>175281</v>
      </c>
      <c r="I3470">
        <f>IF(ludnosc4[[#This Row],[liczba kobiet]]&gt;ludnosc4[[#This Row],[liczba mezczyzn]], 1, 0)</f>
        <v>0</v>
      </c>
      <c r="J3470">
        <f>IF(AND(ludnosc4[[#This Row],[czy kobiet wiecej]] = 1, I3469=0), 1, 0)</f>
        <v>0</v>
      </c>
      <c r="K3470">
        <f>IF(ludnosc4[[#This Row],[wiek]]&lt;=18, 1, IF(ludnosc4[[#This Row],[wiek]]&lt;67, 2, 3))</f>
        <v>2</v>
      </c>
      <c r="L3470">
        <f>SUM(ludnosc4[[#This Row],[m_miasto]:[k_wies]])</f>
        <v>361601</v>
      </c>
      <c r="M3470">
        <f>IF(ludnosc4[[#This Row],[grupa]]&lt;&gt;K3469, 1, 0)</f>
        <v>0</v>
      </c>
      <c r="N3470">
        <f>IF(ludnosc4[[#This Row],[czy zmiana2]]=0, N3469+ludnosc4[[#This Row],[liczba osob]], ludnosc4[[#This Row],[liczba osob]])</f>
        <v>5350378</v>
      </c>
      <c r="P3470">
        <f t="shared" si="109"/>
        <v>0</v>
      </c>
    </row>
    <row r="3471" spans="1:16" hidden="1" x14ac:dyDescent="0.3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200319</v>
      </c>
      <c r="H3471">
        <f t="shared" si="108"/>
        <v>187786</v>
      </c>
      <c r="I3471">
        <f>IF(ludnosc4[[#This Row],[liczba kobiet]]&gt;ludnosc4[[#This Row],[liczba mezczyzn]], 1, 0)</f>
        <v>0</v>
      </c>
      <c r="J3471">
        <f>IF(AND(ludnosc4[[#This Row],[czy kobiet wiecej]] = 1, I3470=0), 1, 0)</f>
        <v>0</v>
      </c>
      <c r="K3471">
        <f>IF(ludnosc4[[#This Row],[wiek]]&lt;=18, 1, IF(ludnosc4[[#This Row],[wiek]]&lt;67, 2, 3))</f>
        <v>2</v>
      </c>
      <c r="L3471">
        <f>SUM(ludnosc4[[#This Row],[m_miasto]:[k_wies]])</f>
        <v>388105</v>
      </c>
      <c r="M3471">
        <f>IF(ludnosc4[[#This Row],[grupa]]&lt;&gt;K3470, 1, 0)</f>
        <v>0</v>
      </c>
      <c r="N3471">
        <f>IF(ludnosc4[[#This Row],[czy zmiana2]]=0, N3470+ludnosc4[[#This Row],[liczba osob]], ludnosc4[[#This Row],[liczba osob]])</f>
        <v>5738483</v>
      </c>
      <c r="P3471">
        <f t="shared" si="109"/>
        <v>0</v>
      </c>
    </row>
    <row r="3472" spans="1:16" hidden="1" x14ac:dyDescent="0.3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203744</v>
      </c>
      <c r="H3472">
        <f t="shared" si="108"/>
        <v>191040</v>
      </c>
      <c r="I3472">
        <f>IF(ludnosc4[[#This Row],[liczba kobiet]]&gt;ludnosc4[[#This Row],[liczba mezczyzn]], 1, 0)</f>
        <v>0</v>
      </c>
      <c r="J3472">
        <f>IF(AND(ludnosc4[[#This Row],[czy kobiet wiecej]] = 1, I3471=0), 1, 0)</f>
        <v>0</v>
      </c>
      <c r="K3472">
        <f>IF(ludnosc4[[#This Row],[wiek]]&lt;=18, 1, IF(ludnosc4[[#This Row],[wiek]]&lt;67, 2, 3))</f>
        <v>2</v>
      </c>
      <c r="L3472">
        <f>SUM(ludnosc4[[#This Row],[m_miasto]:[k_wies]])</f>
        <v>394784</v>
      </c>
      <c r="M3472">
        <f>IF(ludnosc4[[#This Row],[grupa]]&lt;&gt;K3471, 1, 0)</f>
        <v>0</v>
      </c>
      <c r="N3472">
        <f>IF(ludnosc4[[#This Row],[czy zmiana2]]=0, N3471+ludnosc4[[#This Row],[liczba osob]], ludnosc4[[#This Row],[liczba osob]])</f>
        <v>6133267</v>
      </c>
      <c r="P3472">
        <f t="shared" si="109"/>
        <v>0</v>
      </c>
    </row>
    <row r="3473" spans="1:16" hidden="1" x14ac:dyDescent="0.3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212011</v>
      </c>
      <c r="H3473">
        <f t="shared" si="108"/>
        <v>199265</v>
      </c>
      <c r="I3473">
        <f>IF(ludnosc4[[#This Row],[liczba kobiet]]&gt;ludnosc4[[#This Row],[liczba mezczyzn]], 1, 0)</f>
        <v>0</v>
      </c>
      <c r="J3473">
        <f>IF(AND(ludnosc4[[#This Row],[czy kobiet wiecej]] = 1, I3472=0), 1, 0)</f>
        <v>0</v>
      </c>
      <c r="K3473">
        <f>IF(ludnosc4[[#This Row],[wiek]]&lt;=18, 1, IF(ludnosc4[[#This Row],[wiek]]&lt;67, 2, 3))</f>
        <v>2</v>
      </c>
      <c r="L3473">
        <f>SUM(ludnosc4[[#This Row],[m_miasto]:[k_wies]])</f>
        <v>411276</v>
      </c>
      <c r="M3473">
        <f>IF(ludnosc4[[#This Row],[grupa]]&lt;&gt;K3472, 1, 0)</f>
        <v>0</v>
      </c>
      <c r="N3473">
        <f>IF(ludnosc4[[#This Row],[czy zmiana2]]=0, N3472+ludnosc4[[#This Row],[liczba osob]], ludnosc4[[#This Row],[liczba osob]])</f>
        <v>6544543</v>
      </c>
      <c r="P3473">
        <f t="shared" si="109"/>
        <v>0</v>
      </c>
    </row>
    <row r="3474" spans="1:16" hidden="1" x14ac:dyDescent="0.3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220361</v>
      </c>
      <c r="H3474">
        <f t="shared" si="108"/>
        <v>208721</v>
      </c>
      <c r="I3474">
        <f>IF(ludnosc4[[#This Row],[liczba kobiet]]&gt;ludnosc4[[#This Row],[liczba mezczyzn]], 1, 0)</f>
        <v>0</v>
      </c>
      <c r="J3474">
        <f>IF(AND(ludnosc4[[#This Row],[czy kobiet wiecej]] = 1, I3473=0), 1, 0)</f>
        <v>0</v>
      </c>
      <c r="K3474">
        <f>IF(ludnosc4[[#This Row],[wiek]]&lt;=18, 1, IF(ludnosc4[[#This Row],[wiek]]&lt;67, 2, 3))</f>
        <v>2</v>
      </c>
      <c r="L3474">
        <f>SUM(ludnosc4[[#This Row],[m_miasto]:[k_wies]])</f>
        <v>429082</v>
      </c>
      <c r="M3474">
        <f>IF(ludnosc4[[#This Row],[grupa]]&lt;&gt;K3473, 1, 0)</f>
        <v>0</v>
      </c>
      <c r="N3474">
        <f>IF(ludnosc4[[#This Row],[czy zmiana2]]=0, N3473+ludnosc4[[#This Row],[liczba osob]], ludnosc4[[#This Row],[liczba osob]])</f>
        <v>6973625</v>
      </c>
      <c r="P3474">
        <f t="shared" si="109"/>
        <v>0</v>
      </c>
    </row>
    <row r="3475" spans="1:16" hidden="1" x14ac:dyDescent="0.3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218965</v>
      </c>
      <c r="H3475">
        <f t="shared" si="108"/>
        <v>207487</v>
      </c>
      <c r="I3475">
        <f>IF(ludnosc4[[#This Row],[liczba kobiet]]&gt;ludnosc4[[#This Row],[liczba mezczyzn]], 1, 0)</f>
        <v>0</v>
      </c>
      <c r="J3475">
        <f>IF(AND(ludnosc4[[#This Row],[czy kobiet wiecej]] = 1, I3474=0), 1, 0)</f>
        <v>0</v>
      </c>
      <c r="K3475">
        <f>IF(ludnosc4[[#This Row],[wiek]]&lt;=18, 1, IF(ludnosc4[[#This Row],[wiek]]&lt;67, 2, 3))</f>
        <v>2</v>
      </c>
      <c r="L3475">
        <f>SUM(ludnosc4[[#This Row],[m_miasto]:[k_wies]])</f>
        <v>426452</v>
      </c>
      <c r="M3475">
        <f>IF(ludnosc4[[#This Row],[grupa]]&lt;&gt;K3474, 1, 0)</f>
        <v>0</v>
      </c>
      <c r="N3475">
        <f>IF(ludnosc4[[#This Row],[czy zmiana2]]=0, N3474+ludnosc4[[#This Row],[liczba osob]], ludnosc4[[#This Row],[liczba osob]])</f>
        <v>7400077</v>
      </c>
      <c r="P3475">
        <f t="shared" si="109"/>
        <v>0</v>
      </c>
    </row>
    <row r="3476" spans="1:16" hidden="1" x14ac:dyDescent="0.3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205219</v>
      </c>
      <c r="H3476">
        <f t="shared" si="108"/>
        <v>193814</v>
      </c>
      <c r="I3476">
        <f>IF(ludnosc4[[#This Row],[liczba kobiet]]&gt;ludnosc4[[#This Row],[liczba mezczyzn]], 1, 0)</f>
        <v>0</v>
      </c>
      <c r="J3476">
        <f>IF(AND(ludnosc4[[#This Row],[czy kobiet wiecej]] = 1, I3475=0), 1, 0)</f>
        <v>0</v>
      </c>
      <c r="K3476">
        <f>IF(ludnosc4[[#This Row],[wiek]]&lt;=18, 1, IF(ludnosc4[[#This Row],[wiek]]&lt;67, 2, 3))</f>
        <v>2</v>
      </c>
      <c r="L3476">
        <f>SUM(ludnosc4[[#This Row],[m_miasto]:[k_wies]])</f>
        <v>399033</v>
      </c>
      <c r="M3476">
        <f>IF(ludnosc4[[#This Row],[grupa]]&lt;&gt;K3475, 1, 0)</f>
        <v>0</v>
      </c>
      <c r="N3476">
        <f>IF(ludnosc4[[#This Row],[czy zmiana2]]=0, N3475+ludnosc4[[#This Row],[liczba osob]], ludnosc4[[#This Row],[liczba osob]])</f>
        <v>7799110</v>
      </c>
      <c r="P3476">
        <f t="shared" si="109"/>
        <v>0</v>
      </c>
    </row>
    <row r="3477" spans="1:16" hidden="1" x14ac:dyDescent="0.3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194951</v>
      </c>
      <c r="H3477">
        <f t="shared" si="108"/>
        <v>183860</v>
      </c>
      <c r="I3477">
        <f>IF(ludnosc4[[#This Row],[liczba kobiet]]&gt;ludnosc4[[#This Row],[liczba mezczyzn]], 1, 0)</f>
        <v>0</v>
      </c>
      <c r="J3477">
        <f>IF(AND(ludnosc4[[#This Row],[czy kobiet wiecej]] = 1, I3476=0), 1, 0)</f>
        <v>0</v>
      </c>
      <c r="K3477">
        <f>IF(ludnosc4[[#This Row],[wiek]]&lt;=18, 1, IF(ludnosc4[[#This Row],[wiek]]&lt;67, 2, 3))</f>
        <v>2</v>
      </c>
      <c r="L3477">
        <f>SUM(ludnosc4[[#This Row],[m_miasto]:[k_wies]])</f>
        <v>378811</v>
      </c>
      <c r="M3477">
        <f>IF(ludnosc4[[#This Row],[grupa]]&lt;&gt;K3476, 1, 0)</f>
        <v>0</v>
      </c>
      <c r="N3477">
        <f>IF(ludnosc4[[#This Row],[czy zmiana2]]=0, N3476+ludnosc4[[#This Row],[liczba osob]], ludnosc4[[#This Row],[liczba osob]])</f>
        <v>8177921</v>
      </c>
      <c r="P3477">
        <f t="shared" si="109"/>
        <v>0</v>
      </c>
    </row>
    <row r="3478" spans="1:16" hidden="1" x14ac:dyDescent="0.3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187393</v>
      </c>
      <c r="H3478">
        <f t="shared" si="108"/>
        <v>177202</v>
      </c>
      <c r="I3478">
        <f>IF(ludnosc4[[#This Row],[liczba kobiet]]&gt;ludnosc4[[#This Row],[liczba mezczyzn]], 1, 0)</f>
        <v>0</v>
      </c>
      <c r="J3478">
        <f>IF(AND(ludnosc4[[#This Row],[czy kobiet wiecej]] = 1, I3477=0), 1, 0)</f>
        <v>0</v>
      </c>
      <c r="K3478">
        <f>IF(ludnosc4[[#This Row],[wiek]]&lt;=18, 1, IF(ludnosc4[[#This Row],[wiek]]&lt;67, 2, 3))</f>
        <v>2</v>
      </c>
      <c r="L3478">
        <f>SUM(ludnosc4[[#This Row],[m_miasto]:[k_wies]])</f>
        <v>364595</v>
      </c>
      <c r="M3478">
        <f>IF(ludnosc4[[#This Row],[grupa]]&lt;&gt;K3477, 1, 0)</f>
        <v>0</v>
      </c>
      <c r="N3478">
        <f>IF(ludnosc4[[#This Row],[czy zmiana2]]=0, N3477+ludnosc4[[#This Row],[liczba osob]], ludnosc4[[#This Row],[liczba osob]])</f>
        <v>8542516</v>
      </c>
      <c r="P3478">
        <f t="shared" si="109"/>
        <v>0</v>
      </c>
    </row>
    <row r="3479" spans="1:16" hidden="1" x14ac:dyDescent="0.3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181750</v>
      </c>
      <c r="H3479">
        <f t="shared" si="108"/>
        <v>171059</v>
      </c>
      <c r="I3479">
        <f>IF(ludnosc4[[#This Row],[liczba kobiet]]&gt;ludnosc4[[#This Row],[liczba mezczyzn]], 1, 0)</f>
        <v>0</v>
      </c>
      <c r="J3479">
        <f>IF(AND(ludnosc4[[#This Row],[czy kobiet wiecej]] = 1, I3478=0), 1, 0)</f>
        <v>0</v>
      </c>
      <c r="K3479">
        <f>IF(ludnosc4[[#This Row],[wiek]]&lt;=18, 1, IF(ludnosc4[[#This Row],[wiek]]&lt;67, 2, 3))</f>
        <v>2</v>
      </c>
      <c r="L3479">
        <f>SUM(ludnosc4[[#This Row],[m_miasto]:[k_wies]])</f>
        <v>352809</v>
      </c>
      <c r="M3479">
        <f>IF(ludnosc4[[#This Row],[grupa]]&lt;&gt;K3478, 1, 0)</f>
        <v>0</v>
      </c>
      <c r="N3479">
        <f>IF(ludnosc4[[#This Row],[czy zmiana2]]=0, N3478+ludnosc4[[#This Row],[liczba osob]], ludnosc4[[#This Row],[liczba osob]])</f>
        <v>8895325</v>
      </c>
      <c r="P3479">
        <f t="shared" si="109"/>
        <v>0</v>
      </c>
    </row>
    <row r="3480" spans="1:16" hidden="1" x14ac:dyDescent="0.3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177935</v>
      </c>
      <c r="H3480">
        <f t="shared" si="108"/>
        <v>168349</v>
      </c>
      <c r="I3480">
        <f>IF(ludnosc4[[#This Row],[liczba kobiet]]&gt;ludnosc4[[#This Row],[liczba mezczyzn]], 1, 0)</f>
        <v>0</v>
      </c>
      <c r="J3480">
        <f>IF(AND(ludnosc4[[#This Row],[czy kobiet wiecej]] = 1, I3479=0), 1, 0)</f>
        <v>0</v>
      </c>
      <c r="K3480">
        <f>IF(ludnosc4[[#This Row],[wiek]]&lt;=18, 1, IF(ludnosc4[[#This Row],[wiek]]&lt;67, 2, 3))</f>
        <v>2</v>
      </c>
      <c r="L3480">
        <f>SUM(ludnosc4[[#This Row],[m_miasto]:[k_wies]])</f>
        <v>346284</v>
      </c>
      <c r="M3480">
        <f>IF(ludnosc4[[#This Row],[grupa]]&lt;&gt;K3479, 1, 0)</f>
        <v>0</v>
      </c>
      <c r="N3480">
        <f>IF(ludnosc4[[#This Row],[czy zmiana2]]=0, N3479+ludnosc4[[#This Row],[liczba osob]], ludnosc4[[#This Row],[liczba osob]])</f>
        <v>9241609</v>
      </c>
      <c r="P3480">
        <f t="shared" si="109"/>
        <v>0</v>
      </c>
    </row>
    <row r="3481" spans="1:16" hidden="1" x14ac:dyDescent="0.3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179414</v>
      </c>
      <c r="H3481">
        <f t="shared" si="108"/>
        <v>169608</v>
      </c>
      <c r="I3481">
        <f>IF(ludnosc4[[#This Row],[liczba kobiet]]&gt;ludnosc4[[#This Row],[liczba mezczyzn]], 1, 0)</f>
        <v>0</v>
      </c>
      <c r="J3481">
        <f>IF(AND(ludnosc4[[#This Row],[czy kobiet wiecej]] = 1, I3480=0), 1, 0)</f>
        <v>0</v>
      </c>
      <c r="K3481">
        <f>IF(ludnosc4[[#This Row],[wiek]]&lt;=18, 1, IF(ludnosc4[[#This Row],[wiek]]&lt;67, 2, 3))</f>
        <v>2</v>
      </c>
      <c r="L3481">
        <f>SUM(ludnosc4[[#This Row],[m_miasto]:[k_wies]])</f>
        <v>349022</v>
      </c>
      <c r="M3481">
        <f>IF(ludnosc4[[#This Row],[grupa]]&lt;&gt;K3480, 1, 0)</f>
        <v>0</v>
      </c>
      <c r="N3481">
        <f>IF(ludnosc4[[#This Row],[czy zmiana2]]=0, N3480+ludnosc4[[#This Row],[liczba osob]], ludnosc4[[#This Row],[liczba osob]])</f>
        <v>9590631</v>
      </c>
      <c r="P3481">
        <f t="shared" si="109"/>
        <v>0</v>
      </c>
    </row>
    <row r="3482" spans="1:16" hidden="1" x14ac:dyDescent="0.3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184904</v>
      </c>
      <c r="H3482">
        <f t="shared" si="108"/>
        <v>175366</v>
      </c>
      <c r="I3482">
        <f>IF(ludnosc4[[#This Row],[liczba kobiet]]&gt;ludnosc4[[#This Row],[liczba mezczyzn]], 1, 0)</f>
        <v>0</v>
      </c>
      <c r="J3482">
        <f>IF(AND(ludnosc4[[#This Row],[czy kobiet wiecej]] = 1, I3481=0), 1, 0)</f>
        <v>0</v>
      </c>
      <c r="K3482">
        <f>IF(ludnosc4[[#This Row],[wiek]]&lt;=18, 1, IF(ludnosc4[[#This Row],[wiek]]&lt;67, 2, 3))</f>
        <v>2</v>
      </c>
      <c r="L3482">
        <f>SUM(ludnosc4[[#This Row],[m_miasto]:[k_wies]])</f>
        <v>360270</v>
      </c>
      <c r="M3482">
        <f>IF(ludnosc4[[#This Row],[grupa]]&lt;&gt;K3481, 1, 0)</f>
        <v>0</v>
      </c>
      <c r="N3482">
        <f>IF(ludnosc4[[#This Row],[czy zmiana2]]=0, N3481+ludnosc4[[#This Row],[liczba osob]], ludnosc4[[#This Row],[liczba osob]])</f>
        <v>9950901</v>
      </c>
      <c r="P3482">
        <f t="shared" si="109"/>
        <v>0</v>
      </c>
    </row>
    <row r="3483" spans="1:16" hidden="1" x14ac:dyDescent="0.3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189304</v>
      </c>
      <c r="H3483">
        <f t="shared" si="108"/>
        <v>179844</v>
      </c>
      <c r="I3483">
        <f>IF(ludnosc4[[#This Row],[liczba kobiet]]&gt;ludnosc4[[#This Row],[liczba mezczyzn]], 1, 0)</f>
        <v>0</v>
      </c>
      <c r="J3483">
        <f>IF(AND(ludnosc4[[#This Row],[czy kobiet wiecej]] = 1, I3482=0), 1, 0)</f>
        <v>0</v>
      </c>
      <c r="K3483">
        <f>IF(ludnosc4[[#This Row],[wiek]]&lt;=18, 1, IF(ludnosc4[[#This Row],[wiek]]&lt;67, 2, 3))</f>
        <v>2</v>
      </c>
      <c r="L3483">
        <f>SUM(ludnosc4[[#This Row],[m_miasto]:[k_wies]])</f>
        <v>369148</v>
      </c>
      <c r="M3483">
        <f>IF(ludnosc4[[#This Row],[grupa]]&lt;&gt;K3482, 1, 0)</f>
        <v>0</v>
      </c>
      <c r="N3483">
        <f>IF(ludnosc4[[#This Row],[czy zmiana2]]=0, N3482+ludnosc4[[#This Row],[liczba osob]], ludnosc4[[#This Row],[liczba osob]])</f>
        <v>10320049</v>
      </c>
      <c r="P3483">
        <f t="shared" si="109"/>
        <v>0</v>
      </c>
    </row>
    <row r="3484" spans="1:16" hidden="1" x14ac:dyDescent="0.3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190110</v>
      </c>
      <c r="H3484">
        <f t="shared" si="108"/>
        <v>181197</v>
      </c>
      <c r="I3484">
        <f>IF(ludnosc4[[#This Row],[liczba kobiet]]&gt;ludnosc4[[#This Row],[liczba mezczyzn]], 1, 0)</f>
        <v>0</v>
      </c>
      <c r="J3484">
        <f>IF(AND(ludnosc4[[#This Row],[czy kobiet wiecej]] = 1, I3483=0), 1, 0)</f>
        <v>0</v>
      </c>
      <c r="K3484">
        <f>IF(ludnosc4[[#This Row],[wiek]]&lt;=18, 1, IF(ludnosc4[[#This Row],[wiek]]&lt;67, 2, 3))</f>
        <v>2</v>
      </c>
      <c r="L3484">
        <f>SUM(ludnosc4[[#This Row],[m_miasto]:[k_wies]])</f>
        <v>371307</v>
      </c>
      <c r="M3484">
        <f>IF(ludnosc4[[#This Row],[grupa]]&lt;&gt;K3483, 1, 0)</f>
        <v>0</v>
      </c>
      <c r="N3484">
        <f>IF(ludnosc4[[#This Row],[czy zmiana2]]=0, N3483+ludnosc4[[#This Row],[liczba osob]], ludnosc4[[#This Row],[liczba osob]])</f>
        <v>10691356</v>
      </c>
      <c r="P3484">
        <f t="shared" si="109"/>
        <v>0</v>
      </c>
    </row>
    <row r="3485" spans="1:16" hidden="1" x14ac:dyDescent="0.3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195272</v>
      </c>
      <c r="H3485">
        <f t="shared" si="108"/>
        <v>185654</v>
      </c>
      <c r="I3485">
        <f>IF(ludnosc4[[#This Row],[liczba kobiet]]&gt;ludnosc4[[#This Row],[liczba mezczyzn]], 1, 0)</f>
        <v>0</v>
      </c>
      <c r="J3485">
        <f>IF(AND(ludnosc4[[#This Row],[czy kobiet wiecej]] = 1, I3484=0), 1, 0)</f>
        <v>0</v>
      </c>
      <c r="K3485">
        <f>IF(ludnosc4[[#This Row],[wiek]]&lt;=18, 1, IF(ludnosc4[[#This Row],[wiek]]&lt;67, 2, 3))</f>
        <v>2</v>
      </c>
      <c r="L3485">
        <f>SUM(ludnosc4[[#This Row],[m_miasto]:[k_wies]])</f>
        <v>380926</v>
      </c>
      <c r="M3485">
        <f>IF(ludnosc4[[#This Row],[grupa]]&lt;&gt;K3484, 1, 0)</f>
        <v>0</v>
      </c>
      <c r="N3485">
        <f>IF(ludnosc4[[#This Row],[czy zmiana2]]=0, N3484+ludnosc4[[#This Row],[liczba osob]], ludnosc4[[#This Row],[liczba osob]])</f>
        <v>11072282</v>
      </c>
      <c r="P3485">
        <f t="shared" si="109"/>
        <v>0</v>
      </c>
    </row>
    <row r="3486" spans="1:16" hidden="1" x14ac:dyDescent="0.3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201891</v>
      </c>
      <c r="H3486">
        <f t="shared" si="108"/>
        <v>193512</v>
      </c>
      <c r="I3486">
        <f>IF(ludnosc4[[#This Row],[liczba kobiet]]&gt;ludnosc4[[#This Row],[liczba mezczyzn]], 1, 0)</f>
        <v>0</v>
      </c>
      <c r="J3486">
        <f>IF(AND(ludnosc4[[#This Row],[czy kobiet wiecej]] = 1, I3485=0), 1, 0)</f>
        <v>0</v>
      </c>
      <c r="K3486">
        <f>IF(ludnosc4[[#This Row],[wiek]]&lt;=18, 1, IF(ludnosc4[[#This Row],[wiek]]&lt;67, 2, 3))</f>
        <v>2</v>
      </c>
      <c r="L3486">
        <f>SUM(ludnosc4[[#This Row],[m_miasto]:[k_wies]])</f>
        <v>395403</v>
      </c>
      <c r="M3486">
        <f>IF(ludnosc4[[#This Row],[grupa]]&lt;&gt;K3485, 1, 0)</f>
        <v>0</v>
      </c>
      <c r="N3486">
        <f>IF(ludnosc4[[#This Row],[czy zmiana2]]=0, N3485+ludnosc4[[#This Row],[liczba osob]], ludnosc4[[#This Row],[liczba osob]])</f>
        <v>11467685</v>
      </c>
      <c r="P3486">
        <f t="shared" si="109"/>
        <v>0</v>
      </c>
    </row>
    <row r="3487" spans="1:16" hidden="1" x14ac:dyDescent="0.3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209295</v>
      </c>
      <c r="H3487">
        <f t="shared" si="108"/>
        <v>200575</v>
      </c>
      <c r="I3487">
        <f>IF(ludnosc4[[#This Row],[liczba kobiet]]&gt;ludnosc4[[#This Row],[liczba mezczyzn]], 1, 0)</f>
        <v>0</v>
      </c>
      <c r="J3487">
        <f>IF(AND(ludnosc4[[#This Row],[czy kobiet wiecej]] = 1, I3486=0), 1, 0)</f>
        <v>0</v>
      </c>
      <c r="K3487">
        <f>IF(ludnosc4[[#This Row],[wiek]]&lt;=18, 1, IF(ludnosc4[[#This Row],[wiek]]&lt;67, 2, 3))</f>
        <v>2</v>
      </c>
      <c r="L3487">
        <f>SUM(ludnosc4[[#This Row],[m_miasto]:[k_wies]])</f>
        <v>409870</v>
      </c>
      <c r="M3487">
        <f>IF(ludnosc4[[#This Row],[grupa]]&lt;&gt;K3486, 1, 0)</f>
        <v>0</v>
      </c>
      <c r="N3487">
        <f>IF(ludnosc4[[#This Row],[czy zmiana2]]=0, N3486+ludnosc4[[#This Row],[liczba osob]], ludnosc4[[#This Row],[liczba osob]])</f>
        <v>11877555</v>
      </c>
      <c r="P3487">
        <f t="shared" si="109"/>
        <v>0</v>
      </c>
    </row>
    <row r="3488" spans="1:16" hidden="1" x14ac:dyDescent="0.3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213258</v>
      </c>
      <c r="H3488">
        <f t="shared" si="108"/>
        <v>206652</v>
      </c>
      <c r="I3488">
        <f>IF(ludnosc4[[#This Row],[liczba kobiet]]&gt;ludnosc4[[#This Row],[liczba mezczyzn]], 1, 0)</f>
        <v>0</v>
      </c>
      <c r="J3488">
        <f>IF(AND(ludnosc4[[#This Row],[czy kobiet wiecej]] = 1, I3487=0), 1, 0)</f>
        <v>0</v>
      </c>
      <c r="K3488">
        <f>IF(ludnosc4[[#This Row],[wiek]]&lt;=18, 1, IF(ludnosc4[[#This Row],[wiek]]&lt;67, 2, 3))</f>
        <v>2</v>
      </c>
      <c r="L3488">
        <f>SUM(ludnosc4[[#This Row],[m_miasto]:[k_wies]])</f>
        <v>419910</v>
      </c>
      <c r="M3488">
        <f>IF(ludnosc4[[#This Row],[grupa]]&lt;&gt;K3487, 1, 0)</f>
        <v>0</v>
      </c>
      <c r="N3488">
        <f>IF(ludnosc4[[#This Row],[czy zmiana2]]=0, N3487+ludnosc4[[#This Row],[liczba osob]], ludnosc4[[#This Row],[liczba osob]])</f>
        <v>12297465</v>
      </c>
      <c r="P3488">
        <f t="shared" si="109"/>
        <v>0</v>
      </c>
    </row>
    <row r="3489" spans="1:16" hidden="1" x14ac:dyDescent="0.3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224713</v>
      </c>
      <c r="H3489">
        <f t="shared" si="108"/>
        <v>219644</v>
      </c>
      <c r="I3489">
        <f>IF(ludnosc4[[#This Row],[liczba kobiet]]&gt;ludnosc4[[#This Row],[liczba mezczyzn]], 1, 0)</f>
        <v>0</v>
      </c>
      <c r="J3489">
        <f>IF(AND(ludnosc4[[#This Row],[czy kobiet wiecej]] = 1, I3488=0), 1, 0)</f>
        <v>0</v>
      </c>
      <c r="K3489">
        <f>IF(ludnosc4[[#This Row],[wiek]]&lt;=18, 1, IF(ludnosc4[[#This Row],[wiek]]&lt;67, 2, 3))</f>
        <v>2</v>
      </c>
      <c r="L3489">
        <f>SUM(ludnosc4[[#This Row],[m_miasto]:[k_wies]])</f>
        <v>444357</v>
      </c>
      <c r="M3489">
        <f>IF(ludnosc4[[#This Row],[grupa]]&lt;&gt;K3488, 1, 0)</f>
        <v>0</v>
      </c>
      <c r="N3489">
        <f>IF(ludnosc4[[#This Row],[czy zmiana2]]=0, N3488+ludnosc4[[#This Row],[liczba osob]], ludnosc4[[#This Row],[liczba osob]])</f>
        <v>12741822</v>
      </c>
      <c r="P3489">
        <f t="shared" si="109"/>
        <v>0</v>
      </c>
    </row>
    <row r="3490" spans="1:16" hidden="1" x14ac:dyDescent="0.3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233270</v>
      </c>
      <c r="H3490">
        <f t="shared" si="108"/>
        <v>227358</v>
      </c>
      <c r="I3490">
        <f>IF(ludnosc4[[#This Row],[liczba kobiet]]&gt;ludnosc4[[#This Row],[liczba mezczyzn]], 1, 0)</f>
        <v>0</v>
      </c>
      <c r="J3490">
        <f>IF(AND(ludnosc4[[#This Row],[czy kobiet wiecej]] = 1, I3489=0), 1, 0)</f>
        <v>0</v>
      </c>
      <c r="K3490">
        <f>IF(ludnosc4[[#This Row],[wiek]]&lt;=18, 1, IF(ludnosc4[[#This Row],[wiek]]&lt;67, 2, 3))</f>
        <v>2</v>
      </c>
      <c r="L3490">
        <f>SUM(ludnosc4[[#This Row],[m_miasto]:[k_wies]])</f>
        <v>460628</v>
      </c>
      <c r="M3490">
        <f>IF(ludnosc4[[#This Row],[grupa]]&lt;&gt;K3489, 1, 0)</f>
        <v>0</v>
      </c>
      <c r="N3490">
        <f>IF(ludnosc4[[#This Row],[czy zmiana2]]=0, N3489+ludnosc4[[#This Row],[liczba osob]], ludnosc4[[#This Row],[liczba osob]])</f>
        <v>13202450</v>
      </c>
      <c r="P3490">
        <f t="shared" si="109"/>
        <v>0</v>
      </c>
    </row>
    <row r="3491" spans="1:16" hidden="1" x14ac:dyDescent="0.3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240592</v>
      </c>
      <c r="H3491">
        <f t="shared" si="108"/>
        <v>235726</v>
      </c>
      <c r="I3491">
        <f>IF(ludnosc4[[#This Row],[liczba kobiet]]&gt;ludnosc4[[#This Row],[liczba mezczyzn]], 1, 0)</f>
        <v>0</v>
      </c>
      <c r="J3491">
        <f>IF(AND(ludnosc4[[#This Row],[czy kobiet wiecej]] = 1, I3490=0), 1, 0)</f>
        <v>0</v>
      </c>
      <c r="K3491">
        <f>IF(ludnosc4[[#This Row],[wiek]]&lt;=18, 1, IF(ludnosc4[[#This Row],[wiek]]&lt;67, 2, 3))</f>
        <v>2</v>
      </c>
      <c r="L3491">
        <f>SUM(ludnosc4[[#This Row],[m_miasto]:[k_wies]])</f>
        <v>476318</v>
      </c>
      <c r="M3491">
        <f>IF(ludnosc4[[#This Row],[grupa]]&lt;&gt;K3490, 1, 0)</f>
        <v>0</v>
      </c>
      <c r="N3491">
        <f>IF(ludnosc4[[#This Row],[czy zmiana2]]=0, N3490+ludnosc4[[#This Row],[liczba osob]], ludnosc4[[#This Row],[liczba osob]])</f>
        <v>13678768</v>
      </c>
      <c r="P3491">
        <f t="shared" si="109"/>
        <v>0</v>
      </c>
    </row>
    <row r="3492" spans="1:16" hidden="1" x14ac:dyDescent="0.3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253711</v>
      </c>
      <c r="H3492">
        <f t="shared" si="108"/>
        <v>248601</v>
      </c>
      <c r="I3492">
        <f>IF(ludnosc4[[#This Row],[liczba kobiet]]&gt;ludnosc4[[#This Row],[liczba mezczyzn]], 1, 0)</f>
        <v>0</v>
      </c>
      <c r="J3492">
        <f>IF(AND(ludnosc4[[#This Row],[czy kobiet wiecej]] = 1, I3491=0), 1, 0)</f>
        <v>0</v>
      </c>
      <c r="K3492">
        <f>IF(ludnosc4[[#This Row],[wiek]]&lt;=18, 1, IF(ludnosc4[[#This Row],[wiek]]&lt;67, 2, 3))</f>
        <v>2</v>
      </c>
      <c r="L3492">
        <f>SUM(ludnosc4[[#This Row],[m_miasto]:[k_wies]])</f>
        <v>502312</v>
      </c>
      <c r="M3492">
        <f>IF(ludnosc4[[#This Row],[grupa]]&lt;&gt;K3491, 1, 0)</f>
        <v>0</v>
      </c>
      <c r="N3492">
        <f>IF(ludnosc4[[#This Row],[czy zmiana2]]=0, N3491+ludnosc4[[#This Row],[liczba osob]], ludnosc4[[#This Row],[liczba osob]])</f>
        <v>14181080</v>
      </c>
      <c r="P3492">
        <f t="shared" si="109"/>
        <v>0</v>
      </c>
    </row>
    <row r="3493" spans="1:16" hidden="1" x14ac:dyDescent="0.3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257553</v>
      </c>
      <c r="H3493">
        <f t="shared" si="108"/>
        <v>254123</v>
      </c>
      <c r="I3493">
        <f>IF(ludnosc4[[#This Row],[liczba kobiet]]&gt;ludnosc4[[#This Row],[liczba mezczyzn]], 1, 0)</f>
        <v>0</v>
      </c>
      <c r="J3493">
        <f>IF(AND(ludnosc4[[#This Row],[czy kobiet wiecej]] = 1, I3492=0), 1, 0)</f>
        <v>0</v>
      </c>
      <c r="K3493">
        <f>IF(ludnosc4[[#This Row],[wiek]]&lt;=18, 1, IF(ludnosc4[[#This Row],[wiek]]&lt;67, 2, 3))</f>
        <v>2</v>
      </c>
      <c r="L3493">
        <f>SUM(ludnosc4[[#This Row],[m_miasto]:[k_wies]])</f>
        <v>511676</v>
      </c>
      <c r="M3493">
        <f>IF(ludnosc4[[#This Row],[grupa]]&lt;&gt;K3492, 1, 0)</f>
        <v>0</v>
      </c>
      <c r="N3493">
        <f>IF(ludnosc4[[#This Row],[czy zmiana2]]=0, N3492+ludnosc4[[#This Row],[liczba osob]], ludnosc4[[#This Row],[liczba osob]])</f>
        <v>14692756</v>
      </c>
      <c r="P3493">
        <f t="shared" si="109"/>
        <v>0</v>
      </c>
    </row>
    <row r="3494" spans="1:16" hidden="1" x14ac:dyDescent="0.3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257914</v>
      </c>
      <c r="H3494">
        <f t="shared" si="108"/>
        <v>255684</v>
      </c>
      <c r="I3494">
        <f>IF(ludnosc4[[#This Row],[liczba kobiet]]&gt;ludnosc4[[#This Row],[liczba mezczyzn]], 1, 0)</f>
        <v>0</v>
      </c>
      <c r="J3494">
        <f>IF(AND(ludnosc4[[#This Row],[czy kobiet wiecej]] = 1, I3493=0), 1, 0)</f>
        <v>0</v>
      </c>
      <c r="K3494">
        <f>IF(ludnosc4[[#This Row],[wiek]]&lt;=18, 1, IF(ludnosc4[[#This Row],[wiek]]&lt;67, 2, 3))</f>
        <v>2</v>
      </c>
      <c r="L3494">
        <f>SUM(ludnosc4[[#This Row],[m_miasto]:[k_wies]])</f>
        <v>513598</v>
      </c>
      <c r="M3494">
        <f>IF(ludnosc4[[#This Row],[grupa]]&lt;&gt;K3493, 1, 0)</f>
        <v>0</v>
      </c>
      <c r="N3494">
        <f>IF(ludnosc4[[#This Row],[czy zmiana2]]=0, N3493+ludnosc4[[#This Row],[liczba osob]], ludnosc4[[#This Row],[liczba osob]])</f>
        <v>15206354</v>
      </c>
      <c r="P3494">
        <f t="shared" si="109"/>
        <v>0</v>
      </c>
    </row>
    <row r="3495" spans="1:16" hidden="1" x14ac:dyDescent="0.3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263183</v>
      </c>
      <c r="H3495">
        <f t="shared" si="108"/>
        <v>263545</v>
      </c>
      <c r="I3495">
        <f>IF(ludnosc4[[#This Row],[liczba kobiet]]&gt;ludnosc4[[#This Row],[liczba mezczyzn]], 1, 0)</f>
        <v>1</v>
      </c>
      <c r="J3495">
        <f>IF(AND(ludnosc4[[#This Row],[czy kobiet wiecej]] = 1, I3494=0), 1, 0)</f>
        <v>1</v>
      </c>
      <c r="K3495">
        <f>IF(ludnosc4[[#This Row],[wiek]]&lt;=18, 1, IF(ludnosc4[[#This Row],[wiek]]&lt;67, 2, 3))</f>
        <v>2</v>
      </c>
      <c r="L3495">
        <f>SUM(ludnosc4[[#This Row],[m_miasto]:[k_wies]])</f>
        <v>526728</v>
      </c>
      <c r="M3495">
        <f>IF(ludnosc4[[#This Row],[grupa]]&lt;&gt;K3494, 1, 0)</f>
        <v>0</v>
      </c>
      <c r="N3495">
        <f>IF(ludnosc4[[#This Row],[czy zmiana2]]=0, N3494+ludnosc4[[#This Row],[liczba osob]], ludnosc4[[#This Row],[liczba osob]])</f>
        <v>15733082</v>
      </c>
      <c r="P3495">
        <f t="shared" si="109"/>
        <v>0</v>
      </c>
    </row>
    <row r="3496" spans="1:16" hidden="1" x14ac:dyDescent="0.3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266476</v>
      </c>
      <c r="H3496">
        <f t="shared" si="108"/>
        <v>267093</v>
      </c>
      <c r="I3496">
        <f>IF(ludnosc4[[#This Row],[liczba kobiet]]&gt;ludnosc4[[#This Row],[liczba mezczyzn]], 1, 0)</f>
        <v>1</v>
      </c>
      <c r="J3496">
        <f>IF(AND(ludnosc4[[#This Row],[czy kobiet wiecej]] = 1, I3495=0), 1, 0)</f>
        <v>0</v>
      </c>
      <c r="K3496">
        <f>IF(ludnosc4[[#This Row],[wiek]]&lt;=18, 1, IF(ludnosc4[[#This Row],[wiek]]&lt;67, 2, 3))</f>
        <v>2</v>
      </c>
      <c r="L3496">
        <f>SUM(ludnosc4[[#This Row],[m_miasto]:[k_wies]])</f>
        <v>533569</v>
      </c>
      <c r="M3496">
        <f>IF(ludnosc4[[#This Row],[grupa]]&lt;&gt;K3495, 1, 0)</f>
        <v>0</v>
      </c>
      <c r="N3496">
        <f>IF(ludnosc4[[#This Row],[czy zmiana2]]=0, N3495+ludnosc4[[#This Row],[liczba osob]], ludnosc4[[#This Row],[liczba osob]])</f>
        <v>16266651</v>
      </c>
      <c r="P3496">
        <f t="shared" si="109"/>
        <v>0</v>
      </c>
    </row>
    <row r="3497" spans="1:16" hidden="1" x14ac:dyDescent="0.3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274755</v>
      </c>
      <c r="H3497">
        <f t="shared" si="108"/>
        <v>278874</v>
      </c>
      <c r="I3497">
        <f>IF(ludnosc4[[#This Row],[liczba kobiet]]&gt;ludnosc4[[#This Row],[liczba mezczyzn]], 1, 0)</f>
        <v>1</v>
      </c>
      <c r="J3497">
        <f>IF(AND(ludnosc4[[#This Row],[czy kobiet wiecej]] = 1, I3496=0), 1, 0)</f>
        <v>0</v>
      </c>
      <c r="K3497">
        <f>IF(ludnosc4[[#This Row],[wiek]]&lt;=18, 1, IF(ludnosc4[[#This Row],[wiek]]&lt;67, 2, 3))</f>
        <v>2</v>
      </c>
      <c r="L3497">
        <f>SUM(ludnosc4[[#This Row],[m_miasto]:[k_wies]])</f>
        <v>553629</v>
      </c>
      <c r="M3497">
        <f>IF(ludnosc4[[#This Row],[grupa]]&lt;&gt;K3496, 1, 0)</f>
        <v>0</v>
      </c>
      <c r="N3497">
        <f>IF(ludnosc4[[#This Row],[czy zmiana2]]=0, N3496+ludnosc4[[#This Row],[liczba osob]], ludnosc4[[#This Row],[liczba osob]])</f>
        <v>16820280</v>
      </c>
      <c r="P3497">
        <f t="shared" si="109"/>
        <v>0</v>
      </c>
    </row>
    <row r="3498" spans="1:16" hidden="1" x14ac:dyDescent="0.3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288097</v>
      </c>
      <c r="H3498">
        <f t="shared" si="108"/>
        <v>293840</v>
      </c>
      <c r="I3498">
        <f>IF(ludnosc4[[#This Row],[liczba kobiet]]&gt;ludnosc4[[#This Row],[liczba mezczyzn]], 1, 0)</f>
        <v>1</v>
      </c>
      <c r="J3498">
        <f>IF(AND(ludnosc4[[#This Row],[czy kobiet wiecej]] = 1, I3497=0), 1, 0)</f>
        <v>0</v>
      </c>
      <c r="K3498">
        <f>IF(ludnosc4[[#This Row],[wiek]]&lt;=18, 1, IF(ludnosc4[[#This Row],[wiek]]&lt;67, 2, 3))</f>
        <v>2</v>
      </c>
      <c r="L3498">
        <f>SUM(ludnosc4[[#This Row],[m_miasto]:[k_wies]])</f>
        <v>581937</v>
      </c>
      <c r="M3498">
        <f>IF(ludnosc4[[#This Row],[grupa]]&lt;&gt;K3497, 1, 0)</f>
        <v>0</v>
      </c>
      <c r="N3498">
        <f>IF(ludnosc4[[#This Row],[czy zmiana2]]=0, N3497+ludnosc4[[#This Row],[liczba osob]], ludnosc4[[#This Row],[liczba osob]])</f>
        <v>17402217</v>
      </c>
      <c r="P3498">
        <f t="shared" si="109"/>
        <v>0</v>
      </c>
    </row>
    <row r="3499" spans="1:16" hidden="1" x14ac:dyDescent="0.3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294526</v>
      </c>
      <c r="H3499">
        <f t="shared" si="108"/>
        <v>301620</v>
      </c>
      <c r="I3499">
        <f>IF(ludnosc4[[#This Row],[liczba kobiet]]&gt;ludnosc4[[#This Row],[liczba mezczyzn]], 1, 0)</f>
        <v>1</v>
      </c>
      <c r="J3499">
        <f>IF(AND(ludnosc4[[#This Row],[czy kobiet wiecej]] = 1, I3498=0), 1, 0)</f>
        <v>0</v>
      </c>
      <c r="K3499">
        <f>IF(ludnosc4[[#This Row],[wiek]]&lt;=18, 1, IF(ludnosc4[[#This Row],[wiek]]&lt;67, 2, 3))</f>
        <v>2</v>
      </c>
      <c r="L3499">
        <f>SUM(ludnosc4[[#This Row],[m_miasto]:[k_wies]])</f>
        <v>596146</v>
      </c>
      <c r="M3499">
        <f>IF(ludnosc4[[#This Row],[grupa]]&lt;&gt;K3498, 1, 0)</f>
        <v>0</v>
      </c>
      <c r="N3499">
        <f>IF(ludnosc4[[#This Row],[czy zmiana2]]=0, N3498+ludnosc4[[#This Row],[liczba osob]], ludnosc4[[#This Row],[liczba osob]])</f>
        <v>17998363</v>
      </c>
      <c r="P3499">
        <f t="shared" si="109"/>
        <v>0</v>
      </c>
    </row>
    <row r="3500" spans="1:16" hidden="1" x14ac:dyDescent="0.3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299295</v>
      </c>
      <c r="H3500">
        <f t="shared" si="108"/>
        <v>310268</v>
      </c>
      <c r="I3500">
        <f>IF(ludnosc4[[#This Row],[liczba kobiet]]&gt;ludnosc4[[#This Row],[liczba mezczyzn]], 1, 0)</f>
        <v>1</v>
      </c>
      <c r="J3500">
        <f>IF(AND(ludnosc4[[#This Row],[czy kobiet wiecej]] = 1, I3499=0), 1, 0)</f>
        <v>0</v>
      </c>
      <c r="K3500">
        <f>IF(ludnosc4[[#This Row],[wiek]]&lt;=18, 1, IF(ludnosc4[[#This Row],[wiek]]&lt;67, 2, 3))</f>
        <v>2</v>
      </c>
      <c r="L3500">
        <f>SUM(ludnosc4[[#This Row],[m_miasto]:[k_wies]])</f>
        <v>609563</v>
      </c>
      <c r="M3500">
        <f>IF(ludnosc4[[#This Row],[grupa]]&lt;&gt;K3499, 1, 0)</f>
        <v>0</v>
      </c>
      <c r="N3500">
        <f>IF(ludnosc4[[#This Row],[czy zmiana2]]=0, N3499+ludnosc4[[#This Row],[liczba osob]], ludnosc4[[#This Row],[liczba osob]])</f>
        <v>18607926</v>
      </c>
      <c r="P3500">
        <f t="shared" si="109"/>
        <v>0</v>
      </c>
    </row>
    <row r="3501" spans="1:16" hidden="1" x14ac:dyDescent="0.3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287685</v>
      </c>
      <c r="H3501">
        <f t="shared" si="108"/>
        <v>298476</v>
      </c>
      <c r="I3501">
        <f>IF(ludnosc4[[#This Row],[liczba kobiet]]&gt;ludnosc4[[#This Row],[liczba mezczyzn]], 1, 0)</f>
        <v>1</v>
      </c>
      <c r="J3501">
        <f>IF(AND(ludnosc4[[#This Row],[czy kobiet wiecej]] = 1, I3500=0), 1, 0)</f>
        <v>0</v>
      </c>
      <c r="K3501">
        <f>IF(ludnosc4[[#This Row],[wiek]]&lt;=18, 1, IF(ludnosc4[[#This Row],[wiek]]&lt;67, 2, 3))</f>
        <v>2</v>
      </c>
      <c r="L3501">
        <f>SUM(ludnosc4[[#This Row],[m_miasto]:[k_wies]])</f>
        <v>586161</v>
      </c>
      <c r="M3501">
        <f>IF(ludnosc4[[#This Row],[grupa]]&lt;&gt;K3500, 1, 0)</f>
        <v>0</v>
      </c>
      <c r="N3501">
        <f>IF(ludnosc4[[#This Row],[czy zmiana2]]=0, N3500+ludnosc4[[#This Row],[liczba osob]], ludnosc4[[#This Row],[liczba osob]])</f>
        <v>19194087</v>
      </c>
      <c r="P3501">
        <f t="shared" si="109"/>
        <v>0</v>
      </c>
    </row>
    <row r="3502" spans="1:16" x14ac:dyDescent="0.3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271438</v>
      </c>
      <c r="H3502">
        <f t="shared" si="108"/>
        <v>285404</v>
      </c>
      <c r="I3502">
        <f>IF(ludnosc4[[#This Row],[liczba kobiet]]&gt;ludnosc4[[#This Row],[liczba mezczyzn]], 1, 0)</f>
        <v>1</v>
      </c>
      <c r="J3502">
        <f>IF(AND(ludnosc4[[#This Row],[czy kobiet wiecej]] = 1, I3501=0), 1, 0)</f>
        <v>0</v>
      </c>
      <c r="K3502">
        <f>IF(ludnosc4[[#This Row],[wiek]]&lt;=18, 1, IF(ludnosc4[[#This Row],[wiek]]&lt;67, 2, 3))</f>
        <v>2</v>
      </c>
      <c r="L3502">
        <f>SUM(ludnosc4[[#This Row],[m_miasto]:[k_wies]])</f>
        <v>556842</v>
      </c>
      <c r="M3502">
        <f>IF(ludnosc4[[#This Row],[grupa]]&lt;&gt;K3501, 1, 0)</f>
        <v>0</v>
      </c>
      <c r="N3502">
        <f>IF(ludnosc4[[#This Row],[czy zmiana2]]=0, N3501+ludnosc4[[#This Row],[liczba osob]], ludnosc4[[#This Row],[liczba osob]])</f>
        <v>19750929</v>
      </c>
      <c r="P3502">
        <f t="shared" si="109"/>
        <v>1</v>
      </c>
    </row>
    <row r="3503" spans="1:16" hidden="1" x14ac:dyDescent="0.3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272753</v>
      </c>
      <c r="H3503">
        <f t="shared" si="108"/>
        <v>289427</v>
      </c>
      <c r="I3503">
        <f>IF(ludnosc4[[#This Row],[liczba kobiet]]&gt;ludnosc4[[#This Row],[liczba mezczyzn]], 1, 0)</f>
        <v>1</v>
      </c>
      <c r="J3503">
        <f>IF(AND(ludnosc4[[#This Row],[czy kobiet wiecej]] = 1, I3502=0), 1, 0)</f>
        <v>0</v>
      </c>
      <c r="K3503">
        <f>IF(ludnosc4[[#This Row],[wiek]]&lt;=18, 1, IF(ludnosc4[[#This Row],[wiek]]&lt;67, 2, 3))</f>
        <v>3</v>
      </c>
      <c r="L3503">
        <f>SUM(ludnosc4[[#This Row],[m_miasto]:[k_wies]])</f>
        <v>562180</v>
      </c>
      <c r="M3503">
        <f>IF(ludnosc4[[#This Row],[grupa]]&lt;&gt;K3502, 1, 0)</f>
        <v>1</v>
      </c>
      <c r="N3503">
        <f>IF(ludnosc4[[#This Row],[czy zmiana2]]=0, N3502+ludnosc4[[#This Row],[liczba osob]], ludnosc4[[#This Row],[liczba osob]])</f>
        <v>562180</v>
      </c>
      <c r="P3503">
        <f t="shared" si="109"/>
        <v>0</v>
      </c>
    </row>
    <row r="3504" spans="1:16" hidden="1" x14ac:dyDescent="0.3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268117</v>
      </c>
      <c r="H3504">
        <f t="shared" si="108"/>
        <v>284959</v>
      </c>
      <c r="I3504">
        <f>IF(ludnosc4[[#This Row],[liczba kobiet]]&gt;ludnosc4[[#This Row],[liczba mezczyzn]], 1, 0)</f>
        <v>1</v>
      </c>
      <c r="J3504">
        <f>IF(AND(ludnosc4[[#This Row],[czy kobiet wiecej]] = 1, I3503=0), 1, 0)</f>
        <v>0</v>
      </c>
      <c r="K3504">
        <f>IF(ludnosc4[[#This Row],[wiek]]&lt;=18, 1, IF(ludnosc4[[#This Row],[wiek]]&lt;67, 2, 3))</f>
        <v>3</v>
      </c>
      <c r="L3504">
        <f>SUM(ludnosc4[[#This Row],[m_miasto]:[k_wies]])</f>
        <v>553076</v>
      </c>
      <c r="M3504">
        <f>IF(ludnosc4[[#This Row],[grupa]]&lt;&gt;K3503, 1, 0)</f>
        <v>0</v>
      </c>
      <c r="N3504">
        <f>IF(ludnosc4[[#This Row],[czy zmiana2]]=0, N3503+ludnosc4[[#This Row],[liczba osob]], ludnosc4[[#This Row],[liczba osob]])</f>
        <v>1115256</v>
      </c>
      <c r="P3504">
        <f t="shared" si="109"/>
        <v>0</v>
      </c>
    </row>
    <row r="3505" spans="1:16" hidden="1" x14ac:dyDescent="0.3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256114</v>
      </c>
      <c r="H3505">
        <f t="shared" si="108"/>
        <v>275828</v>
      </c>
      <c r="I3505">
        <f>IF(ludnosc4[[#This Row],[liczba kobiet]]&gt;ludnosc4[[#This Row],[liczba mezczyzn]], 1, 0)</f>
        <v>1</v>
      </c>
      <c r="J3505">
        <f>IF(AND(ludnosc4[[#This Row],[czy kobiet wiecej]] = 1, I3504=0), 1, 0)</f>
        <v>0</v>
      </c>
      <c r="K3505">
        <f>IF(ludnosc4[[#This Row],[wiek]]&lt;=18, 1, IF(ludnosc4[[#This Row],[wiek]]&lt;67, 2, 3))</f>
        <v>3</v>
      </c>
      <c r="L3505">
        <f>SUM(ludnosc4[[#This Row],[m_miasto]:[k_wies]])</f>
        <v>531942</v>
      </c>
      <c r="M3505">
        <f>IF(ludnosc4[[#This Row],[grupa]]&lt;&gt;K3504, 1, 0)</f>
        <v>0</v>
      </c>
      <c r="N3505">
        <f>IF(ludnosc4[[#This Row],[czy zmiana2]]=0, N3504+ludnosc4[[#This Row],[liczba osob]], ludnosc4[[#This Row],[liczba osob]])</f>
        <v>1647198</v>
      </c>
      <c r="P3505">
        <f t="shared" si="109"/>
        <v>0</v>
      </c>
    </row>
    <row r="3506" spans="1:16" hidden="1" x14ac:dyDescent="0.3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249895</v>
      </c>
      <c r="H3506">
        <f t="shared" si="108"/>
        <v>271583</v>
      </c>
      <c r="I3506">
        <f>IF(ludnosc4[[#This Row],[liczba kobiet]]&gt;ludnosc4[[#This Row],[liczba mezczyzn]], 1, 0)</f>
        <v>1</v>
      </c>
      <c r="J3506">
        <f>IF(AND(ludnosc4[[#This Row],[czy kobiet wiecej]] = 1, I3505=0), 1, 0)</f>
        <v>0</v>
      </c>
      <c r="K3506">
        <f>IF(ludnosc4[[#This Row],[wiek]]&lt;=18, 1, IF(ludnosc4[[#This Row],[wiek]]&lt;67, 2, 3))</f>
        <v>3</v>
      </c>
      <c r="L3506">
        <f>SUM(ludnosc4[[#This Row],[m_miasto]:[k_wies]])</f>
        <v>521478</v>
      </c>
      <c r="M3506">
        <f>IF(ludnosc4[[#This Row],[grupa]]&lt;&gt;K3505, 1, 0)</f>
        <v>0</v>
      </c>
      <c r="N3506">
        <f>IF(ludnosc4[[#This Row],[czy zmiana2]]=0, N3505+ludnosc4[[#This Row],[liczba osob]], ludnosc4[[#This Row],[liczba osob]])</f>
        <v>2168676</v>
      </c>
      <c r="P3506">
        <f t="shared" si="109"/>
        <v>0</v>
      </c>
    </row>
    <row r="3507" spans="1:16" hidden="1" x14ac:dyDescent="0.3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245543</v>
      </c>
      <c r="H3507">
        <f t="shared" si="108"/>
        <v>270887</v>
      </c>
      <c r="I3507">
        <f>IF(ludnosc4[[#This Row],[liczba kobiet]]&gt;ludnosc4[[#This Row],[liczba mezczyzn]], 1, 0)</f>
        <v>1</v>
      </c>
      <c r="J3507">
        <f>IF(AND(ludnosc4[[#This Row],[czy kobiet wiecej]] = 1, I3506=0), 1, 0)</f>
        <v>0</v>
      </c>
      <c r="K3507">
        <f>IF(ludnosc4[[#This Row],[wiek]]&lt;=18, 1, IF(ludnosc4[[#This Row],[wiek]]&lt;67, 2, 3))</f>
        <v>3</v>
      </c>
      <c r="L3507">
        <f>SUM(ludnosc4[[#This Row],[m_miasto]:[k_wies]])</f>
        <v>516430</v>
      </c>
      <c r="M3507">
        <f>IF(ludnosc4[[#This Row],[grupa]]&lt;&gt;K3506, 1, 0)</f>
        <v>0</v>
      </c>
      <c r="N3507">
        <f>IF(ludnosc4[[#This Row],[czy zmiana2]]=0, N3506+ludnosc4[[#This Row],[liczba osob]], ludnosc4[[#This Row],[liczba osob]])</f>
        <v>2685106</v>
      </c>
      <c r="P3507">
        <f t="shared" si="109"/>
        <v>0</v>
      </c>
    </row>
    <row r="3508" spans="1:16" hidden="1" x14ac:dyDescent="0.3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232014</v>
      </c>
      <c r="H3508">
        <f t="shared" si="108"/>
        <v>259411</v>
      </c>
      <c r="I3508">
        <f>IF(ludnosc4[[#This Row],[liczba kobiet]]&gt;ludnosc4[[#This Row],[liczba mezczyzn]], 1, 0)</f>
        <v>1</v>
      </c>
      <c r="J3508">
        <f>IF(AND(ludnosc4[[#This Row],[czy kobiet wiecej]] = 1, I3507=0), 1, 0)</f>
        <v>0</v>
      </c>
      <c r="K3508">
        <f>IF(ludnosc4[[#This Row],[wiek]]&lt;=18, 1, IF(ludnosc4[[#This Row],[wiek]]&lt;67, 2, 3))</f>
        <v>3</v>
      </c>
      <c r="L3508">
        <f>SUM(ludnosc4[[#This Row],[m_miasto]:[k_wies]])</f>
        <v>491425</v>
      </c>
      <c r="M3508">
        <f>IF(ludnosc4[[#This Row],[grupa]]&lt;&gt;K3507, 1, 0)</f>
        <v>0</v>
      </c>
      <c r="N3508">
        <f>IF(ludnosc4[[#This Row],[czy zmiana2]]=0, N3507+ludnosc4[[#This Row],[liczba osob]], ludnosc4[[#This Row],[liczba osob]])</f>
        <v>3176531</v>
      </c>
      <c r="P3508">
        <f t="shared" si="109"/>
        <v>0</v>
      </c>
    </row>
    <row r="3509" spans="1:16" hidden="1" x14ac:dyDescent="0.3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218700</v>
      </c>
      <c r="H3509">
        <f t="shared" si="108"/>
        <v>247214</v>
      </c>
      <c r="I3509">
        <f>IF(ludnosc4[[#This Row],[liczba kobiet]]&gt;ludnosc4[[#This Row],[liczba mezczyzn]], 1, 0)</f>
        <v>1</v>
      </c>
      <c r="J3509">
        <f>IF(AND(ludnosc4[[#This Row],[czy kobiet wiecej]] = 1, I3508=0), 1, 0)</f>
        <v>0</v>
      </c>
      <c r="K3509">
        <f>IF(ludnosc4[[#This Row],[wiek]]&lt;=18, 1, IF(ludnosc4[[#This Row],[wiek]]&lt;67, 2, 3))</f>
        <v>3</v>
      </c>
      <c r="L3509">
        <f>SUM(ludnosc4[[#This Row],[m_miasto]:[k_wies]])</f>
        <v>465914</v>
      </c>
      <c r="M3509">
        <f>IF(ludnosc4[[#This Row],[grupa]]&lt;&gt;K3508, 1, 0)</f>
        <v>0</v>
      </c>
      <c r="N3509">
        <f>IF(ludnosc4[[#This Row],[czy zmiana2]]=0, N3508+ludnosc4[[#This Row],[liczba osob]], ludnosc4[[#This Row],[liczba osob]])</f>
        <v>3642445</v>
      </c>
      <c r="P3509">
        <f t="shared" si="109"/>
        <v>0</v>
      </c>
    </row>
    <row r="3510" spans="1:16" hidden="1" x14ac:dyDescent="0.3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203945</v>
      </c>
      <c r="H3510">
        <f t="shared" si="108"/>
        <v>235443</v>
      </c>
      <c r="I3510">
        <f>IF(ludnosc4[[#This Row],[liczba kobiet]]&gt;ludnosc4[[#This Row],[liczba mezczyzn]], 1, 0)</f>
        <v>1</v>
      </c>
      <c r="J3510">
        <f>IF(AND(ludnosc4[[#This Row],[czy kobiet wiecej]] = 1, I3509=0), 1, 0)</f>
        <v>0</v>
      </c>
      <c r="K3510">
        <f>IF(ludnosc4[[#This Row],[wiek]]&lt;=18, 1, IF(ludnosc4[[#This Row],[wiek]]&lt;67, 2, 3))</f>
        <v>3</v>
      </c>
      <c r="L3510">
        <f>SUM(ludnosc4[[#This Row],[m_miasto]:[k_wies]])</f>
        <v>439388</v>
      </c>
      <c r="M3510">
        <f>IF(ludnosc4[[#This Row],[grupa]]&lt;&gt;K3509, 1, 0)</f>
        <v>0</v>
      </c>
      <c r="N3510">
        <f>IF(ludnosc4[[#This Row],[czy zmiana2]]=0, N3509+ludnosc4[[#This Row],[liczba osob]], ludnosc4[[#This Row],[liczba osob]])</f>
        <v>4081833</v>
      </c>
      <c r="P3510">
        <f t="shared" si="109"/>
        <v>0</v>
      </c>
    </row>
    <row r="3511" spans="1:16" hidden="1" x14ac:dyDescent="0.3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190562</v>
      </c>
      <c r="H3511">
        <f t="shared" si="108"/>
        <v>223683</v>
      </c>
      <c r="I3511">
        <f>IF(ludnosc4[[#This Row],[liczba kobiet]]&gt;ludnosc4[[#This Row],[liczba mezczyzn]], 1, 0)</f>
        <v>1</v>
      </c>
      <c r="J3511">
        <f>IF(AND(ludnosc4[[#This Row],[czy kobiet wiecej]] = 1, I3510=0), 1, 0)</f>
        <v>0</v>
      </c>
      <c r="K3511">
        <f>IF(ludnosc4[[#This Row],[wiek]]&lt;=18, 1, IF(ludnosc4[[#This Row],[wiek]]&lt;67, 2, 3))</f>
        <v>3</v>
      </c>
      <c r="L3511">
        <f>SUM(ludnosc4[[#This Row],[m_miasto]:[k_wies]])</f>
        <v>414245</v>
      </c>
      <c r="M3511">
        <f>IF(ludnosc4[[#This Row],[grupa]]&lt;&gt;K3510, 1, 0)</f>
        <v>0</v>
      </c>
      <c r="N3511">
        <f>IF(ludnosc4[[#This Row],[czy zmiana2]]=0, N3510+ludnosc4[[#This Row],[liczba osob]], ludnosc4[[#This Row],[liczba osob]])</f>
        <v>4496078</v>
      </c>
      <c r="P3511">
        <f t="shared" si="109"/>
        <v>0</v>
      </c>
    </row>
    <row r="3512" spans="1:16" hidden="1" x14ac:dyDescent="0.3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176044</v>
      </c>
      <c r="H3512">
        <f t="shared" si="108"/>
        <v>212469</v>
      </c>
      <c r="I3512">
        <f>IF(ludnosc4[[#This Row],[liczba kobiet]]&gt;ludnosc4[[#This Row],[liczba mezczyzn]], 1, 0)</f>
        <v>1</v>
      </c>
      <c r="J3512">
        <f>IF(AND(ludnosc4[[#This Row],[czy kobiet wiecej]] = 1, I3511=0), 1, 0)</f>
        <v>0</v>
      </c>
      <c r="K3512">
        <f>IF(ludnosc4[[#This Row],[wiek]]&lt;=18, 1, IF(ludnosc4[[#This Row],[wiek]]&lt;67, 2, 3))</f>
        <v>3</v>
      </c>
      <c r="L3512">
        <f>SUM(ludnosc4[[#This Row],[m_miasto]:[k_wies]])</f>
        <v>388513</v>
      </c>
      <c r="M3512">
        <f>IF(ludnosc4[[#This Row],[grupa]]&lt;&gt;K3511, 1, 0)</f>
        <v>0</v>
      </c>
      <c r="N3512">
        <f>IF(ludnosc4[[#This Row],[czy zmiana2]]=0, N3511+ludnosc4[[#This Row],[liczba osob]], ludnosc4[[#This Row],[liczba osob]])</f>
        <v>4884591</v>
      </c>
      <c r="P3512">
        <f t="shared" si="109"/>
        <v>0</v>
      </c>
    </row>
    <row r="3513" spans="1:16" hidden="1" x14ac:dyDescent="0.3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164563</v>
      </c>
      <c r="H3513">
        <f t="shared" si="108"/>
        <v>201853</v>
      </c>
      <c r="I3513">
        <f>IF(ludnosc4[[#This Row],[liczba kobiet]]&gt;ludnosc4[[#This Row],[liczba mezczyzn]], 1, 0)</f>
        <v>1</v>
      </c>
      <c r="J3513">
        <f>IF(AND(ludnosc4[[#This Row],[czy kobiet wiecej]] = 1, I3512=0), 1, 0)</f>
        <v>0</v>
      </c>
      <c r="K3513">
        <f>IF(ludnosc4[[#This Row],[wiek]]&lt;=18, 1, IF(ludnosc4[[#This Row],[wiek]]&lt;67, 2, 3))</f>
        <v>3</v>
      </c>
      <c r="L3513">
        <f>SUM(ludnosc4[[#This Row],[m_miasto]:[k_wies]])</f>
        <v>366416</v>
      </c>
      <c r="M3513">
        <f>IF(ludnosc4[[#This Row],[grupa]]&lt;&gt;K3512, 1, 0)</f>
        <v>0</v>
      </c>
      <c r="N3513">
        <f>IF(ludnosc4[[#This Row],[czy zmiana2]]=0, N3512+ludnosc4[[#This Row],[liczba osob]], ludnosc4[[#This Row],[liczba osob]])</f>
        <v>5251007</v>
      </c>
      <c r="P3513">
        <f t="shared" si="109"/>
        <v>0</v>
      </c>
    </row>
    <row r="3514" spans="1:16" hidden="1" x14ac:dyDescent="0.3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150927</v>
      </c>
      <c r="H3514">
        <f t="shared" si="108"/>
        <v>191228</v>
      </c>
      <c r="I3514">
        <f>IF(ludnosc4[[#This Row],[liczba kobiet]]&gt;ludnosc4[[#This Row],[liczba mezczyzn]], 1, 0)</f>
        <v>1</v>
      </c>
      <c r="J3514">
        <f>IF(AND(ludnosc4[[#This Row],[czy kobiet wiecej]] = 1, I3513=0), 1, 0)</f>
        <v>0</v>
      </c>
      <c r="K3514">
        <f>IF(ludnosc4[[#This Row],[wiek]]&lt;=18, 1, IF(ludnosc4[[#This Row],[wiek]]&lt;67, 2, 3))</f>
        <v>3</v>
      </c>
      <c r="L3514">
        <f>SUM(ludnosc4[[#This Row],[m_miasto]:[k_wies]])</f>
        <v>342155</v>
      </c>
      <c r="M3514">
        <f>IF(ludnosc4[[#This Row],[grupa]]&lt;&gt;K3513, 1, 0)</f>
        <v>0</v>
      </c>
      <c r="N3514">
        <f>IF(ludnosc4[[#This Row],[czy zmiana2]]=0, N3513+ludnosc4[[#This Row],[liczba osob]], ludnosc4[[#This Row],[liczba osob]])</f>
        <v>5593162</v>
      </c>
      <c r="P3514">
        <f t="shared" si="109"/>
        <v>0</v>
      </c>
    </row>
    <row r="3515" spans="1:16" hidden="1" x14ac:dyDescent="0.3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141003</v>
      </c>
      <c r="H3515">
        <f t="shared" si="108"/>
        <v>183406</v>
      </c>
      <c r="I3515">
        <f>IF(ludnosc4[[#This Row],[liczba kobiet]]&gt;ludnosc4[[#This Row],[liczba mezczyzn]], 1, 0)</f>
        <v>1</v>
      </c>
      <c r="J3515">
        <f>IF(AND(ludnosc4[[#This Row],[czy kobiet wiecej]] = 1, I3514=0), 1, 0)</f>
        <v>0</v>
      </c>
      <c r="K3515">
        <f>IF(ludnosc4[[#This Row],[wiek]]&lt;=18, 1, IF(ludnosc4[[#This Row],[wiek]]&lt;67, 2, 3))</f>
        <v>3</v>
      </c>
      <c r="L3515">
        <f>SUM(ludnosc4[[#This Row],[m_miasto]:[k_wies]])</f>
        <v>324409</v>
      </c>
      <c r="M3515">
        <f>IF(ludnosc4[[#This Row],[grupa]]&lt;&gt;K3514, 1, 0)</f>
        <v>0</v>
      </c>
      <c r="N3515">
        <f>IF(ludnosc4[[#This Row],[czy zmiana2]]=0, N3514+ludnosc4[[#This Row],[liczba osob]], ludnosc4[[#This Row],[liczba osob]])</f>
        <v>5917571</v>
      </c>
      <c r="P3515">
        <f t="shared" si="109"/>
        <v>0</v>
      </c>
    </row>
    <row r="3516" spans="1:16" hidden="1" x14ac:dyDescent="0.3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131654</v>
      </c>
      <c r="H3516">
        <f t="shared" si="108"/>
        <v>176855</v>
      </c>
      <c r="I3516">
        <f>IF(ludnosc4[[#This Row],[liczba kobiet]]&gt;ludnosc4[[#This Row],[liczba mezczyzn]], 1, 0)</f>
        <v>1</v>
      </c>
      <c r="J3516">
        <f>IF(AND(ludnosc4[[#This Row],[czy kobiet wiecej]] = 1, I3515=0), 1, 0)</f>
        <v>0</v>
      </c>
      <c r="K3516">
        <f>IF(ludnosc4[[#This Row],[wiek]]&lt;=18, 1, IF(ludnosc4[[#This Row],[wiek]]&lt;67, 2, 3))</f>
        <v>3</v>
      </c>
      <c r="L3516">
        <f>SUM(ludnosc4[[#This Row],[m_miasto]:[k_wies]])</f>
        <v>308509</v>
      </c>
      <c r="M3516">
        <f>IF(ludnosc4[[#This Row],[grupa]]&lt;&gt;K3515, 1, 0)</f>
        <v>0</v>
      </c>
      <c r="N3516">
        <f>IF(ludnosc4[[#This Row],[czy zmiana2]]=0, N3515+ludnosc4[[#This Row],[liczba osob]], ludnosc4[[#This Row],[liczba osob]])</f>
        <v>6226080</v>
      </c>
      <c r="P3516">
        <f t="shared" si="109"/>
        <v>0</v>
      </c>
    </row>
    <row r="3517" spans="1:16" hidden="1" x14ac:dyDescent="0.3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123893</v>
      </c>
      <c r="H3517">
        <f t="shared" si="108"/>
        <v>172317</v>
      </c>
      <c r="I3517">
        <f>IF(ludnosc4[[#This Row],[liczba kobiet]]&gt;ludnosc4[[#This Row],[liczba mezczyzn]], 1, 0)</f>
        <v>1</v>
      </c>
      <c r="J3517">
        <f>IF(AND(ludnosc4[[#This Row],[czy kobiet wiecej]] = 1, I3516=0), 1, 0)</f>
        <v>0</v>
      </c>
      <c r="K3517">
        <f>IF(ludnosc4[[#This Row],[wiek]]&lt;=18, 1, IF(ludnosc4[[#This Row],[wiek]]&lt;67, 2, 3))</f>
        <v>3</v>
      </c>
      <c r="L3517">
        <f>SUM(ludnosc4[[#This Row],[m_miasto]:[k_wies]])</f>
        <v>296210</v>
      </c>
      <c r="M3517">
        <f>IF(ludnosc4[[#This Row],[grupa]]&lt;&gt;K3516, 1, 0)</f>
        <v>0</v>
      </c>
      <c r="N3517">
        <f>IF(ludnosc4[[#This Row],[czy zmiana2]]=0, N3516+ludnosc4[[#This Row],[liczba osob]], ludnosc4[[#This Row],[liczba osob]])</f>
        <v>6522290</v>
      </c>
      <c r="P3517">
        <f t="shared" si="109"/>
        <v>0</v>
      </c>
    </row>
    <row r="3518" spans="1:16" hidden="1" x14ac:dyDescent="0.3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116431</v>
      </c>
      <c r="H3518">
        <f t="shared" si="108"/>
        <v>167812</v>
      </c>
      <c r="I3518">
        <f>IF(ludnosc4[[#This Row],[liczba kobiet]]&gt;ludnosc4[[#This Row],[liczba mezczyzn]], 1, 0)</f>
        <v>1</v>
      </c>
      <c r="J3518">
        <f>IF(AND(ludnosc4[[#This Row],[czy kobiet wiecej]] = 1, I3517=0), 1, 0)</f>
        <v>0</v>
      </c>
      <c r="K3518">
        <f>IF(ludnosc4[[#This Row],[wiek]]&lt;=18, 1, IF(ludnosc4[[#This Row],[wiek]]&lt;67, 2, 3))</f>
        <v>3</v>
      </c>
      <c r="L3518">
        <f>SUM(ludnosc4[[#This Row],[m_miasto]:[k_wies]])</f>
        <v>284243</v>
      </c>
      <c r="M3518">
        <f>IF(ludnosc4[[#This Row],[grupa]]&lt;&gt;K3517, 1, 0)</f>
        <v>0</v>
      </c>
      <c r="N3518">
        <f>IF(ludnosc4[[#This Row],[czy zmiana2]]=0, N3517+ludnosc4[[#This Row],[liczba osob]], ludnosc4[[#This Row],[liczba osob]])</f>
        <v>6806533</v>
      </c>
      <c r="P3518">
        <f t="shared" si="109"/>
        <v>0</v>
      </c>
    </row>
    <row r="3519" spans="1:16" hidden="1" x14ac:dyDescent="0.3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109530</v>
      </c>
      <c r="H3519">
        <f t="shared" si="108"/>
        <v>164270</v>
      </c>
      <c r="I3519">
        <f>IF(ludnosc4[[#This Row],[liczba kobiet]]&gt;ludnosc4[[#This Row],[liczba mezczyzn]], 1, 0)</f>
        <v>1</v>
      </c>
      <c r="J3519">
        <f>IF(AND(ludnosc4[[#This Row],[czy kobiet wiecej]] = 1, I3518=0), 1, 0)</f>
        <v>0</v>
      </c>
      <c r="K3519">
        <f>IF(ludnosc4[[#This Row],[wiek]]&lt;=18, 1, IF(ludnosc4[[#This Row],[wiek]]&lt;67, 2, 3))</f>
        <v>3</v>
      </c>
      <c r="L3519">
        <f>SUM(ludnosc4[[#This Row],[m_miasto]:[k_wies]])</f>
        <v>273800</v>
      </c>
      <c r="M3519">
        <f>IF(ludnosc4[[#This Row],[grupa]]&lt;&gt;K3518, 1, 0)</f>
        <v>0</v>
      </c>
      <c r="N3519">
        <f>IF(ludnosc4[[#This Row],[czy zmiana2]]=0, N3518+ludnosc4[[#This Row],[liczba osob]], ludnosc4[[#This Row],[liczba osob]])</f>
        <v>7080333</v>
      </c>
      <c r="P3519">
        <f t="shared" si="109"/>
        <v>0</v>
      </c>
    </row>
    <row r="3520" spans="1:16" hidden="1" x14ac:dyDescent="0.3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101680</v>
      </c>
      <c r="H3520">
        <f t="shared" si="108"/>
        <v>159944</v>
      </c>
      <c r="I3520">
        <f>IF(ludnosc4[[#This Row],[liczba kobiet]]&gt;ludnosc4[[#This Row],[liczba mezczyzn]], 1, 0)</f>
        <v>1</v>
      </c>
      <c r="J3520">
        <f>IF(AND(ludnosc4[[#This Row],[czy kobiet wiecej]] = 1, I3519=0), 1, 0)</f>
        <v>0</v>
      </c>
      <c r="K3520">
        <f>IF(ludnosc4[[#This Row],[wiek]]&lt;=18, 1, IF(ludnosc4[[#This Row],[wiek]]&lt;67, 2, 3))</f>
        <v>3</v>
      </c>
      <c r="L3520">
        <f>SUM(ludnosc4[[#This Row],[m_miasto]:[k_wies]])</f>
        <v>261624</v>
      </c>
      <c r="M3520">
        <f>IF(ludnosc4[[#This Row],[grupa]]&lt;&gt;K3519, 1, 0)</f>
        <v>0</v>
      </c>
      <c r="N3520">
        <f>IF(ludnosc4[[#This Row],[czy zmiana2]]=0, N3519+ludnosc4[[#This Row],[liczba osob]], ludnosc4[[#This Row],[liczba osob]])</f>
        <v>7341957</v>
      </c>
      <c r="P3520">
        <f t="shared" si="109"/>
        <v>0</v>
      </c>
    </row>
    <row r="3521" spans="1:16" hidden="1" x14ac:dyDescent="0.3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92752</v>
      </c>
      <c r="H3521">
        <f t="shared" si="108"/>
        <v>152236</v>
      </c>
      <c r="I3521">
        <f>IF(ludnosc4[[#This Row],[liczba kobiet]]&gt;ludnosc4[[#This Row],[liczba mezczyzn]], 1, 0)</f>
        <v>1</v>
      </c>
      <c r="J3521">
        <f>IF(AND(ludnosc4[[#This Row],[czy kobiet wiecej]] = 1, I3520=0), 1, 0)</f>
        <v>0</v>
      </c>
      <c r="K3521">
        <f>IF(ludnosc4[[#This Row],[wiek]]&lt;=18, 1, IF(ludnosc4[[#This Row],[wiek]]&lt;67, 2, 3))</f>
        <v>3</v>
      </c>
      <c r="L3521">
        <f>SUM(ludnosc4[[#This Row],[m_miasto]:[k_wies]])</f>
        <v>244988</v>
      </c>
      <c r="M3521">
        <f>IF(ludnosc4[[#This Row],[grupa]]&lt;&gt;K3520, 1, 0)</f>
        <v>0</v>
      </c>
      <c r="N3521">
        <f>IF(ludnosc4[[#This Row],[czy zmiana2]]=0, N3520+ludnosc4[[#This Row],[liczba osob]], ludnosc4[[#This Row],[liczba osob]])</f>
        <v>7586945</v>
      </c>
      <c r="P3521">
        <f t="shared" si="109"/>
        <v>0</v>
      </c>
    </row>
    <row r="3522" spans="1:16" hidden="1" x14ac:dyDescent="0.3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85537</v>
      </c>
      <c r="H3522">
        <f t="shared" si="108"/>
        <v>147766</v>
      </c>
      <c r="I3522">
        <f>IF(ludnosc4[[#This Row],[liczba kobiet]]&gt;ludnosc4[[#This Row],[liczba mezczyzn]], 1, 0)</f>
        <v>1</v>
      </c>
      <c r="J3522">
        <f>IF(AND(ludnosc4[[#This Row],[czy kobiet wiecej]] = 1, I3521=0), 1, 0)</f>
        <v>0</v>
      </c>
      <c r="K3522">
        <f>IF(ludnosc4[[#This Row],[wiek]]&lt;=18, 1, IF(ludnosc4[[#This Row],[wiek]]&lt;67, 2, 3))</f>
        <v>3</v>
      </c>
      <c r="L3522">
        <f>SUM(ludnosc4[[#This Row],[m_miasto]:[k_wies]])</f>
        <v>233303</v>
      </c>
      <c r="M3522">
        <f>IF(ludnosc4[[#This Row],[grupa]]&lt;&gt;K3521, 1, 0)</f>
        <v>0</v>
      </c>
      <c r="N3522">
        <f>IF(ludnosc4[[#This Row],[czy zmiana2]]=0, N3521+ludnosc4[[#This Row],[liczba osob]], ludnosc4[[#This Row],[liczba osob]])</f>
        <v>7820248</v>
      </c>
      <c r="P3522">
        <f t="shared" si="109"/>
        <v>0</v>
      </c>
    </row>
    <row r="3523" spans="1:16" hidden="1" x14ac:dyDescent="0.3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H3586" si="110">C3523+E3523</f>
        <v>79480</v>
      </c>
      <c r="H3523">
        <f t="shared" si="110"/>
        <v>145064</v>
      </c>
      <c r="I3523">
        <f>IF(ludnosc4[[#This Row],[liczba kobiet]]&gt;ludnosc4[[#This Row],[liczba mezczyzn]], 1, 0)</f>
        <v>1</v>
      </c>
      <c r="J3523">
        <f>IF(AND(ludnosc4[[#This Row],[czy kobiet wiecej]] = 1, I3522=0), 1, 0)</f>
        <v>0</v>
      </c>
      <c r="K3523">
        <f>IF(ludnosc4[[#This Row],[wiek]]&lt;=18, 1, IF(ludnosc4[[#This Row],[wiek]]&lt;67, 2, 3))</f>
        <v>3</v>
      </c>
      <c r="L3523">
        <f>SUM(ludnosc4[[#This Row],[m_miasto]:[k_wies]])</f>
        <v>224544</v>
      </c>
      <c r="M3523">
        <f>IF(ludnosc4[[#This Row],[grupa]]&lt;&gt;K3522, 1, 0)</f>
        <v>0</v>
      </c>
      <c r="N3523">
        <f>IF(ludnosc4[[#This Row],[czy zmiana2]]=0, N3522+ludnosc4[[#This Row],[liczba osob]], ludnosc4[[#This Row],[liczba osob]])</f>
        <v>8044792</v>
      </c>
      <c r="P3523">
        <f t="shared" si="109"/>
        <v>0</v>
      </c>
    </row>
    <row r="3524" spans="1:16" hidden="1" x14ac:dyDescent="0.3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73879</v>
      </c>
      <c r="H3524">
        <f t="shared" si="110"/>
        <v>141748</v>
      </c>
      <c r="I3524">
        <f>IF(ludnosc4[[#This Row],[liczba kobiet]]&gt;ludnosc4[[#This Row],[liczba mezczyzn]], 1, 0)</f>
        <v>1</v>
      </c>
      <c r="J3524">
        <f>IF(AND(ludnosc4[[#This Row],[czy kobiet wiecej]] = 1, I3523=0), 1, 0)</f>
        <v>0</v>
      </c>
      <c r="K3524">
        <f>IF(ludnosc4[[#This Row],[wiek]]&lt;=18, 1, IF(ludnosc4[[#This Row],[wiek]]&lt;67, 2, 3))</f>
        <v>3</v>
      </c>
      <c r="L3524">
        <f>SUM(ludnosc4[[#This Row],[m_miasto]:[k_wies]])</f>
        <v>215627</v>
      </c>
      <c r="M3524">
        <f>IF(ludnosc4[[#This Row],[grupa]]&lt;&gt;K3523, 1, 0)</f>
        <v>0</v>
      </c>
      <c r="N3524">
        <f>IF(ludnosc4[[#This Row],[czy zmiana2]]=0, N3523+ludnosc4[[#This Row],[liczba osob]], ludnosc4[[#This Row],[liczba osob]])</f>
        <v>8260419</v>
      </c>
      <c r="P3524">
        <f t="shared" ref="P3524:P3587" si="111">IF(M3525&lt;&gt;0, M3525, 0)</f>
        <v>0</v>
      </c>
    </row>
    <row r="3525" spans="1:16" hidden="1" x14ac:dyDescent="0.3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65798</v>
      </c>
      <c r="H3525">
        <f t="shared" si="110"/>
        <v>133322</v>
      </c>
      <c r="I3525">
        <f>IF(ludnosc4[[#This Row],[liczba kobiet]]&gt;ludnosc4[[#This Row],[liczba mezczyzn]], 1, 0)</f>
        <v>1</v>
      </c>
      <c r="J3525">
        <f>IF(AND(ludnosc4[[#This Row],[czy kobiet wiecej]] = 1, I3524=0), 1, 0)</f>
        <v>0</v>
      </c>
      <c r="K3525">
        <f>IF(ludnosc4[[#This Row],[wiek]]&lt;=18, 1, IF(ludnosc4[[#This Row],[wiek]]&lt;67, 2, 3))</f>
        <v>3</v>
      </c>
      <c r="L3525">
        <f>SUM(ludnosc4[[#This Row],[m_miasto]:[k_wies]])</f>
        <v>199120</v>
      </c>
      <c r="M3525">
        <f>IF(ludnosc4[[#This Row],[grupa]]&lt;&gt;K3524, 1, 0)</f>
        <v>0</v>
      </c>
      <c r="N3525">
        <f>IF(ludnosc4[[#This Row],[czy zmiana2]]=0, N3524+ludnosc4[[#This Row],[liczba osob]], ludnosc4[[#This Row],[liczba osob]])</f>
        <v>8459539</v>
      </c>
      <c r="P3525">
        <f t="shared" si="111"/>
        <v>0</v>
      </c>
    </row>
    <row r="3526" spans="1:16" hidden="1" x14ac:dyDescent="0.3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56717</v>
      </c>
      <c r="H3526">
        <f t="shared" si="110"/>
        <v>122087</v>
      </c>
      <c r="I3526">
        <f>IF(ludnosc4[[#This Row],[liczba kobiet]]&gt;ludnosc4[[#This Row],[liczba mezczyzn]], 1, 0)</f>
        <v>1</v>
      </c>
      <c r="J3526">
        <f>IF(AND(ludnosc4[[#This Row],[czy kobiet wiecej]] = 1, I3525=0), 1, 0)</f>
        <v>0</v>
      </c>
      <c r="K3526">
        <f>IF(ludnosc4[[#This Row],[wiek]]&lt;=18, 1, IF(ludnosc4[[#This Row],[wiek]]&lt;67, 2, 3))</f>
        <v>3</v>
      </c>
      <c r="L3526">
        <f>SUM(ludnosc4[[#This Row],[m_miasto]:[k_wies]])</f>
        <v>178804</v>
      </c>
      <c r="M3526">
        <f>IF(ludnosc4[[#This Row],[grupa]]&lt;&gt;K3525, 1, 0)</f>
        <v>0</v>
      </c>
      <c r="N3526">
        <f>IF(ludnosc4[[#This Row],[czy zmiana2]]=0, N3525+ludnosc4[[#This Row],[liczba osob]], ludnosc4[[#This Row],[liczba osob]])</f>
        <v>8638343</v>
      </c>
      <c r="P3526">
        <f t="shared" si="111"/>
        <v>0</v>
      </c>
    </row>
    <row r="3527" spans="1:16" hidden="1" x14ac:dyDescent="0.3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47106</v>
      </c>
      <c r="H3527">
        <f t="shared" si="110"/>
        <v>107276</v>
      </c>
      <c r="I3527">
        <f>IF(ludnosc4[[#This Row],[liczba kobiet]]&gt;ludnosc4[[#This Row],[liczba mezczyzn]], 1, 0)</f>
        <v>1</v>
      </c>
      <c r="J3527">
        <f>IF(AND(ludnosc4[[#This Row],[czy kobiet wiecej]] = 1, I3526=0), 1, 0)</f>
        <v>0</v>
      </c>
      <c r="K3527">
        <f>IF(ludnosc4[[#This Row],[wiek]]&lt;=18, 1, IF(ludnosc4[[#This Row],[wiek]]&lt;67, 2, 3))</f>
        <v>3</v>
      </c>
      <c r="L3527">
        <f>SUM(ludnosc4[[#This Row],[m_miasto]:[k_wies]])</f>
        <v>154382</v>
      </c>
      <c r="M3527">
        <f>IF(ludnosc4[[#This Row],[grupa]]&lt;&gt;K3526, 1, 0)</f>
        <v>0</v>
      </c>
      <c r="N3527">
        <f>IF(ludnosc4[[#This Row],[czy zmiana2]]=0, N3526+ludnosc4[[#This Row],[liczba osob]], ludnosc4[[#This Row],[liczba osob]])</f>
        <v>8792725</v>
      </c>
      <c r="P3527">
        <f t="shared" si="111"/>
        <v>0</v>
      </c>
    </row>
    <row r="3528" spans="1:16" hidden="1" x14ac:dyDescent="0.3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39229</v>
      </c>
      <c r="H3528">
        <f t="shared" si="110"/>
        <v>94977</v>
      </c>
      <c r="I3528">
        <f>IF(ludnosc4[[#This Row],[liczba kobiet]]&gt;ludnosc4[[#This Row],[liczba mezczyzn]], 1, 0)</f>
        <v>1</v>
      </c>
      <c r="J3528">
        <f>IF(AND(ludnosc4[[#This Row],[czy kobiet wiecej]] = 1, I3527=0), 1, 0)</f>
        <v>0</v>
      </c>
      <c r="K3528">
        <f>IF(ludnosc4[[#This Row],[wiek]]&lt;=18, 1, IF(ludnosc4[[#This Row],[wiek]]&lt;67, 2, 3))</f>
        <v>3</v>
      </c>
      <c r="L3528">
        <f>SUM(ludnosc4[[#This Row],[m_miasto]:[k_wies]])</f>
        <v>134206</v>
      </c>
      <c r="M3528">
        <f>IF(ludnosc4[[#This Row],[grupa]]&lt;&gt;K3527, 1, 0)</f>
        <v>0</v>
      </c>
      <c r="N3528">
        <f>IF(ludnosc4[[#This Row],[czy zmiana2]]=0, N3527+ludnosc4[[#This Row],[liczba osob]], ludnosc4[[#This Row],[liczba osob]])</f>
        <v>8926931</v>
      </c>
      <c r="P3528">
        <f t="shared" si="111"/>
        <v>0</v>
      </c>
    </row>
    <row r="3529" spans="1:16" hidden="1" x14ac:dyDescent="0.3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30453</v>
      </c>
      <c r="H3529">
        <f t="shared" si="110"/>
        <v>79068</v>
      </c>
      <c r="I3529">
        <f>IF(ludnosc4[[#This Row],[liczba kobiet]]&gt;ludnosc4[[#This Row],[liczba mezczyzn]], 1, 0)</f>
        <v>1</v>
      </c>
      <c r="J3529">
        <f>IF(AND(ludnosc4[[#This Row],[czy kobiet wiecej]] = 1, I3528=0), 1, 0)</f>
        <v>0</v>
      </c>
      <c r="K3529">
        <f>IF(ludnosc4[[#This Row],[wiek]]&lt;=18, 1, IF(ludnosc4[[#This Row],[wiek]]&lt;67, 2, 3))</f>
        <v>3</v>
      </c>
      <c r="L3529">
        <f>SUM(ludnosc4[[#This Row],[m_miasto]:[k_wies]])</f>
        <v>109521</v>
      </c>
      <c r="M3529">
        <f>IF(ludnosc4[[#This Row],[grupa]]&lt;&gt;K3528, 1, 0)</f>
        <v>0</v>
      </c>
      <c r="N3529">
        <f>IF(ludnosc4[[#This Row],[czy zmiana2]]=0, N3528+ludnosc4[[#This Row],[liczba osob]], ludnosc4[[#This Row],[liczba osob]])</f>
        <v>9036452</v>
      </c>
      <c r="P3529">
        <f t="shared" si="111"/>
        <v>0</v>
      </c>
    </row>
    <row r="3530" spans="1:16" hidden="1" x14ac:dyDescent="0.3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23943</v>
      </c>
      <c r="H3530">
        <f t="shared" si="110"/>
        <v>66753</v>
      </c>
      <c r="I3530">
        <f>IF(ludnosc4[[#This Row],[liczba kobiet]]&gt;ludnosc4[[#This Row],[liczba mezczyzn]], 1, 0)</f>
        <v>1</v>
      </c>
      <c r="J3530">
        <f>IF(AND(ludnosc4[[#This Row],[czy kobiet wiecej]] = 1, I3529=0), 1, 0)</f>
        <v>0</v>
      </c>
      <c r="K3530">
        <f>IF(ludnosc4[[#This Row],[wiek]]&lt;=18, 1, IF(ludnosc4[[#This Row],[wiek]]&lt;67, 2, 3))</f>
        <v>3</v>
      </c>
      <c r="L3530">
        <f>SUM(ludnosc4[[#This Row],[m_miasto]:[k_wies]])</f>
        <v>90696</v>
      </c>
      <c r="M3530">
        <f>IF(ludnosc4[[#This Row],[grupa]]&lt;&gt;K3529, 1, 0)</f>
        <v>0</v>
      </c>
      <c r="N3530">
        <f>IF(ludnosc4[[#This Row],[czy zmiana2]]=0, N3529+ludnosc4[[#This Row],[liczba osob]], ludnosc4[[#This Row],[liczba osob]])</f>
        <v>9127148</v>
      </c>
      <c r="P3530">
        <f t="shared" si="111"/>
        <v>0</v>
      </c>
    </row>
    <row r="3531" spans="1:16" hidden="1" x14ac:dyDescent="0.3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18265</v>
      </c>
      <c r="H3531">
        <f t="shared" si="110"/>
        <v>54724</v>
      </c>
      <c r="I3531">
        <f>IF(ludnosc4[[#This Row],[liczba kobiet]]&gt;ludnosc4[[#This Row],[liczba mezczyzn]], 1, 0)</f>
        <v>1</v>
      </c>
      <c r="J3531">
        <f>IF(AND(ludnosc4[[#This Row],[czy kobiet wiecej]] = 1, I3530=0), 1, 0)</f>
        <v>0</v>
      </c>
      <c r="K3531">
        <f>IF(ludnosc4[[#This Row],[wiek]]&lt;=18, 1, IF(ludnosc4[[#This Row],[wiek]]&lt;67, 2, 3))</f>
        <v>3</v>
      </c>
      <c r="L3531">
        <f>SUM(ludnosc4[[#This Row],[m_miasto]:[k_wies]])</f>
        <v>72989</v>
      </c>
      <c r="M3531">
        <f>IF(ludnosc4[[#This Row],[grupa]]&lt;&gt;K3530, 1, 0)</f>
        <v>0</v>
      </c>
      <c r="N3531">
        <f>IF(ludnosc4[[#This Row],[czy zmiana2]]=0, N3530+ludnosc4[[#This Row],[liczba osob]], ludnosc4[[#This Row],[liczba osob]])</f>
        <v>9200137</v>
      </c>
      <c r="P3531">
        <f t="shared" si="111"/>
        <v>0</v>
      </c>
    </row>
    <row r="3532" spans="1:16" hidden="1" x14ac:dyDescent="0.3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13563</v>
      </c>
      <c r="H3532">
        <f t="shared" si="110"/>
        <v>44065</v>
      </c>
      <c r="I3532">
        <f>IF(ludnosc4[[#This Row],[liczba kobiet]]&gt;ludnosc4[[#This Row],[liczba mezczyzn]], 1, 0)</f>
        <v>1</v>
      </c>
      <c r="J3532">
        <f>IF(AND(ludnosc4[[#This Row],[czy kobiet wiecej]] = 1, I3531=0), 1, 0)</f>
        <v>0</v>
      </c>
      <c r="K3532">
        <f>IF(ludnosc4[[#This Row],[wiek]]&lt;=18, 1, IF(ludnosc4[[#This Row],[wiek]]&lt;67, 2, 3))</f>
        <v>3</v>
      </c>
      <c r="L3532">
        <f>SUM(ludnosc4[[#This Row],[m_miasto]:[k_wies]])</f>
        <v>57628</v>
      </c>
      <c r="M3532">
        <f>IF(ludnosc4[[#This Row],[grupa]]&lt;&gt;K3531, 1, 0)</f>
        <v>0</v>
      </c>
      <c r="N3532">
        <f>IF(ludnosc4[[#This Row],[czy zmiana2]]=0, N3531+ludnosc4[[#This Row],[liczba osob]], ludnosc4[[#This Row],[liczba osob]])</f>
        <v>9257765</v>
      </c>
      <c r="P3532">
        <f t="shared" si="111"/>
        <v>0</v>
      </c>
    </row>
    <row r="3533" spans="1:16" hidden="1" x14ac:dyDescent="0.3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9617</v>
      </c>
      <c r="H3533">
        <f t="shared" si="110"/>
        <v>33399</v>
      </c>
      <c r="I3533">
        <f>IF(ludnosc4[[#This Row],[liczba kobiet]]&gt;ludnosc4[[#This Row],[liczba mezczyzn]], 1, 0)</f>
        <v>1</v>
      </c>
      <c r="J3533">
        <f>IF(AND(ludnosc4[[#This Row],[czy kobiet wiecej]] = 1, I3532=0), 1, 0)</f>
        <v>0</v>
      </c>
      <c r="K3533">
        <f>IF(ludnosc4[[#This Row],[wiek]]&lt;=18, 1, IF(ludnosc4[[#This Row],[wiek]]&lt;67, 2, 3))</f>
        <v>3</v>
      </c>
      <c r="L3533">
        <f>SUM(ludnosc4[[#This Row],[m_miasto]:[k_wies]])</f>
        <v>43016</v>
      </c>
      <c r="M3533">
        <f>IF(ludnosc4[[#This Row],[grupa]]&lt;&gt;K3532, 1, 0)</f>
        <v>0</v>
      </c>
      <c r="N3533">
        <f>IF(ludnosc4[[#This Row],[czy zmiana2]]=0, N3532+ludnosc4[[#This Row],[liczba osob]], ludnosc4[[#This Row],[liczba osob]])</f>
        <v>9300781</v>
      </c>
      <c r="P3533">
        <f t="shared" si="111"/>
        <v>0</v>
      </c>
    </row>
    <row r="3534" spans="1:16" hidden="1" x14ac:dyDescent="0.3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6592</v>
      </c>
      <c r="H3534">
        <f t="shared" si="110"/>
        <v>24919</v>
      </c>
      <c r="I3534">
        <f>IF(ludnosc4[[#This Row],[liczba kobiet]]&gt;ludnosc4[[#This Row],[liczba mezczyzn]], 1, 0)</f>
        <v>1</v>
      </c>
      <c r="J3534">
        <f>IF(AND(ludnosc4[[#This Row],[czy kobiet wiecej]] = 1, I3533=0), 1, 0)</f>
        <v>0</v>
      </c>
      <c r="K3534">
        <f>IF(ludnosc4[[#This Row],[wiek]]&lt;=18, 1, IF(ludnosc4[[#This Row],[wiek]]&lt;67, 2, 3))</f>
        <v>3</v>
      </c>
      <c r="L3534">
        <f>SUM(ludnosc4[[#This Row],[m_miasto]:[k_wies]])</f>
        <v>31511</v>
      </c>
      <c r="M3534">
        <f>IF(ludnosc4[[#This Row],[grupa]]&lt;&gt;K3533, 1, 0)</f>
        <v>0</v>
      </c>
      <c r="N3534">
        <f>IF(ludnosc4[[#This Row],[czy zmiana2]]=0, N3533+ludnosc4[[#This Row],[liczba osob]], ludnosc4[[#This Row],[liczba osob]])</f>
        <v>9332292</v>
      </c>
      <c r="P3534">
        <f t="shared" si="111"/>
        <v>0</v>
      </c>
    </row>
    <row r="3535" spans="1:16" hidden="1" x14ac:dyDescent="0.3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4470</v>
      </c>
      <c r="H3535">
        <f t="shared" si="110"/>
        <v>18206</v>
      </c>
      <c r="I3535">
        <f>IF(ludnosc4[[#This Row],[liczba kobiet]]&gt;ludnosc4[[#This Row],[liczba mezczyzn]], 1, 0)</f>
        <v>1</v>
      </c>
      <c r="J3535">
        <f>IF(AND(ludnosc4[[#This Row],[czy kobiet wiecej]] = 1, I3534=0), 1, 0)</f>
        <v>0</v>
      </c>
      <c r="K3535">
        <f>IF(ludnosc4[[#This Row],[wiek]]&lt;=18, 1, IF(ludnosc4[[#This Row],[wiek]]&lt;67, 2, 3))</f>
        <v>3</v>
      </c>
      <c r="L3535">
        <f>SUM(ludnosc4[[#This Row],[m_miasto]:[k_wies]])</f>
        <v>22676</v>
      </c>
      <c r="M3535">
        <f>IF(ludnosc4[[#This Row],[grupa]]&lt;&gt;K3534, 1, 0)</f>
        <v>0</v>
      </c>
      <c r="N3535">
        <f>IF(ludnosc4[[#This Row],[czy zmiana2]]=0, N3534+ludnosc4[[#This Row],[liczba osob]], ludnosc4[[#This Row],[liczba osob]])</f>
        <v>9354968</v>
      </c>
      <c r="P3535">
        <f t="shared" si="111"/>
        <v>0</v>
      </c>
    </row>
    <row r="3536" spans="1:16" x14ac:dyDescent="0.3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6644</v>
      </c>
      <c r="H3536">
        <f t="shared" si="110"/>
        <v>34781</v>
      </c>
      <c r="I3536">
        <f>IF(ludnosc4[[#This Row],[liczba kobiet]]&gt;ludnosc4[[#This Row],[liczba mezczyzn]], 1, 0)</f>
        <v>1</v>
      </c>
      <c r="J3536">
        <f>IF(AND(ludnosc4[[#This Row],[czy kobiet wiecej]] = 1, I3535=0), 1, 0)</f>
        <v>0</v>
      </c>
      <c r="K3536">
        <f>IF(ludnosc4[[#This Row],[wiek]]&lt;=18, 1, IF(ludnosc4[[#This Row],[wiek]]&lt;67, 2, 3))</f>
        <v>3</v>
      </c>
      <c r="L3536">
        <f>SUM(ludnosc4[[#This Row],[m_miasto]:[k_wies]])</f>
        <v>41425</v>
      </c>
      <c r="M3536">
        <f>IF(ludnosc4[[#This Row],[grupa]]&lt;&gt;K3535, 1, 0)</f>
        <v>0</v>
      </c>
      <c r="N3536">
        <f>IF(ludnosc4[[#This Row],[czy zmiana2]]=0, N3535+ludnosc4[[#This Row],[liczba osob]], ludnosc4[[#This Row],[liczba osob]])</f>
        <v>9396393</v>
      </c>
      <c r="P3536">
        <f t="shared" si="111"/>
        <v>1</v>
      </c>
    </row>
    <row r="3537" spans="1:16" hidden="1" x14ac:dyDescent="0.3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135255</v>
      </c>
      <c r="H3537">
        <f t="shared" si="110"/>
        <v>127475</v>
      </c>
      <c r="I3537">
        <f>IF(ludnosc4[[#This Row],[liczba kobiet]]&gt;ludnosc4[[#This Row],[liczba mezczyzn]], 1, 0)</f>
        <v>0</v>
      </c>
      <c r="J3537">
        <f>IF(AND(ludnosc4[[#This Row],[czy kobiet wiecej]] = 1, I3536=0), 1, 0)</f>
        <v>0</v>
      </c>
      <c r="K3537">
        <f>IF(ludnosc4[[#This Row],[wiek]]&lt;=18, 1, IF(ludnosc4[[#This Row],[wiek]]&lt;67, 2, 3))</f>
        <v>1</v>
      </c>
      <c r="L3537">
        <f>SUM(ludnosc4[[#This Row],[m_miasto]:[k_wies]])</f>
        <v>262730</v>
      </c>
      <c r="M3537">
        <f>IF(ludnosc4[[#This Row],[grupa]]&lt;&gt;K3536, 1, 0)</f>
        <v>1</v>
      </c>
      <c r="N3537">
        <f>IF(ludnosc4[[#This Row],[czy zmiana2]]=0, N3536+ludnosc4[[#This Row],[liczba osob]], ludnosc4[[#This Row],[liczba osob]])</f>
        <v>262730</v>
      </c>
      <c r="P3537">
        <f t="shared" si="111"/>
        <v>0</v>
      </c>
    </row>
    <row r="3538" spans="1:16" hidden="1" x14ac:dyDescent="0.3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137708</v>
      </c>
      <c r="H3538">
        <f t="shared" si="110"/>
        <v>129822</v>
      </c>
      <c r="I3538">
        <f>IF(ludnosc4[[#This Row],[liczba kobiet]]&gt;ludnosc4[[#This Row],[liczba mezczyzn]], 1, 0)</f>
        <v>0</v>
      </c>
      <c r="J3538">
        <f>IF(AND(ludnosc4[[#This Row],[czy kobiet wiecej]] = 1, I3537=0), 1, 0)</f>
        <v>0</v>
      </c>
      <c r="K3538">
        <f>IF(ludnosc4[[#This Row],[wiek]]&lt;=18, 1, IF(ludnosc4[[#This Row],[wiek]]&lt;67, 2, 3))</f>
        <v>1</v>
      </c>
      <c r="L3538">
        <f>SUM(ludnosc4[[#This Row],[m_miasto]:[k_wies]])</f>
        <v>267530</v>
      </c>
      <c r="M3538">
        <f>IF(ludnosc4[[#This Row],[grupa]]&lt;&gt;K3537, 1, 0)</f>
        <v>0</v>
      </c>
      <c r="N3538">
        <f>IF(ludnosc4[[#This Row],[czy zmiana2]]=0, N3537+ludnosc4[[#This Row],[liczba osob]], ludnosc4[[#This Row],[liczba osob]])</f>
        <v>530260</v>
      </c>
      <c r="P3538">
        <f t="shared" si="111"/>
        <v>0</v>
      </c>
    </row>
    <row r="3539" spans="1:16" hidden="1" x14ac:dyDescent="0.3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139786</v>
      </c>
      <c r="H3539">
        <f t="shared" si="110"/>
        <v>131797</v>
      </c>
      <c r="I3539">
        <f>IF(ludnosc4[[#This Row],[liczba kobiet]]&gt;ludnosc4[[#This Row],[liczba mezczyzn]], 1, 0)</f>
        <v>0</v>
      </c>
      <c r="J3539">
        <f>IF(AND(ludnosc4[[#This Row],[czy kobiet wiecej]] = 1, I3538=0), 1, 0)</f>
        <v>0</v>
      </c>
      <c r="K3539">
        <f>IF(ludnosc4[[#This Row],[wiek]]&lt;=18, 1, IF(ludnosc4[[#This Row],[wiek]]&lt;67, 2, 3))</f>
        <v>1</v>
      </c>
      <c r="L3539">
        <f>SUM(ludnosc4[[#This Row],[m_miasto]:[k_wies]])</f>
        <v>271583</v>
      </c>
      <c r="M3539">
        <f>IF(ludnosc4[[#This Row],[grupa]]&lt;&gt;K3538, 1, 0)</f>
        <v>0</v>
      </c>
      <c r="N3539">
        <f>IF(ludnosc4[[#This Row],[czy zmiana2]]=0, N3538+ludnosc4[[#This Row],[liczba osob]], ludnosc4[[#This Row],[liczba osob]])</f>
        <v>801843</v>
      </c>
      <c r="P3539">
        <f t="shared" si="111"/>
        <v>0</v>
      </c>
    </row>
    <row r="3540" spans="1:16" hidden="1" x14ac:dyDescent="0.3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141475</v>
      </c>
      <c r="H3540">
        <f t="shared" si="110"/>
        <v>133398</v>
      </c>
      <c r="I3540">
        <f>IF(ludnosc4[[#This Row],[liczba kobiet]]&gt;ludnosc4[[#This Row],[liczba mezczyzn]], 1, 0)</f>
        <v>0</v>
      </c>
      <c r="J3540">
        <f>IF(AND(ludnosc4[[#This Row],[czy kobiet wiecej]] = 1, I3539=0), 1, 0)</f>
        <v>0</v>
      </c>
      <c r="K3540">
        <f>IF(ludnosc4[[#This Row],[wiek]]&lt;=18, 1, IF(ludnosc4[[#This Row],[wiek]]&lt;67, 2, 3))</f>
        <v>1</v>
      </c>
      <c r="L3540">
        <f>SUM(ludnosc4[[#This Row],[m_miasto]:[k_wies]])</f>
        <v>274873</v>
      </c>
      <c r="M3540">
        <f>IF(ludnosc4[[#This Row],[grupa]]&lt;&gt;K3539, 1, 0)</f>
        <v>0</v>
      </c>
      <c r="N3540">
        <f>IF(ludnosc4[[#This Row],[czy zmiana2]]=0, N3539+ludnosc4[[#This Row],[liczba osob]], ludnosc4[[#This Row],[liczba osob]])</f>
        <v>1076716</v>
      </c>
      <c r="P3540">
        <f t="shared" si="111"/>
        <v>0</v>
      </c>
    </row>
    <row r="3541" spans="1:16" hidden="1" x14ac:dyDescent="0.3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142754</v>
      </c>
      <c r="H3541">
        <f t="shared" si="110"/>
        <v>134607</v>
      </c>
      <c r="I3541">
        <f>IF(ludnosc4[[#This Row],[liczba kobiet]]&gt;ludnosc4[[#This Row],[liczba mezczyzn]], 1, 0)</f>
        <v>0</v>
      </c>
      <c r="J3541">
        <f>IF(AND(ludnosc4[[#This Row],[czy kobiet wiecej]] = 1, I3540=0), 1, 0)</f>
        <v>0</v>
      </c>
      <c r="K3541">
        <f>IF(ludnosc4[[#This Row],[wiek]]&lt;=18, 1, IF(ludnosc4[[#This Row],[wiek]]&lt;67, 2, 3))</f>
        <v>1</v>
      </c>
      <c r="L3541">
        <f>SUM(ludnosc4[[#This Row],[m_miasto]:[k_wies]])</f>
        <v>277361</v>
      </c>
      <c r="M3541">
        <f>IF(ludnosc4[[#This Row],[grupa]]&lt;&gt;K3540, 1, 0)</f>
        <v>0</v>
      </c>
      <c r="N3541">
        <f>IF(ludnosc4[[#This Row],[czy zmiana2]]=0, N3540+ludnosc4[[#This Row],[liczba osob]], ludnosc4[[#This Row],[liczba osob]])</f>
        <v>1354077</v>
      </c>
      <c r="P3541">
        <f t="shared" si="111"/>
        <v>0</v>
      </c>
    </row>
    <row r="3542" spans="1:16" hidden="1" x14ac:dyDescent="0.3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143641</v>
      </c>
      <c r="H3542">
        <f t="shared" si="110"/>
        <v>135440</v>
      </c>
      <c r="I3542">
        <f>IF(ludnosc4[[#This Row],[liczba kobiet]]&gt;ludnosc4[[#This Row],[liczba mezczyzn]], 1, 0)</f>
        <v>0</v>
      </c>
      <c r="J3542">
        <f>IF(AND(ludnosc4[[#This Row],[czy kobiet wiecej]] = 1, I3541=0), 1, 0)</f>
        <v>0</v>
      </c>
      <c r="K3542">
        <f>IF(ludnosc4[[#This Row],[wiek]]&lt;=18, 1, IF(ludnosc4[[#This Row],[wiek]]&lt;67, 2, 3))</f>
        <v>1</v>
      </c>
      <c r="L3542">
        <f>SUM(ludnosc4[[#This Row],[m_miasto]:[k_wies]])</f>
        <v>279081</v>
      </c>
      <c r="M3542">
        <f>IF(ludnosc4[[#This Row],[grupa]]&lt;&gt;K3541, 1, 0)</f>
        <v>0</v>
      </c>
      <c r="N3542">
        <f>IF(ludnosc4[[#This Row],[czy zmiana2]]=0, N3541+ludnosc4[[#This Row],[liczba osob]], ludnosc4[[#This Row],[liczba osob]])</f>
        <v>1633158</v>
      </c>
      <c r="P3542">
        <f t="shared" si="111"/>
        <v>0</v>
      </c>
    </row>
    <row r="3543" spans="1:16" hidden="1" x14ac:dyDescent="0.3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144176</v>
      </c>
      <c r="H3543">
        <f t="shared" si="110"/>
        <v>135938</v>
      </c>
      <c r="I3543">
        <f>IF(ludnosc4[[#This Row],[liczba kobiet]]&gt;ludnosc4[[#This Row],[liczba mezczyzn]], 1, 0)</f>
        <v>0</v>
      </c>
      <c r="J3543">
        <f>IF(AND(ludnosc4[[#This Row],[czy kobiet wiecej]] = 1, I3542=0), 1, 0)</f>
        <v>0</v>
      </c>
      <c r="K3543">
        <f>IF(ludnosc4[[#This Row],[wiek]]&lt;=18, 1, IF(ludnosc4[[#This Row],[wiek]]&lt;67, 2, 3))</f>
        <v>1</v>
      </c>
      <c r="L3543">
        <f>SUM(ludnosc4[[#This Row],[m_miasto]:[k_wies]])</f>
        <v>280114</v>
      </c>
      <c r="M3543">
        <f>IF(ludnosc4[[#This Row],[grupa]]&lt;&gt;K3542, 1, 0)</f>
        <v>0</v>
      </c>
      <c r="N3543">
        <f>IF(ludnosc4[[#This Row],[czy zmiana2]]=0, N3542+ludnosc4[[#This Row],[liczba osob]], ludnosc4[[#This Row],[liczba osob]])</f>
        <v>1913272</v>
      </c>
      <c r="P3543">
        <f t="shared" si="111"/>
        <v>0</v>
      </c>
    </row>
    <row r="3544" spans="1:16" hidden="1" x14ac:dyDescent="0.3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144413</v>
      </c>
      <c r="H3544">
        <f t="shared" si="110"/>
        <v>136157</v>
      </c>
      <c r="I3544">
        <f>IF(ludnosc4[[#This Row],[liczba kobiet]]&gt;ludnosc4[[#This Row],[liczba mezczyzn]], 1, 0)</f>
        <v>0</v>
      </c>
      <c r="J3544">
        <f>IF(AND(ludnosc4[[#This Row],[czy kobiet wiecej]] = 1, I3543=0), 1, 0)</f>
        <v>0</v>
      </c>
      <c r="K3544">
        <f>IF(ludnosc4[[#This Row],[wiek]]&lt;=18, 1, IF(ludnosc4[[#This Row],[wiek]]&lt;67, 2, 3))</f>
        <v>1</v>
      </c>
      <c r="L3544">
        <f>SUM(ludnosc4[[#This Row],[m_miasto]:[k_wies]])</f>
        <v>280570</v>
      </c>
      <c r="M3544">
        <f>IF(ludnosc4[[#This Row],[grupa]]&lt;&gt;K3543, 1, 0)</f>
        <v>0</v>
      </c>
      <c r="N3544">
        <f>IF(ludnosc4[[#This Row],[czy zmiana2]]=0, N3543+ludnosc4[[#This Row],[liczba osob]], ludnosc4[[#This Row],[liczba osob]])</f>
        <v>2193842</v>
      </c>
      <c r="P3544">
        <f t="shared" si="111"/>
        <v>0</v>
      </c>
    </row>
    <row r="3545" spans="1:16" hidden="1" x14ac:dyDescent="0.3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144419</v>
      </c>
      <c r="H3545">
        <f t="shared" si="110"/>
        <v>136166</v>
      </c>
      <c r="I3545">
        <f>IF(ludnosc4[[#This Row],[liczba kobiet]]&gt;ludnosc4[[#This Row],[liczba mezczyzn]], 1, 0)</f>
        <v>0</v>
      </c>
      <c r="J3545">
        <f>IF(AND(ludnosc4[[#This Row],[czy kobiet wiecej]] = 1, I3544=0), 1, 0)</f>
        <v>0</v>
      </c>
      <c r="K3545">
        <f>IF(ludnosc4[[#This Row],[wiek]]&lt;=18, 1, IF(ludnosc4[[#This Row],[wiek]]&lt;67, 2, 3))</f>
        <v>1</v>
      </c>
      <c r="L3545">
        <f>SUM(ludnosc4[[#This Row],[m_miasto]:[k_wies]])</f>
        <v>280585</v>
      </c>
      <c r="M3545">
        <f>IF(ludnosc4[[#This Row],[grupa]]&lt;&gt;K3544, 1, 0)</f>
        <v>0</v>
      </c>
      <c r="N3545">
        <f>IF(ludnosc4[[#This Row],[czy zmiana2]]=0, N3544+ludnosc4[[#This Row],[liczba osob]], ludnosc4[[#This Row],[liczba osob]])</f>
        <v>2474427</v>
      </c>
      <c r="P3545">
        <f t="shared" si="111"/>
        <v>0</v>
      </c>
    </row>
    <row r="3546" spans="1:16" hidden="1" x14ac:dyDescent="0.3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144300</v>
      </c>
      <c r="H3546">
        <f t="shared" si="110"/>
        <v>136061</v>
      </c>
      <c r="I3546">
        <f>IF(ludnosc4[[#This Row],[liczba kobiet]]&gt;ludnosc4[[#This Row],[liczba mezczyzn]], 1, 0)</f>
        <v>0</v>
      </c>
      <c r="J3546">
        <f>IF(AND(ludnosc4[[#This Row],[czy kobiet wiecej]] = 1, I3545=0), 1, 0)</f>
        <v>0</v>
      </c>
      <c r="K3546">
        <f>IF(ludnosc4[[#This Row],[wiek]]&lt;=18, 1, IF(ludnosc4[[#This Row],[wiek]]&lt;67, 2, 3))</f>
        <v>1</v>
      </c>
      <c r="L3546">
        <f>SUM(ludnosc4[[#This Row],[m_miasto]:[k_wies]])</f>
        <v>280361</v>
      </c>
      <c r="M3546">
        <f>IF(ludnosc4[[#This Row],[grupa]]&lt;&gt;K3545, 1, 0)</f>
        <v>0</v>
      </c>
      <c r="N3546">
        <f>IF(ludnosc4[[#This Row],[czy zmiana2]]=0, N3545+ludnosc4[[#This Row],[liczba osob]], ludnosc4[[#This Row],[liczba osob]])</f>
        <v>2754788</v>
      </c>
      <c r="P3546">
        <f t="shared" si="111"/>
        <v>0</v>
      </c>
    </row>
    <row r="3547" spans="1:16" hidden="1" x14ac:dyDescent="0.3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144131</v>
      </c>
      <c r="H3547">
        <f t="shared" si="110"/>
        <v>135914</v>
      </c>
      <c r="I3547">
        <f>IF(ludnosc4[[#This Row],[liczba kobiet]]&gt;ludnosc4[[#This Row],[liczba mezczyzn]], 1, 0)</f>
        <v>0</v>
      </c>
      <c r="J3547">
        <f>IF(AND(ludnosc4[[#This Row],[czy kobiet wiecej]] = 1, I3546=0), 1, 0)</f>
        <v>0</v>
      </c>
      <c r="K3547">
        <f>IF(ludnosc4[[#This Row],[wiek]]&lt;=18, 1, IF(ludnosc4[[#This Row],[wiek]]&lt;67, 2, 3))</f>
        <v>1</v>
      </c>
      <c r="L3547">
        <f>SUM(ludnosc4[[#This Row],[m_miasto]:[k_wies]])</f>
        <v>280045</v>
      </c>
      <c r="M3547">
        <f>IF(ludnosc4[[#This Row],[grupa]]&lt;&gt;K3546, 1, 0)</f>
        <v>0</v>
      </c>
      <c r="N3547">
        <f>IF(ludnosc4[[#This Row],[czy zmiana2]]=0, N3546+ludnosc4[[#This Row],[liczba osob]], ludnosc4[[#This Row],[liczba osob]])</f>
        <v>3034833</v>
      </c>
      <c r="P3547">
        <f t="shared" si="111"/>
        <v>0</v>
      </c>
    </row>
    <row r="3548" spans="1:16" hidden="1" x14ac:dyDescent="0.3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143998</v>
      </c>
      <c r="H3548">
        <f t="shared" si="110"/>
        <v>135808</v>
      </c>
      <c r="I3548">
        <f>IF(ludnosc4[[#This Row],[liczba kobiet]]&gt;ludnosc4[[#This Row],[liczba mezczyzn]], 1, 0)</f>
        <v>0</v>
      </c>
      <c r="J3548">
        <f>IF(AND(ludnosc4[[#This Row],[czy kobiet wiecej]] = 1, I3547=0), 1, 0)</f>
        <v>0</v>
      </c>
      <c r="K3548">
        <f>IF(ludnosc4[[#This Row],[wiek]]&lt;=18, 1, IF(ludnosc4[[#This Row],[wiek]]&lt;67, 2, 3))</f>
        <v>1</v>
      </c>
      <c r="L3548">
        <f>SUM(ludnosc4[[#This Row],[m_miasto]:[k_wies]])</f>
        <v>279806</v>
      </c>
      <c r="M3548">
        <f>IF(ludnosc4[[#This Row],[grupa]]&lt;&gt;K3547, 1, 0)</f>
        <v>0</v>
      </c>
      <c r="N3548">
        <f>IF(ludnosc4[[#This Row],[czy zmiana2]]=0, N3547+ludnosc4[[#This Row],[liczba osob]], ludnosc4[[#This Row],[liczba osob]])</f>
        <v>3314639</v>
      </c>
      <c r="P3548">
        <f t="shared" si="111"/>
        <v>0</v>
      </c>
    </row>
    <row r="3549" spans="1:16" hidden="1" x14ac:dyDescent="0.3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143992</v>
      </c>
      <c r="H3549">
        <f t="shared" si="110"/>
        <v>135826</v>
      </c>
      <c r="I3549">
        <f>IF(ludnosc4[[#This Row],[liczba kobiet]]&gt;ludnosc4[[#This Row],[liczba mezczyzn]], 1, 0)</f>
        <v>0</v>
      </c>
      <c r="J3549">
        <f>IF(AND(ludnosc4[[#This Row],[czy kobiet wiecej]] = 1, I3548=0), 1, 0)</f>
        <v>0</v>
      </c>
      <c r="K3549">
        <f>IF(ludnosc4[[#This Row],[wiek]]&lt;=18, 1, IF(ludnosc4[[#This Row],[wiek]]&lt;67, 2, 3))</f>
        <v>1</v>
      </c>
      <c r="L3549">
        <f>SUM(ludnosc4[[#This Row],[m_miasto]:[k_wies]])</f>
        <v>279818</v>
      </c>
      <c r="M3549">
        <f>IF(ludnosc4[[#This Row],[grupa]]&lt;&gt;K3548, 1, 0)</f>
        <v>0</v>
      </c>
      <c r="N3549">
        <f>IF(ludnosc4[[#This Row],[czy zmiana2]]=0, N3548+ludnosc4[[#This Row],[liczba osob]], ludnosc4[[#This Row],[liczba osob]])</f>
        <v>3594457</v>
      </c>
      <c r="P3549">
        <f t="shared" si="111"/>
        <v>0</v>
      </c>
    </row>
    <row r="3550" spans="1:16" hidden="1" x14ac:dyDescent="0.3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144158</v>
      </c>
      <c r="H3550">
        <f t="shared" si="110"/>
        <v>136017</v>
      </c>
      <c r="I3550">
        <f>IF(ludnosc4[[#This Row],[liczba kobiet]]&gt;ludnosc4[[#This Row],[liczba mezczyzn]], 1, 0)</f>
        <v>0</v>
      </c>
      <c r="J3550">
        <f>IF(AND(ludnosc4[[#This Row],[czy kobiet wiecej]] = 1, I3549=0), 1, 0)</f>
        <v>0</v>
      </c>
      <c r="K3550">
        <f>IF(ludnosc4[[#This Row],[wiek]]&lt;=18, 1, IF(ludnosc4[[#This Row],[wiek]]&lt;67, 2, 3))</f>
        <v>1</v>
      </c>
      <c r="L3550">
        <f>SUM(ludnosc4[[#This Row],[m_miasto]:[k_wies]])</f>
        <v>280175</v>
      </c>
      <c r="M3550">
        <f>IF(ludnosc4[[#This Row],[grupa]]&lt;&gt;K3549, 1, 0)</f>
        <v>0</v>
      </c>
      <c r="N3550">
        <f>IF(ludnosc4[[#This Row],[czy zmiana2]]=0, N3549+ludnosc4[[#This Row],[liczba osob]], ludnosc4[[#This Row],[liczba osob]])</f>
        <v>3874632</v>
      </c>
      <c r="P3550">
        <f t="shared" si="111"/>
        <v>0</v>
      </c>
    </row>
    <row r="3551" spans="1:16" hidden="1" x14ac:dyDescent="0.3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144527</v>
      </c>
      <c r="H3551">
        <f t="shared" si="110"/>
        <v>136405</v>
      </c>
      <c r="I3551">
        <f>IF(ludnosc4[[#This Row],[liczba kobiet]]&gt;ludnosc4[[#This Row],[liczba mezczyzn]], 1, 0)</f>
        <v>0</v>
      </c>
      <c r="J3551">
        <f>IF(AND(ludnosc4[[#This Row],[czy kobiet wiecej]] = 1, I3550=0), 1, 0)</f>
        <v>0</v>
      </c>
      <c r="K3551">
        <f>IF(ludnosc4[[#This Row],[wiek]]&lt;=18, 1, IF(ludnosc4[[#This Row],[wiek]]&lt;67, 2, 3))</f>
        <v>1</v>
      </c>
      <c r="L3551">
        <f>SUM(ludnosc4[[#This Row],[m_miasto]:[k_wies]])</f>
        <v>280932</v>
      </c>
      <c r="M3551">
        <f>IF(ludnosc4[[#This Row],[grupa]]&lt;&gt;K3550, 1, 0)</f>
        <v>0</v>
      </c>
      <c r="N3551">
        <f>IF(ludnosc4[[#This Row],[czy zmiana2]]=0, N3550+ludnosc4[[#This Row],[liczba osob]], ludnosc4[[#This Row],[liczba osob]])</f>
        <v>4155564</v>
      </c>
      <c r="P3551">
        <f t="shared" si="111"/>
        <v>0</v>
      </c>
    </row>
    <row r="3552" spans="1:16" hidden="1" x14ac:dyDescent="0.3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145155</v>
      </c>
      <c r="H3552">
        <f t="shared" si="110"/>
        <v>137046</v>
      </c>
      <c r="I3552">
        <f>IF(ludnosc4[[#This Row],[liczba kobiet]]&gt;ludnosc4[[#This Row],[liczba mezczyzn]], 1, 0)</f>
        <v>0</v>
      </c>
      <c r="J3552">
        <f>IF(AND(ludnosc4[[#This Row],[czy kobiet wiecej]] = 1, I3551=0), 1, 0)</f>
        <v>0</v>
      </c>
      <c r="K3552">
        <f>IF(ludnosc4[[#This Row],[wiek]]&lt;=18, 1, IF(ludnosc4[[#This Row],[wiek]]&lt;67, 2, 3))</f>
        <v>1</v>
      </c>
      <c r="L3552">
        <f>SUM(ludnosc4[[#This Row],[m_miasto]:[k_wies]])</f>
        <v>282201</v>
      </c>
      <c r="M3552">
        <f>IF(ludnosc4[[#This Row],[grupa]]&lt;&gt;K3551, 1, 0)</f>
        <v>0</v>
      </c>
      <c r="N3552">
        <f>IF(ludnosc4[[#This Row],[czy zmiana2]]=0, N3551+ludnosc4[[#This Row],[liczba osob]], ludnosc4[[#This Row],[liczba osob]])</f>
        <v>4437765</v>
      </c>
      <c r="P3552">
        <f t="shared" si="111"/>
        <v>0</v>
      </c>
    </row>
    <row r="3553" spans="1:16" hidden="1" x14ac:dyDescent="0.3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146080</v>
      </c>
      <c r="H3553">
        <f t="shared" si="110"/>
        <v>137972</v>
      </c>
      <c r="I3553">
        <f>IF(ludnosc4[[#This Row],[liczba kobiet]]&gt;ludnosc4[[#This Row],[liczba mezczyzn]], 1, 0)</f>
        <v>0</v>
      </c>
      <c r="J3553">
        <f>IF(AND(ludnosc4[[#This Row],[czy kobiet wiecej]] = 1, I3552=0), 1, 0)</f>
        <v>0</v>
      </c>
      <c r="K3553">
        <f>IF(ludnosc4[[#This Row],[wiek]]&lt;=18, 1, IF(ludnosc4[[#This Row],[wiek]]&lt;67, 2, 3))</f>
        <v>1</v>
      </c>
      <c r="L3553">
        <f>SUM(ludnosc4[[#This Row],[m_miasto]:[k_wies]])</f>
        <v>284052</v>
      </c>
      <c r="M3553">
        <f>IF(ludnosc4[[#This Row],[grupa]]&lt;&gt;K3552, 1, 0)</f>
        <v>0</v>
      </c>
      <c r="N3553">
        <f>IF(ludnosc4[[#This Row],[czy zmiana2]]=0, N3552+ludnosc4[[#This Row],[liczba osob]], ludnosc4[[#This Row],[liczba osob]])</f>
        <v>4721817</v>
      </c>
      <c r="P3553">
        <f t="shared" si="111"/>
        <v>0</v>
      </c>
    </row>
    <row r="3554" spans="1:16" hidden="1" x14ac:dyDescent="0.3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147325</v>
      </c>
      <c r="H3554">
        <f t="shared" si="110"/>
        <v>139208</v>
      </c>
      <c r="I3554">
        <f>IF(ludnosc4[[#This Row],[liczba kobiet]]&gt;ludnosc4[[#This Row],[liczba mezczyzn]], 1, 0)</f>
        <v>0</v>
      </c>
      <c r="J3554">
        <f>IF(AND(ludnosc4[[#This Row],[czy kobiet wiecej]] = 1, I3553=0), 1, 0)</f>
        <v>0</v>
      </c>
      <c r="K3554">
        <f>IF(ludnosc4[[#This Row],[wiek]]&lt;=18, 1, IF(ludnosc4[[#This Row],[wiek]]&lt;67, 2, 3))</f>
        <v>1</v>
      </c>
      <c r="L3554">
        <f>SUM(ludnosc4[[#This Row],[m_miasto]:[k_wies]])</f>
        <v>286533</v>
      </c>
      <c r="M3554">
        <f>IF(ludnosc4[[#This Row],[grupa]]&lt;&gt;K3553, 1, 0)</f>
        <v>0</v>
      </c>
      <c r="N3554">
        <f>IF(ludnosc4[[#This Row],[czy zmiana2]]=0, N3553+ludnosc4[[#This Row],[liczba osob]], ludnosc4[[#This Row],[liczba osob]])</f>
        <v>5008350</v>
      </c>
      <c r="P3554">
        <f t="shared" si="111"/>
        <v>0</v>
      </c>
    </row>
    <row r="3555" spans="1:16" x14ac:dyDescent="0.3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148888</v>
      </c>
      <c r="H3555">
        <f t="shared" si="110"/>
        <v>140749</v>
      </c>
      <c r="I3555">
        <f>IF(ludnosc4[[#This Row],[liczba kobiet]]&gt;ludnosc4[[#This Row],[liczba mezczyzn]], 1, 0)</f>
        <v>0</v>
      </c>
      <c r="J3555">
        <f>IF(AND(ludnosc4[[#This Row],[czy kobiet wiecej]] = 1, I3554=0), 1, 0)</f>
        <v>0</v>
      </c>
      <c r="K3555">
        <f>IF(ludnosc4[[#This Row],[wiek]]&lt;=18, 1, IF(ludnosc4[[#This Row],[wiek]]&lt;67, 2, 3))</f>
        <v>1</v>
      </c>
      <c r="L3555">
        <f>SUM(ludnosc4[[#This Row],[m_miasto]:[k_wies]])</f>
        <v>289637</v>
      </c>
      <c r="M3555">
        <f>IF(ludnosc4[[#This Row],[grupa]]&lt;&gt;K3554, 1, 0)</f>
        <v>0</v>
      </c>
      <c r="N3555">
        <f>IF(ludnosc4[[#This Row],[czy zmiana2]]=0, N3554+ludnosc4[[#This Row],[liczba osob]], ludnosc4[[#This Row],[liczba osob]])</f>
        <v>5297987</v>
      </c>
      <c r="P3555">
        <f t="shared" si="111"/>
        <v>1</v>
      </c>
    </row>
    <row r="3556" spans="1:16" hidden="1" x14ac:dyDescent="0.3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150763</v>
      </c>
      <c r="H3556">
        <f t="shared" si="110"/>
        <v>142588</v>
      </c>
      <c r="I3556">
        <f>IF(ludnosc4[[#This Row],[liczba kobiet]]&gt;ludnosc4[[#This Row],[liczba mezczyzn]], 1, 0)</f>
        <v>0</v>
      </c>
      <c r="J3556">
        <f>IF(AND(ludnosc4[[#This Row],[czy kobiet wiecej]] = 1, I3555=0), 1, 0)</f>
        <v>0</v>
      </c>
      <c r="K3556">
        <f>IF(ludnosc4[[#This Row],[wiek]]&lt;=18, 1, IF(ludnosc4[[#This Row],[wiek]]&lt;67, 2, 3))</f>
        <v>2</v>
      </c>
      <c r="L3556">
        <f>SUM(ludnosc4[[#This Row],[m_miasto]:[k_wies]])</f>
        <v>293351</v>
      </c>
      <c r="M3556">
        <f>IF(ludnosc4[[#This Row],[grupa]]&lt;&gt;K3555, 1, 0)</f>
        <v>1</v>
      </c>
      <c r="N3556">
        <f>IF(ludnosc4[[#This Row],[czy zmiana2]]=0, N3555+ludnosc4[[#This Row],[liczba osob]], ludnosc4[[#This Row],[liczba osob]])</f>
        <v>293351</v>
      </c>
      <c r="P3556">
        <f t="shared" si="111"/>
        <v>0</v>
      </c>
    </row>
    <row r="3557" spans="1:16" hidden="1" x14ac:dyDescent="0.3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152949</v>
      </c>
      <c r="H3557">
        <f t="shared" si="110"/>
        <v>144712</v>
      </c>
      <c r="I3557">
        <f>IF(ludnosc4[[#This Row],[liczba kobiet]]&gt;ludnosc4[[#This Row],[liczba mezczyzn]], 1, 0)</f>
        <v>0</v>
      </c>
      <c r="J3557">
        <f>IF(AND(ludnosc4[[#This Row],[czy kobiet wiecej]] = 1, I3556=0), 1, 0)</f>
        <v>0</v>
      </c>
      <c r="K3557">
        <f>IF(ludnosc4[[#This Row],[wiek]]&lt;=18, 1, IF(ludnosc4[[#This Row],[wiek]]&lt;67, 2, 3))</f>
        <v>2</v>
      </c>
      <c r="L3557">
        <f>SUM(ludnosc4[[#This Row],[m_miasto]:[k_wies]])</f>
        <v>297661</v>
      </c>
      <c r="M3557">
        <f>IF(ludnosc4[[#This Row],[grupa]]&lt;&gt;K3556, 1, 0)</f>
        <v>0</v>
      </c>
      <c r="N3557">
        <f>IF(ludnosc4[[#This Row],[czy zmiana2]]=0, N3556+ludnosc4[[#This Row],[liczba osob]], ludnosc4[[#This Row],[liczba osob]])</f>
        <v>591012</v>
      </c>
      <c r="P3557">
        <f t="shared" si="111"/>
        <v>0</v>
      </c>
    </row>
    <row r="3558" spans="1:16" hidden="1" x14ac:dyDescent="0.3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155448</v>
      </c>
      <c r="H3558">
        <f t="shared" si="110"/>
        <v>147109</v>
      </c>
      <c r="I3558">
        <f>IF(ludnosc4[[#This Row],[liczba kobiet]]&gt;ludnosc4[[#This Row],[liczba mezczyzn]], 1, 0)</f>
        <v>0</v>
      </c>
      <c r="J3558">
        <f>IF(AND(ludnosc4[[#This Row],[czy kobiet wiecej]] = 1, I3557=0), 1, 0)</f>
        <v>0</v>
      </c>
      <c r="K3558">
        <f>IF(ludnosc4[[#This Row],[wiek]]&lt;=18, 1, IF(ludnosc4[[#This Row],[wiek]]&lt;67, 2, 3))</f>
        <v>2</v>
      </c>
      <c r="L3558">
        <f>SUM(ludnosc4[[#This Row],[m_miasto]:[k_wies]])</f>
        <v>302557</v>
      </c>
      <c r="M3558">
        <f>IF(ludnosc4[[#This Row],[grupa]]&lt;&gt;K3557, 1, 0)</f>
        <v>0</v>
      </c>
      <c r="N3558">
        <f>IF(ludnosc4[[#This Row],[czy zmiana2]]=0, N3557+ludnosc4[[#This Row],[liczba osob]], ludnosc4[[#This Row],[liczba osob]])</f>
        <v>893569</v>
      </c>
      <c r="P3558">
        <f t="shared" si="111"/>
        <v>0</v>
      </c>
    </row>
    <row r="3559" spans="1:16" hidden="1" x14ac:dyDescent="0.3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158242</v>
      </c>
      <c r="H3559">
        <f t="shared" si="110"/>
        <v>149749</v>
      </c>
      <c r="I3559">
        <f>IF(ludnosc4[[#This Row],[liczba kobiet]]&gt;ludnosc4[[#This Row],[liczba mezczyzn]], 1, 0)</f>
        <v>0</v>
      </c>
      <c r="J3559">
        <f>IF(AND(ludnosc4[[#This Row],[czy kobiet wiecej]] = 1, I3558=0), 1, 0)</f>
        <v>0</v>
      </c>
      <c r="K3559">
        <f>IF(ludnosc4[[#This Row],[wiek]]&lt;=18, 1, IF(ludnosc4[[#This Row],[wiek]]&lt;67, 2, 3))</f>
        <v>2</v>
      </c>
      <c r="L3559">
        <f>SUM(ludnosc4[[#This Row],[m_miasto]:[k_wies]])</f>
        <v>307991</v>
      </c>
      <c r="M3559">
        <f>IF(ludnosc4[[#This Row],[grupa]]&lt;&gt;K3558, 1, 0)</f>
        <v>0</v>
      </c>
      <c r="N3559">
        <f>IF(ludnosc4[[#This Row],[czy zmiana2]]=0, N3558+ludnosc4[[#This Row],[liczba osob]], ludnosc4[[#This Row],[liczba osob]])</f>
        <v>1201560</v>
      </c>
      <c r="P3559">
        <f t="shared" si="111"/>
        <v>0</v>
      </c>
    </row>
    <row r="3560" spans="1:16" hidden="1" x14ac:dyDescent="0.3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161292</v>
      </c>
      <c r="H3560">
        <f t="shared" si="110"/>
        <v>152586</v>
      </c>
      <c r="I3560">
        <f>IF(ludnosc4[[#This Row],[liczba kobiet]]&gt;ludnosc4[[#This Row],[liczba mezczyzn]], 1, 0)</f>
        <v>0</v>
      </c>
      <c r="J3560">
        <f>IF(AND(ludnosc4[[#This Row],[czy kobiet wiecej]] = 1, I3559=0), 1, 0)</f>
        <v>0</v>
      </c>
      <c r="K3560">
        <f>IF(ludnosc4[[#This Row],[wiek]]&lt;=18, 1, IF(ludnosc4[[#This Row],[wiek]]&lt;67, 2, 3))</f>
        <v>2</v>
      </c>
      <c r="L3560">
        <f>SUM(ludnosc4[[#This Row],[m_miasto]:[k_wies]])</f>
        <v>313878</v>
      </c>
      <c r="M3560">
        <f>IF(ludnosc4[[#This Row],[grupa]]&lt;&gt;K3559, 1, 0)</f>
        <v>0</v>
      </c>
      <c r="N3560">
        <f>IF(ludnosc4[[#This Row],[czy zmiana2]]=0, N3559+ludnosc4[[#This Row],[liczba osob]], ludnosc4[[#This Row],[liczba osob]])</f>
        <v>1515438</v>
      </c>
      <c r="P3560">
        <f t="shared" si="111"/>
        <v>0</v>
      </c>
    </row>
    <row r="3561" spans="1:16" hidden="1" x14ac:dyDescent="0.3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164525</v>
      </c>
      <c r="H3561">
        <f t="shared" si="110"/>
        <v>155540</v>
      </c>
      <c r="I3561">
        <f>IF(ludnosc4[[#This Row],[liczba kobiet]]&gt;ludnosc4[[#This Row],[liczba mezczyzn]], 1, 0)</f>
        <v>0</v>
      </c>
      <c r="J3561">
        <f>IF(AND(ludnosc4[[#This Row],[czy kobiet wiecej]] = 1, I3560=0), 1, 0)</f>
        <v>0</v>
      </c>
      <c r="K3561">
        <f>IF(ludnosc4[[#This Row],[wiek]]&lt;=18, 1, IF(ludnosc4[[#This Row],[wiek]]&lt;67, 2, 3))</f>
        <v>2</v>
      </c>
      <c r="L3561">
        <f>SUM(ludnosc4[[#This Row],[m_miasto]:[k_wies]])</f>
        <v>320065</v>
      </c>
      <c r="M3561">
        <f>IF(ludnosc4[[#This Row],[grupa]]&lt;&gt;K3560, 1, 0)</f>
        <v>0</v>
      </c>
      <c r="N3561">
        <f>IF(ludnosc4[[#This Row],[czy zmiana2]]=0, N3560+ludnosc4[[#This Row],[liczba osob]], ludnosc4[[#This Row],[liczba osob]])</f>
        <v>1835503</v>
      </c>
      <c r="P3561">
        <f t="shared" si="111"/>
        <v>0</v>
      </c>
    </row>
    <row r="3562" spans="1:16" hidden="1" x14ac:dyDescent="0.3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167807</v>
      </c>
      <c r="H3562">
        <f t="shared" si="110"/>
        <v>158494</v>
      </c>
      <c r="I3562">
        <f>IF(ludnosc4[[#This Row],[liczba kobiet]]&gt;ludnosc4[[#This Row],[liczba mezczyzn]], 1, 0)</f>
        <v>0</v>
      </c>
      <c r="J3562">
        <f>IF(AND(ludnosc4[[#This Row],[czy kobiet wiecej]] = 1, I3561=0), 1, 0)</f>
        <v>0</v>
      </c>
      <c r="K3562">
        <f>IF(ludnosc4[[#This Row],[wiek]]&lt;=18, 1, IF(ludnosc4[[#This Row],[wiek]]&lt;67, 2, 3))</f>
        <v>2</v>
      </c>
      <c r="L3562">
        <f>SUM(ludnosc4[[#This Row],[m_miasto]:[k_wies]])</f>
        <v>326301</v>
      </c>
      <c r="M3562">
        <f>IF(ludnosc4[[#This Row],[grupa]]&lt;&gt;K3561, 1, 0)</f>
        <v>0</v>
      </c>
      <c r="N3562">
        <f>IF(ludnosc4[[#This Row],[czy zmiana2]]=0, N3561+ludnosc4[[#This Row],[liczba osob]], ludnosc4[[#This Row],[liczba osob]])</f>
        <v>2161804</v>
      </c>
      <c r="P3562">
        <f t="shared" si="111"/>
        <v>0</v>
      </c>
    </row>
    <row r="3563" spans="1:16" hidden="1" x14ac:dyDescent="0.3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170952</v>
      </c>
      <c r="H3563">
        <f t="shared" si="110"/>
        <v>161276</v>
      </c>
      <c r="I3563">
        <f>IF(ludnosc4[[#This Row],[liczba kobiet]]&gt;ludnosc4[[#This Row],[liczba mezczyzn]], 1, 0)</f>
        <v>0</v>
      </c>
      <c r="J3563">
        <f>IF(AND(ludnosc4[[#This Row],[czy kobiet wiecej]] = 1, I3562=0), 1, 0)</f>
        <v>0</v>
      </c>
      <c r="K3563">
        <f>IF(ludnosc4[[#This Row],[wiek]]&lt;=18, 1, IF(ludnosc4[[#This Row],[wiek]]&lt;67, 2, 3))</f>
        <v>2</v>
      </c>
      <c r="L3563">
        <f>SUM(ludnosc4[[#This Row],[m_miasto]:[k_wies]])</f>
        <v>332228</v>
      </c>
      <c r="M3563">
        <f>IF(ludnosc4[[#This Row],[grupa]]&lt;&gt;K3562, 1, 0)</f>
        <v>0</v>
      </c>
      <c r="N3563">
        <f>IF(ludnosc4[[#This Row],[czy zmiana2]]=0, N3562+ludnosc4[[#This Row],[liczba osob]], ludnosc4[[#This Row],[liczba osob]])</f>
        <v>2494032</v>
      </c>
      <c r="P3563">
        <f t="shared" si="111"/>
        <v>0</v>
      </c>
    </row>
    <row r="3564" spans="1:16" hidden="1" x14ac:dyDescent="0.3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173840</v>
      </c>
      <c r="H3564">
        <f t="shared" si="110"/>
        <v>163789</v>
      </c>
      <c r="I3564">
        <f>IF(ludnosc4[[#This Row],[liczba kobiet]]&gt;ludnosc4[[#This Row],[liczba mezczyzn]], 1, 0)</f>
        <v>0</v>
      </c>
      <c r="J3564">
        <f>IF(AND(ludnosc4[[#This Row],[czy kobiet wiecej]] = 1, I3563=0), 1, 0)</f>
        <v>0</v>
      </c>
      <c r="K3564">
        <f>IF(ludnosc4[[#This Row],[wiek]]&lt;=18, 1, IF(ludnosc4[[#This Row],[wiek]]&lt;67, 2, 3))</f>
        <v>2</v>
      </c>
      <c r="L3564">
        <f>SUM(ludnosc4[[#This Row],[m_miasto]:[k_wies]])</f>
        <v>337629</v>
      </c>
      <c r="M3564">
        <f>IF(ludnosc4[[#This Row],[grupa]]&lt;&gt;K3563, 1, 0)</f>
        <v>0</v>
      </c>
      <c r="N3564">
        <f>IF(ludnosc4[[#This Row],[czy zmiana2]]=0, N3563+ludnosc4[[#This Row],[liczba osob]], ludnosc4[[#This Row],[liczba osob]])</f>
        <v>2831661</v>
      </c>
      <c r="P3564">
        <f t="shared" si="111"/>
        <v>0</v>
      </c>
    </row>
    <row r="3565" spans="1:16" hidden="1" x14ac:dyDescent="0.3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176291</v>
      </c>
      <c r="H3565">
        <f t="shared" si="110"/>
        <v>165878</v>
      </c>
      <c r="I3565">
        <f>IF(ludnosc4[[#This Row],[liczba kobiet]]&gt;ludnosc4[[#This Row],[liczba mezczyzn]], 1, 0)</f>
        <v>0</v>
      </c>
      <c r="J3565">
        <f>IF(AND(ludnosc4[[#This Row],[czy kobiet wiecej]] = 1, I3564=0), 1, 0)</f>
        <v>0</v>
      </c>
      <c r="K3565">
        <f>IF(ludnosc4[[#This Row],[wiek]]&lt;=18, 1, IF(ludnosc4[[#This Row],[wiek]]&lt;67, 2, 3))</f>
        <v>2</v>
      </c>
      <c r="L3565">
        <f>SUM(ludnosc4[[#This Row],[m_miasto]:[k_wies]])</f>
        <v>342169</v>
      </c>
      <c r="M3565">
        <f>IF(ludnosc4[[#This Row],[grupa]]&lt;&gt;K3564, 1, 0)</f>
        <v>0</v>
      </c>
      <c r="N3565">
        <f>IF(ludnosc4[[#This Row],[czy zmiana2]]=0, N3564+ludnosc4[[#This Row],[liczba osob]], ludnosc4[[#This Row],[liczba osob]])</f>
        <v>3173830</v>
      </c>
      <c r="P3565">
        <f t="shared" si="111"/>
        <v>0</v>
      </c>
    </row>
    <row r="3566" spans="1:16" hidden="1" x14ac:dyDescent="0.3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178145</v>
      </c>
      <c r="H3566">
        <f t="shared" si="110"/>
        <v>167401</v>
      </c>
      <c r="I3566">
        <f>IF(ludnosc4[[#This Row],[liczba kobiet]]&gt;ludnosc4[[#This Row],[liczba mezczyzn]], 1, 0)</f>
        <v>0</v>
      </c>
      <c r="J3566">
        <f>IF(AND(ludnosc4[[#This Row],[czy kobiet wiecej]] = 1, I3565=0), 1, 0)</f>
        <v>0</v>
      </c>
      <c r="K3566">
        <f>IF(ludnosc4[[#This Row],[wiek]]&lt;=18, 1, IF(ludnosc4[[#This Row],[wiek]]&lt;67, 2, 3))</f>
        <v>2</v>
      </c>
      <c r="L3566">
        <f>SUM(ludnosc4[[#This Row],[m_miasto]:[k_wies]])</f>
        <v>345546</v>
      </c>
      <c r="M3566">
        <f>IF(ludnosc4[[#This Row],[grupa]]&lt;&gt;K3565, 1, 0)</f>
        <v>0</v>
      </c>
      <c r="N3566">
        <f>IF(ludnosc4[[#This Row],[czy zmiana2]]=0, N3565+ludnosc4[[#This Row],[liczba osob]], ludnosc4[[#This Row],[liczba osob]])</f>
        <v>3519376</v>
      </c>
      <c r="P3566">
        <f t="shared" si="111"/>
        <v>0</v>
      </c>
    </row>
    <row r="3567" spans="1:16" hidden="1" x14ac:dyDescent="0.3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179425</v>
      </c>
      <c r="H3567">
        <f t="shared" si="110"/>
        <v>168411</v>
      </c>
      <c r="I3567">
        <f>IF(ludnosc4[[#This Row],[liczba kobiet]]&gt;ludnosc4[[#This Row],[liczba mezczyzn]], 1, 0)</f>
        <v>0</v>
      </c>
      <c r="J3567">
        <f>IF(AND(ludnosc4[[#This Row],[czy kobiet wiecej]] = 1, I3566=0), 1, 0)</f>
        <v>0</v>
      </c>
      <c r="K3567">
        <f>IF(ludnosc4[[#This Row],[wiek]]&lt;=18, 1, IF(ludnosc4[[#This Row],[wiek]]&lt;67, 2, 3))</f>
        <v>2</v>
      </c>
      <c r="L3567">
        <f>SUM(ludnosc4[[#This Row],[m_miasto]:[k_wies]])</f>
        <v>347836</v>
      </c>
      <c r="M3567">
        <f>IF(ludnosc4[[#This Row],[grupa]]&lt;&gt;K3566, 1, 0)</f>
        <v>0</v>
      </c>
      <c r="N3567">
        <f>IF(ludnosc4[[#This Row],[czy zmiana2]]=0, N3566+ludnosc4[[#This Row],[liczba osob]], ludnosc4[[#This Row],[liczba osob]])</f>
        <v>3867212</v>
      </c>
      <c r="P3567">
        <f t="shared" si="111"/>
        <v>0</v>
      </c>
    </row>
    <row r="3568" spans="1:16" hidden="1" x14ac:dyDescent="0.3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179951</v>
      </c>
      <c r="H3568">
        <f t="shared" si="110"/>
        <v>168731</v>
      </c>
      <c r="I3568">
        <f>IF(ludnosc4[[#This Row],[liczba kobiet]]&gt;ludnosc4[[#This Row],[liczba mezczyzn]], 1, 0)</f>
        <v>0</v>
      </c>
      <c r="J3568">
        <f>IF(AND(ludnosc4[[#This Row],[czy kobiet wiecej]] = 1, I3567=0), 1, 0)</f>
        <v>0</v>
      </c>
      <c r="K3568">
        <f>IF(ludnosc4[[#This Row],[wiek]]&lt;=18, 1, IF(ludnosc4[[#This Row],[wiek]]&lt;67, 2, 3))</f>
        <v>2</v>
      </c>
      <c r="L3568">
        <f>SUM(ludnosc4[[#This Row],[m_miasto]:[k_wies]])</f>
        <v>348682</v>
      </c>
      <c r="M3568">
        <f>IF(ludnosc4[[#This Row],[grupa]]&lt;&gt;K3567, 1, 0)</f>
        <v>0</v>
      </c>
      <c r="N3568">
        <f>IF(ludnosc4[[#This Row],[czy zmiana2]]=0, N3567+ludnosc4[[#This Row],[liczba osob]], ludnosc4[[#This Row],[liczba osob]])</f>
        <v>4215894</v>
      </c>
      <c r="P3568">
        <f t="shared" si="111"/>
        <v>0</v>
      </c>
    </row>
    <row r="3569" spans="1:16" hidden="1" x14ac:dyDescent="0.3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181363</v>
      </c>
      <c r="H3569">
        <f t="shared" si="110"/>
        <v>169921</v>
      </c>
      <c r="I3569">
        <f>IF(ludnosc4[[#This Row],[liczba kobiet]]&gt;ludnosc4[[#This Row],[liczba mezczyzn]], 1, 0)</f>
        <v>0</v>
      </c>
      <c r="J3569">
        <f>IF(AND(ludnosc4[[#This Row],[czy kobiet wiecej]] = 1, I3568=0), 1, 0)</f>
        <v>0</v>
      </c>
      <c r="K3569">
        <f>IF(ludnosc4[[#This Row],[wiek]]&lt;=18, 1, IF(ludnosc4[[#This Row],[wiek]]&lt;67, 2, 3))</f>
        <v>2</v>
      </c>
      <c r="L3569">
        <f>SUM(ludnosc4[[#This Row],[m_miasto]:[k_wies]])</f>
        <v>351284</v>
      </c>
      <c r="M3569">
        <f>IF(ludnosc4[[#This Row],[grupa]]&lt;&gt;K3568, 1, 0)</f>
        <v>0</v>
      </c>
      <c r="N3569">
        <f>IF(ludnosc4[[#This Row],[czy zmiana2]]=0, N3568+ludnosc4[[#This Row],[liczba osob]], ludnosc4[[#This Row],[liczba osob]])</f>
        <v>4567178</v>
      </c>
      <c r="P3569">
        <f t="shared" si="111"/>
        <v>0</v>
      </c>
    </row>
    <row r="3570" spans="1:16" hidden="1" x14ac:dyDescent="0.3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183804</v>
      </c>
      <c r="H3570">
        <f t="shared" si="110"/>
        <v>172121</v>
      </c>
      <c r="I3570">
        <f>IF(ludnosc4[[#This Row],[liczba kobiet]]&gt;ludnosc4[[#This Row],[liczba mezczyzn]], 1, 0)</f>
        <v>0</v>
      </c>
      <c r="J3570">
        <f>IF(AND(ludnosc4[[#This Row],[czy kobiet wiecej]] = 1, I3569=0), 1, 0)</f>
        <v>0</v>
      </c>
      <c r="K3570">
        <f>IF(ludnosc4[[#This Row],[wiek]]&lt;=18, 1, IF(ludnosc4[[#This Row],[wiek]]&lt;67, 2, 3))</f>
        <v>2</v>
      </c>
      <c r="L3570">
        <f>SUM(ludnosc4[[#This Row],[m_miasto]:[k_wies]])</f>
        <v>355925</v>
      </c>
      <c r="M3570">
        <f>IF(ludnosc4[[#This Row],[grupa]]&lt;&gt;K3569, 1, 0)</f>
        <v>0</v>
      </c>
      <c r="N3570">
        <f>IF(ludnosc4[[#This Row],[czy zmiana2]]=0, N3569+ludnosc4[[#This Row],[liczba osob]], ludnosc4[[#This Row],[liczba osob]])</f>
        <v>4923103</v>
      </c>
      <c r="P3570">
        <f t="shared" si="111"/>
        <v>0</v>
      </c>
    </row>
    <row r="3571" spans="1:16" hidden="1" x14ac:dyDescent="0.3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186892</v>
      </c>
      <c r="H3571">
        <f t="shared" si="110"/>
        <v>174954</v>
      </c>
      <c r="I3571">
        <f>IF(ludnosc4[[#This Row],[liczba kobiet]]&gt;ludnosc4[[#This Row],[liczba mezczyzn]], 1, 0)</f>
        <v>0</v>
      </c>
      <c r="J3571">
        <f>IF(AND(ludnosc4[[#This Row],[czy kobiet wiecej]] = 1, I3570=0), 1, 0)</f>
        <v>0</v>
      </c>
      <c r="K3571">
        <f>IF(ludnosc4[[#This Row],[wiek]]&lt;=18, 1, IF(ludnosc4[[#This Row],[wiek]]&lt;67, 2, 3))</f>
        <v>2</v>
      </c>
      <c r="L3571">
        <f>SUM(ludnosc4[[#This Row],[m_miasto]:[k_wies]])</f>
        <v>361846</v>
      </c>
      <c r="M3571">
        <f>IF(ludnosc4[[#This Row],[grupa]]&lt;&gt;K3570, 1, 0)</f>
        <v>0</v>
      </c>
      <c r="N3571">
        <f>IF(ludnosc4[[#This Row],[czy zmiana2]]=0, N3570+ludnosc4[[#This Row],[liczba osob]], ludnosc4[[#This Row],[liczba osob]])</f>
        <v>5284949</v>
      </c>
      <c r="P3571">
        <f t="shared" si="111"/>
        <v>0</v>
      </c>
    </row>
    <row r="3572" spans="1:16" hidden="1" x14ac:dyDescent="0.3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186314</v>
      </c>
      <c r="H3572">
        <f t="shared" si="110"/>
        <v>175197</v>
      </c>
      <c r="I3572">
        <f>IF(ludnosc4[[#This Row],[liczba kobiet]]&gt;ludnosc4[[#This Row],[liczba mezczyzn]], 1, 0)</f>
        <v>0</v>
      </c>
      <c r="J3572">
        <f>IF(AND(ludnosc4[[#This Row],[czy kobiet wiecej]] = 1, I3571=0), 1, 0)</f>
        <v>0</v>
      </c>
      <c r="K3572">
        <f>IF(ludnosc4[[#This Row],[wiek]]&lt;=18, 1, IF(ludnosc4[[#This Row],[wiek]]&lt;67, 2, 3))</f>
        <v>2</v>
      </c>
      <c r="L3572">
        <f>SUM(ludnosc4[[#This Row],[m_miasto]:[k_wies]])</f>
        <v>361511</v>
      </c>
      <c r="M3572">
        <f>IF(ludnosc4[[#This Row],[grupa]]&lt;&gt;K3571, 1, 0)</f>
        <v>0</v>
      </c>
      <c r="N3572">
        <f>IF(ludnosc4[[#This Row],[czy zmiana2]]=0, N3571+ludnosc4[[#This Row],[liczba osob]], ludnosc4[[#This Row],[liczba osob]])</f>
        <v>5646460</v>
      </c>
      <c r="P3572">
        <f t="shared" si="111"/>
        <v>0</v>
      </c>
    </row>
    <row r="3573" spans="1:16" hidden="1" x14ac:dyDescent="0.3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200250</v>
      </c>
      <c r="H3573">
        <f t="shared" si="110"/>
        <v>187663</v>
      </c>
      <c r="I3573">
        <f>IF(ludnosc4[[#This Row],[liczba kobiet]]&gt;ludnosc4[[#This Row],[liczba mezczyzn]], 1, 0)</f>
        <v>0</v>
      </c>
      <c r="J3573">
        <f>IF(AND(ludnosc4[[#This Row],[czy kobiet wiecej]] = 1, I3572=0), 1, 0)</f>
        <v>0</v>
      </c>
      <c r="K3573">
        <f>IF(ludnosc4[[#This Row],[wiek]]&lt;=18, 1, IF(ludnosc4[[#This Row],[wiek]]&lt;67, 2, 3))</f>
        <v>2</v>
      </c>
      <c r="L3573">
        <f>SUM(ludnosc4[[#This Row],[m_miasto]:[k_wies]])</f>
        <v>387913</v>
      </c>
      <c r="M3573">
        <f>IF(ludnosc4[[#This Row],[grupa]]&lt;&gt;K3572, 1, 0)</f>
        <v>0</v>
      </c>
      <c r="N3573">
        <f>IF(ludnosc4[[#This Row],[czy zmiana2]]=0, N3572+ludnosc4[[#This Row],[liczba osob]], ludnosc4[[#This Row],[liczba osob]])</f>
        <v>6034373</v>
      </c>
      <c r="P3573">
        <f t="shared" si="111"/>
        <v>0</v>
      </c>
    </row>
    <row r="3574" spans="1:16" hidden="1" x14ac:dyDescent="0.3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203633</v>
      </c>
      <c r="H3574">
        <f t="shared" si="110"/>
        <v>190886</v>
      </c>
      <c r="I3574">
        <f>IF(ludnosc4[[#This Row],[liczba kobiet]]&gt;ludnosc4[[#This Row],[liczba mezczyzn]], 1, 0)</f>
        <v>0</v>
      </c>
      <c r="J3574">
        <f>IF(AND(ludnosc4[[#This Row],[czy kobiet wiecej]] = 1, I3573=0), 1, 0)</f>
        <v>0</v>
      </c>
      <c r="K3574">
        <f>IF(ludnosc4[[#This Row],[wiek]]&lt;=18, 1, IF(ludnosc4[[#This Row],[wiek]]&lt;67, 2, 3))</f>
        <v>2</v>
      </c>
      <c r="L3574">
        <f>SUM(ludnosc4[[#This Row],[m_miasto]:[k_wies]])</f>
        <v>394519</v>
      </c>
      <c r="M3574">
        <f>IF(ludnosc4[[#This Row],[grupa]]&lt;&gt;K3573, 1, 0)</f>
        <v>0</v>
      </c>
      <c r="N3574">
        <f>IF(ludnosc4[[#This Row],[czy zmiana2]]=0, N3573+ludnosc4[[#This Row],[liczba osob]], ludnosc4[[#This Row],[liczba osob]])</f>
        <v>6428892</v>
      </c>
      <c r="P3574">
        <f t="shared" si="111"/>
        <v>0</v>
      </c>
    </row>
    <row r="3575" spans="1:16" hidden="1" x14ac:dyDescent="0.3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211858</v>
      </c>
      <c r="H3575">
        <f t="shared" si="110"/>
        <v>199088</v>
      </c>
      <c r="I3575">
        <f>IF(ludnosc4[[#This Row],[liczba kobiet]]&gt;ludnosc4[[#This Row],[liczba mezczyzn]], 1, 0)</f>
        <v>0</v>
      </c>
      <c r="J3575">
        <f>IF(AND(ludnosc4[[#This Row],[czy kobiet wiecej]] = 1, I3574=0), 1, 0)</f>
        <v>0</v>
      </c>
      <c r="K3575">
        <f>IF(ludnosc4[[#This Row],[wiek]]&lt;=18, 1, IF(ludnosc4[[#This Row],[wiek]]&lt;67, 2, 3))</f>
        <v>2</v>
      </c>
      <c r="L3575">
        <f>SUM(ludnosc4[[#This Row],[m_miasto]:[k_wies]])</f>
        <v>410946</v>
      </c>
      <c r="M3575">
        <f>IF(ludnosc4[[#This Row],[grupa]]&lt;&gt;K3574, 1, 0)</f>
        <v>0</v>
      </c>
      <c r="N3575">
        <f>IF(ludnosc4[[#This Row],[czy zmiana2]]=0, N3574+ludnosc4[[#This Row],[liczba osob]], ludnosc4[[#This Row],[liczba osob]])</f>
        <v>6839838</v>
      </c>
      <c r="P3575">
        <f t="shared" si="111"/>
        <v>0</v>
      </c>
    </row>
    <row r="3576" spans="1:16" hidden="1" x14ac:dyDescent="0.3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220161</v>
      </c>
      <c r="H3576">
        <f t="shared" si="110"/>
        <v>208514</v>
      </c>
      <c r="I3576">
        <f>IF(ludnosc4[[#This Row],[liczba kobiet]]&gt;ludnosc4[[#This Row],[liczba mezczyzn]], 1, 0)</f>
        <v>0</v>
      </c>
      <c r="J3576">
        <f>IF(AND(ludnosc4[[#This Row],[czy kobiet wiecej]] = 1, I3575=0), 1, 0)</f>
        <v>0</v>
      </c>
      <c r="K3576">
        <f>IF(ludnosc4[[#This Row],[wiek]]&lt;=18, 1, IF(ludnosc4[[#This Row],[wiek]]&lt;67, 2, 3))</f>
        <v>2</v>
      </c>
      <c r="L3576">
        <f>SUM(ludnosc4[[#This Row],[m_miasto]:[k_wies]])</f>
        <v>428675</v>
      </c>
      <c r="M3576">
        <f>IF(ludnosc4[[#This Row],[grupa]]&lt;&gt;K3575, 1, 0)</f>
        <v>0</v>
      </c>
      <c r="N3576">
        <f>IF(ludnosc4[[#This Row],[czy zmiana2]]=0, N3575+ludnosc4[[#This Row],[liczba osob]], ludnosc4[[#This Row],[liczba osob]])</f>
        <v>7268513</v>
      </c>
      <c r="P3576">
        <f t="shared" si="111"/>
        <v>0</v>
      </c>
    </row>
    <row r="3577" spans="1:16" hidden="1" x14ac:dyDescent="0.3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218737</v>
      </c>
      <c r="H3577">
        <f t="shared" si="110"/>
        <v>207271</v>
      </c>
      <c r="I3577">
        <f>IF(ludnosc4[[#This Row],[liczba kobiet]]&gt;ludnosc4[[#This Row],[liczba mezczyzn]], 1, 0)</f>
        <v>0</v>
      </c>
      <c r="J3577">
        <f>IF(AND(ludnosc4[[#This Row],[czy kobiet wiecej]] = 1, I3576=0), 1, 0)</f>
        <v>0</v>
      </c>
      <c r="K3577">
        <f>IF(ludnosc4[[#This Row],[wiek]]&lt;=18, 1, IF(ludnosc4[[#This Row],[wiek]]&lt;67, 2, 3))</f>
        <v>2</v>
      </c>
      <c r="L3577">
        <f>SUM(ludnosc4[[#This Row],[m_miasto]:[k_wies]])</f>
        <v>426008</v>
      </c>
      <c r="M3577">
        <f>IF(ludnosc4[[#This Row],[grupa]]&lt;&gt;K3576, 1, 0)</f>
        <v>0</v>
      </c>
      <c r="N3577">
        <f>IF(ludnosc4[[#This Row],[czy zmiana2]]=0, N3576+ludnosc4[[#This Row],[liczba osob]], ludnosc4[[#This Row],[liczba osob]])</f>
        <v>7694521</v>
      </c>
      <c r="P3577">
        <f t="shared" si="111"/>
        <v>0</v>
      </c>
    </row>
    <row r="3578" spans="1:16" hidden="1" x14ac:dyDescent="0.3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204985</v>
      </c>
      <c r="H3578">
        <f t="shared" si="110"/>
        <v>193607</v>
      </c>
      <c r="I3578">
        <f>IF(ludnosc4[[#This Row],[liczba kobiet]]&gt;ludnosc4[[#This Row],[liczba mezczyzn]], 1, 0)</f>
        <v>0</v>
      </c>
      <c r="J3578">
        <f>IF(AND(ludnosc4[[#This Row],[czy kobiet wiecej]] = 1, I3577=0), 1, 0)</f>
        <v>0</v>
      </c>
      <c r="K3578">
        <f>IF(ludnosc4[[#This Row],[wiek]]&lt;=18, 1, IF(ludnosc4[[#This Row],[wiek]]&lt;67, 2, 3))</f>
        <v>2</v>
      </c>
      <c r="L3578">
        <f>SUM(ludnosc4[[#This Row],[m_miasto]:[k_wies]])</f>
        <v>398592</v>
      </c>
      <c r="M3578">
        <f>IF(ludnosc4[[#This Row],[grupa]]&lt;&gt;K3577, 1, 0)</f>
        <v>0</v>
      </c>
      <c r="N3578">
        <f>IF(ludnosc4[[#This Row],[czy zmiana2]]=0, N3577+ludnosc4[[#This Row],[liczba osob]], ludnosc4[[#This Row],[liczba osob]])</f>
        <v>8093113</v>
      </c>
      <c r="P3578">
        <f t="shared" si="111"/>
        <v>0</v>
      </c>
    </row>
    <row r="3579" spans="1:16" hidden="1" x14ac:dyDescent="0.3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194704</v>
      </c>
      <c r="H3579">
        <f t="shared" si="110"/>
        <v>183665</v>
      </c>
      <c r="I3579">
        <f>IF(ludnosc4[[#This Row],[liczba kobiet]]&gt;ludnosc4[[#This Row],[liczba mezczyzn]], 1, 0)</f>
        <v>0</v>
      </c>
      <c r="J3579">
        <f>IF(AND(ludnosc4[[#This Row],[czy kobiet wiecej]] = 1, I3578=0), 1, 0)</f>
        <v>0</v>
      </c>
      <c r="K3579">
        <f>IF(ludnosc4[[#This Row],[wiek]]&lt;=18, 1, IF(ludnosc4[[#This Row],[wiek]]&lt;67, 2, 3))</f>
        <v>2</v>
      </c>
      <c r="L3579">
        <f>SUM(ludnosc4[[#This Row],[m_miasto]:[k_wies]])</f>
        <v>378369</v>
      </c>
      <c r="M3579">
        <f>IF(ludnosc4[[#This Row],[grupa]]&lt;&gt;K3578, 1, 0)</f>
        <v>0</v>
      </c>
      <c r="N3579">
        <f>IF(ludnosc4[[#This Row],[czy zmiana2]]=0, N3578+ludnosc4[[#This Row],[liczba osob]], ludnosc4[[#This Row],[liczba osob]])</f>
        <v>8471482</v>
      </c>
      <c r="P3579">
        <f t="shared" si="111"/>
        <v>0</v>
      </c>
    </row>
    <row r="3580" spans="1:16" hidden="1" x14ac:dyDescent="0.3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187134</v>
      </c>
      <c r="H3580">
        <f t="shared" si="110"/>
        <v>177010</v>
      </c>
      <c r="I3580">
        <f>IF(ludnosc4[[#This Row],[liczba kobiet]]&gt;ludnosc4[[#This Row],[liczba mezczyzn]], 1, 0)</f>
        <v>0</v>
      </c>
      <c r="J3580">
        <f>IF(AND(ludnosc4[[#This Row],[czy kobiet wiecej]] = 1, I3579=0), 1, 0)</f>
        <v>0</v>
      </c>
      <c r="K3580">
        <f>IF(ludnosc4[[#This Row],[wiek]]&lt;=18, 1, IF(ludnosc4[[#This Row],[wiek]]&lt;67, 2, 3))</f>
        <v>2</v>
      </c>
      <c r="L3580">
        <f>SUM(ludnosc4[[#This Row],[m_miasto]:[k_wies]])</f>
        <v>364144</v>
      </c>
      <c r="M3580">
        <f>IF(ludnosc4[[#This Row],[grupa]]&lt;&gt;K3579, 1, 0)</f>
        <v>0</v>
      </c>
      <c r="N3580">
        <f>IF(ludnosc4[[#This Row],[czy zmiana2]]=0, N3579+ludnosc4[[#This Row],[liczba osob]], ludnosc4[[#This Row],[liczba osob]])</f>
        <v>8835626</v>
      </c>
      <c r="P3580">
        <f t="shared" si="111"/>
        <v>0</v>
      </c>
    </row>
    <row r="3581" spans="1:16" hidden="1" x14ac:dyDescent="0.3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181472</v>
      </c>
      <c r="H3581">
        <f t="shared" si="110"/>
        <v>170866</v>
      </c>
      <c r="I3581">
        <f>IF(ludnosc4[[#This Row],[liczba kobiet]]&gt;ludnosc4[[#This Row],[liczba mezczyzn]], 1, 0)</f>
        <v>0</v>
      </c>
      <c r="J3581">
        <f>IF(AND(ludnosc4[[#This Row],[czy kobiet wiecej]] = 1, I3580=0), 1, 0)</f>
        <v>0</v>
      </c>
      <c r="K3581">
        <f>IF(ludnosc4[[#This Row],[wiek]]&lt;=18, 1, IF(ludnosc4[[#This Row],[wiek]]&lt;67, 2, 3))</f>
        <v>2</v>
      </c>
      <c r="L3581">
        <f>SUM(ludnosc4[[#This Row],[m_miasto]:[k_wies]])</f>
        <v>352338</v>
      </c>
      <c r="M3581">
        <f>IF(ludnosc4[[#This Row],[grupa]]&lt;&gt;K3580, 1, 0)</f>
        <v>0</v>
      </c>
      <c r="N3581">
        <f>IF(ludnosc4[[#This Row],[czy zmiana2]]=0, N3580+ludnosc4[[#This Row],[liczba osob]], ludnosc4[[#This Row],[liczba osob]])</f>
        <v>9187964</v>
      </c>
      <c r="P3581">
        <f t="shared" si="111"/>
        <v>0</v>
      </c>
    </row>
    <row r="3582" spans="1:16" hidden="1" x14ac:dyDescent="0.3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177634</v>
      </c>
      <c r="H3582">
        <f t="shared" si="110"/>
        <v>168159</v>
      </c>
      <c r="I3582">
        <f>IF(ludnosc4[[#This Row],[liczba kobiet]]&gt;ludnosc4[[#This Row],[liczba mezczyzn]], 1, 0)</f>
        <v>0</v>
      </c>
      <c r="J3582">
        <f>IF(AND(ludnosc4[[#This Row],[czy kobiet wiecej]] = 1, I3581=0), 1, 0)</f>
        <v>0</v>
      </c>
      <c r="K3582">
        <f>IF(ludnosc4[[#This Row],[wiek]]&lt;=18, 1, IF(ludnosc4[[#This Row],[wiek]]&lt;67, 2, 3))</f>
        <v>2</v>
      </c>
      <c r="L3582">
        <f>SUM(ludnosc4[[#This Row],[m_miasto]:[k_wies]])</f>
        <v>345793</v>
      </c>
      <c r="M3582">
        <f>IF(ludnosc4[[#This Row],[grupa]]&lt;&gt;K3581, 1, 0)</f>
        <v>0</v>
      </c>
      <c r="N3582">
        <f>IF(ludnosc4[[#This Row],[czy zmiana2]]=0, N3581+ludnosc4[[#This Row],[liczba osob]], ludnosc4[[#This Row],[liczba osob]])</f>
        <v>9533757</v>
      </c>
      <c r="P3582">
        <f t="shared" si="111"/>
        <v>0</v>
      </c>
    </row>
    <row r="3583" spans="1:16" hidden="1" x14ac:dyDescent="0.3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179077</v>
      </c>
      <c r="H3583">
        <f t="shared" si="110"/>
        <v>169404</v>
      </c>
      <c r="I3583">
        <f>IF(ludnosc4[[#This Row],[liczba kobiet]]&gt;ludnosc4[[#This Row],[liczba mezczyzn]], 1, 0)</f>
        <v>0</v>
      </c>
      <c r="J3583">
        <f>IF(AND(ludnosc4[[#This Row],[czy kobiet wiecej]] = 1, I3582=0), 1, 0)</f>
        <v>0</v>
      </c>
      <c r="K3583">
        <f>IF(ludnosc4[[#This Row],[wiek]]&lt;=18, 1, IF(ludnosc4[[#This Row],[wiek]]&lt;67, 2, 3))</f>
        <v>2</v>
      </c>
      <c r="L3583">
        <f>SUM(ludnosc4[[#This Row],[m_miasto]:[k_wies]])</f>
        <v>348481</v>
      </c>
      <c r="M3583">
        <f>IF(ludnosc4[[#This Row],[grupa]]&lt;&gt;K3582, 1, 0)</f>
        <v>0</v>
      </c>
      <c r="N3583">
        <f>IF(ludnosc4[[#This Row],[czy zmiana2]]=0, N3582+ludnosc4[[#This Row],[liczba osob]], ludnosc4[[#This Row],[liczba osob]])</f>
        <v>9882238</v>
      </c>
      <c r="P3583">
        <f t="shared" si="111"/>
        <v>0</v>
      </c>
    </row>
    <row r="3584" spans="1:16" hidden="1" x14ac:dyDescent="0.3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184521</v>
      </c>
      <c r="H3584">
        <f t="shared" si="110"/>
        <v>175147</v>
      </c>
      <c r="I3584">
        <f>IF(ludnosc4[[#This Row],[liczba kobiet]]&gt;ludnosc4[[#This Row],[liczba mezczyzn]], 1, 0)</f>
        <v>0</v>
      </c>
      <c r="J3584">
        <f>IF(AND(ludnosc4[[#This Row],[czy kobiet wiecej]] = 1, I3583=0), 1, 0)</f>
        <v>0</v>
      </c>
      <c r="K3584">
        <f>IF(ludnosc4[[#This Row],[wiek]]&lt;=18, 1, IF(ludnosc4[[#This Row],[wiek]]&lt;67, 2, 3))</f>
        <v>2</v>
      </c>
      <c r="L3584">
        <f>SUM(ludnosc4[[#This Row],[m_miasto]:[k_wies]])</f>
        <v>359668</v>
      </c>
      <c r="M3584">
        <f>IF(ludnosc4[[#This Row],[grupa]]&lt;&gt;K3583, 1, 0)</f>
        <v>0</v>
      </c>
      <c r="N3584">
        <f>IF(ludnosc4[[#This Row],[czy zmiana2]]=0, N3583+ludnosc4[[#This Row],[liczba osob]], ludnosc4[[#This Row],[liczba osob]])</f>
        <v>10241906</v>
      </c>
      <c r="P3584">
        <f t="shared" si="111"/>
        <v>0</v>
      </c>
    </row>
    <row r="3585" spans="1:16" hidden="1" x14ac:dyDescent="0.3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188856</v>
      </c>
      <c r="H3585">
        <f t="shared" si="110"/>
        <v>179604</v>
      </c>
      <c r="I3585">
        <f>IF(ludnosc4[[#This Row],[liczba kobiet]]&gt;ludnosc4[[#This Row],[liczba mezczyzn]], 1, 0)</f>
        <v>0</v>
      </c>
      <c r="J3585">
        <f>IF(AND(ludnosc4[[#This Row],[czy kobiet wiecej]] = 1, I3584=0), 1, 0)</f>
        <v>0</v>
      </c>
      <c r="K3585">
        <f>IF(ludnosc4[[#This Row],[wiek]]&lt;=18, 1, IF(ludnosc4[[#This Row],[wiek]]&lt;67, 2, 3))</f>
        <v>2</v>
      </c>
      <c r="L3585">
        <f>SUM(ludnosc4[[#This Row],[m_miasto]:[k_wies]])</f>
        <v>368460</v>
      </c>
      <c r="M3585">
        <f>IF(ludnosc4[[#This Row],[grupa]]&lt;&gt;K3584, 1, 0)</f>
        <v>0</v>
      </c>
      <c r="N3585">
        <f>IF(ludnosc4[[#This Row],[czy zmiana2]]=0, N3584+ludnosc4[[#This Row],[liczba osob]], ludnosc4[[#This Row],[liczba osob]])</f>
        <v>10610366</v>
      </c>
      <c r="P3585">
        <f t="shared" si="111"/>
        <v>0</v>
      </c>
    </row>
    <row r="3586" spans="1:16" hidden="1" x14ac:dyDescent="0.3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189610</v>
      </c>
      <c r="H3586">
        <f t="shared" si="110"/>
        <v>180929</v>
      </c>
      <c r="I3586">
        <f>IF(ludnosc4[[#This Row],[liczba kobiet]]&gt;ludnosc4[[#This Row],[liczba mezczyzn]], 1, 0)</f>
        <v>0</v>
      </c>
      <c r="J3586">
        <f>IF(AND(ludnosc4[[#This Row],[czy kobiet wiecej]] = 1, I3585=0), 1, 0)</f>
        <v>0</v>
      </c>
      <c r="K3586">
        <f>IF(ludnosc4[[#This Row],[wiek]]&lt;=18, 1, IF(ludnosc4[[#This Row],[wiek]]&lt;67, 2, 3))</f>
        <v>2</v>
      </c>
      <c r="L3586">
        <f>SUM(ludnosc4[[#This Row],[m_miasto]:[k_wies]])</f>
        <v>370539</v>
      </c>
      <c r="M3586">
        <f>IF(ludnosc4[[#This Row],[grupa]]&lt;&gt;K3585, 1, 0)</f>
        <v>0</v>
      </c>
      <c r="N3586">
        <f>IF(ludnosc4[[#This Row],[czy zmiana2]]=0, N3585+ludnosc4[[#This Row],[liczba osob]], ludnosc4[[#This Row],[liczba osob]])</f>
        <v>10980905</v>
      </c>
      <c r="P3586">
        <f t="shared" si="111"/>
        <v>0</v>
      </c>
    </row>
    <row r="3587" spans="1:16" hidden="1" x14ac:dyDescent="0.3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H3650" si="112">C3587+E3587</f>
        <v>194697</v>
      </c>
      <c r="H3587">
        <f t="shared" si="112"/>
        <v>185366</v>
      </c>
      <c r="I3587">
        <f>IF(ludnosc4[[#This Row],[liczba kobiet]]&gt;ludnosc4[[#This Row],[liczba mezczyzn]], 1, 0)</f>
        <v>0</v>
      </c>
      <c r="J3587">
        <f>IF(AND(ludnosc4[[#This Row],[czy kobiet wiecej]] = 1, I3586=0), 1, 0)</f>
        <v>0</v>
      </c>
      <c r="K3587">
        <f>IF(ludnosc4[[#This Row],[wiek]]&lt;=18, 1, IF(ludnosc4[[#This Row],[wiek]]&lt;67, 2, 3))</f>
        <v>2</v>
      </c>
      <c r="L3587">
        <f>SUM(ludnosc4[[#This Row],[m_miasto]:[k_wies]])</f>
        <v>380063</v>
      </c>
      <c r="M3587">
        <f>IF(ludnosc4[[#This Row],[grupa]]&lt;&gt;K3586, 1, 0)</f>
        <v>0</v>
      </c>
      <c r="N3587">
        <f>IF(ludnosc4[[#This Row],[czy zmiana2]]=0, N3586+ludnosc4[[#This Row],[liczba osob]], ludnosc4[[#This Row],[liczba osob]])</f>
        <v>11360968</v>
      </c>
      <c r="P3587">
        <f t="shared" si="111"/>
        <v>0</v>
      </c>
    </row>
    <row r="3588" spans="1:16" hidden="1" x14ac:dyDescent="0.3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201236</v>
      </c>
      <c r="H3588">
        <f t="shared" si="112"/>
        <v>193180</v>
      </c>
      <c r="I3588">
        <f>IF(ludnosc4[[#This Row],[liczba kobiet]]&gt;ludnosc4[[#This Row],[liczba mezczyzn]], 1, 0)</f>
        <v>0</v>
      </c>
      <c r="J3588">
        <f>IF(AND(ludnosc4[[#This Row],[czy kobiet wiecej]] = 1, I3587=0), 1, 0)</f>
        <v>0</v>
      </c>
      <c r="K3588">
        <f>IF(ludnosc4[[#This Row],[wiek]]&lt;=18, 1, IF(ludnosc4[[#This Row],[wiek]]&lt;67, 2, 3))</f>
        <v>2</v>
      </c>
      <c r="L3588">
        <f>SUM(ludnosc4[[#This Row],[m_miasto]:[k_wies]])</f>
        <v>394416</v>
      </c>
      <c r="M3588">
        <f>IF(ludnosc4[[#This Row],[grupa]]&lt;&gt;K3587, 1, 0)</f>
        <v>0</v>
      </c>
      <c r="N3588">
        <f>IF(ludnosc4[[#This Row],[czy zmiana2]]=0, N3587+ludnosc4[[#This Row],[liczba osob]], ludnosc4[[#This Row],[liczba osob]])</f>
        <v>11755384</v>
      </c>
      <c r="P3588">
        <f t="shared" ref="P3588:P3651" si="113">IF(M3589&lt;&gt;0, M3589, 0)</f>
        <v>0</v>
      </c>
    </row>
    <row r="3589" spans="1:16" hidden="1" x14ac:dyDescent="0.3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208545</v>
      </c>
      <c r="H3589">
        <f t="shared" si="112"/>
        <v>200201</v>
      </c>
      <c r="I3589">
        <f>IF(ludnosc4[[#This Row],[liczba kobiet]]&gt;ludnosc4[[#This Row],[liczba mezczyzn]], 1, 0)</f>
        <v>0</v>
      </c>
      <c r="J3589">
        <f>IF(AND(ludnosc4[[#This Row],[czy kobiet wiecej]] = 1, I3588=0), 1, 0)</f>
        <v>0</v>
      </c>
      <c r="K3589">
        <f>IF(ludnosc4[[#This Row],[wiek]]&lt;=18, 1, IF(ludnosc4[[#This Row],[wiek]]&lt;67, 2, 3))</f>
        <v>2</v>
      </c>
      <c r="L3589">
        <f>SUM(ludnosc4[[#This Row],[m_miasto]:[k_wies]])</f>
        <v>408746</v>
      </c>
      <c r="M3589">
        <f>IF(ludnosc4[[#This Row],[grupa]]&lt;&gt;K3588, 1, 0)</f>
        <v>0</v>
      </c>
      <c r="N3589">
        <f>IF(ludnosc4[[#This Row],[czy zmiana2]]=0, N3588+ludnosc4[[#This Row],[liczba osob]], ludnosc4[[#This Row],[liczba osob]])</f>
        <v>12164130</v>
      </c>
      <c r="P3589">
        <f t="shared" si="113"/>
        <v>0</v>
      </c>
    </row>
    <row r="3590" spans="1:16" hidden="1" x14ac:dyDescent="0.3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212430</v>
      </c>
      <c r="H3590">
        <f t="shared" si="112"/>
        <v>206238</v>
      </c>
      <c r="I3590">
        <f>IF(ludnosc4[[#This Row],[liczba kobiet]]&gt;ludnosc4[[#This Row],[liczba mezczyzn]], 1, 0)</f>
        <v>0</v>
      </c>
      <c r="J3590">
        <f>IF(AND(ludnosc4[[#This Row],[czy kobiet wiecej]] = 1, I3589=0), 1, 0)</f>
        <v>0</v>
      </c>
      <c r="K3590">
        <f>IF(ludnosc4[[#This Row],[wiek]]&lt;=18, 1, IF(ludnosc4[[#This Row],[wiek]]&lt;67, 2, 3))</f>
        <v>2</v>
      </c>
      <c r="L3590">
        <f>SUM(ludnosc4[[#This Row],[m_miasto]:[k_wies]])</f>
        <v>418668</v>
      </c>
      <c r="M3590">
        <f>IF(ludnosc4[[#This Row],[grupa]]&lt;&gt;K3589, 1, 0)</f>
        <v>0</v>
      </c>
      <c r="N3590">
        <f>IF(ludnosc4[[#This Row],[czy zmiana2]]=0, N3589+ludnosc4[[#This Row],[liczba osob]], ludnosc4[[#This Row],[liczba osob]])</f>
        <v>12582798</v>
      </c>
      <c r="P3590">
        <f t="shared" si="113"/>
        <v>0</v>
      </c>
    </row>
    <row r="3591" spans="1:16" hidden="1" x14ac:dyDescent="0.3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223769</v>
      </c>
      <c r="H3591">
        <f t="shared" si="112"/>
        <v>219167</v>
      </c>
      <c r="I3591">
        <f>IF(ludnosc4[[#This Row],[liczba kobiet]]&gt;ludnosc4[[#This Row],[liczba mezczyzn]], 1, 0)</f>
        <v>0</v>
      </c>
      <c r="J3591">
        <f>IF(AND(ludnosc4[[#This Row],[czy kobiet wiecej]] = 1, I3590=0), 1, 0)</f>
        <v>0</v>
      </c>
      <c r="K3591">
        <f>IF(ludnosc4[[#This Row],[wiek]]&lt;=18, 1, IF(ludnosc4[[#This Row],[wiek]]&lt;67, 2, 3))</f>
        <v>2</v>
      </c>
      <c r="L3591">
        <f>SUM(ludnosc4[[#This Row],[m_miasto]:[k_wies]])</f>
        <v>442936</v>
      </c>
      <c r="M3591">
        <f>IF(ludnosc4[[#This Row],[grupa]]&lt;&gt;K3590, 1, 0)</f>
        <v>0</v>
      </c>
      <c r="N3591">
        <f>IF(ludnosc4[[#This Row],[czy zmiana2]]=0, N3590+ludnosc4[[#This Row],[liczba osob]], ludnosc4[[#This Row],[liczba osob]])</f>
        <v>13025734</v>
      </c>
      <c r="P3591">
        <f t="shared" si="113"/>
        <v>0</v>
      </c>
    </row>
    <row r="3592" spans="1:16" hidden="1" x14ac:dyDescent="0.3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232226</v>
      </c>
      <c r="H3592">
        <f t="shared" si="112"/>
        <v>226837</v>
      </c>
      <c r="I3592">
        <f>IF(ludnosc4[[#This Row],[liczba kobiet]]&gt;ludnosc4[[#This Row],[liczba mezczyzn]], 1, 0)</f>
        <v>0</v>
      </c>
      <c r="J3592">
        <f>IF(AND(ludnosc4[[#This Row],[czy kobiet wiecej]] = 1, I3591=0), 1, 0)</f>
        <v>0</v>
      </c>
      <c r="K3592">
        <f>IF(ludnosc4[[#This Row],[wiek]]&lt;=18, 1, IF(ludnosc4[[#This Row],[wiek]]&lt;67, 2, 3))</f>
        <v>2</v>
      </c>
      <c r="L3592">
        <f>SUM(ludnosc4[[#This Row],[m_miasto]:[k_wies]])</f>
        <v>459063</v>
      </c>
      <c r="M3592">
        <f>IF(ludnosc4[[#This Row],[grupa]]&lt;&gt;K3591, 1, 0)</f>
        <v>0</v>
      </c>
      <c r="N3592">
        <f>IF(ludnosc4[[#This Row],[czy zmiana2]]=0, N3591+ludnosc4[[#This Row],[liczba osob]], ludnosc4[[#This Row],[liczba osob]])</f>
        <v>13484797</v>
      </c>
      <c r="P3592">
        <f t="shared" si="113"/>
        <v>0</v>
      </c>
    </row>
    <row r="3593" spans="1:16" hidden="1" x14ac:dyDescent="0.3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239446</v>
      </c>
      <c r="H3593">
        <f t="shared" si="112"/>
        <v>235153</v>
      </c>
      <c r="I3593">
        <f>IF(ludnosc4[[#This Row],[liczba kobiet]]&gt;ludnosc4[[#This Row],[liczba mezczyzn]], 1, 0)</f>
        <v>0</v>
      </c>
      <c r="J3593">
        <f>IF(AND(ludnosc4[[#This Row],[czy kobiet wiecej]] = 1, I3592=0), 1, 0)</f>
        <v>0</v>
      </c>
      <c r="K3593">
        <f>IF(ludnosc4[[#This Row],[wiek]]&lt;=18, 1, IF(ludnosc4[[#This Row],[wiek]]&lt;67, 2, 3))</f>
        <v>2</v>
      </c>
      <c r="L3593">
        <f>SUM(ludnosc4[[#This Row],[m_miasto]:[k_wies]])</f>
        <v>474599</v>
      </c>
      <c r="M3593">
        <f>IF(ludnosc4[[#This Row],[grupa]]&lt;&gt;K3592, 1, 0)</f>
        <v>0</v>
      </c>
      <c r="N3593">
        <f>IF(ludnosc4[[#This Row],[czy zmiana2]]=0, N3592+ludnosc4[[#This Row],[liczba osob]], ludnosc4[[#This Row],[liczba osob]])</f>
        <v>13959396</v>
      </c>
      <c r="P3593">
        <f t="shared" si="113"/>
        <v>0</v>
      </c>
    </row>
    <row r="3594" spans="1:16" hidden="1" x14ac:dyDescent="0.3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252433</v>
      </c>
      <c r="H3594">
        <f t="shared" si="112"/>
        <v>247960</v>
      </c>
      <c r="I3594">
        <f>IF(ludnosc4[[#This Row],[liczba kobiet]]&gt;ludnosc4[[#This Row],[liczba mezczyzn]], 1, 0)</f>
        <v>0</v>
      </c>
      <c r="J3594">
        <f>IF(AND(ludnosc4[[#This Row],[czy kobiet wiecej]] = 1, I3593=0), 1, 0)</f>
        <v>0</v>
      </c>
      <c r="K3594">
        <f>IF(ludnosc4[[#This Row],[wiek]]&lt;=18, 1, IF(ludnosc4[[#This Row],[wiek]]&lt;67, 2, 3))</f>
        <v>2</v>
      </c>
      <c r="L3594">
        <f>SUM(ludnosc4[[#This Row],[m_miasto]:[k_wies]])</f>
        <v>500393</v>
      </c>
      <c r="M3594">
        <f>IF(ludnosc4[[#This Row],[grupa]]&lt;&gt;K3593, 1, 0)</f>
        <v>0</v>
      </c>
      <c r="N3594">
        <f>IF(ludnosc4[[#This Row],[czy zmiana2]]=0, N3593+ludnosc4[[#This Row],[liczba osob]], ludnosc4[[#This Row],[liczba osob]])</f>
        <v>14459789</v>
      </c>
      <c r="P3594">
        <f t="shared" si="113"/>
        <v>0</v>
      </c>
    </row>
    <row r="3595" spans="1:16" hidden="1" x14ac:dyDescent="0.3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256175</v>
      </c>
      <c r="H3595">
        <f t="shared" si="112"/>
        <v>253431</v>
      </c>
      <c r="I3595">
        <f>IF(ludnosc4[[#This Row],[liczba kobiet]]&gt;ludnosc4[[#This Row],[liczba mezczyzn]], 1, 0)</f>
        <v>0</v>
      </c>
      <c r="J3595">
        <f>IF(AND(ludnosc4[[#This Row],[czy kobiet wiecej]] = 1, I3594=0), 1, 0)</f>
        <v>0</v>
      </c>
      <c r="K3595">
        <f>IF(ludnosc4[[#This Row],[wiek]]&lt;=18, 1, IF(ludnosc4[[#This Row],[wiek]]&lt;67, 2, 3))</f>
        <v>2</v>
      </c>
      <c r="L3595">
        <f>SUM(ludnosc4[[#This Row],[m_miasto]:[k_wies]])</f>
        <v>509606</v>
      </c>
      <c r="M3595">
        <f>IF(ludnosc4[[#This Row],[grupa]]&lt;&gt;K3594, 1, 0)</f>
        <v>0</v>
      </c>
      <c r="N3595">
        <f>IF(ludnosc4[[#This Row],[czy zmiana2]]=0, N3594+ludnosc4[[#This Row],[liczba osob]], ludnosc4[[#This Row],[liczba osob]])</f>
        <v>14969395</v>
      </c>
      <c r="P3595">
        <f t="shared" si="113"/>
        <v>0</v>
      </c>
    </row>
    <row r="3596" spans="1:16" hidden="1" x14ac:dyDescent="0.3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256461</v>
      </c>
      <c r="H3596">
        <f t="shared" si="112"/>
        <v>254946</v>
      </c>
      <c r="I3596">
        <f>IF(ludnosc4[[#This Row],[liczba kobiet]]&gt;ludnosc4[[#This Row],[liczba mezczyzn]], 1, 0)</f>
        <v>0</v>
      </c>
      <c r="J3596">
        <f>IF(AND(ludnosc4[[#This Row],[czy kobiet wiecej]] = 1, I3595=0), 1, 0)</f>
        <v>0</v>
      </c>
      <c r="K3596">
        <f>IF(ludnosc4[[#This Row],[wiek]]&lt;=18, 1, IF(ludnosc4[[#This Row],[wiek]]&lt;67, 2, 3))</f>
        <v>2</v>
      </c>
      <c r="L3596">
        <f>SUM(ludnosc4[[#This Row],[m_miasto]:[k_wies]])</f>
        <v>511407</v>
      </c>
      <c r="M3596">
        <f>IF(ludnosc4[[#This Row],[grupa]]&lt;&gt;K3595, 1, 0)</f>
        <v>0</v>
      </c>
      <c r="N3596">
        <f>IF(ludnosc4[[#This Row],[czy zmiana2]]=0, N3595+ludnosc4[[#This Row],[liczba osob]], ludnosc4[[#This Row],[liczba osob]])</f>
        <v>15480802</v>
      </c>
      <c r="P3596">
        <f t="shared" si="113"/>
        <v>0</v>
      </c>
    </row>
    <row r="3597" spans="1:16" hidden="1" x14ac:dyDescent="0.3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261585</v>
      </c>
      <c r="H3597">
        <f t="shared" si="112"/>
        <v>262748</v>
      </c>
      <c r="I3597">
        <f>IF(ludnosc4[[#This Row],[liczba kobiet]]&gt;ludnosc4[[#This Row],[liczba mezczyzn]], 1, 0)</f>
        <v>1</v>
      </c>
      <c r="J3597">
        <f>IF(AND(ludnosc4[[#This Row],[czy kobiet wiecej]] = 1, I3596=0), 1, 0)</f>
        <v>1</v>
      </c>
      <c r="K3597">
        <f>IF(ludnosc4[[#This Row],[wiek]]&lt;=18, 1, IF(ludnosc4[[#This Row],[wiek]]&lt;67, 2, 3))</f>
        <v>2</v>
      </c>
      <c r="L3597">
        <f>SUM(ludnosc4[[#This Row],[m_miasto]:[k_wies]])</f>
        <v>524333</v>
      </c>
      <c r="M3597">
        <f>IF(ludnosc4[[#This Row],[grupa]]&lt;&gt;K3596, 1, 0)</f>
        <v>0</v>
      </c>
      <c r="N3597">
        <f>IF(ludnosc4[[#This Row],[czy zmiana2]]=0, N3596+ludnosc4[[#This Row],[liczba osob]], ludnosc4[[#This Row],[liczba osob]])</f>
        <v>16005135</v>
      </c>
      <c r="P3597">
        <f t="shared" si="113"/>
        <v>0</v>
      </c>
    </row>
    <row r="3598" spans="1:16" hidden="1" x14ac:dyDescent="0.3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264775</v>
      </c>
      <c r="H3598">
        <f t="shared" si="112"/>
        <v>266247</v>
      </c>
      <c r="I3598">
        <f>IF(ludnosc4[[#This Row],[liczba kobiet]]&gt;ludnosc4[[#This Row],[liczba mezczyzn]], 1, 0)</f>
        <v>1</v>
      </c>
      <c r="J3598">
        <f>IF(AND(ludnosc4[[#This Row],[czy kobiet wiecej]] = 1, I3597=0), 1, 0)</f>
        <v>0</v>
      </c>
      <c r="K3598">
        <f>IF(ludnosc4[[#This Row],[wiek]]&lt;=18, 1, IF(ludnosc4[[#This Row],[wiek]]&lt;67, 2, 3))</f>
        <v>2</v>
      </c>
      <c r="L3598">
        <f>SUM(ludnosc4[[#This Row],[m_miasto]:[k_wies]])</f>
        <v>531022</v>
      </c>
      <c r="M3598">
        <f>IF(ludnosc4[[#This Row],[grupa]]&lt;&gt;K3597, 1, 0)</f>
        <v>0</v>
      </c>
      <c r="N3598">
        <f>IF(ludnosc4[[#This Row],[czy zmiana2]]=0, N3597+ludnosc4[[#This Row],[liczba osob]], ludnosc4[[#This Row],[liczba osob]])</f>
        <v>16536157</v>
      </c>
      <c r="P3598">
        <f t="shared" si="113"/>
        <v>0</v>
      </c>
    </row>
    <row r="3599" spans="1:16" hidden="1" x14ac:dyDescent="0.3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272887</v>
      </c>
      <c r="H3599">
        <f t="shared" si="112"/>
        <v>277938</v>
      </c>
      <c r="I3599">
        <f>IF(ludnosc4[[#This Row],[liczba kobiet]]&gt;ludnosc4[[#This Row],[liczba mezczyzn]], 1, 0)</f>
        <v>1</v>
      </c>
      <c r="J3599">
        <f>IF(AND(ludnosc4[[#This Row],[czy kobiet wiecej]] = 1, I3598=0), 1, 0)</f>
        <v>0</v>
      </c>
      <c r="K3599">
        <f>IF(ludnosc4[[#This Row],[wiek]]&lt;=18, 1, IF(ludnosc4[[#This Row],[wiek]]&lt;67, 2, 3))</f>
        <v>2</v>
      </c>
      <c r="L3599">
        <f>SUM(ludnosc4[[#This Row],[m_miasto]:[k_wies]])</f>
        <v>550825</v>
      </c>
      <c r="M3599">
        <f>IF(ludnosc4[[#This Row],[grupa]]&lt;&gt;K3598, 1, 0)</f>
        <v>0</v>
      </c>
      <c r="N3599">
        <f>IF(ludnosc4[[#This Row],[czy zmiana2]]=0, N3598+ludnosc4[[#This Row],[liczba osob]], ludnosc4[[#This Row],[liczba osob]])</f>
        <v>17086982</v>
      </c>
      <c r="P3599">
        <f t="shared" si="113"/>
        <v>0</v>
      </c>
    </row>
    <row r="3600" spans="1:16" hidden="1" x14ac:dyDescent="0.3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286000</v>
      </c>
      <c r="H3600">
        <f t="shared" si="112"/>
        <v>292799</v>
      </c>
      <c r="I3600">
        <f>IF(ludnosc4[[#This Row],[liczba kobiet]]&gt;ludnosc4[[#This Row],[liczba mezczyzn]], 1, 0)</f>
        <v>1</v>
      </c>
      <c r="J3600">
        <f>IF(AND(ludnosc4[[#This Row],[czy kobiet wiecej]] = 1, I3599=0), 1, 0)</f>
        <v>0</v>
      </c>
      <c r="K3600">
        <f>IF(ludnosc4[[#This Row],[wiek]]&lt;=18, 1, IF(ludnosc4[[#This Row],[wiek]]&lt;67, 2, 3))</f>
        <v>2</v>
      </c>
      <c r="L3600">
        <f>SUM(ludnosc4[[#This Row],[m_miasto]:[k_wies]])</f>
        <v>578799</v>
      </c>
      <c r="M3600">
        <f>IF(ludnosc4[[#This Row],[grupa]]&lt;&gt;K3599, 1, 0)</f>
        <v>0</v>
      </c>
      <c r="N3600">
        <f>IF(ludnosc4[[#This Row],[czy zmiana2]]=0, N3599+ludnosc4[[#This Row],[liczba osob]], ludnosc4[[#This Row],[liczba osob]])</f>
        <v>17665781</v>
      </c>
      <c r="P3600">
        <f t="shared" si="113"/>
        <v>0</v>
      </c>
    </row>
    <row r="3601" spans="1:16" hidden="1" x14ac:dyDescent="0.3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292237</v>
      </c>
      <c r="H3601">
        <f t="shared" si="112"/>
        <v>300488</v>
      </c>
      <c r="I3601">
        <f>IF(ludnosc4[[#This Row],[liczba kobiet]]&gt;ludnosc4[[#This Row],[liczba mezczyzn]], 1, 0)</f>
        <v>1</v>
      </c>
      <c r="J3601">
        <f>IF(AND(ludnosc4[[#This Row],[czy kobiet wiecej]] = 1, I3600=0), 1, 0)</f>
        <v>0</v>
      </c>
      <c r="K3601">
        <f>IF(ludnosc4[[#This Row],[wiek]]&lt;=18, 1, IF(ludnosc4[[#This Row],[wiek]]&lt;67, 2, 3))</f>
        <v>2</v>
      </c>
      <c r="L3601">
        <f>SUM(ludnosc4[[#This Row],[m_miasto]:[k_wies]])</f>
        <v>592725</v>
      </c>
      <c r="M3601">
        <f>IF(ludnosc4[[#This Row],[grupa]]&lt;&gt;K3600, 1, 0)</f>
        <v>0</v>
      </c>
      <c r="N3601">
        <f>IF(ludnosc4[[#This Row],[czy zmiana2]]=0, N3600+ludnosc4[[#This Row],[liczba osob]], ludnosc4[[#This Row],[liczba osob]])</f>
        <v>18258506</v>
      </c>
      <c r="P3601">
        <f t="shared" si="113"/>
        <v>0</v>
      </c>
    </row>
    <row r="3602" spans="1:16" hidden="1" x14ac:dyDescent="0.3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296832</v>
      </c>
      <c r="H3602">
        <f t="shared" si="112"/>
        <v>309041</v>
      </c>
      <c r="I3602">
        <f>IF(ludnosc4[[#This Row],[liczba kobiet]]&gt;ludnosc4[[#This Row],[liczba mezczyzn]], 1, 0)</f>
        <v>1</v>
      </c>
      <c r="J3602">
        <f>IF(AND(ludnosc4[[#This Row],[czy kobiet wiecej]] = 1, I3601=0), 1, 0)</f>
        <v>0</v>
      </c>
      <c r="K3602">
        <f>IF(ludnosc4[[#This Row],[wiek]]&lt;=18, 1, IF(ludnosc4[[#This Row],[wiek]]&lt;67, 2, 3))</f>
        <v>2</v>
      </c>
      <c r="L3602">
        <f>SUM(ludnosc4[[#This Row],[m_miasto]:[k_wies]])</f>
        <v>605873</v>
      </c>
      <c r="M3602">
        <f>IF(ludnosc4[[#This Row],[grupa]]&lt;&gt;K3601, 1, 0)</f>
        <v>0</v>
      </c>
      <c r="N3602">
        <f>IF(ludnosc4[[#This Row],[czy zmiana2]]=0, N3601+ludnosc4[[#This Row],[liczba osob]], ludnosc4[[#This Row],[liczba osob]])</f>
        <v>18864379</v>
      </c>
      <c r="P3602">
        <f t="shared" si="113"/>
        <v>0</v>
      </c>
    </row>
    <row r="3603" spans="1:16" x14ac:dyDescent="0.3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285126</v>
      </c>
      <c r="H3603">
        <f t="shared" si="112"/>
        <v>297219</v>
      </c>
      <c r="I3603">
        <f>IF(ludnosc4[[#This Row],[liczba kobiet]]&gt;ludnosc4[[#This Row],[liczba mezczyzn]], 1, 0)</f>
        <v>1</v>
      </c>
      <c r="J3603">
        <f>IF(AND(ludnosc4[[#This Row],[czy kobiet wiecej]] = 1, I3602=0), 1, 0)</f>
        <v>0</v>
      </c>
      <c r="K3603">
        <f>IF(ludnosc4[[#This Row],[wiek]]&lt;=18, 1, IF(ludnosc4[[#This Row],[wiek]]&lt;67, 2, 3))</f>
        <v>2</v>
      </c>
      <c r="L3603">
        <f>SUM(ludnosc4[[#This Row],[m_miasto]:[k_wies]])</f>
        <v>582345</v>
      </c>
      <c r="M3603">
        <f>IF(ludnosc4[[#This Row],[grupa]]&lt;&gt;K3602, 1, 0)</f>
        <v>0</v>
      </c>
      <c r="N3603">
        <f>IF(ludnosc4[[#This Row],[czy zmiana2]]=0, N3602+ludnosc4[[#This Row],[liczba osob]], ludnosc4[[#This Row],[liczba osob]])</f>
        <v>19446724</v>
      </c>
      <c r="P3603">
        <f t="shared" si="113"/>
        <v>1</v>
      </c>
    </row>
    <row r="3604" spans="1:16" hidden="1" x14ac:dyDescent="0.3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268832</v>
      </c>
      <c r="H3604">
        <f t="shared" si="112"/>
        <v>284135</v>
      </c>
      <c r="I3604">
        <f>IF(ludnosc4[[#This Row],[liczba kobiet]]&gt;ludnosc4[[#This Row],[liczba mezczyzn]], 1, 0)</f>
        <v>1</v>
      </c>
      <c r="J3604">
        <f>IF(AND(ludnosc4[[#This Row],[czy kobiet wiecej]] = 1, I3603=0), 1, 0)</f>
        <v>0</v>
      </c>
      <c r="K3604">
        <f>IF(ludnosc4[[#This Row],[wiek]]&lt;=18, 1, IF(ludnosc4[[#This Row],[wiek]]&lt;67, 2, 3))</f>
        <v>3</v>
      </c>
      <c r="L3604">
        <f>SUM(ludnosc4[[#This Row],[m_miasto]:[k_wies]])</f>
        <v>552967</v>
      </c>
      <c r="M3604">
        <f>IF(ludnosc4[[#This Row],[grupa]]&lt;&gt;K3603, 1, 0)</f>
        <v>1</v>
      </c>
      <c r="N3604">
        <f>IF(ludnosc4[[#This Row],[czy zmiana2]]=0, N3603+ludnosc4[[#This Row],[liczba osob]], ludnosc4[[#This Row],[liczba osob]])</f>
        <v>552967</v>
      </c>
      <c r="P3604">
        <f t="shared" si="113"/>
        <v>0</v>
      </c>
    </row>
    <row r="3605" spans="1:16" hidden="1" x14ac:dyDescent="0.3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269916</v>
      </c>
      <c r="H3605">
        <f t="shared" si="112"/>
        <v>288025</v>
      </c>
      <c r="I3605">
        <f>IF(ludnosc4[[#This Row],[liczba kobiet]]&gt;ludnosc4[[#This Row],[liczba mezczyzn]], 1, 0)</f>
        <v>1</v>
      </c>
      <c r="J3605">
        <f>IF(AND(ludnosc4[[#This Row],[czy kobiet wiecej]] = 1, I3604=0), 1, 0)</f>
        <v>0</v>
      </c>
      <c r="K3605">
        <f>IF(ludnosc4[[#This Row],[wiek]]&lt;=18, 1, IF(ludnosc4[[#This Row],[wiek]]&lt;67, 2, 3))</f>
        <v>3</v>
      </c>
      <c r="L3605">
        <f>SUM(ludnosc4[[#This Row],[m_miasto]:[k_wies]])</f>
        <v>557941</v>
      </c>
      <c r="M3605">
        <f>IF(ludnosc4[[#This Row],[grupa]]&lt;&gt;K3604, 1, 0)</f>
        <v>0</v>
      </c>
      <c r="N3605">
        <f>IF(ludnosc4[[#This Row],[czy zmiana2]]=0, N3604+ludnosc4[[#This Row],[liczba osob]], ludnosc4[[#This Row],[liczba osob]])</f>
        <v>1110908</v>
      </c>
      <c r="P3605">
        <f t="shared" si="113"/>
        <v>0</v>
      </c>
    </row>
    <row r="3606" spans="1:16" hidden="1" x14ac:dyDescent="0.3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265055</v>
      </c>
      <c r="H3606">
        <f t="shared" si="112"/>
        <v>283448</v>
      </c>
      <c r="I3606">
        <f>IF(ludnosc4[[#This Row],[liczba kobiet]]&gt;ludnosc4[[#This Row],[liczba mezczyzn]], 1, 0)</f>
        <v>1</v>
      </c>
      <c r="J3606">
        <f>IF(AND(ludnosc4[[#This Row],[czy kobiet wiecej]] = 1, I3605=0), 1, 0)</f>
        <v>0</v>
      </c>
      <c r="K3606">
        <f>IF(ludnosc4[[#This Row],[wiek]]&lt;=18, 1, IF(ludnosc4[[#This Row],[wiek]]&lt;67, 2, 3))</f>
        <v>3</v>
      </c>
      <c r="L3606">
        <f>SUM(ludnosc4[[#This Row],[m_miasto]:[k_wies]])</f>
        <v>548503</v>
      </c>
      <c r="M3606">
        <f>IF(ludnosc4[[#This Row],[grupa]]&lt;&gt;K3605, 1, 0)</f>
        <v>0</v>
      </c>
      <c r="N3606">
        <f>IF(ludnosc4[[#This Row],[czy zmiana2]]=0, N3605+ludnosc4[[#This Row],[liczba osob]], ludnosc4[[#This Row],[liczba osob]])</f>
        <v>1659411</v>
      </c>
      <c r="P3606">
        <f t="shared" si="113"/>
        <v>0</v>
      </c>
    </row>
    <row r="3607" spans="1:16" hidden="1" x14ac:dyDescent="0.3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252893</v>
      </c>
      <c r="H3607">
        <f t="shared" si="112"/>
        <v>274217</v>
      </c>
      <c r="I3607">
        <f>IF(ludnosc4[[#This Row],[liczba kobiet]]&gt;ludnosc4[[#This Row],[liczba mezczyzn]], 1, 0)</f>
        <v>1</v>
      </c>
      <c r="J3607">
        <f>IF(AND(ludnosc4[[#This Row],[czy kobiet wiecej]] = 1, I3606=0), 1, 0)</f>
        <v>0</v>
      </c>
      <c r="K3607">
        <f>IF(ludnosc4[[#This Row],[wiek]]&lt;=18, 1, IF(ludnosc4[[#This Row],[wiek]]&lt;67, 2, 3))</f>
        <v>3</v>
      </c>
      <c r="L3607">
        <f>SUM(ludnosc4[[#This Row],[m_miasto]:[k_wies]])</f>
        <v>527110</v>
      </c>
      <c r="M3607">
        <f>IF(ludnosc4[[#This Row],[grupa]]&lt;&gt;K3606, 1, 0)</f>
        <v>0</v>
      </c>
      <c r="N3607">
        <f>IF(ludnosc4[[#This Row],[czy zmiana2]]=0, N3606+ludnosc4[[#This Row],[liczba osob]], ludnosc4[[#This Row],[liczba osob]])</f>
        <v>2186521</v>
      </c>
      <c r="P3607">
        <f t="shared" si="113"/>
        <v>0</v>
      </c>
    </row>
    <row r="3608" spans="1:16" hidden="1" x14ac:dyDescent="0.3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246375</v>
      </c>
      <c r="H3608">
        <f t="shared" si="112"/>
        <v>269800</v>
      </c>
      <c r="I3608">
        <f>IF(ludnosc4[[#This Row],[liczba kobiet]]&gt;ludnosc4[[#This Row],[liczba mezczyzn]], 1, 0)</f>
        <v>1</v>
      </c>
      <c r="J3608">
        <f>IF(AND(ludnosc4[[#This Row],[czy kobiet wiecej]] = 1, I3607=0), 1, 0)</f>
        <v>0</v>
      </c>
      <c r="K3608">
        <f>IF(ludnosc4[[#This Row],[wiek]]&lt;=18, 1, IF(ludnosc4[[#This Row],[wiek]]&lt;67, 2, 3))</f>
        <v>3</v>
      </c>
      <c r="L3608">
        <f>SUM(ludnosc4[[#This Row],[m_miasto]:[k_wies]])</f>
        <v>516175</v>
      </c>
      <c r="M3608">
        <f>IF(ludnosc4[[#This Row],[grupa]]&lt;&gt;K3607, 1, 0)</f>
        <v>0</v>
      </c>
      <c r="N3608">
        <f>IF(ludnosc4[[#This Row],[czy zmiana2]]=0, N3607+ludnosc4[[#This Row],[liczba osob]], ludnosc4[[#This Row],[liczba osob]])</f>
        <v>2702696</v>
      </c>
      <c r="P3608">
        <f t="shared" si="113"/>
        <v>0</v>
      </c>
    </row>
    <row r="3609" spans="1:16" hidden="1" x14ac:dyDescent="0.3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241642</v>
      </c>
      <c r="H3609">
        <f t="shared" si="112"/>
        <v>268860</v>
      </c>
      <c r="I3609">
        <f>IF(ludnosc4[[#This Row],[liczba kobiet]]&gt;ludnosc4[[#This Row],[liczba mezczyzn]], 1, 0)</f>
        <v>1</v>
      </c>
      <c r="J3609">
        <f>IF(AND(ludnosc4[[#This Row],[czy kobiet wiecej]] = 1, I3608=0), 1, 0)</f>
        <v>0</v>
      </c>
      <c r="K3609">
        <f>IF(ludnosc4[[#This Row],[wiek]]&lt;=18, 1, IF(ludnosc4[[#This Row],[wiek]]&lt;67, 2, 3))</f>
        <v>3</v>
      </c>
      <c r="L3609">
        <f>SUM(ludnosc4[[#This Row],[m_miasto]:[k_wies]])</f>
        <v>510502</v>
      </c>
      <c r="M3609">
        <f>IF(ludnosc4[[#This Row],[grupa]]&lt;&gt;K3608, 1, 0)</f>
        <v>0</v>
      </c>
      <c r="N3609">
        <f>IF(ludnosc4[[#This Row],[czy zmiana2]]=0, N3608+ludnosc4[[#This Row],[liczba osob]], ludnosc4[[#This Row],[liczba osob]])</f>
        <v>3213198</v>
      </c>
      <c r="P3609">
        <f t="shared" si="113"/>
        <v>0</v>
      </c>
    </row>
    <row r="3610" spans="1:16" hidden="1" x14ac:dyDescent="0.3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227843</v>
      </c>
      <c r="H3610">
        <f t="shared" si="112"/>
        <v>257223</v>
      </c>
      <c r="I3610">
        <f>IF(ludnosc4[[#This Row],[liczba kobiet]]&gt;ludnosc4[[#This Row],[liczba mezczyzn]], 1, 0)</f>
        <v>1</v>
      </c>
      <c r="J3610">
        <f>IF(AND(ludnosc4[[#This Row],[czy kobiet wiecej]] = 1, I3609=0), 1, 0)</f>
        <v>0</v>
      </c>
      <c r="K3610">
        <f>IF(ludnosc4[[#This Row],[wiek]]&lt;=18, 1, IF(ludnosc4[[#This Row],[wiek]]&lt;67, 2, 3))</f>
        <v>3</v>
      </c>
      <c r="L3610">
        <f>SUM(ludnosc4[[#This Row],[m_miasto]:[k_wies]])</f>
        <v>485066</v>
      </c>
      <c r="M3610">
        <f>IF(ludnosc4[[#This Row],[grupa]]&lt;&gt;K3609, 1, 0)</f>
        <v>0</v>
      </c>
      <c r="N3610">
        <f>IF(ludnosc4[[#This Row],[czy zmiana2]]=0, N3609+ludnosc4[[#This Row],[liczba osob]], ludnosc4[[#This Row],[liczba osob]])</f>
        <v>3698264</v>
      </c>
      <c r="P3610">
        <f t="shared" si="113"/>
        <v>0</v>
      </c>
    </row>
    <row r="3611" spans="1:16" hidden="1" x14ac:dyDescent="0.3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214233</v>
      </c>
      <c r="H3611">
        <f t="shared" si="112"/>
        <v>244839</v>
      </c>
      <c r="I3611">
        <f>IF(ludnosc4[[#This Row],[liczba kobiet]]&gt;ludnosc4[[#This Row],[liczba mezczyzn]], 1, 0)</f>
        <v>1</v>
      </c>
      <c r="J3611">
        <f>IF(AND(ludnosc4[[#This Row],[czy kobiet wiecej]] = 1, I3610=0), 1, 0)</f>
        <v>0</v>
      </c>
      <c r="K3611">
        <f>IF(ludnosc4[[#This Row],[wiek]]&lt;=18, 1, IF(ludnosc4[[#This Row],[wiek]]&lt;67, 2, 3))</f>
        <v>3</v>
      </c>
      <c r="L3611">
        <f>SUM(ludnosc4[[#This Row],[m_miasto]:[k_wies]])</f>
        <v>459072</v>
      </c>
      <c r="M3611">
        <f>IF(ludnosc4[[#This Row],[grupa]]&lt;&gt;K3610, 1, 0)</f>
        <v>0</v>
      </c>
      <c r="N3611">
        <f>IF(ludnosc4[[#This Row],[czy zmiana2]]=0, N3610+ludnosc4[[#This Row],[liczba osob]], ludnosc4[[#This Row],[liczba osob]])</f>
        <v>4157336</v>
      </c>
      <c r="P3611">
        <f t="shared" si="113"/>
        <v>0</v>
      </c>
    </row>
    <row r="3612" spans="1:16" hidden="1" x14ac:dyDescent="0.3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199215</v>
      </c>
      <c r="H3612">
        <f t="shared" si="112"/>
        <v>232857</v>
      </c>
      <c r="I3612">
        <f>IF(ludnosc4[[#This Row],[liczba kobiet]]&gt;ludnosc4[[#This Row],[liczba mezczyzn]], 1, 0)</f>
        <v>1</v>
      </c>
      <c r="J3612">
        <f>IF(AND(ludnosc4[[#This Row],[czy kobiet wiecej]] = 1, I3611=0), 1, 0)</f>
        <v>0</v>
      </c>
      <c r="K3612">
        <f>IF(ludnosc4[[#This Row],[wiek]]&lt;=18, 1, IF(ludnosc4[[#This Row],[wiek]]&lt;67, 2, 3))</f>
        <v>3</v>
      </c>
      <c r="L3612">
        <f>SUM(ludnosc4[[#This Row],[m_miasto]:[k_wies]])</f>
        <v>432072</v>
      </c>
      <c r="M3612">
        <f>IF(ludnosc4[[#This Row],[grupa]]&lt;&gt;K3611, 1, 0)</f>
        <v>0</v>
      </c>
      <c r="N3612">
        <f>IF(ludnosc4[[#This Row],[czy zmiana2]]=0, N3611+ludnosc4[[#This Row],[liczba osob]], ludnosc4[[#This Row],[liczba osob]])</f>
        <v>4589408</v>
      </c>
      <c r="P3612">
        <f t="shared" si="113"/>
        <v>0</v>
      </c>
    </row>
    <row r="3613" spans="1:16" hidden="1" x14ac:dyDescent="0.3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185504</v>
      </c>
      <c r="H3613">
        <f t="shared" si="112"/>
        <v>220825</v>
      </c>
      <c r="I3613">
        <f>IF(ludnosc4[[#This Row],[liczba kobiet]]&gt;ludnosc4[[#This Row],[liczba mezczyzn]], 1, 0)</f>
        <v>1</v>
      </c>
      <c r="J3613">
        <f>IF(AND(ludnosc4[[#This Row],[czy kobiet wiecej]] = 1, I3612=0), 1, 0)</f>
        <v>0</v>
      </c>
      <c r="K3613">
        <f>IF(ludnosc4[[#This Row],[wiek]]&lt;=18, 1, IF(ludnosc4[[#This Row],[wiek]]&lt;67, 2, 3))</f>
        <v>3</v>
      </c>
      <c r="L3613">
        <f>SUM(ludnosc4[[#This Row],[m_miasto]:[k_wies]])</f>
        <v>406329</v>
      </c>
      <c r="M3613">
        <f>IF(ludnosc4[[#This Row],[grupa]]&lt;&gt;K3612, 1, 0)</f>
        <v>0</v>
      </c>
      <c r="N3613">
        <f>IF(ludnosc4[[#This Row],[czy zmiana2]]=0, N3612+ludnosc4[[#This Row],[liczba osob]], ludnosc4[[#This Row],[liczba osob]])</f>
        <v>4995737</v>
      </c>
      <c r="P3613">
        <f t="shared" si="113"/>
        <v>0</v>
      </c>
    </row>
    <row r="3614" spans="1:16" hidden="1" x14ac:dyDescent="0.3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170757</v>
      </c>
      <c r="H3614">
        <f t="shared" si="112"/>
        <v>209373</v>
      </c>
      <c r="I3614">
        <f>IF(ludnosc4[[#This Row],[liczba kobiet]]&gt;ludnosc4[[#This Row],[liczba mezczyzn]], 1, 0)</f>
        <v>1</v>
      </c>
      <c r="J3614">
        <f>IF(AND(ludnosc4[[#This Row],[czy kobiet wiecej]] = 1, I3613=0), 1, 0)</f>
        <v>0</v>
      </c>
      <c r="K3614">
        <f>IF(ludnosc4[[#This Row],[wiek]]&lt;=18, 1, IF(ludnosc4[[#This Row],[wiek]]&lt;67, 2, 3))</f>
        <v>3</v>
      </c>
      <c r="L3614">
        <f>SUM(ludnosc4[[#This Row],[m_miasto]:[k_wies]])</f>
        <v>380130</v>
      </c>
      <c r="M3614">
        <f>IF(ludnosc4[[#This Row],[grupa]]&lt;&gt;K3613, 1, 0)</f>
        <v>0</v>
      </c>
      <c r="N3614">
        <f>IF(ludnosc4[[#This Row],[czy zmiana2]]=0, N3613+ludnosc4[[#This Row],[liczba osob]], ludnosc4[[#This Row],[liczba osob]])</f>
        <v>5375867</v>
      </c>
      <c r="P3614">
        <f t="shared" si="113"/>
        <v>0</v>
      </c>
    </row>
    <row r="3615" spans="1:16" hidden="1" x14ac:dyDescent="0.3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158950</v>
      </c>
      <c r="H3615">
        <f t="shared" si="112"/>
        <v>198377</v>
      </c>
      <c r="I3615">
        <f>IF(ludnosc4[[#This Row],[liczba kobiet]]&gt;ludnosc4[[#This Row],[liczba mezczyzn]], 1, 0)</f>
        <v>1</v>
      </c>
      <c r="J3615">
        <f>IF(AND(ludnosc4[[#This Row],[czy kobiet wiecej]] = 1, I3614=0), 1, 0)</f>
        <v>0</v>
      </c>
      <c r="K3615">
        <f>IF(ludnosc4[[#This Row],[wiek]]&lt;=18, 1, IF(ludnosc4[[#This Row],[wiek]]&lt;67, 2, 3))</f>
        <v>3</v>
      </c>
      <c r="L3615">
        <f>SUM(ludnosc4[[#This Row],[m_miasto]:[k_wies]])</f>
        <v>357327</v>
      </c>
      <c r="M3615">
        <f>IF(ludnosc4[[#This Row],[grupa]]&lt;&gt;K3614, 1, 0)</f>
        <v>0</v>
      </c>
      <c r="N3615">
        <f>IF(ludnosc4[[#This Row],[czy zmiana2]]=0, N3614+ludnosc4[[#This Row],[liczba osob]], ludnosc4[[#This Row],[liczba osob]])</f>
        <v>5733194</v>
      </c>
      <c r="P3615">
        <f t="shared" si="113"/>
        <v>0</v>
      </c>
    </row>
    <row r="3616" spans="1:16" hidden="1" x14ac:dyDescent="0.3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145060</v>
      </c>
      <c r="H3616">
        <f t="shared" si="112"/>
        <v>187435</v>
      </c>
      <c r="I3616">
        <f>IF(ludnosc4[[#This Row],[liczba kobiet]]&gt;ludnosc4[[#This Row],[liczba mezczyzn]], 1, 0)</f>
        <v>1</v>
      </c>
      <c r="J3616">
        <f>IF(AND(ludnosc4[[#This Row],[czy kobiet wiecej]] = 1, I3615=0), 1, 0)</f>
        <v>0</v>
      </c>
      <c r="K3616">
        <f>IF(ludnosc4[[#This Row],[wiek]]&lt;=18, 1, IF(ludnosc4[[#This Row],[wiek]]&lt;67, 2, 3))</f>
        <v>3</v>
      </c>
      <c r="L3616">
        <f>SUM(ludnosc4[[#This Row],[m_miasto]:[k_wies]])</f>
        <v>332495</v>
      </c>
      <c r="M3616">
        <f>IF(ludnosc4[[#This Row],[grupa]]&lt;&gt;K3615, 1, 0)</f>
        <v>0</v>
      </c>
      <c r="N3616">
        <f>IF(ludnosc4[[#This Row],[czy zmiana2]]=0, N3615+ludnosc4[[#This Row],[liczba osob]], ludnosc4[[#This Row],[liczba osob]])</f>
        <v>6065689</v>
      </c>
      <c r="P3616">
        <f t="shared" si="113"/>
        <v>0</v>
      </c>
    </row>
    <row r="3617" spans="1:16" hidden="1" x14ac:dyDescent="0.3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134730</v>
      </c>
      <c r="H3617">
        <f t="shared" si="112"/>
        <v>179145</v>
      </c>
      <c r="I3617">
        <f>IF(ludnosc4[[#This Row],[liczba kobiet]]&gt;ludnosc4[[#This Row],[liczba mezczyzn]], 1, 0)</f>
        <v>1</v>
      </c>
      <c r="J3617">
        <f>IF(AND(ludnosc4[[#This Row],[czy kobiet wiecej]] = 1, I3616=0), 1, 0)</f>
        <v>0</v>
      </c>
      <c r="K3617">
        <f>IF(ludnosc4[[#This Row],[wiek]]&lt;=18, 1, IF(ludnosc4[[#This Row],[wiek]]&lt;67, 2, 3))</f>
        <v>3</v>
      </c>
      <c r="L3617">
        <f>SUM(ludnosc4[[#This Row],[m_miasto]:[k_wies]])</f>
        <v>313875</v>
      </c>
      <c r="M3617">
        <f>IF(ludnosc4[[#This Row],[grupa]]&lt;&gt;K3616, 1, 0)</f>
        <v>0</v>
      </c>
      <c r="N3617">
        <f>IF(ludnosc4[[#This Row],[czy zmiana2]]=0, N3616+ludnosc4[[#This Row],[liczba osob]], ludnosc4[[#This Row],[liczba osob]])</f>
        <v>6379564</v>
      </c>
      <c r="P3617">
        <f t="shared" si="113"/>
        <v>0</v>
      </c>
    </row>
    <row r="3618" spans="1:16" hidden="1" x14ac:dyDescent="0.3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125060</v>
      </c>
      <c r="H3618">
        <f t="shared" si="112"/>
        <v>172015</v>
      </c>
      <c r="I3618">
        <f>IF(ludnosc4[[#This Row],[liczba kobiet]]&gt;ludnosc4[[#This Row],[liczba mezczyzn]], 1, 0)</f>
        <v>1</v>
      </c>
      <c r="J3618">
        <f>IF(AND(ludnosc4[[#This Row],[czy kobiet wiecej]] = 1, I3617=0), 1, 0)</f>
        <v>0</v>
      </c>
      <c r="K3618">
        <f>IF(ludnosc4[[#This Row],[wiek]]&lt;=18, 1, IF(ludnosc4[[#This Row],[wiek]]&lt;67, 2, 3))</f>
        <v>3</v>
      </c>
      <c r="L3618">
        <f>SUM(ludnosc4[[#This Row],[m_miasto]:[k_wies]])</f>
        <v>297075</v>
      </c>
      <c r="M3618">
        <f>IF(ludnosc4[[#This Row],[grupa]]&lt;&gt;K3617, 1, 0)</f>
        <v>0</v>
      </c>
      <c r="N3618">
        <f>IF(ludnosc4[[#This Row],[czy zmiana2]]=0, N3617+ludnosc4[[#This Row],[liczba osob]], ludnosc4[[#This Row],[liczba osob]])</f>
        <v>6676639</v>
      </c>
      <c r="P3618">
        <f t="shared" si="113"/>
        <v>0</v>
      </c>
    </row>
    <row r="3619" spans="1:16" hidden="1" x14ac:dyDescent="0.3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116865</v>
      </c>
      <c r="H3619">
        <f t="shared" si="112"/>
        <v>166758</v>
      </c>
      <c r="I3619">
        <f>IF(ludnosc4[[#This Row],[liczba kobiet]]&gt;ludnosc4[[#This Row],[liczba mezczyzn]], 1, 0)</f>
        <v>1</v>
      </c>
      <c r="J3619">
        <f>IF(AND(ludnosc4[[#This Row],[czy kobiet wiecej]] = 1, I3618=0), 1, 0)</f>
        <v>0</v>
      </c>
      <c r="K3619">
        <f>IF(ludnosc4[[#This Row],[wiek]]&lt;=18, 1, IF(ludnosc4[[#This Row],[wiek]]&lt;67, 2, 3))</f>
        <v>3</v>
      </c>
      <c r="L3619">
        <f>SUM(ludnosc4[[#This Row],[m_miasto]:[k_wies]])</f>
        <v>283623</v>
      </c>
      <c r="M3619">
        <f>IF(ludnosc4[[#This Row],[grupa]]&lt;&gt;K3618, 1, 0)</f>
        <v>0</v>
      </c>
      <c r="N3619">
        <f>IF(ludnosc4[[#This Row],[czy zmiana2]]=0, N3618+ludnosc4[[#This Row],[liczba osob]], ludnosc4[[#This Row],[liczba osob]])</f>
        <v>6960262</v>
      </c>
      <c r="P3619">
        <f t="shared" si="113"/>
        <v>0</v>
      </c>
    </row>
    <row r="3620" spans="1:16" hidden="1" x14ac:dyDescent="0.3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109024</v>
      </c>
      <c r="H3620">
        <f t="shared" si="112"/>
        <v>161581</v>
      </c>
      <c r="I3620">
        <f>IF(ludnosc4[[#This Row],[liczba kobiet]]&gt;ludnosc4[[#This Row],[liczba mezczyzn]], 1, 0)</f>
        <v>1</v>
      </c>
      <c r="J3620">
        <f>IF(AND(ludnosc4[[#This Row],[czy kobiet wiecej]] = 1, I3619=0), 1, 0)</f>
        <v>0</v>
      </c>
      <c r="K3620">
        <f>IF(ludnosc4[[#This Row],[wiek]]&lt;=18, 1, IF(ludnosc4[[#This Row],[wiek]]&lt;67, 2, 3))</f>
        <v>3</v>
      </c>
      <c r="L3620">
        <f>SUM(ludnosc4[[#This Row],[m_miasto]:[k_wies]])</f>
        <v>270605</v>
      </c>
      <c r="M3620">
        <f>IF(ludnosc4[[#This Row],[grupa]]&lt;&gt;K3619, 1, 0)</f>
        <v>0</v>
      </c>
      <c r="N3620">
        <f>IF(ludnosc4[[#This Row],[czy zmiana2]]=0, N3619+ludnosc4[[#This Row],[liczba osob]], ludnosc4[[#This Row],[liczba osob]])</f>
        <v>7230867</v>
      </c>
      <c r="P3620">
        <f t="shared" si="113"/>
        <v>0</v>
      </c>
    </row>
    <row r="3621" spans="1:16" hidden="1" x14ac:dyDescent="0.3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101802</v>
      </c>
      <c r="H3621">
        <f t="shared" si="112"/>
        <v>157226</v>
      </c>
      <c r="I3621">
        <f>IF(ludnosc4[[#This Row],[liczba kobiet]]&gt;ludnosc4[[#This Row],[liczba mezczyzn]], 1, 0)</f>
        <v>1</v>
      </c>
      <c r="J3621">
        <f>IF(AND(ludnosc4[[#This Row],[czy kobiet wiecej]] = 1, I3620=0), 1, 0)</f>
        <v>0</v>
      </c>
      <c r="K3621">
        <f>IF(ludnosc4[[#This Row],[wiek]]&lt;=18, 1, IF(ludnosc4[[#This Row],[wiek]]&lt;67, 2, 3))</f>
        <v>3</v>
      </c>
      <c r="L3621">
        <f>SUM(ludnosc4[[#This Row],[m_miasto]:[k_wies]])</f>
        <v>259028</v>
      </c>
      <c r="M3621">
        <f>IF(ludnosc4[[#This Row],[grupa]]&lt;&gt;K3620, 1, 0)</f>
        <v>0</v>
      </c>
      <c r="N3621">
        <f>IF(ludnosc4[[#This Row],[czy zmiana2]]=0, N3620+ludnosc4[[#This Row],[liczba osob]], ludnosc4[[#This Row],[liczba osob]])</f>
        <v>7489895</v>
      </c>
      <c r="P3621">
        <f t="shared" si="113"/>
        <v>0</v>
      </c>
    </row>
    <row r="3622" spans="1:16" hidden="1" x14ac:dyDescent="0.3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93777</v>
      </c>
      <c r="H3622">
        <f t="shared" si="112"/>
        <v>152140</v>
      </c>
      <c r="I3622">
        <f>IF(ludnosc4[[#This Row],[liczba kobiet]]&gt;ludnosc4[[#This Row],[liczba mezczyzn]], 1, 0)</f>
        <v>1</v>
      </c>
      <c r="J3622">
        <f>IF(AND(ludnosc4[[#This Row],[czy kobiet wiecej]] = 1, I3621=0), 1, 0)</f>
        <v>0</v>
      </c>
      <c r="K3622">
        <f>IF(ludnosc4[[#This Row],[wiek]]&lt;=18, 1, IF(ludnosc4[[#This Row],[wiek]]&lt;67, 2, 3))</f>
        <v>3</v>
      </c>
      <c r="L3622">
        <f>SUM(ludnosc4[[#This Row],[m_miasto]:[k_wies]])</f>
        <v>245917</v>
      </c>
      <c r="M3622">
        <f>IF(ludnosc4[[#This Row],[grupa]]&lt;&gt;K3621, 1, 0)</f>
        <v>0</v>
      </c>
      <c r="N3622">
        <f>IF(ludnosc4[[#This Row],[czy zmiana2]]=0, N3621+ludnosc4[[#This Row],[liczba osob]], ludnosc4[[#This Row],[liczba osob]])</f>
        <v>7735812</v>
      </c>
      <c r="P3622">
        <f t="shared" si="113"/>
        <v>0</v>
      </c>
    </row>
    <row r="3623" spans="1:16" hidden="1" x14ac:dyDescent="0.3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84550</v>
      </c>
      <c r="H3623">
        <f t="shared" si="112"/>
        <v>143276</v>
      </c>
      <c r="I3623">
        <f>IF(ludnosc4[[#This Row],[liczba kobiet]]&gt;ludnosc4[[#This Row],[liczba mezczyzn]], 1, 0)</f>
        <v>1</v>
      </c>
      <c r="J3623">
        <f>IF(AND(ludnosc4[[#This Row],[czy kobiet wiecej]] = 1, I3622=0), 1, 0)</f>
        <v>0</v>
      </c>
      <c r="K3623">
        <f>IF(ludnosc4[[#This Row],[wiek]]&lt;=18, 1, IF(ludnosc4[[#This Row],[wiek]]&lt;67, 2, 3))</f>
        <v>3</v>
      </c>
      <c r="L3623">
        <f>SUM(ludnosc4[[#This Row],[m_miasto]:[k_wies]])</f>
        <v>227826</v>
      </c>
      <c r="M3623">
        <f>IF(ludnosc4[[#This Row],[grupa]]&lt;&gt;K3622, 1, 0)</f>
        <v>0</v>
      </c>
      <c r="N3623">
        <f>IF(ludnosc4[[#This Row],[czy zmiana2]]=0, N3622+ludnosc4[[#This Row],[liczba osob]], ludnosc4[[#This Row],[liczba osob]])</f>
        <v>7963638</v>
      </c>
      <c r="P3623">
        <f t="shared" si="113"/>
        <v>0</v>
      </c>
    </row>
    <row r="3624" spans="1:16" hidden="1" x14ac:dyDescent="0.3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77290</v>
      </c>
      <c r="H3624">
        <f t="shared" si="112"/>
        <v>138110</v>
      </c>
      <c r="I3624">
        <f>IF(ludnosc4[[#This Row],[liczba kobiet]]&gt;ludnosc4[[#This Row],[liczba mezczyzn]], 1, 0)</f>
        <v>1</v>
      </c>
      <c r="J3624">
        <f>IF(AND(ludnosc4[[#This Row],[czy kobiet wiecej]] = 1, I3623=0), 1, 0)</f>
        <v>0</v>
      </c>
      <c r="K3624">
        <f>IF(ludnosc4[[#This Row],[wiek]]&lt;=18, 1, IF(ludnosc4[[#This Row],[wiek]]&lt;67, 2, 3))</f>
        <v>3</v>
      </c>
      <c r="L3624">
        <f>SUM(ludnosc4[[#This Row],[m_miasto]:[k_wies]])</f>
        <v>215400</v>
      </c>
      <c r="M3624">
        <f>IF(ludnosc4[[#This Row],[grupa]]&lt;&gt;K3623, 1, 0)</f>
        <v>0</v>
      </c>
      <c r="N3624">
        <f>IF(ludnosc4[[#This Row],[czy zmiana2]]=0, N3623+ludnosc4[[#This Row],[liczba osob]], ludnosc4[[#This Row],[liczba osob]])</f>
        <v>8179038</v>
      </c>
      <c r="P3624">
        <f t="shared" si="113"/>
        <v>0</v>
      </c>
    </row>
    <row r="3625" spans="1:16" hidden="1" x14ac:dyDescent="0.3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71127</v>
      </c>
      <c r="H3625">
        <f t="shared" si="112"/>
        <v>134547</v>
      </c>
      <c r="I3625">
        <f>IF(ludnosc4[[#This Row],[liczba kobiet]]&gt;ludnosc4[[#This Row],[liczba mezczyzn]], 1, 0)</f>
        <v>1</v>
      </c>
      <c r="J3625">
        <f>IF(AND(ludnosc4[[#This Row],[czy kobiet wiecej]] = 1, I3624=0), 1, 0)</f>
        <v>0</v>
      </c>
      <c r="K3625">
        <f>IF(ludnosc4[[#This Row],[wiek]]&lt;=18, 1, IF(ludnosc4[[#This Row],[wiek]]&lt;67, 2, 3))</f>
        <v>3</v>
      </c>
      <c r="L3625">
        <f>SUM(ludnosc4[[#This Row],[m_miasto]:[k_wies]])</f>
        <v>205674</v>
      </c>
      <c r="M3625">
        <f>IF(ludnosc4[[#This Row],[grupa]]&lt;&gt;K3624, 1, 0)</f>
        <v>0</v>
      </c>
      <c r="N3625">
        <f>IF(ludnosc4[[#This Row],[czy zmiana2]]=0, N3624+ludnosc4[[#This Row],[liczba osob]], ludnosc4[[#This Row],[liczba osob]])</f>
        <v>8384712</v>
      </c>
      <c r="P3625">
        <f t="shared" si="113"/>
        <v>0</v>
      </c>
    </row>
    <row r="3626" spans="1:16" hidden="1" x14ac:dyDescent="0.3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65422</v>
      </c>
      <c r="H3626">
        <f t="shared" si="112"/>
        <v>130347</v>
      </c>
      <c r="I3626">
        <f>IF(ludnosc4[[#This Row],[liczba kobiet]]&gt;ludnosc4[[#This Row],[liczba mezczyzn]], 1, 0)</f>
        <v>1</v>
      </c>
      <c r="J3626">
        <f>IF(AND(ludnosc4[[#This Row],[czy kobiet wiecej]] = 1, I3625=0), 1, 0)</f>
        <v>0</v>
      </c>
      <c r="K3626">
        <f>IF(ludnosc4[[#This Row],[wiek]]&lt;=18, 1, IF(ludnosc4[[#This Row],[wiek]]&lt;67, 2, 3))</f>
        <v>3</v>
      </c>
      <c r="L3626">
        <f>SUM(ludnosc4[[#This Row],[m_miasto]:[k_wies]])</f>
        <v>195769</v>
      </c>
      <c r="M3626">
        <f>IF(ludnosc4[[#This Row],[grupa]]&lt;&gt;K3625, 1, 0)</f>
        <v>0</v>
      </c>
      <c r="N3626">
        <f>IF(ludnosc4[[#This Row],[czy zmiana2]]=0, N3625+ludnosc4[[#This Row],[liczba osob]], ludnosc4[[#This Row],[liczba osob]])</f>
        <v>8580481</v>
      </c>
      <c r="P3626">
        <f t="shared" si="113"/>
        <v>0</v>
      </c>
    </row>
    <row r="3627" spans="1:16" hidden="1" x14ac:dyDescent="0.3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57596</v>
      </c>
      <c r="H3627">
        <f t="shared" si="112"/>
        <v>121440</v>
      </c>
      <c r="I3627">
        <f>IF(ludnosc4[[#This Row],[liczba kobiet]]&gt;ludnosc4[[#This Row],[liczba mezczyzn]], 1, 0)</f>
        <v>1</v>
      </c>
      <c r="J3627">
        <f>IF(AND(ludnosc4[[#This Row],[czy kobiet wiecej]] = 1, I3626=0), 1, 0)</f>
        <v>0</v>
      </c>
      <c r="K3627">
        <f>IF(ludnosc4[[#This Row],[wiek]]&lt;=18, 1, IF(ludnosc4[[#This Row],[wiek]]&lt;67, 2, 3))</f>
        <v>3</v>
      </c>
      <c r="L3627">
        <f>SUM(ludnosc4[[#This Row],[m_miasto]:[k_wies]])</f>
        <v>179036</v>
      </c>
      <c r="M3627">
        <f>IF(ludnosc4[[#This Row],[grupa]]&lt;&gt;K3626, 1, 0)</f>
        <v>0</v>
      </c>
      <c r="N3627">
        <f>IF(ludnosc4[[#This Row],[czy zmiana2]]=0, N3626+ludnosc4[[#This Row],[liczba osob]], ludnosc4[[#This Row],[liczba osob]])</f>
        <v>8759517</v>
      </c>
      <c r="P3627">
        <f t="shared" si="113"/>
        <v>0</v>
      </c>
    </row>
    <row r="3628" spans="1:16" hidden="1" x14ac:dyDescent="0.3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49017</v>
      </c>
      <c r="H3628">
        <f t="shared" si="112"/>
        <v>110042</v>
      </c>
      <c r="I3628">
        <f>IF(ludnosc4[[#This Row],[liczba kobiet]]&gt;ludnosc4[[#This Row],[liczba mezczyzn]], 1, 0)</f>
        <v>1</v>
      </c>
      <c r="J3628">
        <f>IF(AND(ludnosc4[[#This Row],[czy kobiet wiecej]] = 1, I3627=0), 1, 0)</f>
        <v>0</v>
      </c>
      <c r="K3628">
        <f>IF(ludnosc4[[#This Row],[wiek]]&lt;=18, 1, IF(ludnosc4[[#This Row],[wiek]]&lt;67, 2, 3))</f>
        <v>3</v>
      </c>
      <c r="L3628">
        <f>SUM(ludnosc4[[#This Row],[m_miasto]:[k_wies]])</f>
        <v>159059</v>
      </c>
      <c r="M3628">
        <f>IF(ludnosc4[[#This Row],[grupa]]&lt;&gt;K3627, 1, 0)</f>
        <v>0</v>
      </c>
      <c r="N3628">
        <f>IF(ludnosc4[[#This Row],[czy zmiana2]]=0, N3627+ludnosc4[[#This Row],[liczba osob]], ludnosc4[[#This Row],[liczba osob]])</f>
        <v>8918576</v>
      </c>
      <c r="P3628">
        <f t="shared" si="113"/>
        <v>0</v>
      </c>
    </row>
    <row r="3629" spans="1:16" hidden="1" x14ac:dyDescent="0.3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40143</v>
      </c>
      <c r="H3629">
        <f t="shared" si="112"/>
        <v>95564</v>
      </c>
      <c r="I3629">
        <f>IF(ludnosc4[[#This Row],[liczba kobiet]]&gt;ludnosc4[[#This Row],[liczba mezczyzn]], 1, 0)</f>
        <v>1</v>
      </c>
      <c r="J3629">
        <f>IF(AND(ludnosc4[[#This Row],[czy kobiet wiecej]] = 1, I3628=0), 1, 0)</f>
        <v>0</v>
      </c>
      <c r="K3629">
        <f>IF(ludnosc4[[#This Row],[wiek]]&lt;=18, 1, IF(ludnosc4[[#This Row],[wiek]]&lt;67, 2, 3))</f>
        <v>3</v>
      </c>
      <c r="L3629">
        <f>SUM(ludnosc4[[#This Row],[m_miasto]:[k_wies]])</f>
        <v>135707</v>
      </c>
      <c r="M3629">
        <f>IF(ludnosc4[[#This Row],[grupa]]&lt;&gt;K3628, 1, 0)</f>
        <v>0</v>
      </c>
      <c r="N3629">
        <f>IF(ludnosc4[[#This Row],[czy zmiana2]]=0, N3628+ludnosc4[[#This Row],[liczba osob]], ludnosc4[[#This Row],[liczba osob]])</f>
        <v>9054283</v>
      </c>
      <c r="P3629">
        <f t="shared" si="113"/>
        <v>0</v>
      </c>
    </row>
    <row r="3630" spans="1:16" hidden="1" x14ac:dyDescent="0.3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32917</v>
      </c>
      <c r="H3630">
        <f t="shared" si="112"/>
        <v>83506</v>
      </c>
      <c r="I3630">
        <f>IF(ludnosc4[[#This Row],[liczba kobiet]]&gt;ludnosc4[[#This Row],[liczba mezczyzn]], 1, 0)</f>
        <v>1</v>
      </c>
      <c r="J3630">
        <f>IF(AND(ludnosc4[[#This Row],[czy kobiet wiecej]] = 1, I3629=0), 1, 0)</f>
        <v>0</v>
      </c>
      <c r="K3630">
        <f>IF(ludnosc4[[#This Row],[wiek]]&lt;=18, 1, IF(ludnosc4[[#This Row],[wiek]]&lt;67, 2, 3))</f>
        <v>3</v>
      </c>
      <c r="L3630">
        <f>SUM(ludnosc4[[#This Row],[m_miasto]:[k_wies]])</f>
        <v>116423</v>
      </c>
      <c r="M3630">
        <f>IF(ludnosc4[[#This Row],[grupa]]&lt;&gt;K3629, 1, 0)</f>
        <v>0</v>
      </c>
      <c r="N3630">
        <f>IF(ludnosc4[[#This Row],[czy zmiana2]]=0, N3629+ludnosc4[[#This Row],[liczba osob]], ludnosc4[[#This Row],[liczba osob]])</f>
        <v>9170706</v>
      </c>
      <c r="P3630">
        <f t="shared" si="113"/>
        <v>0</v>
      </c>
    </row>
    <row r="3631" spans="1:16" hidden="1" x14ac:dyDescent="0.3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25119</v>
      </c>
      <c r="H3631">
        <f t="shared" si="112"/>
        <v>68506</v>
      </c>
      <c r="I3631">
        <f>IF(ludnosc4[[#This Row],[liczba kobiet]]&gt;ludnosc4[[#This Row],[liczba mezczyzn]], 1, 0)</f>
        <v>1</v>
      </c>
      <c r="J3631">
        <f>IF(AND(ludnosc4[[#This Row],[czy kobiet wiecej]] = 1, I3630=0), 1, 0)</f>
        <v>0</v>
      </c>
      <c r="K3631">
        <f>IF(ludnosc4[[#This Row],[wiek]]&lt;=18, 1, IF(ludnosc4[[#This Row],[wiek]]&lt;67, 2, 3))</f>
        <v>3</v>
      </c>
      <c r="L3631">
        <f>SUM(ludnosc4[[#This Row],[m_miasto]:[k_wies]])</f>
        <v>93625</v>
      </c>
      <c r="M3631">
        <f>IF(ludnosc4[[#This Row],[grupa]]&lt;&gt;K3630, 1, 0)</f>
        <v>0</v>
      </c>
      <c r="N3631">
        <f>IF(ludnosc4[[#This Row],[czy zmiana2]]=0, N3630+ludnosc4[[#This Row],[liczba osob]], ludnosc4[[#This Row],[liczba osob]])</f>
        <v>9264331</v>
      </c>
      <c r="P3631">
        <f t="shared" si="113"/>
        <v>0</v>
      </c>
    </row>
    <row r="3632" spans="1:16" hidden="1" x14ac:dyDescent="0.3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19375</v>
      </c>
      <c r="H3632">
        <f t="shared" si="112"/>
        <v>56891</v>
      </c>
      <c r="I3632">
        <f>IF(ludnosc4[[#This Row],[liczba kobiet]]&gt;ludnosc4[[#This Row],[liczba mezczyzn]], 1, 0)</f>
        <v>1</v>
      </c>
      <c r="J3632">
        <f>IF(AND(ludnosc4[[#This Row],[czy kobiet wiecej]] = 1, I3631=0), 1, 0)</f>
        <v>0</v>
      </c>
      <c r="K3632">
        <f>IF(ludnosc4[[#This Row],[wiek]]&lt;=18, 1, IF(ludnosc4[[#This Row],[wiek]]&lt;67, 2, 3))</f>
        <v>3</v>
      </c>
      <c r="L3632">
        <f>SUM(ludnosc4[[#This Row],[m_miasto]:[k_wies]])</f>
        <v>76266</v>
      </c>
      <c r="M3632">
        <f>IF(ludnosc4[[#This Row],[grupa]]&lt;&gt;K3631, 1, 0)</f>
        <v>0</v>
      </c>
      <c r="N3632">
        <f>IF(ludnosc4[[#This Row],[czy zmiana2]]=0, N3631+ludnosc4[[#This Row],[liczba osob]], ludnosc4[[#This Row],[liczba osob]])</f>
        <v>9340597</v>
      </c>
      <c r="P3632">
        <f t="shared" si="113"/>
        <v>0</v>
      </c>
    </row>
    <row r="3633" spans="1:16" hidden="1" x14ac:dyDescent="0.3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14473</v>
      </c>
      <c r="H3633">
        <f t="shared" si="112"/>
        <v>45784</v>
      </c>
      <c r="I3633">
        <f>IF(ludnosc4[[#This Row],[liczba kobiet]]&gt;ludnosc4[[#This Row],[liczba mezczyzn]], 1, 0)</f>
        <v>1</v>
      </c>
      <c r="J3633">
        <f>IF(AND(ludnosc4[[#This Row],[czy kobiet wiecej]] = 1, I3632=0), 1, 0)</f>
        <v>0</v>
      </c>
      <c r="K3633">
        <f>IF(ludnosc4[[#This Row],[wiek]]&lt;=18, 1, IF(ludnosc4[[#This Row],[wiek]]&lt;67, 2, 3))</f>
        <v>3</v>
      </c>
      <c r="L3633">
        <f>SUM(ludnosc4[[#This Row],[m_miasto]:[k_wies]])</f>
        <v>60257</v>
      </c>
      <c r="M3633">
        <f>IF(ludnosc4[[#This Row],[grupa]]&lt;&gt;K3632, 1, 0)</f>
        <v>0</v>
      </c>
      <c r="N3633">
        <f>IF(ludnosc4[[#This Row],[czy zmiana2]]=0, N3632+ludnosc4[[#This Row],[liczba osob]], ludnosc4[[#This Row],[liczba osob]])</f>
        <v>9400854</v>
      </c>
      <c r="P3633">
        <f t="shared" si="113"/>
        <v>0</v>
      </c>
    </row>
    <row r="3634" spans="1:16" hidden="1" x14ac:dyDescent="0.3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10495</v>
      </c>
      <c r="H3634">
        <f t="shared" si="112"/>
        <v>36107</v>
      </c>
      <c r="I3634">
        <f>IF(ludnosc4[[#This Row],[liczba kobiet]]&gt;ludnosc4[[#This Row],[liczba mezczyzn]], 1, 0)</f>
        <v>1</v>
      </c>
      <c r="J3634">
        <f>IF(AND(ludnosc4[[#This Row],[czy kobiet wiecej]] = 1, I3633=0), 1, 0)</f>
        <v>0</v>
      </c>
      <c r="K3634">
        <f>IF(ludnosc4[[#This Row],[wiek]]&lt;=18, 1, IF(ludnosc4[[#This Row],[wiek]]&lt;67, 2, 3))</f>
        <v>3</v>
      </c>
      <c r="L3634">
        <f>SUM(ludnosc4[[#This Row],[m_miasto]:[k_wies]])</f>
        <v>46602</v>
      </c>
      <c r="M3634">
        <f>IF(ludnosc4[[#This Row],[grupa]]&lt;&gt;K3633, 1, 0)</f>
        <v>0</v>
      </c>
      <c r="N3634">
        <f>IF(ludnosc4[[#This Row],[czy zmiana2]]=0, N3633+ludnosc4[[#This Row],[liczba osob]], ludnosc4[[#This Row],[liczba osob]])</f>
        <v>9447456</v>
      </c>
      <c r="P3634">
        <f t="shared" si="113"/>
        <v>0</v>
      </c>
    </row>
    <row r="3635" spans="1:16" hidden="1" x14ac:dyDescent="0.3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7250</v>
      </c>
      <c r="H3635">
        <f t="shared" si="112"/>
        <v>26730</v>
      </c>
      <c r="I3635">
        <f>IF(ludnosc4[[#This Row],[liczba kobiet]]&gt;ludnosc4[[#This Row],[liczba mezczyzn]], 1, 0)</f>
        <v>1</v>
      </c>
      <c r="J3635">
        <f>IF(AND(ludnosc4[[#This Row],[czy kobiet wiecej]] = 1, I3634=0), 1, 0)</f>
        <v>0</v>
      </c>
      <c r="K3635">
        <f>IF(ludnosc4[[#This Row],[wiek]]&lt;=18, 1, IF(ludnosc4[[#This Row],[wiek]]&lt;67, 2, 3))</f>
        <v>3</v>
      </c>
      <c r="L3635">
        <f>SUM(ludnosc4[[#This Row],[m_miasto]:[k_wies]])</f>
        <v>33980</v>
      </c>
      <c r="M3635">
        <f>IF(ludnosc4[[#This Row],[grupa]]&lt;&gt;K3634, 1, 0)</f>
        <v>0</v>
      </c>
      <c r="N3635">
        <f>IF(ludnosc4[[#This Row],[czy zmiana2]]=0, N3634+ludnosc4[[#This Row],[liczba osob]], ludnosc4[[#This Row],[liczba osob]])</f>
        <v>9481436</v>
      </c>
      <c r="P3635">
        <f t="shared" si="113"/>
        <v>0</v>
      </c>
    </row>
    <row r="3636" spans="1:16" hidden="1" x14ac:dyDescent="0.3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4830</v>
      </c>
      <c r="H3636">
        <f t="shared" si="112"/>
        <v>19432</v>
      </c>
      <c r="I3636">
        <f>IF(ludnosc4[[#This Row],[liczba kobiet]]&gt;ludnosc4[[#This Row],[liczba mezczyzn]], 1, 0)</f>
        <v>1</v>
      </c>
      <c r="J3636">
        <f>IF(AND(ludnosc4[[#This Row],[czy kobiet wiecej]] = 1, I3635=0), 1, 0)</f>
        <v>0</v>
      </c>
      <c r="K3636">
        <f>IF(ludnosc4[[#This Row],[wiek]]&lt;=18, 1, IF(ludnosc4[[#This Row],[wiek]]&lt;67, 2, 3))</f>
        <v>3</v>
      </c>
      <c r="L3636">
        <f>SUM(ludnosc4[[#This Row],[m_miasto]:[k_wies]])</f>
        <v>24262</v>
      </c>
      <c r="M3636">
        <f>IF(ludnosc4[[#This Row],[grupa]]&lt;&gt;K3635, 1, 0)</f>
        <v>0</v>
      </c>
      <c r="N3636">
        <f>IF(ludnosc4[[#This Row],[czy zmiana2]]=0, N3635+ludnosc4[[#This Row],[liczba osob]], ludnosc4[[#This Row],[liczba osob]])</f>
        <v>9505698</v>
      </c>
      <c r="P3636">
        <f t="shared" si="113"/>
        <v>0</v>
      </c>
    </row>
    <row r="3637" spans="1:16" x14ac:dyDescent="0.3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7768</v>
      </c>
      <c r="H3637">
        <f t="shared" si="112"/>
        <v>39652</v>
      </c>
      <c r="I3637">
        <f>IF(ludnosc4[[#This Row],[liczba kobiet]]&gt;ludnosc4[[#This Row],[liczba mezczyzn]], 1, 0)</f>
        <v>1</v>
      </c>
      <c r="J3637">
        <f>IF(AND(ludnosc4[[#This Row],[czy kobiet wiecej]] = 1, I3636=0), 1, 0)</f>
        <v>0</v>
      </c>
      <c r="K3637">
        <f>IF(ludnosc4[[#This Row],[wiek]]&lt;=18, 1, IF(ludnosc4[[#This Row],[wiek]]&lt;67, 2, 3))</f>
        <v>3</v>
      </c>
      <c r="L3637">
        <f>SUM(ludnosc4[[#This Row],[m_miasto]:[k_wies]])</f>
        <v>47420</v>
      </c>
      <c r="M3637">
        <f>IF(ludnosc4[[#This Row],[grupa]]&lt;&gt;K3636, 1, 0)</f>
        <v>0</v>
      </c>
      <c r="N3637">
        <f>IF(ludnosc4[[#This Row],[czy zmiana2]]=0, N3636+ludnosc4[[#This Row],[liczba osob]], ludnosc4[[#This Row],[liczba osob]])</f>
        <v>9553118</v>
      </c>
      <c r="P3637">
        <f t="shared" si="113"/>
        <v>1</v>
      </c>
    </row>
    <row r="3638" spans="1:16" hidden="1" x14ac:dyDescent="0.3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133678</v>
      </c>
      <c r="H3638">
        <f t="shared" si="112"/>
        <v>125987</v>
      </c>
      <c r="I3638">
        <f>IF(ludnosc4[[#This Row],[liczba kobiet]]&gt;ludnosc4[[#This Row],[liczba mezczyzn]], 1, 0)</f>
        <v>0</v>
      </c>
      <c r="J3638">
        <f>IF(AND(ludnosc4[[#This Row],[czy kobiet wiecej]] = 1, I3637=0), 1, 0)</f>
        <v>0</v>
      </c>
      <c r="K3638">
        <f>IF(ludnosc4[[#This Row],[wiek]]&lt;=18, 1, IF(ludnosc4[[#This Row],[wiek]]&lt;67, 2, 3))</f>
        <v>1</v>
      </c>
      <c r="L3638">
        <f>SUM(ludnosc4[[#This Row],[m_miasto]:[k_wies]])</f>
        <v>259665</v>
      </c>
      <c r="M3638">
        <f>IF(ludnosc4[[#This Row],[grupa]]&lt;&gt;K3637, 1, 0)</f>
        <v>1</v>
      </c>
      <c r="N3638">
        <f>IF(ludnosc4[[#This Row],[czy zmiana2]]=0, N3637+ludnosc4[[#This Row],[liczba osob]], ludnosc4[[#This Row],[liczba osob]])</f>
        <v>259665</v>
      </c>
      <c r="P3638">
        <f t="shared" si="113"/>
        <v>0</v>
      </c>
    </row>
    <row r="3639" spans="1:16" hidden="1" x14ac:dyDescent="0.3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136206</v>
      </c>
      <c r="H3639">
        <f t="shared" si="112"/>
        <v>128405</v>
      </c>
      <c r="I3639">
        <f>IF(ludnosc4[[#This Row],[liczba kobiet]]&gt;ludnosc4[[#This Row],[liczba mezczyzn]], 1, 0)</f>
        <v>0</v>
      </c>
      <c r="J3639">
        <f>IF(AND(ludnosc4[[#This Row],[czy kobiet wiecej]] = 1, I3638=0), 1, 0)</f>
        <v>0</v>
      </c>
      <c r="K3639">
        <f>IF(ludnosc4[[#This Row],[wiek]]&lt;=18, 1, IF(ludnosc4[[#This Row],[wiek]]&lt;67, 2, 3))</f>
        <v>1</v>
      </c>
      <c r="L3639">
        <f>SUM(ludnosc4[[#This Row],[m_miasto]:[k_wies]])</f>
        <v>264611</v>
      </c>
      <c r="M3639">
        <f>IF(ludnosc4[[#This Row],[grupa]]&lt;&gt;K3638, 1, 0)</f>
        <v>0</v>
      </c>
      <c r="N3639">
        <f>IF(ludnosc4[[#This Row],[czy zmiana2]]=0, N3638+ludnosc4[[#This Row],[liczba osob]], ludnosc4[[#This Row],[liczba osob]])</f>
        <v>524276</v>
      </c>
      <c r="P3639">
        <f t="shared" si="113"/>
        <v>0</v>
      </c>
    </row>
    <row r="3640" spans="1:16" hidden="1" x14ac:dyDescent="0.3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138424</v>
      </c>
      <c r="H3640">
        <f t="shared" si="112"/>
        <v>130518</v>
      </c>
      <c r="I3640">
        <f>IF(ludnosc4[[#This Row],[liczba kobiet]]&gt;ludnosc4[[#This Row],[liczba mezczyzn]], 1, 0)</f>
        <v>0</v>
      </c>
      <c r="J3640">
        <f>IF(AND(ludnosc4[[#This Row],[czy kobiet wiecej]] = 1, I3639=0), 1, 0)</f>
        <v>0</v>
      </c>
      <c r="K3640">
        <f>IF(ludnosc4[[#This Row],[wiek]]&lt;=18, 1, IF(ludnosc4[[#This Row],[wiek]]&lt;67, 2, 3))</f>
        <v>1</v>
      </c>
      <c r="L3640">
        <f>SUM(ludnosc4[[#This Row],[m_miasto]:[k_wies]])</f>
        <v>268942</v>
      </c>
      <c r="M3640">
        <f>IF(ludnosc4[[#This Row],[grupa]]&lt;&gt;K3639, 1, 0)</f>
        <v>0</v>
      </c>
      <c r="N3640">
        <f>IF(ludnosc4[[#This Row],[czy zmiana2]]=0, N3639+ludnosc4[[#This Row],[liczba osob]], ludnosc4[[#This Row],[liczba osob]])</f>
        <v>793218</v>
      </c>
      <c r="P3640">
        <f t="shared" si="113"/>
        <v>0</v>
      </c>
    </row>
    <row r="3641" spans="1:16" hidden="1" x14ac:dyDescent="0.3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140305</v>
      </c>
      <c r="H3641">
        <f t="shared" si="112"/>
        <v>132297</v>
      </c>
      <c r="I3641">
        <f>IF(ludnosc4[[#This Row],[liczba kobiet]]&gt;ludnosc4[[#This Row],[liczba mezczyzn]], 1, 0)</f>
        <v>0</v>
      </c>
      <c r="J3641">
        <f>IF(AND(ludnosc4[[#This Row],[czy kobiet wiecej]] = 1, I3640=0), 1, 0)</f>
        <v>0</v>
      </c>
      <c r="K3641">
        <f>IF(ludnosc4[[#This Row],[wiek]]&lt;=18, 1, IF(ludnosc4[[#This Row],[wiek]]&lt;67, 2, 3))</f>
        <v>1</v>
      </c>
      <c r="L3641">
        <f>SUM(ludnosc4[[#This Row],[m_miasto]:[k_wies]])</f>
        <v>272602</v>
      </c>
      <c r="M3641">
        <f>IF(ludnosc4[[#This Row],[grupa]]&lt;&gt;K3640, 1, 0)</f>
        <v>0</v>
      </c>
      <c r="N3641">
        <f>IF(ludnosc4[[#This Row],[czy zmiana2]]=0, N3640+ludnosc4[[#This Row],[liczba osob]], ludnosc4[[#This Row],[liczba osob]])</f>
        <v>1065820</v>
      </c>
      <c r="P3641">
        <f t="shared" si="113"/>
        <v>0</v>
      </c>
    </row>
    <row r="3642" spans="1:16" hidden="1" x14ac:dyDescent="0.3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141826</v>
      </c>
      <c r="H3642">
        <f t="shared" si="112"/>
        <v>133731</v>
      </c>
      <c r="I3642">
        <f>IF(ludnosc4[[#This Row],[liczba kobiet]]&gt;ludnosc4[[#This Row],[liczba mezczyzn]], 1, 0)</f>
        <v>0</v>
      </c>
      <c r="J3642">
        <f>IF(AND(ludnosc4[[#This Row],[czy kobiet wiecej]] = 1, I3641=0), 1, 0)</f>
        <v>0</v>
      </c>
      <c r="K3642">
        <f>IF(ludnosc4[[#This Row],[wiek]]&lt;=18, 1, IF(ludnosc4[[#This Row],[wiek]]&lt;67, 2, 3))</f>
        <v>1</v>
      </c>
      <c r="L3642">
        <f>SUM(ludnosc4[[#This Row],[m_miasto]:[k_wies]])</f>
        <v>275557</v>
      </c>
      <c r="M3642">
        <f>IF(ludnosc4[[#This Row],[grupa]]&lt;&gt;K3641, 1, 0)</f>
        <v>0</v>
      </c>
      <c r="N3642">
        <f>IF(ludnosc4[[#This Row],[czy zmiana2]]=0, N3641+ludnosc4[[#This Row],[liczba osob]], ludnosc4[[#This Row],[liczba osob]])</f>
        <v>1341377</v>
      </c>
      <c r="P3642">
        <f t="shared" si="113"/>
        <v>0</v>
      </c>
    </row>
    <row r="3643" spans="1:16" hidden="1" x14ac:dyDescent="0.3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142976</v>
      </c>
      <c r="H3643">
        <f t="shared" si="112"/>
        <v>134807</v>
      </c>
      <c r="I3643">
        <f>IF(ludnosc4[[#This Row],[liczba kobiet]]&gt;ludnosc4[[#This Row],[liczba mezczyzn]], 1, 0)</f>
        <v>0</v>
      </c>
      <c r="J3643">
        <f>IF(AND(ludnosc4[[#This Row],[czy kobiet wiecej]] = 1, I3642=0), 1, 0)</f>
        <v>0</v>
      </c>
      <c r="K3643">
        <f>IF(ludnosc4[[#This Row],[wiek]]&lt;=18, 1, IF(ludnosc4[[#This Row],[wiek]]&lt;67, 2, 3))</f>
        <v>1</v>
      </c>
      <c r="L3643">
        <f>SUM(ludnosc4[[#This Row],[m_miasto]:[k_wies]])</f>
        <v>277783</v>
      </c>
      <c r="M3643">
        <f>IF(ludnosc4[[#This Row],[grupa]]&lt;&gt;K3642, 1, 0)</f>
        <v>0</v>
      </c>
      <c r="N3643">
        <f>IF(ludnosc4[[#This Row],[czy zmiana2]]=0, N3642+ludnosc4[[#This Row],[liczba osob]], ludnosc4[[#This Row],[liczba osob]])</f>
        <v>1619160</v>
      </c>
      <c r="P3643">
        <f t="shared" si="113"/>
        <v>0</v>
      </c>
    </row>
    <row r="3644" spans="1:16" hidden="1" x14ac:dyDescent="0.3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143761</v>
      </c>
      <c r="H3644">
        <f t="shared" si="112"/>
        <v>135543</v>
      </c>
      <c r="I3644">
        <f>IF(ludnosc4[[#This Row],[liczba kobiet]]&gt;ludnosc4[[#This Row],[liczba mezczyzn]], 1, 0)</f>
        <v>0</v>
      </c>
      <c r="J3644">
        <f>IF(AND(ludnosc4[[#This Row],[czy kobiet wiecej]] = 1, I3643=0), 1, 0)</f>
        <v>0</v>
      </c>
      <c r="K3644">
        <f>IF(ludnosc4[[#This Row],[wiek]]&lt;=18, 1, IF(ludnosc4[[#This Row],[wiek]]&lt;67, 2, 3))</f>
        <v>1</v>
      </c>
      <c r="L3644">
        <f>SUM(ludnosc4[[#This Row],[m_miasto]:[k_wies]])</f>
        <v>279304</v>
      </c>
      <c r="M3644">
        <f>IF(ludnosc4[[#This Row],[grupa]]&lt;&gt;K3643, 1, 0)</f>
        <v>0</v>
      </c>
      <c r="N3644">
        <f>IF(ludnosc4[[#This Row],[czy zmiana2]]=0, N3643+ludnosc4[[#This Row],[liczba osob]], ludnosc4[[#This Row],[liczba osob]])</f>
        <v>1898464</v>
      </c>
      <c r="P3644">
        <f t="shared" si="113"/>
        <v>0</v>
      </c>
    </row>
    <row r="3645" spans="1:16" hidden="1" x14ac:dyDescent="0.3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144210</v>
      </c>
      <c r="H3645">
        <f t="shared" si="112"/>
        <v>135964</v>
      </c>
      <c r="I3645">
        <f>IF(ludnosc4[[#This Row],[liczba kobiet]]&gt;ludnosc4[[#This Row],[liczba mezczyzn]], 1, 0)</f>
        <v>0</v>
      </c>
      <c r="J3645">
        <f>IF(AND(ludnosc4[[#This Row],[czy kobiet wiecej]] = 1, I3644=0), 1, 0)</f>
        <v>0</v>
      </c>
      <c r="K3645">
        <f>IF(ludnosc4[[#This Row],[wiek]]&lt;=18, 1, IF(ludnosc4[[#This Row],[wiek]]&lt;67, 2, 3))</f>
        <v>1</v>
      </c>
      <c r="L3645">
        <f>SUM(ludnosc4[[#This Row],[m_miasto]:[k_wies]])</f>
        <v>280174</v>
      </c>
      <c r="M3645">
        <f>IF(ludnosc4[[#This Row],[grupa]]&lt;&gt;K3644, 1, 0)</f>
        <v>0</v>
      </c>
      <c r="N3645">
        <f>IF(ludnosc4[[#This Row],[czy zmiana2]]=0, N3644+ludnosc4[[#This Row],[liczba osob]], ludnosc4[[#This Row],[liczba osob]])</f>
        <v>2178638</v>
      </c>
      <c r="P3645">
        <f t="shared" si="113"/>
        <v>0</v>
      </c>
    </row>
    <row r="3646" spans="1:16" hidden="1" x14ac:dyDescent="0.3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144385</v>
      </c>
      <c r="H3646">
        <f t="shared" si="112"/>
        <v>136132</v>
      </c>
      <c r="I3646">
        <f>IF(ludnosc4[[#This Row],[liczba kobiet]]&gt;ludnosc4[[#This Row],[liczba mezczyzn]], 1, 0)</f>
        <v>0</v>
      </c>
      <c r="J3646">
        <f>IF(AND(ludnosc4[[#This Row],[czy kobiet wiecej]] = 1, I3645=0), 1, 0)</f>
        <v>0</v>
      </c>
      <c r="K3646">
        <f>IF(ludnosc4[[#This Row],[wiek]]&lt;=18, 1, IF(ludnosc4[[#This Row],[wiek]]&lt;67, 2, 3))</f>
        <v>1</v>
      </c>
      <c r="L3646">
        <f>SUM(ludnosc4[[#This Row],[m_miasto]:[k_wies]])</f>
        <v>280517</v>
      </c>
      <c r="M3646">
        <f>IF(ludnosc4[[#This Row],[grupa]]&lt;&gt;K3645, 1, 0)</f>
        <v>0</v>
      </c>
      <c r="N3646">
        <f>IF(ludnosc4[[#This Row],[czy zmiana2]]=0, N3645+ludnosc4[[#This Row],[liczba osob]], ludnosc4[[#This Row],[liczba osob]])</f>
        <v>2459155</v>
      </c>
      <c r="P3646">
        <f t="shared" si="113"/>
        <v>0</v>
      </c>
    </row>
    <row r="3647" spans="1:16" hidden="1" x14ac:dyDescent="0.3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144355</v>
      </c>
      <c r="H3647">
        <f t="shared" si="112"/>
        <v>136114</v>
      </c>
      <c r="I3647">
        <f>IF(ludnosc4[[#This Row],[liczba kobiet]]&gt;ludnosc4[[#This Row],[liczba mezczyzn]], 1, 0)</f>
        <v>0</v>
      </c>
      <c r="J3647">
        <f>IF(AND(ludnosc4[[#This Row],[czy kobiet wiecej]] = 1, I3646=0), 1, 0)</f>
        <v>0</v>
      </c>
      <c r="K3647">
        <f>IF(ludnosc4[[#This Row],[wiek]]&lt;=18, 1, IF(ludnosc4[[#This Row],[wiek]]&lt;67, 2, 3))</f>
        <v>1</v>
      </c>
      <c r="L3647">
        <f>SUM(ludnosc4[[#This Row],[m_miasto]:[k_wies]])</f>
        <v>280469</v>
      </c>
      <c r="M3647">
        <f>IF(ludnosc4[[#This Row],[grupa]]&lt;&gt;K3646, 1, 0)</f>
        <v>0</v>
      </c>
      <c r="N3647">
        <f>IF(ludnosc4[[#This Row],[czy zmiana2]]=0, N3646+ludnosc4[[#This Row],[liczba osob]], ludnosc4[[#This Row],[liczba osob]])</f>
        <v>2739624</v>
      </c>
      <c r="P3647">
        <f t="shared" si="113"/>
        <v>0</v>
      </c>
    </row>
    <row r="3648" spans="1:16" hidden="1" x14ac:dyDescent="0.3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144214</v>
      </c>
      <c r="H3648">
        <f t="shared" si="112"/>
        <v>135991</v>
      </c>
      <c r="I3648">
        <f>IF(ludnosc4[[#This Row],[liczba kobiet]]&gt;ludnosc4[[#This Row],[liczba mezczyzn]], 1, 0)</f>
        <v>0</v>
      </c>
      <c r="J3648">
        <f>IF(AND(ludnosc4[[#This Row],[czy kobiet wiecej]] = 1, I3647=0), 1, 0)</f>
        <v>0</v>
      </c>
      <c r="K3648">
        <f>IF(ludnosc4[[#This Row],[wiek]]&lt;=18, 1, IF(ludnosc4[[#This Row],[wiek]]&lt;67, 2, 3))</f>
        <v>1</v>
      </c>
      <c r="L3648">
        <f>SUM(ludnosc4[[#This Row],[m_miasto]:[k_wies]])</f>
        <v>280205</v>
      </c>
      <c r="M3648">
        <f>IF(ludnosc4[[#This Row],[grupa]]&lt;&gt;K3647, 1, 0)</f>
        <v>0</v>
      </c>
      <c r="N3648">
        <f>IF(ludnosc4[[#This Row],[czy zmiana2]]=0, N3647+ludnosc4[[#This Row],[liczba osob]], ludnosc4[[#This Row],[liczba osob]])</f>
        <v>3019829</v>
      </c>
      <c r="P3648">
        <f t="shared" si="113"/>
        <v>0</v>
      </c>
    </row>
    <row r="3649" spans="1:16" hidden="1" x14ac:dyDescent="0.3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144040</v>
      </c>
      <c r="H3649">
        <f t="shared" si="112"/>
        <v>135848</v>
      </c>
      <c r="I3649">
        <f>IF(ludnosc4[[#This Row],[liczba kobiet]]&gt;ludnosc4[[#This Row],[liczba mezczyzn]], 1, 0)</f>
        <v>0</v>
      </c>
      <c r="J3649">
        <f>IF(AND(ludnosc4[[#This Row],[czy kobiet wiecej]] = 1, I3648=0), 1, 0)</f>
        <v>0</v>
      </c>
      <c r="K3649">
        <f>IF(ludnosc4[[#This Row],[wiek]]&lt;=18, 1, IF(ludnosc4[[#This Row],[wiek]]&lt;67, 2, 3))</f>
        <v>1</v>
      </c>
      <c r="L3649">
        <f>SUM(ludnosc4[[#This Row],[m_miasto]:[k_wies]])</f>
        <v>279888</v>
      </c>
      <c r="M3649">
        <f>IF(ludnosc4[[#This Row],[grupa]]&lt;&gt;K3648, 1, 0)</f>
        <v>0</v>
      </c>
      <c r="N3649">
        <f>IF(ludnosc4[[#This Row],[czy zmiana2]]=0, N3648+ludnosc4[[#This Row],[liczba osob]], ludnosc4[[#This Row],[liczba osob]])</f>
        <v>3299717</v>
      </c>
      <c r="P3649">
        <f t="shared" si="113"/>
        <v>0</v>
      </c>
    </row>
    <row r="3650" spans="1:16" hidden="1" x14ac:dyDescent="0.3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143907</v>
      </c>
      <c r="H3650">
        <f t="shared" si="112"/>
        <v>135745</v>
      </c>
      <c r="I3650">
        <f>IF(ludnosc4[[#This Row],[liczba kobiet]]&gt;ludnosc4[[#This Row],[liczba mezczyzn]], 1, 0)</f>
        <v>0</v>
      </c>
      <c r="J3650">
        <f>IF(AND(ludnosc4[[#This Row],[czy kobiet wiecej]] = 1, I3649=0), 1, 0)</f>
        <v>0</v>
      </c>
      <c r="K3650">
        <f>IF(ludnosc4[[#This Row],[wiek]]&lt;=18, 1, IF(ludnosc4[[#This Row],[wiek]]&lt;67, 2, 3))</f>
        <v>1</v>
      </c>
      <c r="L3650">
        <f>SUM(ludnosc4[[#This Row],[m_miasto]:[k_wies]])</f>
        <v>279652</v>
      </c>
      <c r="M3650">
        <f>IF(ludnosc4[[#This Row],[grupa]]&lt;&gt;K3649, 1, 0)</f>
        <v>0</v>
      </c>
      <c r="N3650">
        <f>IF(ludnosc4[[#This Row],[czy zmiana2]]=0, N3649+ludnosc4[[#This Row],[liczba osob]], ludnosc4[[#This Row],[liczba osob]])</f>
        <v>3579369</v>
      </c>
      <c r="P3650">
        <f t="shared" si="113"/>
        <v>0</v>
      </c>
    </row>
    <row r="3651" spans="1:16" hidden="1" x14ac:dyDescent="0.3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H3714" si="114">C3651+E3651</f>
        <v>143905</v>
      </c>
      <c r="H3651">
        <f t="shared" si="114"/>
        <v>135781</v>
      </c>
      <c r="I3651">
        <f>IF(ludnosc4[[#This Row],[liczba kobiet]]&gt;ludnosc4[[#This Row],[liczba mezczyzn]], 1, 0)</f>
        <v>0</v>
      </c>
      <c r="J3651">
        <f>IF(AND(ludnosc4[[#This Row],[czy kobiet wiecej]] = 1, I3650=0), 1, 0)</f>
        <v>0</v>
      </c>
      <c r="K3651">
        <f>IF(ludnosc4[[#This Row],[wiek]]&lt;=18, 1, IF(ludnosc4[[#This Row],[wiek]]&lt;67, 2, 3))</f>
        <v>1</v>
      </c>
      <c r="L3651">
        <f>SUM(ludnosc4[[#This Row],[m_miasto]:[k_wies]])</f>
        <v>279686</v>
      </c>
      <c r="M3651">
        <f>IF(ludnosc4[[#This Row],[grupa]]&lt;&gt;K3650, 1, 0)</f>
        <v>0</v>
      </c>
      <c r="N3651">
        <f>IF(ludnosc4[[#This Row],[czy zmiana2]]=0, N3650+ludnosc4[[#This Row],[liczba osob]], ludnosc4[[#This Row],[liczba osob]])</f>
        <v>3859055</v>
      </c>
      <c r="P3651">
        <f t="shared" si="113"/>
        <v>0</v>
      </c>
    </row>
    <row r="3652" spans="1:16" hidden="1" x14ac:dyDescent="0.3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144081</v>
      </c>
      <c r="H3652">
        <f t="shared" si="114"/>
        <v>135985</v>
      </c>
      <c r="I3652">
        <f>IF(ludnosc4[[#This Row],[liczba kobiet]]&gt;ludnosc4[[#This Row],[liczba mezczyzn]], 1, 0)</f>
        <v>0</v>
      </c>
      <c r="J3652">
        <f>IF(AND(ludnosc4[[#This Row],[czy kobiet wiecej]] = 1, I3651=0), 1, 0)</f>
        <v>0</v>
      </c>
      <c r="K3652">
        <f>IF(ludnosc4[[#This Row],[wiek]]&lt;=18, 1, IF(ludnosc4[[#This Row],[wiek]]&lt;67, 2, 3))</f>
        <v>1</v>
      </c>
      <c r="L3652">
        <f>SUM(ludnosc4[[#This Row],[m_miasto]:[k_wies]])</f>
        <v>280066</v>
      </c>
      <c r="M3652">
        <f>IF(ludnosc4[[#This Row],[grupa]]&lt;&gt;K3651, 1, 0)</f>
        <v>0</v>
      </c>
      <c r="N3652">
        <f>IF(ludnosc4[[#This Row],[czy zmiana2]]=0, N3651+ludnosc4[[#This Row],[liczba osob]], ludnosc4[[#This Row],[liczba osob]])</f>
        <v>4139121</v>
      </c>
      <c r="P3652">
        <f t="shared" ref="P3652:P3715" si="115">IF(M3653&lt;&gt;0, M3653, 0)</f>
        <v>0</v>
      </c>
    </row>
    <row r="3653" spans="1:16" hidden="1" x14ac:dyDescent="0.3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144462</v>
      </c>
      <c r="H3653">
        <f t="shared" si="114"/>
        <v>136392</v>
      </c>
      <c r="I3653">
        <f>IF(ludnosc4[[#This Row],[liczba kobiet]]&gt;ludnosc4[[#This Row],[liczba mezczyzn]], 1, 0)</f>
        <v>0</v>
      </c>
      <c r="J3653">
        <f>IF(AND(ludnosc4[[#This Row],[czy kobiet wiecej]] = 1, I3652=0), 1, 0)</f>
        <v>0</v>
      </c>
      <c r="K3653">
        <f>IF(ludnosc4[[#This Row],[wiek]]&lt;=18, 1, IF(ludnosc4[[#This Row],[wiek]]&lt;67, 2, 3))</f>
        <v>1</v>
      </c>
      <c r="L3653">
        <f>SUM(ludnosc4[[#This Row],[m_miasto]:[k_wies]])</f>
        <v>280854</v>
      </c>
      <c r="M3653">
        <f>IF(ludnosc4[[#This Row],[grupa]]&lt;&gt;K3652, 1, 0)</f>
        <v>0</v>
      </c>
      <c r="N3653">
        <f>IF(ludnosc4[[#This Row],[czy zmiana2]]=0, N3652+ludnosc4[[#This Row],[liczba osob]], ludnosc4[[#This Row],[liczba osob]])</f>
        <v>4419975</v>
      </c>
      <c r="P3653">
        <f t="shared" si="115"/>
        <v>0</v>
      </c>
    </row>
    <row r="3654" spans="1:16" hidden="1" x14ac:dyDescent="0.3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145095</v>
      </c>
      <c r="H3654">
        <f t="shared" si="114"/>
        <v>137046</v>
      </c>
      <c r="I3654">
        <f>IF(ludnosc4[[#This Row],[liczba kobiet]]&gt;ludnosc4[[#This Row],[liczba mezczyzn]], 1, 0)</f>
        <v>0</v>
      </c>
      <c r="J3654">
        <f>IF(AND(ludnosc4[[#This Row],[czy kobiet wiecej]] = 1, I3653=0), 1, 0)</f>
        <v>0</v>
      </c>
      <c r="K3654">
        <f>IF(ludnosc4[[#This Row],[wiek]]&lt;=18, 1, IF(ludnosc4[[#This Row],[wiek]]&lt;67, 2, 3))</f>
        <v>1</v>
      </c>
      <c r="L3654">
        <f>SUM(ludnosc4[[#This Row],[m_miasto]:[k_wies]])</f>
        <v>282141</v>
      </c>
      <c r="M3654">
        <f>IF(ludnosc4[[#This Row],[grupa]]&lt;&gt;K3653, 1, 0)</f>
        <v>0</v>
      </c>
      <c r="N3654">
        <f>IF(ludnosc4[[#This Row],[czy zmiana2]]=0, N3653+ludnosc4[[#This Row],[liczba osob]], ludnosc4[[#This Row],[liczba osob]])</f>
        <v>4702116</v>
      </c>
      <c r="P3654">
        <f t="shared" si="115"/>
        <v>0</v>
      </c>
    </row>
    <row r="3655" spans="1:16" hidden="1" x14ac:dyDescent="0.3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146026</v>
      </c>
      <c r="H3655">
        <f t="shared" si="114"/>
        <v>137986</v>
      </c>
      <c r="I3655">
        <f>IF(ludnosc4[[#This Row],[liczba kobiet]]&gt;ludnosc4[[#This Row],[liczba mezczyzn]], 1, 0)</f>
        <v>0</v>
      </c>
      <c r="J3655">
        <f>IF(AND(ludnosc4[[#This Row],[czy kobiet wiecej]] = 1, I3654=0), 1, 0)</f>
        <v>0</v>
      </c>
      <c r="K3655">
        <f>IF(ludnosc4[[#This Row],[wiek]]&lt;=18, 1, IF(ludnosc4[[#This Row],[wiek]]&lt;67, 2, 3))</f>
        <v>1</v>
      </c>
      <c r="L3655">
        <f>SUM(ludnosc4[[#This Row],[m_miasto]:[k_wies]])</f>
        <v>284012</v>
      </c>
      <c r="M3655">
        <f>IF(ludnosc4[[#This Row],[grupa]]&lt;&gt;K3654, 1, 0)</f>
        <v>0</v>
      </c>
      <c r="N3655">
        <f>IF(ludnosc4[[#This Row],[czy zmiana2]]=0, N3654+ludnosc4[[#This Row],[liczba osob]], ludnosc4[[#This Row],[liczba osob]])</f>
        <v>4986128</v>
      </c>
      <c r="P3655">
        <f t="shared" si="115"/>
        <v>0</v>
      </c>
    </row>
    <row r="3656" spans="1:16" x14ac:dyDescent="0.3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147269</v>
      </c>
      <c r="H3656">
        <f t="shared" si="114"/>
        <v>139223</v>
      </c>
      <c r="I3656">
        <f>IF(ludnosc4[[#This Row],[liczba kobiet]]&gt;ludnosc4[[#This Row],[liczba mezczyzn]], 1, 0)</f>
        <v>0</v>
      </c>
      <c r="J3656">
        <f>IF(AND(ludnosc4[[#This Row],[czy kobiet wiecej]] = 1, I3655=0), 1, 0)</f>
        <v>0</v>
      </c>
      <c r="K3656">
        <f>IF(ludnosc4[[#This Row],[wiek]]&lt;=18, 1, IF(ludnosc4[[#This Row],[wiek]]&lt;67, 2, 3))</f>
        <v>1</v>
      </c>
      <c r="L3656">
        <f>SUM(ludnosc4[[#This Row],[m_miasto]:[k_wies]])</f>
        <v>286492</v>
      </c>
      <c r="M3656">
        <f>IF(ludnosc4[[#This Row],[grupa]]&lt;&gt;K3655, 1, 0)</f>
        <v>0</v>
      </c>
      <c r="N3656">
        <f>IF(ludnosc4[[#This Row],[czy zmiana2]]=0, N3655+ludnosc4[[#This Row],[liczba osob]], ludnosc4[[#This Row],[liczba osob]])</f>
        <v>5272620</v>
      </c>
      <c r="P3656">
        <f t="shared" si="115"/>
        <v>1</v>
      </c>
    </row>
    <row r="3657" spans="1:16" hidden="1" x14ac:dyDescent="0.3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148831</v>
      </c>
      <c r="H3657">
        <f t="shared" si="114"/>
        <v>140759</v>
      </c>
      <c r="I3657">
        <f>IF(ludnosc4[[#This Row],[liczba kobiet]]&gt;ludnosc4[[#This Row],[liczba mezczyzn]], 1, 0)</f>
        <v>0</v>
      </c>
      <c r="J3657">
        <f>IF(AND(ludnosc4[[#This Row],[czy kobiet wiecej]] = 1, I3656=0), 1, 0)</f>
        <v>0</v>
      </c>
      <c r="K3657">
        <f>IF(ludnosc4[[#This Row],[wiek]]&lt;=18, 1, IF(ludnosc4[[#This Row],[wiek]]&lt;67, 2, 3))</f>
        <v>2</v>
      </c>
      <c r="L3657">
        <f>SUM(ludnosc4[[#This Row],[m_miasto]:[k_wies]])</f>
        <v>289590</v>
      </c>
      <c r="M3657">
        <f>IF(ludnosc4[[#This Row],[grupa]]&lt;&gt;K3656, 1, 0)</f>
        <v>1</v>
      </c>
      <c r="N3657">
        <f>IF(ludnosc4[[#This Row],[czy zmiana2]]=0, N3656+ludnosc4[[#This Row],[liczba osob]], ludnosc4[[#This Row],[liczba osob]])</f>
        <v>289590</v>
      </c>
      <c r="P3657">
        <f t="shared" si="115"/>
        <v>0</v>
      </c>
    </row>
    <row r="3658" spans="1:16" hidden="1" x14ac:dyDescent="0.3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150716</v>
      </c>
      <c r="H3658">
        <f t="shared" si="114"/>
        <v>142593</v>
      </c>
      <c r="I3658">
        <f>IF(ludnosc4[[#This Row],[liczba kobiet]]&gt;ludnosc4[[#This Row],[liczba mezczyzn]], 1, 0)</f>
        <v>0</v>
      </c>
      <c r="J3658">
        <f>IF(AND(ludnosc4[[#This Row],[czy kobiet wiecej]] = 1, I3657=0), 1, 0)</f>
        <v>0</v>
      </c>
      <c r="K3658">
        <f>IF(ludnosc4[[#This Row],[wiek]]&lt;=18, 1, IF(ludnosc4[[#This Row],[wiek]]&lt;67, 2, 3))</f>
        <v>2</v>
      </c>
      <c r="L3658">
        <f>SUM(ludnosc4[[#This Row],[m_miasto]:[k_wies]])</f>
        <v>293309</v>
      </c>
      <c r="M3658">
        <f>IF(ludnosc4[[#This Row],[grupa]]&lt;&gt;K3657, 1, 0)</f>
        <v>0</v>
      </c>
      <c r="N3658">
        <f>IF(ludnosc4[[#This Row],[czy zmiana2]]=0, N3657+ludnosc4[[#This Row],[liczba osob]], ludnosc4[[#This Row],[liczba osob]])</f>
        <v>582899</v>
      </c>
      <c r="P3658">
        <f t="shared" si="115"/>
        <v>0</v>
      </c>
    </row>
    <row r="3659" spans="1:16" hidden="1" x14ac:dyDescent="0.3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152920</v>
      </c>
      <c r="H3659">
        <f t="shared" si="114"/>
        <v>144708</v>
      </c>
      <c r="I3659">
        <f>IF(ludnosc4[[#This Row],[liczba kobiet]]&gt;ludnosc4[[#This Row],[liczba mezczyzn]], 1, 0)</f>
        <v>0</v>
      </c>
      <c r="J3659">
        <f>IF(AND(ludnosc4[[#This Row],[czy kobiet wiecej]] = 1, I3658=0), 1, 0)</f>
        <v>0</v>
      </c>
      <c r="K3659">
        <f>IF(ludnosc4[[#This Row],[wiek]]&lt;=18, 1, IF(ludnosc4[[#This Row],[wiek]]&lt;67, 2, 3))</f>
        <v>2</v>
      </c>
      <c r="L3659">
        <f>SUM(ludnosc4[[#This Row],[m_miasto]:[k_wies]])</f>
        <v>297628</v>
      </c>
      <c r="M3659">
        <f>IF(ludnosc4[[#This Row],[grupa]]&lt;&gt;K3658, 1, 0)</f>
        <v>0</v>
      </c>
      <c r="N3659">
        <f>IF(ludnosc4[[#This Row],[czy zmiana2]]=0, N3658+ludnosc4[[#This Row],[liczba osob]], ludnosc4[[#This Row],[liczba osob]])</f>
        <v>880527</v>
      </c>
      <c r="P3659">
        <f t="shared" si="115"/>
        <v>0</v>
      </c>
    </row>
    <row r="3660" spans="1:16" hidden="1" x14ac:dyDescent="0.3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155460</v>
      </c>
      <c r="H3660">
        <f t="shared" si="114"/>
        <v>147111</v>
      </c>
      <c r="I3660">
        <f>IF(ludnosc4[[#This Row],[liczba kobiet]]&gt;ludnosc4[[#This Row],[liczba mezczyzn]], 1, 0)</f>
        <v>0</v>
      </c>
      <c r="J3660">
        <f>IF(AND(ludnosc4[[#This Row],[czy kobiet wiecej]] = 1, I3659=0), 1, 0)</f>
        <v>0</v>
      </c>
      <c r="K3660">
        <f>IF(ludnosc4[[#This Row],[wiek]]&lt;=18, 1, IF(ludnosc4[[#This Row],[wiek]]&lt;67, 2, 3))</f>
        <v>2</v>
      </c>
      <c r="L3660">
        <f>SUM(ludnosc4[[#This Row],[m_miasto]:[k_wies]])</f>
        <v>302571</v>
      </c>
      <c r="M3660">
        <f>IF(ludnosc4[[#This Row],[grupa]]&lt;&gt;K3659, 1, 0)</f>
        <v>0</v>
      </c>
      <c r="N3660">
        <f>IF(ludnosc4[[#This Row],[czy zmiana2]]=0, N3659+ludnosc4[[#This Row],[liczba osob]], ludnosc4[[#This Row],[liczba osob]])</f>
        <v>1183098</v>
      </c>
      <c r="P3660">
        <f t="shared" si="115"/>
        <v>0</v>
      </c>
    </row>
    <row r="3661" spans="1:16" hidden="1" x14ac:dyDescent="0.3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158318</v>
      </c>
      <c r="H3661">
        <f t="shared" si="114"/>
        <v>149760</v>
      </c>
      <c r="I3661">
        <f>IF(ludnosc4[[#This Row],[liczba kobiet]]&gt;ludnosc4[[#This Row],[liczba mezczyzn]], 1, 0)</f>
        <v>0</v>
      </c>
      <c r="J3661">
        <f>IF(AND(ludnosc4[[#This Row],[czy kobiet wiecej]] = 1, I3660=0), 1, 0)</f>
        <v>0</v>
      </c>
      <c r="K3661">
        <f>IF(ludnosc4[[#This Row],[wiek]]&lt;=18, 1, IF(ludnosc4[[#This Row],[wiek]]&lt;67, 2, 3))</f>
        <v>2</v>
      </c>
      <c r="L3661">
        <f>SUM(ludnosc4[[#This Row],[m_miasto]:[k_wies]])</f>
        <v>308078</v>
      </c>
      <c r="M3661">
        <f>IF(ludnosc4[[#This Row],[grupa]]&lt;&gt;K3660, 1, 0)</f>
        <v>0</v>
      </c>
      <c r="N3661">
        <f>IF(ludnosc4[[#This Row],[czy zmiana2]]=0, N3660+ludnosc4[[#This Row],[liczba osob]], ludnosc4[[#This Row],[liczba osob]])</f>
        <v>1491176</v>
      </c>
      <c r="P3661">
        <f t="shared" si="115"/>
        <v>0</v>
      </c>
    </row>
    <row r="3662" spans="1:16" hidden="1" x14ac:dyDescent="0.3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161449</v>
      </c>
      <c r="H3662">
        <f t="shared" si="114"/>
        <v>152623</v>
      </c>
      <c r="I3662">
        <f>IF(ludnosc4[[#This Row],[liczba kobiet]]&gt;ludnosc4[[#This Row],[liczba mezczyzn]], 1, 0)</f>
        <v>0</v>
      </c>
      <c r="J3662">
        <f>IF(AND(ludnosc4[[#This Row],[czy kobiet wiecej]] = 1, I3661=0), 1, 0)</f>
        <v>0</v>
      </c>
      <c r="K3662">
        <f>IF(ludnosc4[[#This Row],[wiek]]&lt;=18, 1, IF(ludnosc4[[#This Row],[wiek]]&lt;67, 2, 3))</f>
        <v>2</v>
      </c>
      <c r="L3662">
        <f>SUM(ludnosc4[[#This Row],[m_miasto]:[k_wies]])</f>
        <v>314072</v>
      </c>
      <c r="M3662">
        <f>IF(ludnosc4[[#This Row],[grupa]]&lt;&gt;K3661, 1, 0)</f>
        <v>0</v>
      </c>
      <c r="N3662">
        <f>IF(ludnosc4[[#This Row],[czy zmiana2]]=0, N3661+ludnosc4[[#This Row],[liczba osob]], ludnosc4[[#This Row],[liczba osob]])</f>
        <v>1805248</v>
      </c>
      <c r="P3662">
        <f t="shared" si="115"/>
        <v>0</v>
      </c>
    </row>
    <row r="3663" spans="1:16" hidden="1" x14ac:dyDescent="0.3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164758</v>
      </c>
      <c r="H3663">
        <f t="shared" si="114"/>
        <v>155598</v>
      </c>
      <c r="I3663">
        <f>IF(ludnosc4[[#This Row],[liczba kobiet]]&gt;ludnosc4[[#This Row],[liczba mezczyzn]], 1, 0)</f>
        <v>0</v>
      </c>
      <c r="J3663">
        <f>IF(AND(ludnosc4[[#This Row],[czy kobiet wiecej]] = 1, I3662=0), 1, 0)</f>
        <v>0</v>
      </c>
      <c r="K3663">
        <f>IF(ludnosc4[[#This Row],[wiek]]&lt;=18, 1, IF(ludnosc4[[#This Row],[wiek]]&lt;67, 2, 3))</f>
        <v>2</v>
      </c>
      <c r="L3663">
        <f>SUM(ludnosc4[[#This Row],[m_miasto]:[k_wies]])</f>
        <v>320356</v>
      </c>
      <c r="M3663">
        <f>IF(ludnosc4[[#This Row],[grupa]]&lt;&gt;K3662, 1, 0)</f>
        <v>0</v>
      </c>
      <c r="N3663">
        <f>IF(ludnosc4[[#This Row],[czy zmiana2]]=0, N3662+ludnosc4[[#This Row],[liczba osob]], ludnosc4[[#This Row],[liczba osob]])</f>
        <v>2125604</v>
      </c>
      <c r="P3663">
        <f t="shared" si="115"/>
        <v>0</v>
      </c>
    </row>
    <row r="3664" spans="1:16" hidden="1" x14ac:dyDescent="0.3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168105</v>
      </c>
      <c r="H3664">
        <f t="shared" si="114"/>
        <v>158571</v>
      </c>
      <c r="I3664">
        <f>IF(ludnosc4[[#This Row],[liczba kobiet]]&gt;ludnosc4[[#This Row],[liczba mezczyzn]], 1, 0)</f>
        <v>0</v>
      </c>
      <c r="J3664">
        <f>IF(AND(ludnosc4[[#This Row],[czy kobiet wiecej]] = 1, I3663=0), 1, 0)</f>
        <v>0</v>
      </c>
      <c r="K3664">
        <f>IF(ludnosc4[[#This Row],[wiek]]&lt;=18, 1, IF(ludnosc4[[#This Row],[wiek]]&lt;67, 2, 3))</f>
        <v>2</v>
      </c>
      <c r="L3664">
        <f>SUM(ludnosc4[[#This Row],[m_miasto]:[k_wies]])</f>
        <v>326676</v>
      </c>
      <c r="M3664">
        <f>IF(ludnosc4[[#This Row],[grupa]]&lt;&gt;K3663, 1, 0)</f>
        <v>0</v>
      </c>
      <c r="N3664">
        <f>IF(ludnosc4[[#This Row],[czy zmiana2]]=0, N3663+ludnosc4[[#This Row],[liczba osob]], ludnosc4[[#This Row],[liczba osob]])</f>
        <v>2452280</v>
      </c>
      <c r="P3664">
        <f t="shared" si="115"/>
        <v>0</v>
      </c>
    </row>
    <row r="3665" spans="1:16" hidden="1" x14ac:dyDescent="0.3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171295</v>
      </c>
      <c r="H3665">
        <f t="shared" si="114"/>
        <v>161370</v>
      </c>
      <c r="I3665">
        <f>IF(ludnosc4[[#This Row],[liczba kobiet]]&gt;ludnosc4[[#This Row],[liczba mezczyzn]], 1, 0)</f>
        <v>0</v>
      </c>
      <c r="J3665">
        <f>IF(AND(ludnosc4[[#This Row],[czy kobiet wiecej]] = 1, I3664=0), 1, 0)</f>
        <v>0</v>
      </c>
      <c r="K3665">
        <f>IF(ludnosc4[[#This Row],[wiek]]&lt;=18, 1, IF(ludnosc4[[#This Row],[wiek]]&lt;67, 2, 3))</f>
        <v>2</v>
      </c>
      <c r="L3665">
        <f>SUM(ludnosc4[[#This Row],[m_miasto]:[k_wies]])</f>
        <v>332665</v>
      </c>
      <c r="M3665">
        <f>IF(ludnosc4[[#This Row],[grupa]]&lt;&gt;K3664, 1, 0)</f>
        <v>0</v>
      </c>
      <c r="N3665">
        <f>IF(ludnosc4[[#This Row],[czy zmiana2]]=0, N3664+ludnosc4[[#This Row],[liczba osob]], ludnosc4[[#This Row],[liczba osob]])</f>
        <v>2784945</v>
      </c>
      <c r="P3665">
        <f t="shared" si="115"/>
        <v>0</v>
      </c>
    </row>
    <row r="3666" spans="1:16" hidden="1" x14ac:dyDescent="0.3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174190</v>
      </c>
      <c r="H3666">
        <f t="shared" si="114"/>
        <v>163874</v>
      </c>
      <c r="I3666">
        <f>IF(ludnosc4[[#This Row],[liczba kobiet]]&gt;ludnosc4[[#This Row],[liczba mezczyzn]], 1, 0)</f>
        <v>0</v>
      </c>
      <c r="J3666">
        <f>IF(AND(ludnosc4[[#This Row],[czy kobiet wiecej]] = 1, I3665=0), 1, 0)</f>
        <v>0</v>
      </c>
      <c r="K3666">
        <f>IF(ludnosc4[[#This Row],[wiek]]&lt;=18, 1, IF(ludnosc4[[#This Row],[wiek]]&lt;67, 2, 3))</f>
        <v>2</v>
      </c>
      <c r="L3666">
        <f>SUM(ludnosc4[[#This Row],[m_miasto]:[k_wies]])</f>
        <v>338064</v>
      </c>
      <c r="M3666">
        <f>IF(ludnosc4[[#This Row],[grupa]]&lt;&gt;K3665, 1, 0)</f>
        <v>0</v>
      </c>
      <c r="N3666">
        <f>IF(ludnosc4[[#This Row],[czy zmiana2]]=0, N3665+ludnosc4[[#This Row],[liczba osob]], ludnosc4[[#This Row],[liczba osob]])</f>
        <v>3123009</v>
      </c>
      <c r="P3666">
        <f t="shared" si="115"/>
        <v>0</v>
      </c>
    </row>
    <row r="3667" spans="1:16" hidden="1" x14ac:dyDescent="0.3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176619</v>
      </c>
      <c r="H3667">
        <f t="shared" si="114"/>
        <v>165953</v>
      </c>
      <c r="I3667">
        <f>IF(ludnosc4[[#This Row],[liczba kobiet]]&gt;ludnosc4[[#This Row],[liczba mezczyzn]], 1, 0)</f>
        <v>0</v>
      </c>
      <c r="J3667">
        <f>IF(AND(ludnosc4[[#This Row],[czy kobiet wiecej]] = 1, I3666=0), 1, 0)</f>
        <v>0</v>
      </c>
      <c r="K3667">
        <f>IF(ludnosc4[[#This Row],[wiek]]&lt;=18, 1, IF(ludnosc4[[#This Row],[wiek]]&lt;67, 2, 3))</f>
        <v>2</v>
      </c>
      <c r="L3667">
        <f>SUM(ludnosc4[[#This Row],[m_miasto]:[k_wies]])</f>
        <v>342572</v>
      </c>
      <c r="M3667">
        <f>IF(ludnosc4[[#This Row],[grupa]]&lt;&gt;K3666, 1, 0)</f>
        <v>0</v>
      </c>
      <c r="N3667">
        <f>IF(ludnosc4[[#This Row],[czy zmiana2]]=0, N3666+ludnosc4[[#This Row],[liczba osob]], ludnosc4[[#This Row],[liczba osob]])</f>
        <v>3465581</v>
      </c>
      <c r="P3667">
        <f t="shared" si="115"/>
        <v>0</v>
      </c>
    </row>
    <row r="3668" spans="1:16" hidden="1" x14ac:dyDescent="0.3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178422</v>
      </c>
      <c r="H3668">
        <f t="shared" si="114"/>
        <v>167456</v>
      </c>
      <c r="I3668">
        <f>IF(ludnosc4[[#This Row],[liczba kobiet]]&gt;ludnosc4[[#This Row],[liczba mezczyzn]], 1, 0)</f>
        <v>0</v>
      </c>
      <c r="J3668">
        <f>IF(AND(ludnosc4[[#This Row],[czy kobiet wiecej]] = 1, I3667=0), 1, 0)</f>
        <v>0</v>
      </c>
      <c r="K3668">
        <f>IF(ludnosc4[[#This Row],[wiek]]&lt;=18, 1, IF(ludnosc4[[#This Row],[wiek]]&lt;67, 2, 3))</f>
        <v>2</v>
      </c>
      <c r="L3668">
        <f>SUM(ludnosc4[[#This Row],[m_miasto]:[k_wies]])</f>
        <v>345878</v>
      </c>
      <c r="M3668">
        <f>IF(ludnosc4[[#This Row],[grupa]]&lt;&gt;K3667, 1, 0)</f>
        <v>0</v>
      </c>
      <c r="N3668">
        <f>IF(ludnosc4[[#This Row],[czy zmiana2]]=0, N3667+ludnosc4[[#This Row],[liczba osob]], ludnosc4[[#This Row],[liczba osob]])</f>
        <v>3811459</v>
      </c>
      <c r="P3668">
        <f t="shared" si="115"/>
        <v>0</v>
      </c>
    </row>
    <row r="3669" spans="1:16" hidden="1" x14ac:dyDescent="0.3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179646</v>
      </c>
      <c r="H3669">
        <f t="shared" si="114"/>
        <v>168434</v>
      </c>
      <c r="I3669">
        <f>IF(ludnosc4[[#This Row],[liczba kobiet]]&gt;ludnosc4[[#This Row],[liczba mezczyzn]], 1, 0)</f>
        <v>0</v>
      </c>
      <c r="J3669">
        <f>IF(AND(ludnosc4[[#This Row],[czy kobiet wiecej]] = 1, I3668=0), 1, 0)</f>
        <v>0</v>
      </c>
      <c r="K3669">
        <f>IF(ludnosc4[[#This Row],[wiek]]&lt;=18, 1, IF(ludnosc4[[#This Row],[wiek]]&lt;67, 2, 3))</f>
        <v>2</v>
      </c>
      <c r="L3669">
        <f>SUM(ludnosc4[[#This Row],[m_miasto]:[k_wies]])</f>
        <v>348080</v>
      </c>
      <c r="M3669">
        <f>IF(ludnosc4[[#This Row],[grupa]]&lt;&gt;K3668, 1, 0)</f>
        <v>0</v>
      </c>
      <c r="N3669">
        <f>IF(ludnosc4[[#This Row],[czy zmiana2]]=0, N3668+ludnosc4[[#This Row],[liczba osob]], ludnosc4[[#This Row],[liczba osob]])</f>
        <v>4159539</v>
      </c>
      <c r="P3669">
        <f t="shared" si="115"/>
        <v>0</v>
      </c>
    </row>
    <row r="3670" spans="1:16" hidden="1" x14ac:dyDescent="0.3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180109</v>
      </c>
      <c r="H3670">
        <f t="shared" si="114"/>
        <v>168727</v>
      </c>
      <c r="I3670">
        <f>IF(ludnosc4[[#This Row],[liczba kobiet]]&gt;ludnosc4[[#This Row],[liczba mezczyzn]], 1, 0)</f>
        <v>0</v>
      </c>
      <c r="J3670">
        <f>IF(AND(ludnosc4[[#This Row],[czy kobiet wiecej]] = 1, I3669=0), 1, 0)</f>
        <v>0</v>
      </c>
      <c r="K3670">
        <f>IF(ludnosc4[[#This Row],[wiek]]&lt;=18, 1, IF(ludnosc4[[#This Row],[wiek]]&lt;67, 2, 3))</f>
        <v>2</v>
      </c>
      <c r="L3670">
        <f>SUM(ludnosc4[[#This Row],[m_miasto]:[k_wies]])</f>
        <v>348836</v>
      </c>
      <c r="M3670">
        <f>IF(ludnosc4[[#This Row],[grupa]]&lt;&gt;K3669, 1, 0)</f>
        <v>0</v>
      </c>
      <c r="N3670">
        <f>IF(ludnosc4[[#This Row],[czy zmiana2]]=0, N3669+ludnosc4[[#This Row],[liczba osob]], ludnosc4[[#This Row],[liczba osob]])</f>
        <v>4508375</v>
      </c>
      <c r="P3670">
        <f t="shared" si="115"/>
        <v>0</v>
      </c>
    </row>
    <row r="3671" spans="1:16" hidden="1" x14ac:dyDescent="0.3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181461</v>
      </c>
      <c r="H3671">
        <f t="shared" si="114"/>
        <v>169891</v>
      </c>
      <c r="I3671">
        <f>IF(ludnosc4[[#This Row],[liczba kobiet]]&gt;ludnosc4[[#This Row],[liczba mezczyzn]], 1, 0)</f>
        <v>0</v>
      </c>
      <c r="J3671">
        <f>IF(AND(ludnosc4[[#This Row],[czy kobiet wiecej]] = 1, I3670=0), 1, 0)</f>
        <v>0</v>
      </c>
      <c r="K3671">
        <f>IF(ludnosc4[[#This Row],[wiek]]&lt;=18, 1, IF(ludnosc4[[#This Row],[wiek]]&lt;67, 2, 3))</f>
        <v>2</v>
      </c>
      <c r="L3671">
        <f>SUM(ludnosc4[[#This Row],[m_miasto]:[k_wies]])</f>
        <v>351352</v>
      </c>
      <c r="M3671">
        <f>IF(ludnosc4[[#This Row],[grupa]]&lt;&gt;K3670, 1, 0)</f>
        <v>0</v>
      </c>
      <c r="N3671">
        <f>IF(ludnosc4[[#This Row],[czy zmiana2]]=0, N3670+ludnosc4[[#This Row],[liczba osob]], ludnosc4[[#This Row],[liczba osob]])</f>
        <v>4859727</v>
      </c>
      <c r="P3671">
        <f t="shared" si="115"/>
        <v>0</v>
      </c>
    </row>
    <row r="3672" spans="1:16" hidden="1" x14ac:dyDescent="0.3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183850</v>
      </c>
      <c r="H3672">
        <f t="shared" si="114"/>
        <v>172059</v>
      </c>
      <c r="I3672">
        <f>IF(ludnosc4[[#This Row],[liczba kobiet]]&gt;ludnosc4[[#This Row],[liczba mezczyzn]], 1, 0)</f>
        <v>0</v>
      </c>
      <c r="J3672">
        <f>IF(AND(ludnosc4[[#This Row],[czy kobiet wiecej]] = 1, I3671=0), 1, 0)</f>
        <v>0</v>
      </c>
      <c r="K3672">
        <f>IF(ludnosc4[[#This Row],[wiek]]&lt;=18, 1, IF(ludnosc4[[#This Row],[wiek]]&lt;67, 2, 3))</f>
        <v>2</v>
      </c>
      <c r="L3672">
        <f>SUM(ludnosc4[[#This Row],[m_miasto]:[k_wies]])</f>
        <v>355909</v>
      </c>
      <c r="M3672">
        <f>IF(ludnosc4[[#This Row],[grupa]]&lt;&gt;K3671, 1, 0)</f>
        <v>0</v>
      </c>
      <c r="N3672">
        <f>IF(ludnosc4[[#This Row],[czy zmiana2]]=0, N3671+ludnosc4[[#This Row],[liczba osob]], ludnosc4[[#This Row],[liczba osob]])</f>
        <v>5215636</v>
      </c>
      <c r="P3672">
        <f t="shared" si="115"/>
        <v>0</v>
      </c>
    </row>
    <row r="3673" spans="1:16" hidden="1" x14ac:dyDescent="0.3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186889</v>
      </c>
      <c r="H3673">
        <f t="shared" si="114"/>
        <v>174870</v>
      </c>
      <c r="I3673">
        <f>IF(ludnosc4[[#This Row],[liczba kobiet]]&gt;ludnosc4[[#This Row],[liczba mezczyzn]], 1, 0)</f>
        <v>0</v>
      </c>
      <c r="J3673">
        <f>IF(AND(ludnosc4[[#This Row],[czy kobiet wiecej]] = 1, I3672=0), 1, 0)</f>
        <v>0</v>
      </c>
      <c r="K3673">
        <f>IF(ludnosc4[[#This Row],[wiek]]&lt;=18, 1, IF(ludnosc4[[#This Row],[wiek]]&lt;67, 2, 3))</f>
        <v>2</v>
      </c>
      <c r="L3673">
        <f>SUM(ludnosc4[[#This Row],[m_miasto]:[k_wies]])</f>
        <v>361759</v>
      </c>
      <c r="M3673">
        <f>IF(ludnosc4[[#This Row],[grupa]]&lt;&gt;K3672, 1, 0)</f>
        <v>0</v>
      </c>
      <c r="N3673">
        <f>IF(ludnosc4[[#This Row],[czy zmiana2]]=0, N3672+ludnosc4[[#This Row],[liczba osob]], ludnosc4[[#This Row],[liczba osob]])</f>
        <v>5577395</v>
      </c>
      <c r="P3673">
        <f t="shared" si="115"/>
        <v>0</v>
      </c>
    </row>
    <row r="3674" spans="1:16" hidden="1" x14ac:dyDescent="0.3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186270</v>
      </c>
      <c r="H3674">
        <f t="shared" si="114"/>
        <v>175088</v>
      </c>
      <c r="I3674">
        <f>IF(ludnosc4[[#This Row],[liczba kobiet]]&gt;ludnosc4[[#This Row],[liczba mezczyzn]], 1, 0)</f>
        <v>0</v>
      </c>
      <c r="J3674">
        <f>IF(AND(ludnosc4[[#This Row],[czy kobiet wiecej]] = 1, I3673=0), 1, 0)</f>
        <v>0</v>
      </c>
      <c r="K3674">
        <f>IF(ludnosc4[[#This Row],[wiek]]&lt;=18, 1, IF(ludnosc4[[#This Row],[wiek]]&lt;67, 2, 3))</f>
        <v>2</v>
      </c>
      <c r="L3674">
        <f>SUM(ludnosc4[[#This Row],[m_miasto]:[k_wies]])</f>
        <v>361358</v>
      </c>
      <c r="M3674">
        <f>IF(ludnosc4[[#This Row],[grupa]]&lt;&gt;K3673, 1, 0)</f>
        <v>0</v>
      </c>
      <c r="N3674">
        <f>IF(ludnosc4[[#This Row],[czy zmiana2]]=0, N3673+ludnosc4[[#This Row],[liczba osob]], ludnosc4[[#This Row],[liczba osob]])</f>
        <v>5938753</v>
      </c>
      <c r="P3674">
        <f t="shared" si="115"/>
        <v>0</v>
      </c>
    </row>
    <row r="3675" spans="1:16" hidden="1" x14ac:dyDescent="0.3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200152</v>
      </c>
      <c r="H3675">
        <f t="shared" si="114"/>
        <v>187515</v>
      </c>
      <c r="I3675">
        <f>IF(ludnosc4[[#This Row],[liczba kobiet]]&gt;ludnosc4[[#This Row],[liczba mezczyzn]], 1, 0)</f>
        <v>0</v>
      </c>
      <c r="J3675">
        <f>IF(AND(ludnosc4[[#This Row],[czy kobiet wiecej]] = 1, I3674=0), 1, 0)</f>
        <v>0</v>
      </c>
      <c r="K3675">
        <f>IF(ludnosc4[[#This Row],[wiek]]&lt;=18, 1, IF(ludnosc4[[#This Row],[wiek]]&lt;67, 2, 3))</f>
        <v>2</v>
      </c>
      <c r="L3675">
        <f>SUM(ludnosc4[[#This Row],[m_miasto]:[k_wies]])</f>
        <v>387667</v>
      </c>
      <c r="M3675">
        <f>IF(ludnosc4[[#This Row],[grupa]]&lt;&gt;K3674, 1, 0)</f>
        <v>0</v>
      </c>
      <c r="N3675">
        <f>IF(ludnosc4[[#This Row],[czy zmiana2]]=0, N3674+ludnosc4[[#This Row],[liczba osob]], ludnosc4[[#This Row],[liczba osob]])</f>
        <v>6326420</v>
      </c>
      <c r="P3675">
        <f t="shared" si="115"/>
        <v>0</v>
      </c>
    </row>
    <row r="3676" spans="1:16" hidden="1" x14ac:dyDescent="0.3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203496</v>
      </c>
      <c r="H3676">
        <f t="shared" si="114"/>
        <v>190721</v>
      </c>
      <c r="I3676">
        <f>IF(ludnosc4[[#This Row],[liczba kobiet]]&gt;ludnosc4[[#This Row],[liczba mezczyzn]], 1, 0)</f>
        <v>0</v>
      </c>
      <c r="J3676">
        <f>IF(AND(ludnosc4[[#This Row],[czy kobiet wiecej]] = 1, I3675=0), 1, 0)</f>
        <v>0</v>
      </c>
      <c r="K3676">
        <f>IF(ludnosc4[[#This Row],[wiek]]&lt;=18, 1, IF(ludnosc4[[#This Row],[wiek]]&lt;67, 2, 3))</f>
        <v>2</v>
      </c>
      <c r="L3676">
        <f>SUM(ludnosc4[[#This Row],[m_miasto]:[k_wies]])</f>
        <v>394217</v>
      </c>
      <c r="M3676">
        <f>IF(ludnosc4[[#This Row],[grupa]]&lt;&gt;K3675, 1, 0)</f>
        <v>0</v>
      </c>
      <c r="N3676">
        <f>IF(ludnosc4[[#This Row],[czy zmiana2]]=0, N3675+ludnosc4[[#This Row],[liczba osob]], ludnosc4[[#This Row],[liczba osob]])</f>
        <v>6720637</v>
      </c>
      <c r="P3676">
        <f t="shared" si="115"/>
        <v>0</v>
      </c>
    </row>
    <row r="3677" spans="1:16" hidden="1" x14ac:dyDescent="0.3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211676</v>
      </c>
      <c r="H3677">
        <f t="shared" si="114"/>
        <v>198896</v>
      </c>
      <c r="I3677">
        <f>IF(ludnosc4[[#This Row],[liczba kobiet]]&gt;ludnosc4[[#This Row],[liczba mezczyzn]], 1, 0)</f>
        <v>0</v>
      </c>
      <c r="J3677">
        <f>IF(AND(ludnosc4[[#This Row],[czy kobiet wiecej]] = 1, I3676=0), 1, 0)</f>
        <v>0</v>
      </c>
      <c r="K3677">
        <f>IF(ludnosc4[[#This Row],[wiek]]&lt;=18, 1, IF(ludnosc4[[#This Row],[wiek]]&lt;67, 2, 3))</f>
        <v>2</v>
      </c>
      <c r="L3677">
        <f>SUM(ludnosc4[[#This Row],[m_miasto]:[k_wies]])</f>
        <v>410572</v>
      </c>
      <c r="M3677">
        <f>IF(ludnosc4[[#This Row],[grupa]]&lt;&gt;K3676, 1, 0)</f>
        <v>0</v>
      </c>
      <c r="N3677">
        <f>IF(ludnosc4[[#This Row],[czy zmiana2]]=0, N3676+ludnosc4[[#This Row],[liczba osob]], ludnosc4[[#This Row],[liczba osob]])</f>
        <v>7131209</v>
      </c>
      <c r="P3677">
        <f t="shared" si="115"/>
        <v>0</v>
      </c>
    </row>
    <row r="3678" spans="1:16" hidden="1" x14ac:dyDescent="0.3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219937</v>
      </c>
      <c r="H3678">
        <f t="shared" si="114"/>
        <v>208298</v>
      </c>
      <c r="I3678">
        <f>IF(ludnosc4[[#This Row],[liczba kobiet]]&gt;ludnosc4[[#This Row],[liczba mezczyzn]], 1, 0)</f>
        <v>0</v>
      </c>
      <c r="J3678">
        <f>IF(AND(ludnosc4[[#This Row],[czy kobiet wiecej]] = 1, I3677=0), 1, 0)</f>
        <v>0</v>
      </c>
      <c r="K3678">
        <f>IF(ludnosc4[[#This Row],[wiek]]&lt;=18, 1, IF(ludnosc4[[#This Row],[wiek]]&lt;67, 2, 3))</f>
        <v>2</v>
      </c>
      <c r="L3678">
        <f>SUM(ludnosc4[[#This Row],[m_miasto]:[k_wies]])</f>
        <v>428235</v>
      </c>
      <c r="M3678">
        <f>IF(ludnosc4[[#This Row],[grupa]]&lt;&gt;K3677, 1, 0)</f>
        <v>0</v>
      </c>
      <c r="N3678">
        <f>IF(ludnosc4[[#This Row],[czy zmiana2]]=0, N3677+ludnosc4[[#This Row],[liczba osob]], ludnosc4[[#This Row],[liczba osob]])</f>
        <v>7559444</v>
      </c>
      <c r="P3678">
        <f t="shared" si="115"/>
        <v>0</v>
      </c>
    </row>
    <row r="3679" spans="1:16" hidden="1" x14ac:dyDescent="0.3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218486</v>
      </c>
      <c r="H3679">
        <f t="shared" si="114"/>
        <v>207043</v>
      </c>
      <c r="I3679">
        <f>IF(ludnosc4[[#This Row],[liczba kobiet]]&gt;ludnosc4[[#This Row],[liczba mezczyzn]], 1, 0)</f>
        <v>0</v>
      </c>
      <c r="J3679">
        <f>IF(AND(ludnosc4[[#This Row],[czy kobiet wiecej]] = 1, I3678=0), 1, 0)</f>
        <v>0</v>
      </c>
      <c r="K3679">
        <f>IF(ludnosc4[[#This Row],[wiek]]&lt;=18, 1, IF(ludnosc4[[#This Row],[wiek]]&lt;67, 2, 3))</f>
        <v>2</v>
      </c>
      <c r="L3679">
        <f>SUM(ludnosc4[[#This Row],[m_miasto]:[k_wies]])</f>
        <v>425529</v>
      </c>
      <c r="M3679">
        <f>IF(ludnosc4[[#This Row],[grupa]]&lt;&gt;K3678, 1, 0)</f>
        <v>0</v>
      </c>
      <c r="N3679">
        <f>IF(ludnosc4[[#This Row],[czy zmiana2]]=0, N3678+ludnosc4[[#This Row],[liczba osob]], ludnosc4[[#This Row],[liczba osob]])</f>
        <v>7984973</v>
      </c>
      <c r="P3679">
        <f t="shared" si="115"/>
        <v>0</v>
      </c>
    </row>
    <row r="3680" spans="1:16" hidden="1" x14ac:dyDescent="0.3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204729</v>
      </c>
      <c r="H3680">
        <f t="shared" si="114"/>
        <v>193394</v>
      </c>
      <c r="I3680">
        <f>IF(ludnosc4[[#This Row],[liczba kobiet]]&gt;ludnosc4[[#This Row],[liczba mezczyzn]], 1, 0)</f>
        <v>0</v>
      </c>
      <c r="J3680">
        <f>IF(AND(ludnosc4[[#This Row],[czy kobiet wiecej]] = 1, I3679=0), 1, 0)</f>
        <v>0</v>
      </c>
      <c r="K3680">
        <f>IF(ludnosc4[[#This Row],[wiek]]&lt;=18, 1, IF(ludnosc4[[#This Row],[wiek]]&lt;67, 2, 3))</f>
        <v>2</v>
      </c>
      <c r="L3680">
        <f>SUM(ludnosc4[[#This Row],[m_miasto]:[k_wies]])</f>
        <v>398123</v>
      </c>
      <c r="M3680">
        <f>IF(ludnosc4[[#This Row],[grupa]]&lt;&gt;K3679, 1, 0)</f>
        <v>0</v>
      </c>
      <c r="N3680">
        <f>IF(ludnosc4[[#This Row],[czy zmiana2]]=0, N3679+ludnosc4[[#This Row],[liczba osob]], ludnosc4[[#This Row],[liczba osob]])</f>
        <v>8383096</v>
      </c>
      <c r="P3680">
        <f t="shared" si="115"/>
        <v>0</v>
      </c>
    </row>
    <row r="3681" spans="1:16" hidden="1" x14ac:dyDescent="0.3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194438</v>
      </c>
      <c r="H3681">
        <f t="shared" si="114"/>
        <v>183461</v>
      </c>
      <c r="I3681">
        <f>IF(ludnosc4[[#This Row],[liczba kobiet]]&gt;ludnosc4[[#This Row],[liczba mezczyzn]], 1, 0)</f>
        <v>0</v>
      </c>
      <c r="J3681">
        <f>IF(AND(ludnosc4[[#This Row],[czy kobiet wiecej]] = 1, I3680=0), 1, 0)</f>
        <v>0</v>
      </c>
      <c r="K3681">
        <f>IF(ludnosc4[[#This Row],[wiek]]&lt;=18, 1, IF(ludnosc4[[#This Row],[wiek]]&lt;67, 2, 3))</f>
        <v>2</v>
      </c>
      <c r="L3681">
        <f>SUM(ludnosc4[[#This Row],[m_miasto]:[k_wies]])</f>
        <v>377899</v>
      </c>
      <c r="M3681">
        <f>IF(ludnosc4[[#This Row],[grupa]]&lt;&gt;K3680, 1, 0)</f>
        <v>0</v>
      </c>
      <c r="N3681">
        <f>IF(ludnosc4[[#This Row],[czy zmiana2]]=0, N3680+ludnosc4[[#This Row],[liczba osob]], ludnosc4[[#This Row],[liczba osob]])</f>
        <v>8760995</v>
      </c>
      <c r="P3681">
        <f t="shared" si="115"/>
        <v>0</v>
      </c>
    </row>
    <row r="3682" spans="1:16" hidden="1" x14ac:dyDescent="0.3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186855</v>
      </c>
      <c r="H3682">
        <f t="shared" si="114"/>
        <v>176807</v>
      </c>
      <c r="I3682">
        <f>IF(ludnosc4[[#This Row],[liczba kobiet]]&gt;ludnosc4[[#This Row],[liczba mezczyzn]], 1, 0)</f>
        <v>0</v>
      </c>
      <c r="J3682">
        <f>IF(AND(ludnosc4[[#This Row],[czy kobiet wiecej]] = 1, I3681=0), 1, 0)</f>
        <v>0</v>
      </c>
      <c r="K3682">
        <f>IF(ludnosc4[[#This Row],[wiek]]&lt;=18, 1, IF(ludnosc4[[#This Row],[wiek]]&lt;67, 2, 3))</f>
        <v>2</v>
      </c>
      <c r="L3682">
        <f>SUM(ludnosc4[[#This Row],[m_miasto]:[k_wies]])</f>
        <v>363662</v>
      </c>
      <c r="M3682">
        <f>IF(ludnosc4[[#This Row],[grupa]]&lt;&gt;K3681, 1, 0)</f>
        <v>0</v>
      </c>
      <c r="N3682">
        <f>IF(ludnosc4[[#This Row],[czy zmiana2]]=0, N3681+ludnosc4[[#This Row],[liczba osob]], ludnosc4[[#This Row],[liczba osob]])</f>
        <v>9124657</v>
      </c>
      <c r="P3682">
        <f t="shared" si="115"/>
        <v>0</v>
      </c>
    </row>
    <row r="3683" spans="1:16" hidden="1" x14ac:dyDescent="0.3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181172</v>
      </c>
      <c r="H3683">
        <f t="shared" si="114"/>
        <v>170672</v>
      </c>
      <c r="I3683">
        <f>IF(ludnosc4[[#This Row],[liczba kobiet]]&gt;ludnosc4[[#This Row],[liczba mezczyzn]], 1, 0)</f>
        <v>0</v>
      </c>
      <c r="J3683">
        <f>IF(AND(ludnosc4[[#This Row],[czy kobiet wiecej]] = 1, I3682=0), 1, 0)</f>
        <v>0</v>
      </c>
      <c r="K3683">
        <f>IF(ludnosc4[[#This Row],[wiek]]&lt;=18, 1, IF(ludnosc4[[#This Row],[wiek]]&lt;67, 2, 3))</f>
        <v>2</v>
      </c>
      <c r="L3683">
        <f>SUM(ludnosc4[[#This Row],[m_miasto]:[k_wies]])</f>
        <v>351844</v>
      </c>
      <c r="M3683">
        <f>IF(ludnosc4[[#This Row],[grupa]]&lt;&gt;K3682, 1, 0)</f>
        <v>0</v>
      </c>
      <c r="N3683">
        <f>IF(ludnosc4[[#This Row],[czy zmiana2]]=0, N3682+ludnosc4[[#This Row],[liczba osob]], ludnosc4[[#This Row],[liczba osob]])</f>
        <v>9476501</v>
      </c>
      <c r="P3683">
        <f t="shared" si="115"/>
        <v>0</v>
      </c>
    </row>
    <row r="3684" spans="1:16" hidden="1" x14ac:dyDescent="0.3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177312</v>
      </c>
      <c r="H3684">
        <f t="shared" si="114"/>
        <v>167958</v>
      </c>
      <c r="I3684">
        <f>IF(ludnosc4[[#This Row],[liczba kobiet]]&gt;ludnosc4[[#This Row],[liczba mezczyzn]], 1, 0)</f>
        <v>0</v>
      </c>
      <c r="J3684">
        <f>IF(AND(ludnosc4[[#This Row],[czy kobiet wiecej]] = 1, I3683=0), 1, 0)</f>
        <v>0</v>
      </c>
      <c r="K3684">
        <f>IF(ludnosc4[[#This Row],[wiek]]&lt;=18, 1, IF(ludnosc4[[#This Row],[wiek]]&lt;67, 2, 3))</f>
        <v>2</v>
      </c>
      <c r="L3684">
        <f>SUM(ludnosc4[[#This Row],[m_miasto]:[k_wies]])</f>
        <v>345270</v>
      </c>
      <c r="M3684">
        <f>IF(ludnosc4[[#This Row],[grupa]]&lt;&gt;K3683, 1, 0)</f>
        <v>0</v>
      </c>
      <c r="N3684">
        <f>IF(ludnosc4[[#This Row],[czy zmiana2]]=0, N3683+ludnosc4[[#This Row],[liczba osob]], ludnosc4[[#This Row],[liczba osob]])</f>
        <v>9821771</v>
      </c>
      <c r="P3684">
        <f t="shared" si="115"/>
        <v>0</v>
      </c>
    </row>
    <row r="3685" spans="1:16" hidden="1" x14ac:dyDescent="0.3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178715</v>
      </c>
      <c r="H3685">
        <f t="shared" si="114"/>
        <v>169198</v>
      </c>
      <c r="I3685">
        <f>IF(ludnosc4[[#This Row],[liczba kobiet]]&gt;ludnosc4[[#This Row],[liczba mezczyzn]], 1, 0)</f>
        <v>0</v>
      </c>
      <c r="J3685">
        <f>IF(AND(ludnosc4[[#This Row],[czy kobiet wiecej]] = 1, I3684=0), 1, 0)</f>
        <v>0</v>
      </c>
      <c r="K3685">
        <f>IF(ludnosc4[[#This Row],[wiek]]&lt;=18, 1, IF(ludnosc4[[#This Row],[wiek]]&lt;67, 2, 3))</f>
        <v>2</v>
      </c>
      <c r="L3685">
        <f>SUM(ludnosc4[[#This Row],[m_miasto]:[k_wies]])</f>
        <v>347913</v>
      </c>
      <c r="M3685">
        <f>IF(ludnosc4[[#This Row],[grupa]]&lt;&gt;K3684, 1, 0)</f>
        <v>0</v>
      </c>
      <c r="N3685">
        <f>IF(ludnosc4[[#This Row],[czy zmiana2]]=0, N3684+ludnosc4[[#This Row],[liczba osob]], ludnosc4[[#This Row],[liczba osob]])</f>
        <v>10169684</v>
      </c>
      <c r="P3685">
        <f t="shared" si="115"/>
        <v>0</v>
      </c>
    </row>
    <row r="3686" spans="1:16" hidden="1" x14ac:dyDescent="0.3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184090</v>
      </c>
      <c r="H3686">
        <f t="shared" si="114"/>
        <v>174917</v>
      </c>
      <c r="I3686">
        <f>IF(ludnosc4[[#This Row],[liczba kobiet]]&gt;ludnosc4[[#This Row],[liczba mezczyzn]], 1, 0)</f>
        <v>0</v>
      </c>
      <c r="J3686">
        <f>IF(AND(ludnosc4[[#This Row],[czy kobiet wiecej]] = 1, I3685=0), 1, 0)</f>
        <v>0</v>
      </c>
      <c r="K3686">
        <f>IF(ludnosc4[[#This Row],[wiek]]&lt;=18, 1, IF(ludnosc4[[#This Row],[wiek]]&lt;67, 2, 3))</f>
        <v>2</v>
      </c>
      <c r="L3686">
        <f>SUM(ludnosc4[[#This Row],[m_miasto]:[k_wies]])</f>
        <v>359007</v>
      </c>
      <c r="M3686">
        <f>IF(ludnosc4[[#This Row],[grupa]]&lt;&gt;K3685, 1, 0)</f>
        <v>0</v>
      </c>
      <c r="N3686">
        <f>IF(ludnosc4[[#This Row],[czy zmiana2]]=0, N3685+ludnosc4[[#This Row],[liczba osob]], ludnosc4[[#This Row],[liczba osob]])</f>
        <v>10528691</v>
      </c>
      <c r="P3686">
        <f t="shared" si="115"/>
        <v>0</v>
      </c>
    </row>
    <row r="3687" spans="1:16" hidden="1" x14ac:dyDescent="0.3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188368</v>
      </c>
      <c r="H3687">
        <f t="shared" si="114"/>
        <v>179349</v>
      </c>
      <c r="I3687">
        <f>IF(ludnosc4[[#This Row],[liczba kobiet]]&gt;ludnosc4[[#This Row],[liczba mezczyzn]], 1, 0)</f>
        <v>0</v>
      </c>
      <c r="J3687">
        <f>IF(AND(ludnosc4[[#This Row],[czy kobiet wiecej]] = 1, I3686=0), 1, 0)</f>
        <v>0</v>
      </c>
      <c r="K3687">
        <f>IF(ludnosc4[[#This Row],[wiek]]&lt;=18, 1, IF(ludnosc4[[#This Row],[wiek]]&lt;67, 2, 3))</f>
        <v>2</v>
      </c>
      <c r="L3687">
        <f>SUM(ludnosc4[[#This Row],[m_miasto]:[k_wies]])</f>
        <v>367717</v>
      </c>
      <c r="M3687">
        <f>IF(ludnosc4[[#This Row],[grupa]]&lt;&gt;K3686, 1, 0)</f>
        <v>0</v>
      </c>
      <c r="N3687">
        <f>IF(ludnosc4[[#This Row],[czy zmiana2]]=0, N3686+ludnosc4[[#This Row],[liczba osob]], ludnosc4[[#This Row],[liczba osob]])</f>
        <v>10896408</v>
      </c>
      <c r="P3687">
        <f t="shared" si="115"/>
        <v>0</v>
      </c>
    </row>
    <row r="3688" spans="1:16" hidden="1" x14ac:dyDescent="0.3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189060</v>
      </c>
      <c r="H3688">
        <f t="shared" si="114"/>
        <v>180656</v>
      </c>
      <c r="I3688">
        <f>IF(ludnosc4[[#This Row],[liczba kobiet]]&gt;ludnosc4[[#This Row],[liczba mezczyzn]], 1, 0)</f>
        <v>0</v>
      </c>
      <c r="J3688">
        <f>IF(AND(ludnosc4[[#This Row],[czy kobiet wiecej]] = 1, I3687=0), 1, 0)</f>
        <v>0</v>
      </c>
      <c r="K3688">
        <f>IF(ludnosc4[[#This Row],[wiek]]&lt;=18, 1, IF(ludnosc4[[#This Row],[wiek]]&lt;67, 2, 3))</f>
        <v>2</v>
      </c>
      <c r="L3688">
        <f>SUM(ludnosc4[[#This Row],[m_miasto]:[k_wies]])</f>
        <v>369716</v>
      </c>
      <c r="M3688">
        <f>IF(ludnosc4[[#This Row],[grupa]]&lt;&gt;K3687, 1, 0)</f>
        <v>0</v>
      </c>
      <c r="N3688">
        <f>IF(ludnosc4[[#This Row],[czy zmiana2]]=0, N3687+ludnosc4[[#This Row],[liczba osob]], ludnosc4[[#This Row],[liczba osob]])</f>
        <v>11266124</v>
      </c>
      <c r="P3688">
        <f t="shared" si="115"/>
        <v>0</v>
      </c>
    </row>
    <row r="3689" spans="1:16" hidden="1" x14ac:dyDescent="0.3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194078</v>
      </c>
      <c r="H3689">
        <f t="shared" si="114"/>
        <v>185053</v>
      </c>
      <c r="I3689">
        <f>IF(ludnosc4[[#This Row],[liczba kobiet]]&gt;ludnosc4[[#This Row],[liczba mezczyzn]], 1, 0)</f>
        <v>0</v>
      </c>
      <c r="J3689">
        <f>IF(AND(ludnosc4[[#This Row],[czy kobiet wiecej]] = 1, I3688=0), 1, 0)</f>
        <v>0</v>
      </c>
      <c r="K3689">
        <f>IF(ludnosc4[[#This Row],[wiek]]&lt;=18, 1, IF(ludnosc4[[#This Row],[wiek]]&lt;67, 2, 3))</f>
        <v>2</v>
      </c>
      <c r="L3689">
        <f>SUM(ludnosc4[[#This Row],[m_miasto]:[k_wies]])</f>
        <v>379131</v>
      </c>
      <c r="M3689">
        <f>IF(ludnosc4[[#This Row],[grupa]]&lt;&gt;K3688, 1, 0)</f>
        <v>0</v>
      </c>
      <c r="N3689">
        <f>IF(ludnosc4[[#This Row],[czy zmiana2]]=0, N3688+ludnosc4[[#This Row],[liczba osob]], ludnosc4[[#This Row],[liczba osob]])</f>
        <v>11645255</v>
      </c>
      <c r="P3689">
        <f t="shared" si="115"/>
        <v>0</v>
      </c>
    </row>
    <row r="3690" spans="1:16" hidden="1" x14ac:dyDescent="0.3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200531</v>
      </c>
      <c r="H3690">
        <f t="shared" si="114"/>
        <v>192826</v>
      </c>
      <c r="I3690">
        <f>IF(ludnosc4[[#This Row],[liczba kobiet]]&gt;ludnosc4[[#This Row],[liczba mezczyzn]], 1, 0)</f>
        <v>0</v>
      </c>
      <c r="J3690">
        <f>IF(AND(ludnosc4[[#This Row],[czy kobiet wiecej]] = 1, I3689=0), 1, 0)</f>
        <v>0</v>
      </c>
      <c r="K3690">
        <f>IF(ludnosc4[[#This Row],[wiek]]&lt;=18, 1, IF(ludnosc4[[#This Row],[wiek]]&lt;67, 2, 3))</f>
        <v>2</v>
      </c>
      <c r="L3690">
        <f>SUM(ludnosc4[[#This Row],[m_miasto]:[k_wies]])</f>
        <v>393357</v>
      </c>
      <c r="M3690">
        <f>IF(ludnosc4[[#This Row],[grupa]]&lt;&gt;K3689, 1, 0)</f>
        <v>0</v>
      </c>
      <c r="N3690">
        <f>IF(ludnosc4[[#This Row],[czy zmiana2]]=0, N3689+ludnosc4[[#This Row],[liczba osob]], ludnosc4[[#This Row],[liczba osob]])</f>
        <v>12038612</v>
      </c>
      <c r="P3690">
        <f t="shared" si="115"/>
        <v>0</v>
      </c>
    </row>
    <row r="3691" spans="1:16" hidden="1" x14ac:dyDescent="0.3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207755</v>
      </c>
      <c r="H3691">
        <f t="shared" si="114"/>
        <v>199808</v>
      </c>
      <c r="I3691">
        <f>IF(ludnosc4[[#This Row],[liczba kobiet]]&gt;ludnosc4[[#This Row],[liczba mezczyzn]], 1, 0)</f>
        <v>0</v>
      </c>
      <c r="J3691">
        <f>IF(AND(ludnosc4[[#This Row],[czy kobiet wiecej]] = 1, I3690=0), 1, 0)</f>
        <v>0</v>
      </c>
      <c r="K3691">
        <f>IF(ludnosc4[[#This Row],[wiek]]&lt;=18, 1, IF(ludnosc4[[#This Row],[wiek]]&lt;67, 2, 3))</f>
        <v>2</v>
      </c>
      <c r="L3691">
        <f>SUM(ludnosc4[[#This Row],[m_miasto]:[k_wies]])</f>
        <v>407563</v>
      </c>
      <c r="M3691">
        <f>IF(ludnosc4[[#This Row],[grupa]]&lt;&gt;K3690, 1, 0)</f>
        <v>0</v>
      </c>
      <c r="N3691">
        <f>IF(ludnosc4[[#This Row],[czy zmiana2]]=0, N3690+ludnosc4[[#This Row],[liczba osob]], ludnosc4[[#This Row],[liczba osob]])</f>
        <v>12446175</v>
      </c>
      <c r="P3691">
        <f t="shared" si="115"/>
        <v>0</v>
      </c>
    </row>
    <row r="3692" spans="1:16" hidden="1" x14ac:dyDescent="0.3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211562</v>
      </c>
      <c r="H3692">
        <f t="shared" si="114"/>
        <v>205806</v>
      </c>
      <c r="I3692">
        <f>IF(ludnosc4[[#This Row],[liczba kobiet]]&gt;ludnosc4[[#This Row],[liczba mezczyzn]], 1, 0)</f>
        <v>0</v>
      </c>
      <c r="J3692">
        <f>IF(AND(ludnosc4[[#This Row],[czy kobiet wiecej]] = 1, I3691=0), 1, 0)</f>
        <v>0</v>
      </c>
      <c r="K3692">
        <f>IF(ludnosc4[[#This Row],[wiek]]&lt;=18, 1, IF(ludnosc4[[#This Row],[wiek]]&lt;67, 2, 3))</f>
        <v>2</v>
      </c>
      <c r="L3692">
        <f>SUM(ludnosc4[[#This Row],[m_miasto]:[k_wies]])</f>
        <v>417368</v>
      </c>
      <c r="M3692">
        <f>IF(ludnosc4[[#This Row],[grupa]]&lt;&gt;K3691, 1, 0)</f>
        <v>0</v>
      </c>
      <c r="N3692">
        <f>IF(ludnosc4[[#This Row],[czy zmiana2]]=0, N3691+ludnosc4[[#This Row],[liczba osob]], ludnosc4[[#This Row],[liczba osob]])</f>
        <v>12863543</v>
      </c>
      <c r="P3692">
        <f t="shared" si="115"/>
        <v>0</v>
      </c>
    </row>
    <row r="3693" spans="1:16" hidden="1" x14ac:dyDescent="0.3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222793</v>
      </c>
      <c r="H3693">
        <f t="shared" si="114"/>
        <v>218676</v>
      </c>
      <c r="I3693">
        <f>IF(ludnosc4[[#This Row],[liczba kobiet]]&gt;ludnosc4[[#This Row],[liczba mezczyzn]], 1, 0)</f>
        <v>0</v>
      </c>
      <c r="J3693">
        <f>IF(AND(ludnosc4[[#This Row],[czy kobiet wiecej]] = 1, I3692=0), 1, 0)</f>
        <v>0</v>
      </c>
      <c r="K3693">
        <f>IF(ludnosc4[[#This Row],[wiek]]&lt;=18, 1, IF(ludnosc4[[#This Row],[wiek]]&lt;67, 2, 3))</f>
        <v>2</v>
      </c>
      <c r="L3693">
        <f>SUM(ludnosc4[[#This Row],[m_miasto]:[k_wies]])</f>
        <v>441469</v>
      </c>
      <c r="M3693">
        <f>IF(ludnosc4[[#This Row],[grupa]]&lt;&gt;K3692, 1, 0)</f>
        <v>0</v>
      </c>
      <c r="N3693">
        <f>IF(ludnosc4[[#This Row],[czy zmiana2]]=0, N3692+ludnosc4[[#This Row],[liczba osob]], ludnosc4[[#This Row],[liczba osob]])</f>
        <v>13305012</v>
      </c>
      <c r="P3693">
        <f t="shared" si="115"/>
        <v>0</v>
      </c>
    </row>
    <row r="3694" spans="1:16" hidden="1" x14ac:dyDescent="0.3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231146</v>
      </c>
      <c r="H3694">
        <f t="shared" si="114"/>
        <v>226294</v>
      </c>
      <c r="I3694">
        <f>IF(ludnosc4[[#This Row],[liczba kobiet]]&gt;ludnosc4[[#This Row],[liczba mezczyzn]], 1, 0)</f>
        <v>0</v>
      </c>
      <c r="J3694">
        <f>IF(AND(ludnosc4[[#This Row],[czy kobiet wiecej]] = 1, I3693=0), 1, 0)</f>
        <v>0</v>
      </c>
      <c r="K3694">
        <f>IF(ludnosc4[[#This Row],[wiek]]&lt;=18, 1, IF(ludnosc4[[#This Row],[wiek]]&lt;67, 2, 3))</f>
        <v>2</v>
      </c>
      <c r="L3694">
        <f>SUM(ludnosc4[[#This Row],[m_miasto]:[k_wies]])</f>
        <v>457440</v>
      </c>
      <c r="M3694">
        <f>IF(ludnosc4[[#This Row],[grupa]]&lt;&gt;K3693, 1, 0)</f>
        <v>0</v>
      </c>
      <c r="N3694">
        <f>IF(ludnosc4[[#This Row],[czy zmiana2]]=0, N3693+ludnosc4[[#This Row],[liczba osob]], ludnosc4[[#This Row],[liczba osob]])</f>
        <v>13762452</v>
      </c>
      <c r="P3694">
        <f t="shared" si="115"/>
        <v>0</v>
      </c>
    </row>
    <row r="3695" spans="1:16" hidden="1" x14ac:dyDescent="0.3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238272</v>
      </c>
      <c r="H3695">
        <f t="shared" si="114"/>
        <v>234563</v>
      </c>
      <c r="I3695">
        <f>IF(ludnosc4[[#This Row],[liczba kobiet]]&gt;ludnosc4[[#This Row],[liczba mezczyzn]], 1, 0)</f>
        <v>0</v>
      </c>
      <c r="J3695">
        <f>IF(AND(ludnosc4[[#This Row],[czy kobiet wiecej]] = 1, I3694=0), 1, 0)</f>
        <v>0</v>
      </c>
      <c r="K3695">
        <f>IF(ludnosc4[[#This Row],[wiek]]&lt;=18, 1, IF(ludnosc4[[#This Row],[wiek]]&lt;67, 2, 3))</f>
        <v>2</v>
      </c>
      <c r="L3695">
        <f>SUM(ludnosc4[[#This Row],[m_miasto]:[k_wies]])</f>
        <v>472835</v>
      </c>
      <c r="M3695">
        <f>IF(ludnosc4[[#This Row],[grupa]]&lt;&gt;K3694, 1, 0)</f>
        <v>0</v>
      </c>
      <c r="N3695">
        <f>IF(ludnosc4[[#This Row],[czy zmiana2]]=0, N3694+ludnosc4[[#This Row],[liczba osob]], ludnosc4[[#This Row],[liczba osob]])</f>
        <v>14235287</v>
      </c>
      <c r="P3695">
        <f t="shared" si="115"/>
        <v>0</v>
      </c>
    </row>
    <row r="3696" spans="1:16" hidden="1" x14ac:dyDescent="0.3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251120</v>
      </c>
      <c r="H3696">
        <f t="shared" si="114"/>
        <v>247299</v>
      </c>
      <c r="I3696">
        <f>IF(ludnosc4[[#This Row],[liczba kobiet]]&gt;ludnosc4[[#This Row],[liczba mezczyzn]], 1, 0)</f>
        <v>0</v>
      </c>
      <c r="J3696">
        <f>IF(AND(ludnosc4[[#This Row],[czy kobiet wiecej]] = 1, I3695=0), 1, 0)</f>
        <v>0</v>
      </c>
      <c r="K3696">
        <f>IF(ludnosc4[[#This Row],[wiek]]&lt;=18, 1, IF(ludnosc4[[#This Row],[wiek]]&lt;67, 2, 3))</f>
        <v>2</v>
      </c>
      <c r="L3696">
        <f>SUM(ludnosc4[[#This Row],[m_miasto]:[k_wies]])</f>
        <v>498419</v>
      </c>
      <c r="M3696">
        <f>IF(ludnosc4[[#This Row],[grupa]]&lt;&gt;K3695, 1, 0)</f>
        <v>0</v>
      </c>
      <c r="N3696">
        <f>IF(ludnosc4[[#This Row],[czy zmiana2]]=0, N3695+ludnosc4[[#This Row],[liczba osob]], ludnosc4[[#This Row],[liczba osob]])</f>
        <v>14733706</v>
      </c>
      <c r="P3696">
        <f t="shared" si="115"/>
        <v>0</v>
      </c>
    </row>
    <row r="3697" spans="1:16" hidden="1" x14ac:dyDescent="0.3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254766</v>
      </c>
      <c r="H3697">
        <f t="shared" si="114"/>
        <v>252720</v>
      </c>
      <c r="I3697">
        <f>IF(ludnosc4[[#This Row],[liczba kobiet]]&gt;ludnosc4[[#This Row],[liczba mezczyzn]], 1, 0)</f>
        <v>0</v>
      </c>
      <c r="J3697">
        <f>IF(AND(ludnosc4[[#This Row],[czy kobiet wiecej]] = 1, I3696=0), 1, 0)</f>
        <v>0</v>
      </c>
      <c r="K3697">
        <f>IF(ludnosc4[[#This Row],[wiek]]&lt;=18, 1, IF(ludnosc4[[#This Row],[wiek]]&lt;67, 2, 3))</f>
        <v>2</v>
      </c>
      <c r="L3697">
        <f>SUM(ludnosc4[[#This Row],[m_miasto]:[k_wies]])</f>
        <v>507486</v>
      </c>
      <c r="M3697">
        <f>IF(ludnosc4[[#This Row],[grupa]]&lt;&gt;K3696, 1, 0)</f>
        <v>0</v>
      </c>
      <c r="N3697">
        <f>IF(ludnosc4[[#This Row],[czy zmiana2]]=0, N3696+ludnosc4[[#This Row],[liczba osob]], ludnosc4[[#This Row],[liczba osob]])</f>
        <v>15241192</v>
      </c>
      <c r="P3697">
        <f t="shared" si="115"/>
        <v>0</v>
      </c>
    </row>
    <row r="3698" spans="1:16" hidden="1" x14ac:dyDescent="0.3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254948</v>
      </c>
      <c r="H3698">
        <f t="shared" si="114"/>
        <v>254197</v>
      </c>
      <c r="I3698">
        <f>IF(ludnosc4[[#This Row],[liczba kobiet]]&gt;ludnosc4[[#This Row],[liczba mezczyzn]], 1, 0)</f>
        <v>0</v>
      </c>
      <c r="J3698">
        <f>IF(AND(ludnosc4[[#This Row],[czy kobiet wiecej]] = 1, I3697=0), 1, 0)</f>
        <v>0</v>
      </c>
      <c r="K3698">
        <f>IF(ludnosc4[[#This Row],[wiek]]&lt;=18, 1, IF(ludnosc4[[#This Row],[wiek]]&lt;67, 2, 3))</f>
        <v>2</v>
      </c>
      <c r="L3698">
        <f>SUM(ludnosc4[[#This Row],[m_miasto]:[k_wies]])</f>
        <v>509145</v>
      </c>
      <c r="M3698">
        <f>IF(ludnosc4[[#This Row],[grupa]]&lt;&gt;K3697, 1, 0)</f>
        <v>0</v>
      </c>
      <c r="N3698">
        <f>IF(ludnosc4[[#This Row],[czy zmiana2]]=0, N3697+ludnosc4[[#This Row],[liczba osob]], ludnosc4[[#This Row],[liczba osob]])</f>
        <v>15750337</v>
      </c>
      <c r="P3698">
        <f t="shared" si="115"/>
        <v>0</v>
      </c>
    </row>
    <row r="3699" spans="1:16" hidden="1" x14ac:dyDescent="0.3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259962</v>
      </c>
      <c r="H3699">
        <f t="shared" si="114"/>
        <v>261937</v>
      </c>
      <c r="I3699">
        <f>IF(ludnosc4[[#This Row],[liczba kobiet]]&gt;ludnosc4[[#This Row],[liczba mezczyzn]], 1, 0)</f>
        <v>1</v>
      </c>
      <c r="J3699">
        <f>IF(AND(ludnosc4[[#This Row],[czy kobiet wiecej]] = 1, I3698=0), 1, 0)</f>
        <v>1</v>
      </c>
      <c r="K3699">
        <f>IF(ludnosc4[[#This Row],[wiek]]&lt;=18, 1, IF(ludnosc4[[#This Row],[wiek]]&lt;67, 2, 3))</f>
        <v>2</v>
      </c>
      <c r="L3699">
        <f>SUM(ludnosc4[[#This Row],[m_miasto]:[k_wies]])</f>
        <v>521899</v>
      </c>
      <c r="M3699">
        <f>IF(ludnosc4[[#This Row],[grupa]]&lt;&gt;K3698, 1, 0)</f>
        <v>0</v>
      </c>
      <c r="N3699">
        <f>IF(ludnosc4[[#This Row],[czy zmiana2]]=0, N3698+ludnosc4[[#This Row],[liczba osob]], ludnosc4[[#This Row],[liczba osob]])</f>
        <v>16272236</v>
      </c>
      <c r="P3699">
        <f t="shared" si="115"/>
        <v>0</v>
      </c>
    </row>
    <row r="3700" spans="1:16" hidden="1" x14ac:dyDescent="0.3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263035</v>
      </c>
      <c r="H3700">
        <f t="shared" si="114"/>
        <v>265376</v>
      </c>
      <c r="I3700">
        <f>IF(ludnosc4[[#This Row],[liczba kobiet]]&gt;ludnosc4[[#This Row],[liczba mezczyzn]], 1, 0)</f>
        <v>1</v>
      </c>
      <c r="J3700">
        <f>IF(AND(ludnosc4[[#This Row],[czy kobiet wiecej]] = 1, I3699=0), 1, 0)</f>
        <v>0</v>
      </c>
      <c r="K3700">
        <f>IF(ludnosc4[[#This Row],[wiek]]&lt;=18, 1, IF(ludnosc4[[#This Row],[wiek]]&lt;67, 2, 3))</f>
        <v>2</v>
      </c>
      <c r="L3700">
        <f>SUM(ludnosc4[[#This Row],[m_miasto]:[k_wies]])</f>
        <v>528411</v>
      </c>
      <c r="M3700">
        <f>IF(ludnosc4[[#This Row],[grupa]]&lt;&gt;K3699, 1, 0)</f>
        <v>0</v>
      </c>
      <c r="N3700">
        <f>IF(ludnosc4[[#This Row],[czy zmiana2]]=0, N3699+ludnosc4[[#This Row],[liczba osob]], ludnosc4[[#This Row],[liczba osob]])</f>
        <v>16800647</v>
      </c>
      <c r="P3700">
        <f t="shared" si="115"/>
        <v>0</v>
      </c>
    </row>
    <row r="3701" spans="1:16" hidden="1" x14ac:dyDescent="0.3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270967</v>
      </c>
      <c r="H3701">
        <f t="shared" si="114"/>
        <v>276977</v>
      </c>
      <c r="I3701">
        <f>IF(ludnosc4[[#This Row],[liczba kobiet]]&gt;ludnosc4[[#This Row],[liczba mezczyzn]], 1, 0)</f>
        <v>1</v>
      </c>
      <c r="J3701">
        <f>IF(AND(ludnosc4[[#This Row],[czy kobiet wiecej]] = 1, I3700=0), 1, 0)</f>
        <v>0</v>
      </c>
      <c r="K3701">
        <f>IF(ludnosc4[[#This Row],[wiek]]&lt;=18, 1, IF(ludnosc4[[#This Row],[wiek]]&lt;67, 2, 3))</f>
        <v>2</v>
      </c>
      <c r="L3701">
        <f>SUM(ludnosc4[[#This Row],[m_miasto]:[k_wies]])</f>
        <v>547944</v>
      </c>
      <c r="M3701">
        <f>IF(ludnosc4[[#This Row],[grupa]]&lt;&gt;K3700, 1, 0)</f>
        <v>0</v>
      </c>
      <c r="N3701">
        <f>IF(ludnosc4[[#This Row],[czy zmiana2]]=0, N3700+ludnosc4[[#This Row],[liczba osob]], ludnosc4[[#This Row],[liczba osob]])</f>
        <v>17348591</v>
      </c>
      <c r="P3701">
        <f t="shared" si="115"/>
        <v>0</v>
      </c>
    </row>
    <row r="3702" spans="1:16" hidden="1" x14ac:dyDescent="0.3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283858</v>
      </c>
      <c r="H3702">
        <f t="shared" si="114"/>
        <v>291731</v>
      </c>
      <c r="I3702">
        <f>IF(ludnosc4[[#This Row],[liczba kobiet]]&gt;ludnosc4[[#This Row],[liczba mezczyzn]], 1, 0)</f>
        <v>1</v>
      </c>
      <c r="J3702">
        <f>IF(AND(ludnosc4[[#This Row],[czy kobiet wiecej]] = 1, I3701=0), 1, 0)</f>
        <v>0</v>
      </c>
      <c r="K3702">
        <f>IF(ludnosc4[[#This Row],[wiek]]&lt;=18, 1, IF(ludnosc4[[#This Row],[wiek]]&lt;67, 2, 3))</f>
        <v>2</v>
      </c>
      <c r="L3702">
        <f>SUM(ludnosc4[[#This Row],[m_miasto]:[k_wies]])</f>
        <v>575589</v>
      </c>
      <c r="M3702">
        <f>IF(ludnosc4[[#This Row],[grupa]]&lt;&gt;K3701, 1, 0)</f>
        <v>0</v>
      </c>
      <c r="N3702">
        <f>IF(ludnosc4[[#This Row],[czy zmiana2]]=0, N3701+ludnosc4[[#This Row],[liczba osob]], ludnosc4[[#This Row],[liczba osob]])</f>
        <v>17924180</v>
      </c>
      <c r="P3702">
        <f t="shared" si="115"/>
        <v>0</v>
      </c>
    </row>
    <row r="3703" spans="1:16" hidden="1" x14ac:dyDescent="0.3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289924</v>
      </c>
      <c r="H3703">
        <f t="shared" si="114"/>
        <v>299334</v>
      </c>
      <c r="I3703">
        <f>IF(ludnosc4[[#This Row],[liczba kobiet]]&gt;ludnosc4[[#This Row],[liczba mezczyzn]], 1, 0)</f>
        <v>1</v>
      </c>
      <c r="J3703">
        <f>IF(AND(ludnosc4[[#This Row],[czy kobiet wiecej]] = 1, I3702=0), 1, 0)</f>
        <v>0</v>
      </c>
      <c r="K3703">
        <f>IF(ludnosc4[[#This Row],[wiek]]&lt;=18, 1, IF(ludnosc4[[#This Row],[wiek]]&lt;67, 2, 3))</f>
        <v>2</v>
      </c>
      <c r="L3703">
        <f>SUM(ludnosc4[[#This Row],[m_miasto]:[k_wies]])</f>
        <v>589258</v>
      </c>
      <c r="M3703">
        <f>IF(ludnosc4[[#This Row],[grupa]]&lt;&gt;K3702, 1, 0)</f>
        <v>0</v>
      </c>
      <c r="N3703">
        <f>IF(ludnosc4[[#This Row],[czy zmiana2]]=0, N3702+ludnosc4[[#This Row],[liczba osob]], ludnosc4[[#This Row],[liczba osob]])</f>
        <v>18513438</v>
      </c>
      <c r="P3703">
        <f t="shared" si="115"/>
        <v>0</v>
      </c>
    </row>
    <row r="3704" spans="1:16" x14ac:dyDescent="0.3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294285</v>
      </c>
      <c r="H3704">
        <f t="shared" si="114"/>
        <v>307776</v>
      </c>
      <c r="I3704">
        <f>IF(ludnosc4[[#This Row],[liczba kobiet]]&gt;ludnosc4[[#This Row],[liczba mezczyzn]], 1, 0)</f>
        <v>1</v>
      </c>
      <c r="J3704">
        <f>IF(AND(ludnosc4[[#This Row],[czy kobiet wiecej]] = 1, I3703=0), 1, 0)</f>
        <v>0</v>
      </c>
      <c r="K3704">
        <f>IF(ludnosc4[[#This Row],[wiek]]&lt;=18, 1, IF(ludnosc4[[#This Row],[wiek]]&lt;67, 2, 3))</f>
        <v>2</v>
      </c>
      <c r="L3704">
        <f>SUM(ludnosc4[[#This Row],[m_miasto]:[k_wies]])</f>
        <v>602061</v>
      </c>
      <c r="M3704">
        <f>IF(ludnosc4[[#This Row],[grupa]]&lt;&gt;K3703, 1, 0)</f>
        <v>0</v>
      </c>
      <c r="N3704">
        <f>IF(ludnosc4[[#This Row],[czy zmiana2]]=0, N3703+ludnosc4[[#This Row],[liczba osob]], ludnosc4[[#This Row],[liczba osob]])</f>
        <v>19115499</v>
      </c>
      <c r="P3704">
        <f t="shared" si="115"/>
        <v>1</v>
      </c>
    </row>
    <row r="3705" spans="1:16" hidden="1" x14ac:dyDescent="0.3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282491</v>
      </c>
      <c r="H3705">
        <f t="shared" si="114"/>
        <v>295942</v>
      </c>
      <c r="I3705">
        <f>IF(ludnosc4[[#This Row],[liczba kobiet]]&gt;ludnosc4[[#This Row],[liczba mezczyzn]], 1, 0)</f>
        <v>1</v>
      </c>
      <c r="J3705">
        <f>IF(AND(ludnosc4[[#This Row],[czy kobiet wiecej]] = 1, I3704=0), 1, 0)</f>
        <v>0</v>
      </c>
      <c r="K3705">
        <f>IF(ludnosc4[[#This Row],[wiek]]&lt;=18, 1, IF(ludnosc4[[#This Row],[wiek]]&lt;67, 2, 3))</f>
        <v>3</v>
      </c>
      <c r="L3705">
        <f>SUM(ludnosc4[[#This Row],[m_miasto]:[k_wies]])</f>
        <v>578433</v>
      </c>
      <c r="M3705">
        <f>IF(ludnosc4[[#This Row],[grupa]]&lt;&gt;K3704, 1, 0)</f>
        <v>1</v>
      </c>
      <c r="N3705">
        <f>IF(ludnosc4[[#This Row],[czy zmiana2]]=0, N3704+ludnosc4[[#This Row],[liczba osob]], ludnosc4[[#This Row],[liczba osob]])</f>
        <v>578433</v>
      </c>
      <c r="P3705">
        <f t="shared" si="115"/>
        <v>0</v>
      </c>
    </row>
    <row r="3706" spans="1:16" hidden="1" x14ac:dyDescent="0.3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266147</v>
      </c>
      <c r="H3706">
        <f t="shared" si="114"/>
        <v>282805</v>
      </c>
      <c r="I3706">
        <f>IF(ludnosc4[[#This Row],[liczba kobiet]]&gt;ludnosc4[[#This Row],[liczba mezczyzn]], 1, 0)</f>
        <v>1</v>
      </c>
      <c r="J3706">
        <f>IF(AND(ludnosc4[[#This Row],[czy kobiet wiecej]] = 1, I3705=0), 1, 0)</f>
        <v>0</v>
      </c>
      <c r="K3706">
        <f>IF(ludnosc4[[#This Row],[wiek]]&lt;=18, 1, IF(ludnosc4[[#This Row],[wiek]]&lt;67, 2, 3))</f>
        <v>3</v>
      </c>
      <c r="L3706">
        <f>SUM(ludnosc4[[#This Row],[m_miasto]:[k_wies]])</f>
        <v>548952</v>
      </c>
      <c r="M3706">
        <f>IF(ludnosc4[[#This Row],[grupa]]&lt;&gt;K3705, 1, 0)</f>
        <v>0</v>
      </c>
      <c r="N3706">
        <f>IF(ludnosc4[[#This Row],[czy zmiana2]]=0, N3705+ludnosc4[[#This Row],[liczba osob]], ludnosc4[[#This Row],[liczba osob]])</f>
        <v>1127385</v>
      </c>
      <c r="P3706">
        <f t="shared" si="115"/>
        <v>0</v>
      </c>
    </row>
    <row r="3707" spans="1:16" hidden="1" x14ac:dyDescent="0.3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266951</v>
      </c>
      <c r="H3707">
        <f t="shared" si="114"/>
        <v>286549</v>
      </c>
      <c r="I3707">
        <f>IF(ludnosc4[[#This Row],[liczba kobiet]]&gt;ludnosc4[[#This Row],[liczba mezczyzn]], 1, 0)</f>
        <v>1</v>
      </c>
      <c r="J3707">
        <f>IF(AND(ludnosc4[[#This Row],[czy kobiet wiecej]] = 1, I3706=0), 1, 0)</f>
        <v>0</v>
      </c>
      <c r="K3707">
        <f>IF(ludnosc4[[#This Row],[wiek]]&lt;=18, 1, IF(ludnosc4[[#This Row],[wiek]]&lt;67, 2, 3))</f>
        <v>3</v>
      </c>
      <c r="L3707">
        <f>SUM(ludnosc4[[#This Row],[m_miasto]:[k_wies]])</f>
        <v>553500</v>
      </c>
      <c r="M3707">
        <f>IF(ludnosc4[[#This Row],[grupa]]&lt;&gt;K3706, 1, 0)</f>
        <v>0</v>
      </c>
      <c r="N3707">
        <f>IF(ludnosc4[[#This Row],[czy zmiana2]]=0, N3706+ludnosc4[[#This Row],[liczba osob]], ludnosc4[[#This Row],[liczba osob]])</f>
        <v>1680885</v>
      </c>
      <c r="P3707">
        <f t="shared" si="115"/>
        <v>0</v>
      </c>
    </row>
    <row r="3708" spans="1:16" hidden="1" x14ac:dyDescent="0.3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261851</v>
      </c>
      <c r="H3708">
        <f t="shared" si="114"/>
        <v>281852</v>
      </c>
      <c r="I3708">
        <f>IF(ludnosc4[[#This Row],[liczba kobiet]]&gt;ludnosc4[[#This Row],[liczba mezczyzn]], 1, 0)</f>
        <v>1</v>
      </c>
      <c r="J3708">
        <f>IF(AND(ludnosc4[[#This Row],[czy kobiet wiecej]] = 1, I3707=0), 1, 0)</f>
        <v>0</v>
      </c>
      <c r="K3708">
        <f>IF(ludnosc4[[#This Row],[wiek]]&lt;=18, 1, IF(ludnosc4[[#This Row],[wiek]]&lt;67, 2, 3))</f>
        <v>3</v>
      </c>
      <c r="L3708">
        <f>SUM(ludnosc4[[#This Row],[m_miasto]:[k_wies]])</f>
        <v>543703</v>
      </c>
      <c r="M3708">
        <f>IF(ludnosc4[[#This Row],[grupa]]&lt;&gt;K3707, 1, 0)</f>
        <v>0</v>
      </c>
      <c r="N3708">
        <f>IF(ludnosc4[[#This Row],[czy zmiana2]]=0, N3707+ludnosc4[[#This Row],[liczba osob]], ludnosc4[[#This Row],[liczba osob]])</f>
        <v>2224588</v>
      </c>
      <c r="P3708">
        <f t="shared" si="115"/>
        <v>0</v>
      </c>
    </row>
    <row r="3709" spans="1:16" hidden="1" x14ac:dyDescent="0.3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249473</v>
      </c>
      <c r="H3709">
        <f t="shared" si="114"/>
        <v>272482</v>
      </c>
      <c r="I3709">
        <f>IF(ludnosc4[[#This Row],[liczba kobiet]]&gt;ludnosc4[[#This Row],[liczba mezczyzn]], 1, 0)</f>
        <v>1</v>
      </c>
      <c r="J3709">
        <f>IF(AND(ludnosc4[[#This Row],[czy kobiet wiecej]] = 1, I3708=0), 1, 0)</f>
        <v>0</v>
      </c>
      <c r="K3709">
        <f>IF(ludnosc4[[#This Row],[wiek]]&lt;=18, 1, IF(ludnosc4[[#This Row],[wiek]]&lt;67, 2, 3))</f>
        <v>3</v>
      </c>
      <c r="L3709">
        <f>SUM(ludnosc4[[#This Row],[m_miasto]:[k_wies]])</f>
        <v>521955</v>
      </c>
      <c r="M3709">
        <f>IF(ludnosc4[[#This Row],[grupa]]&lt;&gt;K3708, 1, 0)</f>
        <v>0</v>
      </c>
      <c r="N3709">
        <f>IF(ludnosc4[[#This Row],[czy zmiana2]]=0, N3708+ludnosc4[[#This Row],[liczba osob]], ludnosc4[[#This Row],[liczba osob]])</f>
        <v>2746543</v>
      </c>
      <c r="P3709">
        <f t="shared" si="115"/>
        <v>0</v>
      </c>
    </row>
    <row r="3710" spans="1:16" hidden="1" x14ac:dyDescent="0.3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242612</v>
      </c>
      <c r="H3710">
        <f t="shared" si="114"/>
        <v>267852</v>
      </c>
      <c r="I3710">
        <f>IF(ludnosc4[[#This Row],[liczba kobiet]]&gt;ludnosc4[[#This Row],[liczba mezczyzn]], 1, 0)</f>
        <v>1</v>
      </c>
      <c r="J3710">
        <f>IF(AND(ludnosc4[[#This Row],[czy kobiet wiecej]] = 1, I3709=0), 1, 0)</f>
        <v>0</v>
      </c>
      <c r="K3710">
        <f>IF(ludnosc4[[#This Row],[wiek]]&lt;=18, 1, IF(ludnosc4[[#This Row],[wiek]]&lt;67, 2, 3))</f>
        <v>3</v>
      </c>
      <c r="L3710">
        <f>SUM(ludnosc4[[#This Row],[m_miasto]:[k_wies]])</f>
        <v>510464</v>
      </c>
      <c r="M3710">
        <f>IF(ludnosc4[[#This Row],[grupa]]&lt;&gt;K3709, 1, 0)</f>
        <v>0</v>
      </c>
      <c r="N3710">
        <f>IF(ludnosc4[[#This Row],[czy zmiana2]]=0, N3709+ludnosc4[[#This Row],[liczba osob]], ludnosc4[[#This Row],[liczba osob]])</f>
        <v>3257007</v>
      </c>
      <c r="P3710">
        <f t="shared" si="115"/>
        <v>0</v>
      </c>
    </row>
    <row r="3711" spans="1:16" hidden="1" x14ac:dyDescent="0.3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237458</v>
      </c>
      <c r="H3711">
        <f t="shared" si="114"/>
        <v>266662</v>
      </c>
      <c r="I3711">
        <f>IF(ludnosc4[[#This Row],[liczba kobiet]]&gt;ludnosc4[[#This Row],[liczba mezczyzn]], 1, 0)</f>
        <v>1</v>
      </c>
      <c r="J3711">
        <f>IF(AND(ludnosc4[[#This Row],[czy kobiet wiecej]] = 1, I3710=0), 1, 0)</f>
        <v>0</v>
      </c>
      <c r="K3711">
        <f>IF(ludnosc4[[#This Row],[wiek]]&lt;=18, 1, IF(ludnosc4[[#This Row],[wiek]]&lt;67, 2, 3))</f>
        <v>3</v>
      </c>
      <c r="L3711">
        <f>SUM(ludnosc4[[#This Row],[m_miasto]:[k_wies]])</f>
        <v>504120</v>
      </c>
      <c r="M3711">
        <f>IF(ludnosc4[[#This Row],[grupa]]&lt;&gt;K3710, 1, 0)</f>
        <v>0</v>
      </c>
      <c r="N3711">
        <f>IF(ludnosc4[[#This Row],[czy zmiana2]]=0, N3710+ludnosc4[[#This Row],[liczba osob]], ludnosc4[[#This Row],[liczba osob]])</f>
        <v>3761127</v>
      </c>
      <c r="P3711">
        <f t="shared" si="115"/>
        <v>0</v>
      </c>
    </row>
    <row r="3712" spans="1:16" hidden="1" x14ac:dyDescent="0.3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223351</v>
      </c>
      <c r="H3712">
        <f t="shared" si="114"/>
        <v>254831</v>
      </c>
      <c r="I3712">
        <f>IF(ludnosc4[[#This Row],[liczba kobiet]]&gt;ludnosc4[[#This Row],[liczba mezczyzn]], 1, 0)</f>
        <v>1</v>
      </c>
      <c r="J3712">
        <f>IF(AND(ludnosc4[[#This Row],[czy kobiet wiecej]] = 1, I3711=0), 1, 0)</f>
        <v>0</v>
      </c>
      <c r="K3712">
        <f>IF(ludnosc4[[#This Row],[wiek]]&lt;=18, 1, IF(ludnosc4[[#This Row],[wiek]]&lt;67, 2, 3))</f>
        <v>3</v>
      </c>
      <c r="L3712">
        <f>SUM(ludnosc4[[#This Row],[m_miasto]:[k_wies]])</f>
        <v>478182</v>
      </c>
      <c r="M3712">
        <f>IF(ludnosc4[[#This Row],[grupa]]&lt;&gt;K3711, 1, 0)</f>
        <v>0</v>
      </c>
      <c r="N3712">
        <f>IF(ludnosc4[[#This Row],[czy zmiana2]]=0, N3711+ludnosc4[[#This Row],[liczba osob]], ludnosc4[[#This Row],[liczba osob]])</f>
        <v>4239309</v>
      </c>
      <c r="P3712">
        <f t="shared" si="115"/>
        <v>0</v>
      </c>
    </row>
    <row r="3713" spans="1:16" hidden="1" x14ac:dyDescent="0.3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209431</v>
      </c>
      <c r="H3713">
        <f t="shared" si="114"/>
        <v>242236</v>
      </c>
      <c r="I3713">
        <f>IF(ludnosc4[[#This Row],[liczba kobiet]]&gt;ludnosc4[[#This Row],[liczba mezczyzn]], 1, 0)</f>
        <v>1</v>
      </c>
      <c r="J3713">
        <f>IF(AND(ludnosc4[[#This Row],[czy kobiet wiecej]] = 1, I3712=0), 1, 0)</f>
        <v>0</v>
      </c>
      <c r="K3713">
        <f>IF(ludnosc4[[#This Row],[wiek]]&lt;=18, 1, IF(ludnosc4[[#This Row],[wiek]]&lt;67, 2, 3))</f>
        <v>3</v>
      </c>
      <c r="L3713">
        <f>SUM(ludnosc4[[#This Row],[m_miasto]:[k_wies]])</f>
        <v>451667</v>
      </c>
      <c r="M3713">
        <f>IF(ludnosc4[[#This Row],[grupa]]&lt;&gt;K3712, 1, 0)</f>
        <v>0</v>
      </c>
      <c r="N3713">
        <f>IF(ludnosc4[[#This Row],[czy zmiana2]]=0, N3712+ludnosc4[[#This Row],[liczba osob]], ludnosc4[[#This Row],[liczba osob]])</f>
        <v>4690976</v>
      </c>
      <c r="P3713">
        <f t="shared" si="115"/>
        <v>0</v>
      </c>
    </row>
    <row r="3714" spans="1:16" hidden="1" x14ac:dyDescent="0.3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194097</v>
      </c>
      <c r="H3714">
        <f t="shared" si="114"/>
        <v>229975</v>
      </c>
      <c r="I3714">
        <f>IF(ludnosc4[[#This Row],[liczba kobiet]]&gt;ludnosc4[[#This Row],[liczba mezczyzn]], 1, 0)</f>
        <v>1</v>
      </c>
      <c r="J3714">
        <f>IF(AND(ludnosc4[[#This Row],[czy kobiet wiecej]] = 1, I3713=0), 1, 0)</f>
        <v>0</v>
      </c>
      <c r="K3714">
        <f>IF(ludnosc4[[#This Row],[wiek]]&lt;=18, 1, IF(ludnosc4[[#This Row],[wiek]]&lt;67, 2, 3))</f>
        <v>3</v>
      </c>
      <c r="L3714">
        <f>SUM(ludnosc4[[#This Row],[m_miasto]:[k_wies]])</f>
        <v>424072</v>
      </c>
      <c r="M3714">
        <f>IF(ludnosc4[[#This Row],[grupa]]&lt;&gt;K3713, 1, 0)</f>
        <v>0</v>
      </c>
      <c r="N3714">
        <f>IF(ludnosc4[[#This Row],[czy zmiana2]]=0, N3713+ludnosc4[[#This Row],[liczba osob]], ludnosc4[[#This Row],[liczba osob]])</f>
        <v>5115048</v>
      </c>
      <c r="P3714">
        <f t="shared" si="115"/>
        <v>0</v>
      </c>
    </row>
    <row r="3715" spans="1:16" hidden="1" x14ac:dyDescent="0.3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H3778" si="116">C3715+E3715</f>
        <v>180106</v>
      </c>
      <c r="H3715">
        <f t="shared" si="116"/>
        <v>217701</v>
      </c>
      <c r="I3715">
        <f>IF(ludnosc4[[#This Row],[liczba kobiet]]&gt;ludnosc4[[#This Row],[liczba mezczyzn]], 1, 0)</f>
        <v>1</v>
      </c>
      <c r="J3715">
        <f>IF(AND(ludnosc4[[#This Row],[czy kobiet wiecej]] = 1, I3714=0), 1, 0)</f>
        <v>0</v>
      </c>
      <c r="K3715">
        <f>IF(ludnosc4[[#This Row],[wiek]]&lt;=18, 1, IF(ludnosc4[[#This Row],[wiek]]&lt;67, 2, 3))</f>
        <v>3</v>
      </c>
      <c r="L3715">
        <f>SUM(ludnosc4[[#This Row],[m_miasto]:[k_wies]])</f>
        <v>397807</v>
      </c>
      <c r="M3715">
        <f>IF(ludnosc4[[#This Row],[grupa]]&lt;&gt;K3714, 1, 0)</f>
        <v>0</v>
      </c>
      <c r="N3715">
        <f>IF(ludnosc4[[#This Row],[czy zmiana2]]=0, N3714+ludnosc4[[#This Row],[liczba osob]], ludnosc4[[#This Row],[liczba osob]])</f>
        <v>5512855</v>
      </c>
      <c r="P3715">
        <f t="shared" si="115"/>
        <v>0</v>
      </c>
    </row>
    <row r="3716" spans="1:16" hidden="1" x14ac:dyDescent="0.3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165101</v>
      </c>
      <c r="H3716">
        <f t="shared" si="116"/>
        <v>205867</v>
      </c>
      <c r="I3716">
        <f>IF(ludnosc4[[#This Row],[liczba kobiet]]&gt;ludnosc4[[#This Row],[liczba mezczyzn]], 1, 0)</f>
        <v>1</v>
      </c>
      <c r="J3716">
        <f>IF(AND(ludnosc4[[#This Row],[czy kobiet wiecej]] = 1, I3715=0), 1, 0)</f>
        <v>0</v>
      </c>
      <c r="K3716">
        <f>IF(ludnosc4[[#This Row],[wiek]]&lt;=18, 1, IF(ludnosc4[[#This Row],[wiek]]&lt;67, 2, 3))</f>
        <v>3</v>
      </c>
      <c r="L3716">
        <f>SUM(ludnosc4[[#This Row],[m_miasto]:[k_wies]])</f>
        <v>370968</v>
      </c>
      <c r="M3716">
        <f>IF(ludnosc4[[#This Row],[grupa]]&lt;&gt;K3715, 1, 0)</f>
        <v>0</v>
      </c>
      <c r="N3716">
        <f>IF(ludnosc4[[#This Row],[czy zmiana2]]=0, N3715+ludnosc4[[#This Row],[liczba osob]], ludnosc4[[#This Row],[liczba osob]])</f>
        <v>5883823</v>
      </c>
      <c r="P3716">
        <f t="shared" ref="P3716:P3779" si="117">IF(M3717&lt;&gt;0, M3717, 0)</f>
        <v>0</v>
      </c>
    </row>
    <row r="3717" spans="1:16" hidden="1" x14ac:dyDescent="0.3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152946</v>
      </c>
      <c r="H3717">
        <f t="shared" si="116"/>
        <v>194551</v>
      </c>
      <c r="I3717">
        <f>IF(ludnosc4[[#This Row],[liczba kobiet]]&gt;ludnosc4[[#This Row],[liczba mezczyzn]], 1, 0)</f>
        <v>1</v>
      </c>
      <c r="J3717">
        <f>IF(AND(ludnosc4[[#This Row],[czy kobiet wiecej]] = 1, I3716=0), 1, 0)</f>
        <v>0</v>
      </c>
      <c r="K3717">
        <f>IF(ludnosc4[[#This Row],[wiek]]&lt;=18, 1, IF(ludnosc4[[#This Row],[wiek]]&lt;67, 2, 3))</f>
        <v>3</v>
      </c>
      <c r="L3717">
        <f>SUM(ludnosc4[[#This Row],[m_miasto]:[k_wies]])</f>
        <v>347497</v>
      </c>
      <c r="M3717">
        <f>IF(ludnosc4[[#This Row],[grupa]]&lt;&gt;K3716, 1, 0)</f>
        <v>0</v>
      </c>
      <c r="N3717">
        <f>IF(ludnosc4[[#This Row],[czy zmiana2]]=0, N3716+ludnosc4[[#This Row],[liczba osob]], ludnosc4[[#This Row],[liczba osob]])</f>
        <v>6231320</v>
      </c>
      <c r="P3717">
        <f t="shared" si="117"/>
        <v>0</v>
      </c>
    </row>
    <row r="3718" spans="1:16" hidden="1" x14ac:dyDescent="0.3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138775</v>
      </c>
      <c r="H3718">
        <f t="shared" si="116"/>
        <v>183206</v>
      </c>
      <c r="I3718">
        <f>IF(ludnosc4[[#This Row],[liczba kobiet]]&gt;ludnosc4[[#This Row],[liczba mezczyzn]], 1, 0)</f>
        <v>1</v>
      </c>
      <c r="J3718">
        <f>IF(AND(ludnosc4[[#This Row],[czy kobiet wiecej]] = 1, I3717=0), 1, 0)</f>
        <v>0</v>
      </c>
      <c r="K3718">
        <f>IF(ludnosc4[[#This Row],[wiek]]&lt;=18, 1, IF(ludnosc4[[#This Row],[wiek]]&lt;67, 2, 3))</f>
        <v>3</v>
      </c>
      <c r="L3718">
        <f>SUM(ludnosc4[[#This Row],[m_miasto]:[k_wies]])</f>
        <v>321981</v>
      </c>
      <c r="M3718">
        <f>IF(ludnosc4[[#This Row],[grupa]]&lt;&gt;K3717, 1, 0)</f>
        <v>0</v>
      </c>
      <c r="N3718">
        <f>IF(ludnosc4[[#This Row],[czy zmiana2]]=0, N3717+ludnosc4[[#This Row],[liczba osob]], ludnosc4[[#This Row],[liczba osob]])</f>
        <v>6553301</v>
      </c>
      <c r="P3718">
        <f t="shared" si="117"/>
        <v>0</v>
      </c>
    </row>
    <row r="3719" spans="1:16" hidden="1" x14ac:dyDescent="0.3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128153</v>
      </c>
      <c r="H3719">
        <f t="shared" si="116"/>
        <v>174376</v>
      </c>
      <c r="I3719">
        <f>IF(ludnosc4[[#This Row],[liczba kobiet]]&gt;ludnosc4[[#This Row],[liczba mezczyzn]], 1, 0)</f>
        <v>1</v>
      </c>
      <c r="J3719">
        <f>IF(AND(ludnosc4[[#This Row],[czy kobiet wiecej]] = 1, I3718=0), 1, 0)</f>
        <v>0</v>
      </c>
      <c r="K3719">
        <f>IF(ludnosc4[[#This Row],[wiek]]&lt;=18, 1, IF(ludnosc4[[#This Row],[wiek]]&lt;67, 2, 3))</f>
        <v>3</v>
      </c>
      <c r="L3719">
        <f>SUM(ludnosc4[[#This Row],[m_miasto]:[k_wies]])</f>
        <v>302529</v>
      </c>
      <c r="M3719">
        <f>IF(ludnosc4[[#This Row],[grupa]]&lt;&gt;K3718, 1, 0)</f>
        <v>0</v>
      </c>
      <c r="N3719">
        <f>IF(ludnosc4[[#This Row],[czy zmiana2]]=0, N3718+ludnosc4[[#This Row],[liczba osob]], ludnosc4[[#This Row],[liczba osob]])</f>
        <v>6855830</v>
      </c>
      <c r="P3719">
        <f t="shared" si="117"/>
        <v>0</v>
      </c>
    </row>
    <row r="3720" spans="1:16" hidden="1" x14ac:dyDescent="0.3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118127</v>
      </c>
      <c r="H3720">
        <f t="shared" si="116"/>
        <v>166604</v>
      </c>
      <c r="I3720">
        <f>IF(ludnosc4[[#This Row],[liczba kobiet]]&gt;ludnosc4[[#This Row],[liczba mezczyzn]], 1, 0)</f>
        <v>1</v>
      </c>
      <c r="J3720">
        <f>IF(AND(ludnosc4[[#This Row],[czy kobiet wiecej]] = 1, I3719=0), 1, 0)</f>
        <v>0</v>
      </c>
      <c r="K3720">
        <f>IF(ludnosc4[[#This Row],[wiek]]&lt;=18, 1, IF(ludnosc4[[#This Row],[wiek]]&lt;67, 2, 3))</f>
        <v>3</v>
      </c>
      <c r="L3720">
        <f>SUM(ludnosc4[[#This Row],[m_miasto]:[k_wies]])</f>
        <v>284731</v>
      </c>
      <c r="M3720">
        <f>IF(ludnosc4[[#This Row],[grupa]]&lt;&gt;K3719, 1, 0)</f>
        <v>0</v>
      </c>
      <c r="N3720">
        <f>IF(ludnosc4[[#This Row],[czy zmiana2]]=0, N3719+ludnosc4[[#This Row],[liczba osob]], ludnosc4[[#This Row],[liczba osob]])</f>
        <v>7140561</v>
      </c>
      <c r="P3720">
        <f t="shared" si="117"/>
        <v>0</v>
      </c>
    </row>
    <row r="3721" spans="1:16" hidden="1" x14ac:dyDescent="0.3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109602</v>
      </c>
      <c r="H3721">
        <f t="shared" si="116"/>
        <v>160717</v>
      </c>
      <c r="I3721">
        <f>IF(ludnosc4[[#This Row],[liczba kobiet]]&gt;ludnosc4[[#This Row],[liczba mezczyzn]], 1, 0)</f>
        <v>1</v>
      </c>
      <c r="J3721">
        <f>IF(AND(ludnosc4[[#This Row],[czy kobiet wiecej]] = 1, I3720=0), 1, 0)</f>
        <v>0</v>
      </c>
      <c r="K3721">
        <f>IF(ludnosc4[[#This Row],[wiek]]&lt;=18, 1, IF(ludnosc4[[#This Row],[wiek]]&lt;67, 2, 3))</f>
        <v>3</v>
      </c>
      <c r="L3721">
        <f>SUM(ludnosc4[[#This Row],[m_miasto]:[k_wies]])</f>
        <v>270319</v>
      </c>
      <c r="M3721">
        <f>IF(ludnosc4[[#This Row],[grupa]]&lt;&gt;K3720, 1, 0)</f>
        <v>0</v>
      </c>
      <c r="N3721">
        <f>IF(ludnosc4[[#This Row],[czy zmiana2]]=0, N3720+ludnosc4[[#This Row],[liczba osob]], ludnosc4[[#This Row],[liczba osob]])</f>
        <v>7410880</v>
      </c>
      <c r="P3721">
        <f t="shared" si="117"/>
        <v>0</v>
      </c>
    </row>
    <row r="3722" spans="1:16" hidden="1" x14ac:dyDescent="0.3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101499</v>
      </c>
      <c r="H3722">
        <f t="shared" si="116"/>
        <v>154811</v>
      </c>
      <c r="I3722">
        <f>IF(ludnosc4[[#This Row],[liczba kobiet]]&gt;ludnosc4[[#This Row],[liczba mezczyzn]], 1, 0)</f>
        <v>1</v>
      </c>
      <c r="J3722">
        <f>IF(AND(ludnosc4[[#This Row],[czy kobiet wiecej]] = 1, I3721=0), 1, 0)</f>
        <v>0</v>
      </c>
      <c r="K3722">
        <f>IF(ludnosc4[[#This Row],[wiek]]&lt;=18, 1, IF(ludnosc4[[#This Row],[wiek]]&lt;67, 2, 3))</f>
        <v>3</v>
      </c>
      <c r="L3722">
        <f>SUM(ludnosc4[[#This Row],[m_miasto]:[k_wies]])</f>
        <v>256310</v>
      </c>
      <c r="M3722">
        <f>IF(ludnosc4[[#This Row],[grupa]]&lt;&gt;K3721, 1, 0)</f>
        <v>0</v>
      </c>
      <c r="N3722">
        <f>IF(ludnosc4[[#This Row],[czy zmiana2]]=0, N3721+ludnosc4[[#This Row],[liczba osob]], ludnosc4[[#This Row],[liczba osob]])</f>
        <v>7667190</v>
      </c>
      <c r="P3722">
        <f t="shared" si="117"/>
        <v>0</v>
      </c>
    </row>
    <row r="3723" spans="1:16" hidden="1" x14ac:dyDescent="0.3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94056</v>
      </c>
      <c r="H3723">
        <f t="shared" si="116"/>
        <v>149726</v>
      </c>
      <c r="I3723">
        <f>IF(ludnosc4[[#This Row],[liczba kobiet]]&gt;ludnosc4[[#This Row],[liczba mezczyzn]], 1, 0)</f>
        <v>1</v>
      </c>
      <c r="J3723">
        <f>IF(AND(ludnosc4[[#This Row],[czy kobiet wiecej]] = 1, I3722=0), 1, 0)</f>
        <v>0</v>
      </c>
      <c r="K3723">
        <f>IF(ludnosc4[[#This Row],[wiek]]&lt;=18, 1, IF(ludnosc4[[#This Row],[wiek]]&lt;67, 2, 3))</f>
        <v>3</v>
      </c>
      <c r="L3723">
        <f>SUM(ludnosc4[[#This Row],[m_miasto]:[k_wies]])</f>
        <v>243782</v>
      </c>
      <c r="M3723">
        <f>IF(ludnosc4[[#This Row],[grupa]]&lt;&gt;K3722, 1, 0)</f>
        <v>0</v>
      </c>
      <c r="N3723">
        <f>IF(ludnosc4[[#This Row],[czy zmiana2]]=0, N3722+ludnosc4[[#This Row],[liczba osob]], ludnosc4[[#This Row],[liczba osob]])</f>
        <v>7910972</v>
      </c>
      <c r="P3723">
        <f t="shared" si="117"/>
        <v>0</v>
      </c>
    </row>
    <row r="3724" spans="1:16" hidden="1" x14ac:dyDescent="0.3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85641</v>
      </c>
      <c r="H3724">
        <f t="shared" si="116"/>
        <v>143355</v>
      </c>
      <c r="I3724">
        <f>IF(ludnosc4[[#This Row],[liczba kobiet]]&gt;ludnosc4[[#This Row],[liczba mezczyzn]], 1, 0)</f>
        <v>1</v>
      </c>
      <c r="J3724">
        <f>IF(AND(ludnosc4[[#This Row],[czy kobiet wiecej]] = 1, I3723=0), 1, 0)</f>
        <v>0</v>
      </c>
      <c r="K3724">
        <f>IF(ludnosc4[[#This Row],[wiek]]&lt;=18, 1, IF(ludnosc4[[#This Row],[wiek]]&lt;67, 2, 3))</f>
        <v>3</v>
      </c>
      <c r="L3724">
        <f>SUM(ludnosc4[[#This Row],[m_miasto]:[k_wies]])</f>
        <v>228996</v>
      </c>
      <c r="M3724">
        <f>IF(ludnosc4[[#This Row],[grupa]]&lt;&gt;K3723, 1, 0)</f>
        <v>0</v>
      </c>
      <c r="N3724">
        <f>IF(ludnosc4[[#This Row],[czy zmiana2]]=0, N3723+ludnosc4[[#This Row],[liczba osob]], ludnosc4[[#This Row],[liczba osob]])</f>
        <v>8139968</v>
      </c>
      <c r="P3724">
        <f t="shared" si="117"/>
        <v>0</v>
      </c>
    </row>
    <row r="3725" spans="1:16" hidden="1" x14ac:dyDescent="0.3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76545</v>
      </c>
      <c r="H3725">
        <f t="shared" si="116"/>
        <v>134087</v>
      </c>
      <c r="I3725">
        <f>IF(ludnosc4[[#This Row],[liczba kobiet]]&gt;ludnosc4[[#This Row],[liczba mezczyzn]], 1, 0)</f>
        <v>1</v>
      </c>
      <c r="J3725">
        <f>IF(AND(ludnosc4[[#This Row],[czy kobiet wiecej]] = 1, I3724=0), 1, 0)</f>
        <v>0</v>
      </c>
      <c r="K3725">
        <f>IF(ludnosc4[[#This Row],[wiek]]&lt;=18, 1, IF(ludnosc4[[#This Row],[wiek]]&lt;67, 2, 3))</f>
        <v>3</v>
      </c>
      <c r="L3725">
        <f>SUM(ludnosc4[[#This Row],[m_miasto]:[k_wies]])</f>
        <v>210632</v>
      </c>
      <c r="M3725">
        <f>IF(ludnosc4[[#This Row],[grupa]]&lt;&gt;K3724, 1, 0)</f>
        <v>0</v>
      </c>
      <c r="N3725">
        <f>IF(ludnosc4[[#This Row],[czy zmiana2]]=0, N3724+ludnosc4[[#This Row],[liczba osob]], ludnosc4[[#This Row],[liczba osob]])</f>
        <v>8350600</v>
      </c>
      <c r="P3725">
        <f t="shared" si="117"/>
        <v>0</v>
      </c>
    </row>
    <row r="3726" spans="1:16" hidden="1" x14ac:dyDescent="0.3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69307</v>
      </c>
      <c r="H3726">
        <f t="shared" si="116"/>
        <v>128272</v>
      </c>
      <c r="I3726">
        <f>IF(ludnosc4[[#This Row],[liczba kobiet]]&gt;ludnosc4[[#This Row],[liczba mezczyzn]], 1, 0)</f>
        <v>1</v>
      </c>
      <c r="J3726">
        <f>IF(AND(ludnosc4[[#This Row],[czy kobiet wiecej]] = 1, I3725=0), 1, 0)</f>
        <v>0</v>
      </c>
      <c r="K3726">
        <f>IF(ludnosc4[[#This Row],[wiek]]&lt;=18, 1, IF(ludnosc4[[#This Row],[wiek]]&lt;67, 2, 3))</f>
        <v>3</v>
      </c>
      <c r="L3726">
        <f>SUM(ludnosc4[[#This Row],[m_miasto]:[k_wies]])</f>
        <v>197579</v>
      </c>
      <c r="M3726">
        <f>IF(ludnosc4[[#This Row],[grupa]]&lt;&gt;K3725, 1, 0)</f>
        <v>0</v>
      </c>
      <c r="N3726">
        <f>IF(ludnosc4[[#This Row],[czy zmiana2]]=0, N3725+ludnosc4[[#This Row],[liczba osob]], ludnosc4[[#This Row],[liczba osob]])</f>
        <v>8548179</v>
      </c>
      <c r="P3726">
        <f t="shared" si="117"/>
        <v>0</v>
      </c>
    </row>
    <row r="3727" spans="1:16" hidden="1" x14ac:dyDescent="0.3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63117</v>
      </c>
      <c r="H3727">
        <f t="shared" si="116"/>
        <v>123907</v>
      </c>
      <c r="I3727">
        <f>IF(ludnosc4[[#This Row],[liczba kobiet]]&gt;ludnosc4[[#This Row],[liczba mezczyzn]], 1, 0)</f>
        <v>1</v>
      </c>
      <c r="J3727">
        <f>IF(AND(ludnosc4[[#This Row],[czy kobiet wiecej]] = 1, I3726=0), 1, 0)</f>
        <v>0</v>
      </c>
      <c r="K3727">
        <f>IF(ludnosc4[[#This Row],[wiek]]&lt;=18, 1, IF(ludnosc4[[#This Row],[wiek]]&lt;67, 2, 3))</f>
        <v>3</v>
      </c>
      <c r="L3727">
        <f>SUM(ludnosc4[[#This Row],[m_miasto]:[k_wies]])</f>
        <v>187024</v>
      </c>
      <c r="M3727">
        <f>IF(ludnosc4[[#This Row],[grupa]]&lt;&gt;K3726, 1, 0)</f>
        <v>0</v>
      </c>
      <c r="N3727">
        <f>IF(ludnosc4[[#This Row],[czy zmiana2]]=0, N3726+ludnosc4[[#This Row],[liczba osob]], ludnosc4[[#This Row],[liczba osob]])</f>
        <v>8735203</v>
      </c>
      <c r="P3727">
        <f t="shared" si="117"/>
        <v>0</v>
      </c>
    </row>
    <row r="3728" spans="1:16" hidden="1" x14ac:dyDescent="0.3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57386</v>
      </c>
      <c r="H3728">
        <f t="shared" si="116"/>
        <v>118916</v>
      </c>
      <c r="I3728">
        <f>IF(ludnosc4[[#This Row],[liczba kobiet]]&gt;ludnosc4[[#This Row],[liczba mezczyzn]], 1, 0)</f>
        <v>1</v>
      </c>
      <c r="J3728">
        <f>IF(AND(ludnosc4[[#This Row],[czy kobiet wiecej]] = 1, I3727=0), 1, 0)</f>
        <v>0</v>
      </c>
      <c r="K3728">
        <f>IF(ludnosc4[[#This Row],[wiek]]&lt;=18, 1, IF(ludnosc4[[#This Row],[wiek]]&lt;67, 2, 3))</f>
        <v>3</v>
      </c>
      <c r="L3728">
        <f>SUM(ludnosc4[[#This Row],[m_miasto]:[k_wies]])</f>
        <v>176302</v>
      </c>
      <c r="M3728">
        <f>IF(ludnosc4[[#This Row],[grupa]]&lt;&gt;K3727, 1, 0)</f>
        <v>0</v>
      </c>
      <c r="N3728">
        <f>IF(ludnosc4[[#This Row],[czy zmiana2]]=0, N3727+ludnosc4[[#This Row],[liczba osob]], ludnosc4[[#This Row],[liczba osob]])</f>
        <v>8911505</v>
      </c>
      <c r="P3728">
        <f t="shared" si="117"/>
        <v>0</v>
      </c>
    </row>
    <row r="3729" spans="1:16" hidden="1" x14ac:dyDescent="0.3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49893</v>
      </c>
      <c r="H3729">
        <f t="shared" si="116"/>
        <v>109648</v>
      </c>
      <c r="I3729">
        <f>IF(ludnosc4[[#This Row],[liczba kobiet]]&gt;ludnosc4[[#This Row],[liczba mezczyzn]], 1, 0)</f>
        <v>1</v>
      </c>
      <c r="J3729">
        <f>IF(AND(ludnosc4[[#This Row],[czy kobiet wiecej]] = 1, I3728=0), 1, 0)</f>
        <v>0</v>
      </c>
      <c r="K3729">
        <f>IF(ludnosc4[[#This Row],[wiek]]&lt;=18, 1, IF(ludnosc4[[#This Row],[wiek]]&lt;67, 2, 3))</f>
        <v>3</v>
      </c>
      <c r="L3729">
        <f>SUM(ludnosc4[[#This Row],[m_miasto]:[k_wies]])</f>
        <v>159541</v>
      </c>
      <c r="M3729">
        <f>IF(ludnosc4[[#This Row],[grupa]]&lt;&gt;K3728, 1, 0)</f>
        <v>0</v>
      </c>
      <c r="N3729">
        <f>IF(ludnosc4[[#This Row],[czy zmiana2]]=0, N3728+ludnosc4[[#This Row],[liczba osob]], ludnosc4[[#This Row],[liczba osob]])</f>
        <v>9071046</v>
      </c>
      <c r="P3729">
        <f t="shared" si="117"/>
        <v>0</v>
      </c>
    </row>
    <row r="3730" spans="1:16" hidden="1" x14ac:dyDescent="0.3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41876</v>
      </c>
      <c r="H3730">
        <f t="shared" si="116"/>
        <v>98204</v>
      </c>
      <c r="I3730">
        <f>IF(ludnosc4[[#This Row],[liczba kobiet]]&gt;ludnosc4[[#This Row],[liczba mezczyzn]], 1, 0)</f>
        <v>1</v>
      </c>
      <c r="J3730">
        <f>IF(AND(ludnosc4[[#This Row],[czy kobiet wiecej]] = 1, I3729=0), 1, 0)</f>
        <v>0</v>
      </c>
      <c r="K3730">
        <f>IF(ludnosc4[[#This Row],[wiek]]&lt;=18, 1, IF(ludnosc4[[#This Row],[wiek]]&lt;67, 2, 3))</f>
        <v>3</v>
      </c>
      <c r="L3730">
        <f>SUM(ludnosc4[[#This Row],[m_miasto]:[k_wies]])</f>
        <v>140080</v>
      </c>
      <c r="M3730">
        <f>IF(ludnosc4[[#This Row],[grupa]]&lt;&gt;K3729, 1, 0)</f>
        <v>0</v>
      </c>
      <c r="N3730">
        <f>IF(ludnosc4[[#This Row],[czy zmiana2]]=0, N3729+ludnosc4[[#This Row],[liczba osob]], ludnosc4[[#This Row],[liczba osob]])</f>
        <v>9211126</v>
      </c>
      <c r="P3730">
        <f t="shared" si="117"/>
        <v>0</v>
      </c>
    </row>
    <row r="3731" spans="1:16" hidden="1" x14ac:dyDescent="0.3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33771</v>
      </c>
      <c r="H3731">
        <f t="shared" si="116"/>
        <v>84185</v>
      </c>
      <c r="I3731">
        <f>IF(ludnosc4[[#This Row],[liczba kobiet]]&gt;ludnosc4[[#This Row],[liczba mezczyzn]], 1, 0)</f>
        <v>1</v>
      </c>
      <c r="J3731">
        <f>IF(AND(ludnosc4[[#This Row],[czy kobiet wiecej]] = 1, I3730=0), 1, 0)</f>
        <v>0</v>
      </c>
      <c r="K3731">
        <f>IF(ludnosc4[[#This Row],[wiek]]&lt;=18, 1, IF(ludnosc4[[#This Row],[wiek]]&lt;67, 2, 3))</f>
        <v>3</v>
      </c>
      <c r="L3731">
        <f>SUM(ludnosc4[[#This Row],[m_miasto]:[k_wies]])</f>
        <v>117956</v>
      </c>
      <c r="M3731">
        <f>IF(ludnosc4[[#This Row],[grupa]]&lt;&gt;K3730, 1, 0)</f>
        <v>0</v>
      </c>
      <c r="N3731">
        <f>IF(ludnosc4[[#This Row],[czy zmiana2]]=0, N3730+ludnosc4[[#This Row],[liczba osob]], ludnosc4[[#This Row],[liczba osob]])</f>
        <v>9329082</v>
      </c>
      <c r="P3731">
        <f t="shared" si="117"/>
        <v>0</v>
      </c>
    </row>
    <row r="3732" spans="1:16" hidden="1" x14ac:dyDescent="0.3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27228</v>
      </c>
      <c r="H3732">
        <f t="shared" si="116"/>
        <v>72505</v>
      </c>
      <c r="I3732">
        <f>IF(ludnosc4[[#This Row],[liczba kobiet]]&gt;ludnosc4[[#This Row],[liczba mezczyzn]], 1, 0)</f>
        <v>1</v>
      </c>
      <c r="J3732">
        <f>IF(AND(ludnosc4[[#This Row],[czy kobiet wiecej]] = 1, I3731=0), 1, 0)</f>
        <v>0</v>
      </c>
      <c r="K3732">
        <f>IF(ludnosc4[[#This Row],[wiek]]&lt;=18, 1, IF(ludnosc4[[#This Row],[wiek]]&lt;67, 2, 3))</f>
        <v>3</v>
      </c>
      <c r="L3732">
        <f>SUM(ludnosc4[[#This Row],[m_miasto]:[k_wies]])</f>
        <v>99733</v>
      </c>
      <c r="M3732">
        <f>IF(ludnosc4[[#This Row],[grupa]]&lt;&gt;K3731, 1, 0)</f>
        <v>0</v>
      </c>
      <c r="N3732">
        <f>IF(ludnosc4[[#This Row],[czy zmiana2]]=0, N3731+ludnosc4[[#This Row],[liczba osob]], ludnosc4[[#This Row],[liczba osob]])</f>
        <v>9428815</v>
      </c>
      <c r="P3732">
        <f t="shared" si="117"/>
        <v>0</v>
      </c>
    </row>
    <row r="3733" spans="1:16" hidden="1" x14ac:dyDescent="0.3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20387</v>
      </c>
      <c r="H3733">
        <f t="shared" si="116"/>
        <v>58516</v>
      </c>
      <c r="I3733">
        <f>IF(ludnosc4[[#This Row],[liczba kobiet]]&gt;ludnosc4[[#This Row],[liczba mezczyzn]], 1, 0)</f>
        <v>1</v>
      </c>
      <c r="J3733">
        <f>IF(AND(ludnosc4[[#This Row],[czy kobiet wiecej]] = 1, I3732=0), 1, 0)</f>
        <v>0</v>
      </c>
      <c r="K3733">
        <f>IF(ludnosc4[[#This Row],[wiek]]&lt;=18, 1, IF(ludnosc4[[#This Row],[wiek]]&lt;67, 2, 3))</f>
        <v>3</v>
      </c>
      <c r="L3733">
        <f>SUM(ludnosc4[[#This Row],[m_miasto]:[k_wies]])</f>
        <v>78903</v>
      </c>
      <c r="M3733">
        <f>IF(ludnosc4[[#This Row],[grupa]]&lt;&gt;K3732, 1, 0)</f>
        <v>0</v>
      </c>
      <c r="N3733">
        <f>IF(ludnosc4[[#This Row],[czy zmiana2]]=0, N3732+ludnosc4[[#This Row],[liczba osob]], ludnosc4[[#This Row],[liczba osob]])</f>
        <v>9507718</v>
      </c>
      <c r="P3733">
        <f t="shared" si="117"/>
        <v>0</v>
      </c>
    </row>
    <row r="3734" spans="1:16" hidden="1" x14ac:dyDescent="0.3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15399</v>
      </c>
      <c r="H3734">
        <f t="shared" si="116"/>
        <v>47714</v>
      </c>
      <c r="I3734">
        <f>IF(ludnosc4[[#This Row],[liczba kobiet]]&gt;ludnosc4[[#This Row],[liczba mezczyzn]], 1, 0)</f>
        <v>1</v>
      </c>
      <c r="J3734">
        <f>IF(AND(ludnosc4[[#This Row],[czy kobiet wiecej]] = 1, I3733=0), 1, 0)</f>
        <v>0</v>
      </c>
      <c r="K3734">
        <f>IF(ludnosc4[[#This Row],[wiek]]&lt;=18, 1, IF(ludnosc4[[#This Row],[wiek]]&lt;67, 2, 3))</f>
        <v>3</v>
      </c>
      <c r="L3734">
        <f>SUM(ludnosc4[[#This Row],[m_miasto]:[k_wies]])</f>
        <v>63113</v>
      </c>
      <c r="M3734">
        <f>IF(ludnosc4[[#This Row],[grupa]]&lt;&gt;K3733, 1, 0)</f>
        <v>0</v>
      </c>
      <c r="N3734">
        <f>IF(ludnosc4[[#This Row],[czy zmiana2]]=0, N3733+ludnosc4[[#This Row],[liczba osob]], ludnosc4[[#This Row],[liczba osob]])</f>
        <v>9570831</v>
      </c>
      <c r="P3734">
        <f t="shared" si="117"/>
        <v>0</v>
      </c>
    </row>
    <row r="3735" spans="1:16" hidden="1" x14ac:dyDescent="0.3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11236</v>
      </c>
      <c r="H3735">
        <f t="shared" si="116"/>
        <v>37614</v>
      </c>
      <c r="I3735">
        <f>IF(ludnosc4[[#This Row],[liczba kobiet]]&gt;ludnosc4[[#This Row],[liczba mezczyzn]], 1, 0)</f>
        <v>1</v>
      </c>
      <c r="J3735">
        <f>IF(AND(ludnosc4[[#This Row],[czy kobiet wiecej]] = 1, I3734=0), 1, 0)</f>
        <v>0</v>
      </c>
      <c r="K3735">
        <f>IF(ludnosc4[[#This Row],[wiek]]&lt;=18, 1, IF(ludnosc4[[#This Row],[wiek]]&lt;67, 2, 3))</f>
        <v>3</v>
      </c>
      <c r="L3735">
        <f>SUM(ludnosc4[[#This Row],[m_miasto]:[k_wies]])</f>
        <v>48850</v>
      </c>
      <c r="M3735">
        <f>IF(ludnosc4[[#This Row],[grupa]]&lt;&gt;K3734, 1, 0)</f>
        <v>0</v>
      </c>
      <c r="N3735">
        <f>IF(ludnosc4[[#This Row],[czy zmiana2]]=0, N3734+ludnosc4[[#This Row],[liczba osob]], ludnosc4[[#This Row],[liczba osob]])</f>
        <v>9619681</v>
      </c>
      <c r="P3735">
        <f t="shared" si="117"/>
        <v>0</v>
      </c>
    </row>
    <row r="3736" spans="1:16" hidden="1" x14ac:dyDescent="0.3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7940</v>
      </c>
      <c r="H3736">
        <f t="shared" si="116"/>
        <v>28972</v>
      </c>
      <c r="I3736">
        <f>IF(ludnosc4[[#This Row],[liczba kobiet]]&gt;ludnosc4[[#This Row],[liczba mezczyzn]], 1, 0)</f>
        <v>1</v>
      </c>
      <c r="J3736">
        <f>IF(AND(ludnosc4[[#This Row],[czy kobiet wiecej]] = 1, I3735=0), 1, 0)</f>
        <v>0</v>
      </c>
      <c r="K3736">
        <f>IF(ludnosc4[[#This Row],[wiek]]&lt;=18, 1, IF(ludnosc4[[#This Row],[wiek]]&lt;67, 2, 3))</f>
        <v>3</v>
      </c>
      <c r="L3736">
        <f>SUM(ludnosc4[[#This Row],[m_miasto]:[k_wies]])</f>
        <v>36912</v>
      </c>
      <c r="M3736">
        <f>IF(ludnosc4[[#This Row],[grupa]]&lt;&gt;K3735, 1, 0)</f>
        <v>0</v>
      </c>
      <c r="N3736">
        <f>IF(ludnosc4[[#This Row],[czy zmiana2]]=0, N3735+ludnosc4[[#This Row],[liczba osob]], ludnosc4[[#This Row],[liczba osob]])</f>
        <v>9656593</v>
      </c>
      <c r="P3736">
        <f t="shared" si="117"/>
        <v>0</v>
      </c>
    </row>
    <row r="3737" spans="1:16" hidden="1" x14ac:dyDescent="0.3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5327</v>
      </c>
      <c r="H3737">
        <f t="shared" si="116"/>
        <v>20903</v>
      </c>
      <c r="I3737">
        <f>IF(ludnosc4[[#This Row],[liczba kobiet]]&gt;ludnosc4[[#This Row],[liczba mezczyzn]], 1, 0)</f>
        <v>1</v>
      </c>
      <c r="J3737">
        <f>IF(AND(ludnosc4[[#This Row],[czy kobiet wiecej]] = 1, I3736=0), 1, 0)</f>
        <v>0</v>
      </c>
      <c r="K3737">
        <f>IF(ludnosc4[[#This Row],[wiek]]&lt;=18, 1, IF(ludnosc4[[#This Row],[wiek]]&lt;67, 2, 3))</f>
        <v>3</v>
      </c>
      <c r="L3737">
        <f>SUM(ludnosc4[[#This Row],[m_miasto]:[k_wies]])</f>
        <v>26230</v>
      </c>
      <c r="M3737">
        <f>IF(ludnosc4[[#This Row],[grupa]]&lt;&gt;K3736, 1, 0)</f>
        <v>0</v>
      </c>
      <c r="N3737">
        <f>IF(ludnosc4[[#This Row],[czy zmiana2]]=0, N3736+ludnosc4[[#This Row],[liczba osob]], ludnosc4[[#This Row],[liczba osob]])</f>
        <v>9682823</v>
      </c>
      <c r="P3737">
        <f t="shared" si="117"/>
        <v>0</v>
      </c>
    </row>
    <row r="3738" spans="1:16" x14ac:dyDescent="0.3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8840</v>
      </c>
      <c r="H3738">
        <f t="shared" si="116"/>
        <v>44345</v>
      </c>
      <c r="I3738">
        <f>IF(ludnosc4[[#This Row],[liczba kobiet]]&gt;ludnosc4[[#This Row],[liczba mezczyzn]], 1, 0)</f>
        <v>1</v>
      </c>
      <c r="J3738">
        <f>IF(AND(ludnosc4[[#This Row],[czy kobiet wiecej]] = 1, I3737=0), 1, 0)</f>
        <v>0</v>
      </c>
      <c r="K3738">
        <f>IF(ludnosc4[[#This Row],[wiek]]&lt;=18, 1, IF(ludnosc4[[#This Row],[wiek]]&lt;67, 2, 3))</f>
        <v>3</v>
      </c>
      <c r="L3738">
        <f>SUM(ludnosc4[[#This Row],[m_miasto]:[k_wies]])</f>
        <v>53185</v>
      </c>
      <c r="M3738">
        <f>IF(ludnosc4[[#This Row],[grupa]]&lt;&gt;K3737, 1, 0)</f>
        <v>0</v>
      </c>
      <c r="N3738">
        <f>IF(ludnosc4[[#This Row],[czy zmiana2]]=0, N3737+ludnosc4[[#This Row],[liczba osob]], ludnosc4[[#This Row],[liczba osob]])</f>
        <v>9736008</v>
      </c>
      <c r="P3738">
        <f t="shared" si="117"/>
        <v>1</v>
      </c>
    </row>
    <row r="3739" spans="1:16" hidden="1" x14ac:dyDescent="0.3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132090</v>
      </c>
      <c r="H3739">
        <f t="shared" si="116"/>
        <v>124494</v>
      </c>
      <c r="I3739">
        <f>IF(ludnosc4[[#This Row],[liczba kobiet]]&gt;ludnosc4[[#This Row],[liczba mezczyzn]], 1, 0)</f>
        <v>0</v>
      </c>
      <c r="J3739">
        <f>IF(AND(ludnosc4[[#This Row],[czy kobiet wiecej]] = 1, I3738=0), 1, 0)</f>
        <v>0</v>
      </c>
      <c r="K3739">
        <f>IF(ludnosc4[[#This Row],[wiek]]&lt;=18, 1, IF(ludnosc4[[#This Row],[wiek]]&lt;67, 2, 3))</f>
        <v>1</v>
      </c>
      <c r="L3739">
        <f>SUM(ludnosc4[[#This Row],[m_miasto]:[k_wies]])</f>
        <v>256584</v>
      </c>
      <c r="M3739">
        <f>IF(ludnosc4[[#This Row],[grupa]]&lt;&gt;K3738, 1, 0)</f>
        <v>1</v>
      </c>
      <c r="N3739">
        <f>IF(ludnosc4[[#This Row],[czy zmiana2]]=0, N3738+ludnosc4[[#This Row],[liczba osob]], ludnosc4[[#This Row],[liczba osob]])</f>
        <v>256584</v>
      </c>
      <c r="P3739">
        <f t="shared" si="117"/>
        <v>0</v>
      </c>
    </row>
    <row r="3740" spans="1:16" hidden="1" x14ac:dyDescent="0.3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134625</v>
      </c>
      <c r="H3740">
        <f t="shared" si="116"/>
        <v>126915</v>
      </c>
      <c r="I3740">
        <f>IF(ludnosc4[[#This Row],[liczba kobiet]]&gt;ludnosc4[[#This Row],[liczba mezczyzn]], 1, 0)</f>
        <v>0</v>
      </c>
      <c r="J3740">
        <f>IF(AND(ludnosc4[[#This Row],[czy kobiet wiecej]] = 1, I3739=0), 1, 0)</f>
        <v>0</v>
      </c>
      <c r="K3740">
        <f>IF(ludnosc4[[#This Row],[wiek]]&lt;=18, 1, IF(ludnosc4[[#This Row],[wiek]]&lt;67, 2, 3))</f>
        <v>1</v>
      </c>
      <c r="L3740">
        <f>SUM(ludnosc4[[#This Row],[m_miasto]:[k_wies]])</f>
        <v>261540</v>
      </c>
      <c r="M3740">
        <f>IF(ludnosc4[[#This Row],[grupa]]&lt;&gt;K3739, 1, 0)</f>
        <v>0</v>
      </c>
      <c r="N3740">
        <f>IF(ludnosc4[[#This Row],[czy zmiana2]]=0, N3739+ludnosc4[[#This Row],[liczba osob]], ludnosc4[[#This Row],[liczba osob]])</f>
        <v>518124</v>
      </c>
      <c r="P3740">
        <f t="shared" si="117"/>
        <v>0</v>
      </c>
    </row>
    <row r="3741" spans="1:16" hidden="1" x14ac:dyDescent="0.3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136929</v>
      </c>
      <c r="H3741">
        <f t="shared" si="116"/>
        <v>129102</v>
      </c>
      <c r="I3741">
        <f>IF(ludnosc4[[#This Row],[liczba kobiet]]&gt;ludnosc4[[#This Row],[liczba mezczyzn]], 1, 0)</f>
        <v>0</v>
      </c>
      <c r="J3741">
        <f>IF(AND(ludnosc4[[#This Row],[czy kobiet wiecej]] = 1, I3740=0), 1, 0)</f>
        <v>0</v>
      </c>
      <c r="K3741">
        <f>IF(ludnosc4[[#This Row],[wiek]]&lt;=18, 1, IF(ludnosc4[[#This Row],[wiek]]&lt;67, 2, 3))</f>
        <v>1</v>
      </c>
      <c r="L3741">
        <f>SUM(ludnosc4[[#This Row],[m_miasto]:[k_wies]])</f>
        <v>266031</v>
      </c>
      <c r="M3741">
        <f>IF(ludnosc4[[#This Row],[grupa]]&lt;&gt;K3740, 1, 0)</f>
        <v>0</v>
      </c>
      <c r="N3741">
        <f>IF(ludnosc4[[#This Row],[czy zmiana2]]=0, N3740+ludnosc4[[#This Row],[liczba osob]], ludnosc4[[#This Row],[liczba osob]])</f>
        <v>784155</v>
      </c>
      <c r="P3741">
        <f t="shared" si="117"/>
        <v>0</v>
      </c>
    </row>
    <row r="3742" spans="1:16" hidden="1" x14ac:dyDescent="0.3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138950</v>
      </c>
      <c r="H3742">
        <f t="shared" si="116"/>
        <v>131017</v>
      </c>
      <c r="I3742">
        <f>IF(ludnosc4[[#This Row],[liczba kobiet]]&gt;ludnosc4[[#This Row],[liczba mezczyzn]], 1, 0)</f>
        <v>0</v>
      </c>
      <c r="J3742">
        <f>IF(AND(ludnosc4[[#This Row],[czy kobiet wiecej]] = 1, I3741=0), 1, 0)</f>
        <v>0</v>
      </c>
      <c r="K3742">
        <f>IF(ludnosc4[[#This Row],[wiek]]&lt;=18, 1, IF(ludnosc4[[#This Row],[wiek]]&lt;67, 2, 3))</f>
        <v>1</v>
      </c>
      <c r="L3742">
        <f>SUM(ludnosc4[[#This Row],[m_miasto]:[k_wies]])</f>
        <v>269967</v>
      </c>
      <c r="M3742">
        <f>IF(ludnosc4[[#This Row],[grupa]]&lt;&gt;K3741, 1, 0)</f>
        <v>0</v>
      </c>
      <c r="N3742">
        <f>IF(ludnosc4[[#This Row],[czy zmiana2]]=0, N3741+ludnosc4[[#This Row],[liczba osob]], ludnosc4[[#This Row],[liczba osob]])</f>
        <v>1054122</v>
      </c>
      <c r="P3742">
        <f t="shared" si="117"/>
        <v>0</v>
      </c>
    </row>
    <row r="3743" spans="1:16" hidden="1" x14ac:dyDescent="0.3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140665</v>
      </c>
      <c r="H3743">
        <f t="shared" si="116"/>
        <v>132631</v>
      </c>
      <c r="I3743">
        <f>IF(ludnosc4[[#This Row],[liczba kobiet]]&gt;ludnosc4[[#This Row],[liczba mezczyzn]], 1, 0)</f>
        <v>0</v>
      </c>
      <c r="J3743">
        <f>IF(AND(ludnosc4[[#This Row],[czy kobiet wiecej]] = 1, I3742=0), 1, 0)</f>
        <v>0</v>
      </c>
      <c r="K3743">
        <f>IF(ludnosc4[[#This Row],[wiek]]&lt;=18, 1, IF(ludnosc4[[#This Row],[wiek]]&lt;67, 2, 3))</f>
        <v>1</v>
      </c>
      <c r="L3743">
        <f>SUM(ludnosc4[[#This Row],[m_miasto]:[k_wies]])</f>
        <v>273296</v>
      </c>
      <c r="M3743">
        <f>IF(ludnosc4[[#This Row],[grupa]]&lt;&gt;K3742, 1, 0)</f>
        <v>0</v>
      </c>
      <c r="N3743">
        <f>IF(ludnosc4[[#This Row],[czy zmiana2]]=0, N3742+ludnosc4[[#This Row],[liczba osob]], ludnosc4[[#This Row],[liczba osob]])</f>
        <v>1327418</v>
      </c>
      <c r="P3743">
        <f t="shared" si="117"/>
        <v>0</v>
      </c>
    </row>
    <row r="3744" spans="1:16" hidden="1" x14ac:dyDescent="0.3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142054</v>
      </c>
      <c r="H3744">
        <f t="shared" si="116"/>
        <v>133940</v>
      </c>
      <c r="I3744">
        <f>IF(ludnosc4[[#This Row],[liczba kobiet]]&gt;ludnosc4[[#This Row],[liczba mezczyzn]], 1, 0)</f>
        <v>0</v>
      </c>
      <c r="J3744">
        <f>IF(AND(ludnosc4[[#This Row],[czy kobiet wiecej]] = 1, I3743=0), 1, 0)</f>
        <v>0</v>
      </c>
      <c r="K3744">
        <f>IF(ludnosc4[[#This Row],[wiek]]&lt;=18, 1, IF(ludnosc4[[#This Row],[wiek]]&lt;67, 2, 3))</f>
        <v>1</v>
      </c>
      <c r="L3744">
        <f>SUM(ludnosc4[[#This Row],[m_miasto]:[k_wies]])</f>
        <v>275994</v>
      </c>
      <c r="M3744">
        <f>IF(ludnosc4[[#This Row],[grupa]]&lt;&gt;K3743, 1, 0)</f>
        <v>0</v>
      </c>
      <c r="N3744">
        <f>IF(ludnosc4[[#This Row],[czy zmiana2]]=0, N3743+ludnosc4[[#This Row],[liczba osob]], ludnosc4[[#This Row],[liczba osob]])</f>
        <v>1603412</v>
      </c>
      <c r="P3744">
        <f t="shared" si="117"/>
        <v>0</v>
      </c>
    </row>
    <row r="3745" spans="1:16" hidden="1" x14ac:dyDescent="0.3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143092</v>
      </c>
      <c r="H3745">
        <f t="shared" si="116"/>
        <v>134910</v>
      </c>
      <c r="I3745">
        <f>IF(ludnosc4[[#This Row],[liczba kobiet]]&gt;ludnosc4[[#This Row],[liczba mezczyzn]], 1, 0)</f>
        <v>0</v>
      </c>
      <c r="J3745">
        <f>IF(AND(ludnosc4[[#This Row],[czy kobiet wiecej]] = 1, I3744=0), 1, 0)</f>
        <v>0</v>
      </c>
      <c r="K3745">
        <f>IF(ludnosc4[[#This Row],[wiek]]&lt;=18, 1, IF(ludnosc4[[#This Row],[wiek]]&lt;67, 2, 3))</f>
        <v>1</v>
      </c>
      <c r="L3745">
        <f>SUM(ludnosc4[[#This Row],[m_miasto]:[k_wies]])</f>
        <v>278002</v>
      </c>
      <c r="M3745">
        <f>IF(ludnosc4[[#This Row],[grupa]]&lt;&gt;K3744, 1, 0)</f>
        <v>0</v>
      </c>
      <c r="N3745">
        <f>IF(ludnosc4[[#This Row],[czy zmiana2]]=0, N3744+ludnosc4[[#This Row],[liczba osob]], ludnosc4[[#This Row],[liczba osob]])</f>
        <v>1881414</v>
      </c>
      <c r="P3745">
        <f t="shared" si="117"/>
        <v>0</v>
      </c>
    </row>
    <row r="3746" spans="1:16" hidden="1" x14ac:dyDescent="0.3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143793</v>
      </c>
      <c r="H3746">
        <f t="shared" si="116"/>
        <v>135571</v>
      </c>
      <c r="I3746">
        <f>IF(ludnosc4[[#This Row],[liczba kobiet]]&gt;ludnosc4[[#This Row],[liczba mezczyzn]], 1, 0)</f>
        <v>0</v>
      </c>
      <c r="J3746">
        <f>IF(AND(ludnosc4[[#This Row],[czy kobiet wiecej]] = 1, I3745=0), 1, 0)</f>
        <v>0</v>
      </c>
      <c r="K3746">
        <f>IF(ludnosc4[[#This Row],[wiek]]&lt;=18, 1, IF(ludnosc4[[#This Row],[wiek]]&lt;67, 2, 3))</f>
        <v>1</v>
      </c>
      <c r="L3746">
        <f>SUM(ludnosc4[[#This Row],[m_miasto]:[k_wies]])</f>
        <v>279364</v>
      </c>
      <c r="M3746">
        <f>IF(ludnosc4[[#This Row],[grupa]]&lt;&gt;K3745, 1, 0)</f>
        <v>0</v>
      </c>
      <c r="N3746">
        <f>IF(ludnosc4[[#This Row],[czy zmiana2]]=0, N3745+ludnosc4[[#This Row],[liczba osob]], ludnosc4[[#This Row],[liczba osob]])</f>
        <v>2160778</v>
      </c>
      <c r="P3746">
        <f t="shared" si="117"/>
        <v>0</v>
      </c>
    </row>
    <row r="3747" spans="1:16" hidden="1" x14ac:dyDescent="0.3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144186</v>
      </c>
      <c r="H3747">
        <f t="shared" si="116"/>
        <v>135940</v>
      </c>
      <c r="I3747">
        <f>IF(ludnosc4[[#This Row],[liczba kobiet]]&gt;ludnosc4[[#This Row],[liczba mezczyzn]], 1, 0)</f>
        <v>0</v>
      </c>
      <c r="J3747">
        <f>IF(AND(ludnosc4[[#This Row],[czy kobiet wiecej]] = 1, I3746=0), 1, 0)</f>
        <v>0</v>
      </c>
      <c r="K3747">
        <f>IF(ludnosc4[[#This Row],[wiek]]&lt;=18, 1, IF(ludnosc4[[#This Row],[wiek]]&lt;67, 2, 3))</f>
        <v>1</v>
      </c>
      <c r="L3747">
        <f>SUM(ludnosc4[[#This Row],[m_miasto]:[k_wies]])</f>
        <v>280126</v>
      </c>
      <c r="M3747">
        <f>IF(ludnosc4[[#This Row],[grupa]]&lt;&gt;K3746, 1, 0)</f>
        <v>0</v>
      </c>
      <c r="N3747">
        <f>IF(ludnosc4[[#This Row],[czy zmiana2]]=0, N3746+ludnosc4[[#This Row],[liczba osob]], ludnosc4[[#This Row],[liczba osob]])</f>
        <v>2440904</v>
      </c>
      <c r="P3747">
        <f t="shared" si="117"/>
        <v>0</v>
      </c>
    </row>
    <row r="3748" spans="1:16" hidden="1" x14ac:dyDescent="0.3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144324</v>
      </c>
      <c r="H3748">
        <f t="shared" si="116"/>
        <v>136077</v>
      </c>
      <c r="I3748">
        <f>IF(ludnosc4[[#This Row],[liczba kobiet]]&gt;ludnosc4[[#This Row],[liczba mezczyzn]], 1, 0)</f>
        <v>0</v>
      </c>
      <c r="J3748">
        <f>IF(AND(ludnosc4[[#This Row],[czy kobiet wiecej]] = 1, I3747=0), 1, 0)</f>
        <v>0</v>
      </c>
      <c r="K3748">
        <f>IF(ludnosc4[[#This Row],[wiek]]&lt;=18, 1, IF(ludnosc4[[#This Row],[wiek]]&lt;67, 2, 3))</f>
        <v>1</v>
      </c>
      <c r="L3748">
        <f>SUM(ludnosc4[[#This Row],[m_miasto]:[k_wies]])</f>
        <v>280401</v>
      </c>
      <c r="M3748">
        <f>IF(ludnosc4[[#This Row],[grupa]]&lt;&gt;K3747, 1, 0)</f>
        <v>0</v>
      </c>
      <c r="N3748">
        <f>IF(ludnosc4[[#This Row],[czy zmiana2]]=0, N3747+ludnosc4[[#This Row],[liczba osob]], ludnosc4[[#This Row],[liczba osob]])</f>
        <v>2721305</v>
      </c>
      <c r="P3748">
        <f t="shared" si="117"/>
        <v>0</v>
      </c>
    </row>
    <row r="3749" spans="1:16" hidden="1" x14ac:dyDescent="0.3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144271</v>
      </c>
      <c r="H3749">
        <f t="shared" si="116"/>
        <v>136046</v>
      </c>
      <c r="I3749">
        <f>IF(ludnosc4[[#This Row],[liczba kobiet]]&gt;ludnosc4[[#This Row],[liczba mezczyzn]], 1, 0)</f>
        <v>0</v>
      </c>
      <c r="J3749">
        <f>IF(AND(ludnosc4[[#This Row],[czy kobiet wiecej]] = 1, I3748=0), 1, 0)</f>
        <v>0</v>
      </c>
      <c r="K3749">
        <f>IF(ludnosc4[[#This Row],[wiek]]&lt;=18, 1, IF(ludnosc4[[#This Row],[wiek]]&lt;67, 2, 3))</f>
        <v>1</v>
      </c>
      <c r="L3749">
        <f>SUM(ludnosc4[[#This Row],[m_miasto]:[k_wies]])</f>
        <v>280317</v>
      </c>
      <c r="M3749">
        <f>IF(ludnosc4[[#This Row],[grupa]]&lt;&gt;K3748, 1, 0)</f>
        <v>0</v>
      </c>
      <c r="N3749">
        <f>IF(ludnosc4[[#This Row],[czy zmiana2]]=0, N3748+ludnosc4[[#This Row],[liczba osob]], ludnosc4[[#This Row],[liczba osob]])</f>
        <v>3001622</v>
      </c>
      <c r="P3749">
        <f t="shared" si="117"/>
        <v>0</v>
      </c>
    </row>
    <row r="3750" spans="1:16" hidden="1" x14ac:dyDescent="0.3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144126</v>
      </c>
      <c r="H3750">
        <f t="shared" si="116"/>
        <v>135921</v>
      </c>
      <c r="I3750">
        <f>IF(ludnosc4[[#This Row],[liczba kobiet]]&gt;ludnosc4[[#This Row],[liczba mezczyzn]], 1, 0)</f>
        <v>0</v>
      </c>
      <c r="J3750">
        <f>IF(AND(ludnosc4[[#This Row],[czy kobiet wiecej]] = 1, I3749=0), 1, 0)</f>
        <v>0</v>
      </c>
      <c r="K3750">
        <f>IF(ludnosc4[[#This Row],[wiek]]&lt;=18, 1, IF(ludnosc4[[#This Row],[wiek]]&lt;67, 2, 3))</f>
        <v>1</v>
      </c>
      <c r="L3750">
        <f>SUM(ludnosc4[[#This Row],[m_miasto]:[k_wies]])</f>
        <v>280047</v>
      </c>
      <c r="M3750">
        <f>IF(ludnosc4[[#This Row],[grupa]]&lt;&gt;K3749, 1, 0)</f>
        <v>0</v>
      </c>
      <c r="N3750">
        <f>IF(ludnosc4[[#This Row],[czy zmiana2]]=0, N3749+ludnosc4[[#This Row],[liczba osob]], ludnosc4[[#This Row],[liczba osob]])</f>
        <v>3281669</v>
      </c>
      <c r="P3750">
        <f t="shared" si="117"/>
        <v>0</v>
      </c>
    </row>
    <row r="3751" spans="1:16" hidden="1" x14ac:dyDescent="0.3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143947</v>
      </c>
      <c r="H3751">
        <f t="shared" si="116"/>
        <v>135778</v>
      </c>
      <c r="I3751">
        <f>IF(ludnosc4[[#This Row],[liczba kobiet]]&gt;ludnosc4[[#This Row],[liczba mezczyzn]], 1, 0)</f>
        <v>0</v>
      </c>
      <c r="J3751">
        <f>IF(AND(ludnosc4[[#This Row],[czy kobiet wiecej]] = 1, I3750=0), 1, 0)</f>
        <v>0</v>
      </c>
      <c r="K3751">
        <f>IF(ludnosc4[[#This Row],[wiek]]&lt;=18, 1, IF(ludnosc4[[#This Row],[wiek]]&lt;67, 2, 3))</f>
        <v>1</v>
      </c>
      <c r="L3751">
        <f>SUM(ludnosc4[[#This Row],[m_miasto]:[k_wies]])</f>
        <v>279725</v>
      </c>
      <c r="M3751">
        <f>IF(ludnosc4[[#This Row],[grupa]]&lt;&gt;K3750, 1, 0)</f>
        <v>0</v>
      </c>
      <c r="N3751">
        <f>IF(ludnosc4[[#This Row],[czy zmiana2]]=0, N3750+ludnosc4[[#This Row],[liczba osob]], ludnosc4[[#This Row],[liczba osob]])</f>
        <v>3561394</v>
      </c>
      <c r="P3751">
        <f t="shared" si="117"/>
        <v>0</v>
      </c>
    </row>
    <row r="3752" spans="1:16" hidden="1" x14ac:dyDescent="0.3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143819</v>
      </c>
      <c r="H3752">
        <f t="shared" si="116"/>
        <v>135693</v>
      </c>
      <c r="I3752">
        <f>IF(ludnosc4[[#This Row],[liczba kobiet]]&gt;ludnosc4[[#This Row],[liczba mezczyzn]], 1, 0)</f>
        <v>0</v>
      </c>
      <c r="J3752">
        <f>IF(AND(ludnosc4[[#This Row],[czy kobiet wiecej]] = 1, I3751=0), 1, 0)</f>
        <v>0</v>
      </c>
      <c r="K3752">
        <f>IF(ludnosc4[[#This Row],[wiek]]&lt;=18, 1, IF(ludnosc4[[#This Row],[wiek]]&lt;67, 2, 3))</f>
        <v>1</v>
      </c>
      <c r="L3752">
        <f>SUM(ludnosc4[[#This Row],[m_miasto]:[k_wies]])</f>
        <v>279512</v>
      </c>
      <c r="M3752">
        <f>IF(ludnosc4[[#This Row],[grupa]]&lt;&gt;K3751, 1, 0)</f>
        <v>0</v>
      </c>
      <c r="N3752">
        <f>IF(ludnosc4[[#This Row],[czy zmiana2]]=0, N3751+ludnosc4[[#This Row],[liczba osob]], ludnosc4[[#This Row],[liczba osob]])</f>
        <v>3840906</v>
      </c>
      <c r="P3752">
        <f t="shared" si="117"/>
        <v>0</v>
      </c>
    </row>
    <row r="3753" spans="1:16" hidden="1" x14ac:dyDescent="0.3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143828</v>
      </c>
      <c r="H3753">
        <f t="shared" si="116"/>
        <v>135743</v>
      </c>
      <c r="I3753">
        <f>IF(ludnosc4[[#This Row],[liczba kobiet]]&gt;ludnosc4[[#This Row],[liczba mezczyzn]], 1, 0)</f>
        <v>0</v>
      </c>
      <c r="J3753">
        <f>IF(AND(ludnosc4[[#This Row],[czy kobiet wiecej]] = 1, I3752=0), 1, 0)</f>
        <v>0</v>
      </c>
      <c r="K3753">
        <f>IF(ludnosc4[[#This Row],[wiek]]&lt;=18, 1, IF(ludnosc4[[#This Row],[wiek]]&lt;67, 2, 3))</f>
        <v>1</v>
      </c>
      <c r="L3753">
        <f>SUM(ludnosc4[[#This Row],[m_miasto]:[k_wies]])</f>
        <v>279571</v>
      </c>
      <c r="M3753">
        <f>IF(ludnosc4[[#This Row],[grupa]]&lt;&gt;K3752, 1, 0)</f>
        <v>0</v>
      </c>
      <c r="N3753">
        <f>IF(ludnosc4[[#This Row],[czy zmiana2]]=0, N3752+ludnosc4[[#This Row],[liczba osob]], ludnosc4[[#This Row],[liczba osob]])</f>
        <v>4120477</v>
      </c>
      <c r="P3753">
        <f t="shared" si="117"/>
        <v>0</v>
      </c>
    </row>
    <row r="3754" spans="1:16" hidden="1" x14ac:dyDescent="0.3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144015</v>
      </c>
      <c r="H3754">
        <f t="shared" si="116"/>
        <v>135970</v>
      </c>
      <c r="I3754">
        <f>IF(ludnosc4[[#This Row],[liczba kobiet]]&gt;ludnosc4[[#This Row],[liczba mezczyzn]], 1, 0)</f>
        <v>0</v>
      </c>
      <c r="J3754">
        <f>IF(AND(ludnosc4[[#This Row],[czy kobiet wiecej]] = 1, I3753=0), 1, 0)</f>
        <v>0</v>
      </c>
      <c r="K3754">
        <f>IF(ludnosc4[[#This Row],[wiek]]&lt;=18, 1, IF(ludnosc4[[#This Row],[wiek]]&lt;67, 2, 3))</f>
        <v>1</v>
      </c>
      <c r="L3754">
        <f>SUM(ludnosc4[[#This Row],[m_miasto]:[k_wies]])</f>
        <v>279985</v>
      </c>
      <c r="M3754">
        <f>IF(ludnosc4[[#This Row],[grupa]]&lt;&gt;K3753, 1, 0)</f>
        <v>0</v>
      </c>
      <c r="N3754">
        <f>IF(ludnosc4[[#This Row],[czy zmiana2]]=0, N3753+ludnosc4[[#This Row],[liczba osob]], ludnosc4[[#This Row],[liczba osob]])</f>
        <v>4400462</v>
      </c>
      <c r="P3754">
        <f t="shared" si="117"/>
        <v>0</v>
      </c>
    </row>
    <row r="3755" spans="1:16" hidden="1" x14ac:dyDescent="0.3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144406</v>
      </c>
      <c r="H3755">
        <f t="shared" si="116"/>
        <v>136390</v>
      </c>
      <c r="I3755">
        <f>IF(ludnosc4[[#This Row],[liczba kobiet]]&gt;ludnosc4[[#This Row],[liczba mezczyzn]], 1, 0)</f>
        <v>0</v>
      </c>
      <c r="J3755">
        <f>IF(AND(ludnosc4[[#This Row],[czy kobiet wiecej]] = 1, I3754=0), 1, 0)</f>
        <v>0</v>
      </c>
      <c r="K3755">
        <f>IF(ludnosc4[[#This Row],[wiek]]&lt;=18, 1, IF(ludnosc4[[#This Row],[wiek]]&lt;67, 2, 3))</f>
        <v>1</v>
      </c>
      <c r="L3755">
        <f>SUM(ludnosc4[[#This Row],[m_miasto]:[k_wies]])</f>
        <v>280796</v>
      </c>
      <c r="M3755">
        <f>IF(ludnosc4[[#This Row],[grupa]]&lt;&gt;K3754, 1, 0)</f>
        <v>0</v>
      </c>
      <c r="N3755">
        <f>IF(ludnosc4[[#This Row],[czy zmiana2]]=0, N3754+ludnosc4[[#This Row],[liczba osob]], ludnosc4[[#This Row],[liczba osob]])</f>
        <v>4681258</v>
      </c>
      <c r="P3755">
        <f t="shared" si="117"/>
        <v>0</v>
      </c>
    </row>
    <row r="3756" spans="1:16" hidden="1" x14ac:dyDescent="0.3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145047</v>
      </c>
      <c r="H3756">
        <f t="shared" si="116"/>
        <v>137057</v>
      </c>
      <c r="I3756">
        <f>IF(ludnosc4[[#This Row],[liczba kobiet]]&gt;ludnosc4[[#This Row],[liczba mezczyzn]], 1, 0)</f>
        <v>0</v>
      </c>
      <c r="J3756">
        <f>IF(AND(ludnosc4[[#This Row],[czy kobiet wiecej]] = 1, I3755=0), 1, 0)</f>
        <v>0</v>
      </c>
      <c r="K3756">
        <f>IF(ludnosc4[[#This Row],[wiek]]&lt;=18, 1, IF(ludnosc4[[#This Row],[wiek]]&lt;67, 2, 3))</f>
        <v>1</v>
      </c>
      <c r="L3756">
        <f>SUM(ludnosc4[[#This Row],[m_miasto]:[k_wies]])</f>
        <v>282104</v>
      </c>
      <c r="M3756">
        <f>IF(ludnosc4[[#This Row],[grupa]]&lt;&gt;K3755, 1, 0)</f>
        <v>0</v>
      </c>
      <c r="N3756">
        <f>IF(ludnosc4[[#This Row],[czy zmiana2]]=0, N3755+ludnosc4[[#This Row],[liczba osob]], ludnosc4[[#This Row],[liczba osob]])</f>
        <v>4963362</v>
      </c>
      <c r="P3756">
        <f t="shared" si="117"/>
        <v>0</v>
      </c>
    </row>
    <row r="3757" spans="1:16" x14ac:dyDescent="0.3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145976</v>
      </c>
      <c r="H3757">
        <f t="shared" si="116"/>
        <v>137998</v>
      </c>
      <c r="I3757">
        <f>IF(ludnosc4[[#This Row],[liczba kobiet]]&gt;ludnosc4[[#This Row],[liczba mezczyzn]], 1, 0)</f>
        <v>0</v>
      </c>
      <c r="J3757">
        <f>IF(AND(ludnosc4[[#This Row],[czy kobiet wiecej]] = 1, I3756=0), 1, 0)</f>
        <v>0</v>
      </c>
      <c r="K3757">
        <f>IF(ludnosc4[[#This Row],[wiek]]&lt;=18, 1, IF(ludnosc4[[#This Row],[wiek]]&lt;67, 2, 3))</f>
        <v>1</v>
      </c>
      <c r="L3757">
        <f>SUM(ludnosc4[[#This Row],[m_miasto]:[k_wies]])</f>
        <v>283974</v>
      </c>
      <c r="M3757">
        <f>IF(ludnosc4[[#This Row],[grupa]]&lt;&gt;K3756, 1, 0)</f>
        <v>0</v>
      </c>
      <c r="N3757">
        <f>IF(ludnosc4[[#This Row],[czy zmiana2]]=0, N3756+ludnosc4[[#This Row],[liczba osob]], ludnosc4[[#This Row],[liczba osob]])</f>
        <v>5247336</v>
      </c>
      <c r="P3757">
        <f t="shared" si="117"/>
        <v>1</v>
      </c>
    </row>
    <row r="3758" spans="1:16" hidden="1" x14ac:dyDescent="0.3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147219</v>
      </c>
      <c r="H3758">
        <f t="shared" si="116"/>
        <v>139233</v>
      </c>
      <c r="I3758">
        <f>IF(ludnosc4[[#This Row],[liczba kobiet]]&gt;ludnosc4[[#This Row],[liczba mezczyzn]], 1, 0)</f>
        <v>0</v>
      </c>
      <c r="J3758">
        <f>IF(AND(ludnosc4[[#This Row],[czy kobiet wiecej]] = 1, I3757=0), 1, 0)</f>
        <v>0</v>
      </c>
      <c r="K3758">
        <f>IF(ludnosc4[[#This Row],[wiek]]&lt;=18, 1, IF(ludnosc4[[#This Row],[wiek]]&lt;67, 2, 3))</f>
        <v>2</v>
      </c>
      <c r="L3758">
        <f>SUM(ludnosc4[[#This Row],[m_miasto]:[k_wies]])</f>
        <v>286452</v>
      </c>
      <c r="M3758">
        <f>IF(ludnosc4[[#This Row],[grupa]]&lt;&gt;K3757, 1, 0)</f>
        <v>1</v>
      </c>
      <c r="N3758">
        <f>IF(ludnosc4[[#This Row],[czy zmiana2]]=0, N3757+ludnosc4[[#This Row],[liczba osob]], ludnosc4[[#This Row],[liczba osob]])</f>
        <v>286452</v>
      </c>
      <c r="P3758">
        <f t="shared" si="117"/>
        <v>0</v>
      </c>
    </row>
    <row r="3759" spans="1:16" hidden="1" x14ac:dyDescent="0.3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148788</v>
      </c>
      <c r="H3759">
        <f t="shared" si="116"/>
        <v>140764</v>
      </c>
      <c r="I3759">
        <f>IF(ludnosc4[[#This Row],[liczba kobiet]]&gt;ludnosc4[[#This Row],[liczba mezczyzn]], 1, 0)</f>
        <v>0</v>
      </c>
      <c r="J3759">
        <f>IF(AND(ludnosc4[[#This Row],[czy kobiet wiecej]] = 1, I3758=0), 1, 0)</f>
        <v>0</v>
      </c>
      <c r="K3759">
        <f>IF(ludnosc4[[#This Row],[wiek]]&lt;=18, 1, IF(ludnosc4[[#This Row],[wiek]]&lt;67, 2, 3))</f>
        <v>2</v>
      </c>
      <c r="L3759">
        <f>SUM(ludnosc4[[#This Row],[m_miasto]:[k_wies]])</f>
        <v>289552</v>
      </c>
      <c r="M3759">
        <f>IF(ludnosc4[[#This Row],[grupa]]&lt;&gt;K3758, 1, 0)</f>
        <v>0</v>
      </c>
      <c r="N3759">
        <f>IF(ludnosc4[[#This Row],[czy zmiana2]]=0, N3758+ludnosc4[[#This Row],[liczba osob]], ludnosc4[[#This Row],[liczba osob]])</f>
        <v>576004</v>
      </c>
      <c r="P3759">
        <f t="shared" si="117"/>
        <v>0</v>
      </c>
    </row>
    <row r="3760" spans="1:16" hidden="1" x14ac:dyDescent="0.3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150692</v>
      </c>
      <c r="H3760">
        <f t="shared" si="116"/>
        <v>142596</v>
      </c>
      <c r="I3760">
        <f>IF(ludnosc4[[#This Row],[liczba kobiet]]&gt;ludnosc4[[#This Row],[liczba mezczyzn]], 1, 0)</f>
        <v>0</v>
      </c>
      <c r="J3760">
        <f>IF(AND(ludnosc4[[#This Row],[czy kobiet wiecej]] = 1, I3759=0), 1, 0)</f>
        <v>0</v>
      </c>
      <c r="K3760">
        <f>IF(ludnosc4[[#This Row],[wiek]]&lt;=18, 1, IF(ludnosc4[[#This Row],[wiek]]&lt;67, 2, 3))</f>
        <v>2</v>
      </c>
      <c r="L3760">
        <f>SUM(ludnosc4[[#This Row],[m_miasto]:[k_wies]])</f>
        <v>293288</v>
      </c>
      <c r="M3760">
        <f>IF(ludnosc4[[#This Row],[grupa]]&lt;&gt;K3759, 1, 0)</f>
        <v>0</v>
      </c>
      <c r="N3760">
        <f>IF(ludnosc4[[#This Row],[czy zmiana2]]=0, N3759+ludnosc4[[#This Row],[liczba osob]], ludnosc4[[#This Row],[liczba osob]])</f>
        <v>869292</v>
      </c>
      <c r="P3760">
        <f t="shared" si="117"/>
        <v>0</v>
      </c>
    </row>
    <row r="3761" spans="1:16" hidden="1" x14ac:dyDescent="0.3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152939</v>
      </c>
      <c r="H3761">
        <f t="shared" si="116"/>
        <v>144715</v>
      </c>
      <c r="I3761">
        <f>IF(ludnosc4[[#This Row],[liczba kobiet]]&gt;ludnosc4[[#This Row],[liczba mezczyzn]], 1, 0)</f>
        <v>0</v>
      </c>
      <c r="J3761">
        <f>IF(AND(ludnosc4[[#This Row],[czy kobiet wiecej]] = 1, I3760=0), 1, 0)</f>
        <v>0</v>
      </c>
      <c r="K3761">
        <f>IF(ludnosc4[[#This Row],[wiek]]&lt;=18, 1, IF(ludnosc4[[#This Row],[wiek]]&lt;67, 2, 3))</f>
        <v>2</v>
      </c>
      <c r="L3761">
        <f>SUM(ludnosc4[[#This Row],[m_miasto]:[k_wies]])</f>
        <v>297654</v>
      </c>
      <c r="M3761">
        <f>IF(ludnosc4[[#This Row],[grupa]]&lt;&gt;K3760, 1, 0)</f>
        <v>0</v>
      </c>
      <c r="N3761">
        <f>IF(ludnosc4[[#This Row],[czy zmiana2]]=0, N3760+ludnosc4[[#This Row],[liczba osob]], ludnosc4[[#This Row],[liczba osob]])</f>
        <v>1166946</v>
      </c>
      <c r="P3761">
        <f t="shared" si="117"/>
        <v>0</v>
      </c>
    </row>
    <row r="3762" spans="1:16" hidden="1" x14ac:dyDescent="0.3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155543</v>
      </c>
      <c r="H3762">
        <f t="shared" si="116"/>
        <v>147129</v>
      </c>
      <c r="I3762">
        <f>IF(ludnosc4[[#This Row],[liczba kobiet]]&gt;ludnosc4[[#This Row],[liczba mezczyzn]], 1, 0)</f>
        <v>0</v>
      </c>
      <c r="J3762">
        <f>IF(AND(ludnosc4[[#This Row],[czy kobiet wiecej]] = 1, I3761=0), 1, 0)</f>
        <v>0</v>
      </c>
      <c r="K3762">
        <f>IF(ludnosc4[[#This Row],[wiek]]&lt;=18, 1, IF(ludnosc4[[#This Row],[wiek]]&lt;67, 2, 3))</f>
        <v>2</v>
      </c>
      <c r="L3762">
        <f>SUM(ludnosc4[[#This Row],[m_miasto]:[k_wies]])</f>
        <v>302672</v>
      </c>
      <c r="M3762">
        <f>IF(ludnosc4[[#This Row],[grupa]]&lt;&gt;K3761, 1, 0)</f>
        <v>0</v>
      </c>
      <c r="N3762">
        <f>IF(ludnosc4[[#This Row],[czy zmiana2]]=0, N3761+ludnosc4[[#This Row],[liczba osob]], ludnosc4[[#This Row],[liczba osob]])</f>
        <v>1469618</v>
      </c>
      <c r="P3762">
        <f t="shared" si="117"/>
        <v>0</v>
      </c>
    </row>
    <row r="3763" spans="1:16" hidden="1" x14ac:dyDescent="0.3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158476</v>
      </c>
      <c r="H3763">
        <f t="shared" si="116"/>
        <v>149797</v>
      </c>
      <c r="I3763">
        <f>IF(ludnosc4[[#This Row],[liczba kobiet]]&gt;ludnosc4[[#This Row],[liczba mezczyzn]], 1, 0)</f>
        <v>0</v>
      </c>
      <c r="J3763">
        <f>IF(AND(ludnosc4[[#This Row],[czy kobiet wiecej]] = 1, I3762=0), 1, 0)</f>
        <v>0</v>
      </c>
      <c r="K3763">
        <f>IF(ludnosc4[[#This Row],[wiek]]&lt;=18, 1, IF(ludnosc4[[#This Row],[wiek]]&lt;67, 2, 3))</f>
        <v>2</v>
      </c>
      <c r="L3763">
        <f>SUM(ludnosc4[[#This Row],[m_miasto]:[k_wies]])</f>
        <v>308273</v>
      </c>
      <c r="M3763">
        <f>IF(ludnosc4[[#This Row],[grupa]]&lt;&gt;K3762, 1, 0)</f>
        <v>0</v>
      </c>
      <c r="N3763">
        <f>IF(ludnosc4[[#This Row],[czy zmiana2]]=0, N3762+ludnosc4[[#This Row],[liczba osob]], ludnosc4[[#This Row],[liczba osob]])</f>
        <v>1777891</v>
      </c>
      <c r="P3763">
        <f t="shared" si="117"/>
        <v>0</v>
      </c>
    </row>
    <row r="3764" spans="1:16" hidden="1" x14ac:dyDescent="0.3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161688</v>
      </c>
      <c r="H3764">
        <f t="shared" si="116"/>
        <v>152680</v>
      </c>
      <c r="I3764">
        <f>IF(ludnosc4[[#This Row],[liczba kobiet]]&gt;ludnosc4[[#This Row],[liczba mezczyzn]], 1, 0)</f>
        <v>0</v>
      </c>
      <c r="J3764">
        <f>IF(AND(ludnosc4[[#This Row],[czy kobiet wiecej]] = 1, I3763=0), 1, 0)</f>
        <v>0</v>
      </c>
      <c r="K3764">
        <f>IF(ludnosc4[[#This Row],[wiek]]&lt;=18, 1, IF(ludnosc4[[#This Row],[wiek]]&lt;67, 2, 3))</f>
        <v>2</v>
      </c>
      <c r="L3764">
        <f>SUM(ludnosc4[[#This Row],[m_miasto]:[k_wies]])</f>
        <v>314368</v>
      </c>
      <c r="M3764">
        <f>IF(ludnosc4[[#This Row],[grupa]]&lt;&gt;K3763, 1, 0)</f>
        <v>0</v>
      </c>
      <c r="N3764">
        <f>IF(ludnosc4[[#This Row],[czy zmiana2]]=0, N3763+ludnosc4[[#This Row],[liczba osob]], ludnosc4[[#This Row],[liczba osob]])</f>
        <v>2092259</v>
      </c>
      <c r="P3764">
        <f t="shared" si="117"/>
        <v>0</v>
      </c>
    </row>
    <row r="3765" spans="1:16" hidden="1" x14ac:dyDescent="0.3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165059</v>
      </c>
      <c r="H3765">
        <f t="shared" si="116"/>
        <v>155679</v>
      </c>
      <c r="I3765">
        <f>IF(ludnosc4[[#This Row],[liczba kobiet]]&gt;ludnosc4[[#This Row],[liczba mezczyzn]], 1, 0)</f>
        <v>0</v>
      </c>
      <c r="J3765">
        <f>IF(AND(ludnosc4[[#This Row],[czy kobiet wiecej]] = 1, I3764=0), 1, 0)</f>
        <v>0</v>
      </c>
      <c r="K3765">
        <f>IF(ludnosc4[[#This Row],[wiek]]&lt;=18, 1, IF(ludnosc4[[#This Row],[wiek]]&lt;67, 2, 3))</f>
        <v>2</v>
      </c>
      <c r="L3765">
        <f>SUM(ludnosc4[[#This Row],[m_miasto]:[k_wies]])</f>
        <v>320738</v>
      </c>
      <c r="M3765">
        <f>IF(ludnosc4[[#This Row],[grupa]]&lt;&gt;K3764, 1, 0)</f>
        <v>0</v>
      </c>
      <c r="N3765">
        <f>IF(ludnosc4[[#This Row],[czy zmiana2]]=0, N3764+ludnosc4[[#This Row],[liczba osob]], ludnosc4[[#This Row],[liczba osob]])</f>
        <v>2412997</v>
      </c>
      <c r="P3765">
        <f t="shared" si="117"/>
        <v>0</v>
      </c>
    </row>
    <row r="3766" spans="1:16" hidden="1" x14ac:dyDescent="0.3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168456</v>
      </c>
      <c r="H3766">
        <f t="shared" si="116"/>
        <v>158664</v>
      </c>
      <c r="I3766">
        <f>IF(ludnosc4[[#This Row],[liczba kobiet]]&gt;ludnosc4[[#This Row],[liczba mezczyzn]], 1, 0)</f>
        <v>0</v>
      </c>
      <c r="J3766">
        <f>IF(AND(ludnosc4[[#This Row],[czy kobiet wiecej]] = 1, I3765=0), 1, 0)</f>
        <v>0</v>
      </c>
      <c r="K3766">
        <f>IF(ludnosc4[[#This Row],[wiek]]&lt;=18, 1, IF(ludnosc4[[#This Row],[wiek]]&lt;67, 2, 3))</f>
        <v>2</v>
      </c>
      <c r="L3766">
        <f>SUM(ludnosc4[[#This Row],[m_miasto]:[k_wies]])</f>
        <v>327120</v>
      </c>
      <c r="M3766">
        <f>IF(ludnosc4[[#This Row],[grupa]]&lt;&gt;K3765, 1, 0)</f>
        <v>0</v>
      </c>
      <c r="N3766">
        <f>IF(ludnosc4[[#This Row],[czy zmiana2]]=0, N3765+ludnosc4[[#This Row],[liczba osob]], ludnosc4[[#This Row],[liczba osob]])</f>
        <v>2740117</v>
      </c>
      <c r="P3766">
        <f t="shared" si="117"/>
        <v>0</v>
      </c>
    </row>
    <row r="3767" spans="1:16" hidden="1" x14ac:dyDescent="0.3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171653</v>
      </c>
      <c r="H3767">
        <f t="shared" si="116"/>
        <v>161463</v>
      </c>
      <c r="I3767">
        <f>IF(ludnosc4[[#This Row],[liczba kobiet]]&gt;ludnosc4[[#This Row],[liczba mezczyzn]], 1, 0)</f>
        <v>0</v>
      </c>
      <c r="J3767">
        <f>IF(AND(ludnosc4[[#This Row],[czy kobiet wiecej]] = 1, I3766=0), 1, 0)</f>
        <v>0</v>
      </c>
      <c r="K3767">
        <f>IF(ludnosc4[[#This Row],[wiek]]&lt;=18, 1, IF(ludnosc4[[#This Row],[wiek]]&lt;67, 2, 3))</f>
        <v>2</v>
      </c>
      <c r="L3767">
        <f>SUM(ludnosc4[[#This Row],[m_miasto]:[k_wies]])</f>
        <v>333116</v>
      </c>
      <c r="M3767">
        <f>IF(ludnosc4[[#This Row],[grupa]]&lt;&gt;K3766, 1, 0)</f>
        <v>0</v>
      </c>
      <c r="N3767">
        <f>IF(ludnosc4[[#This Row],[czy zmiana2]]=0, N3766+ludnosc4[[#This Row],[liczba osob]], ludnosc4[[#This Row],[liczba osob]])</f>
        <v>3073233</v>
      </c>
      <c r="P3767">
        <f t="shared" si="117"/>
        <v>0</v>
      </c>
    </row>
    <row r="3768" spans="1:16" hidden="1" x14ac:dyDescent="0.3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174519</v>
      </c>
      <c r="H3768">
        <f t="shared" si="116"/>
        <v>163955</v>
      </c>
      <c r="I3768">
        <f>IF(ludnosc4[[#This Row],[liczba kobiet]]&gt;ludnosc4[[#This Row],[liczba mezczyzn]], 1, 0)</f>
        <v>0</v>
      </c>
      <c r="J3768">
        <f>IF(AND(ludnosc4[[#This Row],[czy kobiet wiecej]] = 1, I3767=0), 1, 0)</f>
        <v>0</v>
      </c>
      <c r="K3768">
        <f>IF(ludnosc4[[#This Row],[wiek]]&lt;=18, 1, IF(ludnosc4[[#This Row],[wiek]]&lt;67, 2, 3))</f>
        <v>2</v>
      </c>
      <c r="L3768">
        <f>SUM(ludnosc4[[#This Row],[m_miasto]:[k_wies]])</f>
        <v>338474</v>
      </c>
      <c r="M3768">
        <f>IF(ludnosc4[[#This Row],[grupa]]&lt;&gt;K3767, 1, 0)</f>
        <v>0</v>
      </c>
      <c r="N3768">
        <f>IF(ludnosc4[[#This Row],[czy zmiana2]]=0, N3767+ludnosc4[[#This Row],[liczba osob]], ludnosc4[[#This Row],[liczba osob]])</f>
        <v>3411707</v>
      </c>
      <c r="P3768">
        <f t="shared" si="117"/>
        <v>0</v>
      </c>
    </row>
    <row r="3769" spans="1:16" hidden="1" x14ac:dyDescent="0.3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176905</v>
      </c>
      <c r="H3769">
        <f t="shared" si="116"/>
        <v>166006</v>
      </c>
      <c r="I3769">
        <f>IF(ludnosc4[[#This Row],[liczba kobiet]]&gt;ludnosc4[[#This Row],[liczba mezczyzn]], 1, 0)</f>
        <v>0</v>
      </c>
      <c r="J3769">
        <f>IF(AND(ludnosc4[[#This Row],[czy kobiet wiecej]] = 1, I3768=0), 1, 0)</f>
        <v>0</v>
      </c>
      <c r="K3769">
        <f>IF(ludnosc4[[#This Row],[wiek]]&lt;=18, 1, IF(ludnosc4[[#This Row],[wiek]]&lt;67, 2, 3))</f>
        <v>2</v>
      </c>
      <c r="L3769">
        <f>SUM(ludnosc4[[#This Row],[m_miasto]:[k_wies]])</f>
        <v>342911</v>
      </c>
      <c r="M3769">
        <f>IF(ludnosc4[[#This Row],[grupa]]&lt;&gt;K3768, 1, 0)</f>
        <v>0</v>
      </c>
      <c r="N3769">
        <f>IF(ludnosc4[[#This Row],[czy zmiana2]]=0, N3768+ludnosc4[[#This Row],[liczba osob]], ludnosc4[[#This Row],[liczba osob]])</f>
        <v>3754618</v>
      </c>
      <c r="P3769">
        <f t="shared" si="117"/>
        <v>0</v>
      </c>
    </row>
    <row r="3770" spans="1:16" hidden="1" x14ac:dyDescent="0.3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178645</v>
      </c>
      <c r="H3770">
        <f t="shared" si="116"/>
        <v>167481</v>
      </c>
      <c r="I3770">
        <f>IF(ludnosc4[[#This Row],[liczba kobiet]]&gt;ludnosc4[[#This Row],[liczba mezczyzn]], 1, 0)</f>
        <v>0</v>
      </c>
      <c r="J3770">
        <f>IF(AND(ludnosc4[[#This Row],[czy kobiet wiecej]] = 1, I3769=0), 1, 0)</f>
        <v>0</v>
      </c>
      <c r="K3770">
        <f>IF(ludnosc4[[#This Row],[wiek]]&lt;=18, 1, IF(ludnosc4[[#This Row],[wiek]]&lt;67, 2, 3))</f>
        <v>2</v>
      </c>
      <c r="L3770">
        <f>SUM(ludnosc4[[#This Row],[m_miasto]:[k_wies]])</f>
        <v>346126</v>
      </c>
      <c r="M3770">
        <f>IF(ludnosc4[[#This Row],[grupa]]&lt;&gt;K3769, 1, 0)</f>
        <v>0</v>
      </c>
      <c r="N3770">
        <f>IF(ludnosc4[[#This Row],[czy zmiana2]]=0, N3769+ludnosc4[[#This Row],[liczba osob]], ludnosc4[[#This Row],[liczba osob]])</f>
        <v>4100744</v>
      </c>
      <c r="P3770">
        <f t="shared" si="117"/>
        <v>0</v>
      </c>
    </row>
    <row r="3771" spans="1:16" hidden="1" x14ac:dyDescent="0.3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179804</v>
      </c>
      <c r="H3771">
        <f t="shared" si="116"/>
        <v>168432</v>
      </c>
      <c r="I3771">
        <f>IF(ludnosc4[[#This Row],[liczba kobiet]]&gt;ludnosc4[[#This Row],[liczba mezczyzn]], 1, 0)</f>
        <v>0</v>
      </c>
      <c r="J3771">
        <f>IF(AND(ludnosc4[[#This Row],[czy kobiet wiecej]] = 1, I3770=0), 1, 0)</f>
        <v>0</v>
      </c>
      <c r="K3771">
        <f>IF(ludnosc4[[#This Row],[wiek]]&lt;=18, 1, IF(ludnosc4[[#This Row],[wiek]]&lt;67, 2, 3))</f>
        <v>2</v>
      </c>
      <c r="L3771">
        <f>SUM(ludnosc4[[#This Row],[m_miasto]:[k_wies]])</f>
        <v>348236</v>
      </c>
      <c r="M3771">
        <f>IF(ludnosc4[[#This Row],[grupa]]&lt;&gt;K3770, 1, 0)</f>
        <v>0</v>
      </c>
      <c r="N3771">
        <f>IF(ludnosc4[[#This Row],[czy zmiana2]]=0, N3770+ludnosc4[[#This Row],[liczba osob]], ludnosc4[[#This Row],[liczba osob]])</f>
        <v>4448980</v>
      </c>
      <c r="P3771">
        <f t="shared" si="117"/>
        <v>0</v>
      </c>
    </row>
    <row r="3772" spans="1:16" hidden="1" x14ac:dyDescent="0.3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180212</v>
      </c>
      <c r="H3772">
        <f t="shared" si="116"/>
        <v>168695</v>
      </c>
      <c r="I3772">
        <f>IF(ludnosc4[[#This Row],[liczba kobiet]]&gt;ludnosc4[[#This Row],[liczba mezczyzn]], 1, 0)</f>
        <v>0</v>
      </c>
      <c r="J3772">
        <f>IF(AND(ludnosc4[[#This Row],[czy kobiet wiecej]] = 1, I3771=0), 1, 0)</f>
        <v>0</v>
      </c>
      <c r="K3772">
        <f>IF(ludnosc4[[#This Row],[wiek]]&lt;=18, 1, IF(ludnosc4[[#This Row],[wiek]]&lt;67, 2, 3))</f>
        <v>2</v>
      </c>
      <c r="L3772">
        <f>SUM(ludnosc4[[#This Row],[m_miasto]:[k_wies]])</f>
        <v>348907</v>
      </c>
      <c r="M3772">
        <f>IF(ludnosc4[[#This Row],[grupa]]&lt;&gt;K3771, 1, 0)</f>
        <v>0</v>
      </c>
      <c r="N3772">
        <f>IF(ludnosc4[[#This Row],[czy zmiana2]]=0, N3771+ludnosc4[[#This Row],[liczba osob]], ludnosc4[[#This Row],[liczba osob]])</f>
        <v>4797887</v>
      </c>
      <c r="P3772">
        <f t="shared" si="117"/>
        <v>0</v>
      </c>
    </row>
    <row r="3773" spans="1:16" hidden="1" x14ac:dyDescent="0.3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181511</v>
      </c>
      <c r="H3773">
        <f t="shared" si="116"/>
        <v>169834</v>
      </c>
      <c r="I3773">
        <f>IF(ludnosc4[[#This Row],[liczba kobiet]]&gt;ludnosc4[[#This Row],[liczba mezczyzn]], 1, 0)</f>
        <v>0</v>
      </c>
      <c r="J3773">
        <f>IF(AND(ludnosc4[[#This Row],[czy kobiet wiecej]] = 1, I3772=0), 1, 0)</f>
        <v>0</v>
      </c>
      <c r="K3773">
        <f>IF(ludnosc4[[#This Row],[wiek]]&lt;=18, 1, IF(ludnosc4[[#This Row],[wiek]]&lt;67, 2, 3))</f>
        <v>2</v>
      </c>
      <c r="L3773">
        <f>SUM(ludnosc4[[#This Row],[m_miasto]:[k_wies]])</f>
        <v>351345</v>
      </c>
      <c r="M3773">
        <f>IF(ludnosc4[[#This Row],[grupa]]&lt;&gt;K3772, 1, 0)</f>
        <v>0</v>
      </c>
      <c r="N3773">
        <f>IF(ludnosc4[[#This Row],[czy zmiana2]]=0, N3772+ludnosc4[[#This Row],[liczba osob]], ludnosc4[[#This Row],[liczba osob]])</f>
        <v>5149232</v>
      </c>
      <c r="P3773">
        <f t="shared" si="117"/>
        <v>0</v>
      </c>
    </row>
    <row r="3774" spans="1:16" hidden="1" x14ac:dyDescent="0.3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183855</v>
      </c>
      <c r="H3774">
        <f t="shared" si="116"/>
        <v>171984</v>
      </c>
      <c r="I3774">
        <f>IF(ludnosc4[[#This Row],[liczba kobiet]]&gt;ludnosc4[[#This Row],[liczba mezczyzn]], 1, 0)</f>
        <v>0</v>
      </c>
      <c r="J3774">
        <f>IF(AND(ludnosc4[[#This Row],[czy kobiet wiecej]] = 1, I3773=0), 1, 0)</f>
        <v>0</v>
      </c>
      <c r="K3774">
        <f>IF(ludnosc4[[#This Row],[wiek]]&lt;=18, 1, IF(ludnosc4[[#This Row],[wiek]]&lt;67, 2, 3))</f>
        <v>2</v>
      </c>
      <c r="L3774">
        <f>SUM(ludnosc4[[#This Row],[m_miasto]:[k_wies]])</f>
        <v>355839</v>
      </c>
      <c r="M3774">
        <f>IF(ludnosc4[[#This Row],[grupa]]&lt;&gt;K3773, 1, 0)</f>
        <v>0</v>
      </c>
      <c r="N3774">
        <f>IF(ludnosc4[[#This Row],[czy zmiana2]]=0, N3773+ludnosc4[[#This Row],[liczba osob]], ludnosc4[[#This Row],[liczba osob]])</f>
        <v>5505071</v>
      </c>
      <c r="P3774">
        <f t="shared" si="117"/>
        <v>0</v>
      </c>
    </row>
    <row r="3775" spans="1:16" hidden="1" x14ac:dyDescent="0.3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186847</v>
      </c>
      <c r="H3775">
        <f t="shared" si="116"/>
        <v>174764</v>
      </c>
      <c r="I3775">
        <f>IF(ludnosc4[[#This Row],[liczba kobiet]]&gt;ludnosc4[[#This Row],[liczba mezczyzn]], 1, 0)</f>
        <v>0</v>
      </c>
      <c r="J3775">
        <f>IF(AND(ludnosc4[[#This Row],[czy kobiet wiecej]] = 1, I3774=0), 1, 0)</f>
        <v>0</v>
      </c>
      <c r="K3775">
        <f>IF(ludnosc4[[#This Row],[wiek]]&lt;=18, 1, IF(ludnosc4[[#This Row],[wiek]]&lt;67, 2, 3))</f>
        <v>2</v>
      </c>
      <c r="L3775">
        <f>SUM(ludnosc4[[#This Row],[m_miasto]:[k_wies]])</f>
        <v>361611</v>
      </c>
      <c r="M3775">
        <f>IF(ludnosc4[[#This Row],[grupa]]&lt;&gt;K3774, 1, 0)</f>
        <v>0</v>
      </c>
      <c r="N3775">
        <f>IF(ludnosc4[[#This Row],[czy zmiana2]]=0, N3774+ludnosc4[[#This Row],[liczba osob]], ludnosc4[[#This Row],[liczba osob]])</f>
        <v>5866682</v>
      </c>
      <c r="P3775">
        <f t="shared" si="117"/>
        <v>0</v>
      </c>
    </row>
    <row r="3776" spans="1:16" hidden="1" x14ac:dyDescent="0.3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186196</v>
      </c>
      <c r="H3776">
        <f t="shared" si="116"/>
        <v>174962</v>
      </c>
      <c r="I3776">
        <f>IF(ludnosc4[[#This Row],[liczba kobiet]]&gt;ludnosc4[[#This Row],[liczba mezczyzn]], 1, 0)</f>
        <v>0</v>
      </c>
      <c r="J3776">
        <f>IF(AND(ludnosc4[[#This Row],[czy kobiet wiecej]] = 1, I3775=0), 1, 0)</f>
        <v>0</v>
      </c>
      <c r="K3776">
        <f>IF(ludnosc4[[#This Row],[wiek]]&lt;=18, 1, IF(ludnosc4[[#This Row],[wiek]]&lt;67, 2, 3))</f>
        <v>2</v>
      </c>
      <c r="L3776">
        <f>SUM(ludnosc4[[#This Row],[m_miasto]:[k_wies]])</f>
        <v>361158</v>
      </c>
      <c r="M3776">
        <f>IF(ludnosc4[[#This Row],[grupa]]&lt;&gt;K3775, 1, 0)</f>
        <v>0</v>
      </c>
      <c r="N3776">
        <f>IF(ludnosc4[[#This Row],[czy zmiana2]]=0, N3775+ludnosc4[[#This Row],[liczba osob]], ludnosc4[[#This Row],[liczba osob]])</f>
        <v>6227840</v>
      </c>
      <c r="P3776">
        <f t="shared" si="117"/>
        <v>0</v>
      </c>
    </row>
    <row r="3777" spans="1:16" hidden="1" x14ac:dyDescent="0.3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200023</v>
      </c>
      <c r="H3777">
        <f t="shared" si="116"/>
        <v>187355</v>
      </c>
      <c r="I3777">
        <f>IF(ludnosc4[[#This Row],[liczba kobiet]]&gt;ludnosc4[[#This Row],[liczba mezczyzn]], 1, 0)</f>
        <v>0</v>
      </c>
      <c r="J3777">
        <f>IF(AND(ludnosc4[[#This Row],[czy kobiet wiecej]] = 1, I3776=0), 1, 0)</f>
        <v>0</v>
      </c>
      <c r="K3777">
        <f>IF(ludnosc4[[#This Row],[wiek]]&lt;=18, 1, IF(ludnosc4[[#This Row],[wiek]]&lt;67, 2, 3))</f>
        <v>2</v>
      </c>
      <c r="L3777">
        <f>SUM(ludnosc4[[#This Row],[m_miasto]:[k_wies]])</f>
        <v>387378</v>
      </c>
      <c r="M3777">
        <f>IF(ludnosc4[[#This Row],[grupa]]&lt;&gt;K3776, 1, 0)</f>
        <v>0</v>
      </c>
      <c r="N3777">
        <f>IF(ludnosc4[[#This Row],[czy zmiana2]]=0, N3776+ludnosc4[[#This Row],[liczba osob]], ludnosc4[[#This Row],[liczba osob]])</f>
        <v>6615218</v>
      </c>
      <c r="P3777">
        <f t="shared" si="117"/>
        <v>0</v>
      </c>
    </row>
    <row r="3778" spans="1:16" hidden="1" x14ac:dyDescent="0.3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203333</v>
      </c>
      <c r="H3778">
        <f t="shared" si="116"/>
        <v>190545</v>
      </c>
      <c r="I3778">
        <f>IF(ludnosc4[[#This Row],[liczba kobiet]]&gt;ludnosc4[[#This Row],[liczba mezczyzn]], 1, 0)</f>
        <v>0</v>
      </c>
      <c r="J3778">
        <f>IF(AND(ludnosc4[[#This Row],[czy kobiet wiecej]] = 1, I3777=0), 1, 0)</f>
        <v>0</v>
      </c>
      <c r="K3778">
        <f>IF(ludnosc4[[#This Row],[wiek]]&lt;=18, 1, IF(ludnosc4[[#This Row],[wiek]]&lt;67, 2, 3))</f>
        <v>2</v>
      </c>
      <c r="L3778">
        <f>SUM(ludnosc4[[#This Row],[m_miasto]:[k_wies]])</f>
        <v>393878</v>
      </c>
      <c r="M3778">
        <f>IF(ludnosc4[[#This Row],[grupa]]&lt;&gt;K3777, 1, 0)</f>
        <v>0</v>
      </c>
      <c r="N3778">
        <f>IF(ludnosc4[[#This Row],[czy zmiana2]]=0, N3777+ludnosc4[[#This Row],[liczba osob]], ludnosc4[[#This Row],[liczba osob]])</f>
        <v>7009096</v>
      </c>
      <c r="P3778">
        <f t="shared" si="117"/>
        <v>0</v>
      </c>
    </row>
    <row r="3779" spans="1:16" hidden="1" x14ac:dyDescent="0.3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H3839" si="118">C3779+E3779</f>
        <v>211473</v>
      </c>
      <c r="H3779">
        <f t="shared" si="118"/>
        <v>198690</v>
      </c>
      <c r="I3779">
        <f>IF(ludnosc4[[#This Row],[liczba kobiet]]&gt;ludnosc4[[#This Row],[liczba mezczyzn]], 1, 0)</f>
        <v>0</v>
      </c>
      <c r="J3779">
        <f>IF(AND(ludnosc4[[#This Row],[czy kobiet wiecej]] = 1, I3778=0), 1, 0)</f>
        <v>0</v>
      </c>
      <c r="K3779">
        <f>IF(ludnosc4[[#This Row],[wiek]]&lt;=18, 1, IF(ludnosc4[[#This Row],[wiek]]&lt;67, 2, 3))</f>
        <v>2</v>
      </c>
      <c r="L3779">
        <f>SUM(ludnosc4[[#This Row],[m_miasto]:[k_wies]])</f>
        <v>410163</v>
      </c>
      <c r="M3779">
        <f>IF(ludnosc4[[#This Row],[grupa]]&lt;&gt;K3778, 1, 0)</f>
        <v>0</v>
      </c>
      <c r="N3779">
        <f>IF(ludnosc4[[#This Row],[czy zmiana2]]=0, N3778+ludnosc4[[#This Row],[liczba osob]], ludnosc4[[#This Row],[liczba osob]])</f>
        <v>7419259</v>
      </c>
      <c r="P3779">
        <f t="shared" si="117"/>
        <v>0</v>
      </c>
    </row>
    <row r="3780" spans="1:16" hidden="1" x14ac:dyDescent="0.3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219690</v>
      </c>
      <c r="H3780">
        <f t="shared" si="118"/>
        <v>208074</v>
      </c>
      <c r="I3780">
        <f>IF(ludnosc4[[#This Row],[liczba kobiet]]&gt;ludnosc4[[#This Row],[liczba mezczyzn]], 1, 0)</f>
        <v>0</v>
      </c>
      <c r="J3780">
        <f>IF(AND(ludnosc4[[#This Row],[czy kobiet wiecej]] = 1, I3779=0), 1, 0)</f>
        <v>0</v>
      </c>
      <c r="K3780">
        <f>IF(ludnosc4[[#This Row],[wiek]]&lt;=18, 1, IF(ludnosc4[[#This Row],[wiek]]&lt;67, 2, 3))</f>
        <v>2</v>
      </c>
      <c r="L3780">
        <f>SUM(ludnosc4[[#This Row],[m_miasto]:[k_wies]])</f>
        <v>427764</v>
      </c>
      <c r="M3780">
        <f>IF(ludnosc4[[#This Row],[grupa]]&lt;&gt;K3779, 1, 0)</f>
        <v>0</v>
      </c>
      <c r="N3780">
        <f>IF(ludnosc4[[#This Row],[czy zmiana2]]=0, N3779+ludnosc4[[#This Row],[liczba osob]], ludnosc4[[#This Row],[liczba osob]])</f>
        <v>7847023</v>
      </c>
      <c r="P3780">
        <f t="shared" ref="P3780:P3839" si="119">IF(M3781&lt;&gt;0, M3781, 0)</f>
        <v>0</v>
      </c>
    </row>
    <row r="3781" spans="1:16" hidden="1" x14ac:dyDescent="0.3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218208</v>
      </c>
      <c r="H3781">
        <f t="shared" si="118"/>
        <v>206817</v>
      </c>
      <c r="I3781">
        <f>IF(ludnosc4[[#This Row],[liczba kobiet]]&gt;ludnosc4[[#This Row],[liczba mezczyzn]], 1, 0)</f>
        <v>0</v>
      </c>
      <c r="J3781">
        <f>IF(AND(ludnosc4[[#This Row],[czy kobiet wiecej]] = 1, I3780=0), 1, 0)</f>
        <v>0</v>
      </c>
      <c r="K3781">
        <f>IF(ludnosc4[[#This Row],[wiek]]&lt;=18, 1, IF(ludnosc4[[#This Row],[wiek]]&lt;67, 2, 3))</f>
        <v>2</v>
      </c>
      <c r="L3781">
        <f>SUM(ludnosc4[[#This Row],[m_miasto]:[k_wies]])</f>
        <v>425025</v>
      </c>
      <c r="M3781">
        <f>IF(ludnosc4[[#This Row],[grupa]]&lt;&gt;K3780, 1, 0)</f>
        <v>0</v>
      </c>
      <c r="N3781">
        <f>IF(ludnosc4[[#This Row],[czy zmiana2]]=0, N3780+ludnosc4[[#This Row],[liczba osob]], ludnosc4[[#This Row],[liczba osob]])</f>
        <v>8272048</v>
      </c>
      <c r="P3781">
        <f t="shared" si="119"/>
        <v>0</v>
      </c>
    </row>
    <row r="3782" spans="1:16" hidden="1" x14ac:dyDescent="0.3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204445</v>
      </c>
      <c r="H3782">
        <f t="shared" si="118"/>
        <v>193178</v>
      </c>
      <c r="I3782">
        <f>IF(ludnosc4[[#This Row],[liczba kobiet]]&gt;ludnosc4[[#This Row],[liczba mezczyzn]], 1, 0)</f>
        <v>0</v>
      </c>
      <c r="J3782">
        <f>IF(AND(ludnosc4[[#This Row],[czy kobiet wiecej]] = 1, I3781=0), 1, 0)</f>
        <v>0</v>
      </c>
      <c r="K3782">
        <f>IF(ludnosc4[[#This Row],[wiek]]&lt;=18, 1, IF(ludnosc4[[#This Row],[wiek]]&lt;67, 2, 3))</f>
        <v>2</v>
      </c>
      <c r="L3782">
        <f>SUM(ludnosc4[[#This Row],[m_miasto]:[k_wies]])</f>
        <v>397623</v>
      </c>
      <c r="M3782">
        <f>IF(ludnosc4[[#This Row],[grupa]]&lt;&gt;K3781, 1, 0)</f>
        <v>0</v>
      </c>
      <c r="N3782">
        <f>IF(ludnosc4[[#This Row],[czy zmiana2]]=0, N3781+ludnosc4[[#This Row],[liczba osob]], ludnosc4[[#This Row],[liczba osob]])</f>
        <v>8669671</v>
      </c>
      <c r="P3782">
        <f t="shared" si="119"/>
        <v>0</v>
      </c>
    </row>
    <row r="3783" spans="1:16" hidden="1" x14ac:dyDescent="0.3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194151</v>
      </c>
      <c r="H3783">
        <f t="shared" si="118"/>
        <v>183253</v>
      </c>
      <c r="I3783">
        <f>IF(ludnosc4[[#This Row],[liczba kobiet]]&gt;ludnosc4[[#This Row],[liczba mezczyzn]], 1, 0)</f>
        <v>0</v>
      </c>
      <c r="J3783">
        <f>IF(AND(ludnosc4[[#This Row],[czy kobiet wiecej]] = 1, I3782=0), 1, 0)</f>
        <v>0</v>
      </c>
      <c r="K3783">
        <f>IF(ludnosc4[[#This Row],[wiek]]&lt;=18, 1, IF(ludnosc4[[#This Row],[wiek]]&lt;67, 2, 3))</f>
        <v>2</v>
      </c>
      <c r="L3783">
        <f>SUM(ludnosc4[[#This Row],[m_miasto]:[k_wies]])</f>
        <v>377404</v>
      </c>
      <c r="M3783">
        <f>IF(ludnosc4[[#This Row],[grupa]]&lt;&gt;K3782, 1, 0)</f>
        <v>0</v>
      </c>
      <c r="N3783">
        <f>IF(ludnosc4[[#This Row],[czy zmiana2]]=0, N3782+ludnosc4[[#This Row],[liczba osob]], ludnosc4[[#This Row],[liczba osob]])</f>
        <v>9047075</v>
      </c>
      <c r="P3783">
        <f t="shared" si="119"/>
        <v>0</v>
      </c>
    </row>
    <row r="3784" spans="1:16" hidden="1" x14ac:dyDescent="0.3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186547</v>
      </c>
      <c r="H3784">
        <f t="shared" si="118"/>
        <v>176605</v>
      </c>
      <c r="I3784">
        <f>IF(ludnosc4[[#This Row],[liczba kobiet]]&gt;ludnosc4[[#This Row],[liczba mezczyzn]], 1, 0)</f>
        <v>0</v>
      </c>
      <c r="J3784">
        <f>IF(AND(ludnosc4[[#This Row],[czy kobiet wiecej]] = 1, I3783=0), 1, 0)</f>
        <v>0</v>
      </c>
      <c r="K3784">
        <f>IF(ludnosc4[[#This Row],[wiek]]&lt;=18, 1, IF(ludnosc4[[#This Row],[wiek]]&lt;67, 2, 3))</f>
        <v>2</v>
      </c>
      <c r="L3784">
        <f>SUM(ludnosc4[[#This Row],[m_miasto]:[k_wies]])</f>
        <v>363152</v>
      </c>
      <c r="M3784">
        <f>IF(ludnosc4[[#This Row],[grupa]]&lt;&gt;K3783, 1, 0)</f>
        <v>0</v>
      </c>
      <c r="N3784">
        <f>IF(ludnosc4[[#This Row],[czy zmiana2]]=0, N3783+ludnosc4[[#This Row],[liczba osob]], ludnosc4[[#This Row],[liczba osob]])</f>
        <v>9410227</v>
      </c>
      <c r="P3784">
        <f t="shared" si="119"/>
        <v>0</v>
      </c>
    </row>
    <row r="3785" spans="1:16" hidden="1" x14ac:dyDescent="0.3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180844</v>
      </c>
      <c r="H3785">
        <f t="shared" si="118"/>
        <v>170473</v>
      </c>
      <c r="I3785">
        <f>IF(ludnosc4[[#This Row],[liczba kobiet]]&gt;ludnosc4[[#This Row],[liczba mezczyzn]], 1, 0)</f>
        <v>0</v>
      </c>
      <c r="J3785">
        <f>IF(AND(ludnosc4[[#This Row],[czy kobiet wiecej]] = 1, I3784=0), 1, 0)</f>
        <v>0</v>
      </c>
      <c r="K3785">
        <f>IF(ludnosc4[[#This Row],[wiek]]&lt;=18, 1, IF(ludnosc4[[#This Row],[wiek]]&lt;67, 2, 3))</f>
        <v>2</v>
      </c>
      <c r="L3785">
        <f>SUM(ludnosc4[[#This Row],[m_miasto]:[k_wies]])</f>
        <v>351317</v>
      </c>
      <c r="M3785">
        <f>IF(ludnosc4[[#This Row],[grupa]]&lt;&gt;K3784, 1, 0)</f>
        <v>0</v>
      </c>
      <c r="N3785">
        <f>IF(ludnosc4[[#This Row],[czy zmiana2]]=0, N3784+ludnosc4[[#This Row],[liczba osob]], ludnosc4[[#This Row],[liczba osob]])</f>
        <v>9761544</v>
      </c>
      <c r="P3785">
        <f t="shared" si="119"/>
        <v>0</v>
      </c>
    </row>
    <row r="3786" spans="1:16" hidden="1" x14ac:dyDescent="0.3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176963</v>
      </c>
      <c r="H3786">
        <f t="shared" si="118"/>
        <v>167760</v>
      </c>
      <c r="I3786">
        <f>IF(ludnosc4[[#This Row],[liczba kobiet]]&gt;ludnosc4[[#This Row],[liczba mezczyzn]], 1, 0)</f>
        <v>0</v>
      </c>
      <c r="J3786">
        <f>IF(AND(ludnosc4[[#This Row],[czy kobiet wiecej]] = 1, I3785=0), 1, 0)</f>
        <v>0</v>
      </c>
      <c r="K3786">
        <f>IF(ludnosc4[[#This Row],[wiek]]&lt;=18, 1, IF(ludnosc4[[#This Row],[wiek]]&lt;67, 2, 3))</f>
        <v>2</v>
      </c>
      <c r="L3786">
        <f>SUM(ludnosc4[[#This Row],[m_miasto]:[k_wies]])</f>
        <v>344723</v>
      </c>
      <c r="M3786">
        <f>IF(ludnosc4[[#This Row],[grupa]]&lt;&gt;K3785, 1, 0)</f>
        <v>0</v>
      </c>
      <c r="N3786">
        <f>IF(ludnosc4[[#This Row],[czy zmiana2]]=0, N3785+ludnosc4[[#This Row],[liczba osob]], ludnosc4[[#This Row],[liczba osob]])</f>
        <v>10106267</v>
      </c>
      <c r="P3786">
        <f t="shared" si="119"/>
        <v>0</v>
      </c>
    </row>
    <row r="3787" spans="1:16" hidden="1" x14ac:dyDescent="0.3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178312</v>
      </c>
      <c r="H3787">
        <f t="shared" si="118"/>
        <v>168977</v>
      </c>
      <c r="I3787">
        <f>IF(ludnosc4[[#This Row],[liczba kobiet]]&gt;ludnosc4[[#This Row],[liczba mezczyzn]], 1, 0)</f>
        <v>0</v>
      </c>
      <c r="J3787">
        <f>IF(AND(ludnosc4[[#This Row],[czy kobiet wiecej]] = 1, I3786=0), 1, 0)</f>
        <v>0</v>
      </c>
      <c r="K3787">
        <f>IF(ludnosc4[[#This Row],[wiek]]&lt;=18, 1, IF(ludnosc4[[#This Row],[wiek]]&lt;67, 2, 3))</f>
        <v>2</v>
      </c>
      <c r="L3787">
        <f>SUM(ludnosc4[[#This Row],[m_miasto]:[k_wies]])</f>
        <v>347289</v>
      </c>
      <c r="M3787">
        <f>IF(ludnosc4[[#This Row],[grupa]]&lt;&gt;K3786, 1, 0)</f>
        <v>0</v>
      </c>
      <c r="N3787">
        <f>IF(ludnosc4[[#This Row],[czy zmiana2]]=0, N3786+ludnosc4[[#This Row],[liczba osob]], ludnosc4[[#This Row],[liczba osob]])</f>
        <v>10453556</v>
      </c>
      <c r="P3787">
        <f t="shared" si="119"/>
        <v>0</v>
      </c>
    </row>
    <row r="3788" spans="1:16" hidden="1" x14ac:dyDescent="0.3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183623</v>
      </c>
      <c r="H3788">
        <f t="shared" si="118"/>
        <v>174670</v>
      </c>
      <c r="I3788">
        <f>IF(ludnosc4[[#This Row],[liczba kobiet]]&gt;ludnosc4[[#This Row],[liczba mezczyzn]], 1, 0)</f>
        <v>0</v>
      </c>
      <c r="J3788">
        <f>IF(AND(ludnosc4[[#This Row],[czy kobiet wiecej]] = 1, I3787=0), 1, 0)</f>
        <v>0</v>
      </c>
      <c r="K3788">
        <f>IF(ludnosc4[[#This Row],[wiek]]&lt;=18, 1, IF(ludnosc4[[#This Row],[wiek]]&lt;67, 2, 3))</f>
        <v>2</v>
      </c>
      <c r="L3788">
        <f>SUM(ludnosc4[[#This Row],[m_miasto]:[k_wies]])</f>
        <v>358293</v>
      </c>
      <c r="M3788">
        <f>IF(ludnosc4[[#This Row],[grupa]]&lt;&gt;K3787, 1, 0)</f>
        <v>0</v>
      </c>
      <c r="N3788">
        <f>IF(ludnosc4[[#This Row],[czy zmiana2]]=0, N3787+ludnosc4[[#This Row],[liczba osob]], ludnosc4[[#This Row],[liczba osob]])</f>
        <v>10811849</v>
      </c>
      <c r="P3788">
        <f t="shared" si="119"/>
        <v>0</v>
      </c>
    </row>
    <row r="3789" spans="1:16" hidden="1" x14ac:dyDescent="0.3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187836</v>
      </c>
      <c r="H3789">
        <f t="shared" si="118"/>
        <v>179075</v>
      </c>
      <c r="I3789">
        <f>IF(ludnosc4[[#This Row],[liczba kobiet]]&gt;ludnosc4[[#This Row],[liczba mezczyzn]], 1, 0)</f>
        <v>0</v>
      </c>
      <c r="J3789">
        <f>IF(AND(ludnosc4[[#This Row],[czy kobiet wiecej]] = 1, I3788=0), 1, 0)</f>
        <v>0</v>
      </c>
      <c r="K3789">
        <f>IF(ludnosc4[[#This Row],[wiek]]&lt;=18, 1, IF(ludnosc4[[#This Row],[wiek]]&lt;67, 2, 3))</f>
        <v>2</v>
      </c>
      <c r="L3789">
        <f>SUM(ludnosc4[[#This Row],[m_miasto]:[k_wies]])</f>
        <v>366911</v>
      </c>
      <c r="M3789">
        <f>IF(ludnosc4[[#This Row],[grupa]]&lt;&gt;K3788, 1, 0)</f>
        <v>0</v>
      </c>
      <c r="N3789">
        <f>IF(ludnosc4[[#This Row],[czy zmiana2]]=0, N3788+ludnosc4[[#This Row],[liczba osob]], ludnosc4[[#This Row],[liczba osob]])</f>
        <v>11178760</v>
      </c>
      <c r="P3789">
        <f t="shared" si="119"/>
        <v>0</v>
      </c>
    </row>
    <row r="3790" spans="1:16" hidden="1" x14ac:dyDescent="0.3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188477</v>
      </c>
      <c r="H3790">
        <f t="shared" si="118"/>
        <v>180360</v>
      </c>
      <c r="I3790">
        <f>IF(ludnosc4[[#This Row],[liczba kobiet]]&gt;ludnosc4[[#This Row],[liczba mezczyzn]], 1, 0)</f>
        <v>0</v>
      </c>
      <c r="J3790">
        <f>IF(AND(ludnosc4[[#This Row],[czy kobiet wiecej]] = 1, I3789=0), 1, 0)</f>
        <v>0</v>
      </c>
      <c r="K3790">
        <f>IF(ludnosc4[[#This Row],[wiek]]&lt;=18, 1, IF(ludnosc4[[#This Row],[wiek]]&lt;67, 2, 3))</f>
        <v>2</v>
      </c>
      <c r="L3790">
        <f>SUM(ludnosc4[[#This Row],[m_miasto]:[k_wies]])</f>
        <v>368837</v>
      </c>
      <c r="M3790">
        <f>IF(ludnosc4[[#This Row],[grupa]]&lt;&gt;K3789, 1, 0)</f>
        <v>0</v>
      </c>
      <c r="N3790">
        <f>IF(ludnosc4[[#This Row],[czy zmiana2]]=0, N3789+ludnosc4[[#This Row],[liczba osob]], ludnosc4[[#This Row],[liczba osob]])</f>
        <v>11547597</v>
      </c>
      <c r="P3790">
        <f t="shared" si="119"/>
        <v>0</v>
      </c>
    </row>
    <row r="3791" spans="1:16" hidden="1" x14ac:dyDescent="0.3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193413</v>
      </c>
      <c r="H3791">
        <f t="shared" si="118"/>
        <v>184723</v>
      </c>
      <c r="I3791">
        <f>IF(ludnosc4[[#This Row],[liczba kobiet]]&gt;ludnosc4[[#This Row],[liczba mezczyzn]], 1, 0)</f>
        <v>0</v>
      </c>
      <c r="J3791">
        <f>IF(AND(ludnosc4[[#This Row],[czy kobiet wiecej]] = 1, I3790=0), 1, 0)</f>
        <v>0</v>
      </c>
      <c r="K3791">
        <f>IF(ludnosc4[[#This Row],[wiek]]&lt;=18, 1, IF(ludnosc4[[#This Row],[wiek]]&lt;67, 2, 3))</f>
        <v>2</v>
      </c>
      <c r="L3791">
        <f>SUM(ludnosc4[[#This Row],[m_miasto]:[k_wies]])</f>
        <v>378136</v>
      </c>
      <c r="M3791">
        <f>IF(ludnosc4[[#This Row],[grupa]]&lt;&gt;K3790, 1, 0)</f>
        <v>0</v>
      </c>
      <c r="N3791">
        <f>IF(ludnosc4[[#This Row],[czy zmiana2]]=0, N3790+ludnosc4[[#This Row],[liczba osob]], ludnosc4[[#This Row],[liczba osob]])</f>
        <v>11925733</v>
      </c>
      <c r="P3791">
        <f t="shared" si="119"/>
        <v>0</v>
      </c>
    </row>
    <row r="3792" spans="1:16" hidden="1" x14ac:dyDescent="0.3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199784</v>
      </c>
      <c r="H3792">
        <f t="shared" si="118"/>
        <v>192455</v>
      </c>
      <c r="I3792">
        <f>IF(ludnosc4[[#This Row],[liczba kobiet]]&gt;ludnosc4[[#This Row],[liczba mezczyzn]], 1, 0)</f>
        <v>0</v>
      </c>
      <c r="J3792">
        <f>IF(AND(ludnosc4[[#This Row],[czy kobiet wiecej]] = 1, I3791=0), 1, 0)</f>
        <v>0</v>
      </c>
      <c r="K3792">
        <f>IF(ludnosc4[[#This Row],[wiek]]&lt;=18, 1, IF(ludnosc4[[#This Row],[wiek]]&lt;67, 2, 3))</f>
        <v>2</v>
      </c>
      <c r="L3792">
        <f>SUM(ludnosc4[[#This Row],[m_miasto]:[k_wies]])</f>
        <v>392239</v>
      </c>
      <c r="M3792">
        <f>IF(ludnosc4[[#This Row],[grupa]]&lt;&gt;K3791, 1, 0)</f>
        <v>0</v>
      </c>
      <c r="N3792">
        <f>IF(ludnosc4[[#This Row],[czy zmiana2]]=0, N3791+ludnosc4[[#This Row],[liczba osob]], ludnosc4[[#This Row],[liczba osob]])</f>
        <v>12317972</v>
      </c>
      <c r="P3792">
        <f t="shared" si="119"/>
        <v>0</v>
      </c>
    </row>
    <row r="3793" spans="1:16" hidden="1" x14ac:dyDescent="0.3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206923</v>
      </c>
      <c r="H3793">
        <f t="shared" si="118"/>
        <v>199396</v>
      </c>
      <c r="I3793">
        <f>IF(ludnosc4[[#This Row],[liczba kobiet]]&gt;ludnosc4[[#This Row],[liczba mezczyzn]], 1, 0)</f>
        <v>0</v>
      </c>
      <c r="J3793">
        <f>IF(AND(ludnosc4[[#This Row],[czy kobiet wiecej]] = 1, I3792=0), 1, 0)</f>
        <v>0</v>
      </c>
      <c r="K3793">
        <f>IF(ludnosc4[[#This Row],[wiek]]&lt;=18, 1, IF(ludnosc4[[#This Row],[wiek]]&lt;67, 2, 3))</f>
        <v>2</v>
      </c>
      <c r="L3793">
        <f>SUM(ludnosc4[[#This Row],[m_miasto]:[k_wies]])</f>
        <v>406319</v>
      </c>
      <c r="M3793">
        <f>IF(ludnosc4[[#This Row],[grupa]]&lt;&gt;K3792, 1, 0)</f>
        <v>0</v>
      </c>
      <c r="N3793">
        <f>IF(ludnosc4[[#This Row],[czy zmiana2]]=0, N3792+ludnosc4[[#This Row],[liczba osob]], ludnosc4[[#This Row],[liczba osob]])</f>
        <v>12724291</v>
      </c>
      <c r="P3793">
        <f t="shared" si="119"/>
        <v>0</v>
      </c>
    </row>
    <row r="3794" spans="1:16" hidden="1" x14ac:dyDescent="0.3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210662</v>
      </c>
      <c r="H3794">
        <f t="shared" si="118"/>
        <v>205351</v>
      </c>
      <c r="I3794">
        <f>IF(ludnosc4[[#This Row],[liczba kobiet]]&gt;ludnosc4[[#This Row],[liczba mezczyzn]], 1, 0)</f>
        <v>0</v>
      </c>
      <c r="J3794">
        <f>IF(AND(ludnosc4[[#This Row],[czy kobiet wiecej]] = 1, I3793=0), 1, 0)</f>
        <v>0</v>
      </c>
      <c r="K3794">
        <f>IF(ludnosc4[[#This Row],[wiek]]&lt;=18, 1, IF(ludnosc4[[#This Row],[wiek]]&lt;67, 2, 3))</f>
        <v>2</v>
      </c>
      <c r="L3794">
        <f>SUM(ludnosc4[[#This Row],[m_miasto]:[k_wies]])</f>
        <v>416013</v>
      </c>
      <c r="M3794">
        <f>IF(ludnosc4[[#This Row],[grupa]]&lt;&gt;K3793, 1, 0)</f>
        <v>0</v>
      </c>
      <c r="N3794">
        <f>IF(ludnosc4[[#This Row],[czy zmiana2]]=0, N3793+ludnosc4[[#This Row],[liczba osob]], ludnosc4[[#This Row],[liczba osob]])</f>
        <v>13140304</v>
      </c>
      <c r="P3794">
        <f t="shared" si="119"/>
        <v>0</v>
      </c>
    </row>
    <row r="3795" spans="1:16" hidden="1" x14ac:dyDescent="0.3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221782</v>
      </c>
      <c r="H3795">
        <f t="shared" si="118"/>
        <v>218161</v>
      </c>
      <c r="I3795">
        <f>IF(ludnosc4[[#This Row],[liczba kobiet]]&gt;ludnosc4[[#This Row],[liczba mezczyzn]], 1, 0)</f>
        <v>0</v>
      </c>
      <c r="J3795">
        <f>IF(AND(ludnosc4[[#This Row],[czy kobiet wiecej]] = 1, I3794=0), 1, 0)</f>
        <v>0</v>
      </c>
      <c r="K3795">
        <f>IF(ludnosc4[[#This Row],[wiek]]&lt;=18, 1, IF(ludnosc4[[#This Row],[wiek]]&lt;67, 2, 3))</f>
        <v>2</v>
      </c>
      <c r="L3795">
        <f>SUM(ludnosc4[[#This Row],[m_miasto]:[k_wies]])</f>
        <v>439943</v>
      </c>
      <c r="M3795">
        <f>IF(ludnosc4[[#This Row],[grupa]]&lt;&gt;K3794, 1, 0)</f>
        <v>0</v>
      </c>
      <c r="N3795">
        <f>IF(ludnosc4[[#This Row],[czy zmiana2]]=0, N3794+ludnosc4[[#This Row],[liczba osob]], ludnosc4[[#This Row],[liczba osob]])</f>
        <v>13580247</v>
      </c>
      <c r="P3795">
        <f t="shared" si="119"/>
        <v>0</v>
      </c>
    </row>
    <row r="3796" spans="1:16" hidden="1" x14ac:dyDescent="0.3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230041</v>
      </c>
      <c r="H3796">
        <f t="shared" si="118"/>
        <v>225738</v>
      </c>
      <c r="I3796">
        <f>IF(ludnosc4[[#This Row],[liczba kobiet]]&gt;ludnosc4[[#This Row],[liczba mezczyzn]], 1, 0)</f>
        <v>0</v>
      </c>
      <c r="J3796">
        <f>IF(AND(ludnosc4[[#This Row],[czy kobiet wiecej]] = 1, I3795=0), 1, 0)</f>
        <v>0</v>
      </c>
      <c r="K3796">
        <f>IF(ludnosc4[[#This Row],[wiek]]&lt;=18, 1, IF(ludnosc4[[#This Row],[wiek]]&lt;67, 2, 3))</f>
        <v>2</v>
      </c>
      <c r="L3796">
        <f>SUM(ludnosc4[[#This Row],[m_miasto]:[k_wies]])</f>
        <v>455779</v>
      </c>
      <c r="M3796">
        <f>IF(ludnosc4[[#This Row],[grupa]]&lt;&gt;K3795, 1, 0)</f>
        <v>0</v>
      </c>
      <c r="N3796">
        <f>IF(ludnosc4[[#This Row],[czy zmiana2]]=0, N3795+ludnosc4[[#This Row],[liczba osob]], ludnosc4[[#This Row],[liczba osob]])</f>
        <v>14036026</v>
      </c>
      <c r="P3796">
        <f t="shared" si="119"/>
        <v>0</v>
      </c>
    </row>
    <row r="3797" spans="1:16" hidden="1" x14ac:dyDescent="0.3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237063</v>
      </c>
      <c r="H3797">
        <f t="shared" si="118"/>
        <v>233955</v>
      </c>
      <c r="I3797">
        <f>IF(ludnosc4[[#This Row],[liczba kobiet]]&gt;ludnosc4[[#This Row],[liczba mezczyzn]], 1, 0)</f>
        <v>0</v>
      </c>
      <c r="J3797">
        <f>IF(AND(ludnosc4[[#This Row],[czy kobiet wiecej]] = 1, I3796=0), 1, 0)</f>
        <v>0</v>
      </c>
      <c r="K3797">
        <f>IF(ludnosc4[[#This Row],[wiek]]&lt;=18, 1, IF(ludnosc4[[#This Row],[wiek]]&lt;67, 2, 3))</f>
        <v>2</v>
      </c>
      <c r="L3797">
        <f>SUM(ludnosc4[[#This Row],[m_miasto]:[k_wies]])</f>
        <v>471018</v>
      </c>
      <c r="M3797">
        <f>IF(ludnosc4[[#This Row],[grupa]]&lt;&gt;K3796, 1, 0)</f>
        <v>0</v>
      </c>
      <c r="N3797">
        <f>IF(ludnosc4[[#This Row],[czy zmiana2]]=0, N3796+ludnosc4[[#This Row],[liczba osob]], ludnosc4[[#This Row],[liczba osob]])</f>
        <v>14507044</v>
      </c>
      <c r="P3797">
        <f t="shared" si="119"/>
        <v>0</v>
      </c>
    </row>
    <row r="3798" spans="1:16" hidden="1" x14ac:dyDescent="0.3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249776</v>
      </c>
      <c r="H3798">
        <f t="shared" si="118"/>
        <v>246614</v>
      </c>
      <c r="I3798">
        <f>IF(ludnosc4[[#This Row],[liczba kobiet]]&gt;ludnosc4[[#This Row],[liczba mezczyzn]], 1, 0)</f>
        <v>0</v>
      </c>
      <c r="J3798">
        <f>IF(AND(ludnosc4[[#This Row],[czy kobiet wiecej]] = 1, I3797=0), 1, 0)</f>
        <v>0</v>
      </c>
      <c r="K3798">
        <f>IF(ludnosc4[[#This Row],[wiek]]&lt;=18, 1, IF(ludnosc4[[#This Row],[wiek]]&lt;67, 2, 3))</f>
        <v>2</v>
      </c>
      <c r="L3798">
        <f>SUM(ludnosc4[[#This Row],[m_miasto]:[k_wies]])</f>
        <v>496390</v>
      </c>
      <c r="M3798">
        <f>IF(ludnosc4[[#This Row],[grupa]]&lt;&gt;K3797, 1, 0)</f>
        <v>0</v>
      </c>
      <c r="N3798">
        <f>IF(ludnosc4[[#This Row],[czy zmiana2]]=0, N3797+ludnosc4[[#This Row],[liczba osob]], ludnosc4[[#This Row],[liczba osob]])</f>
        <v>15003434</v>
      </c>
      <c r="P3798">
        <f t="shared" si="119"/>
        <v>0</v>
      </c>
    </row>
    <row r="3799" spans="1:16" hidden="1" x14ac:dyDescent="0.3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253310</v>
      </c>
      <c r="H3799">
        <f t="shared" si="118"/>
        <v>251986</v>
      </c>
      <c r="I3799">
        <f>IF(ludnosc4[[#This Row],[liczba kobiet]]&gt;ludnosc4[[#This Row],[liczba mezczyzn]], 1, 0)</f>
        <v>0</v>
      </c>
      <c r="J3799">
        <f>IF(AND(ludnosc4[[#This Row],[czy kobiet wiecej]] = 1, I3798=0), 1, 0)</f>
        <v>0</v>
      </c>
      <c r="K3799">
        <f>IF(ludnosc4[[#This Row],[wiek]]&lt;=18, 1, IF(ludnosc4[[#This Row],[wiek]]&lt;67, 2, 3))</f>
        <v>2</v>
      </c>
      <c r="L3799">
        <f>SUM(ludnosc4[[#This Row],[m_miasto]:[k_wies]])</f>
        <v>505296</v>
      </c>
      <c r="M3799">
        <f>IF(ludnosc4[[#This Row],[grupa]]&lt;&gt;K3798, 1, 0)</f>
        <v>0</v>
      </c>
      <c r="N3799">
        <f>IF(ludnosc4[[#This Row],[czy zmiana2]]=0, N3798+ludnosc4[[#This Row],[liczba osob]], ludnosc4[[#This Row],[liczba osob]])</f>
        <v>15508730</v>
      </c>
      <c r="P3799">
        <f t="shared" si="119"/>
        <v>0</v>
      </c>
    </row>
    <row r="3800" spans="1:16" hidden="1" x14ac:dyDescent="0.3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253417</v>
      </c>
      <c r="H3800">
        <f t="shared" si="118"/>
        <v>253426</v>
      </c>
      <c r="I3800">
        <f>IF(ludnosc4[[#This Row],[liczba kobiet]]&gt;ludnosc4[[#This Row],[liczba mezczyzn]], 1, 0)</f>
        <v>1</v>
      </c>
      <c r="J3800">
        <f>IF(AND(ludnosc4[[#This Row],[czy kobiet wiecej]] = 1, I3799=0), 1, 0)</f>
        <v>1</v>
      </c>
      <c r="K3800">
        <f>IF(ludnosc4[[#This Row],[wiek]]&lt;=18, 1, IF(ludnosc4[[#This Row],[wiek]]&lt;67, 2, 3))</f>
        <v>2</v>
      </c>
      <c r="L3800">
        <f>SUM(ludnosc4[[#This Row],[m_miasto]:[k_wies]])</f>
        <v>506843</v>
      </c>
      <c r="M3800">
        <f>IF(ludnosc4[[#This Row],[grupa]]&lt;&gt;K3799, 1, 0)</f>
        <v>0</v>
      </c>
      <c r="N3800">
        <f>IF(ludnosc4[[#This Row],[czy zmiana2]]=0, N3799+ludnosc4[[#This Row],[liczba osob]], ludnosc4[[#This Row],[liczba osob]])</f>
        <v>16015573</v>
      </c>
      <c r="P3800">
        <f t="shared" si="119"/>
        <v>0</v>
      </c>
    </row>
    <row r="3801" spans="1:16" hidden="1" x14ac:dyDescent="0.3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258311</v>
      </c>
      <c r="H3801">
        <f t="shared" si="118"/>
        <v>261102</v>
      </c>
      <c r="I3801">
        <f>IF(ludnosc4[[#This Row],[liczba kobiet]]&gt;ludnosc4[[#This Row],[liczba mezczyzn]], 1, 0)</f>
        <v>1</v>
      </c>
      <c r="J3801">
        <f>IF(AND(ludnosc4[[#This Row],[czy kobiet wiecej]] = 1, I3800=0), 1, 0)</f>
        <v>0</v>
      </c>
      <c r="K3801">
        <f>IF(ludnosc4[[#This Row],[wiek]]&lt;=18, 1, IF(ludnosc4[[#This Row],[wiek]]&lt;67, 2, 3))</f>
        <v>2</v>
      </c>
      <c r="L3801">
        <f>SUM(ludnosc4[[#This Row],[m_miasto]:[k_wies]])</f>
        <v>519413</v>
      </c>
      <c r="M3801">
        <f>IF(ludnosc4[[#This Row],[grupa]]&lt;&gt;K3800, 1, 0)</f>
        <v>0</v>
      </c>
      <c r="N3801">
        <f>IF(ludnosc4[[#This Row],[czy zmiana2]]=0, N3800+ludnosc4[[#This Row],[liczba osob]], ludnosc4[[#This Row],[liczba osob]])</f>
        <v>16534986</v>
      </c>
      <c r="P3801">
        <f t="shared" si="119"/>
        <v>0</v>
      </c>
    </row>
    <row r="3802" spans="1:16" hidden="1" x14ac:dyDescent="0.3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261248</v>
      </c>
      <c r="H3802">
        <f t="shared" si="118"/>
        <v>264486</v>
      </c>
      <c r="I3802">
        <f>IF(ludnosc4[[#This Row],[liczba kobiet]]&gt;ludnosc4[[#This Row],[liczba mezczyzn]], 1, 0)</f>
        <v>1</v>
      </c>
      <c r="J3802">
        <f>IF(AND(ludnosc4[[#This Row],[czy kobiet wiecej]] = 1, I3801=0), 1, 0)</f>
        <v>0</v>
      </c>
      <c r="K3802">
        <f>IF(ludnosc4[[#This Row],[wiek]]&lt;=18, 1, IF(ludnosc4[[#This Row],[wiek]]&lt;67, 2, 3))</f>
        <v>2</v>
      </c>
      <c r="L3802">
        <f>SUM(ludnosc4[[#This Row],[m_miasto]:[k_wies]])</f>
        <v>525734</v>
      </c>
      <c r="M3802">
        <f>IF(ludnosc4[[#This Row],[grupa]]&lt;&gt;K3801, 1, 0)</f>
        <v>0</v>
      </c>
      <c r="N3802">
        <f>IF(ludnosc4[[#This Row],[czy zmiana2]]=0, N3801+ludnosc4[[#This Row],[liczba osob]], ludnosc4[[#This Row],[liczba osob]])</f>
        <v>17060720</v>
      </c>
      <c r="P3802">
        <f t="shared" si="119"/>
        <v>0</v>
      </c>
    </row>
    <row r="3803" spans="1:16" hidden="1" x14ac:dyDescent="0.3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269011</v>
      </c>
      <c r="H3803">
        <f t="shared" si="118"/>
        <v>276003</v>
      </c>
      <c r="I3803">
        <f>IF(ludnosc4[[#This Row],[liczba kobiet]]&gt;ludnosc4[[#This Row],[liczba mezczyzn]], 1, 0)</f>
        <v>1</v>
      </c>
      <c r="J3803">
        <f>IF(AND(ludnosc4[[#This Row],[czy kobiet wiecej]] = 1, I3802=0), 1, 0)</f>
        <v>0</v>
      </c>
      <c r="K3803">
        <f>IF(ludnosc4[[#This Row],[wiek]]&lt;=18, 1, IF(ludnosc4[[#This Row],[wiek]]&lt;67, 2, 3))</f>
        <v>2</v>
      </c>
      <c r="L3803">
        <f>SUM(ludnosc4[[#This Row],[m_miasto]:[k_wies]])</f>
        <v>545014</v>
      </c>
      <c r="M3803">
        <f>IF(ludnosc4[[#This Row],[grupa]]&lt;&gt;K3802, 1, 0)</f>
        <v>0</v>
      </c>
      <c r="N3803">
        <f>IF(ludnosc4[[#This Row],[czy zmiana2]]=0, N3802+ludnosc4[[#This Row],[liczba osob]], ludnosc4[[#This Row],[liczba osob]])</f>
        <v>17605734</v>
      </c>
      <c r="P3803">
        <f t="shared" si="119"/>
        <v>0</v>
      </c>
    </row>
    <row r="3804" spans="1:16" hidden="1" x14ac:dyDescent="0.3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281695</v>
      </c>
      <c r="H3804">
        <f t="shared" si="118"/>
        <v>290648</v>
      </c>
      <c r="I3804">
        <f>IF(ludnosc4[[#This Row],[liczba kobiet]]&gt;ludnosc4[[#This Row],[liczba mezczyzn]], 1, 0)</f>
        <v>1</v>
      </c>
      <c r="J3804">
        <f>IF(AND(ludnosc4[[#This Row],[czy kobiet wiecej]] = 1, I3803=0), 1, 0)</f>
        <v>0</v>
      </c>
      <c r="K3804">
        <f>IF(ludnosc4[[#This Row],[wiek]]&lt;=18, 1, IF(ludnosc4[[#This Row],[wiek]]&lt;67, 2, 3))</f>
        <v>2</v>
      </c>
      <c r="L3804">
        <f>SUM(ludnosc4[[#This Row],[m_miasto]:[k_wies]])</f>
        <v>572343</v>
      </c>
      <c r="M3804">
        <f>IF(ludnosc4[[#This Row],[grupa]]&lt;&gt;K3803, 1, 0)</f>
        <v>0</v>
      </c>
      <c r="N3804">
        <f>IF(ludnosc4[[#This Row],[czy zmiana2]]=0, N3803+ludnosc4[[#This Row],[liczba osob]], ludnosc4[[#This Row],[liczba osob]])</f>
        <v>18178077</v>
      </c>
      <c r="P3804">
        <f t="shared" si="119"/>
        <v>0</v>
      </c>
    </row>
    <row r="3805" spans="1:16" x14ac:dyDescent="0.3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287538</v>
      </c>
      <c r="H3805">
        <f t="shared" si="118"/>
        <v>298150</v>
      </c>
      <c r="I3805">
        <f>IF(ludnosc4[[#This Row],[liczba kobiet]]&gt;ludnosc4[[#This Row],[liczba mezczyzn]], 1, 0)</f>
        <v>1</v>
      </c>
      <c r="J3805">
        <f>IF(AND(ludnosc4[[#This Row],[czy kobiet wiecej]] = 1, I3804=0), 1, 0)</f>
        <v>0</v>
      </c>
      <c r="K3805">
        <f>IF(ludnosc4[[#This Row],[wiek]]&lt;=18, 1, IF(ludnosc4[[#This Row],[wiek]]&lt;67, 2, 3))</f>
        <v>2</v>
      </c>
      <c r="L3805">
        <f>SUM(ludnosc4[[#This Row],[m_miasto]:[k_wies]])</f>
        <v>585688</v>
      </c>
      <c r="M3805">
        <f>IF(ludnosc4[[#This Row],[grupa]]&lt;&gt;K3804, 1, 0)</f>
        <v>0</v>
      </c>
      <c r="N3805">
        <f>IF(ludnosc4[[#This Row],[czy zmiana2]]=0, N3804+ludnosc4[[#This Row],[liczba osob]], ludnosc4[[#This Row],[liczba osob]])</f>
        <v>18763765</v>
      </c>
      <c r="P3805">
        <f t="shared" si="119"/>
        <v>1</v>
      </c>
    </row>
    <row r="3806" spans="1:16" hidden="1" x14ac:dyDescent="0.3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291676</v>
      </c>
      <c r="H3806">
        <f t="shared" si="118"/>
        <v>306496</v>
      </c>
      <c r="I3806">
        <f>IF(ludnosc4[[#This Row],[liczba kobiet]]&gt;ludnosc4[[#This Row],[liczba mezczyzn]], 1, 0)</f>
        <v>1</v>
      </c>
      <c r="J3806">
        <f>IF(AND(ludnosc4[[#This Row],[czy kobiet wiecej]] = 1, I3805=0), 1, 0)</f>
        <v>0</v>
      </c>
      <c r="K3806">
        <f>IF(ludnosc4[[#This Row],[wiek]]&lt;=18, 1, IF(ludnosc4[[#This Row],[wiek]]&lt;67, 2, 3))</f>
        <v>3</v>
      </c>
      <c r="L3806">
        <f>SUM(ludnosc4[[#This Row],[m_miasto]:[k_wies]])</f>
        <v>598172</v>
      </c>
      <c r="M3806">
        <f>IF(ludnosc4[[#This Row],[grupa]]&lt;&gt;K3805, 1, 0)</f>
        <v>1</v>
      </c>
      <c r="N3806">
        <f>IF(ludnosc4[[#This Row],[czy zmiana2]]=0, N3805+ludnosc4[[#This Row],[liczba osob]], ludnosc4[[#This Row],[liczba osob]])</f>
        <v>598172</v>
      </c>
      <c r="P3806">
        <f t="shared" si="119"/>
        <v>0</v>
      </c>
    </row>
    <row r="3807" spans="1:16" hidden="1" x14ac:dyDescent="0.3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279784</v>
      </c>
      <c r="H3807">
        <f t="shared" si="118"/>
        <v>294599</v>
      </c>
      <c r="I3807">
        <f>IF(ludnosc4[[#This Row],[liczba kobiet]]&gt;ludnosc4[[#This Row],[liczba mezczyzn]], 1, 0)</f>
        <v>1</v>
      </c>
      <c r="J3807">
        <f>IF(AND(ludnosc4[[#This Row],[czy kobiet wiecej]] = 1, I3806=0), 1, 0)</f>
        <v>0</v>
      </c>
      <c r="K3807">
        <f>IF(ludnosc4[[#This Row],[wiek]]&lt;=18, 1, IF(ludnosc4[[#This Row],[wiek]]&lt;67, 2, 3))</f>
        <v>3</v>
      </c>
      <c r="L3807">
        <f>SUM(ludnosc4[[#This Row],[m_miasto]:[k_wies]])</f>
        <v>574383</v>
      </c>
      <c r="M3807">
        <f>IF(ludnosc4[[#This Row],[grupa]]&lt;&gt;K3806, 1, 0)</f>
        <v>0</v>
      </c>
      <c r="N3807">
        <f>IF(ludnosc4[[#This Row],[czy zmiana2]]=0, N3806+ludnosc4[[#This Row],[liczba osob]], ludnosc4[[#This Row],[liczba osob]])</f>
        <v>1172555</v>
      </c>
      <c r="P3807">
        <f t="shared" si="119"/>
        <v>0</v>
      </c>
    </row>
    <row r="3808" spans="1:16" hidden="1" x14ac:dyDescent="0.3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263351</v>
      </c>
      <c r="H3808">
        <f t="shared" si="118"/>
        <v>281411</v>
      </c>
      <c r="I3808">
        <f>IF(ludnosc4[[#This Row],[liczba kobiet]]&gt;ludnosc4[[#This Row],[liczba mezczyzn]], 1, 0)</f>
        <v>1</v>
      </c>
      <c r="J3808">
        <f>IF(AND(ludnosc4[[#This Row],[czy kobiet wiecej]] = 1, I3807=0), 1, 0)</f>
        <v>0</v>
      </c>
      <c r="K3808">
        <f>IF(ludnosc4[[#This Row],[wiek]]&lt;=18, 1, IF(ludnosc4[[#This Row],[wiek]]&lt;67, 2, 3))</f>
        <v>3</v>
      </c>
      <c r="L3808">
        <f>SUM(ludnosc4[[#This Row],[m_miasto]:[k_wies]])</f>
        <v>544762</v>
      </c>
      <c r="M3808">
        <f>IF(ludnosc4[[#This Row],[grupa]]&lt;&gt;K3807, 1, 0)</f>
        <v>0</v>
      </c>
      <c r="N3808">
        <f>IF(ludnosc4[[#This Row],[czy zmiana2]]=0, N3807+ludnosc4[[#This Row],[liczba osob]], ludnosc4[[#This Row],[liczba osob]])</f>
        <v>1717317</v>
      </c>
      <c r="P3808">
        <f t="shared" si="119"/>
        <v>0</v>
      </c>
    </row>
    <row r="3809" spans="1:16" hidden="1" x14ac:dyDescent="0.3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263860</v>
      </c>
      <c r="H3809">
        <f t="shared" si="118"/>
        <v>284992</v>
      </c>
      <c r="I3809">
        <f>IF(ludnosc4[[#This Row],[liczba kobiet]]&gt;ludnosc4[[#This Row],[liczba mezczyzn]], 1, 0)</f>
        <v>1</v>
      </c>
      <c r="J3809">
        <f>IF(AND(ludnosc4[[#This Row],[czy kobiet wiecej]] = 1, I3808=0), 1, 0)</f>
        <v>0</v>
      </c>
      <c r="K3809">
        <f>IF(ludnosc4[[#This Row],[wiek]]&lt;=18, 1, IF(ludnosc4[[#This Row],[wiek]]&lt;67, 2, 3))</f>
        <v>3</v>
      </c>
      <c r="L3809">
        <f>SUM(ludnosc4[[#This Row],[m_miasto]:[k_wies]])</f>
        <v>548852</v>
      </c>
      <c r="M3809">
        <f>IF(ludnosc4[[#This Row],[grupa]]&lt;&gt;K3808, 1, 0)</f>
        <v>0</v>
      </c>
      <c r="N3809">
        <f>IF(ludnosc4[[#This Row],[czy zmiana2]]=0, N3808+ludnosc4[[#This Row],[liczba osob]], ludnosc4[[#This Row],[liczba osob]])</f>
        <v>2266169</v>
      </c>
      <c r="P3809">
        <f t="shared" si="119"/>
        <v>0</v>
      </c>
    </row>
    <row r="3810" spans="1:16" hidden="1" x14ac:dyDescent="0.3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258455</v>
      </c>
      <c r="H3810">
        <f t="shared" si="118"/>
        <v>280127</v>
      </c>
      <c r="I3810">
        <f>IF(ludnosc4[[#This Row],[liczba kobiet]]&gt;ludnosc4[[#This Row],[liczba mezczyzn]], 1, 0)</f>
        <v>1</v>
      </c>
      <c r="J3810">
        <f>IF(AND(ludnosc4[[#This Row],[czy kobiet wiecej]] = 1, I3809=0), 1, 0)</f>
        <v>0</v>
      </c>
      <c r="K3810">
        <f>IF(ludnosc4[[#This Row],[wiek]]&lt;=18, 1, IF(ludnosc4[[#This Row],[wiek]]&lt;67, 2, 3))</f>
        <v>3</v>
      </c>
      <c r="L3810">
        <f>SUM(ludnosc4[[#This Row],[m_miasto]:[k_wies]])</f>
        <v>538582</v>
      </c>
      <c r="M3810">
        <f>IF(ludnosc4[[#This Row],[grupa]]&lt;&gt;K3809, 1, 0)</f>
        <v>0</v>
      </c>
      <c r="N3810">
        <f>IF(ludnosc4[[#This Row],[czy zmiana2]]=0, N3809+ludnosc4[[#This Row],[liczba osob]], ludnosc4[[#This Row],[liczba osob]])</f>
        <v>2804751</v>
      </c>
      <c r="P3810">
        <f t="shared" si="119"/>
        <v>0</v>
      </c>
    </row>
    <row r="3811" spans="1:16" hidden="1" x14ac:dyDescent="0.3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245814</v>
      </c>
      <c r="H3811">
        <f t="shared" si="118"/>
        <v>270581</v>
      </c>
      <c r="I3811">
        <f>IF(ludnosc4[[#This Row],[liczba kobiet]]&gt;ludnosc4[[#This Row],[liczba mezczyzn]], 1, 0)</f>
        <v>1</v>
      </c>
      <c r="J3811">
        <f>IF(AND(ludnosc4[[#This Row],[czy kobiet wiecej]] = 1, I3810=0), 1, 0)</f>
        <v>0</v>
      </c>
      <c r="K3811">
        <f>IF(ludnosc4[[#This Row],[wiek]]&lt;=18, 1, IF(ludnosc4[[#This Row],[wiek]]&lt;67, 2, 3))</f>
        <v>3</v>
      </c>
      <c r="L3811">
        <f>SUM(ludnosc4[[#This Row],[m_miasto]:[k_wies]])</f>
        <v>516395</v>
      </c>
      <c r="M3811">
        <f>IF(ludnosc4[[#This Row],[grupa]]&lt;&gt;K3810, 1, 0)</f>
        <v>0</v>
      </c>
      <c r="N3811">
        <f>IF(ludnosc4[[#This Row],[czy zmiana2]]=0, N3810+ludnosc4[[#This Row],[liczba osob]], ludnosc4[[#This Row],[liczba osob]])</f>
        <v>3321146</v>
      </c>
      <c r="P3811">
        <f t="shared" si="119"/>
        <v>0</v>
      </c>
    </row>
    <row r="3812" spans="1:16" hidden="1" x14ac:dyDescent="0.3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238571</v>
      </c>
      <c r="H3812">
        <f t="shared" si="118"/>
        <v>265739</v>
      </c>
      <c r="I3812">
        <f>IF(ludnosc4[[#This Row],[liczba kobiet]]&gt;ludnosc4[[#This Row],[liczba mezczyzn]], 1, 0)</f>
        <v>1</v>
      </c>
      <c r="J3812">
        <f>IF(AND(ludnosc4[[#This Row],[czy kobiet wiecej]] = 1, I3811=0), 1, 0)</f>
        <v>0</v>
      </c>
      <c r="K3812">
        <f>IF(ludnosc4[[#This Row],[wiek]]&lt;=18, 1, IF(ludnosc4[[#This Row],[wiek]]&lt;67, 2, 3))</f>
        <v>3</v>
      </c>
      <c r="L3812">
        <f>SUM(ludnosc4[[#This Row],[m_miasto]:[k_wies]])</f>
        <v>504310</v>
      </c>
      <c r="M3812">
        <f>IF(ludnosc4[[#This Row],[grupa]]&lt;&gt;K3811, 1, 0)</f>
        <v>0</v>
      </c>
      <c r="N3812">
        <f>IF(ludnosc4[[#This Row],[czy zmiana2]]=0, N3811+ludnosc4[[#This Row],[liczba osob]], ludnosc4[[#This Row],[liczba osob]])</f>
        <v>3825456</v>
      </c>
      <c r="P3812">
        <f t="shared" si="119"/>
        <v>0</v>
      </c>
    </row>
    <row r="3813" spans="1:16" hidden="1" x14ac:dyDescent="0.3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232952</v>
      </c>
      <c r="H3813">
        <f t="shared" si="118"/>
        <v>264267</v>
      </c>
      <c r="I3813">
        <f>IF(ludnosc4[[#This Row],[liczba kobiet]]&gt;ludnosc4[[#This Row],[liczba mezczyzn]], 1, 0)</f>
        <v>1</v>
      </c>
      <c r="J3813">
        <f>IF(AND(ludnosc4[[#This Row],[czy kobiet wiecej]] = 1, I3812=0), 1, 0)</f>
        <v>0</v>
      </c>
      <c r="K3813">
        <f>IF(ludnosc4[[#This Row],[wiek]]&lt;=18, 1, IF(ludnosc4[[#This Row],[wiek]]&lt;67, 2, 3))</f>
        <v>3</v>
      </c>
      <c r="L3813">
        <f>SUM(ludnosc4[[#This Row],[m_miasto]:[k_wies]])</f>
        <v>497219</v>
      </c>
      <c r="M3813">
        <f>IF(ludnosc4[[#This Row],[grupa]]&lt;&gt;K3812, 1, 0)</f>
        <v>0</v>
      </c>
      <c r="N3813">
        <f>IF(ludnosc4[[#This Row],[czy zmiana2]]=0, N3812+ludnosc4[[#This Row],[liczba osob]], ludnosc4[[#This Row],[liczba osob]])</f>
        <v>4322675</v>
      </c>
      <c r="P3813">
        <f t="shared" si="119"/>
        <v>0</v>
      </c>
    </row>
    <row r="3814" spans="1:16" hidden="1" x14ac:dyDescent="0.3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218523</v>
      </c>
      <c r="H3814">
        <f t="shared" si="118"/>
        <v>252211</v>
      </c>
      <c r="I3814">
        <f>IF(ludnosc4[[#This Row],[liczba kobiet]]&gt;ludnosc4[[#This Row],[liczba mezczyzn]], 1, 0)</f>
        <v>1</v>
      </c>
      <c r="J3814">
        <f>IF(AND(ludnosc4[[#This Row],[czy kobiet wiecej]] = 1, I3813=0), 1, 0)</f>
        <v>0</v>
      </c>
      <c r="K3814">
        <f>IF(ludnosc4[[#This Row],[wiek]]&lt;=18, 1, IF(ludnosc4[[#This Row],[wiek]]&lt;67, 2, 3))</f>
        <v>3</v>
      </c>
      <c r="L3814">
        <f>SUM(ludnosc4[[#This Row],[m_miasto]:[k_wies]])</f>
        <v>470734</v>
      </c>
      <c r="M3814">
        <f>IF(ludnosc4[[#This Row],[grupa]]&lt;&gt;K3813, 1, 0)</f>
        <v>0</v>
      </c>
      <c r="N3814">
        <f>IF(ludnosc4[[#This Row],[czy zmiana2]]=0, N3813+ludnosc4[[#This Row],[liczba osob]], ludnosc4[[#This Row],[liczba osob]])</f>
        <v>4793409</v>
      </c>
      <c r="P3814">
        <f t="shared" si="119"/>
        <v>0</v>
      </c>
    </row>
    <row r="3815" spans="1:16" hidden="1" x14ac:dyDescent="0.3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204225</v>
      </c>
      <c r="H3815">
        <f t="shared" si="118"/>
        <v>239332</v>
      </c>
      <c r="I3815">
        <f>IF(ludnosc4[[#This Row],[liczba kobiet]]&gt;ludnosc4[[#This Row],[liczba mezczyzn]], 1, 0)</f>
        <v>1</v>
      </c>
      <c r="J3815">
        <f>IF(AND(ludnosc4[[#This Row],[czy kobiet wiecej]] = 1, I3814=0), 1, 0)</f>
        <v>0</v>
      </c>
      <c r="K3815">
        <f>IF(ludnosc4[[#This Row],[wiek]]&lt;=18, 1, IF(ludnosc4[[#This Row],[wiek]]&lt;67, 2, 3))</f>
        <v>3</v>
      </c>
      <c r="L3815">
        <f>SUM(ludnosc4[[#This Row],[m_miasto]:[k_wies]])</f>
        <v>443557</v>
      </c>
      <c r="M3815">
        <f>IF(ludnosc4[[#This Row],[grupa]]&lt;&gt;K3814, 1, 0)</f>
        <v>0</v>
      </c>
      <c r="N3815">
        <f>IF(ludnosc4[[#This Row],[czy zmiana2]]=0, N3814+ludnosc4[[#This Row],[liczba osob]], ludnosc4[[#This Row],[liczba osob]])</f>
        <v>5236966</v>
      </c>
      <c r="P3815">
        <f t="shared" si="119"/>
        <v>0</v>
      </c>
    </row>
    <row r="3816" spans="1:16" hidden="1" x14ac:dyDescent="0.3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188622</v>
      </c>
      <c r="H3816">
        <f t="shared" si="118"/>
        <v>226826</v>
      </c>
      <c r="I3816">
        <f>IF(ludnosc4[[#This Row],[liczba kobiet]]&gt;ludnosc4[[#This Row],[liczba mezczyzn]], 1, 0)</f>
        <v>1</v>
      </c>
      <c r="J3816">
        <f>IF(AND(ludnosc4[[#This Row],[czy kobiet wiecej]] = 1, I3815=0), 1, 0)</f>
        <v>0</v>
      </c>
      <c r="K3816">
        <f>IF(ludnosc4[[#This Row],[wiek]]&lt;=18, 1, IF(ludnosc4[[#This Row],[wiek]]&lt;67, 2, 3))</f>
        <v>3</v>
      </c>
      <c r="L3816">
        <f>SUM(ludnosc4[[#This Row],[m_miasto]:[k_wies]])</f>
        <v>415448</v>
      </c>
      <c r="M3816">
        <f>IF(ludnosc4[[#This Row],[grupa]]&lt;&gt;K3815, 1, 0)</f>
        <v>0</v>
      </c>
      <c r="N3816">
        <f>IF(ludnosc4[[#This Row],[czy zmiana2]]=0, N3815+ludnosc4[[#This Row],[liczba osob]], ludnosc4[[#This Row],[liczba osob]])</f>
        <v>5652414</v>
      </c>
      <c r="P3816">
        <f t="shared" si="119"/>
        <v>0</v>
      </c>
    </row>
    <row r="3817" spans="1:16" hidden="1" x14ac:dyDescent="0.3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174324</v>
      </c>
      <c r="H3817">
        <f t="shared" si="118"/>
        <v>214166</v>
      </c>
      <c r="I3817">
        <f>IF(ludnosc4[[#This Row],[liczba kobiet]]&gt;ludnosc4[[#This Row],[liczba mezczyzn]], 1, 0)</f>
        <v>1</v>
      </c>
      <c r="J3817">
        <f>IF(AND(ludnosc4[[#This Row],[czy kobiet wiecej]] = 1, I3816=0), 1, 0)</f>
        <v>0</v>
      </c>
      <c r="K3817">
        <f>IF(ludnosc4[[#This Row],[wiek]]&lt;=18, 1, IF(ludnosc4[[#This Row],[wiek]]&lt;67, 2, 3))</f>
        <v>3</v>
      </c>
      <c r="L3817">
        <f>SUM(ludnosc4[[#This Row],[m_miasto]:[k_wies]])</f>
        <v>388490</v>
      </c>
      <c r="M3817">
        <f>IF(ludnosc4[[#This Row],[grupa]]&lt;&gt;K3816, 1, 0)</f>
        <v>0</v>
      </c>
      <c r="N3817">
        <f>IF(ludnosc4[[#This Row],[czy zmiana2]]=0, N3816+ludnosc4[[#This Row],[liczba osob]], ludnosc4[[#This Row],[liczba osob]])</f>
        <v>6040904</v>
      </c>
      <c r="P3817">
        <f t="shared" si="119"/>
        <v>0</v>
      </c>
    </row>
    <row r="3818" spans="1:16" hidden="1" x14ac:dyDescent="0.3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159039</v>
      </c>
      <c r="H3818">
        <f t="shared" si="118"/>
        <v>202016</v>
      </c>
      <c r="I3818">
        <f>IF(ludnosc4[[#This Row],[liczba kobiet]]&gt;ludnosc4[[#This Row],[liczba mezczyzn]], 1, 0)</f>
        <v>1</v>
      </c>
      <c r="J3818">
        <f>IF(AND(ludnosc4[[#This Row],[czy kobiet wiecej]] = 1, I3817=0), 1, 0)</f>
        <v>0</v>
      </c>
      <c r="K3818">
        <f>IF(ludnosc4[[#This Row],[wiek]]&lt;=18, 1, IF(ludnosc4[[#This Row],[wiek]]&lt;67, 2, 3))</f>
        <v>3</v>
      </c>
      <c r="L3818">
        <f>SUM(ludnosc4[[#This Row],[m_miasto]:[k_wies]])</f>
        <v>361055</v>
      </c>
      <c r="M3818">
        <f>IF(ludnosc4[[#This Row],[grupa]]&lt;&gt;K3817, 1, 0)</f>
        <v>0</v>
      </c>
      <c r="N3818">
        <f>IF(ludnosc4[[#This Row],[czy zmiana2]]=0, N3817+ludnosc4[[#This Row],[liczba osob]], ludnosc4[[#This Row],[liczba osob]])</f>
        <v>6401959</v>
      </c>
      <c r="P3818">
        <f t="shared" si="119"/>
        <v>0</v>
      </c>
    </row>
    <row r="3819" spans="1:16" hidden="1" x14ac:dyDescent="0.3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146504</v>
      </c>
      <c r="H3819">
        <f t="shared" si="118"/>
        <v>190282</v>
      </c>
      <c r="I3819">
        <f>IF(ludnosc4[[#This Row],[liczba kobiet]]&gt;ludnosc4[[#This Row],[liczba mezczyzn]], 1, 0)</f>
        <v>1</v>
      </c>
      <c r="J3819">
        <f>IF(AND(ludnosc4[[#This Row],[czy kobiet wiecej]] = 1, I3818=0), 1, 0)</f>
        <v>0</v>
      </c>
      <c r="K3819">
        <f>IF(ludnosc4[[#This Row],[wiek]]&lt;=18, 1, IF(ludnosc4[[#This Row],[wiek]]&lt;67, 2, 3))</f>
        <v>3</v>
      </c>
      <c r="L3819">
        <f>SUM(ludnosc4[[#This Row],[m_miasto]:[k_wies]])</f>
        <v>336786</v>
      </c>
      <c r="M3819">
        <f>IF(ludnosc4[[#This Row],[grupa]]&lt;&gt;K3818, 1, 0)</f>
        <v>0</v>
      </c>
      <c r="N3819">
        <f>IF(ludnosc4[[#This Row],[czy zmiana2]]=0, N3818+ludnosc4[[#This Row],[liczba osob]], ludnosc4[[#This Row],[liczba osob]])</f>
        <v>6738745</v>
      </c>
      <c r="P3819">
        <f t="shared" si="119"/>
        <v>0</v>
      </c>
    </row>
    <row r="3820" spans="1:16" hidden="1" x14ac:dyDescent="0.3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132176</v>
      </c>
      <c r="H3820">
        <f t="shared" si="118"/>
        <v>178454</v>
      </c>
      <c r="I3820">
        <f>IF(ludnosc4[[#This Row],[liczba kobiet]]&gt;ludnosc4[[#This Row],[liczba mezczyzn]], 1, 0)</f>
        <v>1</v>
      </c>
      <c r="J3820">
        <f>IF(AND(ludnosc4[[#This Row],[czy kobiet wiecej]] = 1, I3819=0), 1, 0)</f>
        <v>0</v>
      </c>
      <c r="K3820">
        <f>IF(ludnosc4[[#This Row],[wiek]]&lt;=18, 1, IF(ludnosc4[[#This Row],[wiek]]&lt;67, 2, 3))</f>
        <v>3</v>
      </c>
      <c r="L3820">
        <f>SUM(ludnosc4[[#This Row],[m_miasto]:[k_wies]])</f>
        <v>310630</v>
      </c>
      <c r="M3820">
        <f>IF(ludnosc4[[#This Row],[grupa]]&lt;&gt;K3819, 1, 0)</f>
        <v>0</v>
      </c>
      <c r="N3820">
        <f>IF(ludnosc4[[#This Row],[czy zmiana2]]=0, N3819+ludnosc4[[#This Row],[liczba osob]], ludnosc4[[#This Row],[liczba osob]])</f>
        <v>7049375</v>
      </c>
      <c r="P3820">
        <f t="shared" si="119"/>
        <v>0</v>
      </c>
    </row>
    <row r="3821" spans="1:16" hidden="1" x14ac:dyDescent="0.3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121226</v>
      </c>
      <c r="H3821">
        <f t="shared" si="118"/>
        <v>169027</v>
      </c>
      <c r="I3821">
        <f>IF(ludnosc4[[#This Row],[liczba kobiet]]&gt;ludnosc4[[#This Row],[liczba mezczyzn]], 1, 0)</f>
        <v>1</v>
      </c>
      <c r="J3821">
        <f>IF(AND(ludnosc4[[#This Row],[czy kobiet wiecej]] = 1, I3820=0), 1, 0)</f>
        <v>0</v>
      </c>
      <c r="K3821">
        <f>IF(ludnosc4[[#This Row],[wiek]]&lt;=18, 1, IF(ludnosc4[[#This Row],[wiek]]&lt;67, 2, 3))</f>
        <v>3</v>
      </c>
      <c r="L3821">
        <f>SUM(ludnosc4[[#This Row],[m_miasto]:[k_wies]])</f>
        <v>290253</v>
      </c>
      <c r="M3821">
        <f>IF(ludnosc4[[#This Row],[grupa]]&lt;&gt;K3820, 1, 0)</f>
        <v>0</v>
      </c>
      <c r="N3821">
        <f>IF(ludnosc4[[#This Row],[czy zmiana2]]=0, N3820+ludnosc4[[#This Row],[liczba osob]], ludnosc4[[#This Row],[liczba osob]])</f>
        <v>7339628</v>
      </c>
      <c r="P3821">
        <f t="shared" si="119"/>
        <v>0</v>
      </c>
    </row>
    <row r="3822" spans="1:16" hidden="1" x14ac:dyDescent="0.3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110956</v>
      </c>
      <c r="H3822">
        <f t="shared" si="118"/>
        <v>160715</v>
      </c>
      <c r="I3822">
        <f>IF(ludnosc4[[#This Row],[liczba kobiet]]&gt;ludnosc4[[#This Row],[liczba mezczyzn]], 1, 0)</f>
        <v>1</v>
      </c>
      <c r="J3822">
        <f>IF(AND(ludnosc4[[#This Row],[czy kobiet wiecej]] = 1, I3821=0), 1, 0)</f>
        <v>0</v>
      </c>
      <c r="K3822">
        <f>IF(ludnosc4[[#This Row],[wiek]]&lt;=18, 1, IF(ludnosc4[[#This Row],[wiek]]&lt;67, 2, 3))</f>
        <v>3</v>
      </c>
      <c r="L3822">
        <f>SUM(ludnosc4[[#This Row],[m_miasto]:[k_wies]])</f>
        <v>271671</v>
      </c>
      <c r="M3822">
        <f>IF(ludnosc4[[#This Row],[grupa]]&lt;&gt;K3821, 1, 0)</f>
        <v>0</v>
      </c>
      <c r="N3822">
        <f>IF(ludnosc4[[#This Row],[czy zmiana2]]=0, N3821+ludnosc4[[#This Row],[liczba osob]], ludnosc4[[#This Row],[liczba osob]])</f>
        <v>7611299</v>
      </c>
      <c r="P3822">
        <f t="shared" si="119"/>
        <v>0</v>
      </c>
    </row>
    <row r="3823" spans="1:16" hidden="1" x14ac:dyDescent="0.3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102203</v>
      </c>
      <c r="H3823">
        <f t="shared" si="118"/>
        <v>154143</v>
      </c>
      <c r="I3823">
        <f>IF(ludnosc4[[#This Row],[liczba kobiet]]&gt;ludnosc4[[#This Row],[liczba mezczyzn]], 1, 0)</f>
        <v>1</v>
      </c>
      <c r="J3823">
        <f>IF(AND(ludnosc4[[#This Row],[czy kobiet wiecej]] = 1, I3822=0), 1, 0)</f>
        <v>0</v>
      </c>
      <c r="K3823">
        <f>IF(ludnosc4[[#This Row],[wiek]]&lt;=18, 1, IF(ludnosc4[[#This Row],[wiek]]&lt;67, 2, 3))</f>
        <v>3</v>
      </c>
      <c r="L3823">
        <f>SUM(ludnosc4[[#This Row],[m_miasto]:[k_wies]])</f>
        <v>256346</v>
      </c>
      <c r="M3823">
        <f>IF(ludnosc4[[#This Row],[grupa]]&lt;&gt;K3822, 1, 0)</f>
        <v>0</v>
      </c>
      <c r="N3823">
        <f>IF(ludnosc4[[#This Row],[czy zmiana2]]=0, N3822+ludnosc4[[#This Row],[liczba osob]], ludnosc4[[#This Row],[liczba osob]])</f>
        <v>7867645</v>
      </c>
      <c r="P3823">
        <f t="shared" si="119"/>
        <v>0</v>
      </c>
    </row>
    <row r="3824" spans="1:16" hidden="1" x14ac:dyDescent="0.3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93939</v>
      </c>
      <c r="H3824">
        <f t="shared" si="118"/>
        <v>147588</v>
      </c>
      <c r="I3824">
        <f>IF(ludnosc4[[#This Row],[liczba kobiet]]&gt;ludnosc4[[#This Row],[liczba mezczyzn]], 1, 0)</f>
        <v>1</v>
      </c>
      <c r="J3824">
        <f>IF(AND(ludnosc4[[#This Row],[czy kobiet wiecej]] = 1, I3823=0), 1, 0)</f>
        <v>0</v>
      </c>
      <c r="K3824">
        <f>IF(ludnosc4[[#This Row],[wiek]]&lt;=18, 1, IF(ludnosc4[[#This Row],[wiek]]&lt;67, 2, 3))</f>
        <v>3</v>
      </c>
      <c r="L3824">
        <f>SUM(ludnosc4[[#This Row],[m_miasto]:[k_wies]])</f>
        <v>241527</v>
      </c>
      <c r="M3824">
        <f>IF(ludnosc4[[#This Row],[grupa]]&lt;&gt;K3823, 1, 0)</f>
        <v>0</v>
      </c>
      <c r="N3824">
        <f>IF(ludnosc4[[#This Row],[czy zmiana2]]=0, N3823+ludnosc4[[#This Row],[liczba osob]], ludnosc4[[#This Row],[liczba osob]])</f>
        <v>8109172</v>
      </c>
      <c r="P3824">
        <f t="shared" si="119"/>
        <v>0</v>
      </c>
    </row>
    <row r="3825" spans="1:16" hidden="1" x14ac:dyDescent="0.3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86055</v>
      </c>
      <c r="H3825">
        <f t="shared" si="118"/>
        <v>141247</v>
      </c>
      <c r="I3825">
        <f>IF(ludnosc4[[#This Row],[liczba kobiet]]&gt;ludnosc4[[#This Row],[liczba mezczyzn]], 1, 0)</f>
        <v>1</v>
      </c>
      <c r="J3825">
        <f>IF(AND(ludnosc4[[#This Row],[czy kobiet wiecej]] = 1, I3824=0), 1, 0)</f>
        <v>0</v>
      </c>
      <c r="K3825">
        <f>IF(ludnosc4[[#This Row],[wiek]]&lt;=18, 1, IF(ludnosc4[[#This Row],[wiek]]&lt;67, 2, 3))</f>
        <v>3</v>
      </c>
      <c r="L3825">
        <f>SUM(ludnosc4[[#This Row],[m_miasto]:[k_wies]])</f>
        <v>227302</v>
      </c>
      <c r="M3825">
        <f>IF(ludnosc4[[#This Row],[grupa]]&lt;&gt;K3824, 1, 0)</f>
        <v>0</v>
      </c>
      <c r="N3825">
        <f>IF(ludnosc4[[#This Row],[czy zmiana2]]=0, N3824+ludnosc4[[#This Row],[liczba osob]], ludnosc4[[#This Row],[liczba osob]])</f>
        <v>8336474</v>
      </c>
      <c r="P3825">
        <f t="shared" si="119"/>
        <v>0</v>
      </c>
    </row>
    <row r="3826" spans="1:16" hidden="1" x14ac:dyDescent="0.3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77685</v>
      </c>
      <c r="H3826">
        <f t="shared" si="118"/>
        <v>134335</v>
      </c>
      <c r="I3826">
        <f>IF(ludnosc4[[#This Row],[liczba kobiet]]&gt;ludnosc4[[#This Row],[liczba mezczyzn]], 1, 0)</f>
        <v>1</v>
      </c>
      <c r="J3826">
        <f>IF(AND(ludnosc4[[#This Row],[czy kobiet wiecej]] = 1, I3825=0), 1, 0)</f>
        <v>0</v>
      </c>
      <c r="K3826">
        <f>IF(ludnosc4[[#This Row],[wiek]]&lt;=18, 1, IF(ludnosc4[[#This Row],[wiek]]&lt;67, 2, 3))</f>
        <v>3</v>
      </c>
      <c r="L3826">
        <f>SUM(ludnosc4[[#This Row],[m_miasto]:[k_wies]])</f>
        <v>212020</v>
      </c>
      <c r="M3826">
        <f>IF(ludnosc4[[#This Row],[grupa]]&lt;&gt;K3825, 1, 0)</f>
        <v>0</v>
      </c>
      <c r="N3826">
        <f>IF(ludnosc4[[#This Row],[czy zmiana2]]=0, N3825+ludnosc4[[#This Row],[liczba osob]], ludnosc4[[#This Row],[liczba osob]])</f>
        <v>8548494</v>
      </c>
      <c r="P3826">
        <f t="shared" si="119"/>
        <v>0</v>
      </c>
    </row>
    <row r="3827" spans="1:16" hidden="1" x14ac:dyDescent="0.3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68780</v>
      </c>
      <c r="H3827">
        <f t="shared" si="118"/>
        <v>124705</v>
      </c>
      <c r="I3827">
        <f>IF(ludnosc4[[#This Row],[liczba kobiet]]&gt;ludnosc4[[#This Row],[liczba mezczyzn]], 1, 0)</f>
        <v>1</v>
      </c>
      <c r="J3827">
        <f>IF(AND(ludnosc4[[#This Row],[czy kobiet wiecej]] = 1, I3826=0), 1, 0)</f>
        <v>0</v>
      </c>
      <c r="K3827">
        <f>IF(ludnosc4[[#This Row],[wiek]]&lt;=18, 1, IF(ludnosc4[[#This Row],[wiek]]&lt;67, 2, 3))</f>
        <v>3</v>
      </c>
      <c r="L3827">
        <f>SUM(ludnosc4[[#This Row],[m_miasto]:[k_wies]])</f>
        <v>193485</v>
      </c>
      <c r="M3827">
        <f>IF(ludnosc4[[#This Row],[grupa]]&lt;&gt;K3826, 1, 0)</f>
        <v>0</v>
      </c>
      <c r="N3827">
        <f>IF(ludnosc4[[#This Row],[czy zmiana2]]=0, N3826+ludnosc4[[#This Row],[liczba osob]], ludnosc4[[#This Row],[liczba osob]])</f>
        <v>8741979</v>
      </c>
      <c r="P3827">
        <f t="shared" si="119"/>
        <v>0</v>
      </c>
    </row>
    <row r="3828" spans="1:16" hidden="1" x14ac:dyDescent="0.3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61629</v>
      </c>
      <c r="H3828">
        <f t="shared" si="118"/>
        <v>118305</v>
      </c>
      <c r="I3828">
        <f>IF(ludnosc4[[#This Row],[liczba kobiet]]&gt;ludnosc4[[#This Row],[liczba mezczyzn]], 1, 0)</f>
        <v>1</v>
      </c>
      <c r="J3828">
        <f>IF(AND(ludnosc4[[#This Row],[czy kobiet wiecej]] = 1, I3827=0), 1, 0)</f>
        <v>0</v>
      </c>
      <c r="K3828">
        <f>IF(ludnosc4[[#This Row],[wiek]]&lt;=18, 1, IF(ludnosc4[[#This Row],[wiek]]&lt;67, 2, 3))</f>
        <v>3</v>
      </c>
      <c r="L3828">
        <f>SUM(ludnosc4[[#This Row],[m_miasto]:[k_wies]])</f>
        <v>179934</v>
      </c>
      <c r="M3828">
        <f>IF(ludnosc4[[#This Row],[grupa]]&lt;&gt;K3827, 1, 0)</f>
        <v>0</v>
      </c>
      <c r="N3828">
        <f>IF(ludnosc4[[#This Row],[czy zmiana2]]=0, N3827+ludnosc4[[#This Row],[liczba osob]], ludnosc4[[#This Row],[liczba osob]])</f>
        <v>8921913</v>
      </c>
      <c r="P3828">
        <f t="shared" si="119"/>
        <v>0</v>
      </c>
    </row>
    <row r="3829" spans="1:16" hidden="1" x14ac:dyDescent="0.3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55491</v>
      </c>
      <c r="H3829">
        <f t="shared" si="118"/>
        <v>113227</v>
      </c>
      <c r="I3829">
        <f>IF(ludnosc4[[#This Row],[liczba kobiet]]&gt;ludnosc4[[#This Row],[liczba mezczyzn]], 1, 0)</f>
        <v>1</v>
      </c>
      <c r="J3829">
        <f>IF(AND(ludnosc4[[#This Row],[czy kobiet wiecej]] = 1, I3828=0), 1, 0)</f>
        <v>0</v>
      </c>
      <c r="K3829">
        <f>IF(ludnosc4[[#This Row],[wiek]]&lt;=18, 1, IF(ludnosc4[[#This Row],[wiek]]&lt;67, 2, 3))</f>
        <v>3</v>
      </c>
      <c r="L3829">
        <f>SUM(ludnosc4[[#This Row],[m_miasto]:[k_wies]])</f>
        <v>168718</v>
      </c>
      <c r="M3829">
        <f>IF(ludnosc4[[#This Row],[grupa]]&lt;&gt;K3828, 1, 0)</f>
        <v>0</v>
      </c>
      <c r="N3829">
        <f>IF(ludnosc4[[#This Row],[czy zmiana2]]=0, N3828+ludnosc4[[#This Row],[liczba osob]], ludnosc4[[#This Row],[liczba osob]])</f>
        <v>9090631</v>
      </c>
      <c r="P3829">
        <f t="shared" si="119"/>
        <v>0</v>
      </c>
    </row>
    <row r="3830" spans="1:16" hidden="1" x14ac:dyDescent="0.3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49827</v>
      </c>
      <c r="H3830">
        <f t="shared" si="118"/>
        <v>107549</v>
      </c>
      <c r="I3830">
        <f>IF(ludnosc4[[#This Row],[liczba kobiet]]&gt;ludnosc4[[#This Row],[liczba mezczyzn]], 1, 0)</f>
        <v>1</v>
      </c>
      <c r="J3830">
        <f>IF(AND(ludnosc4[[#This Row],[czy kobiet wiecej]] = 1, I3829=0), 1, 0)</f>
        <v>0</v>
      </c>
      <c r="K3830">
        <f>IF(ludnosc4[[#This Row],[wiek]]&lt;=18, 1, IF(ludnosc4[[#This Row],[wiek]]&lt;67, 2, 3))</f>
        <v>3</v>
      </c>
      <c r="L3830">
        <f>SUM(ludnosc4[[#This Row],[m_miasto]:[k_wies]])</f>
        <v>157376</v>
      </c>
      <c r="M3830">
        <f>IF(ludnosc4[[#This Row],[grupa]]&lt;&gt;K3829, 1, 0)</f>
        <v>0</v>
      </c>
      <c r="N3830">
        <f>IF(ludnosc4[[#This Row],[czy zmiana2]]=0, N3829+ludnosc4[[#This Row],[liczba osob]], ludnosc4[[#This Row],[liczba osob]])</f>
        <v>9248007</v>
      </c>
      <c r="P3830">
        <f t="shared" si="119"/>
        <v>0</v>
      </c>
    </row>
    <row r="3831" spans="1:16" hidden="1" x14ac:dyDescent="0.3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42731</v>
      </c>
      <c r="H3831">
        <f t="shared" si="118"/>
        <v>98028</v>
      </c>
      <c r="I3831">
        <f>IF(ludnosc4[[#This Row],[liczba kobiet]]&gt;ludnosc4[[#This Row],[liczba mezczyzn]], 1, 0)</f>
        <v>1</v>
      </c>
      <c r="J3831">
        <f>IF(AND(ludnosc4[[#This Row],[czy kobiet wiecej]] = 1, I3830=0), 1, 0)</f>
        <v>0</v>
      </c>
      <c r="K3831">
        <f>IF(ludnosc4[[#This Row],[wiek]]&lt;=18, 1, IF(ludnosc4[[#This Row],[wiek]]&lt;67, 2, 3))</f>
        <v>3</v>
      </c>
      <c r="L3831">
        <f>SUM(ludnosc4[[#This Row],[m_miasto]:[k_wies]])</f>
        <v>140759</v>
      </c>
      <c r="M3831">
        <f>IF(ludnosc4[[#This Row],[grupa]]&lt;&gt;K3830, 1, 0)</f>
        <v>0</v>
      </c>
      <c r="N3831">
        <f>IF(ludnosc4[[#This Row],[czy zmiana2]]=0, N3830+ludnosc4[[#This Row],[liczba osob]], ludnosc4[[#This Row],[liczba osob]])</f>
        <v>9388766</v>
      </c>
      <c r="P3831">
        <f t="shared" si="119"/>
        <v>0</v>
      </c>
    </row>
    <row r="3832" spans="1:16" hidden="1" x14ac:dyDescent="0.3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35320</v>
      </c>
      <c r="H3832">
        <f t="shared" si="118"/>
        <v>86679</v>
      </c>
      <c r="I3832">
        <f>IF(ludnosc4[[#This Row],[liczba kobiet]]&gt;ludnosc4[[#This Row],[liczba mezczyzn]], 1, 0)</f>
        <v>1</v>
      </c>
      <c r="J3832">
        <f>IF(AND(ludnosc4[[#This Row],[czy kobiet wiecej]] = 1, I3831=0), 1, 0)</f>
        <v>0</v>
      </c>
      <c r="K3832">
        <f>IF(ludnosc4[[#This Row],[wiek]]&lt;=18, 1, IF(ludnosc4[[#This Row],[wiek]]&lt;67, 2, 3))</f>
        <v>3</v>
      </c>
      <c r="L3832">
        <f>SUM(ludnosc4[[#This Row],[m_miasto]:[k_wies]])</f>
        <v>121999</v>
      </c>
      <c r="M3832">
        <f>IF(ludnosc4[[#This Row],[grupa]]&lt;&gt;K3831, 1, 0)</f>
        <v>0</v>
      </c>
      <c r="N3832">
        <f>IF(ludnosc4[[#This Row],[czy zmiana2]]=0, N3831+ludnosc4[[#This Row],[liczba osob]], ludnosc4[[#This Row],[liczba osob]])</f>
        <v>9510765</v>
      </c>
      <c r="P3832">
        <f t="shared" si="119"/>
        <v>0</v>
      </c>
    </row>
    <row r="3833" spans="1:16" hidden="1" x14ac:dyDescent="0.3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28007</v>
      </c>
      <c r="H3833">
        <f t="shared" si="118"/>
        <v>73243</v>
      </c>
      <c r="I3833">
        <f>IF(ludnosc4[[#This Row],[liczba kobiet]]&gt;ludnosc4[[#This Row],[liczba mezczyzn]], 1, 0)</f>
        <v>1</v>
      </c>
      <c r="J3833">
        <f>IF(AND(ludnosc4[[#This Row],[czy kobiet wiecej]] = 1, I3832=0), 1, 0)</f>
        <v>0</v>
      </c>
      <c r="K3833">
        <f>IF(ludnosc4[[#This Row],[wiek]]&lt;=18, 1, IF(ludnosc4[[#This Row],[wiek]]&lt;67, 2, 3))</f>
        <v>3</v>
      </c>
      <c r="L3833">
        <f>SUM(ludnosc4[[#This Row],[m_miasto]:[k_wies]])</f>
        <v>101250</v>
      </c>
      <c r="M3833">
        <f>IF(ludnosc4[[#This Row],[grupa]]&lt;&gt;K3832, 1, 0)</f>
        <v>0</v>
      </c>
      <c r="N3833">
        <f>IF(ludnosc4[[#This Row],[czy zmiana2]]=0, N3832+ludnosc4[[#This Row],[liczba osob]], ludnosc4[[#This Row],[liczba osob]])</f>
        <v>9612015</v>
      </c>
      <c r="P3833">
        <f t="shared" si="119"/>
        <v>0</v>
      </c>
    </row>
    <row r="3834" spans="1:16" hidden="1" x14ac:dyDescent="0.3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22159</v>
      </c>
      <c r="H3834">
        <f t="shared" si="118"/>
        <v>62073</v>
      </c>
      <c r="I3834">
        <f>IF(ludnosc4[[#This Row],[liczba kobiet]]&gt;ludnosc4[[#This Row],[liczba mezczyzn]], 1, 0)</f>
        <v>1</v>
      </c>
      <c r="J3834">
        <f>IF(AND(ludnosc4[[#This Row],[czy kobiet wiecej]] = 1, I3833=0), 1, 0)</f>
        <v>0</v>
      </c>
      <c r="K3834">
        <f>IF(ludnosc4[[#This Row],[wiek]]&lt;=18, 1, IF(ludnosc4[[#This Row],[wiek]]&lt;67, 2, 3))</f>
        <v>3</v>
      </c>
      <c r="L3834">
        <f>SUM(ludnosc4[[#This Row],[m_miasto]:[k_wies]])</f>
        <v>84232</v>
      </c>
      <c r="M3834">
        <f>IF(ludnosc4[[#This Row],[grupa]]&lt;&gt;K3833, 1, 0)</f>
        <v>0</v>
      </c>
      <c r="N3834">
        <f>IF(ludnosc4[[#This Row],[czy zmiana2]]=0, N3833+ludnosc4[[#This Row],[liczba osob]], ludnosc4[[#This Row],[liczba osob]])</f>
        <v>9696247</v>
      </c>
      <c r="P3834">
        <f t="shared" si="119"/>
        <v>0</v>
      </c>
    </row>
    <row r="3835" spans="1:16" hidden="1" x14ac:dyDescent="0.3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16256</v>
      </c>
      <c r="H3835">
        <f t="shared" si="118"/>
        <v>49191</v>
      </c>
      <c r="I3835">
        <f>IF(ludnosc4[[#This Row],[liczba kobiet]]&gt;ludnosc4[[#This Row],[liczba mezczyzn]], 1, 0)</f>
        <v>1</v>
      </c>
      <c r="J3835">
        <f>IF(AND(ludnosc4[[#This Row],[czy kobiet wiecej]] = 1, I3834=0), 1, 0)</f>
        <v>0</v>
      </c>
      <c r="K3835">
        <f>IF(ludnosc4[[#This Row],[wiek]]&lt;=18, 1, IF(ludnosc4[[#This Row],[wiek]]&lt;67, 2, 3))</f>
        <v>3</v>
      </c>
      <c r="L3835">
        <f>SUM(ludnosc4[[#This Row],[m_miasto]:[k_wies]])</f>
        <v>65447</v>
      </c>
      <c r="M3835">
        <f>IF(ludnosc4[[#This Row],[grupa]]&lt;&gt;K3834, 1, 0)</f>
        <v>0</v>
      </c>
      <c r="N3835">
        <f>IF(ludnosc4[[#This Row],[czy zmiana2]]=0, N3834+ludnosc4[[#This Row],[liczba osob]], ludnosc4[[#This Row],[liczba osob]])</f>
        <v>9761694</v>
      </c>
      <c r="P3835">
        <f t="shared" si="119"/>
        <v>0</v>
      </c>
    </row>
    <row r="3836" spans="1:16" hidden="1" x14ac:dyDescent="0.3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11997</v>
      </c>
      <c r="H3836">
        <f t="shared" si="118"/>
        <v>39299</v>
      </c>
      <c r="I3836">
        <f>IF(ludnosc4[[#This Row],[liczba kobiet]]&gt;ludnosc4[[#This Row],[liczba mezczyzn]], 1, 0)</f>
        <v>1</v>
      </c>
      <c r="J3836">
        <f>IF(AND(ludnosc4[[#This Row],[czy kobiet wiecej]] = 1, I3835=0), 1, 0)</f>
        <v>0</v>
      </c>
      <c r="K3836">
        <f>IF(ludnosc4[[#This Row],[wiek]]&lt;=18, 1, IF(ludnosc4[[#This Row],[wiek]]&lt;67, 2, 3))</f>
        <v>3</v>
      </c>
      <c r="L3836">
        <f>SUM(ludnosc4[[#This Row],[m_miasto]:[k_wies]])</f>
        <v>51296</v>
      </c>
      <c r="M3836">
        <f>IF(ludnosc4[[#This Row],[grupa]]&lt;&gt;K3835, 1, 0)</f>
        <v>0</v>
      </c>
      <c r="N3836">
        <f>IF(ludnosc4[[#This Row],[czy zmiana2]]=0, N3835+ludnosc4[[#This Row],[liczba osob]], ludnosc4[[#This Row],[liczba osob]])</f>
        <v>9812990</v>
      </c>
      <c r="P3836">
        <f t="shared" si="119"/>
        <v>0</v>
      </c>
    </row>
    <row r="3837" spans="1:16" hidden="1" x14ac:dyDescent="0.3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8526</v>
      </c>
      <c r="H3837">
        <f t="shared" si="118"/>
        <v>30266</v>
      </c>
      <c r="I3837">
        <f>IF(ludnosc4[[#This Row],[liczba kobiet]]&gt;ludnosc4[[#This Row],[liczba mezczyzn]], 1, 0)</f>
        <v>1</v>
      </c>
      <c r="J3837">
        <f>IF(AND(ludnosc4[[#This Row],[czy kobiet wiecej]] = 1, I3836=0), 1, 0)</f>
        <v>0</v>
      </c>
      <c r="K3837">
        <f>IF(ludnosc4[[#This Row],[wiek]]&lt;=18, 1, IF(ludnosc4[[#This Row],[wiek]]&lt;67, 2, 3))</f>
        <v>3</v>
      </c>
      <c r="L3837">
        <f>SUM(ludnosc4[[#This Row],[m_miasto]:[k_wies]])</f>
        <v>38792</v>
      </c>
      <c r="M3837">
        <f>IF(ludnosc4[[#This Row],[grupa]]&lt;&gt;K3836, 1, 0)</f>
        <v>0</v>
      </c>
      <c r="N3837">
        <f>IF(ludnosc4[[#This Row],[czy zmiana2]]=0, N3836+ludnosc4[[#This Row],[liczba osob]], ludnosc4[[#This Row],[liczba osob]])</f>
        <v>9851782</v>
      </c>
      <c r="P3837">
        <f t="shared" si="119"/>
        <v>0</v>
      </c>
    </row>
    <row r="3838" spans="1:16" hidden="1" x14ac:dyDescent="0.3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5857</v>
      </c>
      <c r="H3838">
        <f t="shared" si="118"/>
        <v>22728</v>
      </c>
      <c r="I3838">
        <f>IF(ludnosc4[[#This Row],[liczba kobiet]]&gt;ludnosc4[[#This Row],[liczba mezczyzn]], 1, 0)</f>
        <v>1</v>
      </c>
      <c r="J3838">
        <f>IF(AND(ludnosc4[[#This Row],[czy kobiet wiecej]] = 1, I3837=0), 1, 0)</f>
        <v>0</v>
      </c>
      <c r="K3838">
        <f>IF(ludnosc4[[#This Row],[wiek]]&lt;=18, 1, IF(ludnosc4[[#This Row],[wiek]]&lt;67, 2, 3))</f>
        <v>3</v>
      </c>
      <c r="L3838">
        <f>SUM(ludnosc4[[#This Row],[m_miasto]:[k_wies]])</f>
        <v>28585</v>
      </c>
      <c r="M3838">
        <f>IF(ludnosc4[[#This Row],[grupa]]&lt;&gt;K3837, 1, 0)</f>
        <v>0</v>
      </c>
      <c r="N3838">
        <f>IF(ludnosc4[[#This Row],[czy zmiana2]]=0, N3837+ludnosc4[[#This Row],[liczba osob]], ludnosc4[[#This Row],[liczba osob]])</f>
        <v>9880367</v>
      </c>
      <c r="P3838">
        <f t="shared" si="119"/>
        <v>0</v>
      </c>
    </row>
    <row r="3839" spans="1:16" x14ac:dyDescent="0.3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9971</v>
      </c>
      <c r="H3839">
        <f t="shared" si="118"/>
        <v>49124</v>
      </c>
      <c r="I3839">
        <f>IF(ludnosc4[[#This Row],[liczba kobiet]]&gt;ludnosc4[[#This Row],[liczba mezczyzn]], 1, 0)</f>
        <v>1</v>
      </c>
      <c r="J3839">
        <f>IF(AND(ludnosc4[[#This Row],[czy kobiet wiecej]] = 1, I3838=0), 1, 0)</f>
        <v>0</v>
      </c>
      <c r="K3839">
        <f>IF(ludnosc4[[#This Row],[wiek]]&lt;=18, 1, IF(ludnosc4[[#This Row],[wiek]]&lt;67, 2, 3))</f>
        <v>3</v>
      </c>
      <c r="L3839">
        <f>SUM(ludnosc4[[#This Row],[m_miasto]:[k_wies]])</f>
        <v>59095</v>
      </c>
      <c r="M3839">
        <f>IF(ludnosc4[[#This Row],[grupa]]&lt;&gt;K3838, 1, 0)</f>
        <v>0</v>
      </c>
      <c r="N3839">
        <f>IF(ludnosc4[[#This Row],[czy zmiana2]]=0, N3838+ludnosc4[[#This Row],[liczba osob]], ludnosc4[[#This Row],[liczba osob]])</f>
        <v>9939462</v>
      </c>
      <c r="P3839">
        <f>IF(M3840&lt;&gt;0, M3840, 0)</f>
        <v>1</v>
      </c>
    </row>
    <row r="3840" spans="1:16" hidden="1" x14ac:dyDescent="0.35">
      <c r="G3840">
        <f>C3840+E3840</f>
        <v>0</v>
      </c>
      <c r="H3840">
        <f>D3840+F3840</f>
        <v>0</v>
      </c>
      <c r="I3840">
        <f>IF(ludnosc4[[#This Row],[liczba kobiet]]&gt;ludnosc4[[#This Row],[liczba mezczyzn]], 1, 0)</f>
        <v>0</v>
      </c>
      <c r="K3840">
        <f>IF(ludnosc4[[#This Row],[wiek]]&lt;=18, 1, IF(ludnosc4[[#This Row],[wiek]]&lt;67, 2, 3))</f>
        <v>1</v>
      </c>
      <c r="L3840">
        <f>SUM(ludnosc4[[#This Row],[m_miasto]:[k_wies]])</f>
        <v>0</v>
      </c>
      <c r="M3840">
        <v>1</v>
      </c>
      <c r="N3840">
        <f>ludnosc4[[#This Row],[liczba osob]]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BA1C8-52FB-4DA0-BEAB-C6505CC06FE9}">
  <dimension ref="A1:H115"/>
  <sheetViews>
    <sheetView workbookViewId="0">
      <selection activeCell="F3" sqref="F3"/>
    </sheetView>
  </sheetViews>
  <sheetFormatPr defaultRowHeight="14.5" x14ac:dyDescent="0.35"/>
  <cols>
    <col min="3" max="3" width="18.36328125" customWidth="1"/>
    <col min="5" max="5" width="13.7265625" bestFit="1" customWidth="1"/>
    <col min="6" max="6" width="7.90625" bestFit="1" customWidth="1"/>
    <col min="7" max="7" width="8.81640625" bestFit="1" customWidth="1"/>
    <col min="8" max="8" width="7.81640625" bestFit="1" customWidth="1"/>
    <col min="9" max="9" width="13.54296875" bestFit="1" customWidth="1"/>
  </cols>
  <sheetData>
    <row r="1" spans="1:8" x14ac:dyDescent="0.35">
      <c r="A1" s="2" t="s">
        <v>19</v>
      </c>
      <c r="B1" s="1" t="s">
        <v>0</v>
      </c>
      <c r="C1" s="3" t="s">
        <v>6</v>
      </c>
    </row>
    <row r="2" spans="1:8" x14ac:dyDescent="0.35">
      <c r="A2" s="5">
        <v>1</v>
      </c>
      <c r="B2" s="4">
        <v>2013</v>
      </c>
      <c r="C2" s="6">
        <v>7431731</v>
      </c>
      <c r="E2" s="21" t="s">
        <v>25</v>
      </c>
      <c r="F2" s="21" t="s">
        <v>19</v>
      </c>
    </row>
    <row r="3" spans="1:8" x14ac:dyDescent="0.35">
      <c r="A3" s="8">
        <v>2</v>
      </c>
      <c r="B3" s="7">
        <v>2013</v>
      </c>
      <c r="C3" s="9">
        <v>26272494</v>
      </c>
      <c r="E3" s="21" t="s">
        <v>0</v>
      </c>
      <c r="F3" t="s">
        <v>26</v>
      </c>
      <c r="G3">
        <v>2</v>
      </c>
      <c r="H3">
        <v>3</v>
      </c>
    </row>
    <row r="4" spans="1:8" x14ac:dyDescent="0.35">
      <c r="A4" s="5">
        <v>3</v>
      </c>
      <c r="B4" s="4">
        <v>2013</v>
      </c>
      <c r="C4" s="6">
        <v>4791434</v>
      </c>
      <c r="E4" s="22">
        <v>2013</v>
      </c>
      <c r="F4" s="20">
        <v>7431731</v>
      </c>
      <c r="G4" s="20">
        <v>26272494</v>
      </c>
      <c r="H4" s="20">
        <v>4791434</v>
      </c>
    </row>
    <row r="5" spans="1:8" x14ac:dyDescent="0.35">
      <c r="A5" s="8">
        <v>1</v>
      </c>
      <c r="B5" s="7">
        <v>2014</v>
      </c>
      <c r="C5" s="9">
        <v>7354807</v>
      </c>
      <c r="E5" s="22">
        <v>2014</v>
      </c>
      <c r="F5" s="20">
        <v>7354807</v>
      </c>
      <c r="G5" s="20">
        <v>26162784</v>
      </c>
      <c r="H5" s="20">
        <v>4944159</v>
      </c>
    </row>
    <row r="6" spans="1:8" x14ac:dyDescent="0.35">
      <c r="A6" s="5">
        <v>2</v>
      </c>
      <c r="B6" s="4">
        <v>2014</v>
      </c>
      <c r="C6" s="6">
        <v>26162784</v>
      </c>
      <c r="E6" s="22">
        <v>2015</v>
      </c>
      <c r="F6" s="20">
        <v>7283764</v>
      </c>
      <c r="G6" s="20">
        <v>26015587</v>
      </c>
      <c r="H6" s="20">
        <v>5119653</v>
      </c>
    </row>
    <row r="7" spans="1:8" x14ac:dyDescent="0.35">
      <c r="A7" s="8">
        <v>3</v>
      </c>
      <c r="B7" s="7">
        <v>2014</v>
      </c>
      <c r="C7" s="9">
        <v>4944159</v>
      </c>
      <c r="E7" s="22">
        <v>2016</v>
      </c>
      <c r="F7" s="20">
        <v>7224733</v>
      </c>
      <c r="G7" s="20">
        <v>25843319</v>
      </c>
      <c r="H7" s="20">
        <v>5301339</v>
      </c>
    </row>
    <row r="8" spans="1:8" x14ac:dyDescent="0.35">
      <c r="A8" s="5">
        <v>1</v>
      </c>
      <c r="B8" s="4">
        <v>2015</v>
      </c>
      <c r="C8" s="6">
        <v>7283764</v>
      </c>
      <c r="E8" s="22">
        <v>2017</v>
      </c>
      <c r="F8" s="20">
        <v>7179741</v>
      </c>
      <c r="G8" s="20">
        <v>25639480</v>
      </c>
      <c r="H8" s="20">
        <v>5496234</v>
      </c>
    </row>
    <row r="9" spans="1:8" x14ac:dyDescent="0.35">
      <c r="A9" s="8">
        <v>2</v>
      </c>
      <c r="B9" s="7">
        <v>2015</v>
      </c>
      <c r="C9" s="9">
        <v>26015587</v>
      </c>
      <c r="E9" s="22">
        <v>2018</v>
      </c>
      <c r="F9" s="20">
        <v>7145401</v>
      </c>
      <c r="G9" s="20">
        <v>25407661</v>
      </c>
      <c r="H9" s="20">
        <v>5706466</v>
      </c>
    </row>
    <row r="10" spans="1:8" x14ac:dyDescent="0.35">
      <c r="A10" s="5">
        <v>3</v>
      </c>
      <c r="B10" s="4">
        <v>2015</v>
      </c>
      <c r="C10" s="6">
        <v>5119653</v>
      </c>
      <c r="E10" s="22">
        <v>2019</v>
      </c>
      <c r="F10" s="20">
        <v>7112261</v>
      </c>
      <c r="G10" s="20">
        <v>25169713</v>
      </c>
      <c r="H10" s="20">
        <v>5918579</v>
      </c>
    </row>
    <row r="11" spans="1:8" x14ac:dyDescent="0.35">
      <c r="A11" s="8">
        <v>1</v>
      </c>
      <c r="B11" s="7">
        <v>2016</v>
      </c>
      <c r="C11" s="9">
        <v>7224733</v>
      </c>
      <c r="E11" s="22">
        <v>2020</v>
      </c>
      <c r="F11" s="20">
        <v>7086266</v>
      </c>
      <c r="G11" s="20">
        <v>24918700</v>
      </c>
      <c r="H11" s="20">
        <v>6132829</v>
      </c>
    </row>
    <row r="12" spans="1:8" x14ac:dyDescent="0.35">
      <c r="A12" s="5">
        <v>2</v>
      </c>
      <c r="B12" s="4">
        <v>2016</v>
      </c>
      <c r="C12" s="6">
        <v>25843319</v>
      </c>
      <c r="E12" s="22">
        <v>2021</v>
      </c>
      <c r="F12" s="20">
        <v>7068606</v>
      </c>
      <c r="G12" s="20">
        <v>24656953</v>
      </c>
      <c r="H12" s="20">
        <v>6344758</v>
      </c>
    </row>
    <row r="13" spans="1:8" x14ac:dyDescent="0.35">
      <c r="A13" s="8">
        <v>3</v>
      </c>
      <c r="B13" s="7">
        <v>2016</v>
      </c>
      <c r="C13" s="9">
        <v>5301339</v>
      </c>
      <c r="E13" s="22">
        <v>2022</v>
      </c>
      <c r="F13" s="20">
        <v>7049510</v>
      </c>
      <c r="G13" s="20">
        <v>24376632</v>
      </c>
      <c r="H13" s="20">
        <v>6571260</v>
      </c>
    </row>
    <row r="14" spans="1:8" x14ac:dyDescent="0.35">
      <c r="A14" s="5">
        <v>1</v>
      </c>
      <c r="B14" s="4">
        <v>2017</v>
      </c>
      <c r="C14" s="6">
        <v>7179741</v>
      </c>
      <c r="E14" s="22">
        <v>2023</v>
      </c>
      <c r="F14" s="20">
        <v>7018662</v>
      </c>
      <c r="G14" s="20">
        <v>24113105</v>
      </c>
      <c r="H14" s="20">
        <v>6786801</v>
      </c>
    </row>
    <row r="15" spans="1:8" x14ac:dyDescent="0.35">
      <c r="A15" s="8">
        <v>2</v>
      </c>
      <c r="B15" s="7">
        <v>2017</v>
      </c>
      <c r="C15" s="9">
        <v>25639480</v>
      </c>
      <c r="E15" s="22">
        <v>2024</v>
      </c>
      <c r="F15" s="20">
        <v>6970264</v>
      </c>
      <c r="G15" s="20">
        <v>23861164</v>
      </c>
      <c r="H15" s="20">
        <v>7001891</v>
      </c>
    </row>
    <row r="16" spans="1:8" x14ac:dyDescent="0.35">
      <c r="A16" s="5">
        <v>3</v>
      </c>
      <c r="B16" s="4">
        <v>2017</v>
      </c>
      <c r="C16" s="6">
        <v>5496234</v>
      </c>
      <c r="E16" s="22">
        <v>2025</v>
      </c>
      <c r="F16" s="20">
        <v>6901805</v>
      </c>
      <c r="G16" s="20">
        <v>23636597</v>
      </c>
      <c r="H16" s="20">
        <v>7203053</v>
      </c>
    </row>
    <row r="17" spans="1:8" x14ac:dyDescent="0.35">
      <c r="A17" s="8">
        <v>1</v>
      </c>
      <c r="B17" s="7">
        <v>2018</v>
      </c>
      <c r="C17" s="9">
        <v>7145401</v>
      </c>
      <c r="E17" s="22">
        <v>2026</v>
      </c>
      <c r="F17" s="20">
        <v>6807323</v>
      </c>
      <c r="G17" s="20">
        <v>23453878</v>
      </c>
      <c r="H17" s="20">
        <v>7381825</v>
      </c>
    </row>
    <row r="18" spans="1:8" x14ac:dyDescent="0.35">
      <c r="A18" s="5">
        <v>2</v>
      </c>
      <c r="B18" s="4">
        <v>2018</v>
      </c>
      <c r="C18" s="6">
        <v>25407661</v>
      </c>
      <c r="E18" s="22">
        <v>2027</v>
      </c>
      <c r="F18" s="20">
        <v>6679893</v>
      </c>
      <c r="G18" s="20">
        <v>23333288</v>
      </c>
      <c r="H18" s="20">
        <v>7524826</v>
      </c>
    </row>
    <row r="19" spans="1:8" x14ac:dyDescent="0.35">
      <c r="A19" s="8">
        <v>3</v>
      </c>
      <c r="B19" s="7">
        <v>2018</v>
      </c>
      <c r="C19" s="9">
        <v>5706466</v>
      </c>
      <c r="E19" s="22">
        <v>2028</v>
      </c>
      <c r="F19" s="20">
        <v>6545441</v>
      </c>
      <c r="G19" s="20">
        <v>23243510</v>
      </c>
      <c r="H19" s="20">
        <v>7637569</v>
      </c>
    </row>
    <row r="20" spans="1:8" x14ac:dyDescent="0.35">
      <c r="A20" s="5">
        <v>1</v>
      </c>
      <c r="B20" s="4">
        <v>2019</v>
      </c>
      <c r="C20" s="6">
        <v>7112261</v>
      </c>
      <c r="E20" s="22">
        <v>2029</v>
      </c>
      <c r="F20" s="20">
        <v>6425427</v>
      </c>
      <c r="G20" s="20">
        <v>23153864</v>
      </c>
      <c r="H20" s="20">
        <v>7729506</v>
      </c>
    </row>
    <row r="21" spans="1:8" x14ac:dyDescent="0.35">
      <c r="A21" s="8">
        <v>2</v>
      </c>
      <c r="B21" s="7">
        <v>2019</v>
      </c>
      <c r="C21" s="9">
        <v>25169713</v>
      </c>
      <c r="E21" s="22">
        <v>2030</v>
      </c>
      <c r="F21" s="20">
        <v>6318966</v>
      </c>
      <c r="G21" s="20">
        <v>23053305</v>
      </c>
      <c r="H21" s="20">
        <v>7812790</v>
      </c>
    </row>
    <row r="22" spans="1:8" x14ac:dyDescent="0.35">
      <c r="A22" s="5">
        <v>3</v>
      </c>
      <c r="B22" s="4">
        <v>2019</v>
      </c>
      <c r="C22" s="6">
        <v>5918579</v>
      </c>
      <c r="E22" s="22">
        <v>2031</v>
      </c>
      <c r="F22" s="20">
        <v>6216595</v>
      </c>
      <c r="G22" s="20">
        <v>22955270</v>
      </c>
      <c r="H22" s="20">
        <v>7882760</v>
      </c>
    </row>
    <row r="23" spans="1:8" x14ac:dyDescent="0.35">
      <c r="A23" s="8">
        <v>1</v>
      </c>
      <c r="B23" s="7">
        <v>2020</v>
      </c>
      <c r="C23" s="9">
        <v>7086266</v>
      </c>
      <c r="E23" s="22">
        <v>2032</v>
      </c>
      <c r="F23" s="20">
        <v>6139034</v>
      </c>
      <c r="G23" s="20">
        <v>22839866</v>
      </c>
      <c r="H23" s="20">
        <v>7939079</v>
      </c>
    </row>
    <row r="24" spans="1:8" x14ac:dyDescent="0.35">
      <c r="A24" s="5">
        <v>2</v>
      </c>
      <c r="B24" s="4">
        <v>2020</v>
      </c>
      <c r="C24" s="6">
        <v>24918700</v>
      </c>
      <c r="E24" s="22">
        <v>2033</v>
      </c>
      <c r="F24" s="20">
        <v>6059548</v>
      </c>
      <c r="G24" s="20">
        <v>22730094</v>
      </c>
      <c r="H24" s="20">
        <v>7986021</v>
      </c>
    </row>
    <row r="25" spans="1:8" x14ac:dyDescent="0.35">
      <c r="A25" s="8">
        <v>3</v>
      </c>
      <c r="B25" s="7">
        <v>2020</v>
      </c>
      <c r="C25" s="9">
        <v>6132829</v>
      </c>
      <c r="E25" s="22">
        <v>2034</v>
      </c>
      <c r="F25" s="20">
        <v>5985067</v>
      </c>
      <c r="G25" s="20">
        <v>22616966</v>
      </c>
      <c r="H25" s="20">
        <v>8026315</v>
      </c>
    </row>
    <row r="26" spans="1:8" x14ac:dyDescent="0.35">
      <c r="A26" s="5">
        <v>1</v>
      </c>
      <c r="B26" s="4">
        <v>2021</v>
      </c>
      <c r="C26" s="6">
        <v>7068606</v>
      </c>
      <c r="E26" s="22">
        <v>2035</v>
      </c>
      <c r="F26" s="20">
        <v>5914725</v>
      </c>
      <c r="G26" s="20">
        <v>22495916</v>
      </c>
      <c r="H26" s="20">
        <v>8066139</v>
      </c>
    </row>
    <row r="27" spans="1:8" x14ac:dyDescent="0.35">
      <c r="A27" s="8">
        <v>2</v>
      </c>
      <c r="B27" s="7">
        <v>2021</v>
      </c>
      <c r="C27" s="9">
        <v>24656953</v>
      </c>
      <c r="E27" s="22">
        <v>2036</v>
      </c>
      <c r="F27" s="20">
        <v>5846519</v>
      </c>
      <c r="G27" s="20">
        <v>22365508</v>
      </c>
      <c r="H27" s="20">
        <v>8108951</v>
      </c>
    </row>
    <row r="28" spans="1:8" x14ac:dyDescent="0.35">
      <c r="A28" s="5">
        <v>3</v>
      </c>
      <c r="B28" s="4">
        <v>2021</v>
      </c>
      <c r="C28" s="6">
        <v>6344758</v>
      </c>
      <c r="E28" s="22">
        <v>2037</v>
      </c>
      <c r="F28" s="20">
        <v>5778941</v>
      </c>
      <c r="G28" s="20">
        <v>22219178</v>
      </c>
      <c r="H28" s="20">
        <v>8163572</v>
      </c>
    </row>
    <row r="29" spans="1:8" x14ac:dyDescent="0.35">
      <c r="A29" s="8">
        <v>1</v>
      </c>
      <c r="B29" s="7">
        <v>2022</v>
      </c>
      <c r="C29" s="9">
        <v>7049510</v>
      </c>
      <c r="E29" s="22">
        <v>2038</v>
      </c>
      <c r="F29" s="20">
        <v>5713564</v>
      </c>
      <c r="G29" s="20">
        <v>22057912</v>
      </c>
      <c r="H29" s="20">
        <v>8227951</v>
      </c>
    </row>
    <row r="30" spans="1:8" x14ac:dyDescent="0.35">
      <c r="A30" s="5">
        <v>2</v>
      </c>
      <c r="B30" s="4">
        <v>2022</v>
      </c>
      <c r="C30" s="6">
        <v>24376632</v>
      </c>
      <c r="E30" s="22">
        <v>2039</v>
      </c>
      <c r="F30" s="20">
        <v>5651495</v>
      </c>
      <c r="G30" s="20">
        <v>21876265</v>
      </c>
      <c r="H30" s="20">
        <v>8307067</v>
      </c>
    </row>
    <row r="31" spans="1:8" x14ac:dyDescent="0.35">
      <c r="A31" s="8">
        <v>3</v>
      </c>
      <c r="B31" s="7">
        <v>2022</v>
      </c>
      <c r="C31" s="9">
        <v>6571260</v>
      </c>
      <c r="E31" s="22">
        <v>2040</v>
      </c>
      <c r="F31" s="20">
        <v>5593812</v>
      </c>
      <c r="G31" s="20">
        <v>21673576</v>
      </c>
      <c r="H31" s="20">
        <v>8400836</v>
      </c>
    </row>
    <row r="32" spans="1:8" x14ac:dyDescent="0.35">
      <c r="A32" s="5">
        <v>1</v>
      </c>
      <c r="B32" s="4">
        <v>2023</v>
      </c>
      <c r="C32" s="6">
        <v>7018662</v>
      </c>
      <c r="E32" s="22">
        <v>2041</v>
      </c>
      <c r="F32" s="20">
        <v>5541191</v>
      </c>
      <c r="G32" s="20">
        <v>21447438</v>
      </c>
      <c r="H32" s="20">
        <v>8511603</v>
      </c>
    </row>
    <row r="33" spans="1:8" x14ac:dyDescent="0.35">
      <c r="A33" s="8">
        <v>2</v>
      </c>
      <c r="B33" s="7">
        <v>2023</v>
      </c>
      <c r="C33" s="9">
        <v>24113105</v>
      </c>
      <c r="E33" s="22">
        <v>2042</v>
      </c>
      <c r="F33" s="20">
        <v>5493897</v>
      </c>
      <c r="G33" s="20">
        <v>21198134</v>
      </c>
      <c r="H33" s="20">
        <v>8638900</v>
      </c>
    </row>
    <row r="34" spans="1:8" x14ac:dyDescent="0.35">
      <c r="A34" s="5">
        <v>3</v>
      </c>
      <c r="B34" s="4">
        <v>2023</v>
      </c>
      <c r="C34" s="6">
        <v>6786801</v>
      </c>
      <c r="E34" s="22">
        <v>2043</v>
      </c>
      <c r="F34" s="20">
        <v>5451860</v>
      </c>
      <c r="G34" s="20">
        <v>20925774</v>
      </c>
      <c r="H34" s="20">
        <v>8783016</v>
      </c>
    </row>
    <row r="35" spans="1:8" x14ac:dyDescent="0.35">
      <c r="A35" s="8">
        <v>1</v>
      </c>
      <c r="B35" s="7">
        <v>2024</v>
      </c>
      <c r="C35" s="9">
        <v>6970264</v>
      </c>
      <c r="E35" s="22">
        <v>2044</v>
      </c>
      <c r="F35" s="20">
        <v>5414635</v>
      </c>
      <c r="G35" s="20">
        <v>20650445</v>
      </c>
      <c r="H35" s="20">
        <v>8924328</v>
      </c>
    </row>
    <row r="36" spans="1:8" x14ac:dyDescent="0.35">
      <c r="A36" s="5">
        <v>2</v>
      </c>
      <c r="B36" s="4">
        <v>2024</v>
      </c>
      <c r="C36" s="6">
        <v>23861164</v>
      </c>
      <c r="E36" s="22">
        <v>2045</v>
      </c>
      <c r="F36" s="20">
        <v>5381517</v>
      </c>
      <c r="G36" s="20">
        <v>20366254</v>
      </c>
      <c r="H36" s="20">
        <v>9069581</v>
      </c>
    </row>
    <row r="37" spans="1:8" x14ac:dyDescent="0.35">
      <c r="A37" s="8">
        <v>3</v>
      </c>
      <c r="B37" s="7">
        <v>2024</v>
      </c>
      <c r="C37" s="9">
        <v>7001891</v>
      </c>
      <c r="E37" s="22">
        <v>2046</v>
      </c>
      <c r="F37" s="20">
        <v>5351626</v>
      </c>
      <c r="G37" s="20">
        <v>20062315</v>
      </c>
      <c r="H37" s="20">
        <v>9230756</v>
      </c>
    </row>
    <row r="38" spans="1:8" x14ac:dyDescent="0.35">
      <c r="A38" s="5">
        <v>1</v>
      </c>
      <c r="B38" s="4">
        <v>2025</v>
      </c>
      <c r="C38" s="6">
        <v>6901805</v>
      </c>
      <c r="E38" s="22">
        <v>2047</v>
      </c>
      <c r="F38" s="20">
        <v>5324077</v>
      </c>
      <c r="G38" s="20">
        <v>19750929</v>
      </c>
      <c r="H38" s="20">
        <v>9396393</v>
      </c>
    </row>
    <row r="39" spans="1:8" x14ac:dyDescent="0.35">
      <c r="A39" s="8">
        <v>2</v>
      </c>
      <c r="B39" s="7">
        <v>2025</v>
      </c>
      <c r="C39" s="9">
        <v>23636597</v>
      </c>
      <c r="E39" s="22">
        <v>2048</v>
      </c>
      <c r="F39" s="20">
        <v>5297987</v>
      </c>
      <c r="G39" s="20">
        <v>19446724</v>
      </c>
      <c r="H39" s="20">
        <v>9553118</v>
      </c>
    </row>
    <row r="40" spans="1:8" x14ac:dyDescent="0.35">
      <c r="A40" s="5">
        <v>3</v>
      </c>
      <c r="B40" s="4">
        <v>2025</v>
      </c>
      <c r="C40" s="6">
        <v>7203053</v>
      </c>
      <c r="E40" s="22">
        <v>2049</v>
      </c>
      <c r="F40" s="20">
        <v>5272620</v>
      </c>
      <c r="G40" s="20">
        <v>19115499</v>
      </c>
      <c r="H40" s="20">
        <v>9736008</v>
      </c>
    </row>
    <row r="41" spans="1:8" x14ac:dyDescent="0.35">
      <c r="A41" s="8">
        <v>1</v>
      </c>
      <c r="B41" s="7">
        <v>2026</v>
      </c>
      <c r="C41" s="9">
        <v>6807323</v>
      </c>
      <c r="E41" s="22">
        <v>2050</v>
      </c>
      <c r="F41" s="20">
        <v>5247336</v>
      </c>
      <c r="G41" s="20">
        <v>18763765</v>
      </c>
      <c r="H41" s="20">
        <v>9939462</v>
      </c>
    </row>
    <row r="42" spans="1:8" x14ac:dyDescent="0.35">
      <c r="A42" s="5">
        <v>2</v>
      </c>
      <c r="B42" s="4">
        <v>2026</v>
      </c>
      <c r="C42" s="6">
        <v>23453878</v>
      </c>
    </row>
    <row r="43" spans="1:8" x14ac:dyDescent="0.35">
      <c r="A43" s="8">
        <v>3</v>
      </c>
      <c r="B43" s="7">
        <v>2026</v>
      </c>
      <c r="C43" s="9">
        <v>7381825</v>
      </c>
    </row>
    <row r="44" spans="1:8" x14ac:dyDescent="0.35">
      <c r="A44" s="5">
        <v>1</v>
      </c>
      <c r="B44" s="4">
        <v>2027</v>
      </c>
      <c r="C44" s="6">
        <v>6679893</v>
      </c>
    </row>
    <row r="45" spans="1:8" x14ac:dyDescent="0.35">
      <c r="A45" s="8">
        <v>2</v>
      </c>
      <c r="B45" s="7">
        <v>2027</v>
      </c>
      <c r="C45" s="9">
        <v>23333288</v>
      </c>
    </row>
    <row r="46" spans="1:8" x14ac:dyDescent="0.35">
      <c r="A46" s="5">
        <v>3</v>
      </c>
      <c r="B46" s="4">
        <v>2027</v>
      </c>
      <c r="C46" s="6">
        <v>7524826</v>
      </c>
    </row>
    <row r="47" spans="1:8" x14ac:dyDescent="0.35">
      <c r="A47" s="8">
        <v>1</v>
      </c>
      <c r="B47" s="7">
        <v>2028</v>
      </c>
      <c r="C47" s="9">
        <v>6545441</v>
      </c>
    </row>
    <row r="48" spans="1:8" x14ac:dyDescent="0.35">
      <c r="A48" s="5">
        <v>2</v>
      </c>
      <c r="B48" s="4">
        <v>2028</v>
      </c>
      <c r="C48" s="6">
        <v>23243510</v>
      </c>
    </row>
    <row r="49" spans="1:3" x14ac:dyDescent="0.35">
      <c r="A49" s="8">
        <v>3</v>
      </c>
      <c r="B49" s="7">
        <v>2028</v>
      </c>
      <c r="C49" s="9">
        <v>7637569</v>
      </c>
    </row>
    <row r="50" spans="1:3" x14ac:dyDescent="0.35">
      <c r="A50" s="5">
        <v>1</v>
      </c>
      <c r="B50" s="4">
        <v>2029</v>
      </c>
      <c r="C50" s="6">
        <v>6425427</v>
      </c>
    </row>
    <row r="51" spans="1:3" x14ac:dyDescent="0.35">
      <c r="A51" s="8">
        <v>2</v>
      </c>
      <c r="B51" s="7">
        <v>2029</v>
      </c>
      <c r="C51" s="9">
        <v>23153864</v>
      </c>
    </row>
    <row r="52" spans="1:3" x14ac:dyDescent="0.35">
      <c r="A52" s="5">
        <v>3</v>
      </c>
      <c r="B52" s="4">
        <v>2029</v>
      </c>
      <c r="C52" s="6">
        <v>7729506</v>
      </c>
    </row>
    <row r="53" spans="1:3" x14ac:dyDescent="0.35">
      <c r="A53" s="8">
        <v>1</v>
      </c>
      <c r="B53" s="7">
        <v>2030</v>
      </c>
      <c r="C53" s="9">
        <v>6318966</v>
      </c>
    </row>
    <row r="54" spans="1:3" x14ac:dyDescent="0.35">
      <c r="A54" s="5">
        <v>2</v>
      </c>
      <c r="B54" s="4">
        <v>2030</v>
      </c>
      <c r="C54" s="6">
        <v>23053305</v>
      </c>
    </row>
    <row r="55" spans="1:3" x14ac:dyDescent="0.35">
      <c r="A55" s="8">
        <v>3</v>
      </c>
      <c r="B55" s="7">
        <v>2030</v>
      </c>
      <c r="C55" s="9">
        <v>7812790</v>
      </c>
    </row>
    <row r="56" spans="1:3" x14ac:dyDescent="0.35">
      <c r="A56" s="5">
        <v>1</v>
      </c>
      <c r="B56" s="4">
        <v>2031</v>
      </c>
      <c r="C56" s="6">
        <v>6216595</v>
      </c>
    </row>
    <row r="57" spans="1:3" x14ac:dyDescent="0.35">
      <c r="A57" s="8">
        <v>2</v>
      </c>
      <c r="B57" s="7">
        <v>2031</v>
      </c>
      <c r="C57" s="9">
        <v>22955270</v>
      </c>
    </row>
    <row r="58" spans="1:3" x14ac:dyDescent="0.35">
      <c r="A58" s="5">
        <v>3</v>
      </c>
      <c r="B58" s="4">
        <v>2031</v>
      </c>
      <c r="C58" s="6">
        <v>7882760</v>
      </c>
    </row>
    <row r="59" spans="1:3" x14ac:dyDescent="0.35">
      <c r="A59" s="8">
        <v>1</v>
      </c>
      <c r="B59" s="7">
        <v>2032</v>
      </c>
      <c r="C59" s="9">
        <v>6139034</v>
      </c>
    </row>
    <row r="60" spans="1:3" x14ac:dyDescent="0.35">
      <c r="A60" s="5">
        <v>2</v>
      </c>
      <c r="B60" s="4">
        <v>2032</v>
      </c>
      <c r="C60" s="6">
        <v>22839866</v>
      </c>
    </row>
    <row r="61" spans="1:3" x14ac:dyDescent="0.35">
      <c r="A61" s="8">
        <v>3</v>
      </c>
      <c r="B61" s="7">
        <v>2032</v>
      </c>
      <c r="C61" s="9">
        <v>7939079</v>
      </c>
    </row>
    <row r="62" spans="1:3" x14ac:dyDescent="0.35">
      <c r="A62" s="5">
        <v>1</v>
      </c>
      <c r="B62" s="4">
        <v>2033</v>
      </c>
      <c r="C62" s="6">
        <v>6059548</v>
      </c>
    </row>
    <row r="63" spans="1:3" x14ac:dyDescent="0.35">
      <c r="A63" s="8">
        <v>2</v>
      </c>
      <c r="B63" s="7">
        <v>2033</v>
      </c>
      <c r="C63" s="9">
        <v>22730094</v>
      </c>
    </row>
    <row r="64" spans="1:3" x14ac:dyDescent="0.35">
      <c r="A64" s="5">
        <v>3</v>
      </c>
      <c r="B64" s="4">
        <v>2033</v>
      </c>
      <c r="C64" s="6">
        <v>7986021</v>
      </c>
    </row>
    <row r="65" spans="1:3" x14ac:dyDescent="0.35">
      <c r="A65" s="8">
        <v>1</v>
      </c>
      <c r="B65" s="7">
        <v>2034</v>
      </c>
      <c r="C65" s="9">
        <v>5985067</v>
      </c>
    </row>
    <row r="66" spans="1:3" x14ac:dyDescent="0.35">
      <c r="A66" s="5">
        <v>2</v>
      </c>
      <c r="B66" s="4">
        <v>2034</v>
      </c>
      <c r="C66" s="6">
        <v>22616966</v>
      </c>
    </row>
    <row r="67" spans="1:3" x14ac:dyDescent="0.35">
      <c r="A67" s="8">
        <v>3</v>
      </c>
      <c r="B67" s="7">
        <v>2034</v>
      </c>
      <c r="C67" s="9">
        <v>8026315</v>
      </c>
    </row>
    <row r="68" spans="1:3" x14ac:dyDescent="0.35">
      <c r="A68" s="5">
        <v>1</v>
      </c>
      <c r="B68" s="4">
        <v>2035</v>
      </c>
      <c r="C68" s="6">
        <v>5914725</v>
      </c>
    </row>
    <row r="69" spans="1:3" x14ac:dyDescent="0.35">
      <c r="A69" s="8">
        <v>2</v>
      </c>
      <c r="B69" s="7">
        <v>2035</v>
      </c>
      <c r="C69" s="9">
        <v>22495916</v>
      </c>
    </row>
    <row r="70" spans="1:3" x14ac:dyDescent="0.35">
      <c r="A70" s="5">
        <v>3</v>
      </c>
      <c r="B70" s="4">
        <v>2035</v>
      </c>
      <c r="C70" s="6">
        <v>8066139</v>
      </c>
    </row>
    <row r="71" spans="1:3" x14ac:dyDescent="0.35">
      <c r="A71" s="8">
        <v>1</v>
      </c>
      <c r="B71" s="7">
        <v>2036</v>
      </c>
      <c r="C71" s="9">
        <v>5846519</v>
      </c>
    </row>
    <row r="72" spans="1:3" x14ac:dyDescent="0.35">
      <c r="A72" s="5">
        <v>2</v>
      </c>
      <c r="B72" s="4">
        <v>2036</v>
      </c>
      <c r="C72" s="6">
        <v>22365508</v>
      </c>
    </row>
    <row r="73" spans="1:3" x14ac:dyDescent="0.35">
      <c r="A73" s="8">
        <v>3</v>
      </c>
      <c r="B73" s="7">
        <v>2036</v>
      </c>
      <c r="C73" s="9">
        <v>8108951</v>
      </c>
    </row>
    <row r="74" spans="1:3" x14ac:dyDescent="0.35">
      <c r="A74" s="5">
        <v>1</v>
      </c>
      <c r="B74" s="4">
        <v>2037</v>
      </c>
      <c r="C74" s="6">
        <v>5778941</v>
      </c>
    </row>
    <row r="75" spans="1:3" x14ac:dyDescent="0.35">
      <c r="A75" s="8">
        <v>2</v>
      </c>
      <c r="B75" s="7">
        <v>2037</v>
      </c>
      <c r="C75" s="9">
        <v>22219178</v>
      </c>
    </row>
    <row r="76" spans="1:3" x14ac:dyDescent="0.35">
      <c r="A76" s="5">
        <v>3</v>
      </c>
      <c r="B76" s="4">
        <v>2037</v>
      </c>
      <c r="C76" s="6">
        <v>8163572</v>
      </c>
    </row>
    <row r="77" spans="1:3" x14ac:dyDescent="0.35">
      <c r="A77" s="8">
        <v>1</v>
      </c>
      <c r="B77" s="7">
        <v>2038</v>
      </c>
      <c r="C77" s="9">
        <v>5713564</v>
      </c>
    </row>
    <row r="78" spans="1:3" x14ac:dyDescent="0.35">
      <c r="A78" s="5">
        <v>2</v>
      </c>
      <c r="B78" s="4">
        <v>2038</v>
      </c>
      <c r="C78" s="6">
        <v>22057912</v>
      </c>
    </row>
    <row r="79" spans="1:3" x14ac:dyDescent="0.35">
      <c r="A79" s="8">
        <v>3</v>
      </c>
      <c r="B79" s="7">
        <v>2038</v>
      </c>
      <c r="C79" s="9">
        <v>8227951</v>
      </c>
    </row>
    <row r="80" spans="1:3" x14ac:dyDescent="0.35">
      <c r="A80" s="5">
        <v>1</v>
      </c>
      <c r="B80" s="4">
        <v>2039</v>
      </c>
      <c r="C80" s="6">
        <v>5651495</v>
      </c>
    </row>
    <row r="81" spans="1:3" x14ac:dyDescent="0.35">
      <c r="A81" s="8">
        <v>2</v>
      </c>
      <c r="B81" s="7">
        <v>2039</v>
      </c>
      <c r="C81" s="9">
        <v>21876265</v>
      </c>
    </row>
    <row r="82" spans="1:3" x14ac:dyDescent="0.35">
      <c r="A82" s="5">
        <v>3</v>
      </c>
      <c r="B82" s="4">
        <v>2039</v>
      </c>
      <c r="C82" s="6">
        <v>8307067</v>
      </c>
    </row>
    <row r="83" spans="1:3" x14ac:dyDescent="0.35">
      <c r="A83" s="8">
        <v>1</v>
      </c>
      <c r="B83" s="7">
        <v>2040</v>
      </c>
      <c r="C83" s="9">
        <v>5593812</v>
      </c>
    </row>
    <row r="84" spans="1:3" x14ac:dyDescent="0.35">
      <c r="A84" s="5">
        <v>2</v>
      </c>
      <c r="B84" s="4">
        <v>2040</v>
      </c>
      <c r="C84" s="6">
        <v>21673576</v>
      </c>
    </row>
    <row r="85" spans="1:3" x14ac:dyDescent="0.35">
      <c r="A85" s="8">
        <v>3</v>
      </c>
      <c r="B85" s="7">
        <v>2040</v>
      </c>
      <c r="C85" s="9">
        <v>8400836</v>
      </c>
    </row>
    <row r="86" spans="1:3" x14ac:dyDescent="0.35">
      <c r="A86" s="5">
        <v>1</v>
      </c>
      <c r="B86" s="4">
        <v>2041</v>
      </c>
      <c r="C86" s="6">
        <v>5541191</v>
      </c>
    </row>
    <row r="87" spans="1:3" x14ac:dyDescent="0.35">
      <c r="A87" s="8">
        <v>2</v>
      </c>
      <c r="B87" s="7">
        <v>2041</v>
      </c>
      <c r="C87" s="9">
        <v>21447438</v>
      </c>
    </row>
    <row r="88" spans="1:3" x14ac:dyDescent="0.35">
      <c r="A88" s="5">
        <v>3</v>
      </c>
      <c r="B88" s="4">
        <v>2041</v>
      </c>
      <c r="C88" s="6">
        <v>8511603</v>
      </c>
    </row>
    <row r="89" spans="1:3" x14ac:dyDescent="0.35">
      <c r="A89" s="8">
        <v>1</v>
      </c>
      <c r="B89" s="7">
        <v>2042</v>
      </c>
      <c r="C89" s="9">
        <v>5493897</v>
      </c>
    </row>
    <row r="90" spans="1:3" x14ac:dyDescent="0.35">
      <c r="A90" s="5">
        <v>2</v>
      </c>
      <c r="B90" s="4">
        <v>2042</v>
      </c>
      <c r="C90" s="6">
        <v>21198134</v>
      </c>
    </row>
    <row r="91" spans="1:3" x14ac:dyDescent="0.35">
      <c r="A91" s="8">
        <v>3</v>
      </c>
      <c r="B91" s="7">
        <v>2042</v>
      </c>
      <c r="C91" s="9">
        <v>8638900</v>
      </c>
    </row>
    <row r="92" spans="1:3" x14ac:dyDescent="0.35">
      <c r="A92" s="5">
        <v>1</v>
      </c>
      <c r="B92" s="4">
        <v>2043</v>
      </c>
      <c r="C92" s="6">
        <v>5451860</v>
      </c>
    </row>
    <row r="93" spans="1:3" x14ac:dyDescent="0.35">
      <c r="A93" s="8">
        <v>2</v>
      </c>
      <c r="B93" s="7">
        <v>2043</v>
      </c>
      <c r="C93" s="9">
        <v>20925774</v>
      </c>
    </row>
    <row r="94" spans="1:3" x14ac:dyDescent="0.35">
      <c r="A94" s="5">
        <v>3</v>
      </c>
      <c r="B94" s="4">
        <v>2043</v>
      </c>
      <c r="C94" s="6">
        <v>8783016</v>
      </c>
    </row>
    <row r="95" spans="1:3" x14ac:dyDescent="0.35">
      <c r="A95" s="8">
        <v>1</v>
      </c>
      <c r="B95" s="7">
        <v>2044</v>
      </c>
      <c r="C95" s="9">
        <v>5414635</v>
      </c>
    </row>
    <row r="96" spans="1:3" x14ac:dyDescent="0.35">
      <c r="A96" s="5">
        <v>2</v>
      </c>
      <c r="B96" s="4">
        <v>2044</v>
      </c>
      <c r="C96" s="6">
        <v>20650445</v>
      </c>
    </row>
    <row r="97" spans="1:3" x14ac:dyDescent="0.35">
      <c r="A97" s="8">
        <v>3</v>
      </c>
      <c r="B97" s="7">
        <v>2044</v>
      </c>
      <c r="C97" s="9">
        <v>8924328</v>
      </c>
    </row>
    <row r="98" spans="1:3" x14ac:dyDescent="0.35">
      <c r="A98" s="5">
        <v>1</v>
      </c>
      <c r="B98" s="4">
        <v>2045</v>
      </c>
      <c r="C98" s="6">
        <v>5381517</v>
      </c>
    </row>
    <row r="99" spans="1:3" x14ac:dyDescent="0.35">
      <c r="A99" s="8">
        <v>2</v>
      </c>
      <c r="B99" s="7">
        <v>2045</v>
      </c>
      <c r="C99" s="9">
        <v>20366254</v>
      </c>
    </row>
    <row r="100" spans="1:3" x14ac:dyDescent="0.35">
      <c r="A100" s="5">
        <v>3</v>
      </c>
      <c r="B100" s="4">
        <v>2045</v>
      </c>
      <c r="C100" s="6">
        <v>9069581</v>
      </c>
    </row>
    <row r="101" spans="1:3" x14ac:dyDescent="0.35">
      <c r="A101" s="8">
        <v>1</v>
      </c>
      <c r="B101" s="7">
        <v>2046</v>
      </c>
      <c r="C101" s="9">
        <v>5351626</v>
      </c>
    </row>
    <row r="102" spans="1:3" x14ac:dyDescent="0.35">
      <c r="A102" s="5">
        <v>2</v>
      </c>
      <c r="B102" s="4">
        <v>2046</v>
      </c>
      <c r="C102" s="6">
        <v>20062315</v>
      </c>
    </row>
    <row r="103" spans="1:3" x14ac:dyDescent="0.35">
      <c r="A103" s="8">
        <v>3</v>
      </c>
      <c r="B103" s="7">
        <v>2046</v>
      </c>
      <c r="C103" s="9">
        <v>9230756</v>
      </c>
    </row>
    <row r="104" spans="1:3" x14ac:dyDescent="0.35">
      <c r="A104" s="5">
        <v>1</v>
      </c>
      <c r="B104" s="4">
        <v>2047</v>
      </c>
      <c r="C104" s="6">
        <v>5324077</v>
      </c>
    </row>
    <row r="105" spans="1:3" x14ac:dyDescent="0.35">
      <c r="A105" s="8">
        <v>2</v>
      </c>
      <c r="B105" s="7">
        <v>2047</v>
      </c>
      <c r="C105" s="9">
        <v>19750929</v>
      </c>
    </row>
    <row r="106" spans="1:3" x14ac:dyDescent="0.35">
      <c r="A106" s="5">
        <v>3</v>
      </c>
      <c r="B106" s="4">
        <v>2047</v>
      </c>
      <c r="C106" s="6">
        <v>9396393</v>
      </c>
    </row>
    <row r="107" spans="1:3" x14ac:dyDescent="0.35">
      <c r="A107" s="8">
        <v>1</v>
      </c>
      <c r="B107" s="7">
        <v>2048</v>
      </c>
      <c r="C107" s="9">
        <v>5297987</v>
      </c>
    </row>
    <row r="108" spans="1:3" x14ac:dyDescent="0.35">
      <c r="A108" s="5">
        <v>2</v>
      </c>
      <c r="B108" s="4">
        <v>2048</v>
      </c>
      <c r="C108" s="6">
        <v>19446724</v>
      </c>
    </row>
    <row r="109" spans="1:3" x14ac:dyDescent="0.35">
      <c r="A109" s="8">
        <v>3</v>
      </c>
      <c r="B109" s="7">
        <v>2048</v>
      </c>
      <c r="C109" s="9">
        <v>9553118</v>
      </c>
    </row>
    <row r="110" spans="1:3" x14ac:dyDescent="0.35">
      <c r="A110" s="5">
        <v>1</v>
      </c>
      <c r="B110" s="4">
        <v>2049</v>
      </c>
      <c r="C110" s="6">
        <v>5272620</v>
      </c>
    </row>
    <row r="111" spans="1:3" x14ac:dyDescent="0.35">
      <c r="A111" s="8">
        <v>2</v>
      </c>
      <c r="B111" s="7">
        <v>2049</v>
      </c>
      <c r="C111" s="9">
        <v>19115499</v>
      </c>
    </row>
    <row r="112" spans="1:3" x14ac:dyDescent="0.35">
      <c r="A112" s="5">
        <v>3</v>
      </c>
      <c r="B112" s="4">
        <v>2049</v>
      </c>
      <c r="C112" s="6">
        <v>9736008</v>
      </c>
    </row>
    <row r="113" spans="1:3" x14ac:dyDescent="0.35">
      <c r="A113" s="8">
        <v>1</v>
      </c>
      <c r="B113" s="7">
        <v>2050</v>
      </c>
      <c r="C113" s="9">
        <v>5247336</v>
      </c>
    </row>
    <row r="114" spans="1:3" x14ac:dyDescent="0.35">
      <c r="A114" s="5">
        <v>2</v>
      </c>
      <c r="B114" s="4">
        <v>2050</v>
      </c>
      <c r="C114" s="6">
        <v>18763765</v>
      </c>
    </row>
    <row r="115" spans="1:3" x14ac:dyDescent="0.35">
      <c r="A115" s="8">
        <v>3</v>
      </c>
      <c r="B115" s="7">
        <v>2050</v>
      </c>
      <c r="C115" s="9">
        <v>9939462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47A93-9BE7-4799-8A37-D8FA631D8C77}">
  <dimension ref="A1:J3839"/>
  <sheetViews>
    <sheetView topLeftCell="A2380" workbookViewId="0">
      <selection sqref="A1:B3800"/>
    </sheetView>
  </sheetViews>
  <sheetFormatPr defaultRowHeight="14.5" x14ac:dyDescent="0.35"/>
  <sheetData>
    <row r="1" spans="1:10" x14ac:dyDescent="0.35">
      <c r="A1" s="11" t="s">
        <v>0</v>
      </c>
      <c r="B1" s="11" t="s">
        <v>1</v>
      </c>
      <c r="C1" t="s">
        <v>2</v>
      </c>
      <c r="D1" t="s">
        <v>3</v>
      </c>
      <c r="E1" t="s">
        <v>4</v>
      </c>
      <c r="F1" t="s">
        <v>5</v>
      </c>
      <c r="G1" s="19" t="s">
        <v>15</v>
      </c>
      <c r="H1" s="19" t="s">
        <v>16</v>
      </c>
      <c r="I1" t="s">
        <v>17</v>
      </c>
      <c r="J1" t="s">
        <v>18</v>
      </c>
    </row>
    <row r="2" spans="1:10" hidden="1" x14ac:dyDescent="0.3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C2+E2</f>
        <v>184960</v>
      </c>
      <c r="H2">
        <f>D2+F2</f>
        <v>175235</v>
      </c>
      <c r="I2">
        <f>IF(ludnosc3[[#This Row],[liczba kobiet]]&gt;ludnosc3[[#This Row],[liczba mezczyzn]], 1, 0)</f>
        <v>0</v>
      </c>
      <c r="J2">
        <v>0</v>
      </c>
    </row>
    <row r="3" spans="1:10" hidden="1" x14ac:dyDescent="0.3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H66" si="0">C3+E3</f>
        <v>199988</v>
      </c>
      <c r="H3">
        <f t="shared" si="0"/>
        <v>188715</v>
      </c>
      <c r="I3">
        <f>IF(ludnosc3[[#This Row],[liczba kobiet]]&gt;ludnosc3[[#This Row],[liczba mezczyzn]], 1, 0)</f>
        <v>0</v>
      </c>
      <c r="J3">
        <f>IF(AND(ludnosc3[[#This Row],[czy kobiet wiecej]] = 1, I2=0), 1, 0)</f>
        <v>0</v>
      </c>
    </row>
    <row r="4" spans="1:10" hidden="1" x14ac:dyDescent="0.3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204068</v>
      </c>
      <c r="H4">
        <f t="shared" si="0"/>
        <v>192607</v>
      </c>
      <c r="I4">
        <f>IF(ludnosc3[[#This Row],[liczba kobiet]]&gt;ludnosc3[[#This Row],[liczba mezczyzn]], 1, 0)</f>
        <v>0</v>
      </c>
      <c r="J4">
        <f>IF(AND(ludnosc3[[#This Row],[czy kobiet wiecej]] = 1, I3=0), 1, 0)</f>
        <v>0</v>
      </c>
    </row>
    <row r="5" spans="1:10" hidden="1" x14ac:dyDescent="0.3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213090</v>
      </c>
      <c r="H5">
        <f t="shared" si="0"/>
        <v>201554</v>
      </c>
      <c r="I5">
        <f>IF(ludnosc3[[#This Row],[liczba kobiet]]&gt;ludnosc3[[#This Row],[liczba mezczyzn]], 1, 0)</f>
        <v>0</v>
      </c>
      <c r="J5">
        <f>IF(AND(ludnosc3[[#This Row],[czy kobiet wiecej]] = 1, I4=0), 1, 0)</f>
        <v>0</v>
      </c>
    </row>
    <row r="6" spans="1:10" hidden="1" x14ac:dyDescent="0.3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222192</v>
      </c>
      <c r="H6">
        <f t="shared" si="0"/>
        <v>211687</v>
      </c>
      <c r="I6">
        <f>IF(ludnosc3[[#This Row],[liczba kobiet]]&gt;ludnosc3[[#This Row],[liczba mezczyzn]], 1, 0)</f>
        <v>0</v>
      </c>
      <c r="J6">
        <f>IF(AND(ludnosc3[[#This Row],[czy kobiet wiecej]] = 1, I5=0), 1, 0)</f>
        <v>0</v>
      </c>
    </row>
    <row r="7" spans="1:10" hidden="1" x14ac:dyDescent="0.3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221132</v>
      </c>
      <c r="H7">
        <f t="shared" si="0"/>
        <v>210743</v>
      </c>
      <c r="I7">
        <f>IF(ludnosc3[[#This Row],[liczba kobiet]]&gt;ludnosc3[[#This Row],[liczba mezczyzn]], 1, 0)</f>
        <v>0</v>
      </c>
      <c r="J7">
        <f>IF(AND(ludnosc3[[#This Row],[czy kobiet wiecej]] = 1, I6=0), 1, 0)</f>
        <v>0</v>
      </c>
    </row>
    <row r="8" spans="1:10" hidden="1" x14ac:dyDescent="0.3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207188</v>
      </c>
      <c r="H8">
        <f t="shared" si="0"/>
        <v>196853</v>
      </c>
      <c r="I8">
        <f>IF(ludnosc3[[#This Row],[liczba kobiet]]&gt;ludnosc3[[#This Row],[liczba mezczyzn]], 1, 0)</f>
        <v>0</v>
      </c>
      <c r="J8">
        <f>IF(AND(ludnosc3[[#This Row],[czy kobiet wiecej]] = 1, I7=0), 1, 0)</f>
        <v>0</v>
      </c>
    </row>
    <row r="9" spans="1:10" hidden="1" x14ac:dyDescent="0.3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196838</v>
      </c>
      <c r="H9">
        <f t="shared" si="0"/>
        <v>186779</v>
      </c>
      <c r="I9">
        <f>IF(ludnosc3[[#This Row],[liczba kobiet]]&gt;ludnosc3[[#This Row],[liczba mezczyzn]], 1, 0)</f>
        <v>0</v>
      </c>
      <c r="J9">
        <f>IF(AND(ludnosc3[[#This Row],[czy kobiet wiecej]] = 1, I8=0), 1, 0)</f>
        <v>0</v>
      </c>
    </row>
    <row r="10" spans="1:10" hidden="1" x14ac:dyDescent="0.3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189285</v>
      </c>
      <c r="H10">
        <f t="shared" si="0"/>
        <v>180069</v>
      </c>
      <c r="I10">
        <f>IF(ludnosc3[[#This Row],[liczba kobiet]]&gt;ludnosc3[[#This Row],[liczba mezczyzn]], 1, 0)</f>
        <v>0</v>
      </c>
      <c r="J10">
        <f>IF(AND(ludnosc3[[#This Row],[czy kobiet wiecej]] = 1, I9=0), 1, 0)</f>
        <v>0</v>
      </c>
    </row>
    <row r="11" spans="1:10" hidden="1" x14ac:dyDescent="0.3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183730</v>
      </c>
      <c r="H11">
        <f t="shared" si="0"/>
        <v>173854</v>
      </c>
      <c r="I11">
        <f>IF(ludnosc3[[#This Row],[liczba kobiet]]&gt;ludnosc3[[#This Row],[liczba mezczyzn]], 1, 0)</f>
        <v>0</v>
      </c>
      <c r="J11">
        <f>IF(AND(ludnosc3[[#This Row],[czy kobiet wiecej]] = 1, I10=0), 1, 0)</f>
        <v>0</v>
      </c>
    </row>
    <row r="12" spans="1:10" hidden="1" x14ac:dyDescent="0.3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180082</v>
      </c>
      <c r="H12">
        <f t="shared" si="0"/>
        <v>171210</v>
      </c>
      <c r="I12">
        <f>IF(ludnosc3[[#This Row],[liczba kobiet]]&gt;ludnosc3[[#This Row],[liczba mezczyzn]], 1, 0)</f>
        <v>0</v>
      </c>
      <c r="J12">
        <f>IF(AND(ludnosc3[[#This Row],[czy kobiet wiecej]] = 1, I11=0), 1, 0)</f>
        <v>0</v>
      </c>
    </row>
    <row r="13" spans="1:10" hidden="1" x14ac:dyDescent="0.3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182048</v>
      </c>
      <c r="H13">
        <f t="shared" si="0"/>
        <v>172694</v>
      </c>
      <c r="I13">
        <f>IF(ludnosc3[[#This Row],[liczba kobiet]]&gt;ludnosc3[[#This Row],[liczba mezczyzn]], 1, 0)</f>
        <v>0</v>
      </c>
      <c r="J13">
        <f>IF(AND(ludnosc3[[#This Row],[czy kobiet wiecej]] = 1, I12=0), 1, 0)</f>
        <v>0</v>
      </c>
    </row>
    <row r="14" spans="1:10" hidden="1" x14ac:dyDescent="0.3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188294</v>
      </c>
      <c r="H14">
        <f t="shared" si="0"/>
        <v>178906</v>
      </c>
      <c r="I14">
        <f>IF(ludnosc3[[#This Row],[liczba kobiet]]&gt;ludnosc3[[#This Row],[liczba mezczyzn]], 1, 0)</f>
        <v>0</v>
      </c>
      <c r="J14">
        <f>IF(AND(ludnosc3[[#This Row],[czy kobiet wiecej]] = 1, I13=0), 1, 0)</f>
        <v>0</v>
      </c>
    </row>
    <row r="15" spans="1:10" hidden="1" x14ac:dyDescent="0.3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193467</v>
      </c>
      <c r="H15">
        <f t="shared" si="0"/>
        <v>183792</v>
      </c>
      <c r="I15">
        <f>IF(ludnosc3[[#This Row],[liczba kobiet]]&gt;ludnosc3[[#This Row],[liczba mezczyzn]], 1, 0)</f>
        <v>0</v>
      </c>
      <c r="J15">
        <f>IF(AND(ludnosc3[[#This Row],[czy kobiet wiecej]] = 1, I14=0), 1, 0)</f>
        <v>0</v>
      </c>
    </row>
    <row r="16" spans="1:10" hidden="1" x14ac:dyDescent="0.3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194927</v>
      </c>
      <c r="H16">
        <f t="shared" si="0"/>
        <v>185439</v>
      </c>
      <c r="I16">
        <f>IF(ludnosc3[[#This Row],[liczba kobiet]]&gt;ludnosc3[[#This Row],[liczba mezczyzn]], 1, 0)</f>
        <v>0</v>
      </c>
      <c r="J16">
        <f>IF(AND(ludnosc3[[#This Row],[czy kobiet wiecej]] = 1, I15=0), 1, 0)</f>
        <v>0</v>
      </c>
    </row>
    <row r="17" spans="1:10" hidden="1" x14ac:dyDescent="0.3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201074</v>
      </c>
      <c r="H17">
        <f t="shared" si="0"/>
        <v>190407</v>
      </c>
      <c r="I17">
        <f>IF(ludnosc3[[#This Row],[liczba kobiet]]&gt;ludnosc3[[#This Row],[liczba mezczyzn]], 1, 0)</f>
        <v>0</v>
      </c>
      <c r="J17">
        <f>IF(AND(ludnosc3[[#This Row],[czy kobiet wiecej]] = 1, I16=0), 1, 0)</f>
        <v>0</v>
      </c>
    </row>
    <row r="18" spans="1:10" hidden="1" x14ac:dyDescent="0.3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208909</v>
      </c>
      <c r="H18">
        <f t="shared" si="0"/>
        <v>199048</v>
      </c>
      <c r="I18">
        <f>IF(ludnosc3[[#This Row],[liczba kobiet]]&gt;ludnosc3[[#This Row],[liczba mezczyzn]], 1, 0)</f>
        <v>0</v>
      </c>
      <c r="J18">
        <f>IF(AND(ludnosc3[[#This Row],[czy kobiet wiecej]] = 1, I17=0), 1, 0)</f>
        <v>0</v>
      </c>
    </row>
    <row r="19" spans="1:10" hidden="1" x14ac:dyDescent="0.3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217671</v>
      </c>
      <c r="H19">
        <f t="shared" si="0"/>
        <v>206827</v>
      </c>
      <c r="I19">
        <f>IF(ludnosc3[[#This Row],[liczba kobiet]]&gt;ludnosc3[[#This Row],[liczba mezczyzn]], 1, 0)</f>
        <v>0</v>
      </c>
      <c r="J19">
        <f>IF(AND(ludnosc3[[#This Row],[czy kobiet wiecej]] = 1, I18=0), 1, 0)</f>
        <v>0</v>
      </c>
    </row>
    <row r="20" spans="1:10" hidden="1" x14ac:dyDescent="0.3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222811</v>
      </c>
      <c r="H20">
        <f t="shared" si="0"/>
        <v>213558</v>
      </c>
      <c r="I20">
        <f>IF(ludnosc3[[#This Row],[liczba kobiet]]&gt;ludnosc3[[#This Row],[liczba mezczyzn]], 1, 0)</f>
        <v>0</v>
      </c>
      <c r="J20">
        <f>IF(AND(ludnosc3[[#This Row],[czy kobiet wiecej]] = 1, I19=0), 1, 0)</f>
        <v>0</v>
      </c>
    </row>
    <row r="21" spans="1:10" hidden="1" x14ac:dyDescent="0.3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236218</v>
      </c>
      <c r="H21">
        <f t="shared" si="0"/>
        <v>227786</v>
      </c>
      <c r="I21">
        <f>IF(ludnosc3[[#This Row],[liczba kobiet]]&gt;ludnosc3[[#This Row],[liczba mezczyzn]], 1, 0)</f>
        <v>0</v>
      </c>
      <c r="J21">
        <f>IF(AND(ludnosc3[[#This Row],[czy kobiet wiecej]] = 1, I20=0), 1, 0)</f>
        <v>0</v>
      </c>
    </row>
    <row r="22" spans="1:10" hidden="1" x14ac:dyDescent="0.3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246613</v>
      </c>
      <c r="H22">
        <f t="shared" si="0"/>
        <v>236455</v>
      </c>
      <c r="I22">
        <f>IF(ludnosc3[[#This Row],[liczba kobiet]]&gt;ludnosc3[[#This Row],[liczba mezczyzn]], 1, 0)</f>
        <v>0</v>
      </c>
      <c r="J22">
        <f>IF(AND(ludnosc3[[#This Row],[czy kobiet wiecej]] = 1, I21=0), 1, 0)</f>
        <v>0</v>
      </c>
    </row>
    <row r="23" spans="1:10" hidden="1" x14ac:dyDescent="0.3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255858</v>
      </c>
      <c r="H23">
        <f t="shared" si="0"/>
        <v>245824</v>
      </c>
      <c r="I23">
        <f>IF(ludnosc3[[#This Row],[liczba kobiet]]&gt;ludnosc3[[#This Row],[liczba mezczyzn]], 1, 0)</f>
        <v>0</v>
      </c>
      <c r="J23">
        <f>IF(AND(ludnosc3[[#This Row],[czy kobiet wiecej]] = 1, I22=0), 1, 0)</f>
        <v>0</v>
      </c>
    </row>
    <row r="24" spans="1:10" hidden="1" x14ac:dyDescent="0.3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271700</v>
      </c>
      <c r="H24">
        <f t="shared" si="0"/>
        <v>260252</v>
      </c>
      <c r="I24">
        <f>IF(ludnosc3[[#This Row],[liczba kobiet]]&gt;ludnosc3[[#This Row],[liczba mezczyzn]], 1, 0)</f>
        <v>0</v>
      </c>
      <c r="J24">
        <f>IF(AND(ludnosc3[[#This Row],[czy kobiet wiecej]] = 1, I23=0), 1, 0)</f>
        <v>0</v>
      </c>
    </row>
    <row r="25" spans="1:10" hidden="1" x14ac:dyDescent="0.3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277605</v>
      </c>
      <c r="H25">
        <f t="shared" si="0"/>
        <v>266883</v>
      </c>
      <c r="I25">
        <f>IF(ludnosc3[[#This Row],[liczba kobiet]]&gt;ludnosc3[[#This Row],[liczba mezczyzn]], 1, 0)</f>
        <v>0</v>
      </c>
      <c r="J25">
        <f>IF(AND(ludnosc3[[#This Row],[czy kobiet wiecej]] = 1, I24=0), 1, 0)</f>
        <v>0</v>
      </c>
    </row>
    <row r="26" spans="1:10" hidden="1" x14ac:dyDescent="0.3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279889</v>
      </c>
      <c r="H26">
        <f t="shared" si="0"/>
        <v>269363</v>
      </c>
      <c r="I26">
        <f>IF(ludnosc3[[#This Row],[liczba kobiet]]&gt;ludnosc3[[#This Row],[liczba mezczyzn]], 1, 0)</f>
        <v>0</v>
      </c>
      <c r="J26">
        <f>IF(AND(ludnosc3[[#This Row],[czy kobiet wiecej]] = 1, I25=0), 1, 0)</f>
        <v>0</v>
      </c>
    </row>
    <row r="27" spans="1:10" hidden="1" x14ac:dyDescent="0.3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287776</v>
      </c>
      <c r="H27">
        <f t="shared" si="0"/>
        <v>278598</v>
      </c>
      <c r="I27">
        <f>IF(ludnosc3[[#This Row],[liczba kobiet]]&gt;ludnosc3[[#This Row],[liczba mezczyzn]], 1, 0)</f>
        <v>0</v>
      </c>
      <c r="J27">
        <f>IF(AND(ludnosc3[[#This Row],[czy kobiet wiecej]] = 1, I26=0), 1, 0)</f>
        <v>0</v>
      </c>
    </row>
    <row r="28" spans="1:10" hidden="1" x14ac:dyDescent="0.3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293754</v>
      </c>
      <c r="H28">
        <f t="shared" si="0"/>
        <v>283353</v>
      </c>
      <c r="I28">
        <f>IF(ludnosc3[[#This Row],[liczba kobiet]]&gt;ludnosc3[[#This Row],[liczba mezczyzn]], 1, 0)</f>
        <v>0</v>
      </c>
      <c r="J28">
        <f>IF(AND(ludnosc3[[#This Row],[czy kobiet wiecej]] = 1, I27=0), 1, 0)</f>
        <v>0</v>
      </c>
    </row>
    <row r="29" spans="1:10" hidden="1" x14ac:dyDescent="0.3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305582</v>
      </c>
      <c r="H29">
        <f t="shared" si="0"/>
        <v>296926</v>
      </c>
      <c r="I29">
        <f>IF(ludnosc3[[#This Row],[liczba kobiet]]&gt;ludnosc3[[#This Row],[liczba mezczyzn]], 1, 0)</f>
        <v>0</v>
      </c>
      <c r="J29">
        <f>IF(AND(ludnosc3[[#This Row],[czy kobiet wiecej]] = 1, I28=0), 1, 0)</f>
        <v>0</v>
      </c>
    </row>
    <row r="30" spans="1:10" hidden="1" x14ac:dyDescent="0.3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323505</v>
      </c>
      <c r="H30">
        <f t="shared" si="0"/>
        <v>314121</v>
      </c>
      <c r="I30">
        <f>IF(ludnosc3[[#This Row],[liczba kobiet]]&gt;ludnosc3[[#This Row],[liczba mezczyzn]], 1, 0)</f>
        <v>0</v>
      </c>
      <c r="J30">
        <f>IF(AND(ludnosc3[[#This Row],[czy kobiet wiecej]] = 1, I29=0), 1, 0)</f>
        <v>0</v>
      </c>
    </row>
    <row r="31" spans="1:10" hidden="1" x14ac:dyDescent="0.3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334006</v>
      </c>
      <c r="H31">
        <f t="shared" si="0"/>
        <v>323697</v>
      </c>
      <c r="I31">
        <f>IF(ludnosc3[[#This Row],[liczba kobiet]]&gt;ludnosc3[[#This Row],[liczba mezczyzn]], 1, 0)</f>
        <v>0</v>
      </c>
      <c r="J31">
        <f>IF(AND(ludnosc3[[#This Row],[czy kobiet wiecej]] = 1, I30=0), 1, 0)</f>
        <v>0</v>
      </c>
    </row>
    <row r="32" spans="1:10" hidden="1" x14ac:dyDescent="0.3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342987</v>
      </c>
      <c r="H32">
        <f t="shared" si="0"/>
        <v>334342</v>
      </c>
      <c r="I32">
        <f>IF(ludnosc3[[#This Row],[liczba kobiet]]&gt;ludnosc3[[#This Row],[liczba mezczyzn]], 1, 0)</f>
        <v>0</v>
      </c>
      <c r="J32">
        <f>IF(AND(ludnosc3[[#This Row],[czy kobiet wiecej]] = 1, I31=0), 1, 0)</f>
        <v>0</v>
      </c>
    </row>
    <row r="33" spans="1:10" hidden="1" x14ac:dyDescent="0.3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333125</v>
      </c>
      <c r="H33">
        <f t="shared" si="0"/>
        <v>322808</v>
      </c>
      <c r="I33">
        <f>IF(ludnosc3[[#This Row],[liczba kobiet]]&gt;ludnosc3[[#This Row],[liczba mezczyzn]], 1, 0)</f>
        <v>0</v>
      </c>
      <c r="J33">
        <f>IF(AND(ludnosc3[[#This Row],[czy kobiet wiecej]] = 1, I32=0), 1, 0)</f>
        <v>0</v>
      </c>
    </row>
    <row r="34" spans="1:10" hidden="1" x14ac:dyDescent="0.3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317834</v>
      </c>
      <c r="H34">
        <f t="shared" si="0"/>
        <v>309931</v>
      </c>
      <c r="I34">
        <f>IF(ludnosc3[[#This Row],[liczba kobiet]]&gt;ludnosc3[[#This Row],[liczba mezczyzn]], 1, 0)</f>
        <v>0</v>
      </c>
      <c r="J34">
        <f>IF(AND(ludnosc3[[#This Row],[czy kobiet wiecej]] = 1, I33=0), 1, 0)</f>
        <v>0</v>
      </c>
    </row>
    <row r="35" spans="1:10" hidden="1" x14ac:dyDescent="0.3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323466</v>
      </c>
      <c r="H35">
        <f t="shared" si="0"/>
        <v>315816</v>
      </c>
      <c r="I35">
        <f>IF(ludnosc3[[#This Row],[liczba kobiet]]&gt;ludnosc3[[#This Row],[liczba mezczyzn]], 1, 0)</f>
        <v>0</v>
      </c>
      <c r="J35">
        <f>IF(AND(ludnosc3[[#This Row],[czy kobiet wiecej]] = 1, I34=0), 1, 0)</f>
        <v>0</v>
      </c>
    </row>
    <row r="36" spans="1:10" hidden="1" x14ac:dyDescent="0.3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322346</v>
      </c>
      <c r="H36">
        <f t="shared" si="0"/>
        <v>312543</v>
      </c>
      <c r="I36">
        <f>IF(ludnosc3[[#This Row],[liczba kobiet]]&gt;ludnosc3[[#This Row],[liczba mezczyzn]], 1, 0)</f>
        <v>0</v>
      </c>
      <c r="J36">
        <f>IF(AND(ludnosc3[[#This Row],[czy kobiet wiecej]] = 1, I35=0), 1, 0)</f>
        <v>0</v>
      </c>
    </row>
    <row r="37" spans="1:10" hidden="1" x14ac:dyDescent="0.3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312520</v>
      </c>
      <c r="H37">
        <f t="shared" si="0"/>
        <v>304187</v>
      </c>
      <c r="I37">
        <f>IF(ludnosc3[[#This Row],[liczba kobiet]]&gt;ludnosc3[[#This Row],[liczba mezczyzn]], 1, 0)</f>
        <v>0</v>
      </c>
      <c r="J37">
        <f>IF(AND(ludnosc3[[#This Row],[czy kobiet wiecej]] = 1, I36=0), 1, 0)</f>
        <v>0</v>
      </c>
    </row>
    <row r="38" spans="1:10" hidden="1" x14ac:dyDescent="0.3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310082</v>
      </c>
      <c r="H38">
        <f t="shared" si="0"/>
        <v>301460</v>
      </c>
      <c r="I38">
        <f>IF(ludnosc3[[#This Row],[liczba kobiet]]&gt;ludnosc3[[#This Row],[liczba mezczyzn]], 1, 0)</f>
        <v>0</v>
      </c>
      <c r="J38">
        <f>IF(AND(ludnosc3[[#This Row],[czy kobiet wiecej]] = 1, I37=0), 1, 0)</f>
        <v>0</v>
      </c>
    </row>
    <row r="39" spans="1:10" hidden="1" x14ac:dyDescent="0.3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310458</v>
      </c>
      <c r="H39">
        <f t="shared" si="0"/>
        <v>302939</v>
      </c>
      <c r="I39">
        <f>IF(ludnosc3[[#This Row],[liczba kobiet]]&gt;ludnosc3[[#This Row],[liczba mezczyzn]], 1, 0)</f>
        <v>0</v>
      </c>
      <c r="J39">
        <f>IF(AND(ludnosc3[[#This Row],[czy kobiet wiecej]] = 1, I38=0), 1, 0)</f>
        <v>0</v>
      </c>
    </row>
    <row r="40" spans="1:10" hidden="1" x14ac:dyDescent="0.3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299527</v>
      </c>
      <c r="H40">
        <f t="shared" si="0"/>
        <v>292533</v>
      </c>
      <c r="I40">
        <f>IF(ludnosc3[[#This Row],[liczba kobiet]]&gt;ludnosc3[[#This Row],[liczba mezczyzn]], 1, 0)</f>
        <v>0</v>
      </c>
      <c r="J40">
        <f>IF(AND(ludnosc3[[#This Row],[czy kobiet wiecej]] = 1, I39=0), 1, 0)</f>
        <v>0</v>
      </c>
    </row>
    <row r="41" spans="1:10" hidden="1" x14ac:dyDescent="0.3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289129</v>
      </c>
      <c r="H41">
        <f t="shared" si="0"/>
        <v>281438</v>
      </c>
      <c r="I41">
        <f>IF(ludnosc3[[#This Row],[liczba kobiet]]&gt;ludnosc3[[#This Row],[liczba mezczyzn]], 1, 0)</f>
        <v>0</v>
      </c>
      <c r="J41">
        <f>IF(AND(ludnosc3[[#This Row],[czy kobiet wiecej]] = 1, I40=0), 1, 0)</f>
        <v>0</v>
      </c>
    </row>
    <row r="42" spans="1:10" hidden="1" x14ac:dyDescent="0.3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276935</v>
      </c>
      <c r="H42">
        <f t="shared" si="0"/>
        <v>271020</v>
      </c>
      <c r="I42">
        <f>IF(ludnosc3[[#This Row],[liczba kobiet]]&gt;ludnosc3[[#This Row],[liczba mezczyzn]], 1, 0)</f>
        <v>0</v>
      </c>
      <c r="J42">
        <f>IF(AND(ludnosc3[[#This Row],[czy kobiet wiecej]] = 1, I41=0), 1, 0)</f>
        <v>0</v>
      </c>
    </row>
    <row r="43" spans="1:10" hidden="1" x14ac:dyDescent="0.3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266724</v>
      </c>
      <c r="H43">
        <f t="shared" si="0"/>
        <v>260833</v>
      </c>
      <c r="I43">
        <f>IF(ludnosc3[[#This Row],[liczba kobiet]]&gt;ludnosc3[[#This Row],[liczba mezczyzn]], 1, 0)</f>
        <v>0</v>
      </c>
      <c r="J43">
        <f>IF(AND(ludnosc3[[#This Row],[czy kobiet wiecej]] = 1, I42=0), 1, 0)</f>
        <v>0</v>
      </c>
    </row>
    <row r="44" spans="1:10" hidden="1" x14ac:dyDescent="0.3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255088</v>
      </c>
      <c r="H44">
        <f t="shared" si="0"/>
        <v>251537</v>
      </c>
      <c r="I44">
        <f>IF(ludnosc3[[#This Row],[liczba kobiet]]&gt;ludnosc3[[#This Row],[liczba mezczyzn]], 1, 0)</f>
        <v>0</v>
      </c>
      <c r="J44">
        <f>IF(AND(ludnosc3[[#This Row],[czy kobiet wiecej]] = 1, I43=0), 1, 0)</f>
        <v>0</v>
      </c>
    </row>
    <row r="45" spans="1:10" hidden="1" x14ac:dyDescent="0.3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247995</v>
      </c>
      <c r="H45">
        <f t="shared" si="0"/>
        <v>243201</v>
      </c>
      <c r="I45">
        <f>IF(ludnosc3[[#This Row],[liczba kobiet]]&gt;ludnosc3[[#This Row],[liczba mezczyzn]], 1, 0)</f>
        <v>0</v>
      </c>
      <c r="J45">
        <f>IF(AND(ludnosc3[[#This Row],[czy kobiet wiecej]] = 1, I44=0), 1, 0)</f>
        <v>0</v>
      </c>
    </row>
    <row r="46" spans="1:10" hidden="1" x14ac:dyDescent="0.3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237742</v>
      </c>
      <c r="H46">
        <f t="shared" si="0"/>
        <v>235173</v>
      </c>
      <c r="I46">
        <f>IF(ludnosc3[[#This Row],[liczba kobiet]]&gt;ludnosc3[[#This Row],[liczba mezczyzn]], 1, 0)</f>
        <v>0</v>
      </c>
      <c r="J46">
        <f>IF(AND(ludnosc3[[#This Row],[czy kobiet wiecej]] = 1, I45=0), 1, 0)</f>
        <v>0</v>
      </c>
    </row>
    <row r="47" spans="1:10" hidden="1" x14ac:dyDescent="0.3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233618</v>
      </c>
      <c r="H47">
        <f t="shared" si="0"/>
        <v>231031</v>
      </c>
      <c r="I47">
        <f>IF(ludnosc3[[#This Row],[liczba kobiet]]&gt;ludnosc3[[#This Row],[liczba mezczyzn]], 1, 0)</f>
        <v>0</v>
      </c>
      <c r="J47">
        <f>IF(AND(ludnosc3[[#This Row],[czy kobiet wiecej]] = 1, I46=0), 1, 0)</f>
        <v>0</v>
      </c>
    </row>
    <row r="48" spans="1:10" hidden="1" x14ac:dyDescent="0.3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230995</v>
      </c>
      <c r="H48">
        <f t="shared" si="0"/>
        <v>229151</v>
      </c>
      <c r="I48">
        <f>IF(ludnosc3[[#This Row],[liczba kobiet]]&gt;ludnosc3[[#This Row],[liczba mezczyzn]], 1, 0)</f>
        <v>0</v>
      </c>
      <c r="J48">
        <f>IF(AND(ludnosc3[[#This Row],[czy kobiet wiecej]] = 1, I47=0), 1, 0)</f>
        <v>0</v>
      </c>
    </row>
    <row r="49" spans="1:10" hidden="1" x14ac:dyDescent="0.3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231784</v>
      </c>
      <c r="H49">
        <f t="shared" si="0"/>
        <v>230812</v>
      </c>
      <c r="I49">
        <f>IF(ludnosc3[[#This Row],[liczba kobiet]]&gt;ludnosc3[[#This Row],[liczba mezczyzn]], 1, 0)</f>
        <v>0</v>
      </c>
      <c r="J49">
        <f>IF(AND(ludnosc3[[#This Row],[czy kobiet wiecej]] = 1, I48=0), 1, 0)</f>
        <v>0</v>
      </c>
    </row>
    <row r="50" spans="1:10" hidden="1" x14ac:dyDescent="0.3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234189</v>
      </c>
      <c r="H50">
        <f t="shared" si="0"/>
        <v>233776</v>
      </c>
      <c r="I50">
        <f>IF(ludnosc3[[#This Row],[liczba kobiet]]&gt;ludnosc3[[#This Row],[liczba mezczyzn]], 1, 0)</f>
        <v>0</v>
      </c>
      <c r="J50">
        <f>IF(AND(ludnosc3[[#This Row],[czy kobiet wiecej]] = 1, I49=0), 1, 0)</f>
        <v>0</v>
      </c>
    </row>
    <row r="51" spans="1:10" x14ac:dyDescent="0.35">
      <c r="A51" s="11">
        <v>2013</v>
      </c>
      <c r="B51" s="1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238872</v>
      </c>
      <c r="H51">
        <f t="shared" si="0"/>
        <v>239340</v>
      </c>
      <c r="I51">
        <f>IF(ludnosc3[[#This Row],[liczba kobiet]]&gt;ludnosc3[[#This Row],[liczba mezczyzn]], 1, 0)</f>
        <v>1</v>
      </c>
      <c r="J51">
        <f>IF(AND(ludnosc3[[#This Row],[czy kobiet wiecej]] = 1, I50=0), 1, 0)</f>
        <v>1</v>
      </c>
    </row>
    <row r="52" spans="1:10" hidden="1" x14ac:dyDescent="0.3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242501</v>
      </c>
      <c r="H52">
        <f t="shared" si="0"/>
        <v>245436</v>
      </c>
      <c r="I52">
        <f>IF(ludnosc3[[#This Row],[liczba kobiet]]&gt;ludnosc3[[#This Row],[liczba mezczyzn]], 1, 0)</f>
        <v>1</v>
      </c>
      <c r="J52">
        <f>IF(AND(ludnosc3[[#This Row],[czy kobiet wiecej]] = 1, I51=0), 1, 0)</f>
        <v>0</v>
      </c>
    </row>
    <row r="53" spans="1:10" hidden="1" x14ac:dyDescent="0.3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244080</v>
      </c>
      <c r="H53">
        <f t="shared" si="0"/>
        <v>247793</v>
      </c>
      <c r="I53">
        <f>IF(ludnosc3[[#This Row],[liczba kobiet]]&gt;ludnosc3[[#This Row],[liczba mezczyzn]], 1, 0)</f>
        <v>1</v>
      </c>
      <c r="J53">
        <f>IF(AND(ludnosc3[[#This Row],[czy kobiet wiecej]] = 1, I52=0), 1, 0)</f>
        <v>0</v>
      </c>
    </row>
    <row r="54" spans="1:10" hidden="1" x14ac:dyDescent="0.3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251525</v>
      </c>
      <c r="H54">
        <f t="shared" si="0"/>
        <v>258129</v>
      </c>
      <c r="I54">
        <f>IF(ludnosc3[[#This Row],[liczba kobiet]]&gt;ludnosc3[[#This Row],[liczba mezczyzn]], 1, 0)</f>
        <v>1</v>
      </c>
      <c r="J54">
        <f>IF(AND(ludnosc3[[#This Row],[czy kobiet wiecej]] = 1, I53=0), 1, 0)</f>
        <v>0</v>
      </c>
    </row>
    <row r="55" spans="1:10" hidden="1" x14ac:dyDescent="0.3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263682</v>
      </c>
      <c r="H55">
        <f t="shared" si="0"/>
        <v>274184</v>
      </c>
      <c r="I55">
        <f>IF(ludnosc3[[#This Row],[liczba kobiet]]&gt;ludnosc3[[#This Row],[liczba mezczyzn]], 1, 0)</f>
        <v>1</v>
      </c>
      <c r="J55">
        <f>IF(AND(ludnosc3[[#This Row],[czy kobiet wiecej]] = 1, I54=0), 1, 0)</f>
        <v>0</v>
      </c>
    </row>
    <row r="56" spans="1:10" hidden="1" x14ac:dyDescent="0.3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279557</v>
      </c>
      <c r="H56">
        <f t="shared" si="0"/>
        <v>292401</v>
      </c>
      <c r="I56">
        <f>IF(ludnosc3[[#This Row],[liczba kobiet]]&gt;ludnosc3[[#This Row],[liczba mezczyzn]], 1, 0)</f>
        <v>1</v>
      </c>
      <c r="J56">
        <f>IF(AND(ludnosc3[[#This Row],[czy kobiet wiecej]] = 1, I55=0), 1, 0)</f>
        <v>0</v>
      </c>
    </row>
    <row r="57" spans="1:10" hidden="1" x14ac:dyDescent="0.3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286947</v>
      </c>
      <c r="H57">
        <f t="shared" si="0"/>
        <v>302995</v>
      </c>
      <c r="I57">
        <f>IF(ludnosc3[[#This Row],[liczba kobiet]]&gt;ludnosc3[[#This Row],[liczba mezczyzn]], 1, 0)</f>
        <v>1</v>
      </c>
      <c r="J57">
        <f>IF(AND(ludnosc3[[#This Row],[czy kobiet wiecej]] = 1, I56=0), 1, 0)</f>
        <v>0</v>
      </c>
    </row>
    <row r="58" spans="1:10" hidden="1" x14ac:dyDescent="0.3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288717</v>
      </c>
      <c r="H58">
        <f t="shared" si="0"/>
        <v>308839</v>
      </c>
      <c r="I58">
        <f>IF(ludnosc3[[#This Row],[liczba kobiet]]&gt;ludnosc3[[#This Row],[liczba mezczyzn]], 1, 0)</f>
        <v>1</v>
      </c>
      <c r="J58">
        <f>IF(AND(ludnosc3[[#This Row],[czy kobiet wiecej]] = 1, I57=0), 1, 0)</f>
        <v>0</v>
      </c>
    </row>
    <row r="59" spans="1:10" hidden="1" x14ac:dyDescent="0.3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283967</v>
      </c>
      <c r="H59">
        <f t="shared" si="0"/>
        <v>305680</v>
      </c>
      <c r="I59">
        <f>IF(ludnosc3[[#This Row],[liczba kobiet]]&gt;ludnosc3[[#This Row],[liczba mezczyzn]], 1, 0)</f>
        <v>1</v>
      </c>
      <c r="J59">
        <f>IF(AND(ludnosc3[[#This Row],[czy kobiet wiecej]] = 1, I58=0), 1, 0)</f>
        <v>0</v>
      </c>
    </row>
    <row r="60" spans="1:10" hidden="1" x14ac:dyDescent="0.3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283983</v>
      </c>
      <c r="H60">
        <f t="shared" si="0"/>
        <v>308830</v>
      </c>
      <c r="I60">
        <f>IF(ludnosc3[[#This Row],[liczba kobiet]]&gt;ludnosc3[[#This Row],[liczba mezczyzn]], 1, 0)</f>
        <v>1</v>
      </c>
      <c r="J60">
        <f>IF(AND(ludnosc3[[#This Row],[czy kobiet wiecej]] = 1, I59=0), 1, 0)</f>
        <v>0</v>
      </c>
    </row>
    <row r="61" spans="1:10" hidden="1" x14ac:dyDescent="0.3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269101</v>
      </c>
      <c r="H61">
        <f t="shared" si="0"/>
        <v>297771</v>
      </c>
      <c r="I61">
        <f>IF(ludnosc3[[#This Row],[liczba kobiet]]&gt;ludnosc3[[#This Row],[liczba mezczyzn]], 1, 0)</f>
        <v>1</v>
      </c>
      <c r="J61">
        <f>IF(AND(ludnosc3[[#This Row],[czy kobiet wiecej]] = 1, I60=0), 1, 0)</f>
        <v>0</v>
      </c>
    </row>
    <row r="62" spans="1:10" hidden="1" x14ac:dyDescent="0.3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263474</v>
      </c>
      <c r="H62">
        <f t="shared" si="0"/>
        <v>295842</v>
      </c>
      <c r="I62">
        <f>IF(ludnosc3[[#This Row],[liczba kobiet]]&gt;ludnosc3[[#This Row],[liczba mezczyzn]], 1, 0)</f>
        <v>1</v>
      </c>
      <c r="J62">
        <f>IF(AND(ludnosc3[[#This Row],[czy kobiet wiecej]] = 1, I61=0), 1, 0)</f>
        <v>0</v>
      </c>
    </row>
    <row r="63" spans="1:10" hidden="1" x14ac:dyDescent="0.3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255324</v>
      </c>
      <c r="H63">
        <f t="shared" si="0"/>
        <v>290850</v>
      </c>
      <c r="I63">
        <f>IF(ludnosc3[[#This Row],[liczba kobiet]]&gt;ludnosc3[[#This Row],[liczba mezczyzn]], 1, 0)</f>
        <v>1</v>
      </c>
      <c r="J63">
        <f>IF(AND(ludnosc3[[#This Row],[czy kobiet wiecej]] = 1, I62=0), 1, 0)</f>
        <v>0</v>
      </c>
    </row>
    <row r="64" spans="1:10" hidden="1" x14ac:dyDescent="0.3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245972</v>
      </c>
      <c r="H64">
        <f t="shared" si="0"/>
        <v>286584</v>
      </c>
      <c r="I64">
        <f>IF(ludnosc3[[#This Row],[liczba kobiet]]&gt;ludnosc3[[#This Row],[liczba mezczyzn]], 1, 0)</f>
        <v>1</v>
      </c>
      <c r="J64">
        <f>IF(AND(ludnosc3[[#This Row],[czy kobiet wiecej]] = 1, I63=0), 1, 0)</f>
        <v>0</v>
      </c>
    </row>
    <row r="65" spans="1:10" hidden="1" x14ac:dyDescent="0.3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232270</v>
      </c>
      <c r="H65">
        <f t="shared" si="0"/>
        <v>271928</v>
      </c>
      <c r="I65">
        <f>IF(ludnosc3[[#This Row],[liczba kobiet]]&gt;ludnosc3[[#This Row],[liczba mezczyzn]], 1, 0)</f>
        <v>1</v>
      </c>
      <c r="J65">
        <f>IF(AND(ludnosc3[[#This Row],[czy kobiet wiecej]] = 1, I64=0), 1, 0)</f>
        <v>0</v>
      </c>
    </row>
    <row r="66" spans="1:10" hidden="1" x14ac:dyDescent="0.3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217568</v>
      </c>
      <c r="H66">
        <f t="shared" si="0"/>
        <v>260339</v>
      </c>
      <c r="I66">
        <f>IF(ludnosc3[[#This Row],[liczba kobiet]]&gt;ludnosc3[[#This Row],[liczba mezczyzn]], 1, 0)</f>
        <v>1</v>
      </c>
      <c r="J66">
        <f>IF(AND(ludnosc3[[#This Row],[czy kobiet wiecej]] = 1, I65=0), 1, 0)</f>
        <v>0</v>
      </c>
    </row>
    <row r="67" spans="1:10" hidden="1" x14ac:dyDescent="0.3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H130" si="1">C67+E67</f>
        <v>207801</v>
      </c>
      <c r="H67">
        <f t="shared" si="1"/>
        <v>250898</v>
      </c>
      <c r="I67">
        <f>IF(ludnosc3[[#This Row],[liczba kobiet]]&gt;ludnosc3[[#This Row],[liczba mezczyzn]], 1, 0)</f>
        <v>1</v>
      </c>
      <c r="J67">
        <f>IF(AND(ludnosc3[[#This Row],[czy kobiet wiecej]] = 1, I66=0), 1, 0)</f>
        <v>0</v>
      </c>
    </row>
    <row r="68" spans="1:10" hidden="1" x14ac:dyDescent="0.3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1"/>
        <v>189016</v>
      </c>
      <c r="H68">
        <f t="shared" si="1"/>
        <v>233459</v>
      </c>
      <c r="I68">
        <f>IF(ludnosc3[[#This Row],[liczba kobiet]]&gt;ludnosc3[[#This Row],[liczba mezczyzn]], 1, 0)</f>
        <v>1</v>
      </c>
      <c r="J68">
        <f>IF(AND(ludnosc3[[#This Row],[czy kobiet wiecej]] = 1, I67=0), 1, 0)</f>
        <v>0</v>
      </c>
    </row>
    <row r="69" spans="1:10" hidden="1" x14ac:dyDescent="0.3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1"/>
        <v>167055</v>
      </c>
      <c r="H69">
        <f t="shared" si="1"/>
        <v>211808</v>
      </c>
      <c r="I69">
        <f>IF(ludnosc3[[#This Row],[liczba kobiet]]&gt;ludnosc3[[#This Row],[liczba mezczyzn]], 1, 0)</f>
        <v>1</v>
      </c>
      <c r="J69">
        <f>IF(AND(ludnosc3[[#This Row],[czy kobiet wiecej]] = 1, I68=0), 1, 0)</f>
        <v>0</v>
      </c>
    </row>
    <row r="70" spans="1:10" hidden="1" x14ac:dyDescent="0.3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1"/>
        <v>116394</v>
      </c>
      <c r="H70">
        <f t="shared" si="1"/>
        <v>151695</v>
      </c>
      <c r="I70">
        <f>IF(ludnosc3[[#This Row],[liczba kobiet]]&gt;ludnosc3[[#This Row],[liczba mezczyzn]], 1, 0)</f>
        <v>1</v>
      </c>
      <c r="J70">
        <f>IF(AND(ludnosc3[[#This Row],[czy kobiet wiecej]] = 1, I69=0), 1, 0)</f>
        <v>0</v>
      </c>
    </row>
    <row r="71" spans="1:10" hidden="1" x14ac:dyDescent="0.3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1"/>
        <v>111782</v>
      </c>
      <c r="H71">
        <f t="shared" si="1"/>
        <v>149750</v>
      </c>
      <c r="I71">
        <f>IF(ludnosc3[[#This Row],[liczba kobiet]]&gt;ludnosc3[[#This Row],[liczba mezczyzn]], 1, 0)</f>
        <v>1</v>
      </c>
      <c r="J71">
        <f>IF(AND(ludnosc3[[#This Row],[czy kobiet wiecej]] = 1, I70=0), 1, 0)</f>
        <v>0</v>
      </c>
    </row>
    <row r="72" spans="1:10" hidden="1" x14ac:dyDescent="0.3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1"/>
        <v>105751</v>
      </c>
      <c r="H72">
        <f t="shared" si="1"/>
        <v>143999</v>
      </c>
      <c r="I72">
        <f>IF(ludnosc3[[#This Row],[liczba kobiet]]&gt;ludnosc3[[#This Row],[liczba mezczyzn]], 1, 0)</f>
        <v>1</v>
      </c>
      <c r="J72">
        <f>IF(AND(ludnosc3[[#This Row],[czy kobiet wiecej]] = 1, I71=0), 1, 0)</f>
        <v>0</v>
      </c>
    </row>
    <row r="73" spans="1:10" hidden="1" x14ac:dyDescent="0.3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1"/>
        <v>100064</v>
      </c>
      <c r="H73">
        <f t="shared" si="1"/>
        <v>140461</v>
      </c>
      <c r="I73">
        <f>IF(ludnosc3[[#This Row],[liczba kobiet]]&gt;ludnosc3[[#This Row],[liczba mezczyzn]], 1, 0)</f>
        <v>1</v>
      </c>
      <c r="J73">
        <f>IF(AND(ludnosc3[[#This Row],[czy kobiet wiecej]] = 1, I72=0), 1, 0)</f>
        <v>0</v>
      </c>
    </row>
    <row r="74" spans="1:10" hidden="1" x14ac:dyDescent="0.3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1"/>
        <v>103331</v>
      </c>
      <c r="H74">
        <f t="shared" si="1"/>
        <v>148673</v>
      </c>
      <c r="I74">
        <f>IF(ludnosc3[[#This Row],[liczba kobiet]]&gt;ludnosc3[[#This Row],[liczba mezczyzn]], 1, 0)</f>
        <v>1</v>
      </c>
      <c r="J74">
        <f>IF(AND(ludnosc3[[#This Row],[czy kobiet wiecej]] = 1, I73=0), 1, 0)</f>
        <v>0</v>
      </c>
    </row>
    <row r="75" spans="1:10" hidden="1" x14ac:dyDescent="0.3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1"/>
        <v>103291</v>
      </c>
      <c r="H75">
        <f t="shared" si="1"/>
        <v>154407</v>
      </c>
      <c r="I75">
        <f>IF(ludnosc3[[#This Row],[liczba kobiet]]&gt;ludnosc3[[#This Row],[liczba mezczyzn]], 1, 0)</f>
        <v>1</v>
      </c>
      <c r="J75">
        <f>IF(AND(ludnosc3[[#This Row],[czy kobiet wiecej]] = 1, I74=0), 1, 0)</f>
        <v>0</v>
      </c>
    </row>
    <row r="76" spans="1:10" hidden="1" x14ac:dyDescent="0.3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1"/>
        <v>99132</v>
      </c>
      <c r="H76">
        <f t="shared" si="1"/>
        <v>153345</v>
      </c>
      <c r="I76">
        <f>IF(ludnosc3[[#This Row],[liczba kobiet]]&gt;ludnosc3[[#This Row],[liczba mezczyzn]], 1, 0)</f>
        <v>1</v>
      </c>
      <c r="J76">
        <f>IF(AND(ludnosc3[[#This Row],[czy kobiet wiecej]] = 1, I75=0), 1, 0)</f>
        <v>0</v>
      </c>
    </row>
    <row r="77" spans="1:10" hidden="1" x14ac:dyDescent="0.3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1"/>
        <v>94729</v>
      </c>
      <c r="H77">
        <f t="shared" si="1"/>
        <v>151125</v>
      </c>
      <c r="I77">
        <f>IF(ludnosc3[[#This Row],[liczba kobiet]]&gt;ludnosc3[[#This Row],[liczba mezczyzn]], 1, 0)</f>
        <v>1</v>
      </c>
      <c r="J77">
        <f>IF(AND(ludnosc3[[#This Row],[czy kobiet wiecej]] = 1, I76=0), 1, 0)</f>
        <v>0</v>
      </c>
    </row>
    <row r="78" spans="1:10" hidden="1" x14ac:dyDescent="0.3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1"/>
        <v>91078</v>
      </c>
      <c r="H78">
        <f t="shared" si="1"/>
        <v>149026</v>
      </c>
      <c r="I78">
        <f>IF(ludnosc3[[#This Row],[liczba kobiet]]&gt;ludnosc3[[#This Row],[liczba mezczyzn]], 1, 0)</f>
        <v>1</v>
      </c>
      <c r="J78">
        <f>IF(AND(ludnosc3[[#This Row],[czy kobiet wiecej]] = 1, I77=0), 1, 0)</f>
        <v>0</v>
      </c>
    </row>
    <row r="79" spans="1:10" hidden="1" x14ac:dyDescent="0.3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1"/>
        <v>86898</v>
      </c>
      <c r="H79">
        <f t="shared" si="1"/>
        <v>147285</v>
      </c>
      <c r="I79">
        <f>IF(ludnosc3[[#This Row],[liczba kobiet]]&gt;ludnosc3[[#This Row],[liczba mezczyzn]], 1, 0)</f>
        <v>1</v>
      </c>
      <c r="J79">
        <f>IF(AND(ludnosc3[[#This Row],[czy kobiet wiecej]] = 1, I78=0), 1, 0)</f>
        <v>0</v>
      </c>
    </row>
    <row r="80" spans="1:10" hidden="1" x14ac:dyDescent="0.3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1"/>
        <v>80507</v>
      </c>
      <c r="H80">
        <f t="shared" si="1"/>
        <v>140819</v>
      </c>
      <c r="I80">
        <f>IF(ludnosc3[[#This Row],[liczba kobiet]]&gt;ludnosc3[[#This Row],[liczba mezczyzn]], 1, 0)</f>
        <v>1</v>
      </c>
      <c r="J80">
        <f>IF(AND(ludnosc3[[#This Row],[czy kobiet wiecej]] = 1, I79=0), 1, 0)</f>
        <v>0</v>
      </c>
    </row>
    <row r="81" spans="1:10" hidden="1" x14ac:dyDescent="0.3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1"/>
        <v>73210</v>
      </c>
      <c r="H81">
        <f t="shared" si="1"/>
        <v>132677</v>
      </c>
      <c r="I81">
        <f>IF(ludnosc3[[#This Row],[liczba kobiet]]&gt;ludnosc3[[#This Row],[liczba mezczyzn]], 1, 0)</f>
        <v>1</v>
      </c>
      <c r="J81">
        <f>IF(AND(ludnosc3[[#This Row],[czy kobiet wiecej]] = 1, I80=0), 1, 0)</f>
        <v>0</v>
      </c>
    </row>
    <row r="82" spans="1:10" hidden="1" x14ac:dyDescent="0.3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1"/>
        <v>66978</v>
      </c>
      <c r="H82">
        <f t="shared" si="1"/>
        <v>124516</v>
      </c>
      <c r="I82">
        <f>IF(ludnosc3[[#This Row],[liczba kobiet]]&gt;ludnosc3[[#This Row],[liczba mezczyzn]], 1, 0)</f>
        <v>1</v>
      </c>
      <c r="J82">
        <f>IF(AND(ludnosc3[[#This Row],[czy kobiet wiecej]] = 1, I81=0), 1, 0)</f>
        <v>0</v>
      </c>
    </row>
    <row r="83" spans="1:10" hidden="1" x14ac:dyDescent="0.3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1"/>
        <v>63125</v>
      </c>
      <c r="H83">
        <f t="shared" si="1"/>
        <v>123543</v>
      </c>
      <c r="I83">
        <f>IF(ludnosc3[[#This Row],[liczba kobiet]]&gt;ludnosc3[[#This Row],[liczba mezczyzn]], 1, 0)</f>
        <v>1</v>
      </c>
      <c r="J83">
        <f>IF(AND(ludnosc3[[#This Row],[czy kobiet wiecej]] = 1, I82=0), 1, 0)</f>
        <v>0</v>
      </c>
    </row>
    <row r="84" spans="1:10" hidden="1" x14ac:dyDescent="0.3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1"/>
        <v>58238</v>
      </c>
      <c r="H84">
        <f t="shared" si="1"/>
        <v>116817</v>
      </c>
      <c r="I84">
        <f>IF(ludnosc3[[#This Row],[liczba kobiet]]&gt;ludnosc3[[#This Row],[liczba mezczyzn]], 1, 0)</f>
        <v>1</v>
      </c>
      <c r="J84">
        <f>IF(AND(ludnosc3[[#This Row],[czy kobiet wiecej]] = 1, I83=0), 1, 0)</f>
        <v>0</v>
      </c>
    </row>
    <row r="85" spans="1:10" hidden="1" x14ac:dyDescent="0.3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1"/>
        <v>53071</v>
      </c>
      <c r="H85">
        <f t="shared" si="1"/>
        <v>111516</v>
      </c>
      <c r="I85">
        <f>IF(ludnosc3[[#This Row],[liczba kobiet]]&gt;ludnosc3[[#This Row],[liczba mezczyzn]], 1, 0)</f>
        <v>1</v>
      </c>
      <c r="J85">
        <f>IF(AND(ludnosc3[[#This Row],[czy kobiet wiecej]] = 1, I84=0), 1, 0)</f>
        <v>0</v>
      </c>
    </row>
    <row r="86" spans="1:10" hidden="1" x14ac:dyDescent="0.3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1"/>
        <v>44247</v>
      </c>
      <c r="H86">
        <f t="shared" si="1"/>
        <v>97327</v>
      </c>
      <c r="I86">
        <f>IF(ludnosc3[[#This Row],[liczba kobiet]]&gt;ludnosc3[[#This Row],[liczba mezczyzn]], 1, 0)</f>
        <v>1</v>
      </c>
      <c r="J86">
        <f>IF(AND(ludnosc3[[#This Row],[czy kobiet wiecej]] = 1, I85=0), 1, 0)</f>
        <v>0</v>
      </c>
    </row>
    <row r="87" spans="1:10" hidden="1" x14ac:dyDescent="0.3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1"/>
        <v>37436</v>
      </c>
      <c r="H87">
        <f t="shared" si="1"/>
        <v>86183</v>
      </c>
      <c r="I87">
        <f>IF(ludnosc3[[#This Row],[liczba kobiet]]&gt;ludnosc3[[#This Row],[liczba mezczyzn]], 1, 0)</f>
        <v>1</v>
      </c>
      <c r="J87">
        <f>IF(AND(ludnosc3[[#This Row],[czy kobiet wiecej]] = 1, I86=0), 1, 0)</f>
        <v>0</v>
      </c>
    </row>
    <row r="88" spans="1:10" hidden="1" x14ac:dyDescent="0.3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1"/>
        <v>29161</v>
      </c>
      <c r="H88">
        <f t="shared" si="1"/>
        <v>73012</v>
      </c>
      <c r="I88">
        <f>IF(ludnosc3[[#This Row],[liczba kobiet]]&gt;ludnosc3[[#This Row],[liczba mezczyzn]], 1, 0)</f>
        <v>1</v>
      </c>
      <c r="J88">
        <f>IF(AND(ludnosc3[[#This Row],[czy kobiet wiecej]] = 1, I87=0), 1, 0)</f>
        <v>0</v>
      </c>
    </row>
    <row r="89" spans="1:10" hidden="1" x14ac:dyDescent="0.3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1"/>
        <v>23638</v>
      </c>
      <c r="H89">
        <f t="shared" si="1"/>
        <v>64615</v>
      </c>
      <c r="I89">
        <f>IF(ludnosc3[[#This Row],[liczba kobiet]]&gt;ludnosc3[[#This Row],[liczba mezczyzn]], 1, 0)</f>
        <v>1</v>
      </c>
      <c r="J89">
        <f>IF(AND(ludnosc3[[#This Row],[czy kobiet wiecej]] = 1, I88=0), 1, 0)</f>
        <v>0</v>
      </c>
    </row>
    <row r="90" spans="1:10" hidden="1" x14ac:dyDescent="0.3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1"/>
        <v>20174</v>
      </c>
      <c r="H90">
        <f t="shared" si="1"/>
        <v>58076</v>
      </c>
      <c r="I90">
        <f>IF(ludnosc3[[#This Row],[liczba kobiet]]&gt;ludnosc3[[#This Row],[liczba mezczyzn]], 1, 0)</f>
        <v>1</v>
      </c>
      <c r="J90">
        <f>IF(AND(ludnosc3[[#This Row],[czy kobiet wiecej]] = 1, I89=0), 1, 0)</f>
        <v>0</v>
      </c>
    </row>
    <row r="91" spans="1:10" hidden="1" x14ac:dyDescent="0.3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1"/>
        <v>15067</v>
      </c>
      <c r="H91">
        <f t="shared" si="1"/>
        <v>45286</v>
      </c>
      <c r="I91">
        <f>IF(ludnosc3[[#This Row],[liczba kobiet]]&gt;ludnosc3[[#This Row],[liczba mezczyzn]], 1, 0)</f>
        <v>1</v>
      </c>
      <c r="J91">
        <f>IF(AND(ludnosc3[[#This Row],[czy kobiet wiecej]] = 1, I90=0), 1, 0)</f>
        <v>0</v>
      </c>
    </row>
    <row r="92" spans="1:10" hidden="1" x14ac:dyDescent="0.3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1"/>
        <v>12465</v>
      </c>
      <c r="H92">
        <f t="shared" si="1"/>
        <v>37701</v>
      </c>
      <c r="I92">
        <f>IF(ludnosc3[[#This Row],[liczba kobiet]]&gt;ludnosc3[[#This Row],[liczba mezczyzn]], 1, 0)</f>
        <v>1</v>
      </c>
      <c r="J92">
        <f>IF(AND(ludnosc3[[#This Row],[czy kobiet wiecej]] = 1, I91=0), 1, 0)</f>
        <v>0</v>
      </c>
    </row>
    <row r="93" spans="1:10" hidden="1" x14ac:dyDescent="0.3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1"/>
        <v>9006</v>
      </c>
      <c r="H93">
        <f t="shared" si="1"/>
        <v>29487</v>
      </c>
      <c r="I93">
        <f>IF(ludnosc3[[#This Row],[liczba kobiet]]&gt;ludnosc3[[#This Row],[liczba mezczyzn]], 1, 0)</f>
        <v>1</v>
      </c>
      <c r="J93">
        <f>IF(AND(ludnosc3[[#This Row],[czy kobiet wiecej]] = 1, I92=0), 1, 0)</f>
        <v>0</v>
      </c>
    </row>
    <row r="94" spans="1:10" hidden="1" x14ac:dyDescent="0.3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1"/>
        <v>6134</v>
      </c>
      <c r="H94">
        <f t="shared" si="1"/>
        <v>20007</v>
      </c>
      <c r="I94">
        <f>IF(ludnosc3[[#This Row],[liczba kobiet]]&gt;ludnosc3[[#This Row],[liczba mezczyzn]], 1, 0)</f>
        <v>1</v>
      </c>
      <c r="J94">
        <f>IF(AND(ludnosc3[[#This Row],[czy kobiet wiecej]] = 1, I93=0), 1, 0)</f>
        <v>0</v>
      </c>
    </row>
    <row r="95" spans="1:10" hidden="1" x14ac:dyDescent="0.3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1"/>
        <v>4555</v>
      </c>
      <c r="H95">
        <f t="shared" si="1"/>
        <v>14487</v>
      </c>
      <c r="I95">
        <f>IF(ludnosc3[[#This Row],[liczba kobiet]]&gt;ludnosc3[[#This Row],[liczba mezczyzn]], 1, 0)</f>
        <v>1</v>
      </c>
      <c r="J95">
        <f>IF(AND(ludnosc3[[#This Row],[czy kobiet wiecej]] = 1, I94=0), 1, 0)</f>
        <v>0</v>
      </c>
    </row>
    <row r="96" spans="1:10" hidden="1" x14ac:dyDescent="0.3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1"/>
        <v>2905</v>
      </c>
      <c r="H96">
        <f t="shared" si="1"/>
        <v>9869</v>
      </c>
      <c r="I96">
        <f>IF(ludnosc3[[#This Row],[liczba kobiet]]&gt;ludnosc3[[#This Row],[liczba mezczyzn]], 1, 0)</f>
        <v>1</v>
      </c>
      <c r="J96">
        <f>IF(AND(ludnosc3[[#This Row],[czy kobiet wiecej]] = 1, I95=0), 1, 0)</f>
        <v>0</v>
      </c>
    </row>
    <row r="97" spans="1:10" hidden="1" x14ac:dyDescent="0.3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1"/>
        <v>1395</v>
      </c>
      <c r="H97">
        <f t="shared" si="1"/>
        <v>5204</v>
      </c>
      <c r="I97">
        <f>IF(ludnosc3[[#This Row],[liczba kobiet]]&gt;ludnosc3[[#This Row],[liczba mezczyzn]], 1, 0)</f>
        <v>1</v>
      </c>
      <c r="J97">
        <f>IF(AND(ludnosc3[[#This Row],[czy kobiet wiecej]] = 1, I96=0), 1, 0)</f>
        <v>0</v>
      </c>
    </row>
    <row r="98" spans="1:10" hidden="1" x14ac:dyDescent="0.3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1"/>
        <v>987</v>
      </c>
      <c r="H98">
        <f t="shared" si="1"/>
        <v>3833</v>
      </c>
      <c r="I98">
        <f>IF(ludnosc3[[#This Row],[liczba kobiet]]&gt;ludnosc3[[#This Row],[liczba mezczyzn]], 1, 0)</f>
        <v>1</v>
      </c>
      <c r="J98">
        <f>IF(AND(ludnosc3[[#This Row],[czy kobiet wiecej]] = 1, I97=0), 1, 0)</f>
        <v>0</v>
      </c>
    </row>
    <row r="99" spans="1:10" hidden="1" x14ac:dyDescent="0.3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1"/>
        <v>745</v>
      </c>
      <c r="H99">
        <f t="shared" si="1"/>
        <v>2945</v>
      </c>
      <c r="I99">
        <f>IF(ludnosc3[[#This Row],[liczba kobiet]]&gt;ludnosc3[[#This Row],[liczba mezczyzn]], 1, 0)</f>
        <v>1</v>
      </c>
      <c r="J99">
        <f>IF(AND(ludnosc3[[#This Row],[czy kobiet wiecej]] = 1, I98=0), 1, 0)</f>
        <v>0</v>
      </c>
    </row>
    <row r="100" spans="1:10" hidden="1" x14ac:dyDescent="0.3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1"/>
        <v>509</v>
      </c>
      <c r="H100">
        <f t="shared" si="1"/>
        <v>2196</v>
      </c>
      <c r="I100">
        <f>IF(ludnosc3[[#This Row],[liczba kobiet]]&gt;ludnosc3[[#This Row],[liczba mezczyzn]], 1, 0)</f>
        <v>1</v>
      </c>
      <c r="J100">
        <f>IF(AND(ludnosc3[[#This Row],[czy kobiet wiecej]] = 1, I99=0), 1, 0)</f>
        <v>0</v>
      </c>
    </row>
    <row r="101" spans="1:10" hidden="1" x14ac:dyDescent="0.3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1"/>
        <v>472</v>
      </c>
      <c r="H101">
        <f t="shared" si="1"/>
        <v>1972</v>
      </c>
      <c r="I101">
        <f>IF(ludnosc3[[#This Row],[liczba kobiet]]&gt;ludnosc3[[#This Row],[liczba mezczyzn]], 1, 0)</f>
        <v>1</v>
      </c>
      <c r="J101">
        <f>IF(AND(ludnosc3[[#This Row],[czy kobiet wiecej]] = 1, I100=0), 1, 0)</f>
        <v>0</v>
      </c>
    </row>
    <row r="102" spans="1:10" hidden="1" x14ac:dyDescent="0.3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1"/>
        <v>844</v>
      </c>
      <c r="H102">
        <f t="shared" si="1"/>
        <v>3398</v>
      </c>
      <c r="I102">
        <f>IF(ludnosc3[[#This Row],[liczba kobiet]]&gt;ludnosc3[[#This Row],[liczba mezczyzn]], 1, 0)</f>
        <v>1</v>
      </c>
      <c r="J102">
        <f>IF(AND(ludnosc3[[#This Row],[czy kobiet wiecej]] = 1, I101=0), 1, 0)</f>
        <v>0</v>
      </c>
    </row>
    <row r="103" spans="1:10" hidden="1" x14ac:dyDescent="0.3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1"/>
        <v>185355</v>
      </c>
      <c r="H103">
        <f t="shared" si="1"/>
        <v>174735</v>
      </c>
      <c r="I103">
        <f>IF(ludnosc3[[#This Row],[liczba kobiet]]&gt;ludnosc3[[#This Row],[liczba mezczyzn]], 1, 0)</f>
        <v>0</v>
      </c>
      <c r="J103">
        <f>IF(AND(ludnosc3[[#This Row],[czy kobiet wiecej]] = 1, I102=0), 1, 0)</f>
        <v>0</v>
      </c>
    </row>
    <row r="104" spans="1:10" hidden="1" x14ac:dyDescent="0.3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1"/>
        <v>185361</v>
      </c>
      <c r="H104">
        <f t="shared" si="1"/>
        <v>175642</v>
      </c>
      <c r="I104">
        <f>IF(ludnosc3[[#This Row],[liczba kobiet]]&gt;ludnosc3[[#This Row],[liczba mezczyzn]], 1, 0)</f>
        <v>0</v>
      </c>
      <c r="J104">
        <f>IF(AND(ludnosc3[[#This Row],[czy kobiet wiecej]] = 1, I103=0), 1, 0)</f>
        <v>0</v>
      </c>
    </row>
    <row r="105" spans="1:10" hidden="1" x14ac:dyDescent="0.3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1"/>
        <v>200299</v>
      </c>
      <c r="H105">
        <f t="shared" si="1"/>
        <v>189026</v>
      </c>
      <c r="I105">
        <f>IF(ludnosc3[[#This Row],[liczba kobiet]]&gt;ludnosc3[[#This Row],[liczba mezczyzn]], 1, 0)</f>
        <v>0</v>
      </c>
      <c r="J105">
        <f>IF(AND(ludnosc3[[#This Row],[czy kobiet wiecej]] = 1, I104=0), 1, 0)</f>
        <v>0</v>
      </c>
    </row>
    <row r="106" spans="1:10" hidden="1" x14ac:dyDescent="0.3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1"/>
        <v>204271</v>
      </c>
      <c r="H106">
        <f t="shared" si="1"/>
        <v>192803</v>
      </c>
      <c r="I106">
        <f>IF(ludnosc3[[#This Row],[liczba kobiet]]&gt;ludnosc3[[#This Row],[liczba mezczyzn]], 1, 0)</f>
        <v>0</v>
      </c>
      <c r="J106">
        <f>IF(AND(ludnosc3[[#This Row],[czy kobiet wiecej]] = 1, I105=0), 1, 0)</f>
        <v>0</v>
      </c>
    </row>
    <row r="107" spans="1:10" hidden="1" x14ac:dyDescent="0.3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1"/>
        <v>213195</v>
      </c>
      <c r="H107">
        <f t="shared" si="1"/>
        <v>201649</v>
      </c>
      <c r="I107">
        <f>IF(ludnosc3[[#This Row],[liczba kobiet]]&gt;ludnosc3[[#This Row],[liczba mezczyzn]], 1, 0)</f>
        <v>0</v>
      </c>
      <c r="J107">
        <f>IF(AND(ludnosc3[[#This Row],[czy kobiet wiecej]] = 1, I106=0), 1, 0)</f>
        <v>0</v>
      </c>
    </row>
    <row r="108" spans="1:10" hidden="1" x14ac:dyDescent="0.3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1"/>
        <v>222214</v>
      </c>
      <c r="H108">
        <f t="shared" si="1"/>
        <v>211701</v>
      </c>
      <c r="I108">
        <f>IF(ludnosc3[[#This Row],[liczba kobiet]]&gt;ludnosc3[[#This Row],[liczba mezczyzn]], 1, 0)</f>
        <v>0</v>
      </c>
      <c r="J108">
        <f>IF(AND(ludnosc3[[#This Row],[czy kobiet wiecej]] = 1, I107=0), 1, 0)</f>
        <v>0</v>
      </c>
    </row>
    <row r="109" spans="1:10" hidden="1" x14ac:dyDescent="0.3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1"/>
        <v>221096</v>
      </c>
      <c r="H109">
        <f t="shared" si="1"/>
        <v>210701</v>
      </c>
      <c r="I109">
        <f>IF(ludnosc3[[#This Row],[liczba kobiet]]&gt;ludnosc3[[#This Row],[liczba mezczyzn]], 1, 0)</f>
        <v>0</v>
      </c>
      <c r="J109">
        <f>IF(AND(ludnosc3[[#This Row],[czy kobiet wiecej]] = 1, I108=0), 1, 0)</f>
        <v>0</v>
      </c>
    </row>
    <row r="110" spans="1:10" hidden="1" x14ac:dyDescent="0.3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1"/>
        <v>207111</v>
      </c>
      <c r="H110">
        <f t="shared" si="1"/>
        <v>196777</v>
      </c>
      <c r="I110">
        <f>IF(ludnosc3[[#This Row],[liczba kobiet]]&gt;ludnosc3[[#This Row],[liczba mezczyzn]], 1, 0)</f>
        <v>0</v>
      </c>
      <c r="J110">
        <f>IF(AND(ludnosc3[[#This Row],[czy kobiet wiecej]] = 1, I109=0), 1, 0)</f>
        <v>0</v>
      </c>
    </row>
    <row r="111" spans="1:10" hidden="1" x14ac:dyDescent="0.3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1"/>
        <v>196739</v>
      </c>
      <c r="H111">
        <f t="shared" si="1"/>
        <v>186685</v>
      </c>
      <c r="I111">
        <f>IF(ludnosc3[[#This Row],[liczba kobiet]]&gt;ludnosc3[[#This Row],[liczba mezczyzn]], 1, 0)</f>
        <v>0</v>
      </c>
      <c r="J111">
        <f>IF(AND(ludnosc3[[#This Row],[czy kobiet wiecej]] = 1, I110=0), 1, 0)</f>
        <v>0</v>
      </c>
    </row>
    <row r="112" spans="1:10" hidden="1" x14ac:dyDescent="0.3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1"/>
        <v>189167</v>
      </c>
      <c r="H112">
        <f t="shared" si="1"/>
        <v>179965</v>
      </c>
      <c r="I112">
        <f>IF(ludnosc3[[#This Row],[liczba kobiet]]&gt;ludnosc3[[#This Row],[liczba mezczyzn]], 1, 0)</f>
        <v>0</v>
      </c>
      <c r="J112">
        <f>IF(AND(ludnosc3[[#This Row],[czy kobiet wiecej]] = 1, I111=0), 1, 0)</f>
        <v>0</v>
      </c>
    </row>
    <row r="113" spans="1:10" hidden="1" x14ac:dyDescent="0.3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1"/>
        <v>183608</v>
      </c>
      <c r="H113">
        <f t="shared" si="1"/>
        <v>173750</v>
      </c>
      <c r="I113">
        <f>IF(ludnosc3[[#This Row],[liczba kobiet]]&gt;ludnosc3[[#This Row],[liczba mezczyzn]], 1, 0)</f>
        <v>0</v>
      </c>
      <c r="J113">
        <f>IF(AND(ludnosc3[[#This Row],[czy kobiet wiecej]] = 1, I112=0), 1, 0)</f>
        <v>0</v>
      </c>
    </row>
    <row r="114" spans="1:10" hidden="1" x14ac:dyDescent="0.3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1"/>
        <v>179959</v>
      </c>
      <c r="H114">
        <f t="shared" si="1"/>
        <v>171106</v>
      </c>
      <c r="I114">
        <f>IF(ludnosc3[[#This Row],[liczba kobiet]]&gt;ludnosc3[[#This Row],[liczba mezczyzn]], 1, 0)</f>
        <v>0</v>
      </c>
      <c r="J114">
        <f>IF(AND(ludnosc3[[#This Row],[czy kobiet wiecej]] = 1, I113=0), 1, 0)</f>
        <v>0</v>
      </c>
    </row>
    <row r="115" spans="1:10" hidden="1" x14ac:dyDescent="0.3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1"/>
        <v>181920</v>
      </c>
      <c r="H115">
        <f t="shared" si="1"/>
        <v>172598</v>
      </c>
      <c r="I115">
        <f>IF(ludnosc3[[#This Row],[liczba kobiet]]&gt;ludnosc3[[#This Row],[liczba mezczyzn]], 1, 0)</f>
        <v>0</v>
      </c>
      <c r="J115">
        <f>IF(AND(ludnosc3[[#This Row],[czy kobiet wiecej]] = 1, I114=0), 1, 0)</f>
        <v>0</v>
      </c>
    </row>
    <row r="116" spans="1:10" hidden="1" x14ac:dyDescent="0.3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1"/>
        <v>188164</v>
      </c>
      <c r="H116">
        <f t="shared" si="1"/>
        <v>178814</v>
      </c>
      <c r="I116">
        <f>IF(ludnosc3[[#This Row],[liczba kobiet]]&gt;ludnosc3[[#This Row],[liczba mezczyzn]], 1, 0)</f>
        <v>0</v>
      </c>
      <c r="J116">
        <f>IF(AND(ludnosc3[[#This Row],[czy kobiet wiecej]] = 1, I115=0), 1, 0)</f>
        <v>0</v>
      </c>
    </row>
    <row r="117" spans="1:10" hidden="1" x14ac:dyDescent="0.3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1"/>
        <v>193335</v>
      </c>
      <c r="H117">
        <f t="shared" si="1"/>
        <v>183709</v>
      </c>
      <c r="I117">
        <f>IF(ludnosc3[[#This Row],[liczba kobiet]]&gt;ludnosc3[[#This Row],[liczba mezczyzn]], 1, 0)</f>
        <v>0</v>
      </c>
      <c r="J117">
        <f>IF(AND(ludnosc3[[#This Row],[czy kobiet wiecej]] = 1, I116=0), 1, 0)</f>
        <v>0</v>
      </c>
    </row>
    <row r="118" spans="1:10" hidden="1" x14ac:dyDescent="0.3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1"/>
        <v>194790</v>
      </c>
      <c r="H118">
        <f t="shared" si="1"/>
        <v>185364</v>
      </c>
      <c r="I118">
        <f>IF(ludnosc3[[#This Row],[liczba kobiet]]&gt;ludnosc3[[#This Row],[liczba mezczyzn]], 1, 0)</f>
        <v>0</v>
      </c>
      <c r="J118">
        <f>IF(AND(ludnosc3[[#This Row],[czy kobiet wiecej]] = 1, I117=0), 1, 0)</f>
        <v>0</v>
      </c>
    </row>
    <row r="119" spans="1:10" hidden="1" x14ac:dyDescent="0.3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1"/>
        <v>200922</v>
      </c>
      <c r="H119">
        <f t="shared" si="1"/>
        <v>190341</v>
      </c>
      <c r="I119">
        <f>IF(ludnosc3[[#This Row],[liczba kobiet]]&gt;ludnosc3[[#This Row],[liczba mezczyzn]], 1, 0)</f>
        <v>0</v>
      </c>
      <c r="J119">
        <f>IF(AND(ludnosc3[[#This Row],[czy kobiet wiecej]] = 1, I118=0), 1, 0)</f>
        <v>0</v>
      </c>
    </row>
    <row r="120" spans="1:10" hidden="1" x14ac:dyDescent="0.3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1"/>
        <v>208735</v>
      </c>
      <c r="H120">
        <f t="shared" si="1"/>
        <v>198979</v>
      </c>
      <c r="I120">
        <f>IF(ludnosc3[[#This Row],[liczba kobiet]]&gt;ludnosc3[[#This Row],[liczba mezczyzn]], 1, 0)</f>
        <v>0</v>
      </c>
      <c r="J120">
        <f>IF(AND(ludnosc3[[#This Row],[czy kobiet wiecej]] = 1, I119=0), 1, 0)</f>
        <v>0</v>
      </c>
    </row>
    <row r="121" spans="1:10" hidden="1" x14ac:dyDescent="0.3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1"/>
        <v>217467</v>
      </c>
      <c r="H121">
        <f t="shared" si="1"/>
        <v>206754</v>
      </c>
      <c r="I121">
        <f>IF(ludnosc3[[#This Row],[liczba kobiet]]&gt;ludnosc3[[#This Row],[liczba mezczyzn]], 1, 0)</f>
        <v>0</v>
      </c>
      <c r="J121">
        <f>IF(AND(ludnosc3[[#This Row],[czy kobiet wiecej]] = 1, I120=0), 1, 0)</f>
        <v>0</v>
      </c>
    </row>
    <row r="122" spans="1:10" hidden="1" x14ac:dyDescent="0.3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1"/>
        <v>222581</v>
      </c>
      <c r="H122">
        <f t="shared" si="1"/>
        <v>213478</v>
      </c>
      <c r="I122">
        <f>IF(ludnosc3[[#This Row],[liczba kobiet]]&gt;ludnosc3[[#This Row],[liczba mezczyzn]], 1, 0)</f>
        <v>0</v>
      </c>
      <c r="J122">
        <f>IF(AND(ludnosc3[[#This Row],[czy kobiet wiecej]] = 1, I121=0), 1, 0)</f>
        <v>0</v>
      </c>
    </row>
    <row r="123" spans="1:10" hidden="1" x14ac:dyDescent="0.3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1"/>
        <v>235960</v>
      </c>
      <c r="H123">
        <f t="shared" si="1"/>
        <v>227695</v>
      </c>
      <c r="I123">
        <f>IF(ludnosc3[[#This Row],[liczba kobiet]]&gt;ludnosc3[[#This Row],[liczba mezczyzn]], 1, 0)</f>
        <v>0</v>
      </c>
      <c r="J123">
        <f>IF(AND(ludnosc3[[#This Row],[czy kobiet wiecej]] = 1, I122=0), 1, 0)</f>
        <v>0</v>
      </c>
    </row>
    <row r="124" spans="1:10" hidden="1" x14ac:dyDescent="0.3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1"/>
        <v>246339</v>
      </c>
      <c r="H124">
        <f t="shared" si="1"/>
        <v>236346</v>
      </c>
      <c r="I124">
        <f>IF(ludnosc3[[#This Row],[liczba kobiet]]&gt;ludnosc3[[#This Row],[liczba mezczyzn]], 1, 0)</f>
        <v>0</v>
      </c>
      <c r="J124">
        <f>IF(AND(ludnosc3[[#This Row],[czy kobiet wiecej]] = 1, I123=0), 1, 0)</f>
        <v>0</v>
      </c>
    </row>
    <row r="125" spans="1:10" hidden="1" x14ac:dyDescent="0.3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1"/>
        <v>255586</v>
      </c>
      <c r="H125">
        <f t="shared" si="1"/>
        <v>245701</v>
      </c>
      <c r="I125">
        <f>IF(ludnosc3[[#This Row],[liczba kobiet]]&gt;ludnosc3[[#This Row],[liczba mezczyzn]], 1, 0)</f>
        <v>0</v>
      </c>
      <c r="J125">
        <f>IF(AND(ludnosc3[[#This Row],[czy kobiet wiecej]] = 1, I124=0), 1, 0)</f>
        <v>0</v>
      </c>
    </row>
    <row r="126" spans="1:10" hidden="1" x14ac:dyDescent="0.3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1"/>
        <v>271430</v>
      </c>
      <c r="H126">
        <f t="shared" si="1"/>
        <v>260105</v>
      </c>
      <c r="I126">
        <f>IF(ludnosc3[[#This Row],[liczba kobiet]]&gt;ludnosc3[[#This Row],[liczba mezczyzn]], 1, 0)</f>
        <v>0</v>
      </c>
      <c r="J126">
        <f>IF(AND(ludnosc3[[#This Row],[czy kobiet wiecej]] = 1, I125=0), 1, 0)</f>
        <v>0</v>
      </c>
    </row>
    <row r="127" spans="1:10" hidden="1" x14ac:dyDescent="0.3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1"/>
        <v>277362</v>
      </c>
      <c r="H127">
        <f t="shared" si="1"/>
        <v>266718</v>
      </c>
      <c r="I127">
        <f>IF(ludnosc3[[#This Row],[liczba kobiet]]&gt;ludnosc3[[#This Row],[liczba mezczyzn]], 1, 0)</f>
        <v>0</v>
      </c>
      <c r="J127">
        <f>IF(AND(ludnosc3[[#This Row],[czy kobiet wiecej]] = 1, I126=0), 1, 0)</f>
        <v>0</v>
      </c>
    </row>
    <row r="128" spans="1:10" hidden="1" x14ac:dyDescent="0.3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1"/>
        <v>279673</v>
      </c>
      <c r="H128">
        <f t="shared" si="1"/>
        <v>269184</v>
      </c>
      <c r="I128">
        <f>IF(ludnosc3[[#This Row],[liczba kobiet]]&gt;ludnosc3[[#This Row],[liczba mezczyzn]], 1, 0)</f>
        <v>0</v>
      </c>
      <c r="J128">
        <f>IF(AND(ludnosc3[[#This Row],[czy kobiet wiecej]] = 1, I127=0), 1, 0)</f>
        <v>0</v>
      </c>
    </row>
    <row r="129" spans="1:10" hidden="1" x14ac:dyDescent="0.3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1"/>
        <v>287577</v>
      </c>
      <c r="H129">
        <f t="shared" si="1"/>
        <v>278394</v>
      </c>
      <c r="I129">
        <f>IF(ludnosc3[[#This Row],[liczba kobiet]]&gt;ludnosc3[[#This Row],[liczba mezczyzn]], 1, 0)</f>
        <v>0</v>
      </c>
      <c r="J129">
        <f>IF(AND(ludnosc3[[#This Row],[czy kobiet wiecej]] = 1, I128=0), 1, 0)</f>
        <v>0</v>
      </c>
    </row>
    <row r="130" spans="1:10" hidden="1" x14ac:dyDescent="0.3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1"/>
        <v>293558</v>
      </c>
      <c r="H130">
        <f t="shared" si="1"/>
        <v>283120</v>
      </c>
      <c r="I130">
        <f>IF(ludnosc3[[#This Row],[liczba kobiet]]&gt;ludnosc3[[#This Row],[liczba mezczyzn]], 1, 0)</f>
        <v>0</v>
      </c>
      <c r="J130">
        <f>IF(AND(ludnosc3[[#This Row],[czy kobiet wiecej]] = 1, I129=0), 1, 0)</f>
        <v>0</v>
      </c>
    </row>
    <row r="131" spans="1:10" hidden="1" x14ac:dyDescent="0.3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H194" si="2">C131+E131</f>
        <v>305357</v>
      </c>
      <c r="H131">
        <f t="shared" si="2"/>
        <v>296662</v>
      </c>
      <c r="I131">
        <f>IF(ludnosc3[[#This Row],[liczba kobiet]]&gt;ludnosc3[[#This Row],[liczba mezczyzn]], 1, 0)</f>
        <v>0</v>
      </c>
      <c r="J131">
        <f>IF(AND(ludnosc3[[#This Row],[czy kobiet wiecej]] = 1, I130=0), 1, 0)</f>
        <v>0</v>
      </c>
    </row>
    <row r="132" spans="1:10" hidden="1" x14ac:dyDescent="0.3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2"/>
        <v>323224</v>
      </c>
      <c r="H132">
        <f t="shared" si="2"/>
        <v>313818</v>
      </c>
      <c r="I132">
        <f>IF(ludnosc3[[#This Row],[liczba kobiet]]&gt;ludnosc3[[#This Row],[liczba mezczyzn]], 1, 0)</f>
        <v>0</v>
      </c>
      <c r="J132">
        <f>IF(AND(ludnosc3[[#This Row],[czy kobiet wiecej]] = 1, I131=0), 1, 0)</f>
        <v>0</v>
      </c>
    </row>
    <row r="133" spans="1:10" hidden="1" x14ac:dyDescent="0.3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2"/>
        <v>333664</v>
      </c>
      <c r="H133">
        <f t="shared" si="2"/>
        <v>323357</v>
      </c>
      <c r="I133">
        <f>IF(ludnosc3[[#This Row],[liczba kobiet]]&gt;ludnosc3[[#This Row],[liczba mezczyzn]], 1, 0)</f>
        <v>0</v>
      </c>
      <c r="J133">
        <f>IF(AND(ludnosc3[[#This Row],[czy kobiet wiecej]] = 1, I132=0), 1, 0)</f>
        <v>0</v>
      </c>
    </row>
    <row r="134" spans="1:10" hidden="1" x14ac:dyDescent="0.3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2"/>
        <v>342573</v>
      </c>
      <c r="H134">
        <f t="shared" si="2"/>
        <v>333969</v>
      </c>
      <c r="I134">
        <f>IF(ludnosc3[[#This Row],[liczba kobiet]]&gt;ludnosc3[[#This Row],[liczba mezczyzn]], 1, 0)</f>
        <v>0</v>
      </c>
      <c r="J134">
        <f>IF(AND(ludnosc3[[#This Row],[czy kobiet wiecej]] = 1, I133=0), 1, 0)</f>
        <v>0</v>
      </c>
    </row>
    <row r="135" spans="1:10" hidden="1" x14ac:dyDescent="0.3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2"/>
        <v>332668</v>
      </c>
      <c r="H135">
        <f t="shared" si="2"/>
        <v>322428</v>
      </c>
      <c r="I135">
        <f>IF(ludnosc3[[#This Row],[liczba kobiet]]&gt;ludnosc3[[#This Row],[liczba mezczyzn]], 1, 0)</f>
        <v>0</v>
      </c>
      <c r="J135">
        <f>IF(AND(ludnosc3[[#This Row],[czy kobiet wiecej]] = 1, I134=0), 1, 0)</f>
        <v>0</v>
      </c>
    </row>
    <row r="136" spans="1:10" hidden="1" x14ac:dyDescent="0.3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2"/>
        <v>317344</v>
      </c>
      <c r="H136">
        <f t="shared" si="2"/>
        <v>309554</v>
      </c>
      <c r="I136">
        <f>IF(ludnosc3[[#This Row],[liczba kobiet]]&gt;ludnosc3[[#This Row],[liczba mezczyzn]], 1, 0)</f>
        <v>0</v>
      </c>
      <c r="J136">
        <f>IF(AND(ludnosc3[[#This Row],[czy kobiet wiecej]] = 1, I135=0), 1, 0)</f>
        <v>0</v>
      </c>
    </row>
    <row r="137" spans="1:10" hidden="1" x14ac:dyDescent="0.3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2"/>
        <v>322903</v>
      </c>
      <c r="H137">
        <f t="shared" si="2"/>
        <v>315415</v>
      </c>
      <c r="I137">
        <f>IF(ludnosc3[[#This Row],[liczba kobiet]]&gt;ludnosc3[[#This Row],[liczba mezczyzn]], 1, 0)</f>
        <v>0</v>
      </c>
      <c r="J137">
        <f>IF(AND(ludnosc3[[#This Row],[czy kobiet wiecej]] = 1, I136=0), 1, 0)</f>
        <v>0</v>
      </c>
    </row>
    <row r="138" spans="1:10" hidden="1" x14ac:dyDescent="0.3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2"/>
        <v>321722</v>
      </c>
      <c r="H138">
        <f t="shared" si="2"/>
        <v>312129</v>
      </c>
      <c r="I138">
        <f>IF(ludnosc3[[#This Row],[liczba kobiet]]&gt;ludnosc3[[#This Row],[liczba mezczyzn]], 1, 0)</f>
        <v>0</v>
      </c>
      <c r="J138">
        <f>IF(AND(ludnosc3[[#This Row],[czy kobiet wiecej]] = 1, I137=0), 1, 0)</f>
        <v>0</v>
      </c>
    </row>
    <row r="139" spans="1:10" hidden="1" x14ac:dyDescent="0.3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2"/>
        <v>311856</v>
      </c>
      <c r="H139">
        <f t="shared" si="2"/>
        <v>303773</v>
      </c>
      <c r="I139">
        <f>IF(ludnosc3[[#This Row],[liczba kobiet]]&gt;ludnosc3[[#This Row],[liczba mezczyzn]], 1, 0)</f>
        <v>0</v>
      </c>
      <c r="J139">
        <f>IF(AND(ludnosc3[[#This Row],[czy kobiet wiecej]] = 1, I138=0), 1, 0)</f>
        <v>0</v>
      </c>
    </row>
    <row r="140" spans="1:10" hidden="1" x14ac:dyDescent="0.3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2"/>
        <v>309364</v>
      </c>
      <c r="H140">
        <f t="shared" si="2"/>
        <v>301036</v>
      </c>
      <c r="I140">
        <f>IF(ludnosc3[[#This Row],[liczba kobiet]]&gt;ludnosc3[[#This Row],[liczba mezczyzn]], 1, 0)</f>
        <v>0</v>
      </c>
      <c r="J140">
        <f>IF(AND(ludnosc3[[#This Row],[czy kobiet wiecej]] = 1, I139=0), 1, 0)</f>
        <v>0</v>
      </c>
    </row>
    <row r="141" spans="1:10" hidden="1" x14ac:dyDescent="0.3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2"/>
        <v>309675</v>
      </c>
      <c r="H141">
        <f t="shared" si="2"/>
        <v>302500</v>
      </c>
      <c r="I141">
        <f>IF(ludnosc3[[#This Row],[liczba kobiet]]&gt;ludnosc3[[#This Row],[liczba mezczyzn]], 1, 0)</f>
        <v>0</v>
      </c>
      <c r="J141">
        <f>IF(AND(ludnosc3[[#This Row],[czy kobiet wiecej]] = 1, I140=0), 1, 0)</f>
        <v>0</v>
      </c>
    </row>
    <row r="142" spans="1:10" hidden="1" x14ac:dyDescent="0.3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2"/>
        <v>298708</v>
      </c>
      <c r="H142">
        <f t="shared" si="2"/>
        <v>292096</v>
      </c>
      <c r="I142">
        <f>IF(ludnosc3[[#This Row],[liczba kobiet]]&gt;ludnosc3[[#This Row],[liczba mezczyzn]], 1, 0)</f>
        <v>0</v>
      </c>
      <c r="J142">
        <f>IF(AND(ludnosc3[[#This Row],[czy kobiet wiecej]] = 1, I141=0), 1, 0)</f>
        <v>0</v>
      </c>
    </row>
    <row r="143" spans="1:10" hidden="1" x14ac:dyDescent="0.3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2"/>
        <v>288273</v>
      </c>
      <c r="H143">
        <f t="shared" si="2"/>
        <v>281003</v>
      </c>
      <c r="I143">
        <f>IF(ludnosc3[[#This Row],[liczba kobiet]]&gt;ludnosc3[[#This Row],[liczba mezczyzn]], 1, 0)</f>
        <v>0</v>
      </c>
      <c r="J143">
        <f>IF(AND(ludnosc3[[#This Row],[czy kobiet wiecej]] = 1, I142=0), 1, 0)</f>
        <v>0</v>
      </c>
    </row>
    <row r="144" spans="1:10" hidden="1" x14ac:dyDescent="0.3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2"/>
        <v>276048</v>
      </c>
      <c r="H144">
        <f t="shared" si="2"/>
        <v>270584</v>
      </c>
      <c r="I144">
        <f>IF(ludnosc3[[#This Row],[liczba kobiet]]&gt;ludnosc3[[#This Row],[liczba mezczyzn]], 1, 0)</f>
        <v>0</v>
      </c>
      <c r="J144">
        <f>IF(AND(ludnosc3[[#This Row],[czy kobiet wiecej]] = 1, I143=0), 1, 0)</f>
        <v>0</v>
      </c>
    </row>
    <row r="145" spans="1:10" hidden="1" x14ac:dyDescent="0.3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2"/>
        <v>265803</v>
      </c>
      <c r="H145">
        <f t="shared" si="2"/>
        <v>260398</v>
      </c>
      <c r="I145">
        <f>IF(ludnosc3[[#This Row],[liczba kobiet]]&gt;ludnosc3[[#This Row],[liczba mezczyzn]], 1, 0)</f>
        <v>0</v>
      </c>
      <c r="J145">
        <f>IF(AND(ludnosc3[[#This Row],[czy kobiet wiecej]] = 1, I144=0), 1, 0)</f>
        <v>0</v>
      </c>
    </row>
    <row r="146" spans="1:10" hidden="1" x14ac:dyDescent="0.3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2"/>
        <v>254133</v>
      </c>
      <c r="H146">
        <f t="shared" si="2"/>
        <v>251096</v>
      </c>
      <c r="I146">
        <f>IF(ludnosc3[[#This Row],[liczba kobiet]]&gt;ludnosc3[[#This Row],[liczba mezczyzn]], 1, 0)</f>
        <v>0</v>
      </c>
      <c r="J146">
        <f>IF(AND(ludnosc3[[#This Row],[czy kobiet wiecej]] = 1, I145=0), 1, 0)</f>
        <v>0</v>
      </c>
    </row>
    <row r="147" spans="1:10" hidden="1" x14ac:dyDescent="0.3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2"/>
        <v>246982</v>
      </c>
      <c r="H147">
        <f t="shared" si="2"/>
        <v>242751</v>
      </c>
      <c r="I147">
        <f>IF(ludnosc3[[#This Row],[liczba kobiet]]&gt;ludnosc3[[#This Row],[liczba mezczyzn]], 1, 0)</f>
        <v>0</v>
      </c>
      <c r="J147">
        <f>IF(AND(ludnosc3[[#This Row],[czy kobiet wiecej]] = 1, I146=0), 1, 0)</f>
        <v>0</v>
      </c>
    </row>
    <row r="148" spans="1:10" hidden="1" x14ac:dyDescent="0.3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2"/>
        <v>236685</v>
      </c>
      <c r="H148">
        <f t="shared" si="2"/>
        <v>234714</v>
      </c>
      <c r="I148">
        <f>IF(ludnosc3[[#This Row],[liczba kobiet]]&gt;ludnosc3[[#This Row],[liczba mezczyzn]], 1, 0)</f>
        <v>0</v>
      </c>
      <c r="J148">
        <f>IF(AND(ludnosc3[[#This Row],[czy kobiet wiecej]] = 1, I147=0), 1, 0)</f>
        <v>0</v>
      </c>
    </row>
    <row r="149" spans="1:10" hidden="1" x14ac:dyDescent="0.3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2"/>
        <v>232482</v>
      </c>
      <c r="H149">
        <f t="shared" si="2"/>
        <v>230553</v>
      </c>
      <c r="I149">
        <f>IF(ludnosc3[[#This Row],[liczba kobiet]]&gt;ludnosc3[[#This Row],[liczba mezczyzn]], 1, 0)</f>
        <v>0</v>
      </c>
      <c r="J149">
        <f>IF(AND(ludnosc3[[#This Row],[czy kobiet wiecej]] = 1, I148=0), 1, 0)</f>
        <v>0</v>
      </c>
    </row>
    <row r="150" spans="1:10" hidden="1" x14ac:dyDescent="0.3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2"/>
        <v>229766</v>
      </c>
      <c r="H150">
        <f t="shared" si="2"/>
        <v>228643</v>
      </c>
      <c r="I150">
        <f>IF(ludnosc3[[#This Row],[liczba kobiet]]&gt;ludnosc3[[#This Row],[liczba mezczyzn]], 1, 0)</f>
        <v>0</v>
      </c>
      <c r="J150">
        <f>IF(AND(ludnosc3[[#This Row],[czy kobiet wiecej]] = 1, I149=0), 1, 0)</f>
        <v>0</v>
      </c>
    </row>
    <row r="151" spans="1:10" hidden="1" x14ac:dyDescent="0.3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2"/>
        <v>230431</v>
      </c>
      <c r="H151">
        <f t="shared" si="2"/>
        <v>230259</v>
      </c>
      <c r="I151">
        <f>IF(ludnosc3[[#This Row],[liczba kobiet]]&gt;ludnosc3[[#This Row],[liczba mezczyzn]], 1, 0)</f>
        <v>0</v>
      </c>
      <c r="J151">
        <f>IF(AND(ludnosc3[[#This Row],[czy kobiet wiecej]] = 1, I150=0), 1, 0)</f>
        <v>0</v>
      </c>
    </row>
    <row r="152" spans="1:10" x14ac:dyDescent="0.35">
      <c r="A152" s="11">
        <v>2014</v>
      </c>
      <c r="B152" s="11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2"/>
        <v>232687</v>
      </c>
      <c r="H152">
        <f t="shared" si="2"/>
        <v>233165</v>
      </c>
      <c r="I152">
        <f>IF(ludnosc3[[#This Row],[liczba kobiet]]&gt;ludnosc3[[#This Row],[liczba mezczyzn]], 1, 0)</f>
        <v>1</v>
      </c>
      <c r="J152">
        <f>IF(AND(ludnosc3[[#This Row],[czy kobiet wiecej]] = 1, I151=0), 1, 0)</f>
        <v>1</v>
      </c>
    </row>
    <row r="153" spans="1:10" hidden="1" x14ac:dyDescent="0.3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2"/>
        <v>237184</v>
      </c>
      <c r="H153">
        <f t="shared" si="2"/>
        <v>238656</v>
      </c>
      <c r="I153">
        <f>IF(ludnosc3[[#This Row],[liczba kobiet]]&gt;ludnosc3[[#This Row],[liczba mezczyzn]], 1, 0)</f>
        <v>1</v>
      </c>
      <c r="J153">
        <f>IF(AND(ludnosc3[[#This Row],[czy kobiet wiecej]] = 1, I152=0), 1, 0)</f>
        <v>0</v>
      </c>
    </row>
    <row r="154" spans="1:10" hidden="1" x14ac:dyDescent="0.3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2"/>
        <v>240622</v>
      </c>
      <c r="H154">
        <f t="shared" si="2"/>
        <v>244672</v>
      </c>
      <c r="I154">
        <f>IF(ludnosc3[[#This Row],[liczba kobiet]]&gt;ludnosc3[[#This Row],[liczba mezczyzn]], 1, 0)</f>
        <v>1</v>
      </c>
      <c r="J154">
        <f>IF(AND(ludnosc3[[#This Row],[czy kobiet wiecej]] = 1, I153=0), 1, 0)</f>
        <v>0</v>
      </c>
    </row>
    <row r="155" spans="1:10" hidden="1" x14ac:dyDescent="0.3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2"/>
        <v>242005</v>
      </c>
      <c r="H155">
        <f t="shared" si="2"/>
        <v>246951</v>
      </c>
      <c r="I155">
        <f>IF(ludnosc3[[#This Row],[liczba kobiet]]&gt;ludnosc3[[#This Row],[liczba mezczyzn]], 1, 0)</f>
        <v>1</v>
      </c>
      <c r="J155">
        <f>IF(AND(ludnosc3[[#This Row],[czy kobiet wiecej]] = 1, I154=0), 1, 0)</f>
        <v>0</v>
      </c>
    </row>
    <row r="156" spans="1:10" hidden="1" x14ac:dyDescent="0.3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2"/>
        <v>249184</v>
      </c>
      <c r="H156">
        <f t="shared" si="2"/>
        <v>257166</v>
      </c>
      <c r="I156">
        <f>IF(ludnosc3[[#This Row],[liczba kobiet]]&gt;ludnosc3[[#This Row],[liczba mezczyzn]], 1, 0)</f>
        <v>1</v>
      </c>
      <c r="J156">
        <f>IF(AND(ludnosc3[[#This Row],[czy kobiet wiecej]] = 1, I155=0), 1, 0)</f>
        <v>0</v>
      </c>
    </row>
    <row r="157" spans="1:10" hidden="1" x14ac:dyDescent="0.3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2"/>
        <v>260996</v>
      </c>
      <c r="H157">
        <f t="shared" si="2"/>
        <v>273060</v>
      </c>
      <c r="I157">
        <f>IF(ludnosc3[[#This Row],[liczba kobiet]]&gt;ludnosc3[[#This Row],[liczba mezczyzn]], 1, 0)</f>
        <v>1</v>
      </c>
      <c r="J157">
        <f>IF(AND(ludnosc3[[#This Row],[czy kobiet wiecej]] = 1, I156=0), 1, 0)</f>
        <v>0</v>
      </c>
    </row>
    <row r="158" spans="1:10" hidden="1" x14ac:dyDescent="0.3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2"/>
        <v>276450</v>
      </c>
      <c r="H158">
        <f t="shared" si="2"/>
        <v>291085</v>
      </c>
      <c r="I158">
        <f>IF(ludnosc3[[#This Row],[liczba kobiet]]&gt;ludnosc3[[#This Row],[liczba mezczyzn]], 1, 0)</f>
        <v>1</v>
      </c>
      <c r="J158">
        <f>IF(AND(ludnosc3[[#This Row],[czy kobiet wiecej]] = 1, I157=0), 1, 0)</f>
        <v>0</v>
      </c>
    </row>
    <row r="159" spans="1:10" hidden="1" x14ac:dyDescent="0.3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2"/>
        <v>283476</v>
      </c>
      <c r="H159">
        <f t="shared" si="2"/>
        <v>301505</v>
      </c>
      <c r="I159">
        <f>IF(ludnosc3[[#This Row],[liczba kobiet]]&gt;ludnosc3[[#This Row],[liczba mezczyzn]], 1, 0)</f>
        <v>1</v>
      </c>
      <c r="J159">
        <f>IF(AND(ludnosc3[[#This Row],[czy kobiet wiecej]] = 1, I158=0), 1, 0)</f>
        <v>0</v>
      </c>
    </row>
    <row r="160" spans="1:10" hidden="1" x14ac:dyDescent="0.3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2"/>
        <v>284919</v>
      </c>
      <c r="H160">
        <f t="shared" si="2"/>
        <v>307183</v>
      </c>
      <c r="I160">
        <f>IF(ludnosc3[[#This Row],[liczba kobiet]]&gt;ludnosc3[[#This Row],[liczba mezczyzn]], 1, 0)</f>
        <v>1</v>
      </c>
      <c r="J160">
        <f>IF(AND(ludnosc3[[#This Row],[czy kobiet wiecej]] = 1, I159=0), 1, 0)</f>
        <v>0</v>
      </c>
    </row>
    <row r="161" spans="1:10" hidden="1" x14ac:dyDescent="0.3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2"/>
        <v>279919</v>
      </c>
      <c r="H161">
        <f t="shared" si="2"/>
        <v>303900</v>
      </c>
      <c r="I161">
        <f>IF(ludnosc3[[#This Row],[liczba kobiet]]&gt;ludnosc3[[#This Row],[liczba mezczyzn]], 1, 0)</f>
        <v>1</v>
      </c>
      <c r="J161">
        <f>IF(AND(ludnosc3[[#This Row],[czy kobiet wiecej]] = 1, I160=0), 1, 0)</f>
        <v>0</v>
      </c>
    </row>
    <row r="162" spans="1:10" hidden="1" x14ac:dyDescent="0.3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2"/>
        <v>279608</v>
      </c>
      <c r="H162">
        <f t="shared" si="2"/>
        <v>306877</v>
      </c>
      <c r="I162">
        <f>IF(ludnosc3[[#This Row],[liczba kobiet]]&gt;ludnosc3[[#This Row],[liczba mezczyzn]], 1, 0)</f>
        <v>1</v>
      </c>
      <c r="J162">
        <f>IF(AND(ludnosc3[[#This Row],[czy kobiet wiecej]] = 1, I161=0), 1, 0)</f>
        <v>0</v>
      </c>
    </row>
    <row r="163" spans="1:10" hidden="1" x14ac:dyDescent="0.3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2"/>
        <v>264634</v>
      </c>
      <c r="H163">
        <f t="shared" si="2"/>
        <v>295729</v>
      </c>
      <c r="I163">
        <f>IF(ludnosc3[[#This Row],[liczba kobiet]]&gt;ludnosc3[[#This Row],[liczba mezczyzn]], 1, 0)</f>
        <v>1</v>
      </c>
      <c r="J163">
        <f>IF(AND(ludnosc3[[#This Row],[czy kobiet wiecej]] = 1, I162=0), 1, 0)</f>
        <v>0</v>
      </c>
    </row>
    <row r="164" spans="1:10" hidden="1" x14ac:dyDescent="0.3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2"/>
        <v>258767</v>
      </c>
      <c r="H164">
        <f t="shared" si="2"/>
        <v>293652</v>
      </c>
      <c r="I164">
        <f>IF(ludnosc3[[#This Row],[liczba kobiet]]&gt;ludnosc3[[#This Row],[liczba mezczyzn]], 1, 0)</f>
        <v>1</v>
      </c>
      <c r="J164">
        <f>IF(AND(ludnosc3[[#This Row],[czy kobiet wiecej]] = 1, I163=0), 1, 0)</f>
        <v>0</v>
      </c>
    </row>
    <row r="165" spans="1:10" hidden="1" x14ac:dyDescent="0.3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2"/>
        <v>250431</v>
      </c>
      <c r="H165">
        <f t="shared" si="2"/>
        <v>288524</v>
      </c>
      <c r="I165">
        <f>IF(ludnosc3[[#This Row],[liczba kobiet]]&gt;ludnosc3[[#This Row],[liczba mezczyzn]], 1, 0)</f>
        <v>1</v>
      </c>
      <c r="J165">
        <f>IF(AND(ludnosc3[[#This Row],[czy kobiet wiecej]] = 1, I164=0), 1, 0)</f>
        <v>0</v>
      </c>
    </row>
    <row r="166" spans="1:10" hidden="1" x14ac:dyDescent="0.3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2"/>
        <v>240915</v>
      </c>
      <c r="H166">
        <f t="shared" si="2"/>
        <v>284117</v>
      </c>
      <c r="I166">
        <f>IF(ludnosc3[[#This Row],[liczba kobiet]]&gt;ludnosc3[[#This Row],[liczba mezczyzn]], 1, 0)</f>
        <v>1</v>
      </c>
      <c r="J166">
        <f>IF(AND(ludnosc3[[#This Row],[czy kobiet wiecej]] = 1, I165=0), 1, 0)</f>
        <v>0</v>
      </c>
    </row>
    <row r="167" spans="1:10" hidden="1" x14ac:dyDescent="0.3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2"/>
        <v>227158</v>
      </c>
      <c r="H167">
        <f t="shared" si="2"/>
        <v>269408</v>
      </c>
      <c r="I167">
        <f>IF(ludnosc3[[#This Row],[liczba kobiet]]&gt;ludnosc3[[#This Row],[liczba mezczyzn]], 1, 0)</f>
        <v>1</v>
      </c>
      <c r="J167">
        <f>IF(AND(ludnosc3[[#This Row],[czy kobiet wiecej]] = 1, I166=0), 1, 0)</f>
        <v>0</v>
      </c>
    </row>
    <row r="168" spans="1:10" hidden="1" x14ac:dyDescent="0.3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2"/>
        <v>212451</v>
      </c>
      <c r="H168">
        <f t="shared" si="2"/>
        <v>257740</v>
      </c>
      <c r="I168">
        <f>IF(ludnosc3[[#This Row],[liczba kobiet]]&gt;ludnosc3[[#This Row],[liczba mezczyzn]], 1, 0)</f>
        <v>1</v>
      </c>
      <c r="J168">
        <f>IF(AND(ludnosc3[[#This Row],[czy kobiet wiecej]] = 1, I167=0), 1, 0)</f>
        <v>0</v>
      </c>
    </row>
    <row r="169" spans="1:10" hidden="1" x14ac:dyDescent="0.3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2"/>
        <v>202576</v>
      </c>
      <c r="H169">
        <f t="shared" si="2"/>
        <v>248206</v>
      </c>
      <c r="I169">
        <f>IF(ludnosc3[[#This Row],[liczba kobiet]]&gt;ludnosc3[[#This Row],[liczba mezczyzn]], 1, 0)</f>
        <v>1</v>
      </c>
      <c r="J169">
        <f>IF(AND(ludnosc3[[#This Row],[czy kobiet wiecej]] = 1, I168=0), 1, 0)</f>
        <v>0</v>
      </c>
    </row>
    <row r="170" spans="1:10" hidden="1" x14ac:dyDescent="0.3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2"/>
        <v>183946</v>
      </c>
      <c r="H170">
        <f t="shared" si="2"/>
        <v>230759</v>
      </c>
      <c r="I170">
        <f>IF(ludnosc3[[#This Row],[liczba kobiet]]&gt;ludnosc3[[#This Row],[liczba mezczyzn]], 1, 0)</f>
        <v>1</v>
      </c>
      <c r="J170">
        <f>IF(AND(ludnosc3[[#This Row],[czy kobiet wiecej]] = 1, I169=0), 1, 0)</f>
        <v>0</v>
      </c>
    </row>
    <row r="171" spans="1:10" hidden="1" x14ac:dyDescent="0.3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2"/>
        <v>162272</v>
      </c>
      <c r="H171">
        <f t="shared" si="2"/>
        <v>209157</v>
      </c>
      <c r="I171">
        <f>IF(ludnosc3[[#This Row],[liczba kobiet]]&gt;ludnosc3[[#This Row],[liczba mezczyzn]], 1, 0)</f>
        <v>1</v>
      </c>
      <c r="J171">
        <f>IF(AND(ludnosc3[[#This Row],[czy kobiet wiecej]] = 1, I170=0), 1, 0)</f>
        <v>0</v>
      </c>
    </row>
    <row r="172" spans="1:10" hidden="1" x14ac:dyDescent="0.3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2"/>
        <v>112853</v>
      </c>
      <c r="H172">
        <f t="shared" si="2"/>
        <v>149667</v>
      </c>
      <c r="I172">
        <f>IF(ludnosc3[[#This Row],[liczba kobiet]]&gt;ludnosc3[[#This Row],[liczba mezczyzn]], 1, 0)</f>
        <v>1</v>
      </c>
      <c r="J172">
        <f>IF(AND(ludnosc3[[#This Row],[czy kobiet wiecej]] = 1, I171=0), 1, 0)</f>
        <v>0</v>
      </c>
    </row>
    <row r="173" spans="1:10" hidden="1" x14ac:dyDescent="0.3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2"/>
        <v>108134</v>
      </c>
      <c r="H173">
        <f t="shared" si="2"/>
        <v>147564</v>
      </c>
      <c r="I173">
        <f>IF(ludnosc3[[#This Row],[liczba kobiet]]&gt;ludnosc3[[#This Row],[liczba mezczyzn]], 1, 0)</f>
        <v>1</v>
      </c>
      <c r="J173">
        <f>IF(AND(ludnosc3[[#This Row],[czy kobiet wiecej]] = 1, I172=0), 1, 0)</f>
        <v>0</v>
      </c>
    </row>
    <row r="174" spans="1:10" hidden="1" x14ac:dyDescent="0.3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2"/>
        <v>102042</v>
      </c>
      <c r="H174">
        <f t="shared" si="2"/>
        <v>141693</v>
      </c>
      <c r="I174">
        <f>IF(ludnosc3[[#This Row],[liczba kobiet]]&gt;ludnosc3[[#This Row],[liczba mezczyzn]], 1, 0)</f>
        <v>1</v>
      </c>
      <c r="J174">
        <f>IF(AND(ludnosc3[[#This Row],[czy kobiet wiecej]] = 1, I173=0), 1, 0)</f>
        <v>0</v>
      </c>
    </row>
    <row r="175" spans="1:10" hidden="1" x14ac:dyDescent="0.3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2"/>
        <v>96282</v>
      </c>
      <c r="H175">
        <f t="shared" si="2"/>
        <v>137981</v>
      </c>
      <c r="I175">
        <f>IF(ludnosc3[[#This Row],[liczba kobiet]]&gt;ludnosc3[[#This Row],[liczba mezczyzn]], 1, 0)</f>
        <v>1</v>
      </c>
      <c r="J175">
        <f>IF(AND(ludnosc3[[#This Row],[czy kobiet wiecej]] = 1, I174=0), 1, 0)</f>
        <v>0</v>
      </c>
    </row>
    <row r="176" spans="1:10" hidden="1" x14ac:dyDescent="0.3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2"/>
        <v>99113</v>
      </c>
      <c r="H176">
        <f t="shared" si="2"/>
        <v>145777</v>
      </c>
      <c r="I176">
        <f>IF(ludnosc3[[#This Row],[liczba kobiet]]&gt;ludnosc3[[#This Row],[liczba mezczyzn]], 1, 0)</f>
        <v>1</v>
      </c>
      <c r="J176">
        <f>IF(AND(ludnosc3[[#This Row],[czy kobiet wiecej]] = 1, I175=0), 1, 0)</f>
        <v>0</v>
      </c>
    </row>
    <row r="177" spans="1:10" hidden="1" x14ac:dyDescent="0.3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2"/>
        <v>98734</v>
      </c>
      <c r="H177">
        <f t="shared" si="2"/>
        <v>151069</v>
      </c>
      <c r="I177">
        <f>IF(ludnosc3[[#This Row],[liczba kobiet]]&gt;ludnosc3[[#This Row],[liczba mezczyzn]], 1, 0)</f>
        <v>1</v>
      </c>
      <c r="J177">
        <f>IF(AND(ludnosc3[[#This Row],[czy kobiet wiecej]] = 1, I176=0), 1, 0)</f>
        <v>0</v>
      </c>
    </row>
    <row r="178" spans="1:10" hidden="1" x14ac:dyDescent="0.3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2"/>
        <v>94392</v>
      </c>
      <c r="H178">
        <f t="shared" si="2"/>
        <v>149641</v>
      </c>
      <c r="I178">
        <f>IF(ludnosc3[[#This Row],[liczba kobiet]]&gt;ludnosc3[[#This Row],[liczba mezczyzn]], 1, 0)</f>
        <v>1</v>
      </c>
      <c r="J178">
        <f>IF(AND(ludnosc3[[#This Row],[czy kobiet wiecej]] = 1, I177=0), 1, 0)</f>
        <v>0</v>
      </c>
    </row>
    <row r="179" spans="1:10" hidden="1" x14ac:dyDescent="0.3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2"/>
        <v>89807</v>
      </c>
      <c r="H179">
        <f t="shared" si="2"/>
        <v>147022</v>
      </c>
      <c r="I179">
        <f>IF(ludnosc3[[#This Row],[liczba kobiet]]&gt;ludnosc3[[#This Row],[liczba mezczyzn]], 1, 0)</f>
        <v>1</v>
      </c>
      <c r="J179">
        <f>IF(AND(ludnosc3[[#This Row],[czy kobiet wiecej]] = 1, I178=0), 1, 0)</f>
        <v>0</v>
      </c>
    </row>
    <row r="180" spans="1:10" hidden="1" x14ac:dyDescent="0.3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2"/>
        <v>85934</v>
      </c>
      <c r="H180">
        <f t="shared" si="2"/>
        <v>144460</v>
      </c>
      <c r="I180">
        <f>IF(ludnosc3[[#This Row],[liczba kobiet]]&gt;ludnosc3[[#This Row],[liczba mezczyzn]], 1, 0)</f>
        <v>1</v>
      </c>
      <c r="J180">
        <f>IF(AND(ludnosc3[[#This Row],[czy kobiet wiecej]] = 1, I179=0), 1, 0)</f>
        <v>0</v>
      </c>
    </row>
    <row r="181" spans="1:10" hidden="1" x14ac:dyDescent="0.3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2"/>
        <v>81556</v>
      </c>
      <c r="H181">
        <f t="shared" si="2"/>
        <v>142172</v>
      </c>
      <c r="I181">
        <f>IF(ludnosc3[[#This Row],[liczba kobiet]]&gt;ludnosc3[[#This Row],[liczba mezczyzn]], 1, 0)</f>
        <v>1</v>
      </c>
      <c r="J181">
        <f>IF(AND(ludnosc3[[#This Row],[czy kobiet wiecej]] = 1, I180=0), 1, 0)</f>
        <v>0</v>
      </c>
    </row>
    <row r="182" spans="1:10" hidden="1" x14ac:dyDescent="0.3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2"/>
        <v>75108</v>
      </c>
      <c r="H182">
        <f t="shared" si="2"/>
        <v>135271</v>
      </c>
      <c r="I182">
        <f>IF(ludnosc3[[#This Row],[liczba kobiet]]&gt;ludnosc3[[#This Row],[liczba mezczyzn]], 1, 0)</f>
        <v>1</v>
      </c>
      <c r="J182">
        <f>IF(AND(ludnosc3[[#This Row],[czy kobiet wiecej]] = 1, I181=0), 1, 0)</f>
        <v>0</v>
      </c>
    </row>
    <row r="183" spans="1:10" hidden="1" x14ac:dyDescent="0.3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2"/>
        <v>67854</v>
      </c>
      <c r="H183">
        <f t="shared" si="2"/>
        <v>126728</v>
      </c>
      <c r="I183">
        <f>IF(ludnosc3[[#This Row],[liczba kobiet]]&gt;ludnosc3[[#This Row],[liczba mezczyzn]], 1, 0)</f>
        <v>1</v>
      </c>
      <c r="J183">
        <f>IF(AND(ludnosc3[[#This Row],[czy kobiet wiecej]] = 1, I182=0), 1, 0)</f>
        <v>0</v>
      </c>
    </row>
    <row r="184" spans="1:10" hidden="1" x14ac:dyDescent="0.3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2"/>
        <v>61631</v>
      </c>
      <c r="H184">
        <f t="shared" si="2"/>
        <v>118166</v>
      </c>
      <c r="I184">
        <f>IF(ludnosc3[[#This Row],[liczba kobiet]]&gt;ludnosc3[[#This Row],[liczba mezczyzn]], 1, 0)</f>
        <v>1</v>
      </c>
      <c r="J184">
        <f>IF(AND(ludnosc3[[#This Row],[czy kobiet wiecej]] = 1, I183=0), 1, 0)</f>
        <v>0</v>
      </c>
    </row>
    <row r="185" spans="1:10" hidden="1" x14ac:dyDescent="0.3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2"/>
        <v>57626</v>
      </c>
      <c r="H185">
        <f t="shared" si="2"/>
        <v>116386</v>
      </c>
      <c r="I185">
        <f>IF(ludnosc3[[#This Row],[liczba kobiet]]&gt;ludnosc3[[#This Row],[liczba mezczyzn]], 1, 0)</f>
        <v>1</v>
      </c>
      <c r="J185">
        <f>IF(AND(ludnosc3[[#This Row],[czy kobiet wiecej]] = 1, I184=0), 1, 0)</f>
        <v>0</v>
      </c>
    </row>
    <row r="186" spans="1:10" hidden="1" x14ac:dyDescent="0.3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2"/>
        <v>52708</v>
      </c>
      <c r="H186">
        <f t="shared" si="2"/>
        <v>109147</v>
      </c>
      <c r="I186">
        <f>IF(ludnosc3[[#This Row],[liczba kobiet]]&gt;ludnosc3[[#This Row],[liczba mezczyzn]], 1, 0)</f>
        <v>1</v>
      </c>
      <c r="J186">
        <f>IF(AND(ludnosc3[[#This Row],[czy kobiet wiecej]] = 1, I185=0), 1, 0)</f>
        <v>0</v>
      </c>
    </row>
    <row r="187" spans="1:10" hidden="1" x14ac:dyDescent="0.3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2"/>
        <v>47580</v>
      </c>
      <c r="H187">
        <f t="shared" si="2"/>
        <v>103247</v>
      </c>
      <c r="I187">
        <f>IF(ludnosc3[[#This Row],[liczba kobiet]]&gt;ludnosc3[[#This Row],[liczba mezczyzn]], 1, 0)</f>
        <v>1</v>
      </c>
      <c r="J187">
        <f>IF(AND(ludnosc3[[#This Row],[czy kobiet wiecej]] = 1, I186=0), 1, 0)</f>
        <v>0</v>
      </c>
    </row>
    <row r="188" spans="1:10" hidden="1" x14ac:dyDescent="0.3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2"/>
        <v>39259</v>
      </c>
      <c r="H188">
        <f t="shared" si="2"/>
        <v>89197</v>
      </c>
      <c r="I188">
        <f>IF(ludnosc3[[#This Row],[liczba kobiet]]&gt;ludnosc3[[#This Row],[liczba mezczyzn]], 1, 0)</f>
        <v>1</v>
      </c>
      <c r="J188">
        <f>IF(AND(ludnosc3[[#This Row],[czy kobiet wiecej]] = 1, I187=0), 1, 0)</f>
        <v>0</v>
      </c>
    </row>
    <row r="189" spans="1:10" hidden="1" x14ac:dyDescent="0.3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2"/>
        <v>32755</v>
      </c>
      <c r="H189">
        <f t="shared" si="2"/>
        <v>77798</v>
      </c>
      <c r="I189">
        <f>IF(ludnosc3[[#This Row],[liczba kobiet]]&gt;ludnosc3[[#This Row],[liczba mezczyzn]], 1, 0)</f>
        <v>1</v>
      </c>
      <c r="J189">
        <f>IF(AND(ludnosc3[[#This Row],[czy kobiet wiecej]] = 1, I188=0), 1, 0)</f>
        <v>0</v>
      </c>
    </row>
    <row r="190" spans="1:10" hidden="1" x14ac:dyDescent="0.3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2"/>
        <v>25203</v>
      </c>
      <c r="H190">
        <f t="shared" si="2"/>
        <v>65100</v>
      </c>
      <c r="I190">
        <f>IF(ludnosc3[[#This Row],[liczba kobiet]]&gt;ludnosc3[[#This Row],[liczba mezczyzn]], 1, 0)</f>
        <v>1</v>
      </c>
      <c r="J190">
        <f>IF(AND(ludnosc3[[#This Row],[czy kobiet wiecej]] = 1, I189=0), 1, 0)</f>
        <v>0</v>
      </c>
    </row>
    <row r="191" spans="1:10" hidden="1" x14ac:dyDescent="0.3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2"/>
        <v>20168</v>
      </c>
      <c r="H191">
        <f t="shared" si="2"/>
        <v>56846</v>
      </c>
      <c r="I191">
        <f>IF(ludnosc3[[#This Row],[liczba kobiet]]&gt;ludnosc3[[#This Row],[liczba mezczyzn]], 1, 0)</f>
        <v>1</v>
      </c>
      <c r="J191">
        <f>IF(AND(ludnosc3[[#This Row],[czy kobiet wiecej]] = 1, I190=0), 1, 0)</f>
        <v>0</v>
      </c>
    </row>
    <row r="192" spans="1:10" hidden="1" x14ac:dyDescent="0.3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2"/>
        <v>16968</v>
      </c>
      <c r="H192">
        <f t="shared" si="2"/>
        <v>50345</v>
      </c>
      <c r="I192">
        <f>IF(ludnosc3[[#This Row],[liczba kobiet]]&gt;ludnosc3[[#This Row],[liczba mezczyzn]], 1, 0)</f>
        <v>1</v>
      </c>
      <c r="J192">
        <f>IF(AND(ludnosc3[[#This Row],[czy kobiet wiecej]] = 1, I191=0), 1, 0)</f>
        <v>0</v>
      </c>
    </row>
    <row r="193" spans="1:10" hidden="1" x14ac:dyDescent="0.3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2"/>
        <v>12477</v>
      </c>
      <c r="H193">
        <f t="shared" si="2"/>
        <v>38630</v>
      </c>
      <c r="I193">
        <f>IF(ludnosc3[[#This Row],[liczba kobiet]]&gt;ludnosc3[[#This Row],[liczba mezczyzn]], 1, 0)</f>
        <v>1</v>
      </c>
      <c r="J193">
        <f>IF(AND(ludnosc3[[#This Row],[czy kobiet wiecej]] = 1, I192=0), 1, 0)</f>
        <v>0</v>
      </c>
    </row>
    <row r="194" spans="1:10" hidden="1" x14ac:dyDescent="0.3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2"/>
        <v>10155</v>
      </c>
      <c r="H194">
        <f t="shared" si="2"/>
        <v>31605</v>
      </c>
      <c r="I194">
        <f>IF(ludnosc3[[#This Row],[liczba kobiet]]&gt;ludnosc3[[#This Row],[liczba mezczyzn]], 1, 0)</f>
        <v>1</v>
      </c>
      <c r="J194">
        <f>IF(AND(ludnosc3[[#This Row],[czy kobiet wiecej]] = 1, I193=0), 1, 0)</f>
        <v>0</v>
      </c>
    </row>
    <row r="195" spans="1:10" hidden="1" x14ac:dyDescent="0.3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H258" si="3">C195+E195</f>
        <v>7206</v>
      </c>
      <c r="H195">
        <f t="shared" si="3"/>
        <v>24260</v>
      </c>
      <c r="I195">
        <f>IF(ludnosc3[[#This Row],[liczba kobiet]]&gt;ludnosc3[[#This Row],[liczba mezczyzn]], 1, 0)</f>
        <v>1</v>
      </c>
      <c r="J195">
        <f>IF(AND(ludnosc3[[#This Row],[czy kobiet wiecej]] = 1, I194=0), 1, 0)</f>
        <v>0</v>
      </c>
    </row>
    <row r="196" spans="1:10" hidden="1" x14ac:dyDescent="0.3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3"/>
        <v>4819</v>
      </c>
      <c r="H196">
        <f t="shared" si="3"/>
        <v>16125</v>
      </c>
      <c r="I196">
        <f>IF(ludnosc3[[#This Row],[liczba kobiet]]&gt;ludnosc3[[#This Row],[liczba mezczyzn]], 1, 0)</f>
        <v>1</v>
      </c>
      <c r="J196">
        <f>IF(AND(ludnosc3[[#This Row],[czy kobiet wiecej]] = 1, I195=0), 1, 0)</f>
        <v>0</v>
      </c>
    </row>
    <row r="197" spans="1:10" hidden="1" x14ac:dyDescent="0.3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3"/>
        <v>3501</v>
      </c>
      <c r="H197">
        <f t="shared" si="3"/>
        <v>11422</v>
      </c>
      <c r="I197">
        <f>IF(ludnosc3[[#This Row],[liczba kobiet]]&gt;ludnosc3[[#This Row],[liczba mezczyzn]], 1, 0)</f>
        <v>1</v>
      </c>
      <c r="J197">
        <f>IF(AND(ludnosc3[[#This Row],[czy kobiet wiecej]] = 1, I196=0), 1, 0)</f>
        <v>0</v>
      </c>
    </row>
    <row r="198" spans="1:10" hidden="1" x14ac:dyDescent="0.3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3"/>
        <v>2185</v>
      </c>
      <c r="H198">
        <f t="shared" si="3"/>
        <v>7593</v>
      </c>
      <c r="I198">
        <f>IF(ludnosc3[[#This Row],[liczba kobiet]]&gt;ludnosc3[[#This Row],[liczba mezczyzn]], 1, 0)</f>
        <v>1</v>
      </c>
      <c r="J198">
        <f>IF(AND(ludnosc3[[#This Row],[czy kobiet wiecej]] = 1, I197=0), 1, 0)</f>
        <v>0</v>
      </c>
    </row>
    <row r="199" spans="1:10" hidden="1" x14ac:dyDescent="0.3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3"/>
        <v>1023</v>
      </c>
      <c r="H199">
        <f t="shared" si="3"/>
        <v>3904</v>
      </c>
      <c r="I199">
        <f>IF(ludnosc3[[#This Row],[liczba kobiet]]&gt;ludnosc3[[#This Row],[liczba mezczyzn]], 1, 0)</f>
        <v>1</v>
      </c>
      <c r="J199">
        <f>IF(AND(ludnosc3[[#This Row],[czy kobiet wiecej]] = 1, I198=0), 1, 0)</f>
        <v>0</v>
      </c>
    </row>
    <row r="200" spans="1:10" hidden="1" x14ac:dyDescent="0.3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3"/>
        <v>706</v>
      </c>
      <c r="H200">
        <f t="shared" si="3"/>
        <v>2799</v>
      </c>
      <c r="I200">
        <f>IF(ludnosc3[[#This Row],[liczba kobiet]]&gt;ludnosc3[[#This Row],[liczba mezczyzn]], 1, 0)</f>
        <v>1</v>
      </c>
      <c r="J200">
        <f>IF(AND(ludnosc3[[#This Row],[czy kobiet wiecej]] = 1, I199=0), 1, 0)</f>
        <v>0</v>
      </c>
    </row>
    <row r="201" spans="1:10" hidden="1" x14ac:dyDescent="0.3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3"/>
        <v>518</v>
      </c>
      <c r="H201">
        <f t="shared" si="3"/>
        <v>2085</v>
      </c>
      <c r="I201">
        <f>IF(ludnosc3[[#This Row],[liczba kobiet]]&gt;ludnosc3[[#This Row],[liczba mezczyzn]], 1, 0)</f>
        <v>1</v>
      </c>
      <c r="J201">
        <f>IF(AND(ludnosc3[[#This Row],[czy kobiet wiecej]] = 1, I200=0), 1, 0)</f>
        <v>0</v>
      </c>
    </row>
    <row r="202" spans="1:10" hidden="1" x14ac:dyDescent="0.3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3"/>
        <v>343</v>
      </c>
      <c r="H202">
        <f t="shared" si="3"/>
        <v>1493</v>
      </c>
      <c r="I202">
        <f>IF(ludnosc3[[#This Row],[liczba kobiet]]&gt;ludnosc3[[#This Row],[liczba mezczyzn]], 1, 0)</f>
        <v>1</v>
      </c>
      <c r="J202">
        <f>IF(AND(ludnosc3[[#This Row],[czy kobiet wiecej]] = 1, I201=0), 1, 0)</f>
        <v>0</v>
      </c>
    </row>
    <row r="203" spans="1:10" hidden="1" x14ac:dyDescent="0.3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3"/>
        <v>824</v>
      </c>
      <c r="H203">
        <f t="shared" si="3"/>
        <v>3368</v>
      </c>
      <c r="I203">
        <f>IF(ludnosc3[[#This Row],[liczba kobiet]]&gt;ludnosc3[[#This Row],[liczba mezczyzn]], 1, 0)</f>
        <v>1</v>
      </c>
      <c r="J203">
        <f>IF(AND(ludnosc3[[#This Row],[czy kobiet wiecej]] = 1, I202=0), 1, 0)</f>
        <v>0</v>
      </c>
    </row>
    <row r="204" spans="1:10" hidden="1" x14ac:dyDescent="0.3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3"/>
        <v>182046</v>
      </c>
      <c r="H204">
        <f t="shared" si="3"/>
        <v>171613</v>
      </c>
      <c r="I204">
        <f>IF(ludnosc3[[#This Row],[liczba kobiet]]&gt;ludnosc3[[#This Row],[liczba mezczyzn]], 1, 0)</f>
        <v>0</v>
      </c>
      <c r="J204">
        <f>IF(AND(ludnosc3[[#This Row],[czy kobiet wiecej]] = 1, I203=0), 1, 0)</f>
        <v>0</v>
      </c>
    </row>
    <row r="205" spans="1:10" hidden="1" x14ac:dyDescent="0.3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3"/>
        <v>185777</v>
      </c>
      <c r="H205">
        <f t="shared" si="3"/>
        <v>175164</v>
      </c>
      <c r="I205">
        <f>IF(ludnosc3[[#This Row],[liczba kobiet]]&gt;ludnosc3[[#This Row],[liczba mezczyzn]], 1, 0)</f>
        <v>0</v>
      </c>
      <c r="J205">
        <f>IF(AND(ludnosc3[[#This Row],[czy kobiet wiecej]] = 1, I204=0), 1, 0)</f>
        <v>0</v>
      </c>
    </row>
    <row r="206" spans="1:10" hidden="1" x14ac:dyDescent="0.3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3"/>
        <v>185693</v>
      </c>
      <c r="H206">
        <f t="shared" si="3"/>
        <v>175969</v>
      </c>
      <c r="I206">
        <f>IF(ludnosc3[[#This Row],[liczba kobiet]]&gt;ludnosc3[[#This Row],[liczba mezczyzn]], 1, 0)</f>
        <v>0</v>
      </c>
      <c r="J206">
        <f>IF(AND(ludnosc3[[#This Row],[czy kobiet wiecej]] = 1, I205=0), 1, 0)</f>
        <v>0</v>
      </c>
    </row>
    <row r="207" spans="1:10" hidden="1" x14ac:dyDescent="0.3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3"/>
        <v>200515</v>
      </c>
      <c r="H207">
        <f t="shared" si="3"/>
        <v>189233</v>
      </c>
      <c r="I207">
        <f>IF(ludnosc3[[#This Row],[liczba kobiet]]&gt;ludnosc3[[#This Row],[liczba mezczyzn]], 1, 0)</f>
        <v>0</v>
      </c>
      <c r="J207">
        <f>IF(AND(ludnosc3[[#This Row],[czy kobiet wiecej]] = 1, I206=0), 1, 0)</f>
        <v>0</v>
      </c>
    </row>
    <row r="208" spans="1:10" hidden="1" x14ac:dyDescent="0.3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3"/>
        <v>204388</v>
      </c>
      <c r="H208">
        <f t="shared" si="3"/>
        <v>192911</v>
      </c>
      <c r="I208">
        <f>IF(ludnosc3[[#This Row],[liczba kobiet]]&gt;ludnosc3[[#This Row],[liczba mezczyzn]], 1, 0)</f>
        <v>0</v>
      </c>
      <c r="J208">
        <f>IF(AND(ludnosc3[[#This Row],[czy kobiet wiecej]] = 1, I207=0), 1, 0)</f>
        <v>0</v>
      </c>
    </row>
    <row r="209" spans="1:10" hidden="1" x14ac:dyDescent="0.3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3"/>
        <v>213227</v>
      </c>
      <c r="H209">
        <f t="shared" si="3"/>
        <v>201671</v>
      </c>
      <c r="I209">
        <f>IF(ludnosc3[[#This Row],[liczba kobiet]]&gt;ludnosc3[[#This Row],[liczba mezczyzn]], 1, 0)</f>
        <v>0</v>
      </c>
      <c r="J209">
        <f>IF(AND(ludnosc3[[#This Row],[czy kobiet wiecej]] = 1, I208=0), 1, 0)</f>
        <v>0</v>
      </c>
    </row>
    <row r="210" spans="1:10" hidden="1" x14ac:dyDescent="0.3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3"/>
        <v>222182</v>
      </c>
      <c r="H210">
        <f t="shared" si="3"/>
        <v>211662</v>
      </c>
      <c r="I210">
        <f>IF(ludnosc3[[#This Row],[liczba kobiet]]&gt;ludnosc3[[#This Row],[liczba mezczyzn]], 1, 0)</f>
        <v>0</v>
      </c>
      <c r="J210">
        <f>IF(AND(ludnosc3[[#This Row],[czy kobiet wiecej]] = 1, I209=0), 1, 0)</f>
        <v>0</v>
      </c>
    </row>
    <row r="211" spans="1:10" hidden="1" x14ac:dyDescent="0.3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3"/>
        <v>221011</v>
      </c>
      <c r="H211">
        <f t="shared" si="3"/>
        <v>210619</v>
      </c>
      <c r="I211">
        <f>IF(ludnosc3[[#This Row],[liczba kobiet]]&gt;ludnosc3[[#This Row],[liczba mezczyzn]], 1, 0)</f>
        <v>0</v>
      </c>
      <c r="J211">
        <f>IF(AND(ludnosc3[[#This Row],[czy kobiet wiecej]] = 1, I210=0), 1, 0)</f>
        <v>0</v>
      </c>
    </row>
    <row r="212" spans="1:10" hidden="1" x14ac:dyDescent="0.3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3"/>
        <v>207006</v>
      </c>
      <c r="H212">
        <f t="shared" si="3"/>
        <v>196677</v>
      </c>
      <c r="I212">
        <f>IF(ludnosc3[[#This Row],[liczba kobiet]]&gt;ludnosc3[[#This Row],[liczba mezczyzn]], 1, 0)</f>
        <v>0</v>
      </c>
      <c r="J212">
        <f>IF(AND(ludnosc3[[#This Row],[czy kobiet wiecej]] = 1, I211=0), 1, 0)</f>
        <v>0</v>
      </c>
    </row>
    <row r="213" spans="1:10" hidden="1" x14ac:dyDescent="0.3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3"/>
        <v>196616</v>
      </c>
      <c r="H213">
        <f t="shared" si="3"/>
        <v>186575</v>
      </c>
      <c r="I213">
        <f>IF(ludnosc3[[#This Row],[liczba kobiet]]&gt;ludnosc3[[#This Row],[liczba mezczyzn]], 1, 0)</f>
        <v>0</v>
      </c>
      <c r="J213">
        <f>IF(AND(ludnosc3[[#This Row],[czy kobiet wiecej]] = 1, I212=0), 1, 0)</f>
        <v>0</v>
      </c>
    </row>
    <row r="214" spans="1:10" hidden="1" x14ac:dyDescent="0.3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3"/>
        <v>189038</v>
      </c>
      <c r="H214">
        <f t="shared" si="3"/>
        <v>179857</v>
      </c>
      <c r="I214">
        <f>IF(ludnosc3[[#This Row],[liczba kobiet]]&gt;ludnosc3[[#This Row],[liczba mezczyzn]], 1, 0)</f>
        <v>0</v>
      </c>
      <c r="J214">
        <f>IF(AND(ludnosc3[[#This Row],[czy kobiet wiecej]] = 1, I213=0), 1, 0)</f>
        <v>0</v>
      </c>
    </row>
    <row r="215" spans="1:10" hidden="1" x14ac:dyDescent="0.3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3"/>
        <v>183481</v>
      </c>
      <c r="H215">
        <f t="shared" si="3"/>
        <v>173645</v>
      </c>
      <c r="I215">
        <f>IF(ludnosc3[[#This Row],[liczba kobiet]]&gt;ludnosc3[[#This Row],[liczba mezczyzn]], 1, 0)</f>
        <v>0</v>
      </c>
      <c r="J215">
        <f>IF(AND(ludnosc3[[#This Row],[czy kobiet wiecej]] = 1, I214=0), 1, 0)</f>
        <v>0</v>
      </c>
    </row>
    <row r="216" spans="1:10" hidden="1" x14ac:dyDescent="0.3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3"/>
        <v>179834</v>
      </c>
      <c r="H216">
        <f t="shared" si="3"/>
        <v>171010</v>
      </c>
      <c r="I216">
        <f>IF(ludnosc3[[#This Row],[liczba kobiet]]&gt;ludnosc3[[#This Row],[liczba mezczyzn]], 1, 0)</f>
        <v>0</v>
      </c>
      <c r="J216">
        <f>IF(AND(ludnosc3[[#This Row],[czy kobiet wiecej]] = 1, I215=0), 1, 0)</f>
        <v>0</v>
      </c>
    </row>
    <row r="217" spans="1:10" hidden="1" x14ac:dyDescent="0.3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3"/>
        <v>181799</v>
      </c>
      <c r="H217">
        <f t="shared" si="3"/>
        <v>172508</v>
      </c>
      <c r="I217">
        <f>IF(ludnosc3[[#This Row],[liczba kobiet]]&gt;ludnosc3[[#This Row],[liczba mezczyzn]], 1, 0)</f>
        <v>0</v>
      </c>
      <c r="J217">
        <f>IF(AND(ludnosc3[[#This Row],[czy kobiet wiecej]] = 1, I216=0), 1, 0)</f>
        <v>0</v>
      </c>
    </row>
    <row r="218" spans="1:10" hidden="1" x14ac:dyDescent="0.3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3"/>
        <v>188037</v>
      </c>
      <c r="H218">
        <f t="shared" si="3"/>
        <v>178731</v>
      </c>
      <c r="I218">
        <f>IF(ludnosc3[[#This Row],[liczba kobiet]]&gt;ludnosc3[[#This Row],[liczba mezczyzn]], 1, 0)</f>
        <v>0</v>
      </c>
      <c r="J218">
        <f>IF(AND(ludnosc3[[#This Row],[czy kobiet wiecej]] = 1, I217=0), 1, 0)</f>
        <v>0</v>
      </c>
    </row>
    <row r="219" spans="1:10" hidden="1" x14ac:dyDescent="0.3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3"/>
        <v>193199</v>
      </c>
      <c r="H219">
        <f t="shared" si="3"/>
        <v>183634</v>
      </c>
      <c r="I219">
        <f>IF(ludnosc3[[#This Row],[liczba kobiet]]&gt;ludnosc3[[#This Row],[liczba mezczyzn]], 1, 0)</f>
        <v>0</v>
      </c>
      <c r="J219">
        <f>IF(AND(ludnosc3[[#This Row],[czy kobiet wiecej]] = 1, I218=0), 1, 0)</f>
        <v>0</v>
      </c>
    </row>
    <row r="220" spans="1:10" hidden="1" x14ac:dyDescent="0.3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3"/>
        <v>194645</v>
      </c>
      <c r="H220">
        <f t="shared" si="3"/>
        <v>185302</v>
      </c>
      <c r="I220">
        <f>IF(ludnosc3[[#This Row],[liczba kobiet]]&gt;ludnosc3[[#This Row],[liczba mezczyzn]], 1, 0)</f>
        <v>0</v>
      </c>
      <c r="J220">
        <f>IF(AND(ludnosc3[[#This Row],[czy kobiet wiecej]] = 1, I219=0), 1, 0)</f>
        <v>0</v>
      </c>
    </row>
    <row r="221" spans="1:10" hidden="1" x14ac:dyDescent="0.3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3"/>
        <v>200758</v>
      </c>
      <c r="H221">
        <f t="shared" si="3"/>
        <v>190278</v>
      </c>
      <c r="I221">
        <f>IF(ludnosc3[[#This Row],[liczba kobiet]]&gt;ludnosc3[[#This Row],[liczba mezczyzn]], 1, 0)</f>
        <v>0</v>
      </c>
      <c r="J221">
        <f>IF(AND(ludnosc3[[#This Row],[czy kobiet wiecej]] = 1, I220=0), 1, 0)</f>
        <v>0</v>
      </c>
    </row>
    <row r="222" spans="1:10" hidden="1" x14ac:dyDescent="0.3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3"/>
        <v>208542</v>
      </c>
      <c r="H222">
        <f t="shared" si="3"/>
        <v>198911</v>
      </c>
      <c r="I222">
        <f>IF(ludnosc3[[#This Row],[liczba kobiet]]&gt;ludnosc3[[#This Row],[liczba mezczyzn]], 1, 0)</f>
        <v>0</v>
      </c>
      <c r="J222">
        <f>IF(AND(ludnosc3[[#This Row],[czy kobiet wiecej]] = 1, I221=0), 1, 0)</f>
        <v>0</v>
      </c>
    </row>
    <row r="223" spans="1:10" hidden="1" x14ac:dyDescent="0.3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3"/>
        <v>217245</v>
      </c>
      <c r="H223">
        <f t="shared" si="3"/>
        <v>206682</v>
      </c>
      <c r="I223">
        <f>IF(ludnosc3[[#This Row],[liczba kobiet]]&gt;ludnosc3[[#This Row],[liczba mezczyzn]], 1, 0)</f>
        <v>0</v>
      </c>
      <c r="J223">
        <f>IF(AND(ludnosc3[[#This Row],[czy kobiet wiecej]] = 1, I222=0), 1, 0)</f>
        <v>0</v>
      </c>
    </row>
    <row r="224" spans="1:10" hidden="1" x14ac:dyDescent="0.3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3"/>
        <v>222346</v>
      </c>
      <c r="H224">
        <f t="shared" si="3"/>
        <v>213395</v>
      </c>
      <c r="I224">
        <f>IF(ludnosc3[[#This Row],[liczba kobiet]]&gt;ludnosc3[[#This Row],[liczba mezczyzn]], 1, 0)</f>
        <v>0</v>
      </c>
      <c r="J224">
        <f>IF(AND(ludnosc3[[#This Row],[czy kobiet wiecej]] = 1, I223=0), 1, 0)</f>
        <v>0</v>
      </c>
    </row>
    <row r="225" spans="1:10" hidden="1" x14ac:dyDescent="0.3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3"/>
        <v>235706</v>
      </c>
      <c r="H225">
        <f t="shared" si="3"/>
        <v>227591</v>
      </c>
      <c r="I225">
        <f>IF(ludnosc3[[#This Row],[liczba kobiet]]&gt;ludnosc3[[#This Row],[liczba mezczyzn]], 1, 0)</f>
        <v>0</v>
      </c>
      <c r="J225">
        <f>IF(AND(ludnosc3[[#This Row],[czy kobiet wiecej]] = 1, I224=0), 1, 0)</f>
        <v>0</v>
      </c>
    </row>
    <row r="226" spans="1:10" hidden="1" x14ac:dyDescent="0.3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3"/>
        <v>246091</v>
      </c>
      <c r="H226">
        <f t="shared" si="3"/>
        <v>236234</v>
      </c>
      <c r="I226">
        <f>IF(ludnosc3[[#This Row],[liczba kobiet]]&gt;ludnosc3[[#This Row],[liczba mezczyzn]], 1, 0)</f>
        <v>0</v>
      </c>
      <c r="J226">
        <f>IF(AND(ludnosc3[[#This Row],[czy kobiet wiecej]] = 1, I225=0), 1, 0)</f>
        <v>0</v>
      </c>
    </row>
    <row r="227" spans="1:10" hidden="1" x14ac:dyDescent="0.3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3"/>
        <v>255353</v>
      </c>
      <c r="H227">
        <f t="shared" si="3"/>
        <v>245571</v>
      </c>
      <c r="I227">
        <f>IF(ludnosc3[[#This Row],[liczba kobiet]]&gt;ludnosc3[[#This Row],[liczba mezczyzn]], 1, 0)</f>
        <v>0</v>
      </c>
      <c r="J227">
        <f>IF(AND(ludnosc3[[#This Row],[czy kobiet wiecej]] = 1, I226=0), 1, 0)</f>
        <v>0</v>
      </c>
    </row>
    <row r="228" spans="1:10" hidden="1" x14ac:dyDescent="0.3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3"/>
        <v>271209</v>
      </c>
      <c r="H228">
        <f t="shared" si="3"/>
        <v>259948</v>
      </c>
      <c r="I228">
        <f>IF(ludnosc3[[#This Row],[liczba kobiet]]&gt;ludnosc3[[#This Row],[liczba mezczyzn]], 1, 0)</f>
        <v>0</v>
      </c>
      <c r="J228">
        <f>IF(AND(ludnosc3[[#This Row],[czy kobiet wiecej]] = 1, I227=0), 1, 0)</f>
        <v>0</v>
      </c>
    </row>
    <row r="229" spans="1:10" hidden="1" x14ac:dyDescent="0.3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3"/>
        <v>277164</v>
      </c>
      <c r="H229">
        <f t="shared" si="3"/>
        <v>266542</v>
      </c>
      <c r="I229">
        <f>IF(ludnosc3[[#This Row],[liczba kobiet]]&gt;ludnosc3[[#This Row],[liczba mezczyzn]], 1, 0)</f>
        <v>0</v>
      </c>
      <c r="J229">
        <f>IF(AND(ludnosc3[[#This Row],[czy kobiet wiecej]] = 1, I228=0), 1, 0)</f>
        <v>0</v>
      </c>
    </row>
    <row r="230" spans="1:10" hidden="1" x14ac:dyDescent="0.3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3"/>
        <v>279500</v>
      </c>
      <c r="H230">
        <f t="shared" si="3"/>
        <v>268990</v>
      </c>
      <c r="I230">
        <f>IF(ludnosc3[[#This Row],[liczba kobiet]]&gt;ludnosc3[[#This Row],[liczba mezczyzn]], 1, 0)</f>
        <v>0</v>
      </c>
      <c r="J230">
        <f>IF(AND(ludnosc3[[#This Row],[czy kobiet wiecej]] = 1, I229=0), 1, 0)</f>
        <v>0</v>
      </c>
    </row>
    <row r="231" spans="1:10" hidden="1" x14ac:dyDescent="0.3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3"/>
        <v>287407</v>
      </c>
      <c r="H231">
        <f t="shared" si="3"/>
        <v>278176</v>
      </c>
      <c r="I231">
        <f>IF(ludnosc3[[#This Row],[liczba kobiet]]&gt;ludnosc3[[#This Row],[liczba mezczyzn]], 1, 0)</f>
        <v>0</v>
      </c>
      <c r="J231">
        <f>IF(AND(ludnosc3[[#This Row],[czy kobiet wiecej]] = 1, I230=0), 1, 0)</f>
        <v>0</v>
      </c>
    </row>
    <row r="232" spans="1:10" hidden="1" x14ac:dyDescent="0.3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3"/>
        <v>293370</v>
      </c>
      <c r="H232">
        <f t="shared" si="3"/>
        <v>282885</v>
      </c>
      <c r="I232">
        <f>IF(ludnosc3[[#This Row],[liczba kobiet]]&gt;ludnosc3[[#This Row],[liczba mezczyzn]], 1, 0)</f>
        <v>0</v>
      </c>
      <c r="J232">
        <f>IF(AND(ludnosc3[[#This Row],[czy kobiet wiecej]] = 1, I231=0), 1, 0)</f>
        <v>0</v>
      </c>
    </row>
    <row r="233" spans="1:10" hidden="1" x14ac:dyDescent="0.3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3"/>
        <v>305126</v>
      </c>
      <c r="H233">
        <f t="shared" si="3"/>
        <v>296390</v>
      </c>
      <c r="I233">
        <f>IF(ludnosc3[[#This Row],[liczba kobiet]]&gt;ludnosc3[[#This Row],[liczba mezczyzn]], 1, 0)</f>
        <v>0</v>
      </c>
      <c r="J233">
        <f>IF(AND(ludnosc3[[#This Row],[czy kobiet wiecej]] = 1, I232=0), 1, 0)</f>
        <v>0</v>
      </c>
    </row>
    <row r="234" spans="1:10" hidden="1" x14ac:dyDescent="0.3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3"/>
        <v>322919</v>
      </c>
      <c r="H234">
        <f t="shared" si="3"/>
        <v>313499</v>
      </c>
      <c r="I234">
        <f>IF(ludnosc3[[#This Row],[liczba kobiet]]&gt;ludnosc3[[#This Row],[liczba mezczyzn]], 1, 0)</f>
        <v>0</v>
      </c>
      <c r="J234">
        <f>IF(AND(ludnosc3[[#This Row],[czy kobiet wiecej]] = 1, I233=0), 1, 0)</f>
        <v>0</v>
      </c>
    </row>
    <row r="235" spans="1:10" hidden="1" x14ac:dyDescent="0.3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3"/>
        <v>333288</v>
      </c>
      <c r="H235">
        <f t="shared" si="3"/>
        <v>323006</v>
      </c>
      <c r="I235">
        <f>IF(ludnosc3[[#This Row],[liczba kobiet]]&gt;ludnosc3[[#This Row],[liczba mezczyzn]], 1, 0)</f>
        <v>0</v>
      </c>
      <c r="J235">
        <f>IF(AND(ludnosc3[[#This Row],[czy kobiet wiecej]] = 1, I234=0), 1, 0)</f>
        <v>0</v>
      </c>
    </row>
    <row r="236" spans="1:10" hidden="1" x14ac:dyDescent="0.3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3"/>
        <v>342112</v>
      </c>
      <c r="H236">
        <f t="shared" si="3"/>
        <v>333576</v>
      </c>
      <c r="I236">
        <f>IF(ludnosc3[[#This Row],[liczba kobiet]]&gt;ludnosc3[[#This Row],[liczba mezczyzn]], 1, 0)</f>
        <v>0</v>
      </c>
      <c r="J236">
        <f>IF(AND(ludnosc3[[#This Row],[czy kobiet wiecej]] = 1, I235=0), 1, 0)</f>
        <v>0</v>
      </c>
    </row>
    <row r="237" spans="1:10" hidden="1" x14ac:dyDescent="0.3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3"/>
        <v>332162</v>
      </c>
      <c r="H237">
        <f t="shared" si="3"/>
        <v>322040</v>
      </c>
      <c r="I237">
        <f>IF(ludnosc3[[#This Row],[liczba kobiet]]&gt;ludnosc3[[#This Row],[liczba mezczyzn]], 1, 0)</f>
        <v>0</v>
      </c>
      <c r="J237">
        <f>IF(AND(ludnosc3[[#This Row],[czy kobiet wiecej]] = 1, I236=0), 1, 0)</f>
        <v>0</v>
      </c>
    </row>
    <row r="238" spans="1:10" hidden="1" x14ac:dyDescent="0.3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3"/>
        <v>316809</v>
      </c>
      <c r="H238">
        <f t="shared" si="3"/>
        <v>309168</v>
      </c>
      <c r="I238">
        <f>IF(ludnosc3[[#This Row],[liczba kobiet]]&gt;ludnosc3[[#This Row],[liczba mezczyzn]], 1, 0)</f>
        <v>0</v>
      </c>
      <c r="J238">
        <f>IF(AND(ludnosc3[[#This Row],[czy kobiet wiecej]] = 1, I237=0), 1, 0)</f>
        <v>0</v>
      </c>
    </row>
    <row r="239" spans="1:10" hidden="1" x14ac:dyDescent="0.3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3"/>
        <v>322294</v>
      </c>
      <c r="H239">
        <f t="shared" si="3"/>
        <v>315004</v>
      </c>
      <c r="I239">
        <f>IF(ludnosc3[[#This Row],[liczba kobiet]]&gt;ludnosc3[[#This Row],[liczba mezczyzn]], 1, 0)</f>
        <v>0</v>
      </c>
      <c r="J239">
        <f>IF(AND(ludnosc3[[#This Row],[czy kobiet wiecej]] = 1, I238=0), 1, 0)</f>
        <v>0</v>
      </c>
    </row>
    <row r="240" spans="1:10" hidden="1" x14ac:dyDescent="0.3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3"/>
        <v>321055</v>
      </c>
      <c r="H240">
        <f t="shared" si="3"/>
        <v>311710</v>
      </c>
      <c r="I240">
        <f>IF(ludnosc3[[#This Row],[liczba kobiet]]&gt;ludnosc3[[#This Row],[liczba mezczyzn]], 1, 0)</f>
        <v>0</v>
      </c>
      <c r="J240">
        <f>IF(AND(ludnosc3[[#This Row],[czy kobiet wiecej]] = 1, I239=0), 1, 0)</f>
        <v>0</v>
      </c>
    </row>
    <row r="241" spans="1:10" hidden="1" x14ac:dyDescent="0.3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3"/>
        <v>311151</v>
      </c>
      <c r="H241">
        <f t="shared" si="3"/>
        <v>303350</v>
      </c>
      <c r="I241">
        <f>IF(ludnosc3[[#This Row],[liczba kobiet]]&gt;ludnosc3[[#This Row],[liczba mezczyzn]], 1, 0)</f>
        <v>0</v>
      </c>
      <c r="J241">
        <f>IF(AND(ludnosc3[[#This Row],[czy kobiet wiecej]] = 1, I240=0), 1, 0)</f>
        <v>0</v>
      </c>
    </row>
    <row r="242" spans="1:10" hidden="1" x14ac:dyDescent="0.3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3"/>
        <v>308601</v>
      </c>
      <c r="H242">
        <f t="shared" si="3"/>
        <v>300604</v>
      </c>
      <c r="I242">
        <f>IF(ludnosc3[[#This Row],[liczba kobiet]]&gt;ludnosc3[[#This Row],[liczba mezczyzn]], 1, 0)</f>
        <v>0</v>
      </c>
      <c r="J242">
        <f>IF(AND(ludnosc3[[#This Row],[czy kobiet wiecej]] = 1, I241=0), 1, 0)</f>
        <v>0</v>
      </c>
    </row>
    <row r="243" spans="1:10" hidden="1" x14ac:dyDescent="0.3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3"/>
        <v>308844</v>
      </c>
      <c r="H243">
        <f t="shared" si="3"/>
        <v>302048</v>
      </c>
      <c r="I243">
        <f>IF(ludnosc3[[#This Row],[liczba kobiet]]&gt;ludnosc3[[#This Row],[liczba mezczyzn]], 1, 0)</f>
        <v>0</v>
      </c>
      <c r="J243">
        <f>IF(AND(ludnosc3[[#This Row],[czy kobiet wiecej]] = 1, I242=0), 1, 0)</f>
        <v>0</v>
      </c>
    </row>
    <row r="244" spans="1:10" hidden="1" x14ac:dyDescent="0.3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3"/>
        <v>297842</v>
      </c>
      <c r="H244">
        <f t="shared" si="3"/>
        <v>291648</v>
      </c>
      <c r="I244">
        <f>IF(ludnosc3[[#This Row],[liczba kobiet]]&gt;ludnosc3[[#This Row],[liczba mezczyzn]], 1, 0)</f>
        <v>0</v>
      </c>
      <c r="J244">
        <f>IF(AND(ludnosc3[[#This Row],[czy kobiet wiecej]] = 1, I243=0), 1, 0)</f>
        <v>0</v>
      </c>
    </row>
    <row r="245" spans="1:10" hidden="1" x14ac:dyDescent="0.3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3"/>
        <v>287369</v>
      </c>
      <c r="H245">
        <f t="shared" si="3"/>
        <v>280556</v>
      </c>
      <c r="I245">
        <f>IF(ludnosc3[[#This Row],[liczba kobiet]]&gt;ludnosc3[[#This Row],[liczba mezczyzn]], 1, 0)</f>
        <v>0</v>
      </c>
      <c r="J245">
        <f>IF(AND(ludnosc3[[#This Row],[czy kobiet wiecej]] = 1, I244=0), 1, 0)</f>
        <v>0</v>
      </c>
    </row>
    <row r="246" spans="1:10" hidden="1" x14ac:dyDescent="0.3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3"/>
        <v>275113</v>
      </c>
      <c r="H246">
        <f t="shared" si="3"/>
        <v>270137</v>
      </c>
      <c r="I246">
        <f>IF(ludnosc3[[#This Row],[liczba kobiet]]&gt;ludnosc3[[#This Row],[liczba mezczyzn]], 1, 0)</f>
        <v>0</v>
      </c>
      <c r="J246">
        <f>IF(AND(ludnosc3[[#This Row],[czy kobiet wiecej]] = 1, I245=0), 1, 0)</f>
        <v>0</v>
      </c>
    </row>
    <row r="247" spans="1:10" hidden="1" x14ac:dyDescent="0.3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3"/>
        <v>264826</v>
      </c>
      <c r="H247">
        <f t="shared" si="3"/>
        <v>259947</v>
      </c>
      <c r="I247">
        <f>IF(ludnosc3[[#This Row],[liczba kobiet]]&gt;ludnosc3[[#This Row],[liczba mezczyzn]], 1, 0)</f>
        <v>0</v>
      </c>
      <c r="J247">
        <f>IF(AND(ludnosc3[[#This Row],[czy kobiet wiecej]] = 1, I246=0), 1, 0)</f>
        <v>0</v>
      </c>
    </row>
    <row r="248" spans="1:10" hidden="1" x14ac:dyDescent="0.3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3"/>
        <v>253118</v>
      </c>
      <c r="H248">
        <f t="shared" si="3"/>
        <v>250640</v>
      </c>
      <c r="I248">
        <f>IF(ludnosc3[[#This Row],[liczba kobiet]]&gt;ludnosc3[[#This Row],[liczba mezczyzn]], 1, 0)</f>
        <v>0</v>
      </c>
      <c r="J248">
        <f>IF(AND(ludnosc3[[#This Row],[czy kobiet wiecej]] = 1, I247=0), 1, 0)</f>
        <v>0</v>
      </c>
    </row>
    <row r="249" spans="1:10" hidden="1" x14ac:dyDescent="0.3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3"/>
        <v>245910</v>
      </c>
      <c r="H249">
        <f t="shared" si="3"/>
        <v>242286</v>
      </c>
      <c r="I249">
        <f>IF(ludnosc3[[#This Row],[liczba kobiet]]&gt;ludnosc3[[#This Row],[liczba mezczyzn]], 1, 0)</f>
        <v>0</v>
      </c>
      <c r="J249">
        <f>IF(AND(ludnosc3[[#This Row],[czy kobiet wiecej]] = 1, I248=0), 1, 0)</f>
        <v>0</v>
      </c>
    </row>
    <row r="250" spans="1:10" hidden="1" x14ac:dyDescent="0.3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3"/>
        <v>235566</v>
      </c>
      <c r="H250">
        <f t="shared" si="3"/>
        <v>234235</v>
      </c>
      <c r="I250">
        <f>IF(ludnosc3[[#This Row],[liczba kobiet]]&gt;ludnosc3[[#This Row],[liczba mezczyzn]], 1, 0)</f>
        <v>0</v>
      </c>
      <c r="J250">
        <f>IF(AND(ludnosc3[[#This Row],[czy kobiet wiecej]] = 1, I249=0), 1, 0)</f>
        <v>0</v>
      </c>
    </row>
    <row r="251" spans="1:10" hidden="1" x14ac:dyDescent="0.3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3"/>
        <v>231277</v>
      </c>
      <c r="H251">
        <f t="shared" si="3"/>
        <v>230049</v>
      </c>
      <c r="I251">
        <f>IF(ludnosc3[[#This Row],[liczba kobiet]]&gt;ludnosc3[[#This Row],[liczba mezczyzn]], 1, 0)</f>
        <v>0</v>
      </c>
      <c r="J251">
        <f>IF(AND(ludnosc3[[#This Row],[czy kobiet wiecej]] = 1, I250=0), 1, 0)</f>
        <v>0</v>
      </c>
    </row>
    <row r="252" spans="1:10" hidden="1" x14ac:dyDescent="0.3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3"/>
        <v>228460</v>
      </c>
      <c r="H252">
        <f t="shared" si="3"/>
        <v>228099</v>
      </c>
      <c r="I252">
        <f>IF(ludnosc3[[#This Row],[liczba kobiet]]&gt;ludnosc3[[#This Row],[liczba mezczyzn]], 1, 0)</f>
        <v>0</v>
      </c>
      <c r="J252">
        <f>IF(AND(ludnosc3[[#This Row],[czy kobiet wiecej]] = 1, I251=0), 1, 0)</f>
        <v>0</v>
      </c>
    </row>
    <row r="253" spans="1:10" x14ac:dyDescent="0.35">
      <c r="A253" s="11">
        <v>2015</v>
      </c>
      <c r="B253" s="11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3"/>
        <v>228993</v>
      </c>
      <c r="H253">
        <f t="shared" si="3"/>
        <v>229665</v>
      </c>
      <c r="I253">
        <f>IF(ludnosc3[[#This Row],[liczba kobiet]]&gt;ludnosc3[[#This Row],[liczba mezczyzn]], 1, 0)</f>
        <v>1</v>
      </c>
      <c r="J253">
        <f>IF(AND(ludnosc3[[#This Row],[czy kobiet wiecej]] = 1, I252=0), 1, 0)</f>
        <v>1</v>
      </c>
    </row>
    <row r="254" spans="1:10" hidden="1" x14ac:dyDescent="0.3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3"/>
        <v>231089</v>
      </c>
      <c r="H254">
        <f t="shared" si="3"/>
        <v>232509</v>
      </c>
      <c r="I254">
        <f>IF(ludnosc3[[#This Row],[liczba kobiet]]&gt;ludnosc3[[#This Row],[liczba mezczyzn]], 1, 0)</f>
        <v>1</v>
      </c>
      <c r="J254">
        <f>IF(AND(ludnosc3[[#This Row],[czy kobiet wiecej]] = 1, I253=0), 1, 0)</f>
        <v>0</v>
      </c>
    </row>
    <row r="255" spans="1:10" hidden="1" x14ac:dyDescent="0.3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3"/>
        <v>235398</v>
      </c>
      <c r="H255">
        <f t="shared" si="3"/>
        <v>237928</v>
      </c>
      <c r="I255">
        <f>IF(ludnosc3[[#This Row],[liczba kobiet]]&gt;ludnosc3[[#This Row],[liczba mezczyzn]], 1, 0)</f>
        <v>1</v>
      </c>
      <c r="J255">
        <f>IF(AND(ludnosc3[[#This Row],[czy kobiet wiecej]] = 1, I254=0), 1, 0)</f>
        <v>0</v>
      </c>
    </row>
    <row r="256" spans="1:10" hidden="1" x14ac:dyDescent="0.3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3"/>
        <v>238633</v>
      </c>
      <c r="H256">
        <f t="shared" si="3"/>
        <v>243855</v>
      </c>
      <c r="I256">
        <f>IF(ludnosc3[[#This Row],[liczba kobiet]]&gt;ludnosc3[[#This Row],[liczba mezczyzn]], 1, 0)</f>
        <v>1</v>
      </c>
      <c r="J256">
        <f>IF(AND(ludnosc3[[#This Row],[czy kobiet wiecej]] = 1, I255=0), 1, 0)</f>
        <v>0</v>
      </c>
    </row>
    <row r="257" spans="1:10" hidden="1" x14ac:dyDescent="0.3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3"/>
        <v>239817</v>
      </c>
      <c r="H257">
        <f t="shared" si="3"/>
        <v>246044</v>
      </c>
      <c r="I257">
        <f>IF(ludnosc3[[#This Row],[liczba kobiet]]&gt;ludnosc3[[#This Row],[liczba mezczyzn]], 1, 0)</f>
        <v>1</v>
      </c>
      <c r="J257">
        <f>IF(AND(ludnosc3[[#This Row],[czy kobiet wiecej]] = 1, I256=0), 1, 0)</f>
        <v>0</v>
      </c>
    </row>
    <row r="258" spans="1:10" hidden="1" x14ac:dyDescent="0.3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3"/>
        <v>246723</v>
      </c>
      <c r="H258">
        <f t="shared" si="3"/>
        <v>256136</v>
      </c>
      <c r="I258">
        <f>IF(ludnosc3[[#This Row],[liczba kobiet]]&gt;ludnosc3[[#This Row],[liczba mezczyzn]], 1, 0)</f>
        <v>1</v>
      </c>
      <c r="J258">
        <f>IF(AND(ludnosc3[[#This Row],[czy kobiet wiecej]] = 1, I257=0), 1, 0)</f>
        <v>0</v>
      </c>
    </row>
    <row r="259" spans="1:10" hidden="1" x14ac:dyDescent="0.3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H322" si="4">C259+E259</f>
        <v>258179</v>
      </c>
      <c r="H259">
        <f t="shared" si="4"/>
        <v>271864</v>
      </c>
      <c r="I259">
        <f>IF(ludnosc3[[#This Row],[liczba kobiet]]&gt;ludnosc3[[#This Row],[liczba mezczyzn]], 1, 0)</f>
        <v>1</v>
      </c>
      <c r="J259">
        <f>IF(AND(ludnosc3[[#This Row],[czy kobiet wiecej]] = 1, I258=0), 1, 0)</f>
        <v>0</v>
      </c>
    </row>
    <row r="260" spans="1:10" hidden="1" x14ac:dyDescent="0.3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4"/>
        <v>273198</v>
      </c>
      <c r="H260">
        <f t="shared" si="4"/>
        <v>289691</v>
      </c>
      <c r="I260">
        <f>IF(ludnosc3[[#This Row],[liczba kobiet]]&gt;ludnosc3[[#This Row],[liczba mezczyzn]], 1, 0)</f>
        <v>1</v>
      </c>
      <c r="J260">
        <f>IF(AND(ludnosc3[[#This Row],[czy kobiet wiecej]] = 1, I259=0), 1, 0)</f>
        <v>0</v>
      </c>
    </row>
    <row r="261" spans="1:10" hidden="1" x14ac:dyDescent="0.3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4"/>
        <v>279854</v>
      </c>
      <c r="H261">
        <f t="shared" si="4"/>
        <v>299928</v>
      </c>
      <c r="I261">
        <f>IF(ludnosc3[[#This Row],[liczba kobiet]]&gt;ludnosc3[[#This Row],[liczba mezczyzn]], 1, 0)</f>
        <v>1</v>
      </c>
      <c r="J261">
        <f>IF(AND(ludnosc3[[#This Row],[czy kobiet wiecej]] = 1, I260=0), 1, 0)</f>
        <v>0</v>
      </c>
    </row>
    <row r="262" spans="1:10" hidden="1" x14ac:dyDescent="0.3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4"/>
        <v>280976</v>
      </c>
      <c r="H262">
        <f t="shared" si="4"/>
        <v>305431</v>
      </c>
      <c r="I262">
        <f>IF(ludnosc3[[#This Row],[liczba kobiet]]&gt;ludnosc3[[#This Row],[liczba mezczyzn]], 1, 0)</f>
        <v>1</v>
      </c>
      <c r="J262">
        <f>IF(AND(ludnosc3[[#This Row],[czy kobiet wiecej]] = 1, I261=0), 1, 0)</f>
        <v>0</v>
      </c>
    </row>
    <row r="263" spans="1:10" hidden="1" x14ac:dyDescent="0.3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4"/>
        <v>275732</v>
      </c>
      <c r="H263">
        <f t="shared" si="4"/>
        <v>302023</v>
      </c>
      <c r="I263">
        <f>IF(ludnosc3[[#This Row],[liczba kobiet]]&gt;ludnosc3[[#This Row],[liczba mezczyzn]], 1, 0)</f>
        <v>1</v>
      </c>
      <c r="J263">
        <f>IF(AND(ludnosc3[[#This Row],[czy kobiet wiecej]] = 1, I262=0), 1, 0)</f>
        <v>0</v>
      </c>
    </row>
    <row r="264" spans="1:10" hidden="1" x14ac:dyDescent="0.3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4"/>
        <v>275098</v>
      </c>
      <c r="H264">
        <f t="shared" si="4"/>
        <v>304823</v>
      </c>
      <c r="I264">
        <f>IF(ludnosc3[[#This Row],[liczba kobiet]]&gt;ludnosc3[[#This Row],[liczba mezczyzn]], 1, 0)</f>
        <v>1</v>
      </c>
      <c r="J264">
        <f>IF(AND(ludnosc3[[#This Row],[czy kobiet wiecej]] = 1, I263=0), 1, 0)</f>
        <v>0</v>
      </c>
    </row>
    <row r="265" spans="1:10" hidden="1" x14ac:dyDescent="0.3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4"/>
        <v>260043</v>
      </c>
      <c r="H265">
        <f t="shared" si="4"/>
        <v>293591</v>
      </c>
      <c r="I265">
        <f>IF(ludnosc3[[#This Row],[liczba kobiet]]&gt;ludnosc3[[#This Row],[liczba mezczyzn]], 1, 0)</f>
        <v>1</v>
      </c>
      <c r="J265">
        <f>IF(AND(ludnosc3[[#This Row],[czy kobiet wiecej]] = 1, I264=0), 1, 0)</f>
        <v>0</v>
      </c>
    </row>
    <row r="266" spans="1:10" hidden="1" x14ac:dyDescent="0.3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4"/>
        <v>253942</v>
      </c>
      <c r="H266">
        <f t="shared" si="4"/>
        <v>291364</v>
      </c>
      <c r="I266">
        <f>IF(ludnosc3[[#This Row],[liczba kobiet]]&gt;ludnosc3[[#This Row],[liczba mezczyzn]], 1, 0)</f>
        <v>1</v>
      </c>
      <c r="J266">
        <f>IF(AND(ludnosc3[[#This Row],[czy kobiet wiecej]] = 1, I265=0), 1, 0)</f>
        <v>0</v>
      </c>
    </row>
    <row r="267" spans="1:10" hidden="1" x14ac:dyDescent="0.3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4"/>
        <v>245417</v>
      </c>
      <c r="H267">
        <f t="shared" si="4"/>
        <v>286100</v>
      </c>
      <c r="I267">
        <f>IF(ludnosc3[[#This Row],[liczba kobiet]]&gt;ludnosc3[[#This Row],[liczba mezczyzn]], 1, 0)</f>
        <v>1</v>
      </c>
      <c r="J267">
        <f>IF(AND(ludnosc3[[#This Row],[czy kobiet wiecej]] = 1, I266=0), 1, 0)</f>
        <v>0</v>
      </c>
    </row>
    <row r="268" spans="1:10" hidden="1" x14ac:dyDescent="0.3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4"/>
        <v>235756</v>
      </c>
      <c r="H268">
        <f t="shared" si="4"/>
        <v>281543</v>
      </c>
      <c r="I268">
        <f>IF(ludnosc3[[#This Row],[liczba kobiet]]&gt;ludnosc3[[#This Row],[liczba mezczyzn]], 1, 0)</f>
        <v>1</v>
      </c>
      <c r="J268">
        <f>IF(AND(ludnosc3[[#This Row],[czy kobiet wiecej]] = 1, I267=0), 1, 0)</f>
        <v>0</v>
      </c>
    </row>
    <row r="269" spans="1:10" hidden="1" x14ac:dyDescent="0.3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4"/>
        <v>221950</v>
      </c>
      <c r="H269">
        <f t="shared" si="4"/>
        <v>266781</v>
      </c>
      <c r="I269">
        <f>IF(ludnosc3[[#This Row],[liczba kobiet]]&gt;ludnosc3[[#This Row],[liczba mezczyzn]], 1, 0)</f>
        <v>1</v>
      </c>
      <c r="J269">
        <f>IF(AND(ludnosc3[[#This Row],[czy kobiet wiecej]] = 1, I268=0), 1, 0)</f>
        <v>0</v>
      </c>
    </row>
    <row r="270" spans="1:10" hidden="1" x14ac:dyDescent="0.3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4"/>
        <v>207238</v>
      </c>
      <c r="H270">
        <f t="shared" si="4"/>
        <v>255036</v>
      </c>
      <c r="I270">
        <f>IF(ludnosc3[[#This Row],[liczba kobiet]]&gt;ludnosc3[[#This Row],[liczba mezczyzn]], 1, 0)</f>
        <v>1</v>
      </c>
      <c r="J270">
        <f>IF(AND(ludnosc3[[#This Row],[czy kobiet wiecej]] = 1, I269=0), 1, 0)</f>
        <v>0</v>
      </c>
    </row>
    <row r="271" spans="1:10" hidden="1" x14ac:dyDescent="0.3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4"/>
        <v>197266</v>
      </c>
      <c r="H271">
        <f t="shared" si="4"/>
        <v>245402</v>
      </c>
      <c r="I271">
        <f>IF(ludnosc3[[#This Row],[liczba kobiet]]&gt;ludnosc3[[#This Row],[liczba mezczyzn]], 1, 0)</f>
        <v>1</v>
      </c>
      <c r="J271">
        <f>IF(AND(ludnosc3[[#This Row],[czy kobiet wiecej]] = 1, I270=0), 1, 0)</f>
        <v>0</v>
      </c>
    </row>
    <row r="272" spans="1:10" hidden="1" x14ac:dyDescent="0.3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4"/>
        <v>178793</v>
      </c>
      <c r="H272">
        <f t="shared" si="4"/>
        <v>227938</v>
      </c>
      <c r="I272">
        <f>IF(ludnosc3[[#This Row],[liczba kobiet]]&gt;ludnosc3[[#This Row],[liczba mezczyzn]], 1, 0)</f>
        <v>1</v>
      </c>
      <c r="J272">
        <f>IF(AND(ludnosc3[[#This Row],[czy kobiet wiecej]] = 1, I271=0), 1, 0)</f>
        <v>0</v>
      </c>
    </row>
    <row r="273" spans="1:10" hidden="1" x14ac:dyDescent="0.3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4"/>
        <v>157417</v>
      </c>
      <c r="H273">
        <f t="shared" si="4"/>
        <v>206381</v>
      </c>
      <c r="I273">
        <f>IF(ludnosc3[[#This Row],[liczba kobiet]]&gt;ludnosc3[[#This Row],[liczba mezczyzn]], 1, 0)</f>
        <v>1</v>
      </c>
      <c r="J273">
        <f>IF(AND(ludnosc3[[#This Row],[czy kobiet wiecej]] = 1, I272=0), 1, 0)</f>
        <v>0</v>
      </c>
    </row>
    <row r="274" spans="1:10" hidden="1" x14ac:dyDescent="0.3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4"/>
        <v>109250</v>
      </c>
      <c r="H274">
        <f t="shared" si="4"/>
        <v>147535</v>
      </c>
      <c r="I274">
        <f>IF(ludnosc3[[#This Row],[liczba kobiet]]&gt;ludnosc3[[#This Row],[liczba mezczyzn]], 1, 0)</f>
        <v>1</v>
      </c>
      <c r="J274">
        <f>IF(AND(ludnosc3[[#This Row],[czy kobiet wiecej]] = 1, I273=0), 1, 0)</f>
        <v>0</v>
      </c>
    </row>
    <row r="275" spans="1:10" hidden="1" x14ac:dyDescent="0.3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4"/>
        <v>104420</v>
      </c>
      <c r="H275">
        <f t="shared" si="4"/>
        <v>145266</v>
      </c>
      <c r="I275">
        <f>IF(ludnosc3[[#This Row],[liczba kobiet]]&gt;ludnosc3[[#This Row],[liczba mezczyzn]], 1, 0)</f>
        <v>1</v>
      </c>
      <c r="J275">
        <f>IF(AND(ludnosc3[[#This Row],[czy kobiet wiecej]] = 1, I274=0), 1, 0)</f>
        <v>0</v>
      </c>
    </row>
    <row r="276" spans="1:10" hidden="1" x14ac:dyDescent="0.3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4"/>
        <v>98261</v>
      </c>
      <c r="H276">
        <f t="shared" si="4"/>
        <v>139248</v>
      </c>
      <c r="I276">
        <f>IF(ludnosc3[[#This Row],[liczba kobiet]]&gt;ludnosc3[[#This Row],[liczba mezczyzn]], 1, 0)</f>
        <v>1</v>
      </c>
      <c r="J276">
        <f>IF(AND(ludnosc3[[#This Row],[czy kobiet wiecej]] = 1, I275=0), 1, 0)</f>
        <v>0</v>
      </c>
    </row>
    <row r="277" spans="1:10" hidden="1" x14ac:dyDescent="0.3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4"/>
        <v>92427</v>
      </c>
      <c r="H277">
        <f t="shared" si="4"/>
        <v>135345</v>
      </c>
      <c r="I277">
        <f>IF(ludnosc3[[#This Row],[liczba kobiet]]&gt;ludnosc3[[#This Row],[liczba mezczyzn]], 1, 0)</f>
        <v>1</v>
      </c>
      <c r="J277">
        <f>IF(AND(ludnosc3[[#This Row],[czy kobiet wiecej]] = 1, I276=0), 1, 0)</f>
        <v>0</v>
      </c>
    </row>
    <row r="278" spans="1:10" hidden="1" x14ac:dyDescent="0.3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4"/>
        <v>94805</v>
      </c>
      <c r="H278">
        <f t="shared" si="4"/>
        <v>142676</v>
      </c>
      <c r="I278">
        <f>IF(ludnosc3[[#This Row],[liczba kobiet]]&gt;ludnosc3[[#This Row],[liczba mezczyzn]], 1, 0)</f>
        <v>1</v>
      </c>
      <c r="J278">
        <f>IF(AND(ludnosc3[[#This Row],[czy kobiet wiecej]] = 1, I277=0), 1, 0)</f>
        <v>0</v>
      </c>
    </row>
    <row r="279" spans="1:10" hidden="1" x14ac:dyDescent="0.3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4"/>
        <v>94085</v>
      </c>
      <c r="H279">
        <f t="shared" si="4"/>
        <v>147480</v>
      </c>
      <c r="I279">
        <f>IF(ludnosc3[[#This Row],[liczba kobiet]]&gt;ludnosc3[[#This Row],[liczba mezczyzn]], 1, 0)</f>
        <v>1</v>
      </c>
      <c r="J279">
        <f>IF(AND(ludnosc3[[#This Row],[czy kobiet wiecej]] = 1, I278=0), 1, 0)</f>
        <v>0</v>
      </c>
    </row>
    <row r="280" spans="1:10" hidden="1" x14ac:dyDescent="0.3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4"/>
        <v>89552</v>
      </c>
      <c r="H280">
        <f t="shared" si="4"/>
        <v>145642</v>
      </c>
      <c r="I280">
        <f>IF(ludnosc3[[#This Row],[liczba kobiet]]&gt;ludnosc3[[#This Row],[liczba mezczyzn]], 1, 0)</f>
        <v>1</v>
      </c>
      <c r="J280">
        <f>IF(AND(ludnosc3[[#This Row],[czy kobiet wiecej]] = 1, I279=0), 1, 0)</f>
        <v>0</v>
      </c>
    </row>
    <row r="281" spans="1:10" hidden="1" x14ac:dyDescent="0.3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4"/>
        <v>84791</v>
      </c>
      <c r="H281">
        <f t="shared" si="4"/>
        <v>142587</v>
      </c>
      <c r="I281">
        <f>IF(ludnosc3[[#This Row],[liczba kobiet]]&gt;ludnosc3[[#This Row],[liczba mezczyzn]], 1, 0)</f>
        <v>1</v>
      </c>
      <c r="J281">
        <f>IF(AND(ludnosc3[[#This Row],[czy kobiet wiecej]] = 1, I280=0), 1, 0)</f>
        <v>0</v>
      </c>
    </row>
    <row r="282" spans="1:10" hidden="1" x14ac:dyDescent="0.3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4"/>
        <v>80702</v>
      </c>
      <c r="H282">
        <f t="shared" si="4"/>
        <v>139516</v>
      </c>
      <c r="I282">
        <f>IF(ludnosc3[[#This Row],[liczba kobiet]]&gt;ludnosc3[[#This Row],[liczba mezczyzn]], 1, 0)</f>
        <v>1</v>
      </c>
      <c r="J282">
        <f>IF(AND(ludnosc3[[#This Row],[czy kobiet wiecej]] = 1, I281=0), 1, 0)</f>
        <v>0</v>
      </c>
    </row>
    <row r="283" spans="1:10" hidden="1" x14ac:dyDescent="0.3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4"/>
        <v>76136</v>
      </c>
      <c r="H283">
        <f t="shared" si="4"/>
        <v>136649</v>
      </c>
      <c r="I283">
        <f>IF(ludnosc3[[#This Row],[liczba kobiet]]&gt;ludnosc3[[#This Row],[liczba mezczyzn]], 1, 0)</f>
        <v>1</v>
      </c>
      <c r="J283">
        <f>IF(AND(ludnosc3[[#This Row],[czy kobiet wiecej]] = 1, I282=0), 1, 0)</f>
        <v>0</v>
      </c>
    </row>
    <row r="284" spans="1:10" hidden="1" x14ac:dyDescent="0.3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4"/>
        <v>69655</v>
      </c>
      <c r="H284">
        <f t="shared" si="4"/>
        <v>129291</v>
      </c>
      <c r="I284">
        <f>IF(ludnosc3[[#This Row],[liczba kobiet]]&gt;ludnosc3[[#This Row],[liczba mezczyzn]], 1, 0)</f>
        <v>1</v>
      </c>
      <c r="J284">
        <f>IF(AND(ludnosc3[[#This Row],[czy kobiet wiecej]] = 1, I283=0), 1, 0)</f>
        <v>0</v>
      </c>
    </row>
    <row r="285" spans="1:10" hidden="1" x14ac:dyDescent="0.3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4"/>
        <v>62466</v>
      </c>
      <c r="H285">
        <f t="shared" si="4"/>
        <v>120348</v>
      </c>
      <c r="I285">
        <f>IF(ludnosc3[[#This Row],[liczba kobiet]]&gt;ludnosc3[[#This Row],[liczba mezczyzn]], 1, 0)</f>
        <v>1</v>
      </c>
      <c r="J285">
        <f>IF(AND(ludnosc3[[#This Row],[czy kobiet wiecej]] = 1, I284=0), 1, 0)</f>
        <v>0</v>
      </c>
    </row>
    <row r="286" spans="1:10" hidden="1" x14ac:dyDescent="0.3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4"/>
        <v>56287</v>
      </c>
      <c r="H286">
        <f t="shared" si="4"/>
        <v>111403</v>
      </c>
      <c r="I286">
        <f>IF(ludnosc3[[#This Row],[liczba kobiet]]&gt;ludnosc3[[#This Row],[liczba mezczyzn]], 1, 0)</f>
        <v>1</v>
      </c>
      <c r="J286">
        <f>IF(AND(ludnosc3[[#This Row],[czy kobiet wiecej]] = 1, I285=0), 1, 0)</f>
        <v>0</v>
      </c>
    </row>
    <row r="287" spans="1:10" hidden="1" x14ac:dyDescent="0.3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4"/>
        <v>52181</v>
      </c>
      <c r="H287">
        <f t="shared" si="4"/>
        <v>108835</v>
      </c>
      <c r="I287">
        <f>IF(ludnosc3[[#This Row],[liczba kobiet]]&gt;ludnosc3[[#This Row],[liczba mezczyzn]], 1, 0)</f>
        <v>1</v>
      </c>
      <c r="J287">
        <f>IF(AND(ludnosc3[[#This Row],[czy kobiet wiecej]] = 1, I286=0), 1, 0)</f>
        <v>0</v>
      </c>
    </row>
    <row r="288" spans="1:10" hidden="1" x14ac:dyDescent="0.3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4"/>
        <v>47278</v>
      </c>
      <c r="H288">
        <f t="shared" si="4"/>
        <v>101145</v>
      </c>
      <c r="I288">
        <f>IF(ludnosc3[[#This Row],[liczba kobiet]]&gt;ludnosc3[[#This Row],[liczba mezczyzn]], 1, 0)</f>
        <v>1</v>
      </c>
      <c r="J288">
        <f>IF(AND(ludnosc3[[#This Row],[czy kobiet wiecej]] = 1, I287=0), 1, 0)</f>
        <v>0</v>
      </c>
    </row>
    <row r="289" spans="1:10" hidden="1" x14ac:dyDescent="0.3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4"/>
        <v>42250</v>
      </c>
      <c r="H289">
        <f t="shared" si="4"/>
        <v>94729</v>
      </c>
      <c r="I289">
        <f>IF(ludnosc3[[#This Row],[liczba kobiet]]&gt;ludnosc3[[#This Row],[liczba mezczyzn]], 1, 0)</f>
        <v>1</v>
      </c>
      <c r="J289">
        <f>IF(AND(ludnosc3[[#This Row],[czy kobiet wiecej]] = 1, I288=0), 1, 0)</f>
        <v>0</v>
      </c>
    </row>
    <row r="290" spans="1:10" hidden="1" x14ac:dyDescent="0.3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4"/>
        <v>34367</v>
      </c>
      <c r="H290">
        <f t="shared" si="4"/>
        <v>80627</v>
      </c>
      <c r="I290">
        <f>IF(ludnosc3[[#This Row],[liczba kobiet]]&gt;ludnosc3[[#This Row],[liczba mezczyzn]], 1, 0)</f>
        <v>1</v>
      </c>
      <c r="J290">
        <f>IF(AND(ludnosc3[[#This Row],[czy kobiet wiecej]] = 1, I289=0), 1, 0)</f>
        <v>0</v>
      </c>
    </row>
    <row r="291" spans="1:10" hidden="1" x14ac:dyDescent="0.3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4"/>
        <v>28332</v>
      </c>
      <c r="H291">
        <f t="shared" si="4"/>
        <v>69479</v>
      </c>
      <c r="I291">
        <f>IF(ludnosc3[[#This Row],[liczba kobiet]]&gt;ludnosc3[[#This Row],[liczba mezczyzn]], 1, 0)</f>
        <v>1</v>
      </c>
      <c r="J291">
        <f>IF(AND(ludnosc3[[#This Row],[czy kobiet wiecej]] = 1, I290=0), 1, 0)</f>
        <v>0</v>
      </c>
    </row>
    <row r="292" spans="1:10" hidden="1" x14ac:dyDescent="0.3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4"/>
        <v>21518</v>
      </c>
      <c r="H292">
        <f t="shared" si="4"/>
        <v>57367</v>
      </c>
      <c r="I292">
        <f>IF(ludnosc3[[#This Row],[liczba kobiet]]&gt;ludnosc3[[#This Row],[liczba mezczyzn]], 1, 0)</f>
        <v>1</v>
      </c>
      <c r="J292">
        <f>IF(AND(ludnosc3[[#This Row],[czy kobiet wiecej]] = 1, I291=0), 1, 0)</f>
        <v>0</v>
      </c>
    </row>
    <row r="293" spans="1:10" hidden="1" x14ac:dyDescent="0.3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4"/>
        <v>16974</v>
      </c>
      <c r="H293">
        <f t="shared" si="4"/>
        <v>49376</v>
      </c>
      <c r="I293">
        <f>IF(ludnosc3[[#This Row],[liczba kobiet]]&gt;ludnosc3[[#This Row],[liczba mezczyzn]], 1, 0)</f>
        <v>1</v>
      </c>
      <c r="J293">
        <f>IF(AND(ludnosc3[[#This Row],[czy kobiet wiecej]] = 1, I292=0), 1, 0)</f>
        <v>0</v>
      </c>
    </row>
    <row r="294" spans="1:10" hidden="1" x14ac:dyDescent="0.3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4"/>
        <v>14075</v>
      </c>
      <c r="H294">
        <f t="shared" si="4"/>
        <v>43049</v>
      </c>
      <c r="I294">
        <f>IF(ludnosc3[[#This Row],[liczba kobiet]]&gt;ludnosc3[[#This Row],[liczba mezczyzn]], 1, 0)</f>
        <v>1</v>
      </c>
      <c r="J294">
        <f>IF(AND(ludnosc3[[#This Row],[czy kobiet wiecej]] = 1, I293=0), 1, 0)</f>
        <v>0</v>
      </c>
    </row>
    <row r="295" spans="1:10" hidden="1" x14ac:dyDescent="0.3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4"/>
        <v>10183</v>
      </c>
      <c r="H295">
        <f t="shared" si="4"/>
        <v>32470</v>
      </c>
      <c r="I295">
        <f>IF(ludnosc3[[#This Row],[liczba kobiet]]&gt;ludnosc3[[#This Row],[liczba mezczyzn]], 1, 0)</f>
        <v>1</v>
      </c>
      <c r="J295">
        <f>IF(AND(ludnosc3[[#This Row],[czy kobiet wiecej]] = 1, I294=0), 1, 0)</f>
        <v>0</v>
      </c>
    </row>
    <row r="296" spans="1:10" hidden="1" x14ac:dyDescent="0.3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4"/>
        <v>8135</v>
      </c>
      <c r="H296">
        <f t="shared" si="4"/>
        <v>26078</v>
      </c>
      <c r="I296">
        <f>IF(ludnosc3[[#This Row],[liczba kobiet]]&gt;ludnosc3[[#This Row],[liczba mezczyzn]], 1, 0)</f>
        <v>1</v>
      </c>
      <c r="J296">
        <f>IF(AND(ludnosc3[[#This Row],[czy kobiet wiecej]] = 1, I295=0), 1, 0)</f>
        <v>0</v>
      </c>
    </row>
    <row r="297" spans="1:10" hidden="1" x14ac:dyDescent="0.3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4"/>
        <v>5666</v>
      </c>
      <c r="H297">
        <f t="shared" si="4"/>
        <v>19618</v>
      </c>
      <c r="I297">
        <f>IF(ludnosc3[[#This Row],[liczba kobiet]]&gt;ludnosc3[[#This Row],[liczba mezczyzn]], 1, 0)</f>
        <v>1</v>
      </c>
      <c r="J297">
        <f>IF(AND(ludnosc3[[#This Row],[czy kobiet wiecej]] = 1, I296=0), 1, 0)</f>
        <v>0</v>
      </c>
    </row>
    <row r="298" spans="1:10" hidden="1" x14ac:dyDescent="0.3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4"/>
        <v>3708</v>
      </c>
      <c r="H298">
        <f t="shared" si="4"/>
        <v>12755</v>
      </c>
      <c r="I298">
        <f>IF(ludnosc3[[#This Row],[liczba kobiet]]&gt;ludnosc3[[#This Row],[liczba mezczyzn]], 1, 0)</f>
        <v>1</v>
      </c>
      <c r="J298">
        <f>IF(AND(ludnosc3[[#This Row],[czy kobiet wiecej]] = 1, I297=0), 1, 0)</f>
        <v>0</v>
      </c>
    </row>
    <row r="299" spans="1:10" hidden="1" x14ac:dyDescent="0.3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4"/>
        <v>2637</v>
      </c>
      <c r="H299">
        <f t="shared" si="4"/>
        <v>8830</v>
      </c>
      <c r="I299">
        <f>IF(ludnosc3[[#This Row],[liczba kobiet]]&gt;ludnosc3[[#This Row],[liczba mezczyzn]], 1, 0)</f>
        <v>1</v>
      </c>
      <c r="J299">
        <f>IF(AND(ludnosc3[[#This Row],[czy kobiet wiecej]] = 1, I298=0), 1, 0)</f>
        <v>0</v>
      </c>
    </row>
    <row r="300" spans="1:10" hidden="1" x14ac:dyDescent="0.3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4"/>
        <v>1607</v>
      </c>
      <c r="H300">
        <f t="shared" si="4"/>
        <v>5720</v>
      </c>
      <c r="I300">
        <f>IF(ludnosc3[[#This Row],[liczba kobiet]]&gt;ludnosc3[[#This Row],[liczba mezczyzn]], 1, 0)</f>
        <v>1</v>
      </c>
      <c r="J300">
        <f>IF(AND(ludnosc3[[#This Row],[czy kobiet wiecej]] = 1, I299=0), 1, 0)</f>
        <v>0</v>
      </c>
    </row>
    <row r="301" spans="1:10" hidden="1" x14ac:dyDescent="0.3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4"/>
        <v>737</v>
      </c>
      <c r="H301">
        <f t="shared" si="4"/>
        <v>2860</v>
      </c>
      <c r="I301">
        <f>IF(ludnosc3[[#This Row],[liczba kobiet]]&gt;ludnosc3[[#This Row],[liczba mezczyzn]], 1, 0)</f>
        <v>1</v>
      </c>
      <c r="J301">
        <f>IF(AND(ludnosc3[[#This Row],[czy kobiet wiecej]] = 1, I300=0), 1, 0)</f>
        <v>0</v>
      </c>
    </row>
    <row r="302" spans="1:10" hidden="1" x14ac:dyDescent="0.3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4"/>
        <v>494</v>
      </c>
      <c r="H302">
        <f t="shared" si="4"/>
        <v>1989</v>
      </c>
      <c r="I302">
        <f>IF(ludnosc3[[#This Row],[liczba kobiet]]&gt;ludnosc3[[#This Row],[liczba mezczyzn]], 1, 0)</f>
        <v>1</v>
      </c>
      <c r="J302">
        <f>IF(AND(ludnosc3[[#This Row],[czy kobiet wiecej]] = 1, I301=0), 1, 0)</f>
        <v>0</v>
      </c>
    </row>
    <row r="303" spans="1:10" hidden="1" x14ac:dyDescent="0.3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4"/>
        <v>348</v>
      </c>
      <c r="H303">
        <f t="shared" si="4"/>
        <v>1425</v>
      </c>
      <c r="I303">
        <f>IF(ludnosc3[[#This Row],[liczba kobiet]]&gt;ludnosc3[[#This Row],[liczba mezczyzn]], 1, 0)</f>
        <v>1</v>
      </c>
      <c r="J303">
        <f>IF(AND(ludnosc3[[#This Row],[czy kobiet wiecej]] = 1, I302=0), 1, 0)</f>
        <v>0</v>
      </c>
    </row>
    <row r="304" spans="1:10" hidden="1" x14ac:dyDescent="0.3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4"/>
        <v>727</v>
      </c>
      <c r="H304">
        <f t="shared" si="4"/>
        <v>3064</v>
      </c>
      <c r="I304">
        <f>IF(ludnosc3[[#This Row],[liczba kobiet]]&gt;ludnosc3[[#This Row],[liczba mezczyzn]], 1, 0)</f>
        <v>1</v>
      </c>
      <c r="J304">
        <f>IF(AND(ludnosc3[[#This Row],[czy kobiet wiecej]] = 1, I303=0), 1, 0)</f>
        <v>0</v>
      </c>
    </row>
    <row r="305" spans="1:10" hidden="1" x14ac:dyDescent="0.3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4"/>
        <v>179475</v>
      </c>
      <c r="H305">
        <f t="shared" si="4"/>
        <v>169186</v>
      </c>
      <c r="I305">
        <f>IF(ludnosc3[[#This Row],[liczba kobiet]]&gt;ludnosc3[[#This Row],[liczba mezczyzn]], 1, 0)</f>
        <v>0</v>
      </c>
      <c r="J305">
        <f>IF(AND(ludnosc3[[#This Row],[czy kobiet wiecej]] = 1, I304=0), 1, 0)</f>
        <v>0</v>
      </c>
    </row>
    <row r="306" spans="1:10" hidden="1" x14ac:dyDescent="0.3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4"/>
        <v>182499</v>
      </c>
      <c r="H306">
        <f t="shared" si="4"/>
        <v>172068</v>
      </c>
      <c r="I306">
        <f>IF(ludnosc3[[#This Row],[liczba kobiet]]&gt;ludnosc3[[#This Row],[liczba mezczyzn]], 1, 0)</f>
        <v>0</v>
      </c>
      <c r="J306">
        <f>IF(AND(ludnosc3[[#This Row],[czy kobiet wiecej]] = 1, I305=0), 1, 0)</f>
        <v>0</v>
      </c>
    </row>
    <row r="307" spans="1:10" hidden="1" x14ac:dyDescent="0.3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4"/>
        <v>186132</v>
      </c>
      <c r="H307">
        <f t="shared" si="4"/>
        <v>175512</v>
      </c>
      <c r="I307">
        <f>IF(ludnosc3[[#This Row],[liczba kobiet]]&gt;ludnosc3[[#This Row],[liczba mezczyzn]], 1, 0)</f>
        <v>0</v>
      </c>
      <c r="J307">
        <f>IF(AND(ludnosc3[[#This Row],[czy kobiet wiecej]] = 1, I306=0), 1, 0)</f>
        <v>0</v>
      </c>
    </row>
    <row r="308" spans="1:10" hidden="1" x14ac:dyDescent="0.3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4"/>
        <v>185932</v>
      </c>
      <c r="H308">
        <f t="shared" si="4"/>
        <v>176203</v>
      </c>
      <c r="I308">
        <f>IF(ludnosc3[[#This Row],[liczba kobiet]]&gt;ludnosc3[[#This Row],[liczba mezczyzn]], 1, 0)</f>
        <v>0</v>
      </c>
      <c r="J308">
        <f>IF(AND(ludnosc3[[#This Row],[czy kobiet wiecej]] = 1, I307=0), 1, 0)</f>
        <v>0</v>
      </c>
    </row>
    <row r="309" spans="1:10" hidden="1" x14ac:dyDescent="0.3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4"/>
        <v>200647</v>
      </c>
      <c r="H309">
        <f t="shared" si="4"/>
        <v>189355</v>
      </c>
      <c r="I309">
        <f>IF(ludnosc3[[#This Row],[liczba kobiet]]&gt;ludnosc3[[#This Row],[liczba mezczyzn]], 1, 0)</f>
        <v>0</v>
      </c>
      <c r="J309">
        <f>IF(AND(ludnosc3[[#This Row],[czy kobiet wiecej]] = 1, I308=0), 1, 0)</f>
        <v>0</v>
      </c>
    </row>
    <row r="310" spans="1:10" hidden="1" x14ac:dyDescent="0.3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4"/>
        <v>204434</v>
      </c>
      <c r="H310">
        <f t="shared" si="4"/>
        <v>192949</v>
      </c>
      <c r="I310">
        <f>IF(ludnosc3[[#This Row],[liczba kobiet]]&gt;ludnosc3[[#This Row],[liczba mezczyzn]], 1, 0)</f>
        <v>0</v>
      </c>
      <c r="J310">
        <f>IF(AND(ludnosc3[[#This Row],[czy kobiet wiecej]] = 1, I309=0), 1, 0)</f>
        <v>0</v>
      </c>
    </row>
    <row r="311" spans="1:10" hidden="1" x14ac:dyDescent="0.3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4"/>
        <v>213205</v>
      </c>
      <c r="H311">
        <f t="shared" si="4"/>
        <v>201646</v>
      </c>
      <c r="I311">
        <f>IF(ludnosc3[[#This Row],[liczba kobiet]]&gt;ludnosc3[[#This Row],[liczba mezczyzn]], 1, 0)</f>
        <v>0</v>
      </c>
      <c r="J311">
        <f>IF(AND(ludnosc3[[#This Row],[czy kobiet wiecej]] = 1, I310=0), 1, 0)</f>
        <v>0</v>
      </c>
    </row>
    <row r="312" spans="1:10" hidden="1" x14ac:dyDescent="0.3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4"/>
        <v>222100</v>
      </c>
      <c r="H312">
        <f t="shared" si="4"/>
        <v>211581</v>
      </c>
      <c r="I312">
        <f>IF(ludnosc3[[#This Row],[liczba kobiet]]&gt;ludnosc3[[#This Row],[liczba mezczyzn]], 1, 0)</f>
        <v>0</v>
      </c>
      <c r="J312">
        <f>IF(AND(ludnosc3[[#This Row],[czy kobiet wiecej]] = 1, I311=0), 1, 0)</f>
        <v>0</v>
      </c>
    </row>
    <row r="313" spans="1:10" hidden="1" x14ac:dyDescent="0.3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4"/>
        <v>220897</v>
      </c>
      <c r="H313">
        <f t="shared" si="4"/>
        <v>210507</v>
      </c>
      <c r="I313">
        <f>IF(ludnosc3[[#This Row],[liczba kobiet]]&gt;ludnosc3[[#This Row],[liczba mezczyzn]], 1, 0)</f>
        <v>0</v>
      </c>
      <c r="J313">
        <f>IF(AND(ludnosc3[[#This Row],[czy kobiet wiecej]] = 1, I312=0), 1, 0)</f>
        <v>0</v>
      </c>
    </row>
    <row r="314" spans="1:10" hidden="1" x14ac:dyDescent="0.3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4"/>
        <v>206877</v>
      </c>
      <c r="H314">
        <f t="shared" si="4"/>
        <v>196560</v>
      </c>
      <c r="I314">
        <f>IF(ludnosc3[[#This Row],[liczba kobiet]]&gt;ludnosc3[[#This Row],[liczba mezczyzn]], 1, 0)</f>
        <v>0</v>
      </c>
      <c r="J314">
        <f>IF(AND(ludnosc3[[#This Row],[czy kobiet wiecej]] = 1, I313=0), 1, 0)</f>
        <v>0</v>
      </c>
    </row>
    <row r="315" spans="1:10" hidden="1" x14ac:dyDescent="0.3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4"/>
        <v>196481</v>
      </c>
      <c r="H315">
        <f t="shared" si="4"/>
        <v>186464</v>
      </c>
      <c r="I315">
        <f>IF(ludnosc3[[#This Row],[liczba kobiet]]&gt;ludnosc3[[#This Row],[liczba mezczyzn]], 1, 0)</f>
        <v>0</v>
      </c>
      <c r="J315">
        <f>IF(AND(ludnosc3[[#This Row],[czy kobiet wiecej]] = 1, I314=0), 1, 0)</f>
        <v>0</v>
      </c>
    </row>
    <row r="316" spans="1:10" hidden="1" x14ac:dyDescent="0.3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4"/>
        <v>188907</v>
      </c>
      <c r="H316">
        <f t="shared" si="4"/>
        <v>179748</v>
      </c>
      <c r="I316">
        <f>IF(ludnosc3[[#This Row],[liczba kobiet]]&gt;ludnosc3[[#This Row],[liczba mezczyzn]], 1, 0)</f>
        <v>0</v>
      </c>
      <c r="J316">
        <f>IF(AND(ludnosc3[[#This Row],[czy kobiet wiecej]] = 1, I315=0), 1, 0)</f>
        <v>0</v>
      </c>
    </row>
    <row r="317" spans="1:10" hidden="1" x14ac:dyDescent="0.3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4"/>
        <v>183348</v>
      </c>
      <c r="H317">
        <f t="shared" si="4"/>
        <v>173548</v>
      </c>
      <c r="I317">
        <f>IF(ludnosc3[[#This Row],[liczba kobiet]]&gt;ludnosc3[[#This Row],[liczba mezczyzn]], 1, 0)</f>
        <v>0</v>
      </c>
      <c r="J317">
        <f>IF(AND(ludnosc3[[#This Row],[czy kobiet wiecej]] = 1, I316=0), 1, 0)</f>
        <v>0</v>
      </c>
    </row>
    <row r="318" spans="1:10" hidden="1" x14ac:dyDescent="0.3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4"/>
        <v>179710</v>
      </c>
      <c r="H318">
        <f t="shared" si="4"/>
        <v>170925</v>
      </c>
      <c r="I318">
        <f>IF(ludnosc3[[#This Row],[liczba kobiet]]&gt;ludnosc3[[#This Row],[liczba mezczyzn]], 1, 0)</f>
        <v>0</v>
      </c>
      <c r="J318">
        <f>IF(AND(ludnosc3[[#This Row],[czy kobiet wiecej]] = 1, I317=0), 1, 0)</f>
        <v>0</v>
      </c>
    </row>
    <row r="319" spans="1:10" hidden="1" x14ac:dyDescent="0.3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4"/>
        <v>181676</v>
      </c>
      <c r="H319">
        <f t="shared" si="4"/>
        <v>172429</v>
      </c>
      <c r="I319">
        <f>IF(ludnosc3[[#This Row],[liczba kobiet]]&gt;ludnosc3[[#This Row],[liczba mezczyzn]], 1, 0)</f>
        <v>0</v>
      </c>
      <c r="J319">
        <f>IF(AND(ludnosc3[[#This Row],[czy kobiet wiecej]] = 1, I318=0), 1, 0)</f>
        <v>0</v>
      </c>
    </row>
    <row r="320" spans="1:10" hidden="1" x14ac:dyDescent="0.3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4"/>
        <v>187906</v>
      </c>
      <c r="H320">
        <f t="shared" si="4"/>
        <v>178663</v>
      </c>
      <c r="I320">
        <f>IF(ludnosc3[[#This Row],[liczba kobiet]]&gt;ludnosc3[[#This Row],[liczba mezczyzn]], 1, 0)</f>
        <v>0</v>
      </c>
      <c r="J320">
        <f>IF(AND(ludnosc3[[#This Row],[czy kobiet wiecej]] = 1, I319=0), 1, 0)</f>
        <v>0</v>
      </c>
    </row>
    <row r="321" spans="1:10" hidden="1" x14ac:dyDescent="0.3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4"/>
        <v>193058</v>
      </c>
      <c r="H321">
        <f t="shared" si="4"/>
        <v>183575</v>
      </c>
      <c r="I321">
        <f>IF(ludnosc3[[#This Row],[liczba kobiet]]&gt;ludnosc3[[#This Row],[liczba mezczyzn]], 1, 0)</f>
        <v>0</v>
      </c>
      <c r="J321">
        <f>IF(AND(ludnosc3[[#This Row],[czy kobiet wiecej]] = 1, I320=0), 1, 0)</f>
        <v>0</v>
      </c>
    </row>
    <row r="322" spans="1:10" hidden="1" x14ac:dyDescent="0.3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4"/>
        <v>194489</v>
      </c>
      <c r="H322">
        <f t="shared" si="4"/>
        <v>185244</v>
      </c>
      <c r="I322">
        <f>IF(ludnosc3[[#This Row],[liczba kobiet]]&gt;ludnosc3[[#This Row],[liczba mezczyzn]], 1, 0)</f>
        <v>0</v>
      </c>
      <c r="J322">
        <f>IF(AND(ludnosc3[[#This Row],[czy kobiet wiecej]] = 1, I321=0), 1, 0)</f>
        <v>0</v>
      </c>
    </row>
    <row r="323" spans="1:10" hidden="1" x14ac:dyDescent="0.3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H386" si="5">C323+E323</f>
        <v>200577</v>
      </c>
      <c r="H323">
        <f t="shared" si="5"/>
        <v>190220</v>
      </c>
      <c r="I323">
        <f>IF(ludnosc3[[#This Row],[liczba kobiet]]&gt;ludnosc3[[#This Row],[liczba mezczyzn]], 1, 0)</f>
        <v>0</v>
      </c>
      <c r="J323">
        <f>IF(AND(ludnosc3[[#This Row],[czy kobiet wiecej]] = 1, I322=0), 1, 0)</f>
        <v>0</v>
      </c>
    </row>
    <row r="324" spans="1:10" hidden="1" x14ac:dyDescent="0.3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5"/>
        <v>208338</v>
      </c>
      <c r="H324">
        <f t="shared" si="5"/>
        <v>198842</v>
      </c>
      <c r="I324">
        <f>IF(ludnosc3[[#This Row],[liczba kobiet]]&gt;ludnosc3[[#This Row],[liczba mezczyzn]], 1, 0)</f>
        <v>0</v>
      </c>
      <c r="J324">
        <f>IF(AND(ludnosc3[[#This Row],[czy kobiet wiecej]] = 1, I323=0), 1, 0)</f>
        <v>0</v>
      </c>
    </row>
    <row r="325" spans="1:10" hidden="1" x14ac:dyDescent="0.3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5"/>
        <v>217022</v>
      </c>
      <c r="H325">
        <f t="shared" si="5"/>
        <v>206597</v>
      </c>
      <c r="I325">
        <f>IF(ludnosc3[[#This Row],[liczba kobiet]]&gt;ludnosc3[[#This Row],[liczba mezczyzn]], 1, 0)</f>
        <v>0</v>
      </c>
      <c r="J325">
        <f>IF(AND(ludnosc3[[#This Row],[czy kobiet wiecej]] = 1, I324=0), 1, 0)</f>
        <v>0</v>
      </c>
    </row>
    <row r="326" spans="1:10" hidden="1" x14ac:dyDescent="0.3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5"/>
        <v>222117</v>
      </c>
      <c r="H326">
        <f t="shared" si="5"/>
        <v>213309</v>
      </c>
      <c r="I326">
        <f>IF(ludnosc3[[#This Row],[liczba kobiet]]&gt;ludnosc3[[#This Row],[liczba mezczyzn]], 1, 0)</f>
        <v>0</v>
      </c>
      <c r="J326">
        <f>IF(AND(ludnosc3[[#This Row],[czy kobiet wiecej]] = 1, I325=0), 1, 0)</f>
        <v>0</v>
      </c>
    </row>
    <row r="327" spans="1:10" hidden="1" x14ac:dyDescent="0.3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5"/>
        <v>235478</v>
      </c>
      <c r="H327">
        <f t="shared" si="5"/>
        <v>227484</v>
      </c>
      <c r="I327">
        <f>IF(ludnosc3[[#This Row],[liczba kobiet]]&gt;ludnosc3[[#This Row],[liczba mezczyzn]], 1, 0)</f>
        <v>0</v>
      </c>
      <c r="J327">
        <f>IF(AND(ludnosc3[[#This Row],[czy kobiet wiecej]] = 1, I326=0), 1, 0)</f>
        <v>0</v>
      </c>
    </row>
    <row r="328" spans="1:10" hidden="1" x14ac:dyDescent="0.3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5"/>
        <v>245873</v>
      </c>
      <c r="H328">
        <f t="shared" si="5"/>
        <v>236108</v>
      </c>
      <c r="I328">
        <f>IF(ludnosc3[[#This Row],[liczba kobiet]]&gt;ludnosc3[[#This Row],[liczba mezczyzn]], 1, 0)</f>
        <v>0</v>
      </c>
      <c r="J328">
        <f>IF(AND(ludnosc3[[#This Row],[czy kobiet wiecej]] = 1, I327=0), 1, 0)</f>
        <v>0</v>
      </c>
    </row>
    <row r="329" spans="1:10" hidden="1" x14ac:dyDescent="0.3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5"/>
        <v>255162</v>
      </c>
      <c r="H329">
        <f t="shared" si="5"/>
        <v>245435</v>
      </c>
      <c r="I329">
        <f>IF(ludnosc3[[#This Row],[liczba kobiet]]&gt;ludnosc3[[#This Row],[liczba mezczyzn]], 1, 0)</f>
        <v>0</v>
      </c>
      <c r="J329">
        <f>IF(AND(ludnosc3[[#This Row],[czy kobiet wiecej]] = 1, I328=0), 1, 0)</f>
        <v>0</v>
      </c>
    </row>
    <row r="330" spans="1:10" hidden="1" x14ac:dyDescent="0.3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5"/>
        <v>271033</v>
      </c>
      <c r="H330">
        <f t="shared" si="5"/>
        <v>259787</v>
      </c>
      <c r="I330">
        <f>IF(ludnosc3[[#This Row],[liczba kobiet]]&gt;ludnosc3[[#This Row],[liczba mezczyzn]], 1, 0)</f>
        <v>0</v>
      </c>
      <c r="J330">
        <f>IF(AND(ludnosc3[[#This Row],[czy kobiet wiecej]] = 1, I329=0), 1, 0)</f>
        <v>0</v>
      </c>
    </row>
    <row r="331" spans="1:10" hidden="1" x14ac:dyDescent="0.3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5"/>
        <v>277007</v>
      </c>
      <c r="H331">
        <f t="shared" si="5"/>
        <v>266361</v>
      </c>
      <c r="I331">
        <f>IF(ludnosc3[[#This Row],[liczba kobiet]]&gt;ludnosc3[[#This Row],[liczba mezczyzn]], 1, 0)</f>
        <v>0</v>
      </c>
      <c r="J331">
        <f>IF(AND(ludnosc3[[#This Row],[czy kobiet wiecej]] = 1, I330=0), 1, 0)</f>
        <v>0</v>
      </c>
    </row>
    <row r="332" spans="1:10" hidden="1" x14ac:dyDescent="0.3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5"/>
        <v>279357</v>
      </c>
      <c r="H332">
        <f t="shared" si="5"/>
        <v>268792</v>
      </c>
      <c r="I332">
        <f>IF(ludnosc3[[#This Row],[liczba kobiet]]&gt;ludnosc3[[#This Row],[liczba mezczyzn]], 1, 0)</f>
        <v>0</v>
      </c>
      <c r="J332">
        <f>IF(AND(ludnosc3[[#This Row],[czy kobiet wiecej]] = 1, I331=0), 1, 0)</f>
        <v>0</v>
      </c>
    </row>
    <row r="333" spans="1:10" hidden="1" x14ac:dyDescent="0.3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5"/>
        <v>287242</v>
      </c>
      <c r="H333">
        <f t="shared" si="5"/>
        <v>277953</v>
      </c>
      <c r="I333">
        <f>IF(ludnosc3[[#This Row],[liczba kobiet]]&gt;ludnosc3[[#This Row],[liczba mezczyzn]], 1, 0)</f>
        <v>0</v>
      </c>
      <c r="J333">
        <f>IF(AND(ludnosc3[[#This Row],[czy kobiet wiecej]] = 1, I332=0), 1, 0)</f>
        <v>0</v>
      </c>
    </row>
    <row r="334" spans="1:10" hidden="1" x14ac:dyDescent="0.3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5"/>
        <v>293171</v>
      </c>
      <c r="H334">
        <f t="shared" si="5"/>
        <v>282630</v>
      </c>
      <c r="I334">
        <f>IF(ludnosc3[[#This Row],[liczba kobiet]]&gt;ludnosc3[[#This Row],[liczba mezczyzn]], 1, 0)</f>
        <v>0</v>
      </c>
      <c r="J334">
        <f>IF(AND(ludnosc3[[#This Row],[czy kobiet wiecej]] = 1, I333=0), 1, 0)</f>
        <v>0</v>
      </c>
    </row>
    <row r="335" spans="1:10" hidden="1" x14ac:dyDescent="0.3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5"/>
        <v>304869</v>
      </c>
      <c r="H335">
        <f t="shared" si="5"/>
        <v>296103</v>
      </c>
      <c r="I335">
        <f>IF(ludnosc3[[#This Row],[liczba kobiet]]&gt;ludnosc3[[#This Row],[liczba mezczyzn]], 1, 0)</f>
        <v>0</v>
      </c>
      <c r="J335">
        <f>IF(AND(ludnosc3[[#This Row],[czy kobiet wiecej]] = 1, I334=0), 1, 0)</f>
        <v>0</v>
      </c>
    </row>
    <row r="336" spans="1:10" hidden="1" x14ac:dyDescent="0.3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5"/>
        <v>322580</v>
      </c>
      <c r="H336">
        <f t="shared" si="5"/>
        <v>313167</v>
      </c>
      <c r="I336">
        <f>IF(ludnosc3[[#This Row],[liczba kobiet]]&gt;ludnosc3[[#This Row],[liczba mezczyzn]], 1, 0)</f>
        <v>0</v>
      </c>
      <c r="J336">
        <f>IF(AND(ludnosc3[[#This Row],[czy kobiet wiecej]] = 1, I335=0), 1, 0)</f>
        <v>0</v>
      </c>
    </row>
    <row r="337" spans="1:10" hidden="1" x14ac:dyDescent="0.3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5"/>
        <v>332862</v>
      </c>
      <c r="H337">
        <f t="shared" si="5"/>
        <v>322637</v>
      </c>
      <c r="I337">
        <f>IF(ludnosc3[[#This Row],[liczba kobiet]]&gt;ludnosc3[[#This Row],[liczba mezczyzn]], 1, 0)</f>
        <v>0</v>
      </c>
      <c r="J337">
        <f>IF(AND(ludnosc3[[#This Row],[czy kobiet wiecej]] = 1, I336=0), 1, 0)</f>
        <v>0</v>
      </c>
    </row>
    <row r="338" spans="1:10" hidden="1" x14ac:dyDescent="0.3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5"/>
        <v>341607</v>
      </c>
      <c r="H338">
        <f t="shared" si="5"/>
        <v>333177</v>
      </c>
      <c r="I338">
        <f>IF(ludnosc3[[#This Row],[liczba kobiet]]&gt;ludnosc3[[#This Row],[liczba mezczyzn]], 1, 0)</f>
        <v>0</v>
      </c>
      <c r="J338">
        <f>IF(AND(ludnosc3[[#This Row],[czy kobiet wiecej]] = 1, I337=0), 1, 0)</f>
        <v>0</v>
      </c>
    </row>
    <row r="339" spans="1:10" hidden="1" x14ac:dyDescent="0.3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5"/>
        <v>331619</v>
      </c>
      <c r="H339">
        <f t="shared" si="5"/>
        <v>321641</v>
      </c>
      <c r="I339">
        <f>IF(ludnosc3[[#This Row],[liczba kobiet]]&gt;ludnosc3[[#This Row],[liczba mezczyzn]], 1, 0)</f>
        <v>0</v>
      </c>
      <c r="J339">
        <f>IF(AND(ludnosc3[[#This Row],[czy kobiet wiecej]] = 1, I338=0), 1, 0)</f>
        <v>0</v>
      </c>
    </row>
    <row r="340" spans="1:10" hidden="1" x14ac:dyDescent="0.3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5"/>
        <v>316234</v>
      </c>
      <c r="H340">
        <f t="shared" si="5"/>
        <v>308768</v>
      </c>
      <c r="I340">
        <f>IF(ludnosc3[[#This Row],[liczba kobiet]]&gt;ludnosc3[[#This Row],[liczba mezczyzn]], 1, 0)</f>
        <v>0</v>
      </c>
      <c r="J340">
        <f>IF(AND(ludnosc3[[#This Row],[czy kobiet wiecej]] = 1, I339=0), 1, 0)</f>
        <v>0</v>
      </c>
    </row>
    <row r="341" spans="1:10" hidden="1" x14ac:dyDescent="0.3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5"/>
        <v>321644</v>
      </c>
      <c r="H341">
        <f t="shared" si="5"/>
        <v>314578</v>
      </c>
      <c r="I341">
        <f>IF(ludnosc3[[#This Row],[liczba kobiet]]&gt;ludnosc3[[#This Row],[liczba mezczyzn]], 1, 0)</f>
        <v>0</v>
      </c>
      <c r="J341">
        <f>IF(AND(ludnosc3[[#This Row],[czy kobiet wiecej]] = 1, I340=0), 1, 0)</f>
        <v>0</v>
      </c>
    </row>
    <row r="342" spans="1:10" hidden="1" x14ac:dyDescent="0.3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5"/>
        <v>320343</v>
      </c>
      <c r="H342">
        <f t="shared" si="5"/>
        <v>311275</v>
      </c>
      <c r="I342">
        <f>IF(ludnosc3[[#This Row],[liczba kobiet]]&gt;ludnosc3[[#This Row],[liczba mezczyzn]], 1, 0)</f>
        <v>0</v>
      </c>
      <c r="J342">
        <f>IF(AND(ludnosc3[[#This Row],[czy kobiet wiecej]] = 1, I341=0), 1, 0)</f>
        <v>0</v>
      </c>
    </row>
    <row r="343" spans="1:10" hidden="1" x14ac:dyDescent="0.3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5"/>
        <v>310403</v>
      </c>
      <c r="H343">
        <f t="shared" si="5"/>
        <v>302920</v>
      </c>
      <c r="I343">
        <f>IF(ludnosc3[[#This Row],[liczba kobiet]]&gt;ludnosc3[[#This Row],[liczba mezczyzn]], 1, 0)</f>
        <v>0</v>
      </c>
      <c r="J343">
        <f>IF(AND(ludnosc3[[#This Row],[czy kobiet wiecej]] = 1, I342=0), 1, 0)</f>
        <v>0</v>
      </c>
    </row>
    <row r="344" spans="1:10" hidden="1" x14ac:dyDescent="0.3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5"/>
        <v>307795</v>
      </c>
      <c r="H344">
        <f t="shared" si="5"/>
        <v>300159</v>
      </c>
      <c r="I344">
        <f>IF(ludnosc3[[#This Row],[liczba kobiet]]&gt;ludnosc3[[#This Row],[liczba mezczyzn]], 1, 0)</f>
        <v>0</v>
      </c>
      <c r="J344">
        <f>IF(AND(ludnosc3[[#This Row],[czy kobiet wiecej]] = 1, I343=0), 1, 0)</f>
        <v>0</v>
      </c>
    </row>
    <row r="345" spans="1:10" hidden="1" x14ac:dyDescent="0.3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5"/>
        <v>307969</v>
      </c>
      <c r="H345">
        <f t="shared" si="5"/>
        <v>301586</v>
      </c>
      <c r="I345">
        <f>IF(ludnosc3[[#This Row],[liczba kobiet]]&gt;ludnosc3[[#This Row],[liczba mezczyzn]], 1, 0)</f>
        <v>0</v>
      </c>
      <c r="J345">
        <f>IF(AND(ludnosc3[[#This Row],[czy kobiet wiecej]] = 1, I344=0), 1, 0)</f>
        <v>0</v>
      </c>
    </row>
    <row r="346" spans="1:10" hidden="1" x14ac:dyDescent="0.3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5"/>
        <v>296930</v>
      </c>
      <c r="H346">
        <f t="shared" si="5"/>
        <v>291182</v>
      </c>
      <c r="I346">
        <f>IF(ludnosc3[[#This Row],[liczba kobiet]]&gt;ludnosc3[[#This Row],[liczba mezczyzn]], 1, 0)</f>
        <v>0</v>
      </c>
      <c r="J346">
        <f>IF(AND(ludnosc3[[#This Row],[czy kobiet wiecej]] = 1, I345=0), 1, 0)</f>
        <v>0</v>
      </c>
    </row>
    <row r="347" spans="1:10" hidden="1" x14ac:dyDescent="0.3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5"/>
        <v>286420</v>
      </c>
      <c r="H347">
        <f t="shared" si="5"/>
        <v>280093</v>
      </c>
      <c r="I347">
        <f>IF(ludnosc3[[#This Row],[liczba kobiet]]&gt;ludnosc3[[#This Row],[liczba mezczyzn]], 1, 0)</f>
        <v>0</v>
      </c>
      <c r="J347">
        <f>IF(AND(ludnosc3[[#This Row],[czy kobiet wiecej]] = 1, I346=0), 1, 0)</f>
        <v>0</v>
      </c>
    </row>
    <row r="348" spans="1:10" hidden="1" x14ac:dyDescent="0.3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5"/>
        <v>274129</v>
      </c>
      <c r="H348">
        <f t="shared" si="5"/>
        <v>269676</v>
      </c>
      <c r="I348">
        <f>IF(ludnosc3[[#This Row],[liczba kobiet]]&gt;ludnosc3[[#This Row],[liczba mezczyzn]], 1, 0)</f>
        <v>0</v>
      </c>
      <c r="J348">
        <f>IF(AND(ludnosc3[[#This Row],[czy kobiet wiecej]] = 1, I347=0), 1, 0)</f>
        <v>0</v>
      </c>
    </row>
    <row r="349" spans="1:10" hidden="1" x14ac:dyDescent="0.3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5"/>
        <v>263796</v>
      </c>
      <c r="H349">
        <f t="shared" si="5"/>
        <v>259477</v>
      </c>
      <c r="I349">
        <f>IF(ludnosc3[[#This Row],[liczba kobiet]]&gt;ludnosc3[[#This Row],[liczba mezczyzn]], 1, 0)</f>
        <v>0</v>
      </c>
      <c r="J349">
        <f>IF(AND(ludnosc3[[#This Row],[czy kobiet wiecej]] = 1, I348=0), 1, 0)</f>
        <v>0</v>
      </c>
    </row>
    <row r="350" spans="1:10" hidden="1" x14ac:dyDescent="0.3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5"/>
        <v>252049</v>
      </c>
      <c r="H350">
        <f t="shared" si="5"/>
        <v>250161</v>
      </c>
      <c r="I350">
        <f>IF(ludnosc3[[#This Row],[liczba kobiet]]&gt;ludnosc3[[#This Row],[liczba mezczyzn]], 1, 0)</f>
        <v>0</v>
      </c>
      <c r="J350">
        <f>IF(AND(ludnosc3[[#This Row],[czy kobiet wiecej]] = 1, I349=0), 1, 0)</f>
        <v>0</v>
      </c>
    </row>
    <row r="351" spans="1:10" hidden="1" x14ac:dyDescent="0.3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5"/>
        <v>244779</v>
      </c>
      <c r="H351">
        <f t="shared" si="5"/>
        <v>241795</v>
      </c>
      <c r="I351">
        <f>IF(ludnosc3[[#This Row],[liczba kobiet]]&gt;ludnosc3[[#This Row],[liczba mezczyzn]], 1, 0)</f>
        <v>0</v>
      </c>
      <c r="J351">
        <f>IF(AND(ludnosc3[[#This Row],[czy kobiet wiecej]] = 1, I350=0), 1, 0)</f>
        <v>0</v>
      </c>
    </row>
    <row r="352" spans="1:10" hidden="1" x14ac:dyDescent="0.3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5"/>
        <v>234380</v>
      </c>
      <c r="H352">
        <f t="shared" si="5"/>
        <v>233730</v>
      </c>
      <c r="I352">
        <f>IF(ludnosc3[[#This Row],[liczba kobiet]]&gt;ludnosc3[[#This Row],[liczba mezczyzn]], 1, 0)</f>
        <v>0</v>
      </c>
      <c r="J352">
        <f>IF(AND(ludnosc3[[#This Row],[czy kobiet wiecej]] = 1, I351=0), 1, 0)</f>
        <v>0</v>
      </c>
    </row>
    <row r="353" spans="1:10" hidden="1" x14ac:dyDescent="0.3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5"/>
        <v>230002</v>
      </c>
      <c r="H353">
        <f t="shared" si="5"/>
        <v>229510</v>
      </c>
      <c r="I353">
        <f>IF(ludnosc3[[#This Row],[liczba kobiet]]&gt;ludnosc3[[#This Row],[liczba mezczyzn]], 1, 0)</f>
        <v>0</v>
      </c>
      <c r="J353">
        <f>IF(AND(ludnosc3[[#This Row],[czy kobiet wiecej]] = 1, I352=0), 1, 0)</f>
        <v>0</v>
      </c>
    </row>
    <row r="354" spans="1:10" x14ac:dyDescent="0.35">
      <c r="A354" s="11">
        <v>2016</v>
      </c>
      <c r="B354" s="11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5"/>
        <v>227074</v>
      </c>
      <c r="H354">
        <f t="shared" si="5"/>
        <v>227524</v>
      </c>
      <c r="I354">
        <f>IF(ludnosc3[[#This Row],[liczba kobiet]]&gt;ludnosc3[[#This Row],[liczba mezczyzn]], 1, 0)</f>
        <v>1</v>
      </c>
      <c r="J354">
        <f>IF(AND(ludnosc3[[#This Row],[czy kobiet wiecej]] = 1, I353=0), 1, 0)</f>
        <v>1</v>
      </c>
    </row>
    <row r="355" spans="1:10" hidden="1" x14ac:dyDescent="0.3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5"/>
        <v>227465</v>
      </c>
      <c r="H355">
        <f t="shared" si="5"/>
        <v>229032</v>
      </c>
      <c r="I355">
        <f>IF(ludnosc3[[#This Row],[liczba kobiet]]&gt;ludnosc3[[#This Row],[liczba mezczyzn]], 1, 0)</f>
        <v>1</v>
      </c>
      <c r="J355">
        <f>IF(AND(ludnosc3[[#This Row],[czy kobiet wiecej]] = 1, I354=0), 1, 0)</f>
        <v>0</v>
      </c>
    </row>
    <row r="356" spans="1:10" hidden="1" x14ac:dyDescent="0.3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5"/>
        <v>229401</v>
      </c>
      <c r="H356">
        <f t="shared" si="5"/>
        <v>231812</v>
      </c>
      <c r="I356">
        <f>IF(ludnosc3[[#This Row],[liczba kobiet]]&gt;ludnosc3[[#This Row],[liczba mezczyzn]], 1, 0)</f>
        <v>1</v>
      </c>
      <c r="J356">
        <f>IF(AND(ludnosc3[[#This Row],[czy kobiet wiecej]] = 1, I355=0), 1, 0)</f>
        <v>0</v>
      </c>
    </row>
    <row r="357" spans="1:10" hidden="1" x14ac:dyDescent="0.3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5"/>
        <v>233509</v>
      </c>
      <c r="H357">
        <f t="shared" si="5"/>
        <v>237147</v>
      </c>
      <c r="I357">
        <f>IF(ludnosc3[[#This Row],[liczba kobiet]]&gt;ludnosc3[[#This Row],[liczba mezczyzn]], 1, 0)</f>
        <v>1</v>
      </c>
      <c r="J357">
        <f>IF(AND(ludnosc3[[#This Row],[czy kobiet wiecej]] = 1, I356=0), 1, 0)</f>
        <v>0</v>
      </c>
    </row>
    <row r="358" spans="1:10" hidden="1" x14ac:dyDescent="0.3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5"/>
        <v>236537</v>
      </c>
      <c r="H358">
        <f t="shared" si="5"/>
        <v>242979</v>
      </c>
      <c r="I358">
        <f>IF(ludnosc3[[#This Row],[liczba kobiet]]&gt;ludnosc3[[#This Row],[liczba mezczyzn]], 1, 0)</f>
        <v>1</v>
      </c>
      <c r="J358">
        <f>IF(AND(ludnosc3[[#This Row],[czy kobiet wiecej]] = 1, I357=0), 1, 0)</f>
        <v>0</v>
      </c>
    </row>
    <row r="359" spans="1:10" hidden="1" x14ac:dyDescent="0.3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5"/>
        <v>237520</v>
      </c>
      <c r="H359">
        <f t="shared" si="5"/>
        <v>245085</v>
      </c>
      <c r="I359">
        <f>IF(ludnosc3[[#This Row],[liczba kobiet]]&gt;ludnosc3[[#This Row],[liczba mezczyzn]], 1, 0)</f>
        <v>1</v>
      </c>
      <c r="J359">
        <f>IF(AND(ludnosc3[[#This Row],[czy kobiet wiecej]] = 1, I358=0), 1, 0)</f>
        <v>0</v>
      </c>
    </row>
    <row r="360" spans="1:10" hidden="1" x14ac:dyDescent="0.3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5"/>
        <v>244142</v>
      </c>
      <c r="H360">
        <f t="shared" si="5"/>
        <v>255041</v>
      </c>
      <c r="I360">
        <f>IF(ludnosc3[[#This Row],[liczba kobiet]]&gt;ludnosc3[[#This Row],[liczba mezczyzn]], 1, 0)</f>
        <v>1</v>
      </c>
      <c r="J360">
        <f>IF(AND(ludnosc3[[#This Row],[czy kobiet wiecej]] = 1, I359=0), 1, 0)</f>
        <v>0</v>
      </c>
    </row>
    <row r="361" spans="1:10" hidden="1" x14ac:dyDescent="0.3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5"/>
        <v>255237</v>
      </c>
      <c r="H361">
        <f t="shared" si="5"/>
        <v>270590</v>
      </c>
      <c r="I361">
        <f>IF(ludnosc3[[#This Row],[liczba kobiet]]&gt;ludnosc3[[#This Row],[liczba mezczyzn]], 1, 0)</f>
        <v>1</v>
      </c>
      <c r="J361">
        <f>IF(AND(ludnosc3[[#This Row],[czy kobiet wiecej]] = 1, I360=0), 1, 0)</f>
        <v>0</v>
      </c>
    </row>
    <row r="362" spans="1:10" hidden="1" x14ac:dyDescent="0.3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5"/>
        <v>269816</v>
      </c>
      <c r="H362">
        <f t="shared" si="5"/>
        <v>288213</v>
      </c>
      <c r="I362">
        <f>IF(ludnosc3[[#This Row],[liczba kobiet]]&gt;ludnosc3[[#This Row],[liczba mezczyzn]], 1, 0)</f>
        <v>1</v>
      </c>
      <c r="J362">
        <f>IF(AND(ludnosc3[[#This Row],[czy kobiet wiecej]] = 1, I361=0), 1, 0)</f>
        <v>0</v>
      </c>
    </row>
    <row r="363" spans="1:10" hidden="1" x14ac:dyDescent="0.3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5"/>
        <v>276093</v>
      </c>
      <c r="H363">
        <f t="shared" si="5"/>
        <v>298261</v>
      </c>
      <c r="I363">
        <f>IF(ludnosc3[[#This Row],[liczba kobiet]]&gt;ludnosc3[[#This Row],[liczba mezczyzn]], 1, 0)</f>
        <v>1</v>
      </c>
      <c r="J363">
        <f>IF(AND(ludnosc3[[#This Row],[czy kobiet wiecej]] = 1, I362=0), 1, 0)</f>
        <v>0</v>
      </c>
    </row>
    <row r="364" spans="1:10" hidden="1" x14ac:dyDescent="0.3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5"/>
        <v>276897</v>
      </c>
      <c r="H364">
        <f t="shared" si="5"/>
        <v>303594</v>
      </c>
      <c r="I364">
        <f>IF(ludnosc3[[#This Row],[liczba kobiet]]&gt;ludnosc3[[#This Row],[liczba mezczyzn]], 1, 0)</f>
        <v>1</v>
      </c>
      <c r="J364">
        <f>IF(AND(ludnosc3[[#This Row],[czy kobiet wiecej]] = 1, I363=0), 1, 0)</f>
        <v>0</v>
      </c>
    </row>
    <row r="365" spans="1:10" hidden="1" x14ac:dyDescent="0.3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5"/>
        <v>271408</v>
      </c>
      <c r="H365">
        <f t="shared" si="5"/>
        <v>300049</v>
      </c>
      <c r="I365">
        <f>IF(ludnosc3[[#This Row],[liczba kobiet]]&gt;ludnosc3[[#This Row],[liczba mezczyzn]], 1, 0)</f>
        <v>1</v>
      </c>
      <c r="J365">
        <f>IF(AND(ludnosc3[[#This Row],[czy kobiet wiecej]] = 1, I364=0), 1, 0)</f>
        <v>0</v>
      </c>
    </row>
    <row r="366" spans="1:10" hidden="1" x14ac:dyDescent="0.3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5"/>
        <v>270456</v>
      </c>
      <c r="H366">
        <f t="shared" si="5"/>
        <v>302674</v>
      </c>
      <c r="I366">
        <f>IF(ludnosc3[[#This Row],[liczba kobiet]]&gt;ludnosc3[[#This Row],[liczba mezczyzn]], 1, 0)</f>
        <v>1</v>
      </c>
      <c r="J366">
        <f>IF(AND(ludnosc3[[#This Row],[czy kobiet wiecej]] = 1, I365=0), 1, 0)</f>
        <v>0</v>
      </c>
    </row>
    <row r="367" spans="1:10" hidden="1" x14ac:dyDescent="0.3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5"/>
        <v>255332</v>
      </c>
      <c r="H367">
        <f t="shared" si="5"/>
        <v>291357</v>
      </c>
      <c r="I367">
        <f>IF(ludnosc3[[#This Row],[liczba kobiet]]&gt;ludnosc3[[#This Row],[liczba mezczyzn]], 1, 0)</f>
        <v>1</v>
      </c>
      <c r="J367">
        <f>IF(AND(ludnosc3[[#This Row],[czy kobiet wiecej]] = 1, I366=0), 1, 0)</f>
        <v>0</v>
      </c>
    </row>
    <row r="368" spans="1:10" hidden="1" x14ac:dyDescent="0.3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5"/>
        <v>249002</v>
      </c>
      <c r="H368">
        <f t="shared" si="5"/>
        <v>288979</v>
      </c>
      <c r="I368">
        <f>IF(ludnosc3[[#This Row],[liczba kobiet]]&gt;ludnosc3[[#This Row],[liczba mezczyzn]], 1, 0)</f>
        <v>1</v>
      </c>
      <c r="J368">
        <f>IF(AND(ludnosc3[[#This Row],[czy kobiet wiecej]] = 1, I367=0), 1, 0)</f>
        <v>0</v>
      </c>
    </row>
    <row r="369" spans="1:10" hidden="1" x14ac:dyDescent="0.3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5"/>
        <v>240306</v>
      </c>
      <c r="H369">
        <f t="shared" si="5"/>
        <v>283584</v>
      </c>
      <c r="I369">
        <f>IF(ludnosc3[[#This Row],[liczba kobiet]]&gt;ludnosc3[[#This Row],[liczba mezczyzn]], 1, 0)</f>
        <v>1</v>
      </c>
      <c r="J369">
        <f>IF(AND(ludnosc3[[#This Row],[czy kobiet wiecej]] = 1, I368=0), 1, 0)</f>
        <v>0</v>
      </c>
    </row>
    <row r="370" spans="1:10" hidden="1" x14ac:dyDescent="0.3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5"/>
        <v>230496</v>
      </c>
      <c r="H370">
        <f t="shared" si="5"/>
        <v>278869</v>
      </c>
      <c r="I370">
        <f>IF(ludnosc3[[#This Row],[liczba kobiet]]&gt;ludnosc3[[#This Row],[liczba mezczyzn]], 1, 0)</f>
        <v>1</v>
      </c>
      <c r="J370">
        <f>IF(AND(ludnosc3[[#This Row],[czy kobiet wiecej]] = 1, I369=0), 1, 0)</f>
        <v>0</v>
      </c>
    </row>
    <row r="371" spans="1:10" hidden="1" x14ac:dyDescent="0.3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5"/>
        <v>216644</v>
      </c>
      <c r="H371">
        <f t="shared" si="5"/>
        <v>264051</v>
      </c>
      <c r="I371">
        <f>IF(ludnosc3[[#This Row],[liczba kobiet]]&gt;ludnosc3[[#This Row],[liczba mezczyzn]], 1, 0)</f>
        <v>1</v>
      </c>
      <c r="J371">
        <f>IF(AND(ludnosc3[[#This Row],[czy kobiet wiecej]] = 1, I370=0), 1, 0)</f>
        <v>0</v>
      </c>
    </row>
    <row r="372" spans="1:10" hidden="1" x14ac:dyDescent="0.3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5"/>
        <v>201943</v>
      </c>
      <c r="H372">
        <f t="shared" si="5"/>
        <v>252225</v>
      </c>
      <c r="I372">
        <f>IF(ludnosc3[[#This Row],[liczba kobiet]]&gt;ludnosc3[[#This Row],[liczba mezczyzn]], 1, 0)</f>
        <v>1</v>
      </c>
      <c r="J372">
        <f>IF(AND(ludnosc3[[#This Row],[czy kobiet wiecej]] = 1, I371=0), 1, 0)</f>
        <v>0</v>
      </c>
    </row>
    <row r="373" spans="1:10" hidden="1" x14ac:dyDescent="0.3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5"/>
        <v>191875</v>
      </c>
      <c r="H373">
        <f t="shared" si="5"/>
        <v>242469</v>
      </c>
      <c r="I373">
        <f>IF(ludnosc3[[#This Row],[liczba kobiet]]&gt;ludnosc3[[#This Row],[liczba mezczyzn]], 1, 0)</f>
        <v>1</v>
      </c>
      <c r="J373">
        <f>IF(AND(ludnosc3[[#This Row],[czy kobiet wiecej]] = 1, I372=0), 1, 0)</f>
        <v>0</v>
      </c>
    </row>
    <row r="374" spans="1:10" hidden="1" x14ac:dyDescent="0.3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5"/>
        <v>173563</v>
      </c>
      <c r="H374">
        <f t="shared" si="5"/>
        <v>224990</v>
      </c>
      <c r="I374">
        <f>IF(ludnosc3[[#This Row],[liczba kobiet]]&gt;ludnosc3[[#This Row],[liczba mezczyzn]], 1, 0)</f>
        <v>1</v>
      </c>
      <c r="J374">
        <f>IF(AND(ludnosc3[[#This Row],[czy kobiet wiecej]] = 1, I373=0), 1, 0)</f>
        <v>0</v>
      </c>
    </row>
    <row r="375" spans="1:10" hidden="1" x14ac:dyDescent="0.3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5"/>
        <v>152476</v>
      </c>
      <c r="H375">
        <f t="shared" si="5"/>
        <v>203473</v>
      </c>
      <c r="I375">
        <f>IF(ludnosc3[[#This Row],[liczba kobiet]]&gt;ludnosc3[[#This Row],[liczba mezczyzn]], 1, 0)</f>
        <v>1</v>
      </c>
      <c r="J375">
        <f>IF(AND(ludnosc3[[#This Row],[czy kobiet wiecej]] = 1, I374=0), 1, 0)</f>
        <v>0</v>
      </c>
    </row>
    <row r="376" spans="1:10" hidden="1" x14ac:dyDescent="0.3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5"/>
        <v>105585</v>
      </c>
      <c r="H376">
        <f t="shared" si="5"/>
        <v>145286</v>
      </c>
      <c r="I376">
        <f>IF(ludnosc3[[#This Row],[liczba kobiet]]&gt;ludnosc3[[#This Row],[liczba mezczyzn]], 1, 0)</f>
        <v>1</v>
      </c>
      <c r="J376">
        <f>IF(AND(ludnosc3[[#This Row],[czy kobiet wiecej]] = 1, I375=0), 1, 0)</f>
        <v>0</v>
      </c>
    </row>
    <row r="377" spans="1:10" hidden="1" x14ac:dyDescent="0.3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5"/>
        <v>100632</v>
      </c>
      <c r="H377">
        <f t="shared" si="5"/>
        <v>142814</v>
      </c>
      <c r="I377">
        <f>IF(ludnosc3[[#This Row],[liczba kobiet]]&gt;ludnosc3[[#This Row],[liczba mezczyzn]], 1, 0)</f>
        <v>1</v>
      </c>
      <c r="J377">
        <f>IF(AND(ludnosc3[[#This Row],[czy kobiet wiecej]] = 1, I376=0), 1, 0)</f>
        <v>0</v>
      </c>
    </row>
    <row r="378" spans="1:10" hidden="1" x14ac:dyDescent="0.3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5"/>
        <v>94401</v>
      </c>
      <c r="H378">
        <f t="shared" si="5"/>
        <v>136640</v>
      </c>
      <c r="I378">
        <f>IF(ludnosc3[[#This Row],[liczba kobiet]]&gt;ludnosc3[[#This Row],[liczba mezczyzn]], 1, 0)</f>
        <v>1</v>
      </c>
      <c r="J378">
        <f>IF(AND(ludnosc3[[#This Row],[czy kobiet wiecej]] = 1, I377=0), 1, 0)</f>
        <v>0</v>
      </c>
    </row>
    <row r="379" spans="1:10" hidden="1" x14ac:dyDescent="0.3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5"/>
        <v>88480</v>
      </c>
      <c r="H379">
        <f t="shared" si="5"/>
        <v>132521</v>
      </c>
      <c r="I379">
        <f>IF(ludnosc3[[#This Row],[liczba kobiet]]&gt;ludnosc3[[#This Row],[liczba mezczyzn]], 1, 0)</f>
        <v>1</v>
      </c>
      <c r="J379">
        <f>IF(AND(ludnosc3[[#This Row],[czy kobiet wiecej]] = 1, I378=0), 1, 0)</f>
        <v>0</v>
      </c>
    </row>
    <row r="380" spans="1:10" hidden="1" x14ac:dyDescent="0.3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5"/>
        <v>90401</v>
      </c>
      <c r="H380">
        <f t="shared" si="5"/>
        <v>139341</v>
      </c>
      <c r="I380">
        <f>IF(ludnosc3[[#This Row],[liczba kobiet]]&gt;ludnosc3[[#This Row],[liczba mezczyzn]], 1, 0)</f>
        <v>1</v>
      </c>
      <c r="J380">
        <f>IF(AND(ludnosc3[[#This Row],[czy kobiet wiecej]] = 1, I379=0), 1, 0)</f>
        <v>0</v>
      </c>
    </row>
    <row r="381" spans="1:10" hidden="1" x14ac:dyDescent="0.3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5"/>
        <v>89329</v>
      </c>
      <c r="H381">
        <f t="shared" si="5"/>
        <v>143604</v>
      </c>
      <c r="I381">
        <f>IF(ludnosc3[[#This Row],[liczba kobiet]]&gt;ludnosc3[[#This Row],[liczba mezczyzn]], 1, 0)</f>
        <v>1</v>
      </c>
      <c r="J381">
        <f>IF(AND(ludnosc3[[#This Row],[czy kobiet wiecej]] = 1, I380=0), 1, 0)</f>
        <v>0</v>
      </c>
    </row>
    <row r="382" spans="1:10" hidden="1" x14ac:dyDescent="0.3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5"/>
        <v>84614</v>
      </c>
      <c r="H382">
        <f t="shared" si="5"/>
        <v>141326</v>
      </c>
      <c r="I382">
        <f>IF(ludnosc3[[#This Row],[liczba kobiet]]&gt;ludnosc3[[#This Row],[liczba mezczyzn]], 1, 0)</f>
        <v>1</v>
      </c>
      <c r="J382">
        <f>IF(AND(ludnosc3[[#This Row],[czy kobiet wiecej]] = 1, I381=0), 1, 0)</f>
        <v>0</v>
      </c>
    </row>
    <row r="383" spans="1:10" hidden="1" x14ac:dyDescent="0.3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5"/>
        <v>79679</v>
      </c>
      <c r="H383">
        <f t="shared" si="5"/>
        <v>137786</v>
      </c>
      <c r="I383">
        <f>IF(ludnosc3[[#This Row],[liczba kobiet]]&gt;ludnosc3[[#This Row],[liczba mezczyzn]], 1, 0)</f>
        <v>1</v>
      </c>
      <c r="J383">
        <f>IF(AND(ludnosc3[[#This Row],[czy kobiet wiecej]] = 1, I382=0), 1, 0)</f>
        <v>0</v>
      </c>
    </row>
    <row r="384" spans="1:10" hidden="1" x14ac:dyDescent="0.3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5"/>
        <v>75390</v>
      </c>
      <c r="H384">
        <f t="shared" si="5"/>
        <v>134176</v>
      </c>
      <c r="I384">
        <f>IF(ludnosc3[[#This Row],[liczba kobiet]]&gt;ludnosc3[[#This Row],[liczba mezczyzn]], 1, 0)</f>
        <v>1</v>
      </c>
      <c r="J384">
        <f>IF(AND(ludnosc3[[#This Row],[czy kobiet wiecej]] = 1, I383=0), 1, 0)</f>
        <v>0</v>
      </c>
    </row>
    <row r="385" spans="1:10" hidden="1" x14ac:dyDescent="0.3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5"/>
        <v>70653</v>
      </c>
      <c r="H385">
        <f t="shared" si="5"/>
        <v>130698</v>
      </c>
      <c r="I385">
        <f>IF(ludnosc3[[#This Row],[liczba kobiet]]&gt;ludnosc3[[#This Row],[liczba mezczyzn]], 1, 0)</f>
        <v>1</v>
      </c>
      <c r="J385">
        <f>IF(AND(ludnosc3[[#This Row],[czy kobiet wiecej]] = 1, I384=0), 1, 0)</f>
        <v>0</v>
      </c>
    </row>
    <row r="386" spans="1:10" hidden="1" x14ac:dyDescent="0.3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5"/>
        <v>64167</v>
      </c>
      <c r="H386">
        <f t="shared" si="5"/>
        <v>122874</v>
      </c>
      <c r="I386">
        <f>IF(ludnosc3[[#This Row],[liczba kobiet]]&gt;ludnosc3[[#This Row],[liczba mezczyzn]], 1, 0)</f>
        <v>1</v>
      </c>
      <c r="J386">
        <f>IF(AND(ludnosc3[[#This Row],[czy kobiet wiecej]] = 1, I385=0), 1, 0)</f>
        <v>0</v>
      </c>
    </row>
    <row r="387" spans="1:10" hidden="1" x14ac:dyDescent="0.3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H450" si="6">C387+E387</f>
        <v>57083</v>
      </c>
      <c r="H387">
        <f t="shared" si="6"/>
        <v>113550</v>
      </c>
      <c r="I387">
        <f>IF(ludnosc3[[#This Row],[liczba kobiet]]&gt;ludnosc3[[#This Row],[liczba mezczyzn]], 1, 0)</f>
        <v>1</v>
      </c>
      <c r="J387">
        <f>IF(AND(ludnosc3[[#This Row],[czy kobiet wiecej]] = 1, I386=0), 1, 0)</f>
        <v>0</v>
      </c>
    </row>
    <row r="388" spans="1:10" hidden="1" x14ac:dyDescent="0.3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6"/>
        <v>50990</v>
      </c>
      <c r="H388">
        <f t="shared" si="6"/>
        <v>104266</v>
      </c>
      <c r="I388">
        <f>IF(ludnosc3[[#This Row],[liczba kobiet]]&gt;ludnosc3[[#This Row],[liczba mezczyzn]], 1, 0)</f>
        <v>1</v>
      </c>
      <c r="J388">
        <f>IF(AND(ludnosc3[[#This Row],[czy kobiet wiecej]] = 1, I387=0), 1, 0)</f>
        <v>0</v>
      </c>
    </row>
    <row r="389" spans="1:10" hidden="1" x14ac:dyDescent="0.3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6"/>
        <v>46820</v>
      </c>
      <c r="H389">
        <f t="shared" si="6"/>
        <v>100954</v>
      </c>
      <c r="I389">
        <f>IF(ludnosc3[[#This Row],[liczba kobiet]]&gt;ludnosc3[[#This Row],[liczba mezczyzn]], 1, 0)</f>
        <v>1</v>
      </c>
      <c r="J389">
        <f>IF(AND(ludnosc3[[#This Row],[czy kobiet wiecej]] = 1, I388=0), 1, 0)</f>
        <v>0</v>
      </c>
    </row>
    <row r="390" spans="1:10" hidden="1" x14ac:dyDescent="0.3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6"/>
        <v>41993</v>
      </c>
      <c r="H390">
        <f t="shared" si="6"/>
        <v>92891</v>
      </c>
      <c r="I390">
        <f>IF(ludnosc3[[#This Row],[liczba kobiet]]&gt;ludnosc3[[#This Row],[liczba mezczyzn]], 1, 0)</f>
        <v>1</v>
      </c>
      <c r="J390">
        <f>IF(AND(ludnosc3[[#This Row],[czy kobiet wiecej]] = 1, I389=0), 1, 0)</f>
        <v>0</v>
      </c>
    </row>
    <row r="391" spans="1:10" hidden="1" x14ac:dyDescent="0.3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6"/>
        <v>37015</v>
      </c>
      <c r="H391">
        <f t="shared" si="6"/>
        <v>85738</v>
      </c>
      <c r="I391">
        <f>IF(ludnosc3[[#This Row],[liczba kobiet]]&gt;ludnosc3[[#This Row],[liczba mezczyzn]], 1, 0)</f>
        <v>1</v>
      </c>
      <c r="J391">
        <f>IF(AND(ludnosc3[[#This Row],[czy kobiet wiecej]] = 1, I390=0), 1, 0)</f>
        <v>0</v>
      </c>
    </row>
    <row r="392" spans="1:10" hidden="1" x14ac:dyDescent="0.3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6"/>
        <v>29747</v>
      </c>
      <c r="H392">
        <f t="shared" si="6"/>
        <v>72114</v>
      </c>
      <c r="I392">
        <f>IF(ludnosc3[[#This Row],[liczba kobiet]]&gt;ludnosc3[[#This Row],[liczba mezczyzn]], 1, 0)</f>
        <v>1</v>
      </c>
      <c r="J392">
        <f>IF(AND(ludnosc3[[#This Row],[czy kobiet wiecej]] = 1, I391=0), 1, 0)</f>
        <v>0</v>
      </c>
    </row>
    <row r="393" spans="1:10" hidden="1" x14ac:dyDescent="0.3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6"/>
        <v>24209</v>
      </c>
      <c r="H393">
        <f t="shared" si="6"/>
        <v>61337</v>
      </c>
      <c r="I393">
        <f>IF(ludnosc3[[#This Row],[liczba kobiet]]&gt;ludnosc3[[#This Row],[liczba mezczyzn]], 1, 0)</f>
        <v>1</v>
      </c>
      <c r="J393">
        <f>IF(AND(ludnosc3[[#This Row],[czy kobiet wiecej]] = 1, I392=0), 1, 0)</f>
        <v>0</v>
      </c>
    </row>
    <row r="394" spans="1:10" hidden="1" x14ac:dyDescent="0.3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6"/>
        <v>18124</v>
      </c>
      <c r="H394">
        <f t="shared" si="6"/>
        <v>49933</v>
      </c>
      <c r="I394">
        <f>IF(ludnosc3[[#This Row],[liczba kobiet]]&gt;ludnosc3[[#This Row],[liczba mezczyzn]], 1, 0)</f>
        <v>1</v>
      </c>
      <c r="J394">
        <f>IF(AND(ludnosc3[[#This Row],[czy kobiet wiecej]] = 1, I393=0), 1, 0)</f>
        <v>0</v>
      </c>
    </row>
    <row r="395" spans="1:10" hidden="1" x14ac:dyDescent="0.3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6"/>
        <v>14086</v>
      </c>
      <c r="H395">
        <f t="shared" si="6"/>
        <v>42324</v>
      </c>
      <c r="I395">
        <f>IF(ludnosc3[[#This Row],[liczba kobiet]]&gt;ludnosc3[[#This Row],[liczba mezczyzn]], 1, 0)</f>
        <v>1</v>
      </c>
      <c r="J395">
        <f>IF(AND(ludnosc3[[#This Row],[czy kobiet wiecej]] = 1, I394=0), 1, 0)</f>
        <v>0</v>
      </c>
    </row>
    <row r="396" spans="1:10" hidden="1" x14ac:dyDescent="0.3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6"/>
        <v>11490</v>
      </c>
      <c r="H396">
        <f t="shared" si="6"/>
        <v>36279</v>
      </c>
      <c r="I396">
        <f>IF(ludnosc3[[#This Row],[liczba kobiet]]&gt;ludnosc3[[#This Row],[liczba mezczyzn]], 1, 0)</f>
        <v>1</v>
      </c>
      <c r="J396">
        <f>IF(AND(ludnosc3[[#This Row],[czy kobiet wiecej]] = 1, I395=0), 1, 0)</f>
        <v>0</v>
      </c>
    </row>
    <row r="397" spans="1:10" hidden="1" x14ac:dyDescent="0.3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6"/>
        <v>8164</v>
      </c>
      <c r="H397">
        <f t="shared" si="6"/>
        <v>26869</v>
      </c>
      <c r="I397">
        <f>IF(ludnosc3[[#This Row],[liczba kobiet]]&gt;ludnosc3[[#This Row],[liczba mezczyzn]], 1, 0)</f>
        <v>1</v>
      </c>
      <c r="J397">
        <f>IF(AND(ludnosc3[[#This Row],[czy kobiet wiecej]] = 1, I396=0), 1, 0)</f>
        <v>0</v>
      </c>
    </row>
    <row r="398" spans="1:10" hidden="1" x14ac:dyDescent="0.3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6"/>
        <v>6405</v>
      </c>
      <c r="H398">
        <f t="shared" si="6"/>
        <v>21155</v>
      </c>
      <c r="I398">
        <f>IF(ludnosc3[[#This Row],[liczba kobiet]]&gt;ludnosc3[[#This Row],[liczba mezczyzn]], 1, 0)</f>
        <v>1</v>
      </c>
      <c r="J398">
        <f>IF(AND(ludnosc3[[#This Row],[czy kobiet wiecej]] = 1, I397=0), 1, 0)</f>
        <v>0</v>
      </c>
    </row>
    <row r="399" spans="1:10" hidden="1" x14ac:dyDescent="0.3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6"/>
        <v>4366</v>
      </c>
      <c r="H399">
        <f t="shared" si="6"/>
        <v>15577</v>
      </c>
      <c r="I399">
        <f>IF(ludnosc3[[#This Row],[liczba kobiet]]&gt;ludnosc3[[#This Row],[liczba mezczyzn]], 1, 0)</f>
        <v>1</v>
      </c>
      <c r="J399">
        <f>IF(AND(ludnosc3[[#This Row],[czy kobiet wiecej]] = 1, I398=0), 1, 0)</f>
        <v>0</v>
      </c>
    </row>
    <row r="400" spans="1:10" hidden="1" x14ac:dyDescent="0.3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6"/>
        <v>2795</v>
      </c>
      <c r="H400">
        <f t="shared" si="6"/>
        <v>9894</v>
      </c>
      <c r="I400">
        <f>IF(ludnosc3[[#This Row],[liczba kobiet]]&gt;ludnosc3[[#This Row],[liczba mezczyzn]], 1, 0)</f>
        <v>1</v>
      </c>
      <c r="J400">
        <f>IF(AND(ludnosc3[[#This Row],[czy kobiet wiecej]] = 1, I399=0), 1, 0)</f>
        <v>0</v>
      </c>
    </row>
    <row r="401" spans="1:10" hidden="1" x14ac:dyDescent="0.3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6"/>
        <v>1937</v>
      </c>
      <c r="H401">
        <f t="shared" si="6"/>
        <v>6679</v>
      </c>
      <c r="I401">
        <f>IF(ludnosc3[[#This Row],[liczba kobiet]]&gt;ludnosc3[[#This Row],[liczba mezczyzn]], 1, 0)</f>
        <v>1</v>
      </c>
      <c r="J401">
        <f>IF(AND(ludnosc3[[#This Row],[czy kobiet wiecej]] = 1, I400=0), 1, 0)</f>
        <v>0</v>
      </c>
    </row>
    <row r="402" spans="1:10" hidden="1" x14ac:dyDescent="0.3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6"/>
        <v>1153</v>
      </c>
      <c r="H402">
        <f t="shared" si="6"/>
        <v>4212</v>
      </c>
      <c r="I402">
        <f>IF(ludnosc3[[#This Row],[liczba kobiet]]&gt;ludnosc3[[#This Row],[liczba mezczyzn]], 1, 0)</f>
        <v>1</v>
      </c>
      <c r="J402">
        <f>IF(AND(ludnosc3[[#This Row],[czy kobiet wiecej]] = 1, I401=0), 1, 0)</f>
        <v>0</v>
      </c>
    </row>
    <row r="403" spans="1:10" hidden="1" x14ac:dyDescent="0.3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6"/>
        <v>515</v>
      </c>
      <c r="H403">
        <f t="shared" si="6"/>
        <v>2045</v>
      </c>
      <c r="I403">
        <f>IF(ludnosc3[[#This Row],[liczba kobiet]]&gt;ludnosc3[[#This Row],[liczba mezczyzn]], 1, 0)</f>
        <v>1</v>
      </c>
      <c r="J403">
        <f>IF(AND(ludnosc3[[#This Row],[czy kobiet wiecej]] = 1, I402=0), 1, 0)</f>
        <v>0</v>
      </c>
    </row>
    <row r="404" spans="1:10" hidden="1" x14ac:dyDescent="0.3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6"/>
        <v>330</v>
      </c>
      <c r="H404">
        <f t="shared" si="6"/>
        <v>1367</v>
      </c>
      <c r="I404">
        <f>IF(ludnosc3[[#This Row],[liczba kobiet]]&gt;ludnosc3[[#This Row],[liczba mezczyzn]], 1, 0)</f>
        <v>1</v>
      </c>
      <c r="J404">
        <f>IF(AND(ludnosc3[[#This Row],[czy kobiet wiecej]] = 1, I403=0), 1, 0)</f>
        <v>0</v>
      </c>
    </row>
    <row r="405" spans="1:10" hidden="1" x14ac:dyDescent="0.3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6"/>
        <v>674</v>
      </c>
      <c r="H405">
        <f t="shared" si="6"/>
        <v>2848</v>
      </c>
      <c r="I405">
        <f>IF(ludnosc3[[#This Row],[liczba kobiet]]&gt;ludnosc3[[#This Row],[liczba mezczyzn]], 1, 0)</f>
        <v>1</v>
      </c>
      <c r="J405">
        <f>IF(AND(ludnosc3[[#This Row],[czy kobiet wiecej]] = 1, I404=0), 1, 0)</f>
        <v>0</v>
      </c>
    </row>
    <row r="406" spans="1:10" hidden="1" x14ac:dyDescent="0.3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6"/>
        <v>178040</v>
      </c>
      <c r="H406">
        <f t="shared" si="6"/>
        <v>167833</v>
      </c>
      <c r="I406">
        <f>IF(ludnosc3[[#This Row],[liczba kobiet]]&gt;ludnosc3[[#This Row],[liczba mezczyzn]], 1, 0)</f>
        <v>0</v>
      </c>
      <c r="J406">
        <f>IF(AND(ludnosc3[[#This Row],[czy kobiet wiecej]] = 1, I405=0), 1, 0)</f>
        <v>0</v>
      </c>
    </row>
    <row r="407" spans="1:10" hidden="1" x14ac:dyDescent="0.3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6"/>
        <v>179952</v>
      </c>
      <c r="H407">
        <f t="shared" si="6"/>
        <v>169667</v>
      </c>
      <c r="I407">
        <f>IF(ludnosc3[[#This Row],[liczba kobiet]]&gt;ludnosc3[[#This Row],[liczba mezczyzn]], 1, 0)</f>
        <v>0</v>
      </c>
      <c r="J407">
        <f>IF(AND(ludnosc3[[#This Row],[czy kobiet wiecej]] = 1, I406=0), 1, 0)</f>
        <v>0</v>
      </c>
    </row>
    <row r="408" spans="1:10" hidden="1" x14ac:dyDescent="0.3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6"/>
        <v>182865</v>
      </c>
      <c r="H408">
        <f t="shared" si="6"/>
        <v>172433</v>
      </c>
      <c r="I408">
        <f>IF(ludnosc3[[#This Row],[liczba kobiet]]&gt;ludnosc3[[#This Row],[liczba mezczyzn]], 1, 0)</f>
        <v>0</v>
      </c>
      <c r="J408">
        <f>IF(AND(ludnosc3[[#This Row],[czy kobiet wiecej]] = 1, I407=0), 1, 0)</f>
        <v>0</v>
      </c>
    </row>
    <row r="409" spans="1:10" hidden="1" x14ac:dyDescent="0.3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6"/>
        <v>186377</v>
      </c>
      <c r="H409">
        <f t="shared" si="6"/>
        <v>175752</v>
      </c>
      <c r="I409">
        <f>IF(ludnosc3[[#This Row],[liczba kobiet]]&gt;ludnosc3[[#This Row],[liczba mezczyzn]], 1, 0)</f>
        <v>0</v>
      </c>
      <c r="J409">
        <f>IF(AND(ludnosc3[[#This Row],[czy kobiet wiecej]] = 1, I408=0), 1, 0)</f>
        <v>0</v>
      </c>
    </row>
    <row r="410" spans="1:10" hidden="1" x14ac:dyDescent="0.3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6"/>
        <v>186077</v>
      </c>
      <c r="H410">
        <f t="shared" si="6"/>
        <v>176338</v>
      </c>
      <c r="I410">
        <f>IF(ludnosc3[[#This Row],[liczba kobiet]]&gt;ludnosc3[[#This Row],[liczba mezczyzn]], 1, 0)</f>
        <v>0</v>
      </c>
      <c r="J410">
        <f>IF(AND(ludnosc3[[#This Row],[czy kobiet wiecej]] = 1, I409=0), 1, 0)</f>
        <v>0</v>
      </c>
    </row>
    <row r="411" spans="1:10" hidden="1" x14ac:dyDescent="0.3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6"/>
        <v>200701</v>
      </c>
      <c r="H411">
        <f t="shared" si="6"/>
        <v>189399</v>
      </c>
      <c r="I411">
        <f>IF(ludnosc3[[#This Row],[liczba kobiet]]&gt;ludnosc3[[#This Row],[liczba mezczyzn]], 1, 0)</f>
        <v>0</v>
      </c>
      <c r="J411">
        <f>IF(AND(ludnosc3[[#This Row],[czy kobiet wiecej]] = 1, I410=0), 1, 0)</f>
        <v>0</v>
      </c>
    </row>
    <row r="412" spans="1:10" hidden="1" x14ac:dyDescent="0.3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6"/>
        <v>204417</v>
      </c>
      <c r="H412">
        <f t="shared" si="6"/>
        <v>192929</v>
      </c>
      <c r="I412">
        <f>IF(ludnosc3[[#This Row],[liczba kobiet]]&gt;ludnosc3[[#This Row],[liczba mezczyzn]], 1, 0)</f>
        <v>0</v>
      </c>
      <c r="J412">
        <f>IF(AND(ludnosc3[[#This Row],[czy kobiet wiecej]] = 1, I411=0), 1, 0)</f>
        <v>0</v>
      </c>
    </row>
    <row r="413" spans="1:10" hidden="1" x14ac:dyDescent="0.3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6"/>
        <v>213133</v>
      </c>
      <c r="H413">
        <f t="shared" si="6"/>
        <v>201572</v>
      </c>
      <c r="I413">
        <f>IF(ludnosc3[[#This Row],[liczba kobiet]]&gt;ludnosc3[[#This Row],[liczba mezczyzn]], 1, 0)</f>
        <v>0</v>
      </c>
      <c r="J413">
        <f>IF(AND(ludnosc3[[#This Row],[czy kobiet wiecej]] = 1, I412=0), 1, 0)</f>
        <v>0</v>
      </c>
    </row>
    <row r="414" spans="1:10" hidden="1" x14ac:dyDescent="0.3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6"/>
        <v>221983</v>
      </c>
      <c r="H414">
        <f t="shared" si="6"/>
        <v>211469</v>
      </c>
      <c r="I414">
        <f>IF(ludnosc3[[#This Row],[liczba kobiet]]&gt;ludnosc3[[#This Row],[liczba mezczyzn]], 1, 0)</f>
        <v>0</v>
      </c>
      <c r="J414">
        <f>IF(AND(ludnosc3[[#This Row],[czy kobiet wiecej]] = 1, I413=0), 1, 0)</f>
        <v>0</v>
      </c>
    </row>
    <row r="415" spans="1:10" hidden="1" x14ac:dyDescent="0.3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6"/>
        <v>220758</v>
      </c>
      <c r="H415">
        <f t="shared" si="6"/>
        <v>210383</v>
      </c>
      <c r="I415">
        <f>IF(ludnosc3[[#This Row],[liczba kobiet]]&gt;ludnosc3[[#This Row],[liczba mezczyzn]], 1, 0)</f>
        <v>0</v>
      </c>
      <c r="J415">
        <f>IF(AND(ludnosc3[[#This Row],[czy kobiet wiecej]] = 1, I414=0), 1, 0)</f>
        <v>0</v>
      </c>
    </row>
    <row r="416" spans="1:10" hidden="1" x14ac:dyDescent="0.3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6"/>
        <v>206737</v>
      </c>
      <c r="H416">
        <f t="shared" si="6"/>
        <v>196445</v>
      </c>
      <c r="I416">
        <f>IF(ludnosc3[[#This Row],[liczba kobiet]]&gt;ludnosc3[[#This Row],[liczba mezczyzn]], 1, 0)</f>
        <v>0</v>
      </c>
      <c r="J416">
        <f>IF(AND(ludnosc3[[#This Row],[czy kobiet wiecej]] = 1, I415=0), 1, 0)</f>
        <v>0</v>
      </c>
    </row>
    <row r="417" spans="1:10" hidden="1" x14ac:dyDescent="0.3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6"/>
        <v>196345</v>
      </c>
      <c r="H417">
        <f t="shared" si="6"/>
        <v>186348</v>
      </c>
      <c r="I417">
        <f>IF(ludnosc3[[#This Row],[liczba kobiet]]&gt;ludnosc3[[#This Row],[liczba mezczyzn]], 1, 0)</f>
        <v>0</v>
      </c>
      <c r="J417">
        <f>IF(AND(ludnosc3[[#This Row],[czy kobiet wiecej]] = 1, I416=0), 1, 0)</f>
        <v>0</v>
      </c>
    </row>
    <row r="418" spans="1:10" hidden="1" x14ac:dyDescent="0.3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6"/>
        <v>188777</v>
      </c>
      <c r="H418">
        <f t="shared" si="6"/>
        <v>179644</v>
      </c>
      <c r="I418">
        <f>IF(ludnosc3[[#This Row],[liczba kobiet]]&gt;ludnosc3[[#This Row],[liczba mezczyzn]], 1, 0)</f>
        <v>0</v>
      </c>
      <c r="J418">
        <f>IF(AND(ludnosc3[[#This Row],[czy kobiet wiecej]] = 1, I417=0), 1, 0)</f>
        <v>0</v>
      </c>
    </row>
    <row r="419" spans="1:10" hidden="1" x14ac:dyDescent="0.3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6"/>
        <v>183225</v>
      </c>
      <c r="H419">
        <f t="shared" si="6"/>
        <v>173459</v>
      </c>
      <c r="I419">
        <f>IF(ludnosc3[[#This Row],[liczba kobiet]]&gt;ludnosc3[[#This Row],[liczba mezczyzn]], 1, 0)</f>
        <v>0</v>
      </c>
      <c r="J419">
        <f>IF(AND(ludnosc3[[#This Row],[czy kobiet wiecej]] = 1, I418=0), 1, 0)</f>
        <v>0</v>
      </c>
    </row>
    <row r="420" spans="1:10" hidden="1" x14ac:dyDescent="0.3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6"/>
        <v>179590</v>
      </c>
      <c r="H420">
        <f t="shared" si="6"/>
        <v>170852</v>
      </c>
      <c r="I420">
        <f>IF(ludnosc3[[#This Row],[liczba kobiet]]&gt;ludnosc3[[#This Row],[liczba mezczyzn]], 1, 0)</f>
        <v>0</v>
      </c>
      <c r="J420">
        <f>IF(AND(ludnosc3[[#This Row],[czy kobiet wiecej]] = 1, I419=0), 1, 0)</f>
        <v>0</v>
      </c>
    </row>
    <row r="421" spans="1:10" hidden="1" x14ac:dyDescent="0.3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6"/>
        <v>181551</v>
      </c>
      <c r="H421">
        <f t="shared" si="6"/>
        <v>172370</v>
      </c>
      <c r="I421">
        <f>IF(ludnosc3[[#This Row],[liczba kobiet]]&gt;ludnosc3[[#This Row],[liczba mezczyzn]], 1, 0)</f>
        <v>0</v>
      </c>
      <c r="J421">
        <f>IF(AND(ludnosc3[[#This Row],[czy kobiet wiecej]] = 1, I420=0), 1, 0)</f>
        <v>0</v>
      </c>
    </row>
    <row r="422" spans="1:10" hidden="1" x14ac:dyDescent="0.3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6"/>
        <v>187771</v>
      </c>
      <c r="H422">
        <f t="shared" si="6"/>
        <v>178609</v>
      </c>
      <c r="I422">
        <f>IF(ludnosc3[[#This Row],[liczba kobiet]]&gt;ludnosc3[[#This Row],[liczba mezczyzn]], 1, 0)</f>
        <v>0</v>
      </c>
      <c r="J422">
        <f>IF(AND(ludnosc3[[#This Row],[czy kobiet wiecej]] = 1, I421=0), 1, 0)</f>
        <v>0</v>
      </c>
    </row>
    <row r="423" spans="1:10" hidden="1" x14ac:dyDescent="0.3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6"/>
        <v>192907</v>
      </c>
      <c r="H423">
        <f t="shared" si="6"/>
        <v>183521</v>
      </c>
      <c r="I423">
        <f>IF(ludnosc3[[#This Row],[liczba kobiet]]&gt;ludnosc3[[#This Row],[liczba mezczyzn]], 1, 0)</f>
        <v>0</v>
      </c>
      <c r="J423">
        <f>IF(AND(ludnosc3[[#This Row],[czy kobiet wiecej]] = 1, I422=0), 1, 0)</f>
        <v>0</v>
      </c>
    </row>
    <row r="424" spans="1:10" hidden="1" x14ac:dyDescent="0.3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6"/>
        <v>194321</v>
      </c>
      <c r="H424">
        <f t="shared" si="6"/>
        <v>185191</v>
      </c>
      <c r="I424">
        <f>IF(ludnosc3[[#This Row],[liczba kobiet]]&gt;ludnosc3[[#This Row],[liczba mezczyzn]], 1, 0)</f>
        <v>0</v>
      </c>
      <c r="J424">
        <f>IF(AND(ludnosc3[[#This Row],[czy kobiet wiecej]] = 1, I423=0), 1, 0)</f>
        <v>0</v>
      </c>
    </row>
    <row r="425" spans="1:10" hidden="1" x14ac:dyDescent="0.3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6"/>
        <v>200388</v>
      </c>
      <c r="H425">
        <f t="shared" si="6"/>
        <v>190161</v>
      </c>
      <c r="I425">
        <f>IF(ludnosc3[[#This Row],[liczba kobiet]]&gt;ludnosc3[[#This Row],[liczba mezczyzn]], 1, 0)</f>
        <v>0</v>
      </c>
      <c r="J425">
        <f>IF(AND(ludnosc3[[#This Row],[czy kobiet wiecej]] = 1, I424=0), 1, 0)</f>
        <v>0</v>
      </c>
    </row>
    <row r="426" spans="1:10" hidden="1" x14ac:dyDescent="0.3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6"/>
        <v>208128</v>
      </c>
      <c r="H426">
        <f t="shared" si="6"/>
        <v>198770</v>
      </c>
      <c r="I426">
        <f>IF(ludnosc3[[#This Row],[liczba kobiet]]&gt;ludnosc3[[#This Row],[liczba mezczyzn]], 1, 0)</f>
        <v>0</v>
      </c>
      <c r="J426">
        <f>IF(AND(ludnosc3[[#This Row],[czy kobiet wiecej]] = 1, I425=0), 1, 0)</f>
        <v>0</v>
      </c>
    </row>
    <row r="427" spans="1:10" hidden="1" x14ac:dyDescent="0.3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6"/>
        <v>216804</v>
      </c>
      <c r="H427">
        <f t="shared" si="6"/>
        <v>206517</v>
      </c>
      <c r="I427">
        <f>IF(ludnosc3[[#This Row],[liczba kobiet]]&gt;ludnosc3[[#This Row],[liczba mezczyzn]], 1, 0)</f>
        <v>0</v>
      </c>
      <c r="J427">
        <f>IF(AND(ludnosc3[[#This Row],[czy kobiet wiecej]] = 1, I426=0), 1, 0)</f>
        <v>0</v>
      </c>
    </row>
    <row r="428" spans="1:10" hidden="1" x14ac:dyDescent="0.3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6"/>
        <v>221915</v>
      </c>
      <c r="H428">
        <f t="shared" si="6"/>
        <v>213213</v>
      </c>
      <c r="I428">
        <f>IF(ludnosc3[[#This Row],[liczba kobiet]]&gt;ludnosc3[[#This Row],[liczba mezczyzn]], 1, 0)</f>
        <v>0</v>
      </c>
      <c r="J428">
        <f>IF(AND(ludnosc3[[#This Row],[czy kobiet wiecej]] = 1, I427=0), 1, 0)</f>
        <v>0</v>
      </c>
    </row>
    <row r="429" spans="1:10" hidden="1" x14ac:dyDescent="0.3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6"/>
        <v>235287</v>
      </c>
      <c r="H429">
        <f t="shared" si="6"/>
        <v>227369</v>
      </c>
      <c r="I429">
        <f>IF(ludnosc3[[#This Row],[liczba kobiet]]&gt;ludnosc3[[#This Row],[liczba mezczyzn]], 1, 0)</f>
        <v>0</v>
      </c>
      <c r="J429">
        <f>IF(AND(ludnosc3[[#This Row],[czy kobiet wiecej]] = 1, I428=0), 1, 0)</f>
        <v>0</v>
      </c>
    </row>
    <row r="430" spans="1:10" hidden="1" x14ac:dyDescent="0.3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6"/>
        <v>245709</v>
      </c>
      <c r="H430">
        <f t="shared" si="6"/>
        <v>235982</v>
      </c>
      <c r="I430">
        <f>IF(ludnosc3[[#This Row],[liczba kobiet]]&gt;ludnosc3[[#This Row],[liczba mezczyzn]], 1, 0)</f>
        <v>0</v>
      </c>
      <c r="J430">
        <f>IF(AND(ludnosc3[[#This Row],[czy kobiet wiecej]] = 1, I429=0), 1, 0)</f>
        <v>0</v>
      </c>
    </row>
    <row r="431" spans="1:10" hidden="1" x14ac:dyDescent="0.3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6"/>
        <v>255020</v>
      </c>
      <c r="H431">
        <f t="shared" si="6"/>
        <v>245295</v>
      </c>
      <c r="I431">
        <f>IF(ludnosc3[[#This Row],[liczba kobiet]]&gt;ludnosc3[[#This Row],[liczba mezczyzn]], 1, 0)</f>
        <v>0</v>
      </c>
      <c r="J431">
        <f>IF(AND(ludnosc3[[#This Row],[czy kobiet wiecej]] = 1, I430=0), 1, 0)</f>
        <v>0</v>
      </c>
    </row>
    <row r="432" spans="1:10" hidden="1" x14ac:dyDescent="0.3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6"/>
        <v>270900</v>
      </c>
      <c r="H432">
        <f t="shared" si="6"/>
        <v>259620</v>
      </c>
      <c r="I432">
        <f>IF(ludnosc3[[#This Row],[liczba kobiet]]&gt;ludnosc3[[#This Row],[liczba mezczyzn]], 1, 0)</f>
        <v>0</v>
      </c>
      <c r="J432">
        <f>IF(AND(ludnosc3[[#This Row],[czy kobiet wiecej]] = 1, I431=0), 1, 0)</f>
        <v>0</v>
      </c>
    </row>
    <row r="433" spans="1:10" hidden="1" x14ac:dyDescent="0.3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6"/>
        <v>276885</v>
      </c>
      <c r="H433">
        <f t="shared" si="6"/>
        <v>266178</v>
      </c>
      <c r="I433">
        <f>IF(ludnosc3[[#This Row],[liczba kobiet]]&gt;ludnosc3[[#This Row],[liczba mezczyzn]], 1, 0)</f>
        <v>0</v>
      </c>
      <c r="J433">
        <f>IF(AND(ludnosc3[[#This Row],[czy kobiet wiecej]] = 1, I432=0), 1, 0)</f>
        <v>0</v>
      </c>
    </row>
    <row r="434" spans="1:10" hidden="1" x14ac:dyDescent="0.3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6"/>
        <v>279224</v>
      </c>
      <c r="H434">
        <f t="shared" si="6"/>
        <v>268587</v>
      </c>
      <c r="I434">
        <f>IF(ludnosc3[[#This Row],[liczba kobiet]]&gt;ludnosc3[[#This Row],[liczba mezczyzn]], 1, 0)</f>
        <v>0</v>
      </c>
      <c r="J434">
        <f>IF(AND(ludnosc3[[#This Row],[czy kobiet wiecej]] = 1, I433=0), 1, 0)</f>
        <v>0</v>
      </c>
    </row>
    <row r="435" spans="1:10" hidden="1" x14ac:dyDescent="0.3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6"/>
        <v>287069</v>
      </c>
      <c r="H435">
        <f t="shared" si="6"/>
        <v>277719</v>
      </c>
      <c r="I435">
        <f>IF(ludnosc3[[#This Row],[liczba kobiet]]&gt;ludnosc3[[#This Row],[liczba mezczyzn]], 1, 0)</f>
        <v>0</v>
      </c>
      <c r="J435">
        <f>IF(AND(ludnosc3[[#This Row],[czy kobiet wiecej]] = 1, I434=0), 1, 0)</f>
        <v>0</v>
      </c>
    </row>
    <row r="436" spans="1:10" hidden="1" x14ac:dyDescent="0.3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6"/>
        <v>292949</v>
      </c>
      <c r="H436">
        <f t="shared" si="6"/>
        <v>282372</v>
      </c>
      <c r="I436">
        <f>IF(ludnosc3[[#This Row],[liczba kobiet]]&gt;ludnosc3[[#This Row],[liczba mezczyzn]], 1, 0)</f>
        <v>0</v>
      </c>
      <c r="J436">
        <f>IF(AND(ludnosc3[[#This Row],[czy kobiet wiecej]] = 1, I435=0), 1, 0)</f>
        <v>0</v>
      </c>
    </row>
    <row r="437" spans="1:10" hidden="1" x14ac:dyDescent="0.3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6"/>
        <v>304568</v>
      </c>
      <c r="H437">
        <f t="shared" si="6"/>
        <v>295804</v>
      </c>
      <c r="I437">
        <f>IF(ludnosc3[[#This Row],[liczba kobiet]]&gt;ludnosc3[[#This Row],[liczba mezczyzn]], 1, 0)</f>
        <v>0</v>
      </c>
      <c r="J437">
        <f>IF(AND(ludnosc3[[#This Row],[czy kobiet wiecej]] = 1, I436=0), 1, 0)</f>
        <v>0</v>
      </c>
    </row>
    <row r="438" spans="1:10" hidden="1" x14ac:dyDescent="0.3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6"/>
        <v>322189</v>
      </c>
      <c r="H438">
        <f t="shared" si="6"/>
        <v>312820</v>
      </c>
      <c r="I438">
        <f>IF(ludnosc3[[#This Row],[liczba kobiet]]&gt;ludnosc3[[#This Row],[liczba mezczyzn]], 1, 0)</f>
        <v>0</v>
      </c>
      <c r="J438">
        <f>IF(AND(ludnosc3[[#This Row],[czy kobiet wiecej]] = 1, I437=0), 1, 0)</f>
        <v>0</v>
      </c>
    </row>
    <row r="439" spans="1:10" hidden="1" x14ac:dyDescent="0.3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6"/>
        <v>332389</v>
      </c>
      <c r="H439">
        <f t="shared" si="6"/>
        <v>322261</v>
      </c>
      <c r="I439">
        <f>IF(ludnosc3[[#This Row],[liczba kobiet]]&gt;ludnosc3[[#This Row],[liczba mezczyzn]], 1, 0)</f>
        <v>0</v>
      </c>
      <c r="J439">
        <f>IF(AND(ludnosc3[[#This Row],[czy kobiet wiecej]] = 1, I438=0), 1, 0)</f>
        <v>0</v>
      </c>
    </row>
    <row r="440" spans="1:10" hidden="1" x14ac:dyDescent="0.3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6"/>
        <v>341056</v>
      </c>
      <c r="H440">
        <f t="shared" si="6"/>
        <v>332763</v>
      </c>
      <c r="I440">
        <f>IF(ludnosc3[[#This Row],[liczba kobiet]]&gt;ludnosc3[[#This Row],[liczba mezczyzn]], 1, 0)</f>
        <v>0</v>
      </c>
      <c r="J440">
        <f>IF(AND(ludnosc3[[#This Row],[czy kobiet wiecej]] = 1, I439=0), 1, 0)</f>
        <v>0</v>
      </c>
    </row>
    <row r="441" spans="1:10" hidden="1" x14ac:dyDescent="0.3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6"/>
        <v>331024</v>
      </c>
      <c r="H441">
        <f t="shared" si="6"/>
        <v>321227</v>
      </c>
      <c r="I441">
        <f>IF(ludnosc3[[#This Row],[liczba kobiet]]&gt;ludnosc3[[#This Row],[liczba mezczyzn]], 1, 0)</f>
        <v>0</v>
      </c>
      <c r="J441">
        <f>IF(AND(ludnosc3[[#This Row],[czy kobiet wiecej]] = 1, I440=0), 1, 0)</f>
        <v>0</v>
      </c>
    </row>
    <row r="442" spans="1:10" hidden="1" x14ac:dyDescent="0.3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6"/>
        <v>315610</v>
      </c>
      <c r="H442">
        <f t="shared" si="6"/>
        <v>308362</v>
      </c>
      <c r="I442">
        <f>IF(ludnosc3[[#This Row],[liczba kobiet]]&gt;ludnosc3[[#This Row],[liczba mezczyzn]], 1, 0)</f>
        <v>0</v>
      </c>
      <c r="J442">
        <f>IF(AND(ludnosc3[[#This Row],[czy kobiet wiecej]] = 1, I441=0), 1, 0)</f>
        <v>0</v>
      </c>
    </row>
    <row r="443" spans="1:10" hidden="1" x14ac:dyDescent="0.3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6"/>
        <v>320949</v>
      </c>
      <c r="H443">
        <f t="shared" si="6"/>
        <v>314147</v>
      </c>
      <c r="I443">
        <f>IF(ludnosc3[[#This Row],[liczba kobiet]]&gt;ludnosc3[[#This Row],[liczba mezczyzn]], 1, 0)</f>
        <v>0</v>
      </c>
      <c r="J443">
        <f>IF(AND(ludnosc3[[#This Row],[czy kobiet wiecej]] = 1, I442=0), 1, 0)</f>
        <v>0</v>
      </c>
    </row>
    <row r="444" spans="1:10" hidden="1" x14ac:dyDescent="0.3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6"/>
        <v>319590</v>
      </c>
      <c r="H444">
        <f t="shared" si="6"/>
        <v>310832</v>
      </c>
      <c r="I444">
        <f>IF(ludnosc3[[#This Row],[liczba kobiet]]&gt;ludnosc3[[#This Row],[liczba mezczyzn]], 1, 0)</f>
        <v>0</v>
      </c>
      <c r="J444">
        <f>IF(AND(ludnosc3[[#This Row],[czy kobiet wiecej]] = 1, I443=0), 1, 0)</f>
        <v>0</v>
      </c>
    </row>
    <row r="445" spans="1:10" hidden="1" x14ac:dyDescent="0.3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6"/>
        <v>309613</v>
      </c>
      <c r="H445">
        <f t="shared" si="6"/>
        <v>302473</v>
      </c>
      <c r="I445">
        <f>IF(ludnosc3[[#This Row],[liczba kobiet]]&gt;ludnosc3[[#This Row],[liczba mezczyzn]], 1, 0)</f>
        <v>0</v>
      </c>
      <c r="J445">
        <f>IF(AND(ludnosc3[[#This Row],[czy kobiet wiecej]] = 1, I444=0), 1, 0)</f>
        <v>0</v>
      </c>
    </row>
    <row r="446" spans="1:10" hidden="1" x14ac:dyDescent="0.3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6"/>
        <v>306943</v>
      </c>
      <c r="H446">
        <f t="shared" si="6"/>
        <v>299702</v>
      </c>
      <c r="I446">
        <f>IF(ludnosc3[[#This Row],[liczba kobiet]]&gt;ludnosc3[[#This Row],[liczba mezczyzn]], 1, 0)</f>
        <v>0</v>
      </c>
      <c r="J446">
        <f>IF(AND(ludnosc3[[#This Row],[czy kobiet wiecej]] = 1, I445=0), 1, 0)</f>
        <v>0</v>
      </c>
    </row>
    <row r="447" spans="1:10" hidden="1" x14ac:dyDescent="0.3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6"/>
        <v>307049</v>
      </c>
      <c r="H447">
        <f t="shared" si="6"/>
        <v>301106</v>
      </c>
      <c r="I447">
        <f>IF(ludnosc3[[#This Row],[liczba kobiet]]&gt;ludnosc3[[#This Row],[liczba mezczyzn]], 1, 0)</f>
        <v>0</v>
      </c>
      <c r="J447">
        <f>IF(AND(ludnosc3[[#This Row],[czy kobiet wiecej]] = 1, I446=0), 1, 0)</f>
        <v>0</v>
      </c>
    </row>
    <row r="448" spans="1:10" hidden="1" x14ac:dyDescent="0.3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6"/>
        <v>295971</v>
      </c>
      <c r="H448">
        <f t="shared" si="6"/>
        <v>290707</v>
      </c>
      <c r="I448">
        <f>IF(ludnosc3[[#This Row],[liczba kobiet]]&gt;ludnosc3[[#This Row],[liczba mezczyzn]], 1, 0)</f>
        <v>0</v>
      </c>
      <c r="J448">
        <f>IF(AND(ludnosc3[[#This Row],[czy kobiet wiecej]] = 1, I447=0), 1, 0)</f>
        <v>0</v>
      </c>
    </row>
    <row r="449" spans="1:10" hidden="1" x14ac:dyDescent="0.3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6"/>
        <v>285418</v>
      </c>
      <c r="H449">
        <f t="shared" si="6"/>
        <v>279612</v>
      </c>
      <c r="I449">
        <f>IF(ludnosc3[[#This Row],[liczba kobiet]]&gt;ludnosc3[[#This Row],[liczba mezczyzn]], 1, 0)</f>
        <v>0</v>
      </c>
      <c r="J449">
        <f>IF(AND(ludnosc3[[#This Row],[czy kobiet wiecej]] = 1, I448=0), 1, 0)</f>
        <v>0</v>
      </c>
    </row>
    <row r="450" spans="1:10" hidden="1" x14ac:dyDescent="0.3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6"/>
        <v>273091</v>
      </c>
      <c r="H450">
        <f t="shared" si="6"/>
        <v>269191</v>
      </c>
      <c r="I450">
        <f>IF(ludnosc3[[#This Row],[liczba kobiet]]&gt;ludnosc3[[#This Row],[liczba mezczyzn]], 1, 0)</f>
        <v>0</v>
      </c>
      <c r="J450">
        <f>IF(AND(ludnosc3[[#This Row],[czy kobiet wiecej]] = 1, I449=0), 1, 0)</f>
        <v>0</v>
      </c>
    </row>
    <row r="451" spans="1:10" hidden="1" x14ac:dyDescent="0.3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H514" si="7">C451+E451</f>
        <v>262711</v>
      </c>
      <c r="H451">
        <f t="shared" si="7"/>
        <v>258989</v>
      </c>
      <c r="I451">
        <f>IF(ludnosc3[[#This Row],[liczba kobiet]]&gt;ludnosc3[[#This Row],[liczba mezczyzn]], 1, 0)</f>
        <v>0</v>
      </c>
      <c r="J451">
        <f>IF(AND(ludnosc3[[#This Row],[czy kobiet wiecej]] = 1, I450=0), 1, 0)</f>
        <v>0</v>
      </c>
    </row>
    <row r="452" spans="1:10" hidden="1" x14ac:dyDescent="0.3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7"/>
        <v>250919</v>
      </c>
      <c r="H452">
        <f t="shared" si="7"/>
        <v>249662</v>
      </c>
      <c r="I452">
        <f>IF(ludnosc3[[#This Row],[liczba kobiet]]&gt;ludnosc3[[#This Row],[liczba mezczyzn]], 1, 0)</f>
        <v>0</v>
      </c>
      <c r="J452">
        <f>IF(AND(ludnosc3[[#This Row],[czy kobiet wiecej]] = 1, I451=0), 1, 0)</f>
        <v>0</v>
      </c>
    </row>
    <row r="453" spans="1:10" hidden="1" x14ac:dyDescent="0.3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7"/>
        <v>243581</v>
      </c>
      <c r="H453">
        <f t="shared" si="7"/>
        <v>241274</v>
      </c>
      <c r="I453">
        <f>IF(ludnosc3[[#This Row],[liczba kobiet]]&gt;ludnosc3[[#This Row],[liczba mezczyzn]], 1, 0)</f>
        <v>0</v>
      </c>
      <c r="J453">
        <f>IF(AND(ludnosc3[[#This Row],[czy kobiet wiecej]] = 1, I452=0), 1, 0)</f>
        <v>0</v>
      </c>
    </row>
    <row r="454" spans="1:10" x14ac:dyDescent="0.35">
      <c r="A454" s="11">
        <v>2017</v>
      </c>
      <c r="B454" s="11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7"/>
        <v>233119</v>
      </c>
      <c r="H454">
        <f t="shared" si="7"/>
        <v>233195</v>
      </c>
      <c r="I454">
        <f>IF(ludnosc3[[#This Row],[liczba kobiet]]&gt;ludnosc3[[#This Row],[liczba mezczyzn]], 1, 0)</f>
        <v>1</v>
      </c>
      <c r="J454">
        <f>IF(AND(ludnosc3[[#This Row],[czy kobiet wiecej]] = 1, I453=0), 1, 0)</f>
        <v>1</v>
      </c>
    </row>
    <row r="455" spans="1:10" hidden="1" x14ac:dyDescent="0.3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7"/>
        <v>228643</v>
      </c>
      <c r="H455">
        <f t="shared" si="7"/>
        <v>228943</v>
      </c>
      <c r="I455">
        <f>IF(ludnosc3[[#This Row],[liczba kobiet]]&gt;ludnosc3[[#This Row],[liczba mezczyzn]], 1, 0)</f>
        <v>1</v>
      </c>
      <c r="J455">
        <f>IF(AND(ludnosc3[[#This Row],[czy kobiet wiecej]] = 1, I454=0), 1, 0)</f>
        <v>0</v>
      </c>
    </row>
    <row r="456" spans="1:10" hidden="1" x14ac:dyDescent="0.3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7"/>
        <v>225599</v>
      </c>
      <c r="H456">
        <f t="shared" si="7"/>
        <v>226914</v>
      </c>
      <c r="I456">
        <f>IF(ludnosc3[[#This Row],[liczba kobiet]]&gt;ludnosc3[[#This Row],[liczba mezczyzn]], 1, 0)</f>
        <v>1</v>
      </c>
      <c r="J456">
        <f>IF(AND(ludnosc3[[#This Row],[czy kobiet wiecej]] = 1, I455=0), 1, 0)</f>
        <v>0</v>
      </c>
    </row>
    <row r="457" spans="1:10" hidden="1" x14ac:dyDescent="0.3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7"/>
        <v>225851</v>
      </c>
      <c r="H457">
        <f t="shared" si="7"/>
        <v>228360</v>
      </c>
      <c r="I457">
        <f>IF(ludnosc3[[#This Row],[liczba kobiet]]&gt;ludnosc3[[#This Row],[liczba mezczyzn]], 1, 0)</f>
        <v>1</v>
      </c>
      <c r="J457">
        <f>IF(AND(ludnosc3[[#This Row],[czy kobiet wiecej]] = 1, I456=0), 1, 0)</f>
        <v>0</v>
      </c>
    </row>
    <row r="458" spans="1:10" hidden="1" x14ac:dyDescent="0.3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7"/>
        <v>227620</v>
      </c>
      <c r="H458">
        <f t="shared" si="7"/>
        <v>231069</v>
      </c>
      <c r="I458">
        <f>IF(ludnosc3[[#This Row],[liczba kobiet]]&gt;ludnosc3[[#This Row],[liczba mezczyzn]], 1, 0)</f>
        <v>1</v>
      </c>
      <c r="J458">
        <f>IF(AND(ludnosc3[[#This Row],[czy kobiet wiecej]] = 1, I457=0), 1, 0)</f>
        <v>0</v>
      </c>
    </row>
    <row r="459" spans="1:10" hidden="1" x14ac:dyDescent="0.3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7"/>
        <v>231523</v>
      </c>
      <c r="H459">
        <f t="shared" si="7"/>
        <v>236317</v>
      </c>
      <c r="I459">
        <f>IF(ludnosc3[[#This Row],[liczba kobiet]]&gt;ludnosc3[[#This Row],[liczba mezczyzn]], 1, 0)</f>
        <v>1</v>
      </c>
      <c r="J459">
        <f>IF(AND(ludnosc3[[#This Row],[czy kobiet wiecej]] = 1, I458=0), 1, 0)</f>
        <v>0</v>
      </c>
    </row>
    <row r="460" spans="1:10" hidden="1" x14ac:dyDescent="0.3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7"/>
        <v>234339</v>
      </c>
      <c r="H460">
        <f t="shared" si="7"/>
        <v>242053</v>
      </c>
      <c r="I460">
        <f>IF(ludnosc3[[#This Row],[liczba kobiet]]&gt;ludnosc3[[#This Row],[liczba mezczyzn]], 1, 0)</f>
        <v>1</v>
      </c>
      <c r="J460">
        <f>IF(AND(ludnosc3[[#This Row],[czy kobiet wiecej]] = 1, I459=0), 1, 0)</f>
        <v>0</v>
      </c>
    </row>
    <row r="461" spans="1:10" hidden="1" x14ac:dyDescent="0.3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7"/>
        <v>235109</v>
      </c>
      <c r="H461">
        <f t="shared" si="7"/>
        <v>244064</v>
      </c>
      <c r="I461">
        <f>IF(ludnosc3[[#This Row],[liczba kobiet]]&gt;ludnosc3[[#This Row],[liczba mezczyzn]], 1, 0)</f>
        <v>1</v>
      </c>
      <c r="J461">
        <f>IF(AND(ludnosc3[[#This Row],[czy kobiet wiecej]] = 1, I460=0), 1, 0)</f>
        <v>0</v>
      </c>
    </row>
    <row r="462" spans="1:10" hidden="1" x14ac:dyDescent="0.3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7"/>
        <v>241447</v>
      </c>
      <c r="H462">
        <f t="shared" si="7"/>
        <v>253881</v>
      </c>
      <c r="I462">
        <f>IF(ludnosc3[[#This Row],[liczba kobiet]]&gt;ludnosc3[[#This Row],[liczba mezczyzn]], 1, 0)</f>
        <v>1</v>
      </c>
      <c r="J462">
        <f>IF(AND(ludnosc3[[#This Row],[czy kobiet wiecej]] = 1, I461=0), 1, 0)</f>
        <v>0</v>
      </c>
    </row>
    <row r="463" spans="1:10" hidden="1" x14ac:dyDescent="0.3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7"/>
        <v>252175</v>
      </c>
      <c r="H463">
        <f t="shared" si="7"/>
        <v>269249</v>
      </c>
      <c r="I463">
        <f>IF(ludnosc3[[#This Row],[liczba kobiet]]&gt;ludnosc3[[#This Row],[liczba mezczyzn]], 1, 0)</f>
        <v>1</v>
      </c>
      <c r="J463">
        <f>IF(AND(ludnosc3[[#This Row],[czy kobiet wiecej]] = 1, I462=0), 1, 0)</f>
        <v>0</v>
      </c>
    </row>
    <row r="464" spans="1:10" hidden="1" x14ac:dyDescent="0.3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7"/>
        <v>266302</v>
      </c>
      <c r="H464">
        <f t="shared" si="7"/>
        <v>286651</v>
      </c>
      <c r="I464">
        <f>IF(ludnosc3[[#This Row],[liczba kobiet]]&gt;ludnosc3[[#This Row],[liczba mezczyzn]], 1, 0)</f>
        <v>1</v>
      </c>
      <c r="J464">
        <f>IF(AND(ludnosc3[[#This Row],[czy kobiet wiecej]] = 1, I463=0), 1, 0)</f>
        <v>0</v>
      </c>
    </row>
    <row r="465" spans="1:10" hidden="1" x14ac:dyDescent="0.3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7"/>
        <v>272205</v>
      </c>
      <c r="H465">
        <f t="shared" si="7"/>
        <v>296504</v>
      </c>
      <c r="I465">
        <f>IF(ludnosc3[[#This Row],[liczba kobiet]]&gt;ludnosc3[[#This Row],[liczba mezczyzn]], 1, 0)</f>
        <v>1</v>
      </c>
      <c r="J465">
        <f>IF(AND(ludnosc3[[#This Row],[czy kobiet wiecej]] = 1, I464=0), 1, 0)</f>
        <v>0</v>
      </c>
    </row>
    <row r="466" spans="1:10" hidden="1" x14ac:dyDescent="0.3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7"/>
        <v>272685</v>
      </c>
      <c r="H466">
        <f t="shared" si="7"/>
        <v>301663</v>
      </c>
      <c r="I466">
        <f>IF(ludnosc3[[#This Row],[liczba kobiet]]&gt;ludnosc3[[#This Row],[liczba mezczyzn]], 1, 0)</f>
        <v>1</v>
      </c>
      <c r="J466">
        <f>IF(AND(ludnosc3[[#This Row],[czy kobiet wiecej]] = 1, I465=0), 1, 0)</f>
        <v>0</v>
      </c>
    </row>
    <row r="467" spans="1:10" hidden="1" x14ac:dyDescent="0.3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7"/>
        <v>266961</v>
      </c>
      <c r="H467">
        <f t="shared" si="7"/>
        <v>297990</v>
      </c>
      <c r="I467">
        <f>IF(ludnosc3[[#This Row],[liczba kobiet]]&gt;ludnosc3[[#This Row],[liczba mezczyzn]], 1, 0)</f>
        <v>1</v>
      </c>
      <c r="J467">
        <f>IF(AND(ludnosc3[[#This Row],[czy kobiet wiecej]] = 1, I466=0), 1, 0)</f>
        <v>0</v>
      </c>
    </row>
    <row r="468" spans="1:10" hidden="1" x14ac:dyDescent="0.3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7"/>
        <v>265689</v>
      </c>
      <c r="H468">
        <f t="shared" si="7"/>
        <v>300434</v>
      </c>
      <c r="I468">
        <f>IF(ludnosc3[[#This Row],[liczba kobiet]]&gt;ludnosc3[[#This Row],[liczba mezczyzn]], 1, 0)</f>
        <v>1</v>
      </c>
      <c r="J468">
        <f>IF(AND(ludnosc3[[#This Row],[czy kobiet wiecej]] = 1, I467=0), 1, 0)</f>
        <v>0</v>
      </c>
    </row>
    <row r="469" spans="1:10" hidden="1" x14ac:dyDescent="0.3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7"/>
        <v>250513</v>
      </c>
      <c r="H469">
        <f t="shared" si="7"/>
        <v>289033</v>
      </c>
      <c r="I469">
        <f>IF(ludnosc3[[#This Row],[liczba kobiet]]&gt;ludnosc3[[#This Row],[liczba mezczyzn]], 1, 0)</f>
        <v>1</v>
      </c>
      <c r="J469">
        <f>IF(AND(ludnosc3[[#This Row],[czy kobiet wiecej]] = 1, I468=0), 1, 0)</f>
        <v>0</v>
      </c>
    </row>
    <row r="470" spans="1:10" hidden="1" x14ac:dyDescent="0.3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7"/>
        <v>243960</v>
      </c>
      <c r="H470">
        <f t="shared" si="7"/>
        <v>286495</v>
      </c>
      <c r="I470">
        <f>IF(ludnosc3[[#This Row],[liczba kobiet]]&gt;ludnosc3[[#This Row],[liczba mezczyzn]], 1, 0)</f>
        <v>1</v>
      </c>
      <c r="J470">
        <f>IF(AND(ludnosc3[[#This Row],[czy kobiet wiecej]] = 1, I469=0), 1, 0)</f>
        <v>0</v>
      </c>
    </row>
    <row r="471" spans="1:10" hidden="1" x14ac:dyDescent="0.3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7"/>
        <v>235090</v>
      </c>
      <c r="H471">
        <f t="shared" si="7"/>
        <v>280951</v>
      </c>
      <c r="I471">
        <f>IF(ludnosc3[[#This Row],[liczba kobiet]]&gt;ludnosc3[[#This Row],[liczba mezczyzn]], 1, 0)</f>
        <v>1</v>
      </c>
      <c r="J471">
        <f>IF(AND(ludnosc3[[#This Row],[czy kobiet wiecej]] = 1, I470=0), 1, 0)</f>
        <v>0</v>
      </c>
    </row>
    <row r="472" spans="1:10" hidden="1" x14ac:dyDescent="0.3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7"/>
        <v>225137</v>
      </c>
      <c r="H472">
        <f t="shared" si="7"/>
        <v>276083</v>
      </c>
      <c r="I472">
        <f>IF(ludnosc3[[#This Row],[liczba kobiet]]&gt;ludnosc3[[#This Row],[liczba mezczyzn]], 1, 0)</f>
        <v>1</v>
      </c>
      <c r="J472">
        <f>IF(AND(ludnosc3[[#This Row],[czy kobiet wiecej]] = 1, I471=0), 1, 0)</f>
        <v>0</v>
      </c>
    </row>
    <row r="473" spans="1:10" hidden="1" x14ac:dyDescent="0.3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7"/>
        <v>211247</v>
      </c>
      <c r="H473">
        <f t="shared" si="7"/>
        <v>261210</v>
      </c>
      <c r="I473">
        <f>IF(ludnosc3[[#This Row],[liczba kobiet]]&gt;ludnosc3[[#This Row],[liczba mezczyzn]], 1, 0)</f>
        <v>1</v>
      </c>
      <c r="J473">
        <f>IF(AND(ludnosc3[[#This Row],[czy kobiet wiecej]] = 1, I472=0), 1, 0)</f>
        <v>0</v>
      </c>
    </row>
    <row r="474" spans="1:10" hidden="1" x14ac:dyDescent="0.3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7"/>
        <v>196551</v>
      </c>
      <c r="H474">
        <f t="shared" si="7"/>
        <v>249287</v>
      </c>
      <c r="I474">
        <f>IF(ludnosc3[[#This Row],[liczba kobiet]]&gt;ludnosc3[[#This Row],[liczba mezczyzn]], 1, 0)</f>
        <v>1</v>
      </c>
      <c r="J474">
        <f>IF(AND(ludnosc3[[#This Row],[czy kobiet wiecej]] = 1, I473=0), 1, 0)</f>
        <v>0</v>
      </c>
    </row>
    <row r="475" spans="1:10" hidden="1" x14ac:dyDescent="0.3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7"/>
        <v>186383</v>
      </c>
      <c r="H475">
        <f t="shared" si="7"/>
        <v>239403</v>
      </c>
      <c r="I475">
        <f>IF(ludnosc3[[#This Row],[liczba kobiet]]&gt;ludnosc3[[#This Row],[liczba mezczyzn]], 1, 0)</f>
        <v>1</v>
      </c>
      <c r="J475">
        <f>IF(AND(ludnosc3[[#This Row],[czy kobiet wiecej]] = 1, I474=0), 1, 0)</f>
        <v>0</v>
      </c>
    </row>
    <row r="476" spans="1:10" hidden="1" x14ac:dyDescent="0.3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7"/>
        <v>168230</v>
      </c>
      <c r="H476">
        <f t="shared" si="7"/>
        <v>221888</v>
      </c>
      <c r="I476">
        <f>IF(ludnosc3[[#This Row],[liczba kobiet]]&gt;ludnosc3[[#This Row],[liczba mezczyzn]], 1, 0)</f>
        <v>1</v>
      </c>
      <c r="J476">
        <f>IF(AND(ludnosc3[[#This Row],[czy kobiet wiecej]] = 1, I475=0), 1, 0)</f>
        <v>0</v>
      </c>
    </row>
    <row r="477" spans="1:10" hidden="1" x14ac:dyDescent="0.3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7"/>
        <v>147428</v>
      </c>
      <c r="H477">
        <f t="shared" si="7"/>
        <v>200395</v>
      </c>
      <c r="I477">
        <f>IF(ludnosc3[[#This Row],[liczba kobiet]]&gt;ludnosc3[[#This Row],[liczba mezczyzn]], 1, 0)</f>
        <v>1</v>
      </c>
      <c r="J477">
        <f>IF(AND(ludnosc3[[#This Row],[czy kobiet wiecej]] = 1, I476=0), 1, 0)</f>
        <v>0</v>
      </c>
    </row>
    <row r="478" spans="1:10" hidden="1" x14ac:dyDescent="0.3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7"/>
        <v>101835</v>
      </c>
      <c r="H478">
        <f t="shared" si="7"/>
        <v>142893</v>
      </c>
      <c r="I478">
        <f>IF(ludnosc3[[#This Row],[liczba kobiet]]&gt;ludnosc3[[#This Row],[liczba mezczyzn]], 1, 0)</f>
        <v>1</v>
      </c>
      <c r="J478">
        <f>IF(AND(ludnosc3[[#This Row],[czy kobiet wiecej]] = 1, I477=0), 1, 0)</f>
        <v>0</v>
      </c>
    </row>
    <row r="479" spans="1:10" hidden="1" x14ac:dyDescent="0.3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7"/>
        <v>96750</v>
      </c>
      <c r="H479">
        <f t="shared" si="7"/>
        <v>140208</v>
      </c>
      <c r="I479">
        <f>IF(ludnosc3[[#This Row],[liczba kobiet]]&gt;ludnosc3[[#This Row],[liczba mezczyzn]], 1, 0)</f>
        <v>1</v>
      </c>
      <c r="J479">
        <f>IF(AND(ludnosc3[[#This Row],[czy kobiet wiecej]] = 1, I478=0), 1, 0)</f>
        <v>0</v>
      </c>
    </row>
    <row r="480" spans="1:10" hidden="1" x14ac:dyDescent="0.3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7"/>
        <v>90444</v>
      </c>
      <c r="H480">
        <f t="shared" si="7"/>
        <v>133853</v>
      </c>
      <c r="I480">
        <f>IF(ludnosc3[[#This Row],[liczba kobiet]]&gt;ludnosc3[[#This Row],[liczba mezczyzn]], 1, 0)</f>
        <v>1</v>
      </c>
      <c r="J480">
        <f>IF(AND(ludnosc3[[#This Row],[czy kobiet wiecej]] = 1, I479=0), 1, 0)</f>
        <v>0</v>
      </c>
    </row>
    <row r="481" spans="1:10" hidden="1" x14ac:dyDescent="0.3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7"/>
        <v>84440</v>
      </c>
      <c r="H481">
        <f t="shared" si="7"/>
        <v>129478</v>
      </c>
      <c r="I481">
        <f>IF(ludnosc3[[#This Row],[liczba kobiet]]&gt;ludnosc3[[#This Row],[liczba mezczyzn]], 1, 0)</f>
        <v>1</v>
      </c>
      <c r="J481">
        <f>IF(AND(ludnosc3[[#This Row],[czy kobiet wiecej]] = 1, I480=0), 1, 0)</f>
        <v>0</v>
      </c>
    </row>
    <row r="482" spans="1:10" hidden="1" x14ac:dyDescent="0.3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7"/>
        <v>85889</v>
      </c>
      <c r="H482">
        <f t="shared" si="7"/>
        <v>135742</v>
      </c>
      <c r="I482">
        <f>IF(ludnosc3[[#This Row],[liczba kobiet]]&gt;ludnosc3[[#This Row],[liczba mezczyzn]], 1, 0)</f>
        <v>1</v>
      </c>
      <c r="J482">
        <f>IF(AND(ludnosc3[[#This Row],[czy kobiet wiecej]] = 1, I481=0), 1, 0)</f>
        <v>0</v>
      </c>
    </row>
    <row r="483" spans="1:10" hidden="1" x14ac:dyDescent="0.3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7"/>
        <v>84454</v>
      </c>
      <c r="H483">
        <f t="shared" si="7"/>
        <v>139418</v>
      </c>
      <c r="I483">
        <f>IF(ludnosc3[[#This Row],[liczba kobiet]]&gt;ludnosc3[[#This Row],[liczba mezczyzn]], 1, 0)</f>
        <v>1</v>
      </c>
      <c r="J483">
        <f>IF(AND(ludnosc3[[#This Row],[czy kobiet wiecej]] = 1, I482=0), 1, 0)</f>
        <v>0</v>
      </c>
    </row>
    <row r="484" spans="1:10" hidden="1" x14ac:dyDescent="0.3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7"/>
        <v>79574</v>
      </c>
      <c r="H484">
        <f t="shared" si="7"/>
        <v>136641</v>
      </c>
      <c r="I484">
        <f>IF(ludnosc3[[#This Row],[liczba kobiet]]&gt;ludnosc3[[#This Row],[liczba mezczyzn]], 1, 0)</f>
        <v>1</v>
      </c>
      <c r="J484">
        <f>IF(AND(ludnosc3[[#This Row],[czy kobiet wiecej]] = 1, I483=0), 1, 0)</f>
        <v>0</v>
      </c>
    </row>
    <row r="485" spans="1:10" hidden="1" x14ac:dyDescent="0.3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7"/>
        <v>74475</v>
      </c>
      <c r="H485">
        <f t="shared" si="7"/>
        <v>132600</v>
      </c>
      <c r="I485">
        <f>IF(ludnosc3[[#This Row],[liczba kobiet]]&gt;ludnosc3[[#This Row],[liczba mezczyzn]], 1, 0)</f>
        <v>1</v>
      </c>
      <c r="J485">
        <f>IF(AND(ludnosc3[[#This Row],[czy kobiet wiecej]] = 1, I484=0), 1, 0)</f>
        <v>0</v>
      </c>
    </row>
    <row r="486" spans="1:10" hidden="1" x14ac:dyDescent="0.3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7"/>
        <v>70003</v>
      </c>
      <c r="H486">
        <f t="shared" si="7"/>
        <v>128421</v>
      </c>
      <c r="I486">
        <f>IF(ludnosc3[[#This Row],[liczba kobiet]]&gt;ludnosc3[[#This Row],[liczba mezczyzn]], 1, 0)</f>
        <v>1</v>
      </c>
      <c r="J486">
        <f>IF(AND(ludnosc3[[#This Row],[czy kobiet wiecej]] = 1, I485=0), 1, 0)</f>
        <v>0</v>
      </c>
    </row>
    <row r="487" spans="1:10" hidden="1" x14ac:dyDescent="0.3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7"/>
        <v>65126</v>
      </c>
      <c r="H487">
        <f t="shared" si="7"/>
        <v>124304</v>
      </c>
      <c r="I487">
        <f>IF(ludnosc3[[#This Row],[liczba kobiet]]&gt;ludnosc3[[#This Row],[liczba mezczyzn]], 1, 0)</f>
        <v>1</v>
      </c>
      <c r="J487">
        <f>IF(AND(ludnosc3[[#This Row],[czy kobiet wiecej]] = 1, I486=0), 1, 0)</f>
        <v>0</v>
      </c>
    </row>
    <row r="488" spans="1:10" hidden="1" x14ac:dyDescent="0.3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7"/>
        <v>58665</v>
      </c>
      <c r="H488">
        <f t="shared" si="7"/>
        <v>116017</v>
      </c>
      <c r="I488">
        <f>IF(ludnosc3[[#This Row],[liczba kobiet]]&gt;ludnosc3[[#This Row],[liczba mezczyzn]], 1, 0)</f>
        <v>1</v>
      </c>
      <c r="J488">
        <f>IF(AND(ludnosc3[[#This Row],[czy kobiet wiecej]] = 1, I487=0), 1, 0)</f>
        <v>0</v>
      </c>
    </row>
    <row r="489" spans="1:10" hidden="1" x14ac:dyDescent="0.3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7"/>
        <v>51729</v>
      </c>
      <c r="H489">
        <f t="shared" si="7"/>
        <v>106367</v>
      </c>
      <c r="I489">
        <f>IF(ludnosc3[[#This Row],[liczba kobiet]]&gt;ludnosc3[[#This Row],[liczba mezczyzn]], 1, 0)</f>
        <v>1</v>
      </c>
      <c r="J489">
        <f>IF(AND(ludnosc3[[#This Row],[czy kobiet wiecej]] = 1, I488=0), 1, 0)</f>
        <v>0</v>
      </c>
    </row>
    <row r="490" spans="1:10" hidden="1" x14ac:dyDescent="0.3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7"/>
        <v>45775</v>
      </c>
      <c r="H490">
        <f t="shared" si="7"/>
        <v>96804</v>
      </c>
      <c r="I490">
        <f>IF(ludnosc3[[#This Row],[liczba kobiet]]&gt;ludnosc3[[#This Row],[liczba mezczyzn]], 1, 0)</f>
        <v>1</v>
      </c>
      <c r="J490">
        <f>IF(AND(ludnosc3[[#This Row],[czy kobiet wiecej]] = 1, I489=0), 1, 0)</f>
        <v>0</v>
      </c>
    </row>
    <row r="491" spans="1:10" hidden="1" x14ac:dyDescent="0.3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7"/>
        <v>41610</v>
      </c>
      <c r="H491">
        <f t="shared" si="7"/>
        <v>92819</v>
      </c>
      <c r="I491">
        <f>IF(ludnosc3[[#This Row],[liczba kobiet]]&gt;ludnosc3[[#This Row],[liczba mezczyzn]], 1, 0)</f>
        <v>1</v>
      </c>
      <c r="J491">
        <f>IF(AND(ludnosc3[[#This Row],[czy kobiet wiecej]] = 1, I490=0), 1, 0)</f>
        <v>0</v>
      </c>
    </row>
    <row r="492" spans="1:10" hidden="1" x14ac:dyDescent="0.3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7"/>
        <v>36807</v>
      </c>
      <c r="H492">
        <f t="shared" si="7"/>
        <v>84184</v>
      </c>
      <c r="I492">
        <f>IF(ludnosc3[[#This Row],[liczba kobiet]]&gt;ludnosc3[[#This Row],[liczba mezczyzn]], 1, 0)</f>
        <v>1</v>
      </c>
      <c r="J492">
        <f>IF(AND(ludnosc3[[#This Row],[czy kobiet wiecej]] = 1, I491=0), 1, 0)</f>
        <v>0</v>
      </c>
    </row>
    <row r="493" spans="1:10" hidden="1" x14ac:dyDescent="0.3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7"/>
        <v>32063</v>
      </c>
      <c r="H493">
        <f t="shared" si="7"/>
        <v>76803</v>
      </c>
      <c r="I493">
        <f>IF(ludnosc3[[#This Row],[liczba kobiet]]&gt;ludnosc3[[#This Row],[liczba mezczyzn]], 1, 0)</f>
        <v>1</v>
      </c>
      <c r="J493">
        <f>IF(AND(ludnosc3[[#This Row],[czy kobiet wiecej]] = 1, I492=0), 1, 0)</f>
        <v>0</v>
      </c>
    </row>
    <row r="494" spans="1:10" hidden="1" x14ac:dyDescent="0.3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7"/>
        <v>25433</v>
      </c>
      <c r="H494">
        <f t="shared" si="7"/>
        <v>63778</v>
      </c>
      <c r="I494">
        <f>IF(ludnosc3[[#This Row],[liczba kobiet]]&gt;ludnosc3[[#This Row],[liczba mezczyzn]], 1, 0)</f>
        <v>1</v>
      </c>
      <c r="J494">
        <f>IF(AND(ludnosc3[[#This Row],[czy kobiet wiecej]] = 1, I493=0), 1, 0)</f>
        <v>0</v>
      </c>
    </row>
    <row r="495" spans="1:10" hidden="1" x14ac:dyDescent="0.3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7"/>
        <v>20413</v>
      </c>
      <c r="H495">
        <f t="shared" si="7"/>
        <v>53496</v>
      </c>
      <c r="I495">
        <f>IF(ludnosc3[[#This Row],[liczba kobiet]]&gt;ludnosc3[[#This Row],[liczba mezczyzn]], 1, 0)</f>
        <v>1</v>
      </c>
      <c r="J495">
        <f>IF(AND(ludnosc3[[#This Row],[czy kobiet wiecej]] = 1, I494=0), 1, 0)</f>
        <v>0</v>
      </c>
    </row>
    <row r="496" spans="1:10" hidden="1" x14ac:dyDescent="0.3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7"/>
        <v>15055</v>
      </c>
      <c r="H496">
        <f t="shared" si="7"/>
        <v>42890</v>
      </c>
      <c r="I496">
        <f>IF(ludnosc3[[#This Row],[liczba kobiet]]&gt;ludnosc3[[#This Row],[liczba mezczyzn]], 1, 0)</f>
        <v>1</v>
      </c>
      <c r="J496">
        <f>IF(AND(ludnosc3[[#This Row],[czy kobiet wiecej]] = 1, I495=0), 1, 0)</f>
        <v>0</v>
      </c>
    </row>
    <row r="497" spans="1:10" hidden="1" x14ac:dyDescent="0.3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7"/>
        <v>11511</v>
      </c>
      <c r="H497">
        <f t="shared" si="7"/>
        <v>35761</v>
      </c>
      <c r="I497">
        <f>IF(ludnosc3[[#This Row],[liczba kobiet]]&gt;ludnosc3[[#This Row],[liczba mezczyzn]], 1, 0)</f>
        <v>1</v>
      </c>
      <c r="J497">
        <f>IF(AND(ludnosc3[[#This Row],[czy kobiet wiecej]] = 1, I496=0), 1, 0)</f>
        <v>0</v>
      </c>
    </row>
    <row r="498" spans="1:10" hidden="1" x14ac:dyDescent="0.3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7"/>
        <v>9230</v>
      </c>
      <c r="H498">
        <f t="shared" si="7"/>
        <v>30111</v>
      </c>
      <c r="I498">
        <f>IF(ludnosc3[[#This Row],[liczba kobiet]]&gt;ludnosc3[[#This Row],[liczba mezczyzn]], 1, 0)</f>
        <v>1</v>
      </c>
      <c r="J498">
        <f>IF(AND(ludnosc3[[#This Row],[czy kobiet wiecej]] = 1, I497=0), 1, 0)</f>
        <v>0</v>
      </c>
    </row>
    <row r="499" spans="1:10" hidden="1" x14ac:dyDescent="0.3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7"/>
        <v>6434</v>
      </c>
      <c r="H499">
        <f t="shared" si="7"/>
        <v>21865</v>
      </c>
      <c r="I499">
        <f>IF(ludnosc3[[#This Row],[liczba kobiet]]&gt;ludnosc3[[#This Row],[liczba mezczyzn]], 1, 0)</f>
        <v>1</v>
      </c>
      <c r="J499">
        <f>IF(AND(ludnosc3[[#This Row],[czy kobiet wiecej]] = 1, I498=0), 1, 0)</f>
        <v>0</v>
      </c>
    </row>
    <row r="500" spans="1:10" hidden="1" x14ac:dyDescent="0.3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7"/>
        <v>4941</v>
      </c>
      <c r="H500">
        <f t="shared" si="7"/>
        <v>16859</v>
      </c>
      <c r="I500">
        <f>IF(ludnosc3[[#This Row],[liczba kobiet]]&gt;ludnosc3[[#This Row],[liczba mezczyzn]], 1, 0)</f>
        <v>1</v>
      </c>
      <c r="J500">
        <f>IF(AND(ludnosc3[[#This Row],[czy kobiet wiecej]] = 1, I499=0), 1, 0)</f>
        <v>0</v>
      </c>
    </row>
    <row r="501" spans="1:10" hidden="1" x14ac:dyDescent="0.3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7"/>
        <v>3297</v>
      </c>
      <c r="H501">
        <f t="shared" si="7"/>
        <v>12130</v>
      </c>
      <c r="I501">
        <f>IF(ludnosc3[[#This Row],[liczba kobiet]]&gt;ludnosc3[[#This Row],[liczba mezczyzn]], 1, 0)</f>
        <v>1</v>
      </c>
      <c r="J501">
        <f>IF(AND(ludnosc3[[#This Row],[czy kobiet wiecej]] = 1, I500=0), 1, 0)</f>
        <v>0</v>
      </c>
    </row>
    <row r="502" spans="1:10" hidden="1" x14ac:dyDescent="0.3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7"/>
        <v>2059</v>
      </c>
      <c r="H502">
        <f t="shared" si="7"/>
        <v>7517</v>
      </c>
      <c r="I502">
        <f>IF(ludnosc3[[#This Row],[liczba kobiet]]&gt;ludnosc3[[#This Row],[liczba mezczyzn]], 1, 0)</f>
        <v>1</v>
      </c>
      <c r="J502">
        <f>IF(AND(ludnosc3[[#This Row],[czy kobiet wiecej]] = 1, I501=0), 1, 0)</f>
        <v>0</v>
      </c>
    </row>
    <row r="503" spans="1:10" hidden="1" x14ac:dyDescent="0.3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7"/>
        <v>1392</v>
      </c>
      <c r="H503">
        <f t="shared" si="7"/>
        <v>4935</v>
      </c>
      <c r="I503">
        <f>IF(ludnosc3[[#This Row],[liczba kobiet]]&gt;ludnosc3[[#This Row],[liczba mezczyzn]], 1, 0)</f>
        <v>1</v>
      </c>
      <c r="J503">
        <f>IF(AND(ludnosc3[[#This Row],[czy kobiet wiecej]] = 1, I502=0), 1, 0)</f>
        <v>0</v>
      </c>
    </row>
    <row r="504" spans="1:10" hidden="1" x14ac:dyDescent="0.3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7"/>
        <v>805</v>
      </c>
      <c r="H504">
        <f t="shared" si="7"/>
        <v>3020</v>
      </c>
      <c r="I504">
        <f>IF(ludnosc3[[#This Row],[liczba kobiet]]&gt;ludnosc3[[#This Row],[liczba mezczyzn]], 1, 0)</f>
        <v>1</v>
      </c>
      <c r="J504">
        <f>IF(AND(ludnosc3[[#This Row],[czy kobiet wiecej]] = 1, I503=0), 1, 0)</f>
        <v>0</v>
      </c>
    </row>
    <row r="505" spans="1:10" hidden="1" x14ac:dyDescent="0.3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7"/>
        <v>344</v>
      </c>
      <c r="H505">
        <f t="shared" si="7"/>
        <v>1414</v>
      </c>
      <c r="I505">
        <f>IF(ludnosc3[[#This Row],[liczba kobiet]]&gt;ludnosc3[[#This Row],[liczba mezczyzn]], 1, 0)</f>
        <v>1</v>
      </c>
      <c r="J505">
        <f>IF(AND(ludnosc3[[#This Row],[czy kobiet wiecej]] = 1, I504=0), 1, 0)</f>
        <v>0</v>
      </c>
    </row>
    <row r="506" spans="1:10" hidden="1" x14ac:dyDescent="0.3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7"/>
        <v>629</v>
      </c>
      <c r="H506">
        <f t="shared" si="7"/>
        <v>2702</v>
      </c>
      <c r="I506">
        <f>IF(ludnosc3[[#This Row],[liczba kobiet]]&gt;ludnosc3[[#This Row],[liczba mezczyzn]], 1, 0)</f>
        <v>1</v>
      </c>
      <c r="J506">
        <f>IF(AND(ludnosc3[[#This Row],[czy kobiet wiecej]] = 1, I505=0), 1, 0)</f>
        <v>0</v>
      </c>
    </row>
    <row r="507" spans="1:10" hidden="1" x14ac:dyDescent="0.3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7"/>
        <v>177599</v>
      </c>
      <c r="H507">
        <f t="shared" si="7"/>
        <v>167414</v>
      </c>
      <c r="I507">
        <f>IF(ludnosc3[[#This Row],[liczba kobiet]]&gt;ludnosc3[[#This Row],[liczba mezczyzn]], 1, 0)</f>
        <v>0</v>
      </c>
      <c r="J507">
        <f>IF(AND(ludnosc3[[#This Row],[czy kobiet wiecej]] = 1, I506=0), 1, 0)</f>
        <v>0</v>
      </c>
    </row>
    <row r="508" spans="1:10" hidden="1" x14ac:dyDescent="0.3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7"/>
        <v>178539</v>
      </c>
      <c r="H508">
        <f t="shared" si="7"/>
        <v>168334</v>
      </c>
      <c r="I508">
        <f>IF(ludnosc3[[#This Row],[liczba kobiet]]&gt;ludnosc3[[#This Row],[liczba mezczyzn]], 1, 0)</f>
        <v>0</v>
      </c>
      <c r="J508">
        <f>IF(AND(ludnosc3[[#This Row],[czy kobiet wiecej]] = 1, I507=0), 1, 0)</f>
        <v>0</v>
      </c>
    </row>
    <row r="509" spans="1:10" hidden="1" x14ac:dyDescent="0.3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7"/>
        <v>180337</v>
      </c>
      <c r="H509">
        <f t="shared" si="7"/>
        <v>170048</v>
      </c>
      <c r="I509">
        <f>IF(ludnosc3[[#This Row],[liczba kobiet]]&gt;ludnosc3[[#This Row],[liczba mezczyzn]], 1, 0)</f>
        <v>0</v>
      </c>
      <c r="J509">
        <f>IF(AND(ludnosc3[[#This Row],[czy kobiet wiecej]] = 1, I508=0), 1, 0)</f>
        <v>0</v>
      </c>
    </row>
    <row r="510" spans="1:10" hidden="1" x14ac:dyDescent="0.3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7"/>
        <v>183129</v>
      </c>
      <c r="H510">
        <f t="shared" si="7"/>
        <v>172684</v>
      </c>
      <c r="I510">
        <f>IF(ludnosc3[[#This Row],[liczba kobiet]]&gt;ludnosc3[[#This Row],[liczba mezczyzn]], 1, 0)</f>
        <v>0</v>
      </c>
      <c r="J510">
        <f>IF(AND(ludnosc3[[#This Row],[czy kobiet wiecej]] = 1, I509=0), 1, 0)</f>
        <v>0</v>
      </c>
    </row>
    <row r="511" spans="1:10" hidden="1" x14ac:dyDescent="0.3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7"/>
        <v>186536</v>
      </c>
      <c r="H511">
        <f t="shared" si="7"/>
        <v>175896</v>
      </c>
      <c r="I511">
        <f>IF(ludnosc3[[#This Row],[liczba kobiet]]&gt;ludnosc3[[#This Row],[liczba mezczyzn]], 1, 0)</f>
        <v>0</v>
      </c>
      <c r="J511">
        <f>IF(AND(ludnosc3[[#This Row],[czy kobiet wiecej]] = 1, I510=0), 1, 0)</f>
        <v>0</v>
      </c>
    </row>
    <row r="512" spans="1:10" hidden="1" x14ac:dyDescent="0.3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7"/>
        <v>186150</v>
      </c>
      <c r="H512">
        <f t="shared" si="7"/>
        <v>176398</v>
      </c>
      <c r="I512">
        <f>IF(ludnosc3[[#This Row],[liczba kobiet]]&gt;ludnosc3[[#This Row],[liczba mezczyzn]], 1, 0)</f>
        <v>0</v>
      </c>
      <c r="J512">
        <f>IF(AND(ludnosc3[[#This Row],[czy kobiet wiecej]] = 1, I511=0), 1, 0)</f>
        <v>0</v>
      </c>
    </row>
    <row r="513" spans="1:10" hidden="1" x14ac:dyDescent="0.3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7"/>
        <v>200693</v>
      </c>
      <c r="H513">
        <f t="shared" si="7"/>
        <v>189388</v>
      </c>
      <c r="I513">
        <f>IF(ludnosc3[[#This Row],[liczba kobiet]]&gt;ludnosc3[[#This Row],[liczba mezczyzn]], 1, 0)</f>
        <v>0</v>
      </c>
      <c r="J513">
        <f>IF(AND(ludnosc3[[#This Row],[czy kobiet wiecej]] = 1, I512=0), 1, 0)</f>
        <v>0</v>
      </c>
    </row>
    <row r="514" spans="1:10" hidden="1" x14ac:dyDescent="0.3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7"/>
        <v>204357</v>
      </c>
      <c r="H514">
        <f t="shared" si="7"/>
        <v>192866</v>
      </c>
      <c r="I514">
        <f>IF(ludnosc3[[#This Row],[liczba kobiet]]&gt;ludnosc3[[#This Row],[liczba mezczyzn]], 1, 0)</f>
        <v>0</v>
      </c>
      <c r="J514">
        <f>IF(AND(ludnosc3[[#This Row],[czy kobiet wiecej]] = 1, I513=0), 1, 0)</f>
        <v>0</v>
      </c>
    </row>
    <row r="515" spans="1:10" hidden="1" x14ac:dyDescent="0.3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H578" si="8">C515+E515</f>
        <v>213027</v>
      </c>
      <c r="H515">
        <f t="shared" si="8"/>
        <v>201475</v>
      </c>
      <c r="I515">
        <f>IF(ludnosc3[[#This Row],[liczba kobiet]]&gt;ludnosc3[[#This Row],[liczba mezczyzn]], 1, 0)</f>
        <v>0</v>
      </c>
      <c r="J515">
        <f>IF(AND(ludnosc3[[#This Row],[czy kobiet wiecej]] = 1, I514=0), 1, 0)</f>
        <v>0</v>
      </c>
    </row>
    <row r="516" spans="1:10" hidden="1" x14ac:dyDescent="0.3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8"/>
        <v>221843</v>
      </c>
      <c r="H516">
        <f t="shared" si="8"/>
        <v>211347</v>
      </c>
      <c r="I516">
        <f>IF(ludnosc3[[#This Row],[liczba kobiet]]&gt;ludnosc3[[#This Row],[liczba mezczyzn]], 1, 0)</f>
        <v>0</v>
      </c>
      <c r="J516">
        <f>IF(AND(ludnosc3[[#This Row],[czy kobiet wiecej]] = 1, I515=0), 1, 0)</f>
        <v>0</v>
      </c>
    </row>
    <row r="517" spans="1:10" hidden="1" x14ac:dyDescent="0.3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8"/>
        <v>220606</v>
      </c>
      <c r="H517">
        <f t="shared" si="8"/>
        <v>210253</v>
      </c>
      <c r="I517">
        <f>IF(ludnosc3[[#This Row],[liczba kobiet]]&gt;ludnosc3[[#This Row],[liczba mezczyzn]], 1, 0)</f>
        <v>0</v>
      </c>
      <c r="J517">
        <f>IF(AND(ludnosc3[[#This Row],[czy kobiet wiecej]] = 1, I516=0), 1, 0)</f>
        <v>0</v>
      </c>
    </row>
    <row r="518" spans="1:10" hidden="1" x14ac:dyDescent="0.3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8"/>
        <v>206592</v>
      </c>
      <c r="H518">
        <f t="shared" si="8"/>
        <v>196326</v>
      </c>
      <c r="I518">
        <f>IF(ludnosc3[[#This Row],[liczba kobiet]]&gt;ludnosc3[[#This Row],[liczba mezczyzn]], 1, 0)</f>
        <v>0</v>
      </c>
      <c r="J518">
        <f>IF(AND(ludnosc3[[#This Row],[czy kobiet wiecej]] = 1, I517=0), 1, 0)</f>
        <v>0</v>
      </c>
    </row>
    <row r="519" spans="1:10" hidden="1" x14ac:dyDescent="0.3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8"/>
        <v>196208</v>
      </c>
      <c r="H519">
        <f t="shared" si="8"/>
        <v>186245</v>
      </c>
      <c r="I519">
        <f>IF(ludnosc3[[#This Row],[liczba kobiet]]&gt;ludnosc3[[#This Row],[liczba mezczyzn]], 1, 0)</f>
        <v>0</v>
      </c>
      <c r="J519">
        <f>IF(AND(ludnosc3[[#This Row],[czy kobiet wiecej]] = 1, I518=0), 1, 0)</f>
        <v>0</v>
      </c>
    </row>
    <row r="520" spans="1:10" hidden="1" x14ac:dyDescent="0.3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8"/>
        <v>188649</v>
      </c>
      <c r="H520">
        <f t="shared" si="8"/>
        <v>179554</v>
      </c>
      <c r="I520">
        <f>IF(ludnosc3[[#This Row],[liczba kobiet]]&gt;ludnosc3[[#This Row],[liczba mezczyzn]], 1, 0)</f>
        <v>0</v>
      </c>
      <c r="J520">
        <f>IF(AND(ludnosc3[[#This Row],[czy kobiet wiecej]] = 1, I519=0), 1, 0)</f>
        <v>0</v>
      </c>
    </row>
    <row r="521" spans="1:10" hidden="1" x14ac:dyDescent="0.3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8"/>
        <v>183101</v>
      </c>
      <c r="H521">
        <f t="shared" si="8"/>
        <v>173387</v>
      </c>
      <c r="I521">
        <f>IF(ludnosc3[[#This Row],[liczba kobiet]]&gt;ludnosc3[[#This Row],[liczba mezczyzn]], 1, 0)</f>
        <v>0</v>
      </c>
      <c r="J521">
        <f>IF(AND(ludnosc3[[#This Row],[czy kobiet wiecej]] = 1, I520=0), 1, 0)</f>
        <v>0</v>
      </c>
    </row>
    <row r="522" spans="1:10" hidden="1" x14ac:dyDescent="0.3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8"/>
        <v>179472</v>
      </c>
      <c r="H522">
        <f t="shared" si="8"/>
        <v>170792</v>
      </c>
      <c r="I522">
        <f>IF(ludnosc3[[#This Row],[liczba kobiet]]&gt;ludnosc3[[#This Row],[liczba mezczyzn]], 1, 0)</f>
        <v>0</v>
      </c>
      <c r="J522">
        <f>IF(AND(ludnosc3[[#This Row],[czy kobiet wiecej]] = 1, I521=0), 1, 0)</f>
        <v>0</v>
      </c>
    </row>
    <row r="523" spans="1:10" hidden="1" x14ac:dyDescent="0.3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8"/>
        <v>181428</v>
      </c>
      <c r="H523">
        <f t="shared" si="8"/>
        <v>172321</v>
      </c>
      <c r="I523">
        <f>IF(ludnosc3[[#This Row],[liczba kobiet]]&gt;ludnosc3[[#This Row],[liczba mezczyzn]], 1, 0)</f>
        <v>0</v>
      </c>
      <c r="J523">
        <f>IF(AND(ludnosc3[[#This Row],[czy kobiet wiecej]] = 1, I522=0), 1, 0)</f>
        <v>0</v>
      </c>
    </row>
    <row r="524" spans="1:10" hidden="1" x14ac:dyDescent="0.3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8"/>
        <v>187629</v>
      </c>
      <c r="H524">
        <f t="shared" si="8"/>
        <v>178560</v>
      </c>
      <c r="I524">
        <f>IF(ludnosc3[[#This Row],[liczba kobiet]]&gt;ludnosc3[[#This Row],[liczba mezczyzn]], 1, 0)</f>
        <v>0</v>
      </c>
      <c r="J524">
        <f>IF(AND(ludnosc3[[#This Row],[czy kobiet wiecej]] = 1, I523=0), 1, 0)</f>
        <v>0</v>
      </c>
    </row>
    <row r="525" spans="1:10" hidden="1" x14ac:dyDescent="0.3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8"/>
        <v>192742</v>
      </c>
      <c r="H525">
        <f t="shared" si="8"/>
        <v>183476</v>
      </c>
      <c r="I525">
        <f>IF(ludnosc3[[#This Row],[liczba kobiet]]&gt;ludnosc3[[#This Row],[liczba mezczyzn]], 1, 0)</f>
        <v>0</v>
      </c>
      <c r="J525">
        <f>IF(AND(ludnosc3[[#This Row],[czy kobiet wiecej]] = 1, I524=0), 1, 0)</f>
        <v>0</v>
      </c>
    </row>
    <row r="526" spans="1:10" hidden="1" x14ac:dyDescent="0.3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8"/>
        <v>194140</v>
      </c>
      <c r="H526">
        <f t="shared" si="8"/>
        <v>185138</v>
      </c>
      <c r="I526">
        <f>IF(ludnosc3[[#This Row],[liczba kobiet]]&gt;ludnosc3[[#This Row],[liczba mezczyzn]], 1, 0)</f>
        <v>0</v>
      </c>
      <c r="J526">
        <f>IF(AND(ludnosc3[[#This Row],[czy kobiet wiecej]] = 1, I525=0), 1, 0)</f>
        <v>0</v>
      </c>
    </row>
    <row r="527" spans="1:10" hidden="1" x14ac:dyDescent="0.3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8"/>
        <v>200197</v>
      </c>
      <c r="H527">
        <f t="shared" si="8"/>
        <v>190095</v>
      </c>
      <c r="I527">
        <f>IF(ludnosc3[[#This Row],[liczba kobiet]]&gt;ludnosc3[[#This Row],[liczba mezczyzn]], 1, 0)</f>
        <v>0</v>
      </c>
      <c r="J527">
        <f>IF(AND(ludnosc3[[#This Row],[czy kobiet wiecej]] = 1, I526=0), 1, 0)</f>
        <v>0</v>
      </c>
    </row>
    <row r="528" spans="1:10" hidden="1" x14ac:dyDescent="0.3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8"/>
        <v>207932</v>
      </c>
      <c r="H528">
        <f t="shared" si="8"/>
        <v>198693</v>
      </c>
      <c r="I528">
        <f>IF(ludnosc3[[#This Row],[liczba kobiet]]&gt;ludnosc3[[#This Row],[liczba mezczyzn]], 1, 0)</f>
        <v>0</v>
      </c>
      <c r="J528">
        <f>IF(AND(ludnosc3[[#This Row],[czy kobiet wiecej]] = 1, I527=0), 1, 0)</f>
        <v>0</v>
      </c>
    </row>
    <row r="529" spans="1:10" hidden="1" x14ac:dyDescent="0.3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8"/>
        <v>216615</v>
      </c>
      <c r="H529">
        <f t="shared" si="8"/>
        <v>206428</v>
      </c>
      <c r="I529">
        <f>IF(ludnosc3[[#This Row],[liczba kobiet]]&gt;ludnosc3[[#This Row],[liczba mezczyzn]], 1, 0)</f>
        <v>0</v>
      </c>
      <c r="J529">
        <f>IF(AND(ludnosc3[[#This Row],[czy kobiet wiecej]] = 1, I528=0), 1, 0)</f>
        <v>0</v>
      </c>
    </row>
    <row r="530" spans="1:10" hidden="1" x14ac:dyDescent="0.3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8"/>
        <v>221751</v>
      </c>
      <c r="H530">
        <f t="shared" si="8"/>
        <v>213115</v>
      </c>
      <c r="I530">
        <f>IF(ludnosc3[[#This Row],[liczba kobiet]]&gt;ludnosc3[[#This Row],[liczba mezczyzn]], 1, 0)</f>
        <v>0</v>
      </c>
      <c r="J530">
        <f>IF(AND(ludnosc3[[#This Row],[czy kobiet wiecej]] = 1, I529=0), 1, 0)</f>
        <v>0</v>
      </c>
    </row>
    <row r="531" spans="1:10" hidden="1" x14ac:dyDescent="0.3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8"/>
        <v>235146</v>
      </c>
      <c r="H531">
        <f t="shared" si="8"/>
        <v>227253</v>
      </c>
      <c r="I531">
        <f>IF(ludnosc3[[#This Row],[liczba kobiet]]&gt;ludnosc3[[#This Row],[liczba mezczyzn]], 1, 0)</f>
        <v>0</v>
      </c>
      <c r="J531">
        <f>IF(AND(ludnosc3[[#This Row],[czy kobiet wiecej]] = 1, I530=0), 1, 0)</f>
        <v>0</v>
      </c>
    </row>
    <row r="532" spans="1:10" hidden="1" x14ac:dyDescent="0.3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8"/>
        <v>245596</v>
      </c>
      <c r="H532">
        <f t="shared" si="8"/>
        <v>235852</v>
      </c>
      <c r="I532">
        <f>IF(ludnosc3[[#This Row],[liczba kobiet]]&gt;ludnosc3[[#This Row],[liczba mezczyzn]], 1, 0)</f>
        <v>0</v>
      </c>
      <c r="J532">
        <f>IF(AND(ludnosc3[[#This Row],[czy kobiet wiecej]] = 1, I531=0), 1, 0)</f>
        <v>0</v>
      </c>
    </row>
    <row r="533" spans="1:10" hidden="1" x14ac:dyDescent="0.3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8"/>
        <v>254932</v>
      </c>
      <c r="H533">
        <f t="shared" si="8"/>
        <v>245154</v>
      </c>
      <c r="I533">
        <f>IF(ludnosc3[[#This Row],[liczba kobiet]]&gt;ludnosc3[[#This Row],[liczba mezczyzn]], 1, 0)</f>
        <v>0</v>
      </c>
      <c r="J533">
        <f>IF(AND(ludnosc3[[#This Row],[czy kobiet wiecej]] = 1, I532=0), 1, 0)</f>
        <v>0</v>
      </c>
    </row>
    <row r="534" spans="1:10" hidden="1" x14ac:dyDescent="0.3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8"/>
        <v>270802</v>
      </c>
      <c r="H534">
        <f t="shared" si="8"/>
        <v>259451</v>
      </c>
      <c r="I534">
        <f>IF(ludnosc3[[#This Row],[liczba kobiet]]&gt;ludnosc3[[#This Row],[liczba mezczyzn]], 1, 0)</f>
        <v>0</v>
      </c>
      <c r="J534">
        <f>IF(AND(ludnosc3[[#This Row],[czy kobiet wiecej]] = 1, I533=0), 1, 0)</f>
        <v>0</v>
      </c>
    </row>
    <row r="535" spans="1:10" hidden="1" x14ac:dyDescent="0.3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8"/>
        <v>276774</v>
      </c>
      <c r="H535">
        <f t="shared" si="8"/>
        <v>265983</v>
      </c>
      <c r="I535">
        <f>IF(ludnosc3[[#This Row],[liczba kobiet]]&gt;ludnosc3[[#This Row],[liczba mezczyzn]], 1, 0)</f>
        <v>0</v>
      </c>
      <c r="J535">
        <f>IF(AND(ludnosc3[[#This Row],[czy kobiet wiecej]] = 1, I534=0), 1, 0)</f>
        <v>0</v>
      </c>
    </row>
    <row r="536" spans="1:10" hidden="1" x14ac:dyDescent="0.3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8"/>
        <v>279081</v>
      </c>
      <c r="H536">
        <f t="shared" si="8"/>
        <v>268369</v>
      </c>
      <c r="I536">
        <f>IF(ludnosc3[[#This Row],[liczba kobiet]]&gt;ludnosc3[[#This Row],[liczba mezczyzn]], 1, 0)</f>
        <v>0</v>
      </c>
      <c r="J536">
        <f>IF(AND(ludnosc3[[#This Row],[czy kobiet wiecej]] = 1, I535=0), 1, 0)</f>
        <v>0</v>
      </c>
    </row>
    <row r="537" spans="1:10" hidden="1" x14ac:dyDescent="0.3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8"/>
        <v>286876</v>
      </c>
      <c r="H537">
        <f t="shared" si="8"/>
        <v>277474</v>
      </c>
      <c r="I537">
        <f>IF(ludnosc3[[#This Row],[liczba kobiet]]&gt;ludnosc3[[#This Row],[liczba mezczyzn]], 1, 0)</f>
        <v>0</v>
      </c>
      <c r="J537">
        <f>IF(AND(ludnosc3[[#This Row],[czy kobiet wiecej]] = 1, I536=0), 1, 0)</f>
        <v>0</v>
      </c>
    </row>
    <row r="538" spans="1:10" hidden="1" x14ac:dyDescent="0.3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8"/>
        <v>292692</v>
      </c>
      <c r="H538">
        <f t="shared" si="8"/>
        <v>282096</v>
      </c>
      <c r="I538">
        <f>IF(ludnosc3[[#This Row],[liczba kobiet]]&gt;ludnosc3[[#This Row],[liczba mezczyzn]], 1, 0)</f>
        <v>0</v>
      </c>
      <c r="J538">
        <f>IF(AND(ludnosc3[[#This Row],[czy kobiet wiecej]] = 1, I537=0), 1, 0)</f>
        <v>0</v>
      </c>
    </row>
    <row r="539" spans="1:10" hidden="1" x14ac:dyDescent="0.3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8"/>
        <v>304228</v>
      </c>
      <c r="H539">
        <f t="shared" si="8"/>
        <v>295490</v>
      </c>
      <c r="I539">
        <f>IF(ludnosc3[[#This Row],[liczba kobiet]]&gt;ludnosc3[[#This Row],[liczba mezczyzn]], 1, 0)</f>
        <v>0</v>
      </c>
      <c r="J539">
        <f>IF(AND(ludnosc3[[#This Row],[czy kobiet wiecej]] = 1, I538=0), 1, 0)</f>
        <v>0</v>
      </c>
    </row>
    <row r="540" spans="1:10" hidden="1" x14ac:dyDescent="0.3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8"/>
        <v>321755</v>
      </c>
      <c r="H540">
        <f t="shared" si="8"/>
        <v>312464</v>
      </c>
      <c r="I540">
        <f>IF(ludnosc3[[#This Row],[liczba kobiet]]&gt;ludnosc3[[#This Row],[liczba mezczyzn]], 1, 0)</f>
        <v>0</v>
      </c>
      <c r="J540">
        <f>IF(AND(ludnosc3[[#This Row],[czy kobiet wiecej]] = 1, I539=0), 1, 0)</f>
        <v>0</v>
      </c>
    </row>
    <row r="541" spans="1:10" hidden="1" x14ac:dyDescent="0.3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8"/>
        <v>331872</v>
      </c>
      <c r="H541">
        <f t="shared" si="8"/>
        <v>321862</v>
      </c>
      <c r="I541">
        <f>IF(ludnosc3[[#This Row],[liczba kobiet]]&gt;ludnosc3[[#This Row],[liczba mezczyzn]], 1, 0)</f>
        <v>0</v>
      </c>
      <c r="J541">
        <f>IF(AND(ludnosc3[[#This Row],[czy kobiet wiecej]] = 1, I540=0), 1, 0)</f>
        <v>0</v>
      </c>
    </row>
    <row r="542" spans="1:10" hidden="1" x14ac:dyDescent="0.3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8"/>
        <v>340453</v>
      </c>
      <c r="H542">
        <f t="shared" si="8"/>
        <v>332335</v>
      </c>
      <c r="I542">
        <f>IF(ludnosc3[[#This Row],[liczba kobiet]]&gt;ludnosc3[[#This Row],[liczba mezczyzn]], 1, 0)</f>
        <v>0</v>
      </c>
      <c r="J542">
        <f>IF(AND(ludnosc3[[#This Row],[czy kobiet wiecej]] = 1, I541=0), 1, 0)</f>
        <v>0</v>
      </c>
    </row>
    <row r="543" spans="1:10" hidden="1" x14ac:dyDescent="0.3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8"/>
        <v>330385</v>
      </c>
      <c r="H543">
        <f t="shared" si="8"/>
        <v>320806</v>
      </c>
      <c r="I543">
        <f>IF(ludnosc3[[#This Row],[liczba kobiet]]&gt;ludnosc3[[#This Row],[liczba mezczyzn]], 1, 0)</f>
        <v>0</v>
      </c>
      <c r="J543">
        <f>IF(AND(ludnosc3[[#This Row],[czy kobiet wiecej]] = 1, I542=0), 1, 0)</f>
        <v>0</v>
      </c>
    </row>
    <row r="544" spans="1:10" hidden="1" x14ac:dyDescent="0.3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8"/>
        <v>314948</v>
      </c>
      <c r="H544">
        <f t="shared" si="8"/>
        <v>307939</v>
      </c>
      <c r="I544">
        <f>IF(ludnosc3[[#This Row],[liczba kobiet]]&gt;ludnosc3[[#This Row],[liczba mezczyzn]], 1, 0)</f>
        <v>0</v>
      </c>
      <c r="J544">
        <f>IF(AND(ludnosc3[[#This Row],[czy kobiet wiecej]] = 1, I543=0), 1, 0)</f>
        <v>0</v>
      </c>
    </row>
    <row r="545" spans="1:10" hidden="1" x14ac:dyDescent="0.3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8"/>
        <v>320212</v>
      </c>
      <c r="H545">
        <f t="shared" si="8"/>
        <v>313703</v>
      </c>
      <c r="I545">
        <f>IF(ludnosc3[[#This Row],[liczba kobiet]]&gt;ludnosc3[[#This Row],[liczba mezczyzn]], 1, 0)</f>
        <v>0</v>
      </c>
      <c r="J545">
        <f>IF(AND(ludnosc3[[#This Row],[czy kobiet wiecej]] = 1, I544=0), 1, 0)</f>
        <v>0</v>
      </c>
    </row>
    <row r="546" spans="1:10" hidden="1" x14ac:dyDescent="0.3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8"/>
        <v>318793</v>
      </c>
      <c r="H546">
        <f t="shared" si="8"/>
        <v>310378</v>
      </c>
      <c r="I546">
        <f>IF(ludnosc3[[#This Row],[liczba kobiet]]&gt;ludnosc3[[#This Row],[liczba mezczyzn]], 1, 0)</f>
        <v>0</v>
      </c>
      <c r="J546">
        <f>IF(AND(ludnosc3[[#This Row],[czy kobiet wiecej]] = 1, I545=0), 1, 0)</f>
        <v>0</v>
      </c>
    </row>
    <row r="547" spans="1:10" hidden="1" x14ac:dyDescent="0.3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8"/>
        <v>308780</v>
      </c>
      <c r="H547">
        <f t="shared" si="8"/>
        <v>302018</v>
      </c>
      <c r="I547">
        <f>IF(ludnosc3[[#This Row],[liczba kobiet]]&gt;ludnosc3[[#This Row],[liczba mezczyzn]], 1, 0)</f>
        <v>0</v>
      </c>
      <c r="J547">
        <f>IF(AND(ludnosc3[[#This Row],[czy kobiet wiecej]] = 1, I546=0), 1, 0)</f>
        <v>0</v>
      </c>
    </row>
    <row r="548" spans="1:10" hidden="1" x14ac:dyDescent="0.3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8"/>
        <v>306050</v>
      </c>
      <c r="H548">
        <f t="shared" si="8"/>
        <v>299233</v>
      </c>
      <c r="I548">
        <f>IF(ludnosc3[[#This Row],[liczba kobiet]]&gt;ludnosc3[[#This Row],[liczba mezczyzn]], 1, 0)</f>
        <v>0</v>
      </c>
      <c r="J548">
        <f>IF(AND(ludnosc3[[#This Row],[czy kobiet wiecej]] = 1, I547=0), 1, 0)</f>
        <v>0</v>
      </c>
    </row>
    <row r="549" spans="1:10" hidden="1" x14ac:dyDescent="0.3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8"/>
        <v>306082</v>
      </c>
      <c r="H549">
        <f t="shared" si="8"/>
        <v>300615</v>
      </c>
      <c r="I549">
        <f>IF(ludnosc3[[#This Row],[liczba kobiet]]&gt;ludnosc3[[#This Row],[liczba mezczyzn]], 1, 0)</f>
        <v>0</v>
      </c>
      <c r="J549">
        <f>IF(AND(ludnosc3[[#This Row],[czy kobiet wiecej]] = 1, I548=0), 1, 0)</f>
        <v>0</v>
      </c>
    </row>
    <row r="550" spans="1:10" hidden="1" x14ac:dyDescent="0.3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8"/>
        <v>294962</v>
      </c>
      <c r="H550">
        <f t="shared" si="8"/>
        <v>290211</v>
      </c>
      <c r="I550">
        <f>IF(ludnosc3[[#This Row],[liczba kobiet]]&gt;ludnosc3[[#This Row],[liczba mezczyzn]], 1, 0)</f>
        <v>0</v>
      </c>
      <c r="J550">
        <f>IF(AND(ludnosc3[[#This Row],[czy kobiet wiecej]] = 1, I549=0), 1, 0)</f>
        <v>0</v>
      </c>
    </row>
    <row r="551" spans="1:10" hidden="1" x14ac:dyDescent="0.3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8"/>
        <v>284362</v>
      </c>
      <c r="H551">
        <f t="shared" si="8"/>
        <v>279116</v>
      </c>
      <c r="I551">
        <f>IF(ludnosc3[[#This Row],[liczba kobiet]]&gt;ludnosc3[[#This Row],[liczba mezczyzn]], 1, 0)</f>
        <v>0</v>
      </c>
      <c r="J551">
        <f>IF(AND(ludnosc3[[#This Row],[czy kobiet wiecej]] = 1, I550=0), 1, 0)</f>
        <v>0</v>
      </c>
    </row>
    <row r="552" spans="1:10" hidden="1" x14ac:dyDescent="0.3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8"/>
        <v>271993</v>
      </c>
      <c r="H552">
        <f t="shared" si="8"/>
        <v>268687</v>
      </c>
      <c r="I552">
        <f>IF(ludnosc3[[#This Row],[liczba kobiet]]&gt;ludnosc3[[#This Row],[liczba mezczyzn]], 1, 0)</f>
        <v>0</v>
      </c>
      <c r="J552">
        <f>IF(AND(ludnosc3[[#This Row],[czy kobiet wiecej]] = 1, I551=0), 1, 0)</f>
        <v>0</v>
      </c>
    </row>
    <row r="553" spans="1:10" hidden="1" x14ac:dyDescent="0.3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8"/>
        <v>261564</v>
      </c>
      <c r="H553">
        <f t="shared" si="8"/>
        <v>258470</v>
      </c>
      <c r="I553">
        <f>IF(ludnosc3[[#This Row],[liczba kobiet]]&gt;ludnosc3[[#This Row],[liczba mezczyzn]], 1, 0)</f>
        <v>0</v>
      </c>
      <c r="J553">
        <f>IF(AND(ludnosc3[[#This Row],[czy kobiet wiecej]] = 1, I552=0), 1, 0)</f>
        <v>0</v>
      </c>
    </row>
    <row r="554" spans="1:10" hidden="1" x14ac:dyDescent="0.3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8"/>
        <v>249724</v>
      </c>
      <c r="H554">
        <f t="shared" si="8"/>
        <v>249131</v>
      </c>
      <c r="I554">
        <f>IF(ludnosc3[[#This Row],[liczba kobiet]]&gt;ludnosc3[[#This Row],[liczba mezczyzn]], 1, 0)</f>
        <v>0</v>
      </c>
      <c r="J554">
        <f>IF(AND(ludnosc3[[#This Row],[czy kobiet wiecej]] = 1, I553=0), 1, 0)</f>
        <v>0</v>
      </c>
    </row>
    <row r="555" spans="1:10" hidden="1" x14ac:dyDescent="0.3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8"/>
        <v>242303</v>
      </c>
      <c r="H555">
        <f t="shared" si="8"/>
        <v>240726</v>
      </c>
      <c r="I555">
        <f>IF(ludnosc3[[#This Row],[liczba kobiet]]&gt;ludnosc3[[#This Row],[liczba mezczyzn]], 1, 0)</f>
        <v>0</v>
      </c>
      <c r="J555">
        <f>IF(AND(ludnosc3[[#This Row],[czy kobiet wiecej]] = 1, I554=0), 1, 0)</f>
        <v>0</v>
      </c>
    </row>
    <row r="556" spans="1:10" x14ac:dyDescent="0.35">
      <c r="A556" s="11">
        <v>2018</v>
      </c>
      <c r="B556" s="11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8"/>
        <v>231787</v>
      </c>
      <c r="H556">
        <f t="shared" si="8"/>
        <v>232621</v>
      </c>
      <c r="I556">
        <f>IF(ludnosc3[[#This Row],[liczba kobiet]]&gt;ludnosc3[[#This Row],[liczba mezczyzn]], 1, 0)</f>
        <v>1</v>
      </c>
      <c r="J556">
        <f>IF(AND(ludnosc3[[#This Row],[czy kobiet wiecej]] = 1, I555=0), 1, 0)</f>
        <v>1</v>
      </c>
    </row>
    <row r="557" spans="1:10" hidden="1" x14ac:dyDescent="0.3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8"/>
        <v>227210</v>
      </c>
      <c r="H557">
        <f t="shared" si="8"/>
        <v>228339</v>
      </c>
      <c r="I557">
        <f>IF(ludnosc3[[#This Row],[liczba kobiet]]&gt;ludnosc3[[#This Row],[liczba mezczyzn]], 1, 0)</f>
        <v>1</v>
      </c>
      <c r="J557">
        <f>IF(AND(ludnosc3[[#This Row],[czy kobiet wiecej]] = 1, I556=0), 1, 0)</f>
        <v>0</v>
      </c>
    </row>
    <row r="558" spans="1:10" hidden="1" x14ac:dyDescent="0.3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8"/>
        <v>224052</v>
      </c>
      <c r="H558">
        <f t="shared" si="8"/>
        <v>226259</v>
      </c>
      <c r="I558">
        <f>IF(ludnosc3[[#This Row],[liczba kobiet]]&gt;ludnosc3[[#This Row],[liczba mezczyzn]], 1, 0)</f>
        <v>1</v>
      </c>
      <c r="J558">
        <f>IF(AND(ludnosc3[[#This Row],[czy kobiet wiecej]] = 1, I557=0), 1, 0)</f>
        <v>0</v>
      </c>
    </row>
    <row r="559" spans="1:10" hidden="1" x14ac:dyDescent="0.3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8"/>
        <v>224149</v>
      </c>
      <c r="H559">
        <f t="shared" si="8"/>
        <v>227646</v>
      </c>
      <c r="I559">
        <f>IF(ludnosc3[[#This Row],[liczba kobiet]]&gt;ludnosc3[[#This Row],[liczba mezczyzn]], 1, 0)</f>
        <v>1</v>
      </c>
      <c r="J559">
        <f>IF(AND(ludnosc3[[#This Row],[czy kobiet wiecej]] = 1, I558=0), 1, 0)</f>
        <v>0</v>
      </c>
    </row>
    <row r="560" spans="1:10" hidden="1" x14ac:dyDescent="0.3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8"/>
        <v>225743</v>
      </c>
      <c r="H560">
        <f t="shared" si="8"/>
        <v>230281</v>
      </c>
      <c r="I560">
        <f>IF(ludnosc3[[#This Row],[liczba kobiet]]&gt;ludnosc3[[#This Row],[liczba mezczyzn]], 1, 0)</f>
        <v>1</v>
      </c>
      <c r="J560">
        <f>IF(AND(ludnosc3[[#This Row],[czy kobiet wiecej]] = 1, I559=0), 1, 0)</f>
        <v>0</v>
      </c>
    </row>
    <row r="561" spans="1:10" hidden="1" x14ac:dyDescent="0.3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8"/>
        <v>229435</v>
      </c>
      <c r="H561">
        <f t="shared" si="8"/>
        <v>235439</v>
      </c>
      <c r="I561">
        <f>IF(ludnosc3[[#This Row],[liczba kobiet]]&gt;ludnosc3[[#This Row],[liczba mezczyzn]], 1, 0)</f>
        <v>1</v>
      </c>
      <c r="J561">
        <f>IF(AND(ludnosc3[[#This Row],[czy kobiet wiecej]] = 1, I560=0), 1, 0)</f>
        <v>0</v>
      </c>
    </row>
    <row r="562" spans="1:10" hidden="1" x14ac:dyDescent="0.3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8"/>
        <v>232042</v>
      </c>
      <c r="H562">
        <f t="shared" si="8"/>
        <v>241067</v>
      </c>
      <c r="I562">
        <f>IF(ludnosc3[[#This Row],[liczba kobiet]]&gt;ludnosc3[[#This Row],[liczba mezczyzn]], 1, 0)</f>
        <v>1</v>
      </c>
      <c r="J562">
        <f>IF(AND(ludnosc3[[#This Row],[czy kobiet wiecej]] = 1, I561=0), 1, 0)</f>
        <v>0</v>
      </c>
    </row>
    <row r="563" spans="1:10" hidden="1" x14ac:dyDescent="0.3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8"/>
        <v>232599</v>
      </c>
      <c r="H563">
        <f t="shared" si="8"/>
        <v>242978</v>
      </c>
      <c r="I563">
        <f>IF(ludnosc3[[#This Row],[liczba kobiet]]&gt;ludnosc3[[#This Row],[liczba mezczyzn]], 1, 0)</f>
        <v>1</v>
      </c>
      <c r="J563">
        <f>IF(AND(ludnosc3[[#This Row],[czy kobiet wiecej]] = 1, I562=0), 1, 0)</f>
        <v>0</v>
      </c>
    </row>
    <row r="564" spans="1:10" hidden="1" x14ac:dyDescent="0.3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8"/>
        <v>238646</v>
      </c>
      <c r="H564">
        <f t="shared" si="8"/>
        <v>252653</v>
      </c>
      <c r="I564">
        <f>IF(ludnosc3[[#This Row],[liczba kobiet]]&gt;ludnosc3[[#This Row],[liczba mezczyzn]], 1, 0)</f>
        <v>1</v>
      </c>
      <c r="J564">
        <f>IF(AND(ludnosc3[[#This Row],[czy kobiet wiecej]] = 1, I563=0), 1, 0)</f>
        <v>0</v>
      </c>
    </row>
    <row r="565" spans="1:10" hidden="1" x14ac:dyDescent="0.3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8"/>
        <v>248999</v>
      </c>
      <c r="H565">
        <f t="shared" si="8"/>
        <v>267827</v>
      </c>
      <c r="I565">
        <f>IF(ludnosc3[[#This Row],[liczba kobiet]]&gt;ludnosc3[[#This Row],[liczba mezczyzn]], 1, 0)</f>
        <v>1</v>
      </c>
      <c r="J565">
        <f>IF(AND(ludnosc3[[#This Row],[czy kobiet wiecej]] = 1, I564=0), 1, 0)</f>
        <v>0</v>
      </c>
    </row>
    <row r="566" spans="1:10" hidden="1" x14ac:dyDescent="0.3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8"/>
        <v>262669</v>
      </c>
      <c r="H566">
        <f t="shared" si="8"/>
        <v>285011</v>
      </c>
      <c r="I566">
        <f>IF(ludnosc3[[#This Row],[liczba kobiet]]&gt;ludnosc3[[#This Row],[liczba mezczyzn]], 1, 0)</f>
        <v>1</v>
      </c>
      <c r="J566">
        <f>IF(AND(ludnosc3[[#This Row],[czy kobiet wiecej]] = 1, I565=0), 1, 0)</f>
        <v>0</v>
      </c>
    </row>
    <row r="567" spans="1:10" hidden="1" x14ac:dyDescent="0.3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8"/>
        <v>268186</v>
      </c>
      <c r="H567">
        <f t="shared" si="8"/>
        <v>294666</v>
      </c>
      <c r="I567">
        <f>IF(ludnosc3[[#This Row],[liczba kobiet]]&gt;ludnosc3[[#This Row],[liczba mezczyzn]], 1, 0)</f>
        <v>1</v>
      </c>
      <c r="J567">
        <f>IF(AND(ludnosc3[[#This Row],[czy kobiet wiecej]] = 1, I566=0), 1, 0)</f>
        <v>0</v>
      </c>
    </row>
    <row r="568" spans="1:10" hidden="1" x14ac:dyDescent="0.3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8"/>
        <v>268357</v>
      </c>
      <c r="H568">
        <f t="shared" si="8"/>
        <v>299646</v>
      </c>
      <c r="I568">
        <f>IF(ludnosc3[[#This Row],[liczba kobiet]]&gt;ludnosc3[[#This Row],[liczba mezczyzn]], 1, 0)</f>
        <v>1</v>
      </c>
      <c r="J568">
        <f>IF(AND(ludnosc3[[#This Row],[czy kobiet wiecej]] = 1, I567=0), 1, 0)</f>
        <v>0</v>
      </c>
    </row>
    <row r="569" spans="1:10" hidden="1" x14ac:dyDescent="0.3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8"/>
        <v>262402</v>
      </c>
      <c r="H569">
        <f t="shared" si="8"/>
        <v>295841</v>
      </c>
      <c r="I569">
        <f>IF(ludnosc3[[#This Row],[liczba kobiet]]&gt;ludnosc3[[#This Row],[liczba mezczyzn]], 1, 0)</f>
        <v>1</v>
      </c>
      <c r="J569">
        <f>IF(AND(ludnosc3[[#This Row],[czy kobiet wiecej]] = 1, I568=0), 1, 0)</f>
        <v>0</v>
      </c>
    </row>
    <row r="570" spans="1:10" hidden="1" x14ac:dyDescent="0.3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8"/>
        <v>260812</v>
      </c>
      <c r="H570">
        <f t="shared" si="8"/>
        <v>298099</v>
      </c>
      <c r="I570">
        <f>IF(ludnosc3[[#This Row],[liczba kobiet]]&gt;ludnosc3[[#This Row],[liczba mezczyzn]], 1, 0)</f>
        <v>1</v>
      </c>
      <c r="J570">
        <f>IF(AND(ludnosc3[[#This Row],[czy kobiet wiecej]] = 1, I569=0), 1, 0)</f>
        <v>0</v>
      </c>
    </row>
    <row r="571" spans="1:10" hidden="1" x14ac:dyDescent="0.3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8"/>
        <v>245582</v>
      </c>
      <c r="H571">
        <f t="shared" si="8"/>
        <v>286615</v>
      </c>
      <c r="I571">
        <f>IF(ludnosc3[[#This Row],[liczba kobiet]]&gt;ludnosc3[[#This Row],[liczba mezczyzn]], 1, 0)</f>
        <v>1</v>
      </c>
      <c r="J571">
        <f>IF(AND(ludnosc3[[#This Row],[czy kobiet wiecej]] = 1, I570=0), 1, 0)</f>
        <v>0</v>
      </c>
    </row>
    <row r="572" spans="1:10" hidden="1" x14ac:dyDescent="0.3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8"/>
        <v>238812</v>
      </c>
      <c r="H572">
        <f t="shared" si="8"/>
        <v>283913</v>
      </c>
      <c r="I572">
        <f>IF(ludnosc3[[#This Row],[liczba kobiet]]&gt;ludnosc3[[#This Row],[liczba mezczyzn]], 1, 0)</f>
        <v>1</v>
      </c>
      <c r="J572">
        <f>IF(AND(ludnosc3[[#This Row],[czy kobiet wiecej]] = 1, I571=0), 1, 0)</f>
        <v>0</v>
      </c>
    </row>
    <row r="573" spans="1:10" hidden="1" x14ac:dyDescent="0.3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8"/>
        <v>229771</v>
      </c>
      <c r="H573">
        <f t="shared" si="8"/>
        <v>278222</v>
      </c>
      <c r="I573">
        <f>IF(ludnosc3[[#This Row],[liczba kobiet]]&gt;ludnosc3[[#This Row],[liczba mezczyzn]], 1, 0)</f>
        <v>1</v>
      </c>
      <c r="J573">
        <f>IF(AND(ludnosc3[[#This Row],[czy kobiet wiecej]] = 1, I572=0), 1, 0)</f>
        <v>0</v>
      </c>
    </row>
    <row r="574" spans="1:10" hidden="1" x14ac:dyDescent="0.3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8"/>
        <v>219674</v>
      </c>
      <c r="H574">
        <f t="shared" si="8"/>
        <v>273189</v>
      </c>
      <c r="I574">
        <f>IF(ludnosc3[[#This Row],[liczba kobiet]]&gt;ludnosc3[[#This Row],[liczba mezczyzn]], 1, 0)</f>
        <v>1</v>
      </c>
      <c r="J574">
        <f>IF(AND(ludnosc3[[#This Row],[czy kobiet wiecej]] = 1, I573=0), 1, 0)</f>
        <v>0</v>
      </c>
    </row>
    <row r="575" spans="1:10" hidden="1" x14ac:dyDescent="0.3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8"/>
        <v>205752</v>
      </c>
      <c r="H575">
        <f t="shared" si="8"/>
        <v>258242</v>
      </c>
      <c r="I575">
        <f>IF(ludnosc3[[#This Row],[liczba kobiet]]&gt;ludnosc3[[#This Row],[liczba mezczyzn]], 1, 0)</f>
        <v>1</v>
      </c>
      <c r="J575">
        <f>IF(AND(ludnosc3[[#This Row],[czy kobiet wiecej]] = 1, I574=0), 1, 0)</f>
        <v>0</v>
      </c>
    </row>
    <row r="576" spans="1:10" hidden="1" x14ac:dyDescent="0.3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8"/>
        <v>191061</v>
      </c>
      <c r="H576">
        <f t="shared" si="8"/>
        <v>246206</v>
      </c>
      <c r="I576">
        <f>IF(ludnosc3[[#This Row],[liczba kobiet]]&gt;ludnosc3[[#This Row],[liczba mezczyzn]], 1, 0)</f>
        <v>1</v>
      </c>
      <c r="J576">
        <f>IF(AND(ludnosc3[[#This Row],[czy kobiet wiecej]] = 1, I575=0), 1, 0)</f>
        <v>0</v>
      </c>
    </row>
    <row r="577" spans="1:10" hidden="1" x14ac:dyDescent="0.3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8"/>
        <v>180780</v>
      </c>
      <c r="H577">
        <f t="shared" si="8"/>
        <v>236182</v>
      </c>
      <c r="I577">
        <f>IF(ludnosc3[[#This Row],[liczba kobiet]]&gt;ludnosc3[[#This Row],[liczba mezczyzn]], 1, 0)</f>
        <v>1</v>
      </c>
      <c r="J577">
        <f>IF(AND(ludnosc3[[#This Row],[czy kobiet wiecej]] = 1, I576=0), 1, 0)</f>
        <v>0</v>
      </c>
    </row>
    <row r="578" spans="1:10" hidden="1" x14ac:dyDescent="0.3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8"/>
        <v>162780</v>
      </c>
      <c r="H578">
        <f t="shared" si="8"/>
        <v>218610</v>
      </c>
      <c r="I578">
        <f>IF(ludnosc3[[#This Row],[liczba kobiet]]&gt;ludnosc3[[#This Row],[liczba mezczyzn]], 1, 0)</f>
        <v>1</v>
      </c>
      <c r="J578">
        <f>IF(AND(ludnosc3[[#This Row],[czy kobiet wiecej]] = 1, I577=0), 1, 0)</f>
        <v>0</v>
      </c>
    </row>
    <row r="579" spans="1:10" hidden="1" x14ac:dyDescent="0.3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H642" si="9">C579+E579</f>
        <v>142266</v>
      </c>
      <c r="H579">
        <f t="shared" si="9"/>
        <v>197128</v>
      </c>
      <c r="I579">
        <f>IF(ludnosc3[[#This Row],[liczba kobiet]]&gt;ludnosc3[[#This Row],[liczba mezczyzn]], 1, 0)</f>
        <v>1</v>
      </c>
      <c r="J579">
        <f>IF(AND(ludnosc3[[#This Row],[czy kobiet wiecej]] = 1, I578=0), 1, 0)</f>
        <v>0</v>
      </c>
    </row>
    <row r="580" spans="1:10" hidden="1" x14ac:dyDescent="0.3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9"/>
        <v>97981</v>
      </c>
      <c r="H580">
        <f t="shared" si="9"/>
        <v>140336</v>
      </c>
      <c r="I580">
        <f>IF(ludnosc3[[#This Row],[liczba kobiet]]&gt;ludnosc3[[#This Row],[liczba mezczyzn]], 1, 0)</f>
        <v>1</v>
      </c>
      <c r="J580">
        <f>IF(AND(ludnosc3[[#This Row],[czy kobiet wiecej]] = 1, I579=0), 1, 0)</f>
        <v>0</v>
      </c>
    </row>
    <row r="581" spans="1:10" hidden="1" x14ac:dyDescent="0.3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9"/>
        <v>92770</v>
      </c>
      <c r="H581">
        <f t="shared" si="9"/>
        <v>137406</v>
      </c>
      <c r="I581">
        <f>IF(ludnosc3[[#This Row],[liczba kobiet]]&gt;ludnosc3[[#This Row],[liczba mezczyzn]], 1, 0)</f>
        <v>1</v>
      </c>
      <c r="J581">
        <f>IF(AND(ludnosc3[[#This Row],[czy kobiet wiecej]] = 1, I580=0), 1, 0)</f>
        <v>0</v>
      </c>
    </row>
    <row r="582" spans="1:10" hidden="1" x14ac:dyDescent="0.3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9"/>
        <v>86379</v>
      </c>
      <c r="H582">
        <f t="shared" si="9"/>
        <v>130845</v>
      </c>
      <c r="I582">
        <f>IF(ludnosc3[[#This Row],[liczba kobiet]]&gt;ludnosc3[[#This Row],[liczba mezczyzn]], 1, 0)</f>
        <v>1</v>
      </c>
      <c r="J582">
        <f>IF(AND(ludnosc3[[#This Row],[czy kobiet wiecej]] = 1, I581=0), 1, 0)</f>
        <v>0</v>
      </c>
    </row>
    <row r="583" spans="1:10" hidden="1" x14ac:dyDescent="0.3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9"/>
        <v>80281</v>
      </c>
      <c r="H583">
        <f t="shared" si="9"/>
        <v>126195</v>
      </c>
      <c r="I583">
        <f>IF(ludnosc3[[#This Row],[liczba kobiet]]&gt;ludnosc3[[#This Row],[liczba mezczyzn]], 1, 0)</f>
        <v>1</v>
      </c>
      <c r="J583">
        <f>IF(AND(ludnosc3[[#This Row],[czy kobiet wiecej]] = 1, I582=0), 1, 0)</f>
        <v>0</v>
      </c>
    </row>
    <row r="584" spans="1:10" hidden="1" x14ac:dyDescent="0.3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9"/>
        <v>81263</v>
      </c>
      <c r="H584">
        <f t="shared" si="9"/>
        <v>131849</v>
      </c>
      <c r="I584">
        <f>IF(ludnosc3[[#This Row],[liczba kobiet]]&gt;ludnosc3[[#This Row],[liczba mezczyzn]], 1, 0)</f>
        <v>1</v>
      </c>
      <c r="J584">
        <f>IF(AND(ludnosc3[[#This Row],[czy kobiet wiecej]] = 1, I583=0), 1, 0)</f>
        <v>0</v>
      </c>
    </row>
    <row r="585" spans="1:10" hidden="1" x14ac:dyDescent="0.3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9"/>
        <v>79482</v>
      </c>
      <c r="H585">
        <f t="shared" si="9"/>
        <v>134873</v>
      </c>
      <c r="I585">
        <f>IF(ludnosc3[[#This Row],[liczba kobiet]]&gt;ludnosc3[[#This Row],[liczba mezczyzn]], 1, 0)</f>
        <v>1</v>
      </c>
      <c r="J585">
        <f>IF(AND(ludnosc3[[#This Row],[czy kobiet wiecej]] = 1, I584=0), 1, 0)</f>
        <v>0</v>
      </c>
    </row>
    <row r="586" spans="1:10" hidden="1" x14ac:dyDescent="0.3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9"/>
        <v>74427</v>
      </c>
      <c r="H586">
        <f t="shared" si="9"/>
        <v>131579</v>
      </c>
      <c r="I586">
        <f>IF(ludnosc3[[#This Row],[liczba kobiet]]&gt;ludnosc3[[#This Row],[liczba mezczyzn]], 1, 0)</f>
        <v>1</v>
      </c>
      <c r="J586">
        <f>IF(AND(ludnosc3[[#This Row],[czy kobiet wiecej]] = 1, I585=0), 1, 0)</f>
        <v>0</v>
      </c>
    </row>
    <row r="587" spans="1:10" hidden="1" x14ac:dyDescent="0.3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9"/>
        <v>69190</v>
      </c>
      <c r="H587">
        <f t="shared" si="9"/>
        <v>126995</v>
      </c>
      <c r="I587">
        <f>IF(ludnosc3[[#This Row],[liczba kobiet]]&gt;ludnosc3[[#This Row],[liczba mezczyzn]], 1, 0)</f>
        <v>1</v>
      </c>
      <c r="J587">
        <f>IF(AND(ludnosc3[[#This Row],[czy kobiet wiecej]] = 1, I586=0), 1, 0)</f>
        <v>0</v>
      </c>
    </row>
    <row r="588" spans="1:10" hidden="1" x14ac:dyDescent="0.3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9"/>
        <v>64559</v>
      </c>
      <c r="H588">
        <f t="shared" si="9"/>
        <v>122216</v>
      </c>
      <c r="I588">
        <f>IF(ludnosc3[[#This Row],[liczba kobiet]]&gt;ludnosc3[[#This Row],[liczba mezczyzn]], 1, 0)</f>
        <v>1</v>
      </c>
      <c r="J588">
        <f>IF(AND(ludnosc3[[#This Row],[czy kobiet wiecej]] = 1, I587=0), 1, 0)</f>
        <v>0</v>
      </c>
    </row>
    <row r="589" spans="1:10" hidden="1" x14ac:dyDescent="0.3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9"/>
        <v>59574</v>
      </c>
      <c r="H589">
        <f t="shared" si="9"/>
        <v>117456</v>
      </c>
      <c r="I589">
        <f>IF(ludnosc3[[#This Row],[liczba kobiet]]&gt;ludnosc3[[#This Row],[liczba mezczyzn]], 1, 0)</f>
        <v>1</v>
      </c>
      <c r="J589">
        <f>IF(AND(ludnosc3[[#This Row],[czy kobiet wiecej]] = 1, I588=0), 1, 0)</f>
        <v>0</v>
      </c>
    </row>
    <row r="590" spans="1:10" hidden="1" x14ac:dyDescent="0.3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9"/>
        <v>53193</v>
      </c>
      <c r="H590">
        <f t="shared" si="9"/>
        <v>108768</v>
      </c>
      <c r="I590">
        <f>IF(ludnosc3[[#This Row],[liczba kobiet]]&gt;ludnosc3[[#This Row],[liczba mezczyzn]], 1, 0)</f>
        <v>1</v>
      </c>
      <c r="J590">
        <f>IF(AND(ludnosc3[[#This Row],[czy kobiet wiecej]] = 1, I589=0), 1, 0)</f>
        <v>0</v>
      </c>
    </row>
    <row r="591" spans="1:10" hidden="1" x14ac:dyDescent="0.3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9"/>
        <v>46455</v>
      </c>
      <c r="H591">
        <f t="shared" si="9"/>
        <v>98844</v>
      </c>
      <c r="I591">
        <f>IF(ludnosc3[[#This Row],[liczba kobiet]]&gt;ludnosc3[[#This Row],[liczba mezczyzn]], 1, 0)</f>
        <v>1</v>
      </c>
      <c r="J591">
        <f>IF(AND(ludnosc3[[#This Row],[czy kobiet wiecej]] = 1, I590=0), 1, 0)</f>
        <v>0</v>
      </c>
    </row>
    <row r="592" spans="1:10" hidden="1" x14ac:dyDescent="0.3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9"/>
        <v>40694</v>
      </c>
      <c r="H592">
        <f t="shared" si="9"/>
        <v>89097</v>
      </c>
      <c r="I592">
        <f>IF(ludnosc3[[#This Row],[liczba kobiet]]&gt;ludnosc3[[#This Row],[liczba mezczyzn]], 1, 0)</f>
        <v>1</v>
      </c>
      <c r="J592">
        <f>IF(AND(ludnosc3[[#This Row],[czy kobiet wiecej]] = 1, I591=0), 1, 0)</f>
        <v>0</v>
      </c>
    </row>
    <row r="593" spans="1:10" hidden="1" x14ac:dyDescent="0.3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9"/>
        <v>36487</v>
      </c>
      <c r="H593">
        <f t="shared" si="9"/>
        <v>84219</v>
      </c>
      <c r="I593">
        <f>IF(ludnosc3[[#This Row],[liczba kobiet]]&gt;ludnosc3[[#This Row],[liczba mezczyzn]], 1, 0)</f>
        <v>1</v>
      </c>
      <c r="J593">
        <f>IF(AND(ludnosc3[[#This Row],[czy kobiet wiecej]] = 1, I592=0), 1, 0)</f>
        <v>0</v>
      </c>
    </row>
    <row r="594" spans="1:10" hidden="1" x14ac:dyDescent="0.3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9"/>
        <v>31897</v>
      </c>
      <c r="H594">
        <f t="shared" si="9"/>
        <v>75522</v>
      </c>
      <c r="I594">
        <f>IF(ludnosc3[[#This Row],[liczba kobiet]]&gt;ludnosc3[[#This Row],[liczba mezczyzn]], 1, 0)</f>
        <v>1</v>
      </c>
      <c r="J594">
        <f>IF(AND(ludnosc3[[#This Row],[czy kobiet wiecej]] = 1, I593=0), 1, 0)</f>
        <v>0</v>
      </c>
    </row>
    <row r="595" spans="1:10" hidden="1" x14ac:dyDescent="0.3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9"/>
        <v>27441</v>
      </c>
      <c r="H595">
        <f t="shared" si="9"/>
        <v>68041</v>
      </c>
      <c r="I595">
        <f>IF(ludnosc3[[#This Row],[liczba kobiet]]&gt;ludnosc3[[#This Row],[liczba mezczyzn]], 1, 0)</f>
        <v>1</v>
      </c>
      <c r="J595">
        <f>IF(AND(ludnosc3[[#This Row],[czy kobiet wiecej]] = 1, I594=0), 1, 0)</f>
        <v>0</v>
      </c>
    </row>
    <row r="596" spans="1:10" hidden="1" x14ac:dyDescent="0.3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9"/>
        <v>21460</v>
      </c>
      <c r="H596">
        <f t="shared" si="9"/>
        <v>55734</v>
      </c>
      <c r="I596">
        <f>IF(ludnosc3[[#This Row],[liczba kobiet]]&gt;ludnosc3[[#This Row],[liczba mezczyzn]], 1, 0)</f>
        <v>1</v>
      </c>
      <c r="J596">
        <f>IF(AND(ludnosc3[[#This Row],[czy kobiet wiecej]] = 1, I595=0), 1, 0)</f>
        <v>0</v>
      </c>
    </row>
    <row r="597" spans="1:10" hidden="1" x14ac:dyDescent="0.3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9"/>
        <v>16968</v>
      </c>
      <c r="H597">
        <f t="shared" si="9"/>
        <v>46055</v>
      </c>
      <c r="I597">
        <f>IF(ludnosc3[[#This Row],[liczba kobiet]]&gt;ludnosc3[[#This Row],[liczba mezczyzn]], 1, 0)</f>
        <v>1</v>
      </c>
      <c r="J597">
        <f>IF(AND(ludnosc3[[#This Row],[czy kobiet wiecej]] = 1, I596=0), 1, 0)</f>
        <v>0</v>
      </c>
    </row>
    <row r="598" spans="1:10" hidden="1" x14ac:dyDescent="0.3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9"/>
        <v>12313</v>
      </c>
      <c r="H598">
        <f t="shared" si="9"/>
        <v>36328</v>
      </c>
      <c r="I598">
        <f>IF(ludnosc3[[#This Row],[liczba kobiet]]&gt;ludnosc3[[#This Row],[liczba mezczyzn]], 1, 0)</f>
        <v>1</v>
      </c>
      <c r="J598">
        <f>IF(AND(ludnosc3[[#This Row],[czy kobiet wiecej]] = 1, I597=0), 1, 0)</f>
        <v>0</v>
      </c>
    </row>
    <row r="599" spans="1:10" hidden="1" x14ac:dyDescent="0.3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9"/>
        <v>9255</v>
      </c>
      <c r="H599">
        <f t="shared" si="9"/>
        <v>29761</v>
      </c>
      <c r="I599">
        <f>IF(ludnosc3[[#This Row],[liczba kobiet]]&gt;ludnosc3[[#This Row],[liczba mezczyzn]], 1, 0)</f>
        <v>1</v>
      </c>
      <c r="J599">
        <f>IF(AND(ludnosc3[[#This Row],[czy kobiet wiecej]] = 1, I598=0), 1, 0)</f>
        <v>0</v>
      </c>
    </row>
    <row r="600" spans="1:10" hidden="1" x14ac:dyDescent="0.3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9"/>
        <v>7275</v>
      </c>
      <c r="H600">
        <f t="shared" si="9"/>
        <v>24583</v>
      </c>
      <c r="I600">
        <f>IF(ludnosc3[[#This Row],[liczba kobiet]]&gt;ludnosc3[[#This Row],[liczba mezczyzn]], 1, 0)</f>
        <v>1</v>
      </c>
      <c r="J600">
        <f>IF(AND(ludnosc3[[#This Row],[czy kobiet wiecej]] = 1, I599=0), 1, 0)</f>
        <v>0</v>
      </c>
    </row>
    <row r="601" spans="1:10" hidden="1" x14ac:dyDescent="0.3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9"/>
        <v>4970</v>
      </c>
      <c r="H601">
        <f t="shared" si="9"/>
        <v>17482</v>
      </c>
      <c r="I601">
        <f>IF(ludnosc3[[#This Row],[liczba kobiet]]&gt;ludnosc3[[#This Row],[liczba mezczyzn]], 1, 0)</f>
        <v>1</v>
      </c>
      <c r="J601">
        <f>IF(AND(ludnosc3[[#This Row],[czy kobiet wiecej]] = 1, I600=0), 1, 0)</f>
        <v>0</v>
      </c>
    </row>
    <row r="602" spans="1:10" hidden="1" x14ac:dyDescent="0.3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9"/>
        <v>3735</v>
      </c>
      <c r="H602">
        <f t="shared" si="9"/>
        <v>13172</v>
      </c>
      <c r="I602">
        <f>IF(ludnosc3[[#This Row],[liczba kobiet]]&gt;ludnosc3[[#This Row],[liczba mezczyzn]], 1, 0)</f>
        <v>1</v>
      </c>
      <c r="J602">
        <f>IF(AND(ludnosc3[[#This Row],[czy kobiet wiecej]] = 1, I601=0), 1, 0)</f>
        <v>0</v>
      </c>
    </row>
    <row r="603" spans="1:10" hidden="1" x14ac:dyDescent="0.3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9"/>
        <v>2434</v>
      </c>
      <c r="H603">
        <f t="shared" si="9"/>
        <v>9249</v>
      </c>
      <c r="I603">
        <f>IF(ludnosc3[[#This Row],[liczba kobiet]]&gt;ludnosc3[[#This Row],[liczba mezczyzn]], 1, 0)</f>
        <v>1</v>
      </c>
      <c r="J603">
        <f>IF(AND(ludnosc3[[#This Row],[czy kobiet wiecej]] = 1, I602=0), 1, 0)</f>
        <v>0</v>
      </c>
    </row>
    <row r="604" spans="1:10" hidden="1" x14ac:dyDescent="0.3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9"/>
        <v>1478</v>
      </c>
      <c r="H604">
        <f t="shared" si="9"/>
        <v>5581</v>
      </c>
      <c r="I604">
        <f>IF(ludnosc3[[#This Row],[liczba kobiet]]&gt;ludnosc3[[#This Row],[liczba mezczyzn]], 1, 0)</f>
        <v>1</v>
      </c>
      <c r="J604">
        <f>IF(AND(ludnosc3[[#This Row],[czy kobiet wiecej]] = 1, I603=0), 1, 0)</f>
        <v>0</v>
      </c>
    </row>
    <row r="605" spans="1:10" hidden="1" x14ac:dyDescent="0.3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9"/>
        <v>974</v>
      </c>
      <c r="H605">
        <f t="shared" si="9"/>
        <v>3563</v>
      </c>
      <c r="I605">
        <f>IF(ludnosc3[[#This Row],[liczba kobiet]]&gt;ludnosc3[[#This Row],[liczba mezczyzn]], 1, 0)</f>
        <v>1</v>
      </c>
      <c r="J605">
        <f>IF(AND(ludnosc3[[#This Row],[czy kobiet wiecej]] = 1, I604=0), 1, 0)</f>
        <v>0</v>
      </c>
    </row>
    <row r="606" spans="1:10" hidden="1" x14ac:dyDescent="0.3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9"/>
        <v>542</v>
      </c>
      <c r="H606">
        <f t="shared" si="9"/>
        <v>2098</v>
      </c>
      <c r="I606">
        <f>IF(ludnosc3[[#This Row],[liczba kobiet]]&gt;ludnosc3[[#This Row],[liczba mezczyzn]], 1, 0)</f>
        <v>1</v>
      </c>
      <c r="J606">
        <f>IF(AND(ludnosc3[[#This Row],[czy kobiet wiecej]] = 1, I605=0), 1, 0)</f>
        <v>0</v>
      </c>
    </row>
    <row r="607" spans="1:10" hidden="1" x14ac:dyDescent="0.3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9"/>
        <v>614</v>
      </c>
      <c r="H607">
        <f t="shared" si="9"/>
        <v>2658</v>
      </c>
      <c r="I607">
        <f>IF(ludnosc3[[#This Row],[liczba kobiet]]&gt;ludnosc3[[#This Row],[liczba mezczyzn]], 1, 0)</f>
        <v>1</v>
      </c>
      <c r="J607">
        <f>IF(AND(ludnosc3[[#This Row],[czy kobiet wiecej]] = 1, I606=0), 1, 0)</f>
        <v>0</v>
      </c>
    </row>
    <row r="608" spans="1:10" hidden="1" x14ac:dyDescent="0.3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9"/>
        <v>176446</v>
      </c>
      <c r="H608">
        <f t="shared" si="9"/>
        <v>166324</v>
      </c>
      <c r="I608">
        <f>IF(ludnosc3[[#This Row],[liczba kobiet]]&gt;ludnosc3[[#This Row],[liczba mezczyzn]], 1, 0)</f>
        <v>0</v>
      </c>
      <c r="J608">
        <f>IF(AND(ludnosc3[[#This Row],[czy kobiet wiecej]] = 1, I607=0), 1, 0)</f>
        <v>0</v>
      </c>
    </row>
    <row r="609" spans="1:10" hidden="1" x14ac:dyDescent="0.3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9"/>
        <v>178122</v>
      </c>
      <c r="H609">
        <f t="shared" si="9"/>
        <v>167936</v>
      </c>
      <c r="I609">
        <f>IF(ludnosc3[[#This Row],[liczba kobiet]]&gt;ludnosc3[[#This Row],[liczba mezczyzn]], 1, 0)</f>
        <v>0</v>
      </c>
      <c r="J609">
        <f>IF(AND(ludnosc3[[#This Row],[czy kobiet wiecej]] = 1, I608=0), 1, 0)</f>
        <v>0</v>
      </c>
    </row>
    <row r="610" spans="1:10" hidden="1" x14ac:dyDescent="0.3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9"/>
        <v>178948</v>
      </c>
      <c r="H610">
        <f t="shared" si="9"/>
        <v>168738</v>
      </c>
      <c r="I610">
        <f>IF(ludnosc3[[#This Row],[liczba kobiet]]&gt;ludnosc3[[#This Row],[liczba mezczyzn]], 1, 0)</f>
        <v>0</v>
      </c>
      <c r="J610">
        <f>IF(AND(ludnosc3[[#This Row],[czy kobiet wiecej]] = 1, I609=0), 1, 0)</f>
        <v>0</v>
      </c>
    </row>
    <row r="611" spans="1:10" hidden="1" x14ac:dyDescent="0.3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9"/>
        <v>180613</v>
      </c>
      <c r="H611">
        <f t="shared" si="9"/>
        <v>170315</v>
      </c>
      <c r="I611">
        <f>IF(ludnosc3[[#This Row],[liczba kobiet]]&gt;ludnosc3[[#This Row],[liczba mezczyzn]], 1, 0)</f>
        <v>0</v>
      </c>
      <c r="J611">
        <f>IF(AND(ludnosc3[[#This Row],[czy kobiet wiecej]] = 1, I610=0), 1, 0)</f>
        <v>0</v>
      </c>
    </row>
    <row r="612" spans="1:10" hidden="1" x14ac:dyDescent="0.3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9"/>
        <v>183294</v>
      </c>
      <c r="H612">
        <f t="shared" si="9"/>
        <v>172841</v>
      </c>
      <c r="I612">
        <f>IF(ludnosc3[[#This Row],[liczba kobiet]]&gt;ludnosc3[[#This Row],[liczba mezczyzn]], 1, 0)</f>
        <v>0</v>
      </c>
      <c r="J612">
        <f>IF(AND(ludnosc3[[#This Row],[czy kobiet wiecej]] = 1, I611=0), 1, 0)</f>
        <v>0</v>
      </c>
    </row>
    <row r="613" spans="1:10" hidden="1" x14ac:dyDescent="0.3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9"/>
        <v>186610</v>
      </c>
      <c r="H613">
        <f t="shared" si="9"/>
        <v>175963</v>
      </c>
      <c r="I613">
        <f>IF(ludnosc3[[#This Row],[liczba kobiet]]&gt;ludnosc3[[#This Row],[liczba mezczyzn]], 1, 0)</f>
        <v>0</v>
      </c>
      <c r="J613">
        <f>IF(AND(ludnosc3[[#This Row],[czy kobiet wiecej]] = 1, I612=0), 1, 0)</f>
        <v>0</v>
      </c>
    </row>
    <row r="614" spans="1:10" hidden="1" x14ac:dyDescent="0.3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9"/>
        <v>186151</v>
      </c>
      <c r="H614">
        <f t="shared" si="9"/>
        <v>176400</v>
      </c>
      <c r="I614">
        <f>IF(ludnosc3[[#This Row],[liczba kobiet]]&gt;ludnosc3[[#This Row],[liczba mezczyzn]], 1, 0)</f>
        <v>0</v>
      </c>
      <c r="J614">
        <f>IF(AND(ludnosc3[[#This Row],[czy kobiet wiecej]] = 1, I613=0), 1, 0)</f>
        <v>0</v>
      </c>
    </row>
    <row r="615" spans="1:10" hidden="1" x14ac:dyDescent="0.3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9"/>
        <v>200631</v>
      </c>
      <c r="H615">
        <f t="shared" si="9"/>
        <v>189328</v>
      </c>
      <c r="I615">
        <f>IF(ludnosc3[[#This Row],[liczba kobiet]]&gt;ludnosc3[[#This Row],[liczba mezczyzn]], 1, 0)</f>
        <v>0</v>
      </c>
      <c r="J615">
        <f>IF(AND(ludnosc3[[#This Row],[czy kobiet wiecej]] = 1, I614=0), 1, 0)</f>
        <v>0</v>
      </c>
    </row>
    <row r="616" spans="1:10" hidden="1" x14ac:dyDescent="0.3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9"/>
        <v>204254</v>
      </c>
      <c r="H616">
        <f t="shared" si="9"/>
        <v>192776</v>
      </c>
      <c r="I616">
        <f>IF(ludnosc3[[#This Row],[liczba kobiet]]&gt;ludnosc3[[#This Row],[liczba mezczyzn]], 1, 0)</f>
        <v>0</v>
      </c>
      <c r="J616">
        <f>IF(AND(ludnosc3[[#This Row],[czy kobiet wiecej]] = 1, I615=0), 1, 0)</f>
        <v>0</v>
      </c>
    </row>
    <row r="617" spans="1:10" hidden="1" x14ac:dyDescent="0.3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9"/>
        <v>212895</v>
      </c>
      <c r="H617">
        <f t="shared" si="9"/>
        <v>201358</v>
      </c>
      <c r="I617">
        <f>IF(ludnosc3[[#This Row],[liczba kobiet]]&gt;ludnosc3[[#This Row],[liczba mezczyzn]], 1, 0)</f>
        <v>0</v>
      </c>
      <c r="J617">
        <f>IF(AND(ludnosc3[[#This Row],[czy kobiet wiecej]] = 1, I616=0), 1, 0)</f>
        <v>0</v>
      </c>
    </row>
    <row r="618" spans="1:10" hidden="1" x14ac:dyDescent="0.3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9"/>
        <v>221692</v>
      </c>
      <c r="H618">
        <f t="shared" si="9"/>
        <v>211216</v>
      </c>
      <c r="I618">
        <f>IF(ludnosc3[[#This Row],[liczba kobiet]]&gt;ludnosc3[[#This Row],[liczba mezczyzn]], 1, 0)</f>
        <v>0</v>
      </c>
      <c r="J618">
        <f>IF(AND(ludnosc3[[#This Row],[czy kobiet wiecej]] = 1, I617=0), 1, 0)</f>
        <v>0</v>
      </c>
    </row>
    <row r="619" spans="1:10" hidden="1" x14ac:dyDescent="0.3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9"/>
        <v>220449</v>
      </c>
      <c r="H619">
        <f t="shared" si="9"/>
        <v>210128</v>
      </c>
      <c r="I619">
        <f>IF(ludnosc3[[#This Row],[liczba kobiet]]&gt;ludnosc3[[#This Row],[liczba mezczyzn]], 1, 0)</f>
        <v>0</v>
      </c>
      <c r="J619">
        <f>IF(AND(ludnosc3[[#This Row],[czy kobiet wiecej]] = 1, I618=0), 1, 0)</f>
        <v>0</v>
      </c>
    </row>
    <row r="620" spans="1:10" hidden="1" x14ac:dyDescent="0.3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9"/>
        <v>206445</v>
      </c>
      <c r="H620">
        <f t="shared" si="9"/>
        <v>196211</v>
      </c>
      <c r="I620">
        <f>IF(ludnosc3[[#This Row],[liczba kobiet]]&gt;ludnosc3[[#This Row],[liczba mezczyzn]], 1, 0)</f>
        <v>0</v>
      </c>
      <c r="J620">
        <f>IF(AND(ludnosc3[[#This Row],[czy kobiet wiecej]] = 1, I619=0), 1, 0)</f>
        <v>0</v>
      </c>
    </row>
    <row r="621" spans="1:10" hidden="1" x14ac:dyDescent="0.3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9"/>
        <v>196068</v>
      </c>
      <c r="H621">
        <f t="shared" si="9"/>
        <v>186149</v>
      </c>
      <c r="I621">
        <f>IF(ludnosc3[[#This Row],[liczba kobiet]]&gt;ludnosc3[[#This Row],[liczba mezczyzn]], 1, 0)</f>
        <v>0</v>
      </c>
      <c r="J621">
        <f>IF(AND(ludnosc3[[#This Row],[czy kobiet wiecej]] = 1, I620=0), 1, 0)</f>
        <v>0</v>
      </c>
    </row>
    <row r="622" spans="1:10" hidden="1" x14ac:dyDescent="0.3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9"/>
        <v>188521</v>
      </c>
      <c r="H622">
        <f t="shared" si="9"/>
        <v>179478</v>
      </c>
      <c r="I622">
        <f>IF(ludnosc3[[#This Row],[liczba kobiet]]&gt;ludnosc3[[#This Row],[liczba mezczyzn]], 1, 0)</f>
        <v>0</v>
      </c>
      <c r="J622">
        <f>IF(AND(ludnosc3[[#This Row],[czy kobiet wiecej]] = 1, I621=0), 1, 0)</f>
        <v>0</v>
      </c>
    </row>
    <row r="623" spans="1:10" hidden="1" x14ac:dyDescent="0.3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9"/>
        <v>182982</v>
      </c>
      <c r="H623">
        <f t="shared" si="9"/>
        <v>173325</v>
      </c>
      <c r="I623">
        <f>IF(ludnosc3[[#This Row],[liczba kobiet]]&gt;ludnosc3[[#This Row],[liczba mezczyzn]], 1, 0)</f>
        <v>0</v>
      </c>
      <c r="J623">
        <f>IF(AND(ludnosc3[[#This Row],[czy kobiet wiecej]] = 1, I622=0), 1, 0)</f>
        <v>0</v>
      </c>
    </row>
    <row r="624" spans="1:10" hidden="1" x14ac:dyDescent="0.3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9"/>
        <v>179351</v>
      </c>
      <c r="H624">
        <f t="shared" si="9"/>
        <v>170744</v>
      </c>
      <c r="I624">
        <f>IF(ludnosc3[[#This Row],[liczba kobiet]]&gt;ludnosc3[[#This Row],[liczba mezczyzn]], 1, 0)</f>
        <v>0</v>
      </c>
      <c r="J624">
        <f>IF(AND(ludnosc3[[#This Row],[czy kobiet wiecej]] = 1, I623=0), 1, 0)</f>
        <v>0</v>
      </c>
    </row>
    <row r="625" spans="1:10" hidden="1" x14ac:dyDescent="0.3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9"/>
        <v>181295</v>
      </c>
      <c r="H625">
        <f t="shared" si="9"/>
        <v>172276</v>
      </c>
      <c r="I625">
        <f>IF(ludnosc3[[#This Row],[liczba kobiet]]&gt;ludnosc3[[#This Row],[liczba mezczyzn]], 1, 0)</f>
        <v>0</v>
      </c>
      <c r="J625">
        <f>IF(AND(ludnosc3[[#This Row],[czy kobiet wiecej]] = 1, I624=0), 1, 0)</f>
        <v>0</v>
      </c>
    </row>
    <row r="626" spans="1:10" hidden="1" x14ac:dyDescent="0.3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9"/>
        <v>187473</v>
      </c>
      <c r="H626">
        <f t="shared" si="9"/>
        <v>178515</v>
      </c>
      <c r="I626">
        <f>IF(ludnosc3[[#This Row],[liczba kobiet]]&gt;ludnosc3[[#This Row],[liczba mezczyzn]], 1, 0)</f>
        <v>0</v>
      </c>
      <c r="J626">
        <f>IF(AND(ludnosc3[[#This Row],[czy kobiet wiecej]] = 1, I625=0), 1, 0)</f>
        <v>0</v>
      </c>
    </row>
    <row r="627" spans="1:10" hidden="1" x14ac:dyDescent="0.3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9"/>
        <v>192569</v>
      </c>
      <c r="H627">
        <f t="shared" si="9"/>
        <v>183416</v>
      </c>
      <c r="I627">
        <f>IF(ludnosc3[[#This Row],[liczba kobiet]]&gt;ludnosc3[[#This Row],[liczba mezczyzn]], 1, 0)</f>
        <v>0</v>
      </c>
      <c r="J627">
        <f>IF(AND(ludnosc3[[#This Row],[czy kobiet wiecej]] = 1, I626=0), 1, 0)</f>
        <v>0</v>
      </c>
    </row>
    <row r="628" spans="1:10" hidden="1" x14ac:dyDescent="0.3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9"/>
        <v>193957</v>
      </c>
      <c r="H628">
        <f t="shared" si="9"/>
        <v>185080</v>
      </c>
      <c r="I628">
        <f>IF(ludnosc3[[#This Row],[liczba kobiet]]&gt;ludnosc3[[#This Row],[liczba mezczyzn]], 1, 0)</f>
        <v>0</v>
      </c>
      <c r="J628">
        <f>IF(AND(ludnosc3[[#This Row],[czy kobiet wiecej]] = 1, I627=0), 1, 0)</f>
        <v>0</v>
      </c>
    </row>
    <row r="629" spans="1:10" hidden="1" x14ac:dyDescent="0.3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9"/>
        <v>200009</v>
      </c>
      <c r="H629">
        <f t="shared" si="9"/>
        <v>190027</v>
      </c>
      <c r="I629">
        <f>IF(ludnosc3[[#This Row],[liczba kobiet]]&gt;ludnosc3[[#This Row],[liczba mezczyzn]], 1, 0)</f>
        <v>0</v>
      </c>
      <c r="J629">
        <f>IF(AND(ludnosc3[[#This Row],[czy kobiet wiecej]] = 1, I628=0), 1, 0)</f>
        <v>0</v>
      </c>
    </row>
    <row r="630" spans="1:10" hidden="1" x14ac:dyDescent="0.3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9"/>
        <v>207760</v>
      </c>
      <c r="H630">
        <f t="shared" si="9"/>
        <v>198608</v>
      </c>
      <c r="I630">
        <f>IF(ludnosc3[[#This Row],[liczba kobiet]]&gt;ludnosc3[[#This Row],[liczba mezczyzn]], 1, 0)</f>
        <v>0</v>
      </c>
      <c r="J630">
        <f>IF(AND(ludnosc3[[#This Row],[czy kobiet wiecej]] = 1, I629=0), 1, 0)</f>
        <v>0</v>
      </c>
    </row>
    <row r="631" spans="1:10" hidden="1" x14ac:dyDescent="0.3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9"/>
        <v>216469</v>
      </c>
      <c r="H631">
        <f t="shared" si="9"/>
        <v>206330</v>
      </c>
      <c r="I631">
        <f>IF(ludnosc3[[#This Row],[liczba kobiet]]&gt;ludnosc3[[#This Row],[liczba mezczyzn]], 1, 0)</f>
        <v>0</v>
      </c>
      <c r="J631">
        <f>IF(AND(ludnosc3[[#This Row],[czy kobiet wiecej]] = 1, I630=0), 1, 0)</f>
        <v>0</v>
      </c>
    </row>
    <row r="632" spans="1:10" hidden="1" x14ac:dyDescent="0.3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9"/>
        <v>221644</v>
      </c>
      <c r="H632">
        <f t="shared" si="9"/>
        <v>213014</v>
      </c>
      <c r="I632">
        <f>IF(ludnosc3[[#This Row],[liczba kobiet]]&gt;ludnosc3[[#This Row],[liczba mezczyzn]], 1, 0)</f>
        <v>0</v>
      </c>
      <c r="J632">
        <f>IF(AND(ludnosc3[[#This Row],[czy kobiet wiecej]] = 1, I631=0), 1, 0)</f>
        <v>0</v>
      </c>
    </row>
    <row r="633" spans="1:10" hidden="1" x14ac:dyDescent="0.3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9"/>
        <v>235059</v>
      </c>
      <c r="H633">
        <f t="shared" si="9"/>
        <v>227134</v>
      </c>
      <c r="I633">
        <f>IF(ludnosc3[[#This Row],[liczba kobiet]]&gt;ludnosc3[[#This Row],[liczba mezczyzn]], 1, 0)</f>
        <v>0</v>
      </c>
      <c r="J633">
        <f>IF(AND(ludnosc3[[#This Row],[czy kobiet wiecej]] = 1, I632=0), 1, 0)</f>
        <v>0</v>
      </c>
    </row>
    <row r="634" spans="1:10" hidden="1" x14ac:dyDescent="0.3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9"/>
        <v>245534</v>
      </c>
      <c r="H634">
        <f t="shared" si="9"/>
        <v>235724</v>
      </c>
      <c r="I634">
        <f>IF(ludnosc3[[#This Row],[liczba kobiet]]&gt;ludnosc3[[#This Row],[liczba mezczyzn]], 1, 0)</f>
        <v>0</v>
      </c>
      <c r="J634">
        <f>IF(AND(ludnosc3[[#This Row],[czy kobiet wiecej]] = 1, I633=0), 1, 0)</f>
        <v>0</v>
      </c>
    </row>
    <row r="635" spans="1:10" hidden="1" x14ac:dyDescent="0.3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9"/>
        <v>254872</v>
      </c>
      <c r="H635">
        <f t="shared" si="9"/>
        <v>245010</v>
      </c>
      <c r="I635">
        <f>IF(ludnosc3[[#This Row],[liczba kobiet]]&gt;ludnosc3[[#This Row],[liczba mezczyzn]], 1, 0)</f>
        <v>0</v>
      </c>
      <c r="J635">
        <f>IF(AND(ludnosc3[[#This Row],[czy kobiet wiecej]] = 1, I634=0), 1, 0)</f>
        <v>0</v>
      </c>
    </row>
    <row r="636" spans="1:10" hidden="1" x14ac:dyDescent="0.3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9"/>
        <v>270717</v>
      </c>
      <c r="H636">
        <f t="shared" si="9"/>
        <v>259274</v>
      </c>
      <c r="I636">
        <f>IF(ludnosc3[[#This Row],[liczba kobiet]]&gt;ludnosc3[[#This Row],[liczba mezczyzn]], 1, 0)</f>
        <v>0</v>
      </c>
      <c r="J636">
        <f>IF(AND(ludnosc3[[#This Row],[czy kobiet wiecej]] = 1, I635=0), 1, 0)</f>
        <v>0</v>
      </c>
    </row>
    <row r="637" spans="1:10" hidden="1" x14ac:dyDescent="0.3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9"/>
        <v>276650</v>
      </c>
      <c r="H637">
        <f t="shared" si="9"/>
        <v>265782</v>
      </c>
      <c r="I637">
        <f>IF(ludnosc3[[#This Row],[liczba kobiet]]&gt;ludnosc3[[#This Row],[liczba mezczyzn]], 1, 0)</f>
        <v>0</v>
      </c>
      <c r="J637">
        <f>IF(AND(ludnosc3[[#This Row],[czy kobiet wiecej]] = 1, I636=0), 1, 0)</f>
        <v>0</v>
      </c>
    </row>
    <row r="638" spans="1:10" hidden="1" x14ac:dyDescent="0.3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9"/>
        <v>278915</v>
      </c>
      <c r="H638">
        <f t="shared" si="9"/>
        <v>268145</v>
      </c>
      <c r="I638">
        <f>IF(ludnosc3[[#This Row],[liczba kobiet]]&gt;ludnosc3[[#This Row],[liczba mezczyzn]], 1, 0)</f>
        <v>0</v>
      </c>
      <c r="J638">
        <f>IF(AND(ludnosc3[[#This Row],[czy kobiet wiecej]] = 1, I637=0), 1, 0)</f>
        <v>0</v>
      </c>
    </row>
    <row r="639" spans="1:10" hidden="1" x14ac:dyDescent="0.3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9"/>
        <v>286642</v>
      </c>
      <c r="H639">
        <f t="shared" si="9"/>
        <v>277214</v>
      </c>
      <c r="I639">
        <f>IF(ludnosc3[[#This Row],[liczba kobiet]]&gt;ludnosc3[[#This Row],[liczba mezczyzn]], 1, 0)</f>
        <v>0</v>
      </c>
      <c r="J639">
        <f>IF(AND(ludnosc3[[#This Row],[czy kobiet wiecej]] = 1, I638=0), 1, 0)</f>
        <v>0</v>
      </c>
    </row>
    <row r="640" spans="1:10" hidden="1" x14ac:dyDescent="0.3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9"/>
        <v>292385</v>
      </c>
      <c r="H640">
        <f t="shared" si="9"/>
        <v>281809</v>
      </c>
      <c r="I640">
        <f>IF(ludnosc3[[#This Row],[liczba kobiet]]&gt;ludnosc3[[#This Row],[liczba mezczyzn]], 1, 0)</f>
        <v>0</v>
      </c>
      <c r="J640">
        <f>IF(AND(ludnosc3[[#This Row],[czy kobiet wiecej]] = 1, I639=0), 1, 0)</f>
        <v>0</v>
      </c>
    </row>
    <row r="641" spans="1:10" hidden="1" x14ac:dyDescent="0.3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9"/>
        <v>303842</v>
      </c>
      <c r="H641">
        <f t="shared" si="9"/>
        <v>295161</v>
      </c>
      <c r="I641">
        <f>IF(ludnosc3[[#This Row],[liczba kobiet]]&gt;ludnosc3[[#This Row],[liczba mezczyzn]], 1, 0)</f>
        <v>0</v>
      </c>
      <c r="J641">
        <f>IF(AND(ludnosc3[[#This Row],[czy kobiet wiecej]] = 1, I640=0), 1, 0)</f>
        <v>0</v>
      </c>
    </row>
    <row r="642" spans="1:10" hidden="1" x14ac:dyDescent="0.3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9"/>
        <v>321275</v>
      </c>
      <c r="H642">
        <f t="shared" si="9"/>
        <v>312091</v>
      </c>
      <c r="I642">
        <f>IF(ludnosc3[[#This Row],[liczba kobiet]]&gt;ludnosc3[[#This Row],[liczba mezczyzn]], 1, 0)</f>
        <v>0</v>
      </c>
      <c r="J642">
        <f>IF(AND(ludnosc3[[#This Row],[czy kobiet wiecej]] = 1, I641=0), 1, 0)</f>
        <v>0</v>
      </c>
    </row>
    <row r="643" spans="1:10" hidden="1" x14ac:dyDescent="0.3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H706" si="10">C643+E643</f>
        <v>331310</v>
      </c>
      <c r="H643">
        <f t="shared" si="10"/>
        <v>321460</v>
      </c>
      <c r="I643">
        <f>IF(ludnosc3[[#This Row],[liczba kobiet]]&gt;ludnosc3[[#This Row],[liczba mezczyzn]], 1, 0)</f>
        <v>0</v>
      </c>
      <c r="J643">
        <f>IF(AND(ludnosc3[[#This Row],[czy kobiet wiecej]] = 1, I642=0), 1, 0)</f>
        <v>0</v>
      </c>
    </row>
    <row r="644" spans="1:10" hidden="1" x14ac:dyDescent="0.3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10"/>
        <v>339814</v>
      </c>
      <c r="H644">
        <f t="shared" si="10"/>
        <v>331895</v>
      </c>
      <c r="I644">
        <f>IF(ludnosc3[[#This Row],[liczba kobiet]]&gt;ludnosc3[[#This Row],[liczba mezczyzn]], 1, 0)</f>
        <v>0</v>
      </c>
      <c r="J644">
        <f>IF(AND(ludnosc3[[#This Row],[czy kobiet wiecej]] = 1, I643=0), 1, 0)</f>
        <v>0</v>
      </c>
    </row>
    <row r="645" spans="1:10" hidden="1" x14ac:dyDescent="0.3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10"/>
        <v>329705</v>
      </c>
      <c r="H645">
        <f t="shared" si="10"/>
        <v>320367</v>
      </c>
      <c r="I645">
        <f>IF(ludnosc3[[#This Row],[liczba kobiet]]&gt;ludnosc3[[#This Row],[liczba mezczyzn]], 1, 0)</f>
        <v>0</v>
      </c>
      <c r="J645">
        <f>IF(AND(ludnosc3[[#This Row],[czy kobiet wiecej]] = 1, I644=0), 1, 0)</f>
        <v>0</v>
      </c>
    </row>
    <row r="646" spans="1:10" hidden="1" x14ac:dyDescent="0.3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10"/>
        <v>314247</v>
      </c>
      <c r="H646">
        <f t="shared" si="10"/>
        <v>307506</v>
      </c>
      <c r="I646">
        <f>IF(ludnosc3[[#This Row],[liczba kobiet]]&gt;ludnosc3[[#This Row],[liczba mezczyzn]], 1, 0)</f>
        <v>0</v>
      </c>
      <c r="J646">
        <f>IF(AND(ludnosc3[[#This Row],[czy kobiet wiecej]] = 1, I645=0), 1, 0)</f>
        <v>0</v>
      </c>
    </row>
    <row r="647" spans="1:10" hidden="1" x14ac:dyDescent="0.3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10"/>
        <v>319439</v>
      </c>
      <c r="H647">
        <f t="shared" si="10"/>
        <v>313246</v>
      </c>
      <c r="I647">
        <f>IF(ludnosc3[[#This Row],[liczba kobiet]]&gt;ludnosc3[[#This Row],[liczba mezczyzn]], 1, 0)</f>
        <v>0</v>
      </c>
      <c r="J647">
        <f>IF(AND(ludnosc3[[#This Row],[czy kobiet wiecej]] = 1, I646=0), 1, 0)</f>
        <v>0</v>
      </c>
    </row>
    <row r="648" spans="1:10" hidden="1" x14ac:dyDescent="0.3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10"/>
        <v>317955</v>
      </c>
      <c r="H648">
        <f t="shared" si="10"/>
        <v>309910</v>
      </c>
      <c r="I648">
        <f>IF(ludnosc3[[#This Row],[liczba kobiet]]&gt;ludnosc3[[#This Row],[liczba mezczyzn]], 1, 0)</f>
        <v>0</v>
      </c>
      <c r="J648">
        <f>IF(AND(ludnosc3[[#This Row],[czy kobiet wiecej]] = 1, I647=0), 1, 0)</f>
        <v>0</v>
      </c>
    </row>
    <row r="649" spans="1:10" hidden="1" x14ac:dyDescent="0.3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10"/>
        <v>307907</v>
      </c>
      <c r="H649">
        <f t="shared" si="10"/>
        <v>301543</v>
      </c>
      <c r="I649">
        <f>IF(ludnosc3[[#This Row],[liczba kobiet]]&gt;ludnosc3[[#This Row],[liczba mezczyzn]], 1, 0)</f>
        <v>0</v>
      </c>
      <c r="J649">
        <f>IF(AND(ludnosc3[[#This Row],[czy kobiet wiecej]] = 1, I648=0), 1, 0)</f>
        <v>0</v>
      </c>
    </row>
    <row r="650" spans="1:10" hidden="1" x14ac:dyDescent="0.3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10"/>
        <v>305115</v>
      </c>
      <c r="H650">
        <f t="shared" si="10"/>
        <v>298745</v>
      </c>
      <c r="I650">
        <f>IF(ludnosc3[[#This Row],[liczba kobiet]]&gt;ludnosc3[[#This Row],[liczba mezczyzn]], 1, 0)</f>
        <v>0</v>
      </c>
      <c r="J650">
        <f>IF(AND(ludnosc3[[#This Row],[czy kobiet wiecej]] = 1, I649=0), 1, 0)</f>
        <v>0</v>
      </c>
    </row>
    <row r="651" spans="1:10" hidden="1" x14ac:dyDescent="0.3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10"/>
        <v>305065</v>
      </c>
      <c r="H651">
        <f t="shared" si="10"/>
        <v>300107</v>
      </c>
      <c r="I651">
        <f>IF(ludnosc3[[#This Row],[liczba kobiet]]&gt;ludnosc3[[#This Row],[liczba mezczyzn]], 1, 0)</f>
        <v>0</v>
      </c>
      <c r="J651">
        <f>IF(AND(ludnosc3[[#This Row],[czy kobiet wiecej]] = 1, I650=0), 1, 0)</f>
        <v>0</v>
      </c>
    </row>
    <row r="652" spans="1:10" hidden="1" x14ac:dyDescent="0.3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10"/>
        <v>293904</v>
      </c>
      <c r="H652">
        <f t="shared" si="10"/>
        <v>289698</v>
      </c>
      <c r="I652">
        <f>IF(ludnosc3[[#This Row],[liczba kobiet]]&gt;ludnosc3[[#This Row],[liczba mezczyzn]], 1, 0)</f>
        <v>0</v>
      </c>
      <c r="J652">
        <f>IF(AND(ludnosc3[[#This Row],[czy kobiet wiecej]] = 1, I651=0), 1, 0)</f>
        <v>0</v>
      </c>
    </row>
    <row r="653" spans="1:10" hidden="1" x14ac:dyDescent="0.3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10"/>
        <v>283253</v>
      </c>
      <c r="H653">
        <f t="shared" si="10"/>
        <v>278599</v>
      </c>
      <c r="I653">
        <f>IF(ludnosc3[[#This Row],[liczba kobiet]]&gt;ludnosc3[[#This Row],[liczba mezczyzn]], 1, 0)</f>
        <v>0</v>
      </c>
      <c r="J653">
        <f>IF(AND(ludnosc3[[#This Row],[czy kobiet wiecej]] = 1, I652=0), 1, 0)</f>
        <v>0</v>
      </c>
    </row>
    <row r="654" spans="1:10" hidden="1" x14ac:dyDescent="0.3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10"/>
        <v>270841</v>
      </c>
      <c r="H654">
        <f t="shared" si="10"/>
        <v>268159</v>
      </c>
      <c r="I654">
        <f>IF(ludnosc3[[#This Row],[liczba kobiet]]&gt;ludnosc3[[#This Row],[liczba mezczyzn]], 1, 0)</f>
        <v>0</v>
      </c>
      <c r="J654">
        <f>IF(AND(ludnosc3[[#This Row],[czy kobiet wiecej]] = 1, I653=0), 1, 0)</f>
        <v>0</v>
      </c>
    </row>
    <row r="655" spans="1:10" hidden="1" x14ac:dyDescent="0.3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10"/>
        <v>260351</v>
      </c>
      <c r="H655">
        <f t="shared" si="10"/>
        <v>257934</v>
      </c>
      <c r="I655">
        <f>IF(ludnosc3[[#This Row],[liczba kobiet]]&gt;ludnosc3[[#This Row],[liczba mezczyzn]], 1, 0)</f>
        <v>0</v>
      </c>
      <c r="J655">
        <f>IF(AND(ludnosc3[[#This Row],[czy kobiet wiecej]] = 1, I654=0), 1, 0)</f>
        <v>0</v>
      </c>
    </row>
    <row r="656" spans="1:10" x14ac:dyDescent="0.35">
      <c r="A656" s="11">
        <v>2019</v>
      </c>
      <c r="B656" s="11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10"/>
        <v>248456</v>
      </c>
      <c r="H656">
        <f t="shared" si="10"/>
        <v>248572</v>
      </c>
      <c r="I656">
        <f>IF(ludnosc3[[#This Row],[liczba kobiet]]&gt;ludnosc3[[#This Row],[liczba mezczyzn]], 1, 0)</f>
        <v>1</v>
      </c>
      <c r="J656">
        <f>IF(AND(ludnosc3[[#This Row],[czy kobiet wiecej]] = 1, I655=0), 1, 0)</f>
        <v>1</v>
      </c>
    </row>
    <row r="657" spans="1:10" hidden="1" x14ac:dyDescent="0.3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10"/>
        <v>240956</v>
      </c>
      <c r="H657">
        <f t="shared" si="10"/>
        <v>240142</v>
      </c>
      <c r="I657">
        <f>IF(ludnosc3[[#This Row],[liczba kobiet]]&gt;ludnosc3[[#This Row],[liczba mezczyzn]], 1, 0)</f>
        <v>0</v>
      </c>
      <c r="J657">
        <f>IF(AND(ludnosc3[[#This Row],[czy kobiet wiecej]] = 1, I656=0), 1, 0)</f>
        <v>0</v>
      </c>
    </row>
    <row r="658" spans="1:10" x14ac:dyDescent="0.35">
      <c r="A658" s="11">
        <v>2019</v>
      </c>
      <c r="B658" s="11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10"/>
        <v>230372</v>
      </c>
      <c r="H658">
        <f t="shared" si="10"/>
        <v>232017</v>
      </c>
      <c r="I658">
        <f>IF(ludnosc3[[#This Row],[liczba kobiet]]&gt;ludnosc3[[#This Row],[liczba mezczyzn]], 1, 0)</f>
        <v>1</v>
      </c>
      <c r="J658">
        <f>IF(AND(ludnosc3[[#This Row],[czy kobiet wiecej]] = 1, I657=0), 1, 0)</f>
        <v>1</v>
      </c>
    </row>
    <row r="659" spans="1:10" hidden="1" x14ac:dyDescent="0.3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10"/>
        <v>225690</v>
      </c>
      <c r="H659">
        <f t="shared" si="10"/>
        <v>227695</v>
      </c>
      <c r="I659">
        <f>IF(ludnosc3[[#This Row],[liczba kobiet]]&gt;ludnosc3[[#This Row],[liczba mezczyzn]], 1, 0)</f>
        <v>1</v>
      </c>
      <c r="J659">
        <f>IF(AND(ludnosc3[[#This Row],[czy kobiet wiecej]] = 1, I658=0), 1, 0)</f>
        <v>0</v>
      </c>
    </row>
    <row r="660" spans="1:10" hidden="1" x14ac:dyDescent="0.3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10"/>
        <v>222417</v>
      </c>
      <c r="H660">
        <f t="shared" si="10"/>
        <v>225565</v>
      </c>
      <c r="I660">
        <f>IF(ludnosc3[[#This Row],[liczba kobiet]]&gt;ludnosc3[[#This Row],[liczba mezczyzn]], 1, 0)</f>
        <v>1</v>
      </c>
      <c r="J660">
        <f>IF(AND(ludnosc3[[#This Row],[czy kobiet wiecej]] = 1, I659=0), 1, 0)</f>
        <v>0</v>
      </c>
    </row>
    <row r="661" spans="1:10" hidden="1" x14ac:dyDescent="0.3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10"/>
        <v>222357</v>
      </c>
      <c r="H661">
        <f t="shared" si="10"/>
        <v>226881</v>
      </c>
      <c r="I661">
        <f>IF(ludnosc3[[#This Row],[liczba kobiet]]&gt;ludnosc3[[#This Row],[liczba mezczyzn]], 1, 0)</f>
        <v>1</v>
      </c>
      <c r="J661">
        <f>IF(AND(ludnosc3[[#This Row],[czy kobiet wiecej]] = 1, I660=0), 1, 0)</f>
        <v>0</v>
      </c>
    </row>
    <row r="662" spans="1:10" hidden="1" x14ac:dyDescent="0.3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10"/>
        <v>223773</v>
      </c>
      <c r="H662">
        <f t="shared" si="10"/>
        <v>229438</v>
      </c>
      <c r="I662">
        <f>IF(ludnosc3[[#This Row],[liczba kobiet]]&gt;ludnosc3[[#This Row],[liczba mezczyzn]], 1, 0)</f>
        <v>1</v>
      </c>
      <c r="J662">
        <f>IF(AND(ludnosc3[[#This Row],[czy kobiet wiecej]] = 1, I661=0), 1, 0)</f>
        <v>0</v>
      </c>
    </row>
    <row r="663" spans="1:10" hidden="1" x14ac:dyDescent="0.3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10"/>
        <v>227257</v>
      </c>
      <c r="H663">
        <f t="shared" si="10"/>
        <v>234502</v>
      </c>
      <c r="I663">
        <f>IF(ludnosc3[[#This Row],[liczba kobiet]]&gt;ludnosc3[[#This Row],[liczba mezczyzn]], 1, 0)</f>
        <v>1</v>
      </c>
      <c r="J663">
        <f>IF(AND(ludnosc3[[#This Row],[czy kobiet wiecej]] = 1, I662=0), 1, 0)</f>
        <v>0</v>
      </c>
    </row>
    <row r="664" spans="1:10" hidden="1" x14ac:dyDescent="0.3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10"/>
        <v>229641</v>
      </c>
      <c r="H664">
        <f t="shared" si="10"/>
        <v>240022</v>
      </c>
      <c r="I664">
        <f>IF(ludnosc3[[#This Row],[liczba kobiet]]&gt;ludnosc3[[#This Row],[liczba mezczyzn]], 1, 0)</f>
        <v>1</v>
      </c>
      <c r="J664">
        <f>IF(AND(ludnosc3[[#This Row],[czy kobiet wiecej]] = 1, I663=0), 1, 0)</f>
        <v>0</v>
      </c>
    </row>
    <row r="665" spans="1:10" hidden="1" x14ac:dyDescent="0.3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10"/>
        <v>229990</v>
      </c>
      <c r="H665">
        <f t="shared" si="10"/>
        <v>241842</v>
      </c>
      <c r="I665">
        <f>IF(ludnosc3[[#This Row],[liczba kobiet]]&gt;ludnosc3[[#This Row],[liczba mezczyzn]], 1, 0)</f>
        <v>1</v>
      </c>
      <c r="J665">
        <f>IF(AND(ludnosc3[[#This Row],[czy kobiet wiecej]] = 1, I664=0), 1, 0)</f>
        <v>0</v>
      </c>
    </row>
    <row r="666" spans="1:10" hidden="1" x14ac:dyDescent="0.3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10"/>
        <v>235742</v>
      </c>
      <c r="H666">
        <f t="shared" si="10"/>
        <v>251363</v>
      </c>
      <c r="I666">
        <f>IF(ludnosc3[[#This Row],[liczba kobiet]]&gt;ludnosc3[[#This Row],[liczba mezczyzn]], 1, 0)</f>
        <v>1</v>
      </c>
      <c r="J666">
        <f>IF(AND(ludnosc3[[#This Row],[czy kobiet wiecej]] = 1, I665=0), 1, 0)</f>
        <v>0</v>
      </c>
    </row>
    <row r="667" spans="1:10" hidden="1" x14ac:dyDescent="0.3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10"/>
        <v>245712</v>
      </c>
      <c r="H667">
        <f t="shared" si="10"/>
        <v>266341</v>
      </c>
      <c r="I667">
        <f>IF(ludnosc3[[#This Row],[liczba kobiet]]&gt;ludnosc3[[#This Row],[liczba mezczyzn]], 1, 0)</f>
        <v>1</v>
      </c>
      <c r="J667">
        <f>IF(AND(ludnosc3[[#This Row],[czy kobiet wiecej]] = 1, I666=0), 1, 0)</f>
        <v>0</v>
      </c>
    </row>
    <row r="668" spans="1:10" hidden="1" x14ac:dyDescent="0.3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10"/>
        <v>258920</v>
      </c>
      <c r="H668">
        <f t="shared" si="10"/>
        <v>283294</v>
      </c>
      <c r="I668">
        <f>IF(ludnosc3[[#This Row],[liczba kobiet]]&gt;ludnosc3[[#This Row],[liczba mezczyzn]], 1, 0)</f>
        <v>1</v>
      </c>
      <c r="J668">
        <f>IF(AND(ludnosc3[[#This Row],[czy kobiet wiecej]] = 1, I667=0), 1, 0)</f>
        <v>0</v>
      </c>
    </row>
    <row r="669" spans="1:10" hidden="1" x14ac:dyDescent="0.3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10"/>
        <v>264064</v>
      </c>
      <c r="H669">
        <f t="shared" si="10"/>
        <v>292752</v>
      </c>
      <c r="I669">
        <f>IF(ludnosc3[[#This Row],[liczba kobiet]]&gt;ludnosc3[[#This Row],[liczba mezczyzn]], 1, 0)</f>
        <v>1</v>
      </c>
      <c r="J669">
        <f>IF(AND(ludnosc3[[#This Row],[czy kobiet wiecej]] = 1, I668=0), 1, 0)</f>
        <v>0</v>
      </c>
    </row>
    <row r="670" spans="1:10" hidden="1" x14ac:dyDescent="0.3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10"/>
        <v>263920</v>
      </c>
      <c r="H670">
        <f t="shared" si="10"/>
        <v>297543</v>
      </c>
      <c r="I670">
        <f>IF(ludnosc3[[#This Row],[liczba kobiet]]&gt;ludnosc3[[#This Row],[liczba mezczyzn]], 1, 0)</f>
        <v>1</v>
      </c>
      <c r="J670">
        <f>IF(AND(ludnosc3[[#This Row],[czy kobiet wiecej]] = 1, I669=0), 1, 0)</f>
        <v>0</v>
      </c>
    </row>
    <row r="671" spans="1:10" hidden="1" x14ac:dyDescent="0.3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10"/>
        <v>257732</v>
      </c>
      <c r="H671">
        <f t="shared" si="10"/>
        <v>293603</v>
      </c>
      <c r="I671">
        <f>IF(ludnosc3[[#This Row],[liczba kobiet]]&gt;ludnosc3[[#This Row],[liczba mezczyzn]], 1, 0)</f>
        <v>1</v>
      </c>
      <c r="J671">
        <f>IF(AND(ludnosc3[[#This Row],[czy kobiet wiecej]] = 1, I670=0), 1, 0)</f>
        <v>0</v>
      </c>
    </row>
    <row r="672" spans="1:10" hidden="1" x14ac:dyDescent="0.3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10"/>
        <v>255832</v>
      </c>
      <c r="H672">
        <f t="shared" si="10"/>
        <v>295673</v>
      </c>
      <c r="I672">
        <f>IF(ludnosc3[[#This Row],[liczba kobiet]]&gt;ludnosc3[[#This Row],[liczba mezczyzn]], 1, 0)</f>
        <v>1</v>
      </c>
      <c r="J672">
        <f>IF(AND(ludnosc3[[#This Row],[czy kobiet wiecej]] = 1, I671=0), 1, 0)</f>
        <v>0</v>
      </c>
    </row>
    <row r="673" spans="1:10" hidden="1" x14ac:dyDescent="0.3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10"/>
        <v>240556</v>
      </c>
      <c r="H673">
        <f t="shared" si="10"/>
        <v>284100</v>
      </c>
      <c r="I673">
        <f>IF(ludnosc3[[#This Row],[liczba kobiet]]&gt;ludnosc3[[#This Row],[liczba mezczyzn]], 1, 0)</f>
        <v>1</v>
      </c>
      <c r="J673">
        <f>IF(AND(ludnosc3[[#This Row],[czy kobiet wiecej]] = 1, I672=0), 1, 0)</f>
        <v>0</v>
      </c>
    </row>
    <row r="674" spans="1:10" hidden="1" x14ac:dyDescent="0.3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10"/>
        <v>233560</v>
      </c>
      <c r="H674">
        <f t="shared" si="10"/>
        <v>281228</v>
      </c>
      <c r="I674">
        <f>IF(ludnosc3[[#This Row],[liczba kobiet]]&gt;ludnosc3[[#This Row],[liczba mezczyzn]], 1, 0)</f>
        <v>1</v>
      </c>
      <c r="J674">
        <f>IF(AND(ludnosc3[[#This Row],[czy kobiet wiecej]] = 1, I673=0), 1, 0)</f>
        <v>0</v>
      </c>
    </row>
    <row r="675" spans="1:10" hidden="1" x14ac:dyDescent="0.3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10"/>
        <v>224344</v>
      </c>
      <c r="H675">
        <f t="shared" si="10"/>
        <v>275380</v>
      </c>
      <c r="I675">
        <f>IF(ludnosc3[[#This Row],[liczba kobiet]]&gt;ludnosc3[[#This Row],[liczba mezczyzn]], 1, 0)</f>
        <v>1</v>
      </c>
      <c r="J675">
        <f>IF(AND(ludnosc3[[#This Row],[czy kobiet wiecej]] = 1, I674=0), 1, 0)</f>
        <v>0</v>
      </c>
    </row>
    <row r="676" spans="1:10" hidden="1" x14ac:dyDescent="0.3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10"/>
        <v>214109</v>
      </c>
      <c r="H676">
        <f t="shared" si="10"/>
        <v>270165</v>
      </c>
      <c r="I676">
        <f>IF(ludnosc3[[#This Row],[liczba kobiet]]&gt;ludnosc3[[#This Row],[liczba mezczyzn]], 1, 0)</f>
        <v>1</v>
      </c>
      <c r="J676">
        <f>IF(AND(ludnosc3[[#This Row],[czy kobiet wiecej]] = 1, I675=0), 1, 0)</f>
        <v>0</v>
      </c>
    </row>
    <row r="677" spans="1:10" hidden="1" x14ac:dyDescent="0.3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10"/>
        <v>200138</v>
      </c>
      <c r="H677">
        <f t="shared" si="10"/>
        <v>255133</v>
      </c>
      <c r="I677">
        <f>IF(ludnosc3[[#This Row],[liczba kobiet]]&gt;ludnosc3[[#This Row],[liczba mezczyzn]], 1, 0)</f>
        <v>1</v>
      </c>
      <c r="J677">
        <f>IF(AND(ludnosc3[[#This Row],[czy kobiet wiecej]] = 1, I676=0), 1, 0)</f>
        <v>0</v>
      </c>
    </row>
    <row r="678" spans="1:10" hidden="1" x14ac:dyDescent="0.3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10"/>
        <v>185449</v>
      </c>
      <c r="H678">
        <f t="shared" si="10"/>
        <v>242967</v>
      </c>
      <c r="I678">
        <f>IF(ludnosc3[[#This Row],[liczba kobiet]]&gt;ludnosc3[[#This Row],[liczba mezczyzn]], 1, 0)</f>
        <v>1</v>
      </c>
      <c r="J678">
        <f>IF(AND(ludnosc3[[#This Row],[czy kobiet wiecej]] = 1, I677=0), 1, 0)</f>
        <v>0</v>
      </c>
    </row>
    <row r="679" spans="1:10" hidden="1" x14ac:dyDescent="0.3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10"/>
        <v>175041</v>
      </c>
      <c r="H679">
        <f t="shared" si="10"/>
        <v>232773</v>
      </c>
      <c r="I679">
        <f>IF(ludnosc3[[#This Row],[liczba kobiet]]&gt;ludnosc3[[#This Row],[liczba mezczyzn]], 1, 0)</f>
        <v>1</v>
      </c>
      <c r="J679">
        <f>IF(AND(ludnosc3[[#This Row],[czy kobiet wiecej]] = 1, I678=0), 1, 0)</f>
        <v>0</v>
      </c>
    </row>
    <row r="680" spans="1:10" hidden="1" x14ac:dyDescent="0.3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10"/>
        <v>157188</v>
      </c>
      <c r="H680">
        <f t="shared" si="10"/>
        <v>215124</v>
      </c>
      <c r="I680">
        <f>IF(ludnosc3[[#This Row],[liczba kobiet]]&gt;ludnosc3[[#This Row],[liczba mezczyzn]], 1, 0)</f>
        <v>1</v>
      </c>
      <c r="J680">
        <f>IF(AND(ludnosc3[[#This Row],[czy kobiet wiecej]] = 1, I679=0), 1, 0)</f>
        <v>0</v>
      </c>
    </row>
    <row r="681" spans="1:10" hidden="1" x14ac:dyDescent="0.3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10"/>
        <v>136953</v>
      </c>
      <c r="H681">
        <f t="shared" si="10"/>
        <v>193638</v>
      </c>
      <c r="I681">
        <f>IF(ludnosc3[[#This Row],[liczba kobiet]]&gt;ludnosc3[[#This Row],[liczba mezczyzn]], 1, 0)</f>
        <v>1</v>
      </c>
      <c r="J681">
        <f>IF(AND(ludnosc3[[#This Row],[czy kobiet wiecej]] = 1, I680=0), 1, 0)</f>
        <v>0</v>
      </c>
    </row>
    <row r="682" spans="1:10" hidden="1" x14ac:dyDescent="0.3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10"/>
        <v>94021</v>
      </c>
      <c r="H682">
        <f t="shared" si="10"/>
        <v>137592</v>
      </c>
      <c r="I682">
        <f>IF(ludnosc3[[#This Row],[liczba kobiet]]&gt;ludnosc3[[#This Row],[liczba mezczyzn]], 1, 0)</f>
        <v>1</v>
      </c>
      <c r="J682">
        <f>IF(AND(ludnosc3[[#This Row],[czy kobiet wiecej]] = 1, I681=0), 1, 0)</f>
        <v>0</v>
      </c>
    </row>
    <row r="683" spans="1:10" hidden="1" x14ac:dyDescent="0.3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10"/>
        <v>88664</v>
      </c>
      <c r="H683">
        <f t="shared" si="10"/>
        <v>134383</v>
      </c>
      <c r="I683">
        <f>IF(ludnosc3[[#This Row],[liczba kobiet]]&gt;ludnosc3[[#This Row],[liczba mezczyzn]], 1, 0)</f>
        <v>1</v>
      </c>
      <c r="J683">
        <f>IF(AND(ludnosc3[[#This Row],[czy kobiet wiecej]] = 1, I682=0), 1, 0)</f>
        <v>0</v>
      </c>
    </row>
    <row r="684" spans="1:10" hidden="1" x14ac:dyDescent="0.3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10"/>
        <v>82194</v>
      </c>
      <c r="H684">
        <f t="shared" si="10"/>
        <v>127590</v>
      </c>
      <c r="I684">
        <f>IF(ludnosc3[[#This Row],[liczba kobiet]]&gt;ludnosc3[[#This Row],[liczba mezczyzn]], 1, 0)</f>
        <v>1</v>
      </c>
      <c r="J684">
        <f>IF(AND(ludnosc3[[#This Row],[czy kobiet wiecej]] = 1, I683=0), 1, 0)</f>
        <v>0</v>
      </c>
    </row>
    <row r="685" spans="1:10" hidden="1" x14ac:dyDescent="0.3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10"/>
        <v>76017</v>
      </c>
      <c r="H685">
        <f t="shared" si="10"/>
        <v>122639</v>
      </c>
      <c r="I685">
        <f>IF(ludnosc3[[#This Row],[liczba kobiet]]&gt;ludnosc3[[#This Row],[liczba mezczyzn]], 1, 0)</f>
        <v>1</v>
      </c>
      <c r="J685">
        <f>IF(AND(ludnosc3[[#This Row],[czy kobiet wiecej]] = 1, I684=0), 1, 0)</f>
        <v>0</v>
      </c>
    </row>
    <row r="686" spans="1:10" hidden="1" x14ac:dyDescent="0.3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10"/>
        <v>76522</v>
      </c>
      <c r="H686">
        <f t="shared" si="10"/>
        <v>127620</v>
      </c>
      <c r="I686">
        <f>IF(ludnosc3[[#This Row],[liczba kobiet]]&gt;ludnosc3[[#This Row],[liczba mezczyzn]], 1, 0)</f>
        <v>1</v>
      </c>
      <c r="J686">
        <f>IF(AND(ludnosc3[[#This Row],[czy kobiet wiecej]] = 1, I685=0), 1, 0)</f>
        <v>0</v>
      </c>
    </row>
    <row r="687" spans="1:10" hidden="1" x14ac:dyDescent="0.3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10"/>
        <v>74388</v>
      </c>
      <c r="H687">
        <f t="shared" si="10"/>
        <v>129951</v>
      </c>
      <c r="I687">
        <f>IF(ludnosc3[[#This Row],[liczba kobiet]]&gt;ludnosc3[[#This Row],[liczba mezczyzn]], 1, 0)</f>
        <v>1</v>
      </c>
      <c r="J687">
        <f>IF(AND(ludnosc3[[#This Row],[czy kobiet wiecej]] = 1, I686=0), 1, 0)</f>
        <v>0</v>
      </c>
    </row>
    <row r="688" spans="1:10" hidden="1" x14ac:dyDescent="0.3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10"/>
        <v>69186</v>
      </c>
      <c r="H688">
        <f t="shared" si="10"/>
        <v>126096</v>
      </c>
      <c r="I688">
        <f>IF(ludnosc3[[#This Row],[liczba kobiet]]&gt;ludnosc3[[#This Row],[liczba mezczyzn]], 1, 0)</f>
        <v>1</v>
      </c>
      <c r="J688">
        <f>IF(AND(ludnosc3[[#This Row],[czy kobiet wiecej]] = 1, I687=0), 1, 0)</f>
        <v>0</v>
      </c>
    </row>
    <row r="689" spans="1:10" hidden="1" x14ac:dyDescent="0.3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10"/>
        <v>63839</v>
      </c>
      <c r="H689">
        <f t="shared" si="10"/>
        <v>120946</v>
      </c>
      <c r="I689">
        <f>IF(ludnosc3[[#This Row],[liczba kobiet]]&gt;ludnosc3[[#This Row],[liczba mezczyzn]], 1, 0)</f>
        <v>1</v>
      </c>
      <c r="J689">
        <f>IF(AND(ludnosc3[[#This Row],[czy kobiet wiecej]] = 1, I688=0), 1, 0)</f>
        <v>0</v>
      </c>
    </row>
    <row r="690" spans="1:10" hidden="1" x14ac:dyDescent="0.3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10"/>
        <v>59079</v>
      </c>
      <c r="H690">
        <f t="shared" si="10"/>
        <v>115567</v>
      </c>
      <c r="I690">
        <f>IF(ludnosc3[[#This Row],[liczba kobiet]]&gt;ludnosc3[[#This Row],[liczba mezczyzn]], 1, 0)</f>
        <v>1</v>
      </c>
      <c r="J690">
        <f>IF(AND(ludnosc3[[#This Row],[czy kobiet wiecej]] = 1, I689=0), 1, 0)</f>
        <v>0</v>
      </c>
    </row>
    <row r="691" spans="1:10" hidden="1" x14ac:dyDescent="0.3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10"/>
        <v>54040</v>
      </c>
      <c r="H691">
        <f t="shared" si="10"/>
        <v>110205</v>
      </c>
      <c r="I691">
        <f>IF(ludnosc3[[#This Row],[liczba kobiet]]&gt;ludnosc3[[#This Row],[liczba mezczyzn]], 1, 0)</f>
        <v>1</v>
      </c>
      <c r="J691">
        <f>IF(AND(ludnosc3[[#This Row],[czy kobiet wiecej]] = 1, I690=0), 1, 0)</f>
        <v>0</v>
      </c>
    </row>
    <row r="692" spans="1:10" hidden="1" x14ac:dyDescent="0.3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10"/>
        <v>47792</v>
      </c>
      <c r="H692">
        <f t="shared" si="10"/>
        <v>101170</v>
      </c>
      <c r="I692">
        <f>IF(ludnosc3[[#This Row],[liczba kobiet]]&gt;ludnosc3[[#This Row],[liczba mezczyzn]], 1, 0)</f>
        <v>1</v>
      </c>
      <c r="J692">
        <f>IF(AND(ludnosc3[[#This Row],[czy kobiet wiecej]] = 1, I691=0), 1, 0)</f>
        <v>0</v>
      </c>
    </row>
    <row r="693" spans="1:10" hidden="1" x14ac:dyDescent="0.3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10"/>
        <v>41319</v>
      </c>
      <c r="H693">
        <f t="shared" si="10"/>
        <v>91070</v>
      </c>
      <c r="I693">
        <f>IF(ludnosc3[[#This Row],[liczba kobiet]]&gt;ludnosc3[[#This Row],[liczba mezczyzn]], 1, 0)</f>
        <v>1</v>
      </c>
      <c r="J693">
        <f>IF(AND(ludnosc3[[#This Row],[czy kobiet wiecej]] = 1, I692=0), 1, 0)</f>
        <v>0</v>
      </c>
    </row>
    <row r="694" spans="1:10" hidden="1" x14ac:dyDescent="0.3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10"/>
        <v>35703</v>
      </c>
      <c r="H694">
        <f t="shared" si="10"/>
        <v>80943</v>
      </c>
      <c r="I694">
        <f>IF(ludnosc3[[#This Row],[liczba kobiet]]&gt;ludnosc3[[#This Row],[liczba mezczyzn]], 1, 0)</f>
        <v>1</v>
      </c>
      <c r="J694">
        <f>IF(AND(ludnosc3[[#This Row],[czy kobiet wiecej]] = 1, I693=0), 1, 0)</f>
        <v>0</v>
      </c>
    </row>
    <row r="695" spans="1:10" hidden="1" x14ac:dyDescent="0.3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10"/>
        <v>31642</v>
      </c>
      <c r="H695">
        <f t="shared" si="10"/>
        <v>75663</v>
      </c>
      <c r="I695">
        <f>IF(ludnosc3[[#This Row],[liczba kobiet]]&gt;ludnosc3[[#This Row],[liczba mezczyzn]], 1, 0)</f>
        <v>1</v>
      </c>
      <c r="J695">
        <f>IF(AND(ludnosc3[[#This Row],[czy kobiet wiecej]] = 1, I694=0), 1, 0)</f>
        <v>0</v>
      </c>
    </row>
    <row r="696" spans="1:10" hidden="1" x14ac:dyDescent="0.3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10"/>
        <v>27312</v>
      </c>
      <c r="H696">
        <f t="shared" si="10"/>
        <v>67021</v>
      </c>
      <c r="I696">
        <f>IF(ludnosc3[[#This Row],[liczba kobiet]]&gt;ludnosc3[[#This Row],[liczba mezczyzn]], 1, 0)</f>
        <v>1</v>
      </c>
      <c r="J696">
        <f>IF(AND(ludnosc3[[#This Row],[czy kobiet wiecej]] = 1, I695=0), 1, 0)</f>
        <v>0</v>
      </c>
    </row>
    <row r="697" spans="1:10" hidden="1" x14ac:dyDescent="0.3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10"/>
        <v>23178</v>
      </c>
      <c r="H697">
        <f t="shared" si="10"/>
        <v>59580</v>
      </c>
      <c r="I697">
        <f>IF(ludnosc3[[#This Row],[liczba kobiet]]&gt;ludnosc3[[#This Row],[liczba mezczyzn]], 1, 0)</f>
        <v>1</v>
      </c>
      <c r="J697">
        <f>IF(AND(ludnosc3[[#This Row],[czy kobiet wiecej]] = 1, I696=0), 1, 0)</f>
        <v>0</v>
      </c>
    </row>
    <row r="698" spans="1:10" hidden="1" x14ac:dyDescent="0.3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10"/>
        <v>17860</v>
      </c>
      <c r="H698">
        <f t="shared" si="10"/>
        <v>48095</v>
      </c>
      <c r="I698">
        <f>IF(ludnosc3[[#This Row],[liczba kobiet]]&gt;ludnosc3[[#This Row],[liczba mezczyzn]], 1, 0)</f>
        <v>1</v>
      </c>
      <c r="J698">
        <f>IF(AND(ludnosc3[[#This Row],[czy kobiet wiecej]] = 1, I697=0), 1, 0)</f>
        <v>0</v>
      </c>
    </row>
    <row r="699" spans="1:10" hidden="1" x14ac:dyDescent="0.3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10"/>
        <v>13891</v>
      </c>
      <c r="H699">
        <f t="shared" si="10"/>
        <v>39112</v>
      </c>
      <c r="I699">
        <f>IF(ludnosc3[[#This Row],[liczba kobiet]]&gt;ludnosc3[[#This Row],[liczba mezczyzn]], 1, 0)</f>
        <v>1</v>
      </c>
      <c r="J699">
        <f>IF(AND(ludnosc3[[#This Row],[czy kobiet wiecej]] = 1, I698=0), 1, 0)</f>
        <v>0</v>
      </c>
    </row>
    <row r="700" spans="1:10" hidden="1" x14ac:dyDescent="0.3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10"/>
        <v>9905</v>
      </c>
      <c r="H700">
        <f t="shared" si="10"/>
        <v>30318</v>
      </c>
      <c r="I700">
        <f>IF(ludnosc3[[#This Row],[liczba kobiet]]&gt;ludnosc3[[#This Row],[liczba mezczyzn]], 1, 0)</f>
        <v>1</v>
      </c>
      <c r="J700">
        <f>IF(AND(ludnosc3[[#This Row],[czy kobiet wiecej]] = 1, I699=0), 1, 0)</f>
        <v>0</v>
      </c>
    </row>
    <row r="701" spans="1:10" hidden="1" x14ac:dyDescent="0.3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10"/>
        <v>7307</v>
      </c>
      <c r="H701">
        <f t="shared" si="10"/>
        <v>24379</v>
      </c>
      <c r="I701">
        <f>IF(ludnosc3[[#This Row],[liczba kobiet]]&gt;ludnosc3[[#This Row],[liczba mezczyzn]], 1, 0)</f>
        <v>1</v>
      </c>
      <c r="J701">
        <f>IF(AND(ludnosc3[[#This Row],[czy kobiet wiecej]] = 1, I700=0), 1, 0)</f>
        <v>0</v>
      </c>
    </row>
    <row r="702" spans="1:10" hidden="1" x14ac:dyDescent="0.3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10"/>
        <v>5629</v>
      </c>
      <c r="H702">
        <f t="shared" si="10"/>
        <v>19719</v>
      </c>
      <c r="I702">
        <f>IF(ludnosc3[[#This Row],[liczba kobiet]]&gt;ludnosc3[[#This Row],[liczba mezczyzn]], 1, 0)</f>
        <v>1</v>
      </c>
      <c r="J702">
        <f>IF(AND(ludnosc3[[#This Row],[czy kobiet wiecej]] = 1, I701=0), 1, 0)</f>
        <v>0</v>
      </c>
    </row>
    <row r="703" spans="1:10" hidden="1" x14ac:dyDescent="0.3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10"/>
        <v>3764</v>
      </c>
      <c r="H703">
        <f t="shared" si="10"/>
        <v>13714</v>
      </c>
      <c r="I703">
        <f>IF(ludnosc3[[#This Row],[liczba kobiet]]&gt;ludnosc3[[#This Row],[liczba mezczyzn]], 1, 0)</f>
        <v>1</v>
      </c>
      <c r="J703">
        <f>IF(AND(ludnosc3[[#This Row],[czy kobiet wiecej]] = 1, I702=0), 1, 0)</f>
        <v>0</v>
      </c>
    </row>
    <row r="704" spans="1:10" hidden="1" x14ac:dyDescent="0.3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10"/>
        <v>2759</v>
      </c>
      <c r="H704">
        <f t="shared" si="10"/>
        <v>10087</v>
      </c>
      <c r="I704">
        <f>IF(ludnosc3[[#This Row],[liczba kobiet]]&gt;ludnosc3[[#This Row],[liczba mezczyzn]], 1, 0)</f>
        <v>1</v>
      </c>
      <c r="J704">
        <f>IF(AND(ludnosc3[[#This Row],[czy kobiet wiecej]] = 1, I703=0), 1, 0)</f>
        <v>0</v>
      </c>
    </row>
    <row r="705" spans="1:10" hidden="1" x14ac:dyDescent="0.3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10"/>
        <v>1753</v>
      </c>
      <c r="H705">
        <f t="shared" si="10"/>
        <v>6896</v>
      </c>
      <c r="I705">
        <f>IF(ludnosc3[[#This Row],[liczba kobiet]]&gt;ludnosc3[[#This Row],[liczba mezczyzn]], 1, 0)</f>
        <v>1</v>
      </c>
      <c r="J705">
        <f>IF(AND(ludnosc3[[#This Row],[czy kobiet wiecej]] = 1, I704=0), 1, 0)</f>
        <v>0</v>
      </c>
    </row>
    <row r="706" spans="1:10" hidden="1" x14ac:dyDescent="0.3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10"/>
        <v>1038</v>
      </c>
      <c r="H706">
        <f t="shared" si="10"/>
        <v>4040</v>
      </c>
      <c r="I706">
        <f>IF(ludnosc3[[#This Row],[liczba kobiet]]&gt;ludnosc3[[#This Row],[liczba mezczyzn]], 1, 0)</f>
        <v>1</v>
      </c>
      <c r="J706">
        <f>IF(AND(ludnosc3[[#This Row],[czy kobiet wiecej]] = 1, I705=0), 1, 0)</f>
        <v>0</v>
      </c>
    </row>
    <row r="707" spans="1:10" hidden="1" x14ac:dyDescent="0.3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H770" si="11">C707+E707</f>
        <v>656</v>
      </c>
      <c r="H707">
        <f t="shared" si="11"/>
        <v>2481</v>
      </c>
      <c r="I707">
        <f>IF(ludnosc3[[#This Row],[liczba kobiet]]&gt;ludnosc3[[#This Row],[liczba mezczyzn]], 1, 0)</f>
        <v>1</v>
      </c>
      <c r="J707">
        <f>IF(AND(ludnosc3[[#This Row],[czy kobiet wiecej]] = 1, I706=0), 1, 0)</f>
        <v>0</v>
      </c>
    </row>
    <row r="708" spans="1:10" hidden="1" x14ac:dyDescent="0.3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11"/>
        <v>736</v>
      </c>
      <c r="H708">
        <f t="shared" si="11"/>
        <v>3106</v>
      </c>
      <c r="I708">
        <f>IF(ludnosc3[[#This Row],[liczba kobiet]]&gt;ludnosc3[[#This Row],[liczba mezczyzn]], 1, 0)</f>
        <v>1</v>
      </c>
      <c r="J708">
        <f>IF(AND(ludnosc3[[#This Row],[czy kobiet wiecej]] = 1, I707=0), 1, 0)</f>
        <v>0</v>
      </c>
    </row>
    <row r="709" spans="1:10" hidden="1" x14ac:dyDescent="0.3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11"/>
        <v>174766</v>
      </c>
      <c r="H709">
        <f t="shared" si="11"/>
        <v>164741</v>
      </c>
      <c r="I709">
        <f>IF(ludnosc3[[#This Row],[liczba kobiet]]&gt;ludnosc3[[#This Row],[liczba mezczyzn]], 1, 0)</f>
        <v>0</v>
      </c>
      <c r="J709">
        <f>IF(AND(ludnosc3[[#This Row],[czy kobiet wiecej]] = 1, I708=0), 1, 0)</f>
        <v>0</v>
      </c>
    </row>
    <row r="710" spans="1:10" hidden="1" x14ac:dyDescent="0.3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11"/>
        <v>176991</v>
      </c>
      <c r="H710">
        <f t="shared" si="11"/>
        <v>166874</v>
      </c>
      <c r="I710">
        <f>IF(ludnosc3[[#This Row],[liczba kobiet]]&gt;ludnosc3[[#This Row],[liczba mezczyzn]], 1, 0)</f>
        <v>0</v>
      </c>
      <c r="J710">
        <f>IF(AND(ludnosc3[[#This Row],[czy kobiet wiecej]] = 1, I709=0), 1, 0)</f>
        <v>0</v>
      </c>
    </row>
    <row r="711" spans="1:10" hidden="1" x14ac:dyDescent="0.3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11"/>
        <v>178541</v>
      </c>
      <c r="H711">
        <f t="shared" si="11"/>
        <v>168353</v>
      </c>
      <c r="I711">
        <f>IF(ludnosc3[[#This Row],[liczba kobiet]]&gt;ludnosc3[[#This Row],[liczba mezczyzn]], 1, 0)</f>
        <v>0</v>
      </c>
      <c r="J711">
        <f>IF(AND(ludnosc3[[#This Row],[czy kobiet wiecej]] = 1, I710=0), 1, 0)</f>
        <v>0</v>
      </c>
    </row>
    <row r="712" spans="1:10" hidden="1" x14ac:dyDescent="0.3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11"/>
        <v>179233</v>
      </c>
      <c r="H712">
        <f t="shared" si="11"/>
        <v>169012</v>
      </c>
      <c r="I712">
        <f>IF(ludnosc3[[#This Row],[liczba kobiet]]&gt;ludnosc3[[#This Row],[liczba mezczyzn]], 1, 0)</f>
        <v>0</v>
      </c>
      <c r="J712">
        <f>IF(AND(ludnosc3[[#This Row],[czy kobiet wiecej]] = 1, I711=0), 1, 0)</f>
        <v>0</v>
      </c>
    </row>
    <row r="713" spans="1:10" hidden="1" x14ac:dyDescent="0.3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11"/>
        <v>180790</v>
      </c>
      <c r="H713">
        <f t="shared" si="11"/>
        <v>170480</v>
      </c>
      <c r="I713">
        <f>IF(ludnosc3[[#This Row],[liczba kobiet]]&gt;ludnosc3[[#This Row],[liczba mezczyzn]], 1, 0)</f>
        <v>0</v>
      </c>
      <c r="J713">
        <f>IF(AND(ludnosc3[[#This Row],[czy kobiet wiecej]] = 1, I712=0), 1, 0)</f>
        <v>0</v>
      </c>
    </row>
    <row r="714" spans="1:10" hidden="1" x14ac:dyDescent="0.3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11"/>
        <v>183376</v>
      </c>
      <c r="H714">
        <f t="shared" si="11"/>
        <v>172917</v>
      </c>
      <c r="I714">
        <f>IF(ludnosc3[[#This Row],[liczba kobiet]]&gt;ludnosc3[[#This Row],[liczba mezczyzn]], 1, 0)</f>
        <v>0</v>
      </c>
      <c r="J714">
        <f>IF(AND(ludnosc3[[#This Row],[czy kobiet wiecej]] = 1, I713=0), 1, 0)</f>
        <v>0</v>
      </c>
    </row>
    <row r="715" spans="1:10" hidden="1" x14ac:dyDescent="0.3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11"/>
        <v>186622</v>
      </c>
      <c r="H715">
        <f t="shared" si="11"/>
        <v>175964</v>
      </c>
      <c r="I715">
        <f>IF(ludnosc3[[#This Row],[liczba kobiet]]&gt;ludnosc3[[#This Row],[liczba mezczyzn]], 1, 0)</f>
        <v>0</v>
      </c>
      <c r="J715">
        <f>IF(AND(ludnosc3[[#This Row],[czy kobiet wiecej]] = 1, I714=0), 1, 0)</f>
        <v>0</v>
      </c>
    </row>
    <row r="716" spans="1:10" hidden="1" x14ac:dyDescent="0.3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11"/>
        <v>186110</v>
      </c>
      <c r="H716">
        <f t="shared" si="11"/>
        <v>176352</v>
      </c>
      <c r="I716">
        <f>IF(ludnosc3[[#This Row],[liczba kobiet]]&gt;ludnosc3[[#This Row],[liczba mezczyzn]], 1, 0)</f>
        <v>0</v>
      </c>
      <c r="J716">
        <f>IF(AND(ludnosc3[[#This Row],[czy kobiet wiecej]] = 1, I715=0), 1, 0)</f>
        <v>0</v>
      </c>
    </row>
    <row r="717" spans="1:10" hidden="1" x14ac:dyDescent="0.3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11"/>
        <v>200539</v>
      </c>
      <c r="H717">
        <f t="shared" si="11"/>
        <v>189240</v>
      </c>
      <c r="I717">
        <f>IF(ludnosc3[[#This Row],[liczba kobiet]]&gt;ludnosc3[[#This Row],[liczba mezczyzn]], 1, 0)</f>
        <v>0</v>
      </c>
      <c r="J717">
        <f>IF(AND(ludnosc3[[#This Row],[czy kobiet wiecej]] = 1, I716=0), 1, 0)</f>
        <v>0</v>
      </c>
    </row>
    <row r="718" spans="1:10" hidden="1" x14ac:dyDescent="0.3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11"/>
        <v>204129</v>
      </c>
      <c r="H718">
        <f t="shared" si="11"/>
        <v>192664</v>
      </c>
      <c r="I718">
        <f>IF(ludnosc3[[#This Row],[liczba kobiet]]&gt;ludnosc3[[#This Row],[liczba mezczyzn]], 1, 0)</f>
        <v>0</v>
      </c>
      <c r="J718">
        <f>IF(AND(ludnosc3[[#This Row],[czy kobiet wiecej]] = 1, I717=0), 1, 0)</f>
        <v>0</v>
      </c>
    </row>
    <row r="719" spans="1:10" hidden="1" x14ac:dyDescent="0.3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11"/>
        <v>212748</v>
      </c>
      <c r="H719">
        <f t="shared" si="11"/>
        <v>201233</v>
      </c>
      <c r="I719">
        <f>IF(ludnosc3[[#This Row],[liczba kobiet]]&gt;ludnosc3[[#This Row],[liczba mezczyzn]], 1, 0)</f>
        <v>0</v>
      </c>
      <c r="J719">
        <f>IF(AND(ludnosc3[[#This Row],[czy kobiet wiecej]] = 1, I718=0), 1, 0)</f>
        <v>0</v>
      </c>
    </row>
    <row r="720" spans="1:10" hidden="1" x14ac:dyDescent="0.3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11"/>
        <v>221536</v>
      </c>
      <c r="H720">
        <f t="shared" si="11"/>
        <v>211090</v>
      </c>
      <c r="I720">
        <f>IF(ludnosc3[[#This Row],[liczba kobiet]]&gt;ludnosc3[[#This Row],[liczba mezczyzn]], 1, 0)</f>
        <v>0</v>
      </c>
      <c r="J720">
        <f>IF(AND(ludnosc3[[#This Row],[czy kobiet wiecej]] = 1, I719=0), 1, 0)</f>
        <v>0</v>
      </c>
    </row>
    <row r="721" spans="1:10" hidden="1" x14ac:dyDescent="0.3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11"/>
        <v>220294</v>
      </c>
      <c r="H721">
        <f t="shared" si="11"/>
        <v>210003</v>
      </c>
      <c r="I721">
        <f>IF(ludnosc3[[#This Row],[liczba kobiet]]&gt;ludnosc3[[#This Row],[liczba mezczyzn]], 1, 0)</f>
        <v>0</v>
      </c>
      <c r="J721">
        <f>IF(AND(ludnosc3[[#This Row],[czy kobiet wiecej]] = 1, I720=0), 1, 0)</f>
        <v>0</v>
      </c>
    </row>
    <row r="722" spans="1:10" hidden="1" x14ac:dyDescent="0.3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11"/>
        <v>206300</v>
      </c>
      <c r="H722">
        <f t="shared" si="11"/>
        <v>196110</v>
      </c>
      <c r="I722">
        <f>IF(ludnosc3[[#This Row],[liczba kobiet]]&gt;ludnosc3[[#This Row],[liczba mezczyzn]], 1, 0)</f>
        <v>0</v>
      </c>
      <c r="J722">
        <f>IF(AND(ludnosc3[[#This Row],[czy kobiet wiecej]] = 1, I721=0), 1, 0)</f>
        <v>0</v>
      </c>
    </row>
    <row r="723" spans="1:10" hidden="1" x14ac:dyDescent="0.3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11"/>
        <v>195936</v>
      </c>
      <c r="H723">
        <f t="shared" si="11"/>
        <v>186068</v>
      </c>
      <c r="I723">
        <f>IF(ludnosc3[[#This Row],[liczba kobiet]]&gt;ludnosc3[[#This Row],[liczba mezczyzn]], 1, 0)</f>
        <v>0</v>
      </c>
      <c r="J723">
        <f>IF(AND(ludnosc3[[#This Row],[czy kobiet wiecej]] = 1, I722=0), 1, 0)</f>
        <v>0</v>
      </c>
    </row>
    <row r="724" spans="1:10" hidden="1" x14ac:dyDescent="0.3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11"/>
        <v>188395</v>
      </c>
      <c r="H724">
        <f t="shared" si="11"/>
        <v>179415</v>
      </c>
      <c r="I724">
        <f>IF(ludnosc3[[#This Row],[liczba kobiet]]&gt;ludnosc3[[#This Row],[liczba mezczyzn]], 1, 0)</f>
        <v>0</v>
      </c>
      <c r="J724">
        <f>IF(AND(ludnosc3[[#This Row],[czy kobiet wiecej]] = 1, I723=0), 1, 0)</f>
        <v>0</v>
      </c>
    </row>
    <row r="725" spans="1:10" hidden="1" x14ac:dyDescent="0.3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11"/>
        <v>182858</v>
      </c>
      <c r="H725">
        <f t="shared" si="11"/>
        <v>173278</v>
      </c>
      <c r="I725">
        <f>IF(ludnosc3[[#This Row],[liczba kobiet]]&gt;ludnosc3[[#This Row],[liczba mezczyzn]], 1, 0)</f>
        <v>0</v>
      </c>
      <c r="J725">
        <f>IF(AND(ludnosc3[[#This Row],[czy kobiet wiecej]] = 1, I724=0), 1, 0)</f>
        <v>0</v>
      </c>
    </row>
    <row r="726" spans="1:10" hidden="1" x14ac:dyDescent="0.3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11"/>
        <v>179222</v>
      </c>
      <c r="H726">
        <f t="shared" si="11"/>
        <v>170702</v>
      </c>
      <c r="I726">
        <f>IF(ludnosc3[[#This Row],[liczba kobiet]]&gt;ludnosc3[[#This Row],[liczba mezczyzn]], 1, 0)</f>
        <v>0</v>
      </c>
      <c r="J726">
        <f>IF(AND(ludnosc3[[#This Row],[czy kobiet wiecej]] = 1, I725=0), 1, 0)</f>
        <v>0</v>
      </c>
    </row>
    <row r="727" spans="1:10" hidden="1" x14ac:dyDescent="0.3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11"/>
        <v>181147</v>
      </c>
      <c r="H727">
        <f t="shared" si="11"/>
        <v>172237</v>
      </c>
      <c r="I727">
        <f>IF(ludnosc3[[#This Row],[liczba kobiet]]&gt;ludnosc3[[#This Row],[liczba mezczyzn]], 1, 0)</f>
        <v>0</v>
      </c>
      <c r="J727">
        <f>IF(AND(ludnosc3[[#This Row],[czy kobiet wiecej]] = 1, I726=0), 1, 0)</f>
        <v>0</v>
      </c>
    </row>
    <row r="728" spans="1:10" hidden="1" x14ac:dyDescent="0.3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11"/>
        <v>187307</v>
      </c>
      <c r="H728">
        <f t="shared" si="11"/>
        <v>178464</v>
      </c>
      <c r="I728">
        <f>IF(ludnosc3[[#This Row],[liczba kobiet]]&gt;ludnosc3[[#This Row],[liczba mezczyzn]], 1, 0)</f>
        <v>0</v>
      </c>
      <c r="J728">
        <f>IF(AND(ludnosc3[[#This Row],[czy kobiet wiecej]] = 1, I727=0), 1, 0)</f>
        <v>0</v>
      </c>
    </row>
    <row r="729" spans="1:10" hidden="1" x14ac:dyDescent="0.3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11"/>
        <v>192392</v>
      </c>
      <c r="H729">
        <f t="shared" si="11"/>
        <v>183361</v>
      </c>
      <c r="I729">
        <f>IF(ludnosc3[[#This Row],[liczba kobiet]]&gt;ludnosc3[[#This Row],[liczba mezczyzn]], 1, 0)</f>
        <v>0</v>
      </c>
      <c r="J729">
        <f>IF(AND(ludnosc3[[#This Row],[czy kobiet wiecej]] = 1, I728=0), 1, 0)</f>
        <v>0</v>
      </c>
    </row>
    <row r="730" spans="1:10" hidden="1" x14ac:dyDescent="0.3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11"/>
        <v>193790</v>
      </c>
      <c r="H730">
        <f t="shared" si="11"/>
        <v>185011</v>
      </c>
      <c r="I730">
        <f>IF(ludnosc3[[#This Row],[liczba kobiet]]&gt;ludnosc3[[#This Row],[liczba mezczyzn]], 1, 0)</f>
        <v>0</v>
      </c>
      <c r="J730">
        <f>IF(AND(ludnosc3[[#This Row],[czy kobiet wiecej]] = 1, I729=0), 1, 0)</f>
        <v>0</v>
      </c>
    </row>
    <row r="731" spans="1:10" hidden="1" x14ac:dyDescent="0.3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11"/>
        <v>199858</v>
      </c>
      <c r="H731">
        <f t="shared" si="11"/>
        <v>189949</v>
      </c>
      <c r="I731">
        <f>IF(ludnosc3[[#This Row],[liczba kobiet]]&gt;ludnosc3[[#This Row],[liczba mezczyzn]], 1, 0)</f>
        <v>0</v>
      </c>
      <c r="J731">
        <f>IF(AND(ludnosc3[[#This Row],[czy kobiet wiecej]] = 1, I730=0), 1, 0)</f>
        <v>0</v>
      </c>
    </row>
    <row r="732" spans="1:10" hidden="1" x14ac:dyDescent="0.3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11"/>
        <v>207629</v>
      </c>
      <c r="H732">
        <f t="shared" si="11"/>
        <v>198521</v>
      </c>
      <c r="I732">
        <f>IF(ludnosc3[[#This Row],[liczba kobiet]]&gt;ludnosc3[[#This Row],[liczba mezczyzn]], 1, 0)</f>
        <v>0</v>
      </c>
      <c r="J732">
        <f>IF(AND(ludnosc3[[#This Row],[czy kobiet wiecej]] = 1, I731=0), 1, 0)</f>
        <v>0</v>
      </c>
    </row>
    <row r="733" spans="1:10" hidden="1" x14ac:dyDescent="0.3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11"/>
        <v>216370</v>
      </c>
      <c r="H733">
        <f t="shared" si="11"/>
        <v>206237</v>
      </c>
      <c r="I733">
        <f>IF(ludnosc3[[#This Row],[liczba kobiet]]&gt;ludnosc3[[#This Row],[liczba mezczyzn]], 1, 0)</f>
        <v>0</v>
      </c>
      <c r="J733">
        <f>IF(AND(ludnosc3[[#This Row],[czy kobiet wiecej]] = 1, I732=0), 1, 0)</f>
        <v>0</v>
      </c>
    </row>
    <row r="734" spans="1:10" hidden="1" x14ac:dyDescent="0.3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11"/>
        <v>221586</v>
      </c>
      <c r="H734">
        <f t="shared" si="11"/>
        <v>212917</v>
      </c>
      <c r="I734">
        <f>IF(ludnosc3[[#This Row],[liczba kobiet]]&gt;ludnosc3[[#This Row],[liczba mezczyzn]], 1, 0)</f>
        <v>0</v>
      </c>
      <c r="J734">
        <f>IF(AND(ludnosc3[[#This Row],[czy kobiet wiecej]] = 1, I733=0), 1, 0)</f>
        <v>0</v>
      </c>
    </row>
    <row r="735" spans="1:10" hidden="1" x14ac:dyDescent="0.3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11"/>
        <v>235022</v>
      </c>
      <c r="H735">
        <f t="shared" si="11"/>
        <v>227020</v>
      </c>
      <c r="I735">
        <f>IF(ludnosc3[[#This Row],[liczba kobiet]]&gt;ludnosc3[[#This Row],[liczba mezczyzn]], 1, 0)</f>
        <v>0</v>
      </c>
      <c r="J735">
        <f>IF(AND(ludnosc3[[#This Row],[czy kobiet wiecej]] = 1, I734=0), 1, 0)</f>
        <v>0</v>
      </c>
    </row>
    <row r="736" spans="1:10" hidden="1" x14ac:dyDescent="0.3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11"/>
        <v>245500</v>
      </c>
      <c r="H736">
        <f t="shared" si="11"/>
        <v>235592</v>
      </c>
      <c r="I736">
        <f>IF(ludnosc3[[#This Row],[liczba kobiet]]&gt;ludnosc3[[#This Row],[liczba mezczyzn]], 1, 0)</f>
        <v>0</v>
      </c>
      <c r="J736">
        <f>IF(AND(ludnosc3[[#This Row],[czy kobiet wiecej]] = 1, I735=0), 1, 0)</f>
        <v>0</v>
      </c>
    </row>
    <row r="737" spans="1:10" hidden="1" x14ac:dyDescent="0.3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11"/>
        <v>254827</v>
      </c>
      <c r="H737">
        <f t="shared" si="11"/>
        <v>244861</v>
      </c>
      <c r="I737">
        <f>IF(ludnosc3[[#This Row],[liczba kobiet]]&gt;ludnosc3[[#This Row],[liczba mezczyzn]], 1, 0)</f>
        <v>0</v>
      </c>
      <c r="J737">
        <f>IF(AND(ludnosc3[[#This Row],[czy kobiet wiecej]] = 1, I736=0), 1, 0)</f>
        <v>0</v>
      </c>
    </row>
    <row r="738" spans="1:10" hidden="1" x14ac:dyDescent="0.3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11"/>
        <v>270619</v>
      </c>
      <c r="H738">
        <f t="shared" si="11"/>
        <v>259088</v>
      </c>
      <c r="I738">
        <f>IF(ludnosc3[[#This Row],[liczba kobiet]]&gt;ludnosc3[[#This Row],[liczba mezczyzn]], 1, 0)</f>
        <v>0</v>
      </c>
      <c r="J738">
        <f>IF(AND(ludnosc3[[#This Row],[czy kobiet wiecej]] = 1, I737=0), 1, 0)</f>
        <v>0</v>
      </c>
    </row>
    <row r="739" spans="1:10" hidden="1" x14ac:dyDescent="0.3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11"/>
        <v>276500</v>
      </c>
      <c r="H739">
        <f t="shared" si="11"/>
        <v>265566</v>
      </c>
      <c r="I739">
        <f>IF(ludnosc3[[#This Row],[liczba kobiet]]&gt;ludnosc3[[#This Row],[liczba mezczyzn]], 1, 0)</f>
        <v>0</v>
      </c>
      <c r="J739">
        <f>IF(AND(ludnosc3[[#This Row],[czy kobiet wiecej]] = 1, I738=0), 1, 0)</f>
        <v>0</v>
      </c>
    </row>
    <row r="740" spans="1:10" hidden="1" x14ac:dyDescent="0.3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11"/>
        <v>278709</v>
      </c>
      <c r="H740">
        <f t="shared" si="11"/>
        <v>267902</v>
      </c>
      <c r="I740">
        <f>IF(ludnosc3[[#This Row],[liczba kobiet]]&gt;ludnosc3[[#This Row],[liczba mezczyzn]], 1, 0)</f>
        <v>0</v>
      </c>
      <c r="J740">
        <f>IF(AND(ludnosc3[[#This Row],[czy kobiet wiecej]] = 1, I739=0), 1, 0)</f>
        <v>0</v>
      </c>
    </row>
    <row r="741" spans="1:10" hidden="1" x14ac:dyDescent="0.3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11"/>
        <v>286365</v>
      </c>
      <c r="H741">
        <f t="shared" si="11"/>
        <v>276937</v>
      </c>
      <c r="I741">
        <f>IF(ludnosc3[[#This Row],[liczba kobiet]]&gt;ludnosc3[[#This Row],[liczba mezczyzn]], 1, 0)</f>
        <v>0</v>
      </c>
      <c r="J741">
        <f>IF(AND(ludnosc3[[#This Row],[czy kobiet wiecej]] = 1, I740=0), 1, 0)</f>
        <v>0</v>
      </c>
    </row>
    <row r="742" spans="1:10" hidden="1" x14ac:dyDescent="0.3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11"/>
        <v>292038</v>
      </c>
      <c r="H742">
        <f t="shared" si="11"/>
        <v>281503</v>
      </c>
      <c r="I742">
        <f>IF(ludnosc3[[#This Row],[liczba kobiet]]&gt;ludnosc3[[#This Row],[liczba mezczyzn]], 1, 0)</f>
        <v>0</v>
      </c>
      <c r="J742">
        <f>IF(AND(ludnosc3[[#This Row],[czy kobiet wiecej]] = 1, I741=0), 1, 0)</f>
        <v>0</v>
      </c>
    </row>
    <row r="743" spans="1:10" hidden="1" x14ac:dyDescent="0.3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11"/>
        <v>303413</v>
      </c>
      <c r="H743">
        <f t="shared" si="11"/>
        <v>294822</v>
      </c>
      <c r="I743">
        <f>IF(ludnosc3[[#This Row],[liczba kobiet]]&gt;ludnosc3[[#This Row],[liczba mezczyzn]], 1, 0)</f>
        <v>0</v>
      </c>
      <c r="J743">
        <f>IF(AND(ludnosc3[[#This Row],[czy kobiet wiecej]] = 1, I742=0), 1, 0)</f>
        <v>0</v>
      </c>
    </row>
    <row r="744" spans="1:10" hidden="1" x14ac:dyDescent="0.3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11"/>
        <v>320754</v>
      </c>
      <c r="H744">
        <f t="shared" si="11"/>
        <v>311704</v>
      </c>
      <c r="I744">
        <f>IF(ludnosc3[[#This Row],[liczba kobiet]]&gt;ludnosc3[[#This Row],[liczba mezczyzn]], 1, 0)</f>
        <v>0</v>
      </c>
      <c r="J744">
        <f>IF(AND(ludnosc3[[#This Row],[czy kobiet wiecej]] = 1, I743=0), 1, 0)</f>
        <v>0</v>
      </c>
    </row>
    <row r="745" spans="1:10" hidden="1" x14ac:dyDescent="0.3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11"/>
        <v>330704</v>
      </c>
      <c r="H745">
        <f t="shared" si="11"/>
        <v>321042</v>
      </c>
      <c r="I745">
        <f>IF(ludnosc3[[#This Row],[liczba kobiet]]&gt;ludnosc3[[#This Row],[liczba mezczyzn]], 1, 0)</f>
        <v>0</v>
      </c>
      <c r="J745">
        <f>IF(AND(ludnosc3[[#This Row],[czy kobiet wiecej]] = 1, I744=0), 1, 0)</f>
        <v>0</v>
      </c>
    </row>
    <row r="746" spans="1:10" hidden="1" x14ac:dyDescent="0.3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11"/>
        <v>339129</v>
      </c>
      <c r="H746">
        <f t="shared" si="11"/>
        <v>331440</v>
      </c>
      <c r="I746">
        <f>IF(ludnosc3[[#This Row],[liczba kobiet]]&gt;ludnosc3[[#This Row],[liczba mezczyzn]], 1, 0)</f>
        <v>0</v>
      </c>
      <c r="J746">
        <f>IF(AND(ludnosc3[[#This Row],[czy kobiet wiecej]] = 1, I745=0), 1, 0)</f>
        <v>0</v>
      </c>
    </row>
    <row r="747" spans="1:10" hidden="1" x14ac:dyDescent="0.3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11"/>
        <v>328983</v>
      </c>
      <c r="H747">
        <f t="shared" si="11"/>
        <v>319920</v>
      </c>
      <c r="I747">
        <f>IF(ludnosc3[[#This Row],[liczba kobiet]]&gt;ludnosc3[[#This Row],[liczba mezczyzn]], 1, 0)</f>
        <v>0</v>
      </c>
      <c r="J747">
        <f>IF(AND(ludnosc3[[#This Row],[czy kobiet wiecej]] = 1, I746=0), 1, 0)</f>
        <v>0</v>
      </c>
    </row>
    <row r="748" spans="1:10" hidden="1" x14ac:dyDescent="0.3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11"/>
        <v>313510</v>
      </c>
      <c r="H748">
        <f t="shared" si="11"/>
        <v>307062</v>
      </c>
      <c r="I748">
        <f>IF(ludnosc3[[#This Row],[liczba kobiet]]&gt;ludnosc3[[#This Row],[liczba mezczyzn]], 1, 0)</f>
        <v>0</v>
      </c>
      <c r="J748">
        <f>IF(AND(ludnosc3[[#This Row],[czy kobiet wiecej]] = 1, I747=0), 1, 0)</f>
        <v>0</v>
      </c>
    </row>
    <row r="749" spans="1:10" hidden="1" x14ac:dyDescent="0.3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11"/>
        <v>318620</v>
      </c>
      <c r="H749">
        <f t="shared" si="11"/>
        <v>312773</v>
      </c>
      <c r="I749">
        <f>IF(ludnosc3[[#This Row],[liczba kobiet]]&gt;ludnosc3[[#This Row],[liczba mezczyzn]], 1, 0)</f>
        <v>0</v>
      </c>
      <c r="J749">
        <f>IF(AND(ludnosc3[[#This Row],[czy kobiet wiecej]] = 1, I748=0), 1, 0)</f>
        <v>0</v>
      </c>
    </row>
    <row r="750" spans="1:10" hidden="1" x14ac:dyDescent="0.3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11"/>
        <v>317079</v>
      </c>
      <c r="H750">
        <f t="shared" si="11"/>
        <v>309430</v>
      </c>
      <c r="I750">
        <f>IF(ludnosc3[[#This Row],[liczba kobiet]]&gt;ludnosc3[[#This Row],[liczba mezczyzn]], 1, 0)</f>
        <v>0</v>
      </c>
      <c r="J750">
        <f>IF(AND(ludnosc3[[#This Row],[czy kobiet wiecej]] = 1, I749=0), 1, 0)</f>
        <v>0</v>
      </c>
    </row>
    <row r="751" spans="1:10" hidden="1" x14ac:dyDescent="0.3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11"/>
        <v>306987</v>
      </c>
      <c r="H751">
        <f t="shared" si="11"/>
        <v>301060</v>
      </c>
      <c r="I751">
        <f>IF(ludnosc3[[#This Row],[liczba kobiet]]&gt;ludnosc3[[#This Row],[liczba mezczyzn]], 1, 0)</f>
        <v>0</v>
      </c>
      <c r="J751">
        <f>IF(AND(ludnosc3[[#This Row],[czy kobiet wiecej]] = 1, I750=0), 1, 0)</f>
        <v>0</v>
      </c>
    </row>
    <row r="752" spans="1:10" hidden="1" x14ac:dyDescent="0.3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11"/>
        <v>304124</v>
      </c>
      <c r="H752">
        <f t="shared" si="11"/>
        <v>298250</v>
      </c>
      <c r="I752">
        <f>IF(ludnosc3[[#This Row],[liczba kobiet]]&gt;ludnosc3[[#This Row],[liczba mezczyzn]], 1, 0)</f>
        <v>0</v>
      </c>
      <c r="J752">
        <f>IF(AND(ludnosc3[[#This Row],[czy kobiet wiecej]] = 1, I751=0), 1, 0)</f>
        <v>0</v>
      </c>
    </row>
    <row r="753" spans="1:10" hidden="1" x14ac:dyDescent="0.3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11"/>
        <v>303997</v>
      </c>
      <c r="H753">
        <f t="shared" si="11"/>
        <v>299578</v>
      </c>
      <c r="I753">
        <f>IF(ludnosc3[[#This Row],[liczba kobiet]]&gt;ludnosc3[[#This Row],[liczba mezczyzn]], 1, 0)</f>
        <v>0</v>
      </c>
      <c r="J753">
        <f>IF(AND(ludnosc3[[#This Row],[czy kobiet wiecej]] = 1, I752=0), 1, 0)</f>
        <v>0</v>
      </c>
    </row>
    <row r="754" spans="1:10" hidden="1" x14ac:dyDescent="0.3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11"/>
        <v>292787</v>
      </c>
      <c r="H754">
        <f t="shared" si="11"/>
        <v>289164</v>
      </c>
      <c r="I754">
        <f>IF(ludnosc3[[#This Row],[liczba kobiet]]&gt;ludnosc3[[#This Row],[liczba mezczyzn]], 1, 0)</f>
        <v>0</v>
      </c>
      <c r="J754">
        <f>IF(AND(ludnosc3[[#This Row],[czy kobiet wiecej]] = 1, I753=0), 1, 0)</f>
        <v>0</v>
      </c>
    </row>
    <row r="755" spans="1:10" hidden="1" x14ac:dyDescent="0.3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11"/>
        <v>282079</v>
      </c>
      <c r="H755">
        <f t="shared" si="11"/>
        <v>278051</v>
      </c>
      <c r="I755">
        <f>IF(ludnosc3[[#This Row],[liczba kobiet]]&gt;ludnosc3[[#This Row],[liczba mezczyzn]], 1, 0)</f>
        <v>0</v>
      </c>
      <c r="J755">
        <f>IF(AND(ludnosc3[[#This Row],[czy kobiet wiecej]] = 1, I754=0), 1, 0)</f>
        <v>0</v>
      </c>
    </row>
    <row r="756" spans="1:10" hidden="1" x14ac:dyDescent="0.3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11"/>
        <v>269615</v>
      </c>
      <c r="H756">
        <f t="shared" si="11"/>
        <v>267604</v>
      </c>
      <c r="I756">
        <f>IF(ludnosc3[[#This Row],[liczba kobiet]]&gt;ludnosc3[[#This Row],[liczba mezczyzn]], 1, 0)</f>
        <v>0</v>
      </c>
      <c r="J756">
        <f>IF(AND(ludnosc3[[#This Row],[czy kobiet wiecej]] = 1, I755=0), 1, 0)</f>
        <v>0</v>
      </c>
    </row>
    <row r="757" spans="1:10" hidden="1" x14ac:dyDescent="0.3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11"/>
        <v>259069</v>
      </c>
      <c r="H757">
        <f t="shared" si="11"/>
        <v>257357</v>
      </c>
      <c r="I757">
        <f>IF(ludnosc3[[#This Row],[liczba kobiet]]&gt;ludnosc3[[#This Row],[liczba mezczyzn]], 1, 0)</f>
        <v>0</v>
      </c>
      <c r="J757">
        <f>IF(AND(ludnosc3[[#This Row],[czy kobiet wiecej]] = 1, I756=0), 1, 0)</f>
        <v>0</v>
      </c>
    </row>
    <row r="758" spans="1:10" x14ac:dyDescent="0.35">
      <c r="A758" s="11">
        <v>2020</v>
      </c>
      <c r="B758" s="11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11"/>
        <v>247114</v>
      </c>
      <c r="H758">
        <f t="shared" si="11"/>
        <v>247981</v>
      </c>
      <c r="I758">
        <f>IF(ludnosc3[[#This Row],[liczba kobiet]]&gt;ludnosc3[[#This Row],[liczba mezczyzn]], 1, 0)</f>
        <v>1</v>
      </c>
      <c r="J758">
        <f>IF(AND(ludnosc3[[#This Row],[czy kobiet wiecej]] = 1, I757=0), 1, 0)</f>
        <v>1</v>
      </c>
    </row>
    <row r="759" spans="1:10" hidden="1" x14ac:dyDescent="0.3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11"/>
        <v>239530</v>
      </c>
      <c r="H759">
        <f t="shared" si="11"/>
        <v>239524</v>
      </c>
      <c r="I759">
        <f>IF(ludnosc3[[#This Row],[liczba kobiet]]&gt;ludnosc3[[#This Row],[liczba mezczyzn]], 1, 0)</f>
        <v>0</v>
      </c>
      <c r="J759">
        <f>IF(AND(ludnosc3[[#This Row],[czy kobiet wiecej]] = 1, I758=0), 1, 0)</f>
        <v>0</v>
      </c>
    </row>
    <row r="760" spans="1:10" x14ac:dyDescent="0.35">
      <c r="A760" s="11">
        <v>2020</v>
      </c>
      <c r="B760" s="11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11"/>
        <v>228882</v>
      </c>
      <c r="H760">
        <f t="shared" si="11"/>
        <v>231372</v>
      </c>
      <c r="I760">
        <f>IF(ludnosc3[[#This Row],[liczba kobiet]]&gt;ludnosc3[[#This Row],[liczba mezczyzn]], 1, 0)</f>
        <v>1</v>
      </c>
      <c r="J760">
        <f>IF(AND(ludnosc3[[#This Row],[czy kobiet wiecej]] = 1, I759=0), 1, 0)</f>
        <v>1</v>
      </c>
    </row>
    <row r="761" spans="1:10" hidden="1" x14ac:dyDescent="0.3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11"/>
        <v>224094</v>
      </c>
      <c r="H761">
        <f t="shared" si="11"/>
        <v>227005</v>
      </c>
      <c r="I761">
        <f>IF(ludnosc3[[#This Row],[liczba kobiet]]&gt;ludnosc3[[#This Row],[liczba mezczyzn]], 1, 0)</f>
        <v>1</v>
      </c>
      <c r="J761">
        <f>IF(AND(ludnosc3[[#This Row],[czy kobiet wiecej]] = 1, I760=0), 1, 0)</f>
        <v>0</v>
      </c>
    </row>
    <row r="762" spans="1:10" hidden="1" x14ac:dyDescent="0.3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11"/>
        <v>220695</v>
      </c>
      <c r="H762">
        <f t="shared" si="11"/>
        <v>224824</v>
      </c>
      <c r="I762">
        <f>IF(ludnosc3[[#This Row],[liczba kobiet]]&gt;ludnosc3[[#This Row],[liczba mezczyzn]], 1, 0)</f>
        <v>1</v>
      </c>
      <c r="J762">
        <f>IF(AND(ludnosc3[[#This Row],[czy kobiet wiecej]] = 1, I761=0), 1, 0)</f>
        <v>0</v>
      </c>
    </row>
    <row r="763" spans="1:10" hidden="1" x14ac:dyDescent="0.3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11"/>
        <v>220479</v>
      </c>
      <c r="H763">
        <f t="shared" si="11"/>
        <v>226073</v>
      </c>
      <c r="I763">
        <f>IF(ludnosc3[[#This Row],[liczba kobiet]]&gt;ludnosc3[[#This Row],[liczba mezczyzn]], 1, 0)</f>
        <v>1</v>
      </c>
      <c r="J763">
        <f>IF(AND(ludnosc3[[#This Row],[czy kobiet wiecej]] = 1, I762=0), 1, 0)</f>
        <v>0</v>
      </c>
    </row>
    <row r="764" spans="1:10" hidden="1" x14ac:dyDescent="0.3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11"/>
        <v>221721</v>
      </c>
      <c r="H764">
        <f t="shared" si="11"/>
        <v>228550</v>
      </c>
      <c r="I764">
        <f>IF(ludnosc3[[#This Row],[liczba kobiet]]&gt;ludnosc3[[#This Row],[liczba mezczyzn]], 1, 0)</f>
        <v>1</v>
      </c>
      <c r="J764">
        <f>IF(AND(ludnosc3[[#This Row],[czy kobiet wiecej]] = 1, I763=0), 1, 0)</f>
        <v>0</v>
      </c>
    </row>
    <row r="765" spans="1:10" hidden="1" x14ac:dyDescent="0.3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11"/>
        <v>224989</v>
      </c>
      <c r="H765">
        <f t="shared" si="11"/>
        <v>233510</v>
      </c>
      <c r="I765">
        <f>IF(ludnosc3[[#This Row],[liczba kobiet]]&gt;ludnosc3[[#This Row],[liczba mezczyzn]], 1, 0)</f>
        <v>1</v>
      </c>
      <c r="J765">
        <f>IF(AND(ludnosc3[[#This Row],[czy kobiet wiecej]] = 1, I764=0), 1, 0)</f>
        <v>0</v>
      </c>
    </row>
    <row r="766" spans="1:10" hidden="1" x14ac:dyDescent="0.3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11"/>
        <v>227151</v>
      </c>
      <c r="H766">
        <f t="shared" si="11"/>
        <v>238926</v>
      </c>
      <c r="I766">
        <f>IF(ludnosc3[[#This Row],[liczba kobiet]]&gt;ludnosc3[[#This Row],[liczba mezczyzn]], 1, 0)</f>
        <v>1</v>
      </c>
      <c r="J766">
        <f>IF(AND(ludnosc3[[#This Row],[czy kobiet wiecej]] = 1, I765=0), 1, 0)</f>
        <v>0</v>
      </c>
    </row>
    <row r="767" spans="1:10" hidden="1" x14ac:dyDescent="0.3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11"/>
        <v>227285</v>
      </c>
      <c r="H767">
        <f t="shared" si="11"/>
        <v>240637</v>
      </c>
      <c r="I767">
        <f>IF(ludnosc3[[#This Row],[liczba kobiet]]&gt;ludnosc3[[#This Row],[liczba mezczyzn]], 1, 0)</f>
        <v>1</v>
      </c>
      <c r="J767">
        <f>IF(AND(ludnosc3[[#This Row],[czy kobiet wiecej]] = 1, I766=0), 1, 0)</f>
        <v>0</v>
      </c>
    </row>
    <row r="768" spans="1:10" hidden="1" x14ac:dyDescent="0.3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11"/>
        <v>232739</v>
      </c>
      <c r="H768">
        <f t="shared" si="11"/>
        <v>250009</v>
      </c>
      <c r="I768">
        <f>IF(ludnosc3[[#This Row],[liczba kobiet]]&gt;ludnosc3[[#This Row],[liczba mezczyzn]], 1, 0)</f>
        <v>1</v>
      </c>
      <c r="J768">
        <f>IF(AND(ludnosc3[[#This Row],[czy kobiet wiecej]] = 1, I767=0), 1, 0)</f>
        <v>0</v>
      </c>
    </row>
    <row r="769" spans="1:10" hidden="1" x14ac:dyDescent="0.3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11"/>
        <v>242326</v>
      </c>
      <c r="H769">
        <f t="shared" si="11"/>
        <v>264790</v>
      </c>
      <c r="I769">
        <f>IF(ludnosc3[[#This Row],[liczba kobiet]]&gt;ludnosc3[[#This Row],[liczba mezczyzn]], 1, 0)</f>
        <v>1</v>
      </c>
      <c r="J769">
        <f>IF(AND(ludnosc3[[#This Row],[czy kobiet wiecej]] = 1, I768=0), 1, 0)</f>
        <v>0</v>
      </c>
    </row>
    <row r="770" spans="1:10" hidden="1" x14ac:dyDescent="0.3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11"/>
        <v>255070</v>
      </c>
      <c r="H770">
        <f t="shared" si="11"/>
        <v>281506</v>
      </c>
      <c r="I770">
        <f>IF(ludnosc3[[#This Row],[liczba kobiet]]&gt;ludnosc3[[#This Row],[liczba mezczyzn]], 1, 0)</f>
        <v>1</v>
      </c>
      <c r="J770">
        <f>IF(AND(ludnosc3[[#This Row],[czy kobiet wiecej]] = 1, I769=0), 1, 0)</f>
        <v>0</v>
      </c>
    </row>
    <row r="771" spans="1:10" hidden="1" x14ac:dyDescent="0.3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H834" si="12">C771+E771</f>
        <v>259837</v>
      </c>
      <c r="H771">
        <f t="shared" si="12"/>
        <v>290761</v>
      </c>
      <c r="I771">
        <f>IF(ludnosc3[[#This Row],[liczba kobiet]]&gt;ludnosc3[[#This Row],[liczba mezczyzn]], 1, 0)</f>
        <v>1</v>
      </c>
      <c r="J771">
        <f>IF(AND(ludnosc3[[#This Row],[czy kobiet wiecej]] = 1, I770=0), 1, 0)</f>
        <v>0</v>
      </c>
    </row>
    <row r="772" spans="1:10" hidden="1" x14ac:dyDescent="0.3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12"/>
        <v>259367</v>
      </c>
      <c r="H772">
        <f t="shared" si="12"/>
        <v>295357</v>
      </c>
      <c r="I772">
        <f>IF(ludnosc3[[#This Row],[liczba kobiet]]&gt;ludnosc3[[#This Row],[liczba mezczyzn]], 1, 0)</f>
        <v>1</v>
      </c>
      <c r="J772">
        <f>IF(AND(ludnosc3[[#This Row],[czy kobiet wiecej]] = 1, I771=0), 1, 0)</f>
        <v>0</v>
      </c>
    </row>
    <row r="773" spans="1:10" hidden="1" x14ac:dyDescent="0.3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12"/>
        <v>252957</v>
      </c>
      <c r="H773">
        <f t="shared" si="12"/>
        <v>291286</v>
      </c>
      <c r="I773">
        <f>IF(ludnosc3[[#This Row],[liczba kobiet]]&gt;ludnosc3[[#This Row],[liczba mezczyzn]], 1, 0)</f>
        <v>1</v>
      </c>
      <c r="J773">
        <f>IF(AND(ludnosc3[[#This Row],[czy kobiet wiecej]] = 1, I772=0), 1, 0)</f>
        <v>0</v>
      </c>
    </row>
    <row r="774" spans="1:10" hidden="1" x14ac:dyDescent="0.3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12"/>
        <v>250749</v>
      </c>
      <c r="H774">
        <f t="shared" si="12"/>
        <v>293149</v>
      </c>
      <c r="I774">
        <f>IF(ludnosc3[[#This Row],[liczba kobiet]]&gt;ludnosc3[[#This Row],[liczba mezczyzn]], 1, 0)</f>
        <v>1</v>
      </c>
      <c r="J774">
        <f>IF(AND(ludnosc3[[#This Row],[czy kobiet wiecej]] = 1, I773=0), 1, 0)</f>
        <v>0</v>
      </c>
    </row>
    <row r="775" spans="1:10" hidden="1" x14ac:dyDescent="0.3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12"/>
        <v>235417</v>
      </c>
      <c r="H775">
        <f t="shared" si="12"/>
        <v>281490</v>
      </c>
      <c r="I775">
        <f>IF(ludnosc3[[#This Row],[liczba kobiet]]&gt;ludnosc3[[#This Row],[liczba mezczyzn]], 1, 0)</f>
        <v>1</v>
      </c>
      <c r="J775">
        <f>IF(AND(ludnosc3[[#This Row],[czy kobiet wiecej]] = 1, I774=0), 1, 0)</f>
        <v>0</v>
      </c>
    </row>
    <row r="776" spans="1:10" hidden="1" x14ac:dyDescent="0.3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12"/>
        <v>228199</v>
      </c>
      <c r="H776">
        <f t="shared" si="12"/>
        <v>278440</v>
      </c>
      <c r="I776">
        <f>IF(ludnosc3[[#This Row],[liczba kobiet]]&gt;ludnosc3[[#This Row],[liczba mezczyzn]], 1, 0)</f>
        <v>1</v>
      </c>
      <c r="J776">
        <f>IF(AND(ludnosc3[[#This Row],[czy kobiet wiecej]] = 1, I775=0), 1, 0)</f>
        <v>0</v>
      </c>
    </row>
    <row r="777" spans="1:10" hidden="1" x14ac:dyDescent="0.3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12"/>
        <v>218811</v>
      </c>
      <c r="H777">
        <f t="shared" si="12"/>
        <v>272418</v>
      </c>
      <c r="I777">
        <f>IF(ludnosc3[[#This Row],[liczba kobiet]]&gt;ludnosc3[[#This Row],[liczba mezczyzn]], 1, 0)</f>
        <v>1</v>
      </c>
      <c r="J777">
        <f>IF(AND(ludnosc3[[#This Row],[czy kobiet wiecej]] = 1, I776=0), 1, 0)</f>
        <v>0</v>
      </c>
    </row>
    <row r="778" spans="1:10" hidden="1" x14ac:dyDescent="0.3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12"/>
        <v>208416</v>
      </c>
      <c r="H778">
        <f t="shared" si="12"/>
        <v>266993</v>
      </c>
      <c r="I778">
        <f>IF(ludnosc3[[#This Row],[liczba kobiet]]&gt;ludnosc3[[#This Row],[liczba mezczyzn]], 1, 0)</f>
        <v>1</v>
      </c>
      <c r="J778">
        <f>IF(AND(ludnosc3[[#This Row],[czy kobiet wiecej]] = 1, I777=0), 1, 0)</f>
        <v>0</v>
      </c>
    </row>
    <row r="779" spans="1:10" hidden="1" x14ac:dyDescent="0.3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12"/>
        <v>194394</v>
      </c>
      <c r="H779">
        <f t="shared" si="12"/>
        <v>251857</v>
      </c>
      <c r="I779">
        <f>IF(ludnosc3[[#This Row],[liczba kobiet]]&gt;ludnosc3[[#This Row],[liczba mezczyzn]], 1, 0)</f>
        <v>1</v>
      </c>
      <c r="J779">
        <f>IF(AND(ludnosc3[[#This Row],[czy kobiet wiecej]] = 1, I778=0), 1, 0)</f>
        <v>0</v>
      </c>
    </row>
    <row r="780" spans="1:10" hidden="1" x14ac:dyDescent="0.3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12"/>
        <v>179685</v>
      </c>
      <c r="H780">
        <f t="shared" si="12"/>
        <v>239540</v>
      </c>
      <c r="I780">
        <f>IF(ludnosc3[[#This Row],[liczba kobiet]]&gt;ludnosc3[[#This Row],[liczba mezczyzn]], 1, 0)</f>
        <v>1</v>
      </c>
      <c r="J780">
        <f>IF(AND(ludnosc3[[#This Row],[czy kobiet wiecej]] = 1, I779=0), 1, 0)</f>
        <v>0</v>
      </c>
    </row>
    <row r="781" spans="1:10" hidden="1" x14ac:dyDescent="0.3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12"/>
        <v>169143</v>
      </c>
      <c r="H781">
        <f t="shared" si="12"/>
        <v>229139</v>
      </c>
      <c r="I781">
        <f>IF(ludnosc3[[#This Row],[liczba kobiet]]&gt;ludnosc3[[#This Row],[liczba mezczyzn]], 1, 0)</f>
        <v>1</v>
      </c>
      <c r="J781">
        <f>IF(AND(ludnosc3[[#This Row],[czy kobiet wiecej]] = 1, I780=0), 1, 0)</f>
        <v>0</v>
      </c>
    </row>
    <row r="782" spans="1:10" hidden="1" x14ac:dyDescent="0.3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12"/>
        <v>151427</v>
      </c>
      <c r="H782">
        <f t="shared" si="12"/>
        <v>211403</v>
      </c>
      <c r="I782">
        <f>IF(ludnosc3[[#This Row],[liczba kobiet]]&gt;ludnosc3[[#This Row],[liczba mezczyzn]], 1, 0)</f>
        <v>1</v>
      </c>
      <c r="J782">
        <f>IF(AND(ludnosc3[[#This Row],[czy kobiet wiecej]] = 1, I781=0), 1, 0)</f>
        <v>0</v>
      </c>
    </row>
    <row r="783" spans="1:10" hidden="1" x14ac:dyDescent="0.3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12"/>
        <v>131480</v>
      </c>
      <c r="H783">
        <f t="shared" si="12"/>
        <v>189896</v>
      </c>
      <c r="I783">
        <f>IF(ludnosc3[[#This Row],[liczba kobiet]]&gt;ludnosc3[[#This Row],[liczba mezczyzn]], 1, 0)</f>
        <v>1</v>
      </c>
      <c r="J783">
        <f>IF(AND(ludnosc3[[#This Row],[czy kobiet wiecej]] = 1, I782=0), 1, 0)</f>
        <v>0</v>
      </c>
    </row>
    <row r="784" spans="1:10" hidden="1" x14ac:dyDescent="0.3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12"/>
        <v>89930</v>
      </c>
      <c r="H784">
        <f t="shared" si="12"/>
        <v>134635</v>
      </c>
      <c r="I784">
        <f>IF(ludnosc3[[#This Row],[liczba kobiet]]&gt;ludnosc3[[#This Row],[liczba mezczyzn]], 1, 0)</f>
        <v>1</v>
      </c>
      <c r="J784">
        <f>IF(AND(ludnosc3[[#This Row],[czy kobiet wiecej]] = 1, I783=0), 1, 0)</f>
        <v>0</v>
      </c>
    </row>
    <row r="785" spans="1:10" hidden="1" x14ac:dyDescent="0.3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12"/>
        <v>84435</v>
      </c>
      <c r="H785">
        <f t="shared" si="12"/>
        <v>131113</v>
      </c>
      <c r="I785">
        <f>IF(ludnosc3[[#This Row],[liczba kobiet]]&gt;ludnosc3[[#This Row],[liczba mezczyzn]], 1, 0)</f>
        <v>1</v>
      </c>
      <c r="J785">
        <f>IF(AND(ludnosc3[[#This Row],[czy kobiet wiecej]] = 1, I784=0), 1, 0)</f>
        <v>0</v>
      </c>
    </row>
    <row r="786" spans="1:10" hidden="1" x14ac:dyDescent="0.3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12"/>
        <v>77888</v>
      </c>
      <c r="H786">
        <f t="shared" si="12"/>
        <v>124060</v>
      </c>
      <c r="I786">
        <f>IF(ludnosc3[[#This Row],[liczba kobiet]]&gt;ludnosc3[[#This Row],[liczba mezczyzn]], 1, 0)</f>
        <v>1</v>
      </c>
      <c r="J786">
        <f>IF(AND(ludnosc3[[#This Row],[czy kobiet wiecej]] = 1, I785=0), 1, 0)</f>
        <v>0</v>
      </c>
    </row>
    <row r="787" spans="1:10" hidden="1" x14ac:dyDescent="0.3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12"/>
        <v>71638</v>
      </c>
      <c r="H787">
        <f t="shared" si="12"/>
        <v>118772</v>
      </c>
      <c r="I787">
        <f>IF(ludnosc3[[#This Row],[liczba kobiet]]&gt;ludnosc3[[#This Row],[liczba mezczyzn]], 1, 0)</f>
        <v>1</v>
      </c>
      <c r="J787">
        <f>IF(AND(ludnosc3[[#This Row],[czy kobiet wiecej]] = 1, I786=0), 1, 0)</f>
        <v>0</v>
      </c>
    </row>
    <row r="788" spans="1:10" hidden="1" x14ac:dyDescent="0.3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12"/>
        <v>71665</v>
      </c>
      <c r="H788">
        <f t="shared" si="12"/>
        <v>123035</v>
      </c>
      <c r="I788">
        <f>IF(ludnosc3[[#This Row],[liczba kobiet]]&gt;ludnosc3[[#This Row],[liczba mezczyzn]], 1, 0)</f>
        <v>1</v>
      </c>
      <c r="J788">
        <f>IF(AND(ludnosc3[[#This Row],[czy kobiet wiecej]] = 1, I787=0), 1, 0)</f>
        <v>0</v>
      </c>
    </row>
    <row r="789" spans="1:10" hidden="1" x14ac:dyDescent="0.3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12"/>
        <v>69190</v>
      </c>
      <c r="H789">
        <f t="shared" si="12"/>
        <v>124618</v>
      </c>
      <c r="I789">
        <f>IF(ludnosc3[[#This Row],[liczba kobiet]]&gt;ludnosc3[[#This Row],[liczba mezczyzn]], 1, 0)</f>
        <v>1</v>
      </c>
      <c r="J789">
        <f>IF(AND(ludnosc3[[#This Row],[czy kobiet wiecej]] = 1, I788=0), 1, 0)</f>
        <v>0</v>
      </c>
    </row>
    <row r="790" spans="1:10" hidden="1" x14ac:dyDescent="0.3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12"/>
        <v>63874</v>
      </c>
      <c r="H790">
        <f t="shared" si="12"/>
        <v>120178</v>
      </c>
      <c r="I790">
        <f>IF(ludnosc3[[#This Row],[liczba kobiet]]&gt;ludnosc3[[#This Row],[liczba mezczyzn]], 1, 0)</f>
        <v>1</v>
      </c>
      <c r="J790">
        <f>IF(AND(ludnosc3[[#This Row],[czy kobiet wiecej]] = 1, I789=0), 1, 0)</f>
        <v>0</v>
      </c>
    </row>
    <row r="791" spans="1:10" hidden="1" x14ac:dyDescent="0.3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12"/>
        <v>58446</v>
      </c>
      <c r="H791">
        <f t="shared" si="12"/>
        <v>114452</v>
      </c>
      <c r="I791">
        <f>IF(ludnosc3[[#This Row],[liczba kobiet]]&gt;ludnosc3[[#This Row],[liczba mezczyzn]], 1, 0)</f>
        <v>1</v>
      </c>
      <c r="J791">
        <f>IF(AND(ludnosc3[[#This Row],[czy kobiet wiecej]] = 1, I790=0), 1, 0)</f>
        <v>0</v>
      </c>
    </row>
    <row r="792" spans="1:10" hidden="1" x14ac:dyDescent="0.3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12"/>
        <v>53612</v>
      </c>
      <c r="H792">
        <f t="shared" si="12"/>
        <v>108517</v>
      </c>
      <c r="I792">
        <f>IF(ludnosc3[[#This Row],[liczba kobiet]]&gt;ludnosc3[[#This Row],[liczba mezczyzn]], 1, 0)</f>
        <v>1</v>
      </c>
      <c r="J792">
        <f>IF(AND(ludnosc3[[#This Row],[czy kobiet wiecej]] = 1, I791=0), 1, 0)</f>
        <v>0</v>
      </c>
    </row>
    <row r="793" spans="1:10" hidden="1" x14ac:dyDescent="0.3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12"/>
        <v>48575</v>
      </c>
      <c r="H793">
        <f t="shared" si="12"/>
        <v>102598</v>
      </c>
      <c r="I793">
        <f>IF(ludnosc3[[#This Row],[liczba kobiet]]&gt;ludnosc3[[#This Row],[liczba mezczyzn]], 1, 0)</f>
        <v>1</v>
      </c>
      <c r="J793">
        <f>IF(AND(ludnosc3[[#This Row],[czy kobiet wiecej]] = 1, I792=0), 1, 0)</f>
        <v>0</v>
      </c>
    </row>
    <row r="794" spans="1:10" hidden="1" x14ac:dyDescent="0.3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12"/>
        <v>42528</v>
      </c>
      <c r="H794">
        <f t="shared" si="12"/>
        <v>93312</v>
      </c>
      <c r="I794">
        <f>IF(ludnosc3[[#This Row],[liczba kobiet]]&gt;ludnosc3[[#This Row],[liczba mezczyzn]], 1, 0)</f>
        <v>1</v>
      </c>
      <c r="J794">
        <f>IF(AND(ludnosc3[[#This Row],[czy kobiet wiecej]] = 1, I793=0), 1, 0)</f>
        <v>0</v>
      </c>
    </row>
    <row r="795" spans="1:10" hidden="1" x14ac:dyDescent="0.3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12"/>
        <v>36266</v>
      </c>
      <c r="H795">
        <f t="shared" si="12"/>
        <v>82837</v>
      </c>
      <c r="I795">
        <f>IF(ludnosc3[[#This Row],[liczba kobiet]]&gt;ludnosc3[[#This Row],[liczba mezczyzn]], 1, 0)</f>
        <v>1</v>
      </c>
      <c r="J795">
        <f>IF(AND(ludnosc3[[#This Row],[czy kobiet wiecej]] = 1, I794=0), 1, 0)</f>
        <v>0</v>
      </c>
    </row>
    <row r="796" spans="1:10" hidden="1" x14ac:dyDescent="0.3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12"/>
        <v>30975</v>
      </c>
      <c r="H796">
        <f t="shared" si="12"/>
        <v>72826</v>
      </c>
      <c r="I796">
        <f>IF(ludnosc3[[#This Row],[liczba kobiet]]&gt;ludnosc3[[#This Row],[liczba mezczyzn]], 1, 0)</f>
        <v>1</v>
      </c>
      <c r="J796">
        <f>IF(AND(ludnosc3[[#This Row],[czy kobiet wiecej]] = 1, I795=0), 1, 0)</f>
        <v>0</v>
      </c>
    </row>
    <row r="797" spans="1:10" hidden="1" x14ac:dyDescent="0.3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12"/>
        <v>27111</v>
      </c>
      <c r="H797">
        <f t="shared" si="12"/>
        <v>67259</v>
      </c>
      <c r="I797">
        <f>IF(ludnosc3[[#This Row],[liczba kobiet]]&gt;ludnosc3[[#This Row],[liczba mezczyzn]], 1, 0)</f>
        <v>1</v>
      </c>
      <c r="J797">
        <f>IF(AND(ludnosc3[[#This Row],[czy kobiet wiecej]] = 1, I796=0), 1, 0)</f>
        <v>0</v>
      </c>
    </row>
    <row r="798" spans="1:10" hidden="1" x14ac:dyDescent="0.3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12"/>
        <v>23086</v>
      </c>
      <c r="H798">
        <f t="shared" si="12"/>
        <v>58802</v>
      </c>
      <c r="I798">
        <f>IF(ludnosc3[[#This Row],[liczba kobiet]]&gt;ludnosc3[[#This Row],[liczba mezczyzn]], 1, 0)</f>
        <v>1</v>
      </c>
      <c r="J798">
        <f>IF(AND(ludnosc3[[#This Row],[czy kobiet wiecej]] = 1, I797=0), 1, 0)</f>
        <v>0</v>
      </c>
    </row>
    <row r="799" spans="1:10" hidden="1" x14ac:dyDescent="0.3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12"/>
        <v>19305</v>
      </c>
      <c r="H799">
        <f t="shared" si="12"/>
        <v>51528</v>
      </c>
      <c r="I799">
        <f>IF(ludnosc3[[#This Row],[liczba kobiet]]&gt;ludnosc3[[#This Row],[liczba mezczyzn]], 1, 0)</f>
        <v>1</v>
      </c>
      <c r="J799">
        <f>IF(AND(ludnosc3[[#This Row],[czy kobiet wiecej]] = 1, I798=0), 1, 0)</f>
        <v>0</v>
      </c>
    </row>
    <row r="800" spans="1:10" hidden="1" x14ac:dyDescent="0.3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12"/>
        <v>14630</v>
      </c>
      <c r="H800">
        <f t="shared" si="12"/>
        <v>40948</v>
      </c>
      <c r="I800">
        <f>IF(ludnosc3[[#This Row],[liczba kobiet]]&gt;ludnosc3[[#This Row],[liczba mezczyzn]], 1, 0)</f>
        <v>1</v>
      </c>
      <c r="J800">
        <f>IF(AND(ludnosc3[[#This Row],[czy kobiet wiecej]] = 1, I799=0), 1, 0)</f>
        <v>0</v>
      </c>
    </row>
    <row r="801" spans="1:10" hidden="1" x14ac:dyDescent="0.3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12"/>
        <v>11192</v>
      </c>
      <c r="H801">
        <f t="shared" si="12"/>
        <v>32737</v>
      </c>
      <c r="I801">
        <f>IF(ludnosc3[[#This Row],[liczba kobiet]]&gt;ludnosc3[[#This Row],[liczba mezczyzn]], 1, 0)</f>
        <v>1</v>
      </c>
      <c r="J801">
        <f>IF(AND(ludnosc3[[#This Row],[czy kobiet wiecej]] = 1, I800=0), 1, 0)</f>
        <v>0</v>
      </c>
    </row>
    <row r="802" spans="1:10" hidden="1" x14ac:dyDescent="0.3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12"/>
        <v>7826</v>
      </c>
      <c r="H802">
        <f t="shared" si="12"/>
        <v>24904</v>
      </c>
      <c r="I802">
        <f>IF(ludnosc3[[#This Row],[liczba kobiet]]&gt;ludnosc3[[#This Row],[liczba mezczyzn]], 1, 0)</f>
        <v>1</v>
      </c>
      <c r="J802">
        <f>IF(AND(ludnosc3[[#This Row],[czy kobiet wiecej]] = 1, I801=0), 1, 0)</f>
        <v>0</v>
      </c>
    </row>
    <row r="803" spans="1:10" hidden="1" x14ac:dyDescent="0.3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12"/>
        <v>5656</v>
      </c>
      <c r="H803">
        <f t="shared" si="12"/>
        <v>19622</v>
      </c>
      <c r="I803">
        <f>IF(ludnosc3[[#This Row],[liczba kobiet]]&gt;ludnosc3[[#This Row],[liczba mezczyzn]], 1, 0)</f>
        <v>1</v>
      </c>
      <c r="J803">
        <f>IF(AND(ludnosc3[[#This Row],[czy kobiet wiecej]] = 1, I802=0), 1, 0)</f>
        <v>0</v>
      </c>
    </row>
    <row r="804" spans="1:10" hidden="1" x14ac:dyDescent="0.3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12"/>
        <v>4264</v>
      </c>
      <c r="H804">
        <f t="shared" si="12"/>
        <v>15527</v>
      </c>
      <c r="I804">
        <f>IF(ludnosc3[[#This Row],[liczba kobiet]]&gt;ludnosc3[[#This Row],[liczba mezczyzn]], 1, 0)</f>
        <v>1</v>
      </c>
      <c r="J804">
        <f>IF(AND(ludnosc3[[#This Row],[czy kobiet wiecej]] = 1, I803=0), 1, 0)</f>
        <v>0</v>
      </c>
    </row>
    <row r="805" spans="1:10" hidden="1" x14ac:dyDescent="0.3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12"/>
        <v>2783</v>
      </c>
      <c r="H805">
        <f t="shared" si="12"/>
        <v>10543</v>
      </c>
      <c r="I805">
        <f>IF(ludnosc3[[#This Row],[liczba kobiet]]&gt;ludnosc3[[#This Row],[liczba mezczyzn]], 1, 0)</f>
        <v>1</v>
      </c>
      <c r="J805">
        <f>IF(AND(ludnosc3[[#This Row],[czy kobiet wiecej]] = 1, I804=0), 1, 0)</f>
        <v>0</v>
      </c>
    </row>
    <row r="806" spans="1:10" hidden="1" x14ac:dyDescent="0.3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12"/>
        <v>1987</v>
      </c>
      <c r="H806">
        <f t="shared" si="12"/>
        <v>7548</v>
      </c>
      <c r="I806">
        <f>IF(ludnosc3[[#This Row],[liczba kobiet]]&gt;ludnosc3[[#This Row],[liczba mezczyzn]], 1, 0)</f>
        <v>1</v>
      </c>
      <c r="J806">
        <f>IF(AND(ludnosc3[[#This Row],[czy kobiet wiecej]] = 1, I805=0), 1, 0)</f>
        <v>0</v>
      </c>
    </row>
    <row r="807" spans="1:10" hidden="1" x14ac:dyDescent="0.3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12"/>
        <v>1228</v>
      </c>
      <c r="H807">
        <f t="shared" si="12"/>
        <v>5020</v>
      </c>
      <c r="I807">
        <f>IF(ludnosc3[[#This Row],[liczba kobiet]]&gt;ludnosc3[[#This Row],[liczba mezczyzn]], 1, 0)</f>
        <v>1</v>
      </c>
      <c r="J807">
        <f>IF(AND(ludnosc3[[#This Row],[czy kobiet wiecej]] = 1, I806=0), 1, 0)</f>
        <v>0</v>
      </c>
    </row>
    <row r="808" spans="1:10" hidden="1" x14ac:dyDescent="0.3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12"/>
        <v>703</v>
      </c>
      <c r="H808">
        <f t="shared" si="12"/>
        <v>2832</v>
      </c>
      <c r="I808">
        <f>IF(ludnosc3[[#This Row],[liczba kobiet]]&gt;ludnosc3[[#This Row],[liczba mezczyzn]], 1, 0)</f>
        <v>1</v>
      </c>
      <c r="J808">
        <f>IF(AND(ludnosc3[[#This Row],[czy kobiet wiecej]] = 1, I807=0), 1, 0)</f>
        <v>0</v>
      </c>
    </row>
    <row r="809" spans="1:10" hidden="1" x14ac:dyDescent="0.3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12"/>
        <v>890</v>
      </c>
      <c r="H809">
        <f t="shared" si="12"/>
        <v>3682</v>
      </c>
      <c r="I809">
        <f>IF(ludnosc3[[#This Row],[liczba kobiet]]&gt;ludnosc3[[#This Row],[liczba mezczyzn]], 1, 0)</f>
        <v>1</v>
      </c>
      <c r="J809">
        <f>IF(AND(ludnosc3[[#This Row],[czy kobiet wiecej]] = 1, I808=0), 1, 0)</f>
        <v>0</v>
      </c>
    </row>
    <row r="810" spans="1:10" hidden="1" x14ac:dyDescent="0.3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12"/>
        <v>172503</v>
      </c>
      <c r="H810">
        <f t="shared" si="12"/>
        <v>162610</v>
      </c>
      <c r="I810">
        <f>IF(ludnosc3[[#This Row],[liczba kobiet]]&gt;ludnosc3[[#This Row],[liczba mezczyzn]], 1, 0)</f>
        <v>0</v>
      </c>
      <c r="J810">
        <f>IF(AND(ludnosc3[[#This Row],[czy kobiet wiecej]] = 1, I809=0), 1, 0)</f>
        <v>0</v>
      </c>
    </row>
    <row r="811" spans="1:10" hidden="1" x14ac:dyDescent="0.3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12"/>
        <v>175341</v>
      </c>
      <c r="H811">
        <f t="shared" si="12"/>
        <v>165312</v>
      </c>
      <c r="I811">
        <f>IF(ludnosc3[[#This Row],[liczba kobiet]]&gt;ludnosc3[[#This Row],[liczba mezczyzn]], 1, 0)</f>
        <v>0</v>
      </c>
      <c r="J811">
        <f>IF(AND(ludnosc3[[#This Row],[czy kobiet wiecej]] = 1, I810=0), 1, 0)</f>
        <v>0</v>
      </c>
    </row>
    <row r="812" spans="1:10" hidden="1" x14ac:dyDescent="0.3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12"/>
        <v>177425</v>
      </c>
      <c r="H812">
        <f t="shared" si="12"/>
        <v>167305</v>
      </c>
      <c r="I812">
        <f>IF(ludnosc3[[#This Row],[liczba kobiet]]&gt;ludnosc3[[#This Row],[liczba mezczyzn]], 1, 0)</f>
        <v>0</v>
      </c>
      <c r="J812">
        <f>IF(AND(ludnosc3[[#This Row],[czy kobiet wiecej]] = 1, I811=0), 1, 0)</f>
        <v>0</v>
      </c>
    </row>
    <row r="813" spans="1:10" hidden="1" x14ac:dyDescent="0.3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12"/>
        <v>178839</v>
      </c>
      <c r="H813">
        <f t="shared" si="12"/>
        <v>168639</v>
      </c>
      <c r="I813">
        <f>IF(ludnosc3[[#This Row],[liczba kobiet]]&gt;ludnosc3[[#This Row],[liczba mezczyzn]], 1, 0)</f>
        <v>0</v>
      </c>
      <c r="J813">
        <f>IF(AND(ludnosc3[[#This Row],[czy kobiet wiecej]] = 1, I812=0), 1, 0)</f>
        <v>0</v>
      </c>
    </row>
    <row r="814" spans="1:10" hidden="1" x14ac:dyDescent="0.3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12"/>
        <v>179417</v>
      </c>
      <c r="H814">
        <f t="shared" si="12"/>
        <v>169186</v>
      </c>
      <c r="I814">
        <f>IF(ludnosc3[[#This Row],[liczba kobiet]]&gt;ludnosc3[[#This Row],[liczba mezczyzn]], 1, 0)</f>
        <v>0</v>
      </c>
      <c r="J814">
        <f>IF(AND(ludnosc3[[#This Row],[czy kobiet wiecej]] = 1, I813=0), 1, 0)</f>
        <v>0</v>
      </c>
    </row>
    <row r="815" spans="1:10" hidden="1" x14ac:dyDescent="0.3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12"/>
        <v>180877</v>
      </c>
      <c r="H815">
        <f t="shared" si="12"/>
        <v>170559</v>
      </c>
      <c r="I815">
        <f>IF(ludnosc3[[#This Row],[liczba kobiet]]&gt;ludnosc3[[#This Row],[liczba mezczyzn]], 1, 0)</f>
        <v>0</v>
      </c>
      <c r="J815">
        <f>IF(AND(ludnosc3[[#This Row],[czy kobiet wiecej]] = 1, I814=0), 1, 0)</f>
        <v>0</v>
      </c>
    </row>
    <row r="816" spans="1:10" hidden="1" x14ac:dyDescent="0.3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12"/>
        <v>183393</v>
      </c>
      <c r="H816">
        <f t="shared" si="12"/>
        <v>172926</v>
      </c>
      <c r="I816">
        <f>IF(ludnosc3[[#This Row],[liczba kobiet]]&gt;ludnosc3[[#This Row],[liczba mezczyzn]], 1, 0)</f>
        <v>0</v>
      </c>
      <c r="J816">
        <f>IF(AND(ludnosc3[[#This Row],[czy kobiet wiecej]] = 1, I815=0), 1, 0)</f>
        <v>0</v>
      </c>
    </row>
    <row r="817" spans="1:10" hidden="1" x14ac:dyDescent="0.3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12"/>
        <v>186576</v>
      </c>
      <c r="H817">
        <f t="shared" si="12"/>
        <v>175923</v>
      </c>
      <c r="I817">
        <f>IF(ludnosc3[[#This Row],[liczba kobiet]]&gt;ludnosc3[[#This Row],[liczba mezczyzn]], 1, 0)</f>
        <v>0</v>
      </c>
      <c r="J817">
        <f>IF(AND(ludnosc3[[#This Row],[czy kobiet wiecej]] = 1, I816=0), 1, 0)</f>
        <v>0</v>
      </c>
    </row>
    <row r="818" spans="1:10" hidden="1" x14ac:dyDescent="0.3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12"/>
        <v>186022</v>
      </c>
      <c r="H818">
        <f t="shared" si="12"/>
        <v>176270</v>
      </c>
      <c r="I818">
        <f>IF(ludnosc3[[#This Row],[liczba kobiet]]&gt;ludnosc3[[#This Row],[liczba mezczyzn]], 1, 0)</f>
        <v>0</v>
      </c>
      <c r="J818">
        <f>IF(AND(ludnosc3[[#This Row],[czy kobiet wiecej]] = 1, I817=0), 1, 0)</f>
        <v>0</v>
      </c>
    </row>
    <row r="819" spans="1:10" hidden="1" x14ac:dyDescent="0.3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12"/>
        <v>200415</v>
      </c>
      <c r="H819">
        <f t="shared" si="12"/>
        <v>189134</v>
      </c>
      <c r="I819">
        <f>IF(ludnosc3[[#This Row],[liczba kobiet]]&gt;ludnosc3[[#This Row],[liczba mezczyzn]], 1, 0)</f>
        <v>0</v>
      </c>
      <c r="J819">
        <f>IF(AND(ludnosc3[[#This Row],[czy kobiet wiecej]] = 1, I818=0), 1, 0)</f>
        <v>0</v>
      </c>
    </row>
    <row r="820" spans="1:10" hidden="1" x14ac:dyDescent="0.3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12"/>
        <v>203992</v>
      </c>
      <c r="H820">
        <f t="shared" si="12"/>
        <v>192548</v>
      </c>
      <c r="I820">
        <f>IF(ludnosc3[[#This Row],[liczba kobiet]]&gt;ludnosc3[[#This Row],[liczba mezczyzn]], 1, 0)</f>
        <v>0</v>
      </c>
      <c r="J820">
        <f>IF(AND(ludnosc3[[#This Row],[czy kobiet wiecej]] = 1, I819=0), 1, 0)</f>
        <v>0</v>
      </c>
    </row>
    <row r="821" spans="1:10" hidden="1" x14ac:dyDescent="0.3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12"/>
        <v>212597</v>
      </c>
      <c r="H821">
        <f t="shared" si="12"/>
        <v>201109</v>
      </c>
      <c r="I821">
        <f>IF(ludnosc3[[#This Row],[liczba kobiet]]&gt;ludnosc3[[#This Row],[liczba mezczyzn]], 1, 0)</f>
        <v>0</v>
      </c>
      <c r="J821">
        <f>IF(AND(ludnosc3[[#This Row],[czy kobiet wiecej]] = 1, I820=0), 1, 0)</f>
        <v>0</v>
      </c>
    </row>
    <row r="822" spans="1:10" hidden="1" x14ac:dyDescent="0.3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12"/>
        <v>221375</v>
      </c>
      <c r="H822">
        <f t="shared" si="12"/>
        <v>210961</v>
      </c>
      <c r="I822">
        <f>IF(ludnosc3[[#This Row],[liczba kobiet]]&gt;ludnosc3[[#This Row],[liczba mezczyzn]], 1, 0)</f>
        <v>0</v>
      </c>
      <c r="J822">
        <f>IF(AND(ludnosc3[[#This Row],[czy kobiet wiecej]] = 1, I821=0), 1, 0)</f>
        <v>0</v>
      </c>
    </row>
    <row r="823" spans="1:10" hidden="1" x14ac:dyDescent="0.3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12"/>
        <v>220136</v>
      </c>
      <c r="H823">
        <f t="shared" si="12"/>
        <v>209891</v>
      </c>
      <c r="I823">
        <f>IF(ludnosc3[[#This Row],[liczba kobiet]]&gt;ludnosc3[[#This Row],[liczba mezczyzn]], 1, 0)</f>
        <v>0</v>
      </c>
      <c r="J823">
        <f>IF(AND(ludnosc3[[#This Row],[czy kobiet wiecej]] = 1, I822=0), 1, 0)</f>
        <v>0</v>
      </c>
    </row>
    <row r="824" spans="1:10" hidden="1" x14ac:dyDescent="0.3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12"/>
        <v>206160</v>
      </c>
      <c r="H824">
        <f t="shared" si="12"/>
        <v>196021</v>
      </c>
      <c r="I824">
        <f>IF(ludnosc3[[#This Row],[liczba kobiet]]&gt;ludnosc3[[#This Row],[liczba mezczyzn]], 1, 0)</f>
        <v>0</v>
      </c>
      <c r="J824">
        <f>IF(AND(ludnosc3[[#This Row],[czy kobiet wiecej]] = 1, I823=0), 1, 0)</f>
        <v>0</v>
      </c>
    </row>
    <row r="825" spans="1:10" hidden="1" x14ac:dyDescent="0.3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12"/>
        <v>195807</v>
      </c>
      <c r="H825">
        <f t="shared" si="12"/>
        <v>186003</v>
      </c>
      <c r="I825">
        <f>IF(ludnosc3[[#This Row],[liczba kobiet]]&gt;ludnosc3[[#This Row],[liczba mezczyzn]], 1, 0)</f>
        <v>0</v>
      </c>
      <c r="J825">
        <f>IF(AND(ludnosc3[[#This Row],[czy kobiet wiecej]] = 1, I824=0), 1, 0)</f>
        <v>0</v>
      </c>
    </row>
    <row r="826" spans="1:10" hidden="1" x14ac:dyDescent="0.3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12"/>
        <v>188268</v>
      </c>
      <c r="H826">
        <f t="shared" si="12"/>
        <v>179362</v>
      </c>
      <c r="I826">
        <f>IF(ludnosc3[[#This Row],[liczba kobiet]]&gt;ludnosc3[[#This Row],[liczba mezczyzn]], 1, 0)</f>
        <v>0</v>
      </c>
      <c r="J826">
        <f>IF(AND(ludnosc3[[#This Row],[czy kobiet wiecej]] = 1, I825=0), 1, 0)</f>
        <v>0</v>
      </c>
    </row>
    <row r="827" spans="1:10" hidden="1" x14ac:dyDescent="0.3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12"/>
        <v>182726</v>
      </c>
      <c r="H827">
        <f t="shared" si="12"/>
        <v>173236</v>
      </c>
      <c r="I827">
        <f>IF(ludnosc3[[#This Row],[liczba kobiet]]&gt;ludnosc3[[#This Row],[liczba mezczyzn]], 1, 0)</f>
        <v>0</v>
      </c>
      <c r="J827">
        <f>IF(AND(ludnosc3[[#This Row],[czy kobiet wiecej]] = 1, I826=0), 1, 0)</f>
        <v>0</v>
      </c>
    </row>
    <row r="828" spans="1:10" hidden="1" x14ac:dyDescent="0.3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12"/>
        <v>179079</v>
      </c>
      <c r="H828">
        <f t="shared" si="12"/>
        <v>170663</v>
      </c>
      <c r="I828">
        <f>IF(ludnosc3[[#This Row],[liczba kobiet]]&gt;ludnosc3[[#This Row],[liczba mezczyzn]], 1, 0)</f>
        <v>0</v>
      </c>
      <c r="J828">
        <f>IF(AND(ludnosc3[[#This Row],[czy kobiet wiecej]] = 1, I827=0), 1, 0)</f>
        <v>0</v>
      </c>
    </row>
    <row r="829" spans="1:10" hidden="1" x14ac:dyDescent="0.3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12"/>
        <v>180994</v>
      </c>
      <c r="H829">
        <f t="shared" si="12"/>
        <v>172191</v>
      </c>
      <c r="I829">
        <f>IF(ludnosc3[[#This Row],[liczba kobiet]]&gt;ludnosc3[[#This Row],[liczba mezczyzn]], 1, 0)</f>
        <v>0</v>
      </c>
      <c r="J829">
        <f>IF(AND(ludnosc3[[#This Row],[czy kobiet wiecej]] = 1, I828=0), 1, 0)</f>
        <v>0</v>
      </c>
    </row>
    <row r="830" spans="1:10" hidden="1" x14ac:dyDescent="0.3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12"/>
        <v>187142</v>
      </c>
      <c r="H830">
        <f t="shared" si="12"/>
        <v>178410</v>
      </c>
      <c r="I830">
        <f>IF(ludnosc3[[#This Row],[liczba kobiet]]&gt;ludnosc3[[#This Row],[liczba mezczyzn]], 1, 0)</f>
        <v>0</v>
      </c>
      <c r="J830">
        <f>IF(AND(ludnosc3[[#This Row],[czy kobiet wiecej]] = 1, I829=0), 1, 0)</f>
        <v>0</v>
      </c>
    </row>
    <row r="831" spans="1:10" hidden="1" x14ac:dyDescent="0.3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12"/>
        <v>192227</v>
      </c>
      <c r="H831">
        <f t="shared" si="12"/>
        <v>183293</v>
      </c>
      <c r="I831">
        <f>IF(ludnosc3[[#This Row],[liczba kobiet]]&gt;ludnosc3[[#This Row],[liczba mezczyzn]], 1, 0)</f>
        <v>0</v>
      </c>
      <c r="J831">
        <f>IF(AND(ludnosc3[[#This Row],[czy kobiet wiecej]] = 1, I830=0), 1, 0)</f>
        <v>0</v>
      </c>
    </row>
    <row r="832" spans="1:10" hidden="1" x14ac:dyDescent="0.3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12"/>
        <v>193646</v>
      </c>
      <c r="H832">
        <f t="shared" si="12"/>
        <v>184943</v>
      </c>
      <c r="I832">
        <f>IF(ludnosc3[[#This Row],[liczba kobiet]]&gt;ludnosc3[[#This Row],[liczba mezczyzn]], 1, 0)</f>
        <v>0</v>
      </c>
      <c r="J832">
        <f>IF(AND(ludnosc3[[#This Row],[czy kobiet wiecej]] = 1, I831=0), 1, 0)</f>
        <v>0</v>
      </c>
    </row>
    <row r="833" spans="1:10" hidden="1" x14ac:dyDescent="0.3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12"/>
        <v>199746</v>
      </c>
      <c r="H833">
        <f t="shared" si="12"/>
        <v>189874</v>
      </c>
      <c r="I833">
        <f>IF(ludnosc3[[#This Row],[liczba kobiet]]&gt;ludnosc3[[#This Row],[liczba mezczyzn]], 1, 0)</f>
        <v>0</v>
      </c>
      <c r="J833">
        <f>IF(AND(ludnosc3[[#This Row],[czy kobiet wiecej]] = 1, I832=0), 1, 0)</f>
        <v>0</v>
      </c>
    </row>
    <row r="834" spans="1:10" hidden="1" x14ac:dyDescent="0.3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12"/>
        <v>207555</v>
      </c>
      <c r="H834">
        <f t="shared" si="12"/>
        <v>198438</v>
      </c>
      <c r="I834">
        <f>IF(ludnosc3[[#This Row],[liczba kobiet]]&gt;ludnosc3[[#This Row],[liczba mezczyzn]], 1, 0)</f>
        <v>0</v>
      </c>
      <c r="J834">
        <f>IF(AND(ludnosc3[[#This Row],[czy kobiet wiecej]] = 1, I833=0), 1, 0)</f>
        <v>0</v>
      </c>
    </row>
    <row r="835" spans="1:10" hidden="1" x14ac:dyDescent="0.3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H898" si="13">C835+E835</f>
        <v>216336</v>
      </c>
      <c r="H835">
        <f t="shared" si="13"/>
        <v>206144</v>
      </c>
      <c r="I835">
        <f>IF(ludnosc3[[#This Row],[liczba kobiet]]&gt;ludnosc3[[#This Row],[liczba mezczyzn]], 1, 0)</f>
        <v>0</v>
      </c>
      <c r="J835">
        <f>IF(AND(ludnosc3[[#This Row],[czy kobiet wiecej]] = 1, I834=0), 1, 0)</f>
        <v>0</v>
      </c>
    </row>
    <row r="836" spans="1:10" hidden="1" x14ac:dyDescent="0.3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13"/>
        <v>221579</v>
      </c>
      <c r="H836">
        <f t="shared" si="13"/>
        <v>212821</v>
      </c>
      <c r="I836">
        <f>IF(ludnosc3[[#This Row],[liczba kobiet]]&gt;ludnosc3[[#This Row],[liczba mezczyzn]], 1, 0)</f>
        <v>0</v>
      </c>
      <c r="J836">
        <f>IF(AND(ludnosc3[[#This Row],[czy kobiet wiecej]] = 1, I835=0), 1, 0)</f>
        <v>0</v>
      </c>
    </row>
    <row r="837" spans="1:10" hidden="1" x14ac:dyDescent="0.3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13"/>
        <v>235019</v>
      </c>
      <c r="H837">
        <f t="shared" si="13"/>
        <v>226901</v>
      </c>
      <c r="I837">
        <f>IF(ludnosc3[[#This Row],[liczba kobiet]]&gt;ludnosc3[[#This Row],[liczba mezczyzn]], 1, 0)</f>
        <v>0</v>
      </c>
      <c r="J837">
        <f>IF(AND(ludnosc3[[#This Row],[czy kobiet wiecej]] = 1, I836=0), 1, 0)</f>
        <v>0</v>
      </c>
    </row>
    <row r="838" spans="1:10" hidden="1" x14ac:dyDescent="0.3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13"/>
        <v>245484</v>
      </c>
      <c r="H838">
        <f t="shared" si="13"/>
        <v>235458</v>
      </c>
      <c r="I838">
        <f>IF(ludnosc3[[#This Row],[liczba kobiet]]&gt;ludnosc3[[#This Row],[liczba mezczyzn]], 1, 0)</f>
        <v>0</v>
      </c>
      <c r="J838">
        <f>IF(AND(ludnosc3[[#This Row],[czy kobiet wiecej]] = 1, I837=0), 1, 0)</f>
        <v>0</v>
      </c>
    </row>
    <row r="839" spans="1:10" hidden="1" x14ac:dyDescent="0.3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13"/>
        <v>254769</v>
      </c>
      <c r="H839">
        <f t="shared" si="13"/>
        <v>244699</v>
      </c>
      <c r="I839">
        <f>IF(ludnosc3[[#This Row],[liczba kobiet]]&gt;ludnosc3[[#This Row],[liczba mezczyzn]], 1, 0)</f>
        <v>0</v>
      </c>
      <c r="J839">
        <f>IF(AND(ludnosc3[[#This Row],[czy kobiet wiecej]] = 1, I838=0), 1, 0)</f>
        <v>0</v>
      </c>
    </row>
    <row r="840" spans="1:10" hidden="1" x14ac:dyDescent="0.3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13"/>
        <v>270497</v>
      </c>
      <c r="H840">
        <f t="shared" si="13"/>
        <v>258884</v>
      </c>
      <c r="I840">
        <f>IF(ludnosc3[[#This Row],[liczba kobiet]]&gt;ludnosc3[[#This Row],[liczba mezczyzn]], 1, 0)</f>
        <v>0</v>
      </c>
      <c r="J840">
        <f>IF(AND(ludnosc3[[#This Row],[czy kobiet wiecej]] = 1, I839=0), 1, 0)</f>
        <v>0</v>
      </c>
    </row>
    <row r="841" spans="1:10" hidden="1" x14ac:dyDescent="0.3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13"/>
        <v>276314</v>
      </c>
      <c r="H841">
        <f t="shared" si="13"/>
        <v>265334</v>
      </c>
      <c r="I841">
        <f>IF(ludnosc3[[#This Row],[liczba kobiet]]&gt;ludnosc3[[#This Row],[liczba mezczyzn]], 1, 0)</f>
        <v>0</v>
      </c>
      <c r="J841">
        <f>IF(AND(ludnosc3[[#This Row],[czy kobiet wiecej]] = 1, I840=0), 1, 0)</f>
        <v>0</v>
      </c>
    </row>
    <row r="842" spans="1:10" hidden="1" x14ac:dyDescent="0.3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13"/>
        <v>278458</v>
      </c>
      <c r="H842">
        <f t="shared" si="13"/>
        <v>267647</v>
      </c>
      <c r="I842">
        <f>IF(ludnosc3[[#This Row],[liczba kobiet]]&gt;ludnosc3[[#This Row],[liczba mezczyzn]], 1, 0)</f>
        <v>0</v>
      </c>
      <c r="J842">
        <f>IF(AND(ludnosc3[[#This Row],[czy kobiet wiecej]] = 1, I841=0), 1, 0)</f>
        <v>0</v>
      </c>
    </row>
    <row r="843" spans="1:10" hidden="1" x14ac:dyDescent="0.3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13"/>
        <v>286039</v>
      </c>
      <c r="H843">
        <f t="shared" si="13"/>
        <v>276650</v>
      </c>
      <c r="I843">
        <f>IF(ludnosc3[[#This Row],[liczba kobiet]]&gt;ludnosc3[[#This Row],[liczba mezczyzn]], 1, 0)</f>
        <v>0</v>
      </c>
      <c r="J843">
        <f>IF(AND(ludnosc3[[#This Row],[czy kobiet wiecej]] = 1, I842=0), 1, 0)</f>
        <v>0</v>
      </c>
    </row>
    <row r="844" spans="1:10" hidden="1" x14ac:dyDescent="0.3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13"/>
        <v>291644</v>
      </c>
      <c r="H844">
        <f t="shared" si="13"/>
        <v>281186</v>
      </c>
      <c r="I844">
        <f>IF(ludnosc3[[#This Row],[liczba kobiet]]&gt;ludnosc3[[#This Row],[liczba mezczyzn]], 1, 0)</f>
        <v>0</v>
      </c>
      <c r="J844">
        <f>IF(AND(ludnosc3[[#This Row],[czy kobiet wiecej]] = 1, I843=0), 1, 0)</f>
        <v>0</v>
      </c>
    </row>
    <row r="845" spans="1:10" hidden="1" x14ac:dyDescent="0.3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13"/>
        <v>302943</v>
      </c>
      <c r="H845">
        <f t="shared" si="13"/>
        <v>294470</v>
      </c>
      <c r="I845">
        <f>IF(ludnosc3[[#This Row],[liczba kobiet]]&gt;ludnosc3[[#This Row],[liczba mezczyzn]], 1, 0)</f>
        <v>0</v>
      </c>
      <c r="J845">
        <f>IF(AND(ludnosc3[[#This Row],[czy kobiet wiecej]] = 1, I844=0), 1, 0)</f>
        <v>0</v>
      </c>
    </row>
    <row r="846" spans="1:10" hidden="1" x14ac:dyDescent="0.3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13"/>
        <v>320188</v>
      </c>
      <c r="H846">
        <f t="shared" si="13"/>
        <v>311306</v>
      </c>
      <c r="I846">
        <f>IF(ludnosc3[[#This Row],[liczba kobiet]]&gt;ludnosc3[[#This Row],[liczba mezczyzn]], 1, 0)</f>
        <v>0</v>
      </c>
      <c r="J846">
        <f>IF(AND(ludnosc3[[#This Row],[czy kobiet wiecej]] = 1, I845=0), 1, 0)</f>
        <v>0</v>
      </c>
    </row>
    <row r="847" spans="1:10" hidden="1" x14ac:dyDescent="0.3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13"/>
        <v>330060</v>
      </c>
      <c r="H847">
        <f t="shared" si="13"/>
        <v>320609</v>
      </c>
      <c r="I847">
        <f>IF(ludnosc3[[#This Row],[liczba kobiet]]&gt;ludnosc3[[#This Row],[liczba mezczyzn]], 1, 0)</f>
        <v>0</v>
      </c>
      <c r="J847">
        <f>IF(AND(ludnosc3[[#This Row],[czy kobiet wiecej]] = 1, I846=0), 1, 0)</f>
        <v>0</v>
      </c>
    </row>
    <row r="848" spans="1:10" hidden="1" x14ac:dyDescent="0.3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13"/>
        <v>338403</v>
      </c>
      <c r="H848">
        <f t="shared" si="13"/>
        <v>330978</v>
      </c>
      <c r="I848">
        <f>IF(ludnosc3[[#This Row],[liczba kobiet]]&gt;ludnosc3[[#This Row],[liczba mezczyzn]], 1, 0)</f>
        <v>0</v>
      </c>
      <c r="J848">
        <f>IF(AND(ludnosc3[[#This Row],[czy kobiet wiecej]] = 1, I847=0), 1, 0)</f>
        <v>0</v>
      </c>
    </row>
    <row r="849" spans="1:10" hidden="1" x14ac:dyDescent="0.3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13"/>
        <v>328227</v>
      </c>
      <c r="H849">
        <f t="shared" si="13"/>
        <v>319456</v>
      </c>
      <c r="I849">
        <f>IF(ludnosc3[[#This Row],[liczba kobiet]]&gt;ludnosc3[[#This Row],[liczba mezczyzn]], 1, 0)</f>
        <v>0</v>
      </c>
      <c r="J849">
        <f>IF(AND(ludnosc3[[#This Row],[czy kobiet wiecej]] = 1, I848=0), 1, 0)</f>
        <v>0</v>
      </c>
    </row>
    <row r="850" spans="1:10" hidden="1" x14ac:dyDescent="0.3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13"/>
        <v>312730</v>
      </c>
      <c r="H850">
        <f t="shared" si="13"/>
        <v>306600</v>
      </c>
      <c r="I850">
        <f>IF(ludnosc3[[#This Row],[liczba kobiet]]&gt;ludnosc3[[#This Row],[liczba mezczyzn]], 1, 0)</f>
        <v>0</v>
      </c>
      <c r="J850">
        <f>IF(AND(ludnosc3[[#This Row],[czy kobiet wiecej]] = 1, I849=0), 1, 0)</f>
        <v>0</v>
      </c>
    </row>
    <row r="851" spans="1:10" hidden="1" x14ac:dyDescent="0.3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13"/>
        <v>317764</v>
      </c>
      <c r="H851">
        <f t="shared" si="13"/>
        <v>312290</v>
      </c>
      <c r="I851">
        <f>IF(ludnosc3[[#This Row],[liczba kobiet]]&gt;ludnosc3[[#This Row],[liczba mezczyzn]], 1, 0)</f>
        <v>0</v>
      </c>
      <c r="J851">
        <f>IF(AND(ludnosc3[[#This Row],[czy kobiet wiecej]] = 1, I850=0), 1, 0)</f>
        <v>0</v>
      </c>
    </row>
    <row r="852" spans="1:10" hidden="1" x14ac:dyDescent="0.3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13"/>
        <v>316155</v>
      </c>
      <c r="H852">
        <f t="shared" si="13"/>
        <v>308930</v>
      </c>
      <c r="I852">
        <f>IF(ludnosc3[[#This Row],[liczba kobiet]]&gt;ludnosc3[[#This Row],[liczba mezczyzn]], 1, 0)</f>
        <v>0</v>
      </c>
      <c r="J852">
        <f>IF(AND(ludnosc3[[#This Row],[czy kobiet wiecej]] = 1, I851=0), 1, 0)</f>
        <v>0</v>
      </c>
    </row>
    <row r="853" spans="1:10" hidden="1" x14ac:dyDescent="0.3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13"/>
        <v>306025</v>
      </c>
      <c r="H853">
        <f t="shared" si="13"/>
        <v>300559</v>
      </c>
      <c r="I853">
        <f>IF(ludnosc3[[#This Row],[liczba kobiet]]&gt;ludnosc3[[#This Row],[liczba mezczyzn]], 1, 0)</f>
        <v>0</v>
      </c>
      <c r="J853">
        <f>IF(AND(ludnosc3[[#This Row],[czy kobiet wiecej]] = 1, I852=0), 1, 0)</f>
        <v>0</v>
      </c>
    </row>
    <row r="854" spans="1:10" hidden="1" x14ac:dyDescent="0.3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13"/>
        <v>303087</v>
      </c>
      <c r="H854">
        <f t="shared" si="13"/>
        <v>297724</v>
      </c>
      <c r="I854">
        <f>IF(ludnosc3[[#This Row],[liczba kobiet]]&gt;ludnosc3[[#This Row],[liczba mezczyzn]], 1, 0)</f>
        <v>0</v>
      </c>
      <c r="J854">
        <f>IF(AND(ludnosc3[[#This Row],[czy kobiet wiecej]] = 1, I853=0), 1, 0)</f>
        <v>0</v>
      </c>
    </row>
    <row r="855" spans="1:10" hidden="1" x14ac:dyDescent="0.3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13"/>
        <v>302870</v>
      </c>
      <c r="H855">
        <f t="shared" si="13"/>
        <v>299025</v>
      </c>
      <c r="I855">
        <f>IF(ludnosc3[[#This Row],[liczba kobiet]]&gt;ludnosc3[[#This Row],[liczba mezczyzn]], 1, 0)</f>
        <v>0</v>
      </c>
      <c r="J855">
        <f>IF(AND(ludnosc3[[#This Row],[czy kobiet wiecej]] = 1, I854=0), 1, 0)</f>
        <v>0</v>
      </c>
    </row>
    <row r="856" spans="1:10" hidden="1" x14ac:dyDescent="0.3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13"/>
        <v>291611</v>
      </c>
      <c r="H856">
        <f t="shared" si="13"/>
        <v>288600</v>
      </c>
      <c r="I856">
        <f>IF(ludnosc3[[#This Row],[liczba kobiet]]&gt;ludnosc3[[#This Row],[liczba mezczyzn]], 1, 0)</f>
        <v>0</v>
      </c>
      <c r="J856">
        <f>IF(AND(ludnosc3[[#This Row],[czy kobiet wiecej]] = 1, I855=0), 1, 0)</f>
        <v>0</v>
      </c>
    </row>
    <row r="857" spans="1:10" hidden="1" x14ac:dyDescent="0.3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13"/>
        <v>280841</v>
      </c>
      <c r="H857">
        <f t="shared" si="13"/>
        <v>277482</v>
      </c>
      <c r="I857">
        <f>IF(ludnosc3[[#This Row],[liczba kobiet]]&gt;ludnosc3[[#This Row],[liczba mezczyzn]], 1, 0)</f>
        <v>0</v>
      </c>
      <c r="J857">
        <f>IF(AND(ludnosc3[[#This Row],[czy kobiet wiecej]] = 1, I856=0), 1, 0)</f>
        <v>0</v>
      </c>
    </row>
    <row r="858" spans="1:10" hidden="1" x14ac:dyDescent="0.3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13"/>
        <v>268320</v>
      </c>
      <c r="H858">
        <f t="shared" si="13"/>
        <v>267018</v>
      </c>
      <c r="I858">
        <f>IF(ludnosc3[[#This Row],[liczba kobiet]]&gt;ludnosc3[[#This Row],[liczba mezczyzn]], 1, 0)</f>
        <v>0</v>
      </c>
      <c r="J858">
        <f>IF(AND(ludnosc3[[#This Row],[czy kobiet wiecej]] = 1, I857=0), 1, 0)</f>
        <v>0</v>
      </c>
    </row>
    <row r="859" spans="1:10" hidden="1" x14ac:dyDescent="0.3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13"/>
        <v>257706</v>
      </c>
      <c r="H859">
        <f t="shared" si="13"/>
        <v>256756</v>
      </c>
      <c r="I859">
        <f>IF(ludnosc3[[#This Row],[liczba kobiet]]&gt;ludnosc3[[#This Row],[liczba mezczyzn]], 1, 0)</f>
        <v>0</v>
      </c>
      <c r="J859">
        <f>IF(AND(ludnosc3[[#This Row],[czy kobiet wiecej]] = 1, I858=0), 1, 0)</f>
        <v>0</v>
      </c>
    </row>
    <row r="860" spans="1:10" x14ac:dyDescent="0.35">
      <c r="A860" s="11">
        <v>2021</v>
      </c>
      <c r="B860" s="11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13"/>
        <v>245697</v>
      </c>
      <c r="H860">
        <f t="shared" si="13"/>
        <v>247354</v>
      </c>
      <c r="I860">
        <f>IF(ludnosc3[[#This Row],[liczba kobiet]]&gt;ludnosc3[[#This Row],[liczba mezczyzn]], 1, 0)</f>
        <v>1</v>
      </c>
      <c r="J860">
        <f>IF(AND(ludnosc3[[#This Row],[czy kobiet wiecej]] = 1, I859=0), 1, 0)</f>
        <v>1</v>
      </c>
    </row>
    <row r="861" spans="1:10" hidden="1" x14ac:dyDescent="0.3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13"/>
        <v>238026</v>
      </c>
      <c r="H861">
        <f t="shared" si="13"/>
        <v>238869</v>
      </c>
      <c r="I861">
        <f>IF(ludnosc3[[#This Row],[liczba kobiet]]&gt;ludnosc3[[#This Row],[liczba mezczyzn]], 1, 0)</f>
        <v>1</v>
      </c>
      <c r="J861">
        <f>IF(AND(ludnosc3[[#This Row],[czy kobiet wiecej]] = 1, I860=0), 1, 0)</f>
        <v>0</v>
      </c>
    </row>
    <row r="862" spans="1:10" hidden="1" x14ac:dyDescent="0.3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13"/>
        <v>227314</v>
      </c>
      <c r="H862">
        <f t="shared" si="13"/>
        <v>230689</v>
      </c>
      <c r="I862">
        <f>IF(ludnosc3[[#This Row],[liczba kobiet]]&gt;ludnosc3[[#This Row],[liczba mezczyzn]], 1, 0)</f>
        <v>1</v>
      </c>
      <c r="J862">
        <f>IF(AND(ludnosc3[[#This Row],[czy kobiet wiecej]] = 1, I861=0), 1, 0)</f>
        <v>0</v>
      </c>
    </row>
    <row r="863" spans="1:10" hidden="1" x14ac:dyDescent="0.3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13"/>
        <v>222418</v>
      </c>
      <c r="H863">
        <f t="shared" si="13"/>
        <v>226277</v>
      </c>
      <c r="I863">
        <f>IF(ludnosc3[[#This Row],[liczba kobiet]]&gt;ludnosc3[[#This Row],[liczba mezczyzn]], 1, 0)</f>
        <v>1</v>
      </c>
      <c r="J863">
        <f>IF(AND(ludnosc3[[#This Row],[czy kobiet wiecej]] = 1, I862=0), 1, 0)</f>
        <v>0</v>
      </c>
    </row>
    <row r="864" spans="1:10" hidden="1" x14ac:dyDescent="0.3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13"/>
        <v>218900</v>
      </c>
      <c r="H864">
        <f t="shared" si="13"/>
        <v>224043</v>
      </c>
      <c r="I864">
        <f>IF(ludnosc3[[#This Row],[liczba kobiet]]&gt;ludnosc3[[#This Row],[liczba mezczyzn]], 1, 0)</f>
        <v>1</v>
      </c>
      <c r="J864">
        <f>IF(AND(ludnosc3[[#This Row],[czy kobiet wiecej]] = 1, I863=0), 1, 0)</f>
        <v>0</v>
      </c>
    </row>
    <row r="865" spans="1:10" hidden="1" x14ac:dyDescent="0.3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13"/>
        <v>218530</v>
      </c>
      <c r="H865">
        <f t="shared" si="13"/>
        <v>225221</v>
      </c>
      <c r="I865">
        <f>IF(ludnosc3[[#This Row],[liczba kobiet]]&gt;ludnosc3[[#This Row],[liczba mezczyzn]], 1, 0)</f>
        <v>1</v>
      </c>
      <c r="J865">
        <f>IF(AND(ludnosc3[[#This Row],[czy kobiet wiecej]] = 1, I864=0), 1, 0)</f>
        <v>0</v>
      </c>
    </row>
    <row r="866" spans="1:10" hidden="1" x14ac:dyDescent="0.3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13"/>
        <v>219587</v>
      </c>
      <c r="H866">
        <f t="shared" si="13"/>
        <v>227612</v>
      </c>
      <c r="I866">
        <f>IF(ludnosc3[[#This Row],[liczba kobiet]]&gt;ludnosc3[[#This Row],[liczba mezczyzn]], 1, 0)</f>
        <v>1</v>
      </c>
      <c r="J866">
        <f>IF(AND(ludnosc3[[#This Row],[czy kobiet wiecej]] = 1, I865=0), 1, 0)</f>
        <v>0</v>
      </c>
    </row>
    <row r="867" spans="1:10" hidden="1" x14ac:dyDescent="0.3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13"/>
        <v>222635</v>
      </c>
      <c r="H867">
        <f t="shared" si="13"/>
        <v>232471</v>
      </c>
      <c r="I867">
        <f>IF(ludnosc3[[#This Row],[liczba kobiet]]&gt;ludnosc3[[#This Row],[liczba mezczyzn]], 1, 0)</f>
        <v>1</v>
      </c>
      <c r="J867">
        <f>IF(AND(ludnosc3[[#This Row],[czy kobiet wiecej]] = 1, I866=0), 1, 0)</f>
        <v>0</v>
      </c>
    </row>
    <row r="868" spans="1:10" hidden="1" x14ac:dyDescent="0.3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13"/>
        <v>224575</v>
      </c>
      <c r="H868">
        <f t="shared" si="13"/>
        <v>237768</v>
      </c>
      <c r="I868">
        <f>IF(ludnosc3[[#This Row],[liczba kobiet]]&gt;ludnosc3[[#This Row],[liczba mezczyzn]], 1, 0)</f>
        <v>1</v>
      </c>
      <c r="J868">
        <f>IF(AND(ludnosc3[[#This Row],[czy kobiet wiecej]] = 1, I867=0), 1, 0)</f>
        <v>0</v>
      </c>
    </row>
    <row r="869" spans="1:10" hidden="1" x14ac:dyDescent="0.3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13"/>
        <v>224494</v>
      </c>
      <c r="H869">
        <f t="shared" si="13"/>
        <v>239378</v>
      </c>
      <c r="I869">
        <f>IF(ludnosc3[[#This Row],[liczba kobiet]]&gt;ludnosc3[[#This Row],[liczba mezczyzn]], 1, 0)</f>
        <v>1</v>
      </c>
      <c r="J869">
        <f>IF(AND(ludnosc3[[#This Row],[czy kobiet wiecej]] = 1, I868=0), 1, 0)</f>
        <v>0</v>
      </c>
    </row>
    <row r="870" spans="1:10" hidden="1" x14ac:dyDescent="0.3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13"/>
        <v>229641</v>
      </c>
      <c r="H870">
        <f t="shared" si="13"/>
        <v>248599</v>
      </c>
      <c r="I870">
        <f>IF(ludnosc3[[#This Row],[liczba kobiet]]&gt;ludnosc3[[#This Row],[liczba mezczyzn]], 1, 0)</f>
        <v>1</v>
      </c>
      <c r="J870">
        <f>IF(AND(ludnosc3[[#This Row],[czy kobiet wiecej]] = 1, I869=0), 1, 0)</f>
        <v>0</v>
      </c>
    </row>
    <row r="871" spans="1:10" hidden="1" x14ac:dyDescent="0.3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13"/>
        <v>238843</v>
      </c>
      <c r="H871">
        <f t="shared" si="13"/>
        <v>263168</v>
      </c>
      <c r="I871">
        <f>IF(ludnosc3[[#This Row],[liczba kobiet]]&gt;ludnosc3[[#This Row],[liczba mezczyzn]], 1, 0)</f>
        <v>1</v>
      </c>
      <c r="J871">
        <f>IF(AND(ludnosc3[[#This Row],[czy kobiet wiecej]] = 1, I870=0), 1, 0)</f>
        <v>0</v>
      </c>
    </row>
    <row r="872" spans="1:10" hidden="1" x14ac:dyDescent="0.3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13"/>
        <v>251123</v>
      </c>
      <c r="H872">
        <f t="shared" si="13"/>
        <v>279648</v>
      </c>
      <c r="I872">
        <f>IF(ludnosc3[[#This Row],[liczba kobiet]]&gt;ludnosc3[[#This Row],[liczba mezczyzn]], 1, 0)</f>
        <v>1</v>
      </c>
      <c r="J872">
        <f>IF(AND(ludnosc3[[#This Row],[czy kobiet wiecej]] = 1, I871=0), 1, 0)</f>
        <v>0</v>
      </c>
    </row>
    <row r="873" spans="1:10" hidden="1" x14ac:dyDescent="0.3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13"/>
        <v>255495</v>
      </c>
      <c r="H873">
        <f t="shared" si="13"/>
        <v>288684</v>
      </c>
      <c r="I873">
        <f>IF(ludnosc3[[#This Row],[liczba kobiet]]&gt;ludnosc3[[#This Row],[liczba mezczyzn]], 1, 0)</f>
        <v>1</v>
      </c>
      <c r="J873">
        <f>IF(AND(ludnosc3[[#This Row],[czy kobiet wiecej]] = 1, I872=0), 1, 0)</f>
        <v>0</v>
      </c>
    </row>
    <row r="874" spans="1:10" hidden="1" x14ac:dyDescent="0.3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13"/>
        <v>254717</v>
      </c>
      <c r="H874">
        <f t="shared" si="13"/>
        <v>293093</v>
      </c>
      <c r="I874">
        <f>IF(ludnosc3[[#This Row],[liczba kobiet]]&gt;ludnosc3[[#This Row],[liczba mezczyzn]], 1, 0)</f>
        <v>1</v>
      </c>
      <c r="J874">
        <f>IF(AND(ludnosc3[[#This Row],[czy kobiet wiecej]] = 1, I873=0), 1, 0)</f>
        <v>0</v>
      </c>
    </row>
    <row r="875" spans="1:10" hidden="1" x14ac:dyDescent="0.3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13"/>
        <v>248080</v>
      </c>
      <c r="H875">
        <f t="shared" si="13"/>
        <v>288875</v>
      </c>
      <c r="I875">
        <f>IF(ludnosc3[[#This Row],[liczba kobiet]]&gt;ludnosc3[[#This Row],[liczba mezczyzn]], 1, 0)</f>
        <v>1</v>
      </c>
      <c r="J875">
        <f>IF(AND(ludnosc3[[#This Row],[czy kobiet wiecej]] = 1, I874=0), 1, 0)</f>
        <v>0</v>
      </c>
    </row>
    <row r="876" spans="1:10" hidden="1" x14ac:dyDescent="0.3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13"/>
        <v>245544</v>
      </c>
      <c r="H876">
        <f t="shared" si="13"/>
        <v>290530</v>
      </c>
      <c r="I876">
        <f>IF(ludnosc3[[#This Row],[liczba kobiet]]&gt;ludnosc3[[#This Row],[liczba mezczyzn]], 1, 0)</f>
        <v>1</v>
      </c>
      <c r="J876">
        <f>IF(AND(ludnosc3[[#This Row],[czy kobiet wiecej]] = 1, I875=0), 1, 0)</f>
        <v>0</v>
      </c>
    </row>
    <row r="877" spans="1:10" hidden="1" x14ac:dyDescent="0.3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13"/>
        <v>230170</v>
      </c>
      <c r="H877">
        <f t="shared" si="13"/>
        <v>278773</v>
      </c>
      <c r="I877">
        <f>IF(ludnosc3[[#This Row],[liczba kobiet]]&gt;ludnosc3[[#This Row],[liczba mezczyzn]], 1, 0)</f>
        <v>1</v>
      </c>
      <c r="J877">
        <f>IF(AND(ludnosc3[[#This Row],[czy kobiet wiecej]] = 1, I876=0), 1, 0)</f>
        <v>0</v>
      </c>
    </row>
    <row r="878" spans="1:10" hidden="1" x14ac:dyDescent="0.3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13"/>
        <v>222721</v>
      </c>
      <c r="H878">
        <f t="shared" si="13"/>
        <v>275520</v>
      </c>
      <c r="I878">
        <f>IF(ludnosc3[[#This Row],[liczba kobiet]]&gt;ludnosc3[[#This Row],[liczba mezczyzn]], 1, 0)</f>
        <v>1</v>
      </c>
      <c r="J878">
        <f>IF(AND(ludnosc3[[#This Row],[czy kobiet wiecej]] = 1, I877=0), 1, 0)</f>
        <v>0</v>
      </c>
    </row>
    <row r="879" spans="1:10" hidden="1" x14ac:dyDescent="0.3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13"/>
        <v>213140</v>
      </c>
      <c r="H879">
        <f t="shared" si="13"/>
        <v>269301</v>
      </c>
      <c r="I879">
        <f>IF(ludnosc3[[#This Row],[liczba kobiet]]&gt;ludnosc3[[#This Row],[liczba mezczyzn]], 1, 0)</f>
        <v>1</v>
      </c>
      <c r="J879">
        <f>IF(AND(ludnosc3[[#This Row],[czy kobiet wiecej]] = 1, I878=0), 1, 0)</f>
        <v>0</v>
      </c>
    </row>
    <row r="880" spans="1:10" hidden="1" x14ac:dyDescent="0.3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13"/>
        <v>202581</v>
      </c>
      <c r="H880">
        <f t="shared" si="13"/>
        <v>263655</v>
      </c>
      <c r="I880">
        <f>IF(ludnosc3[[#This Row],[liczba kobiet]]&gt;ludnosc3[[#This Row],[liczba mezczyzn]], 1, 0)</f>
        <v>1</v>
      </c>
      <c r="J880">
        <f>IF(AND(ludnosc3[[#This Row],[czy kobiet wiecej]] = 1, I879=0), 1, 0)</f>
        <v>0</v>
      </c>
    </row>
    <row r="881" spans="1:10" hidden="1" x14ac:dyDescent="0.3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13"/>
        <v>188486</v>
      </c>
      <c r="H881">
        <f t="shared" si="13"/>
        <v>248386</v>
      </c>
      <c r="I881">
        <f>IF(ludnosc3[[#This Row],[liczba kobiet]]&gt;ludnosc3[[#This Row],[liczba mezczyzn]], 1, 0)</f>
        <v>1</v>
      </c>
      <c r="J881">
        <f>IF(AND(ludnosc3[[#This Row],[czy kobiet wiecej]] = 1, I880=0), 1, 0)</f>
        <v>0</v>
      </c>
    </row>
    <row r="882" spans="1:10" hidden="1" x14ac:dyDescent="0.3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13"/>
        <v>173753</v>
      </c>
      <c r="H882">
        <f t="shared" si="13"/>
        <v>235883</v>
      </c>
      <c r="I882">
        <f>IF(ludnosc3[[#This Row],[liczba kobiet]]&gt;ludnosc3[[#This Row],[liczba mezczyzn]], 1, 0)</f>
        <v>1</v>
      </c>
      <c r="J882">
        <f>IF(AND(ludnosc3[[#This Row],[czy kobiet wiecej]] = 1, I881=0), 1, 0)</f>
        <v>0</v>
      </c>
    </row>
    <row r="883" spans="1:10" hidden="1" x14ac:dyDescent="0.3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13"/>
        <v>163053</v>
      </c>
      <c r="H883">
        <f t="shared" si="13"/>
        <v>225257</v>
      </c>
      <c r="I883">
        <f>IF(ludnosc3[[#This Row],[liczba kobiet]]&gt;ludnosc3[[#This Row],[liczba mezczyzn]], 1, 0)</f>
        <v>1</v>
      </c>
      <c r="J883">
        <f>IF(AND(ludnosc3[[#This Row],[czy kobiet wiecej]] = 1, I882=0), 1, 0)</f>
        <v>0</v>
      </c>
    </row>
    <row r="884" spans="1:10" hidden="1" x14ac:dyDescent="0.3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13"/>
        <v>145475</v>
      </c>
      <c r="H884">
        <f t="shared" si="13"/>
        <v>207398</v>
      </c>
      <c r="I884">
        <f>IF(ludnosc3[[#This Row],[liczba kobiet]]&gt;ludnosc3[[#This Row],[liczba mezczyzn]], 1, 0)</f>
        <v>1</v>
      </c>
      <c r="J884">
        <f>IF(AND(ludnosc3[[#This Row],[czy kobiet wiecej]] = 1, I883=0), 1, 0)</f>
        <v>0</v>
      </c>
    </row>
    <row r="885" spans="1:10" hidden="1" x14ac:dyDescent="0.3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13"/>
        <v>125818</v>
      </c>
      <c r="H885">
        <f t="shared" si="13"/>
        <v>185854</v>
      </c>
      <c r="I885">
        <f>IF(ludnosc3[[#This Row],[liczba kobiet]]&gt;ludnosc3[[#This Row],[liczba mezczyzn]], 1, 0)</f>
        <v>1</v>
      </c>
      <c r="J885">
        <f>IF(AND(ludnosc3[[#This Row],[czy kobiet wiecej]] = 1, I884=0), 1, 0)</f>
        <v>0</v>
      </c>
    </row>
    <row r="886" spans="1:10" hidden="1" x14ac:dyDescent="0.3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13"/>
        <v>85698</v>
      </c>
      <c r="H886">
        <f t="shared" si="13"/>
        <v>131421</v>
      </c>
      <c r="I886">
        <f>IF(ludnosc3[[#This Row],[liczba kobiet]]&gt;ludnosc3[[#This Row],[liczba mezczyzn]], 1, 0)</f>
        <v>1</v>
      </c>
      <c r="J886">
        <f>IF(AND(ludnosc3[[#This Row],[czy kobiet wiecej]] = 1, I885=0), 1, 0)</f>
        <v>0</v>
      </c>
    </row>
    <row r="887" spans="1:10" hidden="1" x14ac:dyDescent="0.3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13"/>
        <v>80068</v>
      </c>
      <c r="H887">
        <f t="shared" si="13"/>
        <v>127567</v>
      </c>
      <c r="I887">
        <f>IF(ludnosc3[[#This Row],[liczba kobiet]]&gt;ludnosc3[[#This Row],[liczba mezczyzn]], 1, 0)</f>
        <v>1</v>
      </c>
      <c r="J887">
        <f>IF(AND(ludnosc3[[#This Row],[czy kobiet wiecej]] = 1, I886=0), 1, 0)</f>
        <v>0</v>
      </c>
    </row>
    <row r="888" spans="1:10" hidden="1" x14ac:dyDescent="0.3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13"/>
        <v>73457</v>
      </c>
      <c r="H888">
        <f t="shared" si="13"/>
        <v>120220</v>
      </c>
      <c r="I888">
        <f>IF(ludnosc3[[#This Row],[liczba kobiet]]&gt;ludnosc3[[#This Row],[liczba mezczyzn]], 1, 0)</f>
        <v>1</v>
      </c>
      <c r="J888">
        <f>IF(AND(ludnosc3[[#This Row],[czy kobiet wiecej]] = 1, I887=0), 1, 0)</f>
        <v>0</v>
      </c>
    </row>
    <row r="889" spans="1:10" hidden="1" x14ac:dyDescent="0.3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13"/>
        <v>67140</v>
      </c>
      <c r="H889">
        <f t="shared" si="13"/>
        <v>114579</v>
      </c>
      <c r="I889">
        <f>IF(ludnosc3[[#This Row],[liczba kobiet]]&gt;ludnosc3[[#This Row],[liczba mezczyzn]], 1, 0)</f>
        <v>1</v>
      </c>
      <c r="J889">
        <f>IF(AND(ludnosc3[[#This Row],[czy kobiet wiecej]] = 1, I888=0), 1, 0)</f>
        <v>0</v>
      </c>
    </row>
    <row r="890" spans="1:10" hidden="1" x14ac:dyDescent="0.3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13"/>
        <v>66697</v>
      </c>
      <c r="H890">
        <f t="shared" si="13"/>
        <v>118066</v>
      </c>
      <c r="I890">
        <f>IF(ludnosc3[[#This Row],[liczba kobiet]]&gt;ludnosc3[[#This Row],[liczba mezczyzn]], 1, 0)</f>
        <v>1</v>
      </c>
      <c r="J890">
        <f>IF(AND(ludnosc3[[#This Row],[czy kobiet wiecej]] = 1, I889=0), 1, 0)</f>
        <v>0</v>
      </c>
    </row>
    <row r="891" spans="1:10" hidden="1" x14ac:dyDescent="0.3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13"/>
        <v>63911</v>
      </c>
      <c r="H891">
        <f t="shared" si="13"/>
        <v>118850</v>
      </c>
      <c r="I891">
        <f>IF(ludnosc3[[#This Row],[liczba kobiet]]&gt;ludnosc3[[#This Row],[liczba mezczyzn]], 1, 0)</f>
        <v>1</v>
      </c>
      <c r="J891">
        <f>IF(AND(ludnosc3[[#This Row],[czy kobiet wiecej]] = 1, I890=0), 1, 0)</f>
        <v>0</v>
      </c>
    </row>
    <row r="892" spans="1:10" hidden="1" x14ac:dyDescent="0.3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13"/>
        <v>58511</v>
      </c>
      <c r="H892">
        <f t="shared" si="13"/>
        <v>113808</v>
      </c>
      <c r="I892">
        <f>IF(ludnosc3[[#This Row],[liczba kobiet]]&gt;ludnosc3[[#This Row],[liczba mezczyzn]], 1, 0)</f>
        <v>1</v>
      </c>
      <c r="J892">
        <f>IF(AND(ludnosc3[[#This Row],[czy kobiet wiecej]] = 1, I891=0), 1, 0)</f>
        <v>0</v>
      </c>
    </row>
    <row r="893" spans="1:10" hidden="1" x14ac:dyDescent="0.3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13"/>
        <v>53055</v>
      </c>
      <c r="H893">
        <f t="shared" si="13"/>
        <v>107560</v>
      </c>
      <c r="I893">
        <f>IF(ludnosc3[[#This Row],[liczba kobiet]]&gt;ludnosc3[[#This Row],[liczba mezczyzn]], 1, 0)</f>
        <v>1</v>
      </c>
      <c r="J893">
        <f>IF(AND(ludnosc3[[#This Row],[czy kobiet wiecej]] = 1, I892=0), 1, 0)</f>
        <v>0</v>
      </c>
    </row>
    <row r="894" spans="1:10" hidden="1" x14ac:dyDescent="0.3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13"/>
        <v>48213</v>
      </c>
      <c r="H894">
        <f t="shared" si="13"/>
        <v>101118</v>
      </c>
      <c r="I894">
        <f>IF(ludnosc3[[#This Row],[liczba kobiet]]&gt;ludnosc3[[#This Row],[liczba mezczyzn]], 1, 0)</f>
        <v>1</v>
      </c>
      <c r="J894">
        <f>IF(AND(ludnosc3[[#This Row],[czy kobiet wiecej]] = 1, I893=0), 1, 0)</f>
        <v>0</v>
      </c>
    </row>
    <row r="895" spans="1:10" hidden="1" x14ac:dyDescent="0.3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13"/>
        <v>43245</v>
      </c>
      <c r="H895">
        <f t="shared" si="13"/>
        <v>94729</v>
      </c>
      <c r="I895">
        <f>IF(ludnosc3[[#This Row],[liczba kobiet]]&gt;ludnosc3[[#This Row],[liczba mezczyzn]], 1, 0)</f>
        <v>1</v>
      </c>
      <c r="J895">
        <f>IF(AND(ludnosc3[[#This Row],[czy kobiet wiecej]] = 1, I894=0), 1, 0)</f>
        <v>0</v>
      </c>
    </row>
    <row r="896" spans="1:10" hidden="1" x14ac:dyDescent="0.3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13"/>
        <v>37350</v>
      </c>
      <c r="H896">
        <f t="shared" si="13"/>
        <v>84984</v>
      </c>
      <c r="I896">
        <f>IF(ludnosc3[[#This Row],[liczba kobiet]]&gt;ludnosc3[[#This Row],[liczba mezczyzn]], 1, 0)</f>
        <v>1</v>
      </c>
      <c r="J896">
        <f>IF(AND(ludnosc3[[#This Row],[czy kobiet wiecej]] = 1, I895=0), 1, 0)</f>
        <v>0</v>
      </c>
    </row>
    <row r="897" spans="1:10" hidden="1" x14ac:dyDescent="0.3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13"/>
        <v>31482</v>
      </c>
      <c r="H897">
        <f t="shared" si="13"/>
        <v>74640</v>
      </c>
      <c r="I897">
        <f>IF(ludnosc3[[#This Row],[liczba kobiet]]&gt;ludnosc3[[#This Row],[liczba mezczyzn]], 1, 0)</f>
        <v>1</v>
      </c>
      <c r="J897">
        <f>IF(AND(ludnosc3[[#This Row],[czy kobiet wiecej]] = 1, I896=0), 1, 0)</f>
        <v>0</v>
      </c>
    </row>
    <row r="898" spans="1:10" hidden="1" x14ac:dyDescent="0.3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13"/>
        <v>26555</v>
      </c>
      <c r="H898">
        <f t="shared" si="13"/>
        <v>64849</v>
      </c>
      <c r="I898">
        <f>IF(ludnosc3[[#This Row],[liczba kobiet]]&gt;ludnosc3[[#This Row],[liczba mezczyzn]], 1, 0)</f>
        <v>1</v>
      </c>
      <c r="J898">
        <f>IF(AND(ludnosc3[[#This Row],[czy kobiet wiecej]] = 1, I897=0), 1, 0)</f>
        <v>0</v>
      </c>
    </row>
    <row r="899" spans="1:10" hidden="1" x14ac:dyDescent="0.3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H962" si="14">C899+E899</f>
        <v>22930</v>
      </c>
      <c r="H899">
        <f t="shared" si="14"/>
        <v>59127</v>
      </c>
      <c r="I899">
        <f>IF(ludnosc3[[#This Row],[liczba kobiet]]&gt;ludnosc3[[#This Row],[liczba mezczyzn]], 1, 0)</f>
        <v>1</v>
      </c>
      <c r="J899">
        <f>IF(AND(ludnosc3[[#This Row],[czy kobiet wiecej]] = 1, I898=0), 1, 0)</f>
        <v>0</v>
      </c>
    </row>
    <row r="900" spans="1:10" hidden="1" x14ac:dyDescent="0.3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14"/>
        <v>19245</v>
      </c>
      <c r="H900">
        <f t="shared" si="14"/>
        <v>50969</v>
      </c>
      <c r="I900">
        <f>IF(ludnosc3[[#This Row],[liczba kobiet]]&gt;ludnosc3[[#This Row],[liczba mezczyzn]], 1, 0)</f>
        <v>1</v>
      </c>
      <c r="J900">
        <f>IF(AND(ludnosc3[[#This Row],[czy kobiet wiecej]] = 1, I899=0), 1, 0)</f>
        <v>0</v>
      </c>
    </row>
    <row r="901" spans="1:10" hidden="1" x14ac:dyDescent="0.3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14"/>
        <v>15839</v>
      </c>
      <c r="H901">
        <f t="shared" si="14"/>
        <v>43984</v>
      </c>
      <c r="I901">
        <f>IF(ludnosc3[[#This Row],[liczba kobiet]]&gt;ludnosc3[[#This Row],[liczba mezczyzn]], 1, 0)</f>
        <v>1</v>
      </c>
      <c r="J901">
        <f>IF(AND(ludnosc3[[#This Row],[czy kobiet wiecej]] = 1, I900=0), 1, 0)</f>
        <v>0</v>
      </c>
    </row>
    <row r="902" spans="1:10" hidden="1" x14ac:dyDescent="0.3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14"/>
        <v>11798</v>
      </c>
      <c r="H902">
        <f t="shared" si="14"/>
        <v>34371</v>
      </c>
      <c r="I902">
        <f>IF(ludnosc3[[#This Row],[liczba kobiet]]&gt;ludnosc3[[#This Row],[liczba mezczyzn]], 1, 0)</f>
        <v>1</v>
      </c>
      <c r="J902">
        <f>IF(AND(ludnosc3[[#This Row],[czy kobiet wiecej]] = 1, I901=0), 1, 0)</f>
        <v>0</v>
      </c>
    </row>
    <row r="903" spans="1:10" hidden="1" x14ac:dyDescent="0.3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14"/>
        <v>8853</v>
      </c>
      <c r="H903">
        <f t="shared" si="14"/>
        <v>26976</v>
      </c>
      <c r="I903">
        <f>IF(ludnosc3[[#This Row],[liczba kobiet]]&gt;ludnosc3[[#This Row],[liczba mezczyzn]], 1, 0)</f>
        <v>1</v>
      </c>
      <c r="J903">
        <f>IF(AND(ludnosc3[[#This Row],[czy kobiet wiecej]] = 1, I902=0), 1, 0)</f>
        <v>0</v>
      </c>
    </row>
    <row r="904" spans="1:10" hidden="1" x14ac:dyDescent="0.3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14"/>
        <v>6068</v>
      </c>
      <c r="H904">
        <f t="shared" si="14"/>
        <v>20119</v>
      </c>
      <c r="I904">
        <f>IF(ludnosc3[[#This Row],[liczba kobiet]]&gt;ludnosc3[[#This Row],[liczba mezczyzn]], 1, 0)</f>
        <v>1</v>
      </c>
      <c r="J904">
        <f>IF(AND(ludnosc3[[#This Row],[czy kobiet wiecej]] = 1, I903=0), 1, 0)</f>
        <v>0</v>
      </c>
    </row>
    <row r="905" spans="1:10" hidden="1" x14ac:dyDescent="0.3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14"/>
        <v>4290</v>
      </c>
      <c r="H905">
        <f t="shared" si="14"/>
        <v>15508</v>
      </c>
      <c r="I905">
        <f>IF(ludnosc3[[#This Row],[liczba kobiet]]&gt;ludnosc3[[#This Row],[liczba mezczyzn]], 1, 0)</f>
        <v>1</v>
      </c>
      <c r="J905">
        <f>IF(AND(ludnosc3[[#This Row],[czy kobiet wiecej]] = 1, I904=0), 1, 0)</f>
        <v>0</v>
      </c>
    </row>
    <row r="906" spans="1:10" hidden="1" x14ac:dyDescent="0.3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14"/>
        <v>3160</v>
      </c>
      <c r="H906">
        <f t="shared" si="14"/>
        <v>11981</v>
      </c>
      <c r="I906">
        <f>IF(ludnosc3[[#This Row],[liczba kobiet]]&gt;ludnosc3[[#This Row],[liczba mezczyzn]], 1, 0)</f>
        <v>1</v>
      </c>
      <c r="J906">
        <f>IF(AND(ludnosc3[[#This Row],[czy kobiet wiecej]] = 1, I905=0), 1, 0)</f>
        <v>0</v>
      </c>
    </row>
    <row r="907" spans="1:10" hidden="1" x14ac:dyDescent="0.3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14"/>
        <v>2007</v>
      </c>
      <c r="H907">
        <f t="shared" si="14"/>
        <v>7923</v>
      </c>
      <c r="I907">
        <f>IF(ludnosc3[[#This Row],[liczba kobiet]]&gt;ludnosc3[[#This Row],[liczba mezczyzn]], 1, 0)</f>
        <v>1</v>
      </c>
      <c r="J907">
        <f>IF(AND(ludnosc3[[#This Row],[czy kobiet wiecej]] = 1, I906=0), 1, 0)</f>
        <v>0</v>
      </c>
    </row>
    <row r="908" spans="1:10" hidden="1" x14ac:dyDescent="0.3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14"/>
        <v>1396</v>
      </c>
      <c r="H908">
        <f t="shared" si="14"/>
        <v>5516</v>
      </c>
      <c r="I908">
        <f>IF(ludnosc3[[#This Row],[liczba kobiet]]&gt;ludnosc3[[#This Row],[liczba mezczyzn]], 1, 0)</f>
        <v>1</v>
      </c>
      <c r="J908">
        <f>IF(AND(ludnosc3[[#This Row],[czy kobiet wiecej]] = 1, I907=0), 1, 0)</f>
        <v>0</v>
      </c>
    </row>
    <row r="909" spans="1:10" hidden="1" x14ac:dyDescent="0.3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14"/>
        <v>834</v>
      </c>
      <c r="H909">
        <f t="shared" si="14"/>
        <v>3536</v>
      </c>
      <c r="I909">
        <f>IF(ludnosc3[[#This Row],[liczba kobiet]]&gt;ludnosc3[[#This Row],[liczba mezczyzn]], 1, 0)</f>
        <v>1</v>
      </c>
      <c r="J909">
        <f>IF(AND(ludnosc3[[#This Row],[czy kobiet wiecej]] = 1, I908=0), 1, 0)</f>
        <v>0</v>
      </c>
    </row>
    <row r="910" spans="1:10" hidden="1" x14ac:dyDescent="0.3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14"/>
        <v>1011</v>
      </c>
      <c r="H910">
        <f t="shared" si="14"/>
        <v>4320</v>
      </c>
      <c r="I910">
        <f>IF(ludnosc3[[#This Row],[liczba kobiet]]&gt;ludnosc3[[#This Row],[liczba mezczyzn]], 1, 0)</f>
        <v>1</v>
      </c>
      <c r="J910">
        <f>IF(AND(ludnosc3[[#This Row],[czy kobiet wiecej]] = 1, I909=0), 1, 0)</f>
        <v>0</v>
      </c>
    </row>
    <row r="911" spans="1:10" hidden="1" x14ac:dyDescent="0.3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14"/>
        <v>169802</v>
      </c>
      <c r="H911">
        <f t="shared" si="14"/>
        <v>160058</v>
      </c>
      <c r="I911">
        <f>IF(ludnosc3[[#This Row],[liczba kobiet]]&gt;ludnosc3[[#This Row],[liczba mezczyzn]], 1, 0)</f>
        <v>0</v>
      </c>
      <c r="J911">
        <f>IF(AND(ludnosc3[[#This Row],[czy kobiet wiecej]] = 1, I910=0), 1, 0)</f>
        <v>0</v>
      </c>
    </row>
    <row r="912" spans="1:10" hidden="1" x14ac:dyDescent="0.3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14"/>
        <v>173102</v>
      </c>
      <c r="H912">
        <f t="shared" si="14"/>
        <v>163204</v>
      </c>
      <c r="I912">
        <f>IF(ludnosc3[[#This Row],[liczba kobiet]]&gt;ludnosc3[[#This Row],[liczba mezczyzn]], 1, 0)</f>
        <v>0</v>
      </c>
      <c r="J912">
        <f>IF(AND(ludnosc3[[#This Row],[czy kobiet wiecej]] = 1, I911=0), 1, 0)</f>
        <v>0</v>
      </c>
    </row>
    <row r="913" spans="1:10" hidden="1" x14ac:dyDescent="0.3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14"/>
        <v>175791</v>
      </c>
      <c r="H913">
        <f t="shared" si="14"/>
        <v>165760</v>
      </c>
      <c r="I913">
        <f>IF(ludnosc3[[#This Row],[liczba kobiet]]&gt;ludnosc3[[#This Row],[liczba mezczyzn]], 1, 0)</f>
        <v>0</v>
      </c>
      <c r="J913">
        <f>IF(AND(ludnosc3[[#This Row],[czy kobiet wiecej]] = 1, I912=0), 1, 0)</f>
        <v>0</v>
      </c>
    </row>
    <row r="914" spans="1:10" hidden="1" x14ac:dyDescent="0.3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14"/>
        <v>177738</v>
      </c>
      <c r="H914">
        <f t="shared" si="14"/>
        <v>167602</v>
      </c>
      <c r="I914">
        <f>IF(ludnosc3[[#This Row],[liczba kobiet]]&gt;ludnosc3[[#This Row],[liczba mezczyzn]], 1, 0)</f>
        <v>0</v>
      </c>
      <c r="J914">
        <f>IF(AND(ludnosc3[[#This Row],[czy kobiet wiecej]] = 1, I913=0), 1, 0)</f>
        <v>0</v>
      </c>
    </row>
    <row r="915" spans="1:10" hidden="1" x14ac:dyDescent="0.3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14"/>
        <v>179034</v>
      </c>
      <c r="H915">
        <f t="shared" si="14"/>
        <v>168826</v>
      </c>
      <c r="I915">
        <f>IF(ludnosc3[[#This Row],[liczba kobiet]]&gt;ludnosc3[[#This Row],[liczba mezczyzn]], 1, 0)</f>
        <v>0</v>
      </c>
      <c r="J915">
        <f>IF(AND(ludnosc3[[#This Row],[czy kobiet wiecej]] = 1, I914=0), 1, 0)</f>
        <v>0</v>
      </c>
    </row>
    <row r="916" spans="1:10" hidden="1" x14ac:dyDescent="0.3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14"/>
        <v>179516</v>
      </c>
      <c r="H916">
        <f t="shared" si="14"/>
        <v>169275</v>
      </c>
      <c r="I916">
        <f>IF(ludnosc3[[#This Row],[liczba kobiet]]&gt;ludnosc3[[#This Row],[liczba mezczyzn]], 1, 0)</f>
        <v>0</v>
      </c>
      <c r="J916">
        <f>IF(AND(ludnosc3[[#This Row],[czy kobiet wiecej]] = 1, I915=0), 1, 0)</f>
        <v>0</v>
      </c>
    </row>
    <row r="917" spans="1:10" hidden="1" x14ac:dyDescent="0.3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14"/>
        <v>180900</v>
      </c>
      <c r="H917">
        <f t="shared" si="14"/>
        <v>170572</v>
      </c>
      <c r="I917">
        <f>IF(ludnosc3[[#This Row],[liczba kobiet]]&gt;ludnosc3[[#This Row],[liczba mezczyzn]], 1, 0)</f>
        <v>0</v>
      </c>
      <c r="J917">
        <f>IF(AND(ludnosc3[[#This Row],[czy kobiet wiecej]] = 1, I916=0), 1, 0)</f>
        <v>0</v>
      </c>
    </row>
    <row r="918" spans="1:10" hidden="1" x14ac:dyDescent="0.3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14"/>
        <v>183357</v>
      </c>
      <c r="H918">
        <f t="shared" si="14"/>
        <v>172883</v>
      </c>
      <c r="I918">
        <f>IF(ludnosc3[[#This Row],[liczba kobiet]]&gt;ludnosc3[[#This Row],[liczba mezczyzn]], 1, 0)</f>
        <v>0</v>
      </c>
      <c r="J918">
        <f>IF(AND(ludnosc3[[#This Row],[czy kobiet wiecej]] = 1, I917=0), 1, 0)</f>
        <v>0</v>
      </c>
    </row>
    <row r="919" spans="1:10" hidden="1" x14ac:dyDescent="0.3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14"/>
        <v>186493</v>
      </c>
      <c r="H919">
        <f t="shared" si="14"/>
        <v>175844</v>
      </c>
      <c r="I919">
        <f>IF(ludnosc3[[#This Row],[liczba kobiet]]&gt;ludnosc3[[#This Row],[liczba mezczyzn]], 1, 0)</f>
        <v>0</v>
      </c>
      <c r="J919">
        <f>IF(AND(ludnosc3[[#This Row],[czy kobiet wiecej]] = 1, I918=0), 1, 0)</f>
        <v>0</v>
      </c>
    </row>
    <row r="920" spans="1:10" hidden="1" x14ac:dyDescent="0.3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14"/>
        <v>185913</v>
      </c>
      <c r="H920">
        <f t="shared" si="14"/>
        <v>176173</v>
      </c>
      <c r="I920">
        <f>IF(ludnosc3[[#This Row],[liczba kobiet]]&gt;ludnosc3[[#This Row],[liczba mezczyzn]], 1, 0)</f>
        <v>0</v>
      </c>
      <c r="J920">
        <f>IF(AND(ludnosc3[[#This Row],[czy kobiet wiecej]] = 1, I919=0), 1, 0)</f>
        <v>0</v>
      </c>
    </row>
    <row r="921" spans="1:10" hidden="1" x14ac:dyDescent="0.3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14"/>
        <v>200278</v>
      </c>
      <c r="H921">
        <f t="shared" si="14"/>
        <v>189014</v>
      </c>
      <c r="I921">
        <f>IF(ludnosc3[[#This Row],[liczba kobiet]]&gt;ludnosc3[[#This Row],[liczba mezczyzn]], 1, 0)</f>
        <v>0</v>
      </c>
      <c r="J921">
        <f>IF(AND(ludnosc3[[#This Row],[czy kobiet wiecej]] = 1, I920=0), 1, 0)</f>
        <v>0</v>
      </c>
    </row>
    <row r="922" spans="1:10" hidden="1" x14ac:dyDescent="0.3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14"/>
        <v>203843</v>
      </c>
      <c r="H922">
        <f t="shared" si="14"/>
        <v>192431</v>
      </c>
      <c r="I922">
        <f>IF(ludnosc3[[#This Row],[liczba kobiet]]&gt;ludnosc3[[#This Row],[liczba mezczyzn]], 1, 0)</f>
        <v>0</v>
      </c>
      <c r="J922">
        <f>IF(AND(ludnosc3[[#This Row],[czy kobiet wiecej]] = 1, I921=0), 1, 0)</f>
        <v>0</v>
      </c>
    </row>
    <row r="923" spans="1:10" hidden="1" x14ac:dyDescent="0.3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14"/>
        <v>212445</v>
      </c>
      <c r="H923">
        <f t="shared" si="14"/>
        <v>200993</v>
      </c>
      <c r="I923">
        <f>IF(ludnosc3[[#This Row],[liczba kobiet]]&gt;ludnosc3[[#This Row],[liczba mezczyzn]], 1, 0)</f>
        <v>0</v>
      </c>
      <c r="J923">
        <f>IF(AND(ludnosc3[[#This Row],[czy kobiet wiecej]] = 1, I922=0), 1, 0)</f>
        <v>0</v>
      </c>
    </row>
    <row r="924" spans="1:10" hidden="1" x14ac:dyDescent="0.3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14"/>
        <v>221216</v>
      </c>
      <c r="H924">
        <f t="shared" si="14"/>
        <v>210849</v>
      </c>
      <c r="I924">
        <f>IF(ludnosc3[[#This Row],[liczba kobiet]]&gt;ludnosc3[[#This Row],[liczba mezczyzn]], 1, 0)</f>
        <v>0</v>
      </c>
      <c r="J924">
        <f>IF(AND(ludnosc3[[#This Row],[czy kobiet wiecej]] = 1, I923=0), 1, 0)</f>
        <v>0</v>
      </c>
    </row>
    <row r="925" spans="1:10" hidden="1" x14ac:dyDescent="0.3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14"/>
        <v>219982</v>
      </c>
      <c r="H925">
        <f t="shared" si="14"/>
        <v>209796</v>
      </c>
      <c r="I925">
        <f>IF(ludnosc3[[#This Row],[liczba kobiet]]&gt;ludnosc3[[#This Row],[liczba mezczyzn]], 1, 0)</f>
        <v>0</v>
      </c>
      <c r="J925">
        <f>IF(AND(ludnosc3[[#This Row],[czy kobiet wiecej]] = 1, I924=0), 1, 0)</f>
        <v>0</v>
      </c>
    </row>
    <row r="926" spans="1:10" hidden="1" x14ac:dyDescent="0.3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14"/>
        <v>206022</v>
      </c>
      <c r="H926">
        <f t="shared" si="14"/>
        <v>195951</v>
      </c>
      <c r="I926">
        <f>IF(ludnosc3[[#This Row],[liczba kobiet]]&gt;ludnosc3[[#This Row],[liczba mezczyzn]], 1, 0)</f>
        <v>0</v>
      </c>
      <c r="J926">
        <f>IF(AND(ludnosc3[[#This Row],[czy kobiet wiecej]] = 1, I925=0), 1, 0)</f>
        <v>0</v>
      </c>
    </row>
    <row r="927" spans="1:10" hidden="1" x14ac:dyDescent="0.3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14"/>
        <v>195673</v>
      </c>
      <c r="H927">
        <f t="shared" si="14"/>
        <v>185951</v>
      </c>
      <c r="I927">
        <f>IF(ludnosc3[[#This Row],[liczba kobiet]]&gt;ludnosc3[[#This Row],[liczba mezczyzn]], 1, 0)</f>
        <v>0</v>
      </c>
      <c r="J927">
        <f>IF(AND(ludnosc3[[#This Row],[czy kobiet wiecej]] = 1, I926=0), 1, 0)</f>
        <v>0</v>
      </c>
    </row>
    <row r="928" spans="1:10" hidden="1" x14ac:dyDescent="0.3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14"/>
        <v>188128</v>
      </c>
      <c r="H928">
        <f t="shared" si="14"/>
        <v>179317</v>
      </c>
      <c r="I928">
        <f>IF(ludnosc3[[#This Row],[liczba kobiet]]&gt;ludnosc3[[#This Row],[liczba mezczyzn]], 1, 0)</f>
        <v>0</v>
      </c>
      <c r="J928">
        <f>IF(AND(ludnosc3[[#This Row],[czy kobiet wiecej]] = 1, I927=0), 1, 0)</f>
        <v>0</v>
      </c>
    </row>
    <row r="929" spans="1:10" hidden="1" x14ac:dyDescent="0.3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14"/>
        <v>182581</v>
      </c>
      <c r="H929">
        <f t="shared" si="14"/>
        <v>173197</v>
      </c>
      <c r="I929">
        <f>IF(ludnosc3[[#This Row],[liczba kobiet]]&gt;ludnosc3[[#This Row],[liczba mezczyzn]], 1, 0)</f>
        <v>0</v>
      </c>
      <c r="J929">
        <f>IF(AND(ludnosc3[[#This Row],[czy kobiet wiecej]] = 1, I928=0), 1, 0)</f>
        <v>0</v>
      </c>
    </row>
    <row r="930" spans="1:10" hidden="1" x14ac:dyDescent="0.3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14"/>
        <v>178928</v>
      </c>
      <c r="H930">
        <f t="shared" si="14"/>
        <v>170623</v>
      </c>
      <c r="I930">
        <f>IF(ludnosc3[[#This Row],[liczba kobiet]]&gt;ludnosc3[[#This Row],[liczba mezczyzn]], 1, 0)</f>
        <v>0</v>
      </c>
      <c r="J930">
        <f>IF(AND(ludnosc3[[#This Row],[czy kobiet wiecej]] = 1, I929=0), 1, 0)</f>
        <v>0</v>
      </c>
    </row>
    <row r="931" spans="1:10" hidden="1" x14ac:dyDescent="0.3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14"/>
        <v>180840</v>
      </c>
      <c r="H931">
        <f t="shared" si="14"/>
        <v>172142</v>
      </c>
      <c r="I931">
        <f>IF(ludnosc3[[#This Row],[liczba kobiet]]&gt;ludnosc3[[#This Row],[liczba mezczyzn]], 1, 0)</f>
        <v>0</v>
      </c>
      <c r="J931">
        <f>IF(AND(ludnosc3[[#This Row],[czy kobiet wiecej]] = 1, I930=0), 1, 0)</f>
        <v>0</v>
      </c>
    </row>
    <row r="932" spans="1:10" hidden="1" x14ac:dyDescent="0.3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14"/>
        <v>186990</v>
      </c>
      <c r="H932">
        <f t="shared" si="14"/>
        <v>178349</v>
      </c>
      <c r="I932">
        <f>IF(ludnosc3[[#This Row],[liczba kobiet]]&gt;ludnosc3[[#This Row],[liczba mezczyzn]], 1, 0)</f>
        <v>0</v>
      </c>
      <c r="J932">
        <f>IF(AND(ludnosc3[[#This Row],[czy kobiet wiecej]] = 1, I931=0), 1, 0)</f>
        <v>0</v>
      </c>
    </row>
    <row r="933" spans="1:10" hidden="1" x14ac:dyDescent="0.3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14"/>
        <v>192090</v>
      </c>
      <c r="H933">
        <f t="shared" si="14"/>
        <v>183227</v>
      </c>
      <c r="I933">
        <f>IF(ludnosc3[[#This Row],[liczba kobiet]]&gt;ludnosc3[[#This Row],[liczba mezczyzn]], 1, 0)</f>
        <v>0</v>
      </c>
      <c r="J933">
        <f>IF(AND(ludnosc3[[#This Row],[czy kobiet wiecej]] = 1, I932=0), 1, 0)</f>
        <v>0</v>
      </c>
    </row>
    <row r="934" spans="1:10" hidden="1" x14ac:dyDescent="0.3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14"/>
        <v>193549</v>
      </c>
      <c r="H934">
        <f t="shared" si="14"/>
        <v>184870</v>
      </c>
      <c r="I934">
        <f>IF(ludnosc3[[#This Row],[liczba kobiet]]&gt;ludnosc3[[#This Row],[liczba mezczyzn]], 1, 0)</f>
        <v>0</v>
      </c>
      <c r="J934">
        <f>IF(AND(ludnosc3[[#This Row],[czy kobiet wiecej]] = 1, I933=0), 1, 0)</f>
        <v>0</v>
      </c>
    </row>
    <row r="935" spans="1:10" hidden="1" x14ac:dyDescent="0.3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14"/>
        <v>199690</v>
      </c>
      <c r="H935">
        <f t="shared" si="14"/>
        <v>189796</v>
      </c>
      <c r="I935">
        <f>IF(ludnosc3[[#This Row],[liczba kobiet]]&gt;ludnosc3[[#This Row],[liczba mezczyzn]], 1, 0)</f>
        <v>0</v>
      </c>
      <c r="J935">
        <f>IF(AND(ludnosc3[[#This Row],[czy kobiet wiecej]] = 1, I934=0), 1, 0)</f>
        <v>0</v>
      </c>
    </row>
    <row r="936" spans="1:10" hidden="1" x14ac:dyDescent="0.3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14"/>
        <v>207543</v>
      </c>
      <c r="H936">
        <f t="shared" si="14"/>
        <v>198354</v>
      </c>
      <c r="I936">
        <f>IF(ludnosc3[[#This Row],[liczba kobiet]]&gt;ludnosc3[[#This Row],[liczba mezczyzn]], 1, 0)</f>
        <v>0</v>
      </c>
      <c r="J936">
        <f>IF(AND(ludnosc3[[#This Row],[czy kobiet wiecej]] = 1, I935=0), 1, 0)</f>
        <v>0</v>
      </c>
    </row>
    <row r="937" spans="1:10" hidden="1" x14ac:dyDescent="0.3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14"/>
        <v>216347</v>
      </c>
      <c r="H937">
        <f t="shared" si="14"/>
        <v>206058</v>
      </c>
      <c r="I937">
        <f>IF(ludnosc3[[#This Row],[liczba kobiet]]&gt;ludnosc3[[#This Row],[liczba mezczyzn]], 1, 0)</f>
        <v>0</v>
      </c>
      <c r="J937">
        <f>IF(AND(ludnosc3[[#This Row],[czy kobiet wiecej]] = 1, I936=0), 1, 0)</f>
        <v>0</v>
      </c>
    </row>
    <row r="938" spans="1:10" hidden="1" x14ac:dyDescent="0.3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14"/>
        <v>221612</v>
      </c>
      <c r="H938">
        <f t="shared" si="14"/>
        <v>212721</v>
      </c>
      <c r="I938">
        <f>IF(ludnosc3[[#This Row],[liczba kobiet]]&gt;ludnosc3[[#This Row],[liczba mezczyzn]], 1, 0)</f>
        <v>0</v>
      </c>
      <c r="J938">
        <f>IF(AND(ludnosc3[[#This Row],[czy kobiet wiecej]] = 1, I937=0), 1, 0)</f>
        <v>0</v>
      </c>
    </row>
    <row r="939" spans="1:10" hidden="1" x14ac:dyDescent="0.3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14"/>
        <v>235030</v>
      </c>
      <c r="H939">
        <f t="shared" si="14"/>
        <v>226777</v>
      </c>
      <c r="I939">
        <f>IF(ludnosc3[[#This Row],[liczba kobiet]]&gt;ludnosc3[[#This Row],[liczba mezczyzn]], 1, 0)</f>
        <v>0</v>
      </c>
      <c r="J939">
        <f>IF(AND(ludnosc3[[#This Row],[czy kobiet wiecej]] = 1, I938=0), 1, 0)</f>
        <v>0</v>
      </c>
    </row>
    <row r="940" spans="1:10" hidden="1" x14ac:dyDescent="0.3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14"/>
        <v>245457</v>
      </c>
      <c r="H940">
        <f t="shared" si="14"/>
        <v>235309</v>
      </c>
      <c r="I940">
        <f>IF(ludnosc3[[#This Row],[liczba kobiet]]&gt;ludnosc3[[#This Row],[liczba mezczyzn]], 1, 0)</f>
        <v>0</v>
      </c>
      <c r="J940">
        <f>IF(AND(ludnosc3[[#This Row],[czy kobiet wiecej]] = 1, I939=0), 1, 0)</f>
        <v>0</v>
      </c>
    </row>
    <row r="941" spans="1:10" hidden="1" x14ac:dyDescent="0.3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14"/>
        <v>254684</v>
      </c>
      <c r="H941">
        <f t="shared" si="14"/>
        <v>244532</v>
      </c>
      <c r="I941">
        <f>IF(ludnosc3[[#This Row],[liczba kobiet]]&gt;ludnosc3[[#This Row],[liczba mezczyzn]], 1, 0)</f>
        <v>0</v>
      </c>
      <c r="J941">
        <f>IF(AND(ludnosc3[[#This Row],[czy kobiet wiecej]] = 1, I940=0), 1, 0)</f>
        <v>0</v>
      </c>
    </row>
    <row r="942" spans="1:10" hidden="1" x14ac:dyDescent="0.3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14"/>
        <v>270337</v>
      </c>
      <c r="H942">
        <f t="shared" si="14"/>
        <v>258668</v>
      </c>
      <c r="I942">
        <f>IF(ludnosc3[[#This Row],[liczba kobiet]]&gt;ludnosc3[[#This Row],[liczba mezczyzn]], 1, 0)</f>
        <v>0</v>
      </c>
      <c r="J942">
        <f>IF(AND(ludnosc3[[#This Row],[czy kobiet wiecej]] = 1, I941=0), 1, 0)</f>
        <v>0</v>
      </c>
    </row>
    <row r="943" spans="1:10" hidden="1" x14ac:dyDescent="0.3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14"/>
        <v>276081</v>
      </c>
      <c r="H943">
        <f t="shared" si="14"/>
        <v>265087</v>
      </c>
      <c r="I943">
        <f>IF(ludnosc3[[#This Row],[liczba kobiet]]&gt;ludnosc3[[#This Row],[liczba mezczyzn]], 1, 0)</f>
        <v>0</v>
      </c>
      <c r="J943">
        <f>IF(AND(ludnosc3[[#This Row],[czy kobiet wiecej]] = 1, I942=0), 1, 0)</f>
        <v>0</v>
      </c>
    </row>
    <row r="944" spans="1:10" hidden="1" x14ac:dyDescent="0.3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14"/>
        <v>278159</v>
      </c>
      <c r="H944">
        <f t="shared" si="14"/>
        <v>267373</v>
      </c>
      <c r="I944">
        <f>IF(ludnosc3[[#This Row],[liczba kobiet]]&gt;ludnosc3[[#This Row],[liczba mezczyzn]], 1, 0)</f>
        <v>0</v>
      </c>
      <c r="J944">
        <f>IF(AND(ludnosc3[[#This Row],[czy kobiet wiecej]] = 1, I943=0), 1, 0)</f>
        <v>0</v>
      </c>
    </row>
    <row r="945" spans="1:10" hidden="1" x14ac:dyDescent="0.3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14"/>
        <v>285676</v>
      </c>
      <c r="H945">
        <f t="shared" si="14"/>
        <v>276342</v>
      </c>
      <c r="I945">
        <f>IF(ludnosc3[[#This Row],[liczba kobiet]]&gt;ludnosc3[[#This Row],[liczba mezczyzn]], 1, 0)</f>
        <v>0</v>
      </c>
      <c r="J945">
        <f>IF(AND(ludnosc3[[#This Row],[czy kobiet wiecej]] = 1, I944=0), 1, 0)</f>
        <v>0</v>
      </c>
    </row>
    <row r="946" spans="1:10" hidden="1" x14ac:dyDescent="0.3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14"/>
        <v>291215</v>
      </c>
      <c r="H946">
        <f t="shared" si="14"/>
        <v>280853</v>
      </c>
      <c r="I946">
        <f>IF(ludnosc3[[#This Row],[liczba kobiet]]&gt;ludnosc3[[#This Row],[liczba mezczyzn]], 1, 0)</f>
        <v>0</v>
      </c>
      <c r="J946">
        <f>IF(AND(ludnosc3[[#This Row],[czy kobiet wiecej]] = 1, I945=0), 1, 0)</f>
        <v>0</v>
      </c>
    </row>
    <row r="947" spans="1:10" hidden="1" x14ac:dyDescent="0.3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14"/>
        <v>302434</v>
      </c>
      <c r="H947">
        <f t="shared" si="14"/>
        <v>294096</v>
      </c>
      <c r="I947">
        <f>IF(ludnosc3[[#This Row],[liczba kobiet]]&gt;ludnosc3[[#This Row],[liczba mezczyzn]], 1, 0)</f>
        <v>0</v>
      </c>
      <c r="J947">
        <f>IF(AND(ludnosc3[[#This Row],[czy kobiet wiecej]] = 1, I946=0), 1, 0)</f>
        <v>0</v>
      </c>
    </row>
    <row r="948" spans="1:10" hidden="1" x14ac:dyDescent="0.3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14"/>
        <v>319585</v>
      </c>
      <c r="H948">
        <f t="shared" si="14"/>
        <v>310890</v>
      </c>
      <c r="I948">
        <f>IF(ludnosc3[[#This Row],[liczba kobiet]]&gt;ludnosc3[[#This Row],[liczba mezczyzn]], 1, 0)</f>
        <v>0</v>
      </c>
      <c r="J948">
        <f>IF(AND(ludnosc3[[#This Row],[czy kobiet wiecej]] = 1, I947=0), 1, 0)</f>
        <v>0</v>
      </c>
    </row>
    <row r="949" spans="1:10" hidden="1" x14ac:dyDescent="0.3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14"/>
        <v>329380</v>
      </c>
      <c r="H949">
        <f t="shared" si="14"/>
        <v>320160</v>
      </c>
      <c r="I949">
        <f>IF(ludnosc3[[#This Row],[liczba kobiet]]&gt;ludnosc3[[#This Row],[liczba mezczyzn]], 1, 0)</f>
        <v>0</v>
      </c>
      <c r="J949">
        <f>IF(AND(ludnosc3[[#This Row],[czy kobiet wiecej]] = 1, I948=0), 1, 0)</f>
        <v>0</v>
      </c>
    </row>
    <row r="950" spans="1:10" hidden="1" x14ac:dyDescent="0.3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14"/>
        <v>337641</v>
      </c>
      <c r="H950">
        <f t="shared" si="14"/>
        <v>330494</v>
      </c>
      <c r="I950">
        <f>IF(ludnosc3[[#This Row],[liczba kobiet]]&gt;ludnosc3[[#This Row],[liczba mezczyzn]], 1, 0)</f>
        <v>0</v>
      </c>
      <c r="J950">
        <f>IF(AND(ludnosc3[[#This Row],[czy kobiet wiecej]] = 1, I949=0), 1, 0)</f>
        <v>0</v>
      </c>
    </row>
    <row r="951" spans="1:10" hidden="1" x14ac:dyDescent="0.3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14"/>
        <v>327428</v>
      </c>
      <c r="H951">
        <f t="shared" si="14"/>
        <v>318984</v>
      </c>
      <c r="I951">
        <f>IF(ludnosc3[[#This Row],[liczba kobiet]]&gt;ludnosc3[[#This Row],[liczba mezczyzn]], 1, 0)</f>
        <v>0</v>
      </c>
      <c r="J951">
        <f>IF(AND(ludnosc3[[#This Row],[czy kobiet wiecej]] = 1, I950=0), 1, 0)</f>
        <v>0</v>
      </c>
    </row>
    <row r="952" spans="1:10" hidden="1" x14ac:dyDescent="0.3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14"/>
        <v>311914</v>
      </c>
      <c r="H952">
        <f t="shared" si="14"/>
        <v>306133</v>
      </c>
      <c r="I952">
        <f>IF(ludnosc3[[#This Row],[liczba kobiet]]&gt;ludnosc3[[#This Row],[liczba mezczyzn]], 1, 0)</f>
        <v>0</v>
      </c>
      <c r="J952">
        <f>IF(AND(ludnosc3[[#This Row],[czy kobiet wiecej]] = 1, I951=0), 1, 0)</f>
        <v>0</v>
      </c>
    </row>
    <row r="953" spans="1:10" hidden="1" x14ac:dyDescent="0.3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14"/>
        <v>316868</v>
      </c>
      <c r="H953">
        <f t="shared" si="14"/>
        <v>311790</v>
      </c>
      <c r="I953">
        <f>IF(ludnosc3[[#This Row],[liczba kobiet]]&gt;ludnosc3[[#This Row],[liczba mezczyzn]], 1, 0)</f>
        <v>0</v>
      </c>
      <c r="J953">
        <f>IF(AND(ludnosc3[[#This Row],[czy kobiet wiecej]] = 1, I952=0), 1, 0)</f>
        <v>0</v>
      </c>
    </row>
    <row r="954" spans="1:10" hidden="1" x14ac:dyDescent="0.3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14"/>
        <v>315191</v>
      </c>
      <c r="H954">
        <f t="shared" si="14"/>
        <v>308414</v>
      </c>
      <c r="I954">
        <f>IF(ludnosc3[[#This Row],[liczba kobiet]]&gt;ludnosc3[[#This Row],[liczba mezczyzn]], 1, 0)</f>
        <v>0</v>
      </c>
      <c r="J954">
        <f>IF(AND(ludnosc3[[#This Row],[czy kobiet wiecej]] = 1, I953=0), 1, 0)</f>
        <v>0</v>
      </c>
    </row>
    <row r="955" spans="1:10" hidden="1" x14ac:dyDescent="0.3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14"/>
        <v>305013</v>
      </c>
      <c r="H955">
        <f t="shared" si="14"/>
        <v>300036</v>
      </c>
      <c r="I955">
        <f>IF(ludnosc3[[#This Row],[liczba kobiet]]&gt;ludnosc3[[#This Row],[liczba mezczyzn]], 1, 0)</f>
        <v>0</v>
      </c>
      <c r="J955">
        <f>IF(AND(ludnosc3[[#This Row],[czy kobiet wiecej]] = 1, I954=0), 1, 0)</f>
        <v>0</v>
      </c>
    </row>
    <row r="956" spans="1:10" hidden="1" x14ac:dyDescent="0.3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14"/>
        <v>302000</v>
      </c>
      <c r="H956">
        <f t="shared" si="14"/>
        <v>297179</v>
      </c>
      <c r="I956">
        <f>IF(ludnosc3[[#This Row],[liczba kobiet]]&gt;ludnosc3[[#This Row],[liczba mezczyzn]], 1, 0)</f>
        <v>0</v>
      </c>
      <c r="J956">
        <f>IF(AND(ludnosc3[[#This Row],[czy kobiet wiecej]] = 1, I955=0), 1, 0)</f>
        <v>0</v>
      </c>
    </row>
    <row r="957" spans="1:10" hidden="1" x14ac:dyDescent="0.3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14"/>
        <v>301685</v>
      </c>
      <c r="H957">
        <f t="shared" si="14"/>
        <v>298449</v>
      </c>
      <c r="I957">
        <f>IF(ludnosc3[[#This Row],[liczba kobiet]]&gt;ludnosc3[[#This Row],[liczba mezczyzn]], 1, 0)</f>
        <v>0</v>
      </c>
      <c r="J957">
        <f>IF(AND(ludnosc3[[#This Row],[czy kobiet wiecej]] = 1, I956=0), 1, 0)</f>
        <v>0</v>
      </c>
    </row>
    <row r="958" spans="1:10" hidden="1" x14ac:dyDescent="0.3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14"/>
        <v>290362</v>
      </c>
      <c r="H958">
        <f t="shared" si="14"/>
        <v>288011</v>
      </c>
      <c r="I958">
        <f>IF(ludnosc3[[#This Row],[liczba kobiet]]&gt;ludnosc3[[#This Row],[liczba mezczyzn]], 1, 0)</f>
        <v>0</v>
      </c>
      <c r="J958">
        <f>IF(AND(ludnosc3[[#This Row],[czy kobiet wiecej]] = 1, I957=0), 1, 0)</f>
        <v>0</v>
      </c>
    </row>
    <row r="959" spans="1:10" hidden="1" x14ac:dyDescent="0.3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14"/>
        <v>279537</v>
      </c>
      <c r="H959">
        <f t="shared" si="14"/>
        <v>276881</v>
      </c>
      <c r="I959">
        <f>IF(ludnosc3[[#This Row],[liczba kobiet]]&gt;ludnosc3[[#This Row],[liczba mezczyzn]], 1, 0)</f>
        <v>0</v>
      </c>
      <c r="J959">
        <f>IF(AND(ludnosc3[[#This Row],[czy kobiet wiecej]] = 1, I958=0), 1, 0)</f>
        <v>0</v>
      </c>
    </row>
    <row r="960" spans="1:10" hidden="1" x14ac:dyDescent="0.3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14"/>
        <v>266958</v>
      </c>
      <c r="H960">
        <f t="shared" si="14"/>
        <v>266399</v>
      </c>
      <c r="I960">
        <f>IF(ludnosc3[[#This Row],[liczba kobiet]]&gt;ludnosc3[[#This Row],[liczba mezczyzn]], 1, 0)</f>
        <v>0</v>
      </c>
      <c r="J960">
        <f>IF(AND(ludnosc3[[#This Row],[czy kobiet wiecej]] = 1, I959=0), 1, 0)</f>
        <v>0</v>
      </c>
    </row>
    <row r="961" spans="1:10" hidden="1" x14ac:dyDescent="0.3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14"/>
        <v>256273</v>
      </c>
      <c r="H961">
        <f t="shared" si="14"/>
        <v>256111</v>
      </c>
      <c r="I961">
        <f>IF(ludnosc3[[#This Row],[liczba kobiet]]&gt;ludnosc3[[#This Row],[liczba mezczyzn]], 1, 0)</f>
        <v>0</v>
      </c>
      <c r="J961">
        <f>IF(AND(ludnosc3[[#This Row],[czy kobiet wiecej]] = 1, I960=0), 1, 0)</f>
        <v>0</v>
      </c>
    </row>
    <row r="962" spans="1:10" x14ac:dyDescent="0.35">
      <c r="A962" s="11">
        <v>2022</v>
      </c>
      <c r="B962" s="11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14"/>
        <v>244207</v>
      </c>
      <c r="H962">
        <f t="shared" si="14"/>
        <v>246687</v>
      </c>
      <c r="I962">
        <f>IF(ludnosc3[[#This Row],[liczba kobiet]]&gt;ludnosc3[[#This Row],[liczba mezczyzn]], 1, 0)</f>
        <v>1</v>
      </c>
      <c r="J962">
        <f>IF(AND(ludnosc3[[#This Row],[czy kobiet wiecej]] = 1, I961=0), 1, 0)</f>
        <v>1</v>
      </c>
    </row>
    <row r="963" spans="1:10" hidden="1" x14ac:dyDescent="0.3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H1026" si="15">C963+E963</f>
        <v>236451</v>
      </c>
      <c r="H963">
        <f t="shared" si="15"/>
        <v>238175</v>
      </c>
      <c r="I963">
        <f>IF(ludnosc3[[#This Row],[liczba kobiet]]&gt;ludnosc3[[#This Row],[liczba mezczyzn]], 1, 0)</f>
        <v>1</v>
      </c>
      <c r="J963">
        <f>IF(AND(ludnosc3[[#This Row],[czy kobiet wiecej]] = 1, I962=0), 1, 0)</f>
        <v>0</v>
      </c>
    </row>
    <row r="964" spans="1:10" hidden="1" x14ac:dyDescent="0.3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15"/>
        <v>225674</v>
      </c>
      <c r="H964">
        <f t="shared" si="15"/>
        <v>229961</v>
      </c>
      <c r="I964">
        <f>IF(ludnosc3[[#This Row],[liczba kobiet]]&gt;ludnosc3[[#This Row],[liczba mezczyzn]], 1, 0)</f>
        <v>1</v>
      </c>
      <c r="J964">
        <f>IF(AND(ludnosc3[[#This Row],[czy kobiet wiecej]] = 1, I963=0), 1, 0)</f>
        <v>0</v>
      </c>
    </row>
    <row r="965" spans="1:10" hidden="1" x14ac:dyDescent="0.3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15"/>
        <v>220664</v>
      </c>
      <c r="H965">
        <f t="shared" si="15"/>
        <v>225510</v>
      </c>
      <c r="I965">
        <f>IF(ludnosc3[[#This Row],[liczba kobiet]]&gt;ludnosc3[[#This Row],[liczba mezczyzn]], 1, 0)</f>
        <v>1</v>
      </c>
      <c r="J965">
        <f>IF(AND(ludnosc3[[#This Row],[czy kobiet wiecej]] = 1, I964=0), 1, 0)</f>
        <v>0</v>
      </c>
    </row>
    <row r="966" spans="1:10" hidden="1" x14ac:dyDescent="0.3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15"/>
        <v>217026</v>
      </c>
      <c r="H966">
        <f t="shared" si="15"/>
        <v>223213</v>
      </c>
      <c r="I966">
        <f>IF(ludnosc3[[#This Row],[liczba kobiet]]&gt;ludnosc3[[#This Row],[liczba mezczyzn]], 1, 0)</f>
        <v>1</v>
      </c>
      <c r="J966">
        <f>IF(AND(ludnosc3[[#This Row],[czy kobiet wiecej]] = 1, I965=0), 1, 0)</f>
        <v>0</v>
      </c>
    </row>
    <row r="967" spans="1:10" hidden="1" x14ac:dyDescent="0.3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15"/>
        <v>216498</v>
      </c>
      <c r="H967">
        <f t="shared" si="15"/>
        <v>224319</v>
      </c>
      <c r="I967">
        <f>IF(ludnosc3[[#This Row],[liczba kobiet]]&gt;ludnosc3[[#This Row],[liczba mezczyzn]], 1, 0)</f>
        <v>1</v>
      </c>
      <c r="J967">
        <f>IF(AND(ludnosc3[[#This Row],[czy kobiet wiecej]] = 1, I966=0), 1, 0)</f>
        <v>0</v>
      </c>
    </row>
    <row r="968" spans="1:10" hidden="1" x14ac:dyDescent="0.3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15"/>
        <v>217373</v>
      </c>
      <c r="H968">
        <f t="shared" si="15"/>
        <v>226622</v>
      </c>
      <c r="I968">
        <f>IF(ludnosc3[[#This Row],[liczba kobiet]]&gt;ludnosc3[[#This Row],[liczba mezczyzn]], 1, 0)</f>
        <v>1</v>
      </c>
      <c r="J968">
        <f>IF(AND(ludnosc3[[#This Row],[czy kobiet wiecej]] = 1, I967=0), 1, 0)</f>
        <v>0</v>
      </c>
    </row>
    <row r="969" spans="1:10" hidden="1" x14ac:dyDescent="0.3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15"/>
        <v>220196</v>
      </c>
      <c r="H969">
        <f t="shared" si="15"/>
        <v>231380</v>
      </c>
      <c r="I969">
        <f>IF(ludnosc3[[#This Row],[liczba kobiet]]&gt;ludnosc3[[#This Row],[liczba mezczyzn]], 1, 0)</f>
        <v>1</v>
      </c>
      <c r="J969">
        <f>IF(AND(ludnosc3[[#This Row],[czy kobiet wiecej]] = 1, I968=0), 1, 0)</f>
        <v>0</v>
      </c>
    </row>
    <row r="970" spans="1:10" hidden="1" x14ac:dyDescent="0.3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15"/>
        <v>221916</v>
      </c>
      <c r="H970">
        <f t="shared" si="15"/>
        <v>236565</v>
      </c>
      <c r="I970">
        <f>IF(ludnosc3[[#This Row],[liczba kobiet]]&gt;ludnosc3[[#This Row],[liczba mezczyzn]], 1, 0)</f>
        <v>1</v>
      </c>
      <c r="J970">
        <f>IF(AND(ludnosc3[[#This Row],[czy kobiet wiecej]] = 1, I969=0), 1, 0)</f>
        <v>0</v>
      </c>
    </row>
    <row r="971" spans="1:10" hidden="1" x14ac:dyDescent="0.3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15"/>
        <v>221612</v>
      </c>
      <c r="H971">
        <f t="shared" si="15"/>
        <v>238072</v>
      </c>
      <c r="I971">
        <f>IF(ludnosc3[[#This Row],[liczba kobiet]]&gt;ludnosc3[[#This Row],[liczba mezczyzn]], 1, 0)</f>
        <v>1</v>
      </c>
      <c r="J971">
        <f>IF(AND(ludnosc3[[#This Row],[czy kobiet wiecej]] = 1, I970=0), 1, 0)</f>
        <v>0</v>
      </c>
    </row>
    <row r="972" spans="1:10" hidden="1" x14ac:dyDescent="0.3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15"/>
        <v>226462</v>
      </c>
      <c r="H972">
        <f t="shared" si="15"/>
        <v>247127</v>
      </c>
      <c r="I972">
        <f>IF(ludnosc3[[#This Row],[liczba kobiet]]&gt;ludnosc3[[#This Row],[liczba mezczyzn]], 1, 0)</f>
        <v>1</v>
      </c>
      <c r="J972">
        <f>IF(AND(ludnosc3[[#This Row],[czy kobiet wiecej]] = 1, I971=0), 1, 0)</f>
        <v>0</v>
      </c>
    </row>
    <row r="973" spans="1:10" hidden="1" x14ac:dyDescent="0.3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15"/>
        <v>235279</v>
      </c>
      <c r="H973">
        <f t="shared" si="15"/>
        <v>261490</v>
      </c>
      <c r="I973">
        <f>IF(ludnosc3[[#This Row],[liczba kobiet]]&gt;ludnosc3[[#This Row],[liczba mezczyzn]], 1, 0)</f>
        <v>1</v>
      </c>
      <c r="J973">
        <f>IF(AND(ludnosc3[[#This Row],[czy kobiet wiecej]] = 1, I972=0), 1, 0)</f>
        <v>0</v>
      </c>
    </row>
    <row r="974" spans="1:10" hidden="1" x14ac:dyDescent="0.3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15"/>
        <v>247066</v>
      </c>
      <c r="H974">
        <f t="shared" si="15"/>
        <v>277720</v>
      </c>
      <c r="I974">
        <f>IF(ludnosc3[[#This Row],[liczba kobiet]]&gt;ludnosc3[[#This Row],[liczba mezczyzn]], 1, 0)</f>
        <v>1</v>
      </c>
      <c r="J974">
        <f>IF(AND(ludnosc3[[#This Row],[czy kobiet wiecej]] = 1, I973=0), 1, 0)</f>
        <v>0</v>
      </c>
    </row>
    <row r="975" spans="1:10" hidden="1" x14ac:dyDescent="0.3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15"/>
        <v>251066</v>
      </c>
      <c r="H975">
        <f t="shared" si="15"/>
        <v>286536</v>
      </c>
      <c r="I975">
        <f>IF(ludnosc3[[#This Row],[liczba kobiet]]&gt;ludnosc3[[#This Row],[liczba mezczyzn]], 1, 0)</f>
        <v>1</v>
      </c>
      <c r="J975">
        <f>IF(AND(ludnosc3[[#This Row],[czy kobiet wiecej]] = 1, I974=0), 1, 0)</f>
        <v>0</v>
      </c>
    </row>
    <row r="976" spans="1:10" hidden="1" x14ac:dyDescent="0.3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15"/>
        <v>249965</v>
      </c>
      <c r="H976">
        <f t="shared" si="15"/>
        <v>290734</v>
      </c>
      <c r="I976">
        <f>IF(ludnosc3[[#This Row],[liczba kobiet]]&gt;ludnosc3[[#This Row],[liczba mezczyzn]], 1, 0)</f>
        <v>1</v>
      </c>
      <c r="J976">
        <f>IF(AND(ludnosc3[[#This Row],[czy kobiet wiecej]] = 1, I975=0), 1, 0)</f>
        <v>0</v>
      </c>
    </row>
    <row r="977" spans="1:10" hidden="1" x14ac:dyDescent="0.3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15"/>
        <v>243091</v>
      </c>
      <c r="H977">
        <f t="shared" si="15"/>
        <v>286370</v>
      </c>
      <c r="I977">
        <f>IF(ludnosc3[[#This Row],[liczba kobiet]]&gt;ludnosc3[[#This Row],[liczba mezczyzn]], 1, 0)</f>
        <v>1</v>
      </c>
      <c r="J977">
        <f>IF(AND(ludnosc3[[#This Row],[czy kobiet wiecej]] = 1, I976=0), 1, 0)</f>
        <v>0</v>
      </c>
    </row>
    <row r="978" spans="1:10" hidden="1" x14ac:dyDescent="0.3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15"/>
        <v>240224</v>
      </c>
      <c r="H978">
        <f t="shared" si="15"/>
        <v>287809</v>
      </c>
      <c r="I978">
        <f>IF(ludnosc3[[#This Row],[liczba kobiet]]&gt;ludnosc3[[#This Row],[liczba mezczyzn]], 1, 0)</f>
        <v>1</v>
      </c>
      <c r="J978">
        <f>IF(AND(ludnosc3[[#This Row],[czy kobiet wiecej]] = 1, I977=0), 1, 0)</f>
        <v>0</v>
      </c>
    </row>
    <row r="979" spans="1:10" hidden="1" x14ac:dyDescent="0.3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15"/>
        <v>224800</v>
      </c>
      <c r="H979">
        <f t="shared" si="15"/>
        <v>275929</v>
      </c>
      <c r="I979">
        <f>IF(ludnosc3[[#This Row],[liczba kobiet]]&gt;ludnosc3[[#This Row],[liczba mezczyzn]], 1, 0)</f>
        <v>1</v>
      </c>
      <c r="J979">
        <f>IF(AND(ludnosc3[[#This Row],[czy kobiet wiecej]] = 1, I978=0), 1, 0)</f>
        <v>0</v>
      </c>
    </row>
    <row r="980" spans="1:10" hidden="1" x14ac:dyDescent="0.3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15"/>
        <v>217104</v>
      </c>
      <c r="H980">
        <f t="shared" si="15"/>
        <v>272455</v>
      </c>
      <c r="I980">
        <f>IF(ludnosc3[[#This Row],[liczba kobiet]]&gt;ludnosc3[[#This Row],[liczba mezczyzn]], 1, 0)</f>
        <v>1</v>
      </c>
      <c r="J980">
        <f>IF(AND(ludnosc3[[#This Row],[czy kobiet wiecej]] = 1, I979=0), 1, 0)</f>
        <v>0</v>
      </c>
    </row>
    <row r="981" spans="1:10" hidden="1" x14ac:dyDescent="0.3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15"/>
        <v>207322</v>
      </c>
      <c r="H981">
        <f t="shared" si="15"/>
        <v>266019</v>
      </c>
      <c r="I981">
        <f>IF(ludnosc3[[#This Row],[liczba kobiet]]&gt;ludnosc3[[#This Row],[liczba mezczyzn]], 1, 0)</f>
        <v>1</v>
      </c>
      <c r="J981">
        <f>IF(AND(ludnosc3[[#This Row],[czy kobiet wiecej]] = 1, I980=0), 1, 0)</f>
        <v>0</v>
      </c>
    </row>
    <row r="982" spans="1:10" hidden="1" x14ac:dyDescent="0.3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15"/>
        <v>196572</v>
      </c>
      <c r="H982">
        <f t="shared" si="15"/>
        <v>260106</v>
      </c>
      <c r="I982">
        <f>IF(ludnosc3[[#This Row],[liczba kobiet]]&gt;ludnosc3[[#This Row],[liczba mezczyzn]], 1, 0)</f>
        <v>1</v>
      </c>
      <c r="J982">
        <f>IF(AND(ludnosc3[[#This Row],[czy kobiet wiecej]] = 1, I981=0), 1, 0)</f>
        <v>0</v>
      </c>
    </row>
    <row r="983" spans="1:10" hidden="1" x14ac:dyDescent="0.3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15"/>
        <v>182390</v>
      </c>
      <c r="H983">
        <f t="shared" si="15"/>
        <v>244678</v>
      </c>
      <c r="I983">
        <f>IF(ludnosc3[[#This Row],[liczba kobiet]]&gt;ludnosc3[[#This Row],[liczba mezczyzn]], 1, 0)</f>
        <v>1</v>
      </c>
      <c r="J983">
        <f>IF(AND(ludnosc3[[#This Row],[czy kobiet wiecej]] = 1, I982=0), 1, 0)</f>
        <v>0</v>
      </c>
    </row>
    <row r="984" spans="1:10" hidden="1" x14ac:dyDescent="0.3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15"/>
        <v>167618</v>
      </c>
      <c r="H984">
        <f t="shared" si="15"/>
        <v>231967</v>
      </c>
      <c r="I984">
        <f>IF(ludnosc3[[#This Row],[liczba kobiet]]&gt;ludnosc3[[#This Row],[liczba mezczyzn]], 1, 0)</f>
        <v>1</v>
      </c>
      <c r="J984">
        <f>IF(AND(ludnosc3[[#This Row],[czy kobiet wiecej]] = 1, I983=0), 1, 0)</f>
        <v>0</v>
      </c>
    </row>
    <row r="985" spans="1:10" hidden="1" x14ac:dyDescent="0.3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15"/>
        <v>156745</v>
      </c>
      <c r="H985">
        <f t="shared" si="15"/>
        <v>221080</v>
      </c>
      <c r="I985">
        <f>IF(ludnosc3[[#This Row],[liczba kobiet]]&gt;ludnosc3[[#This Row],[liczba mezczyzn]], 1, 0)</f>
        <v>1</v>
      </c>
      <c r="J985">
        <f>IF(AND(ludnosc3[[#This Row],[czy kobiet wiecej]] = 1, I984=0), 1, 0)</f>
        <v>0</v>
      </c>
    </row>
    <row r="986" spans="1:10" hidden="1" x14ac:dyDescent="0.3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15"/>
        <v>139307</v>
      </c>
      <c r="H986">
        <f t="shared" si="15"/>
        <v>203081</v>
      </c>
      <c r="I986">
        <f>IF(ludnosc3[[#This Row],[liczba kobiet]]&gt;ludnosc3[[#This Row],[liczba mezczyzn]], 1, 0)</f>
        <v>1</v>
      </c>
      <c r="J986">
        <f>IF(AND(ludnosc3[[#This Row],[czy kobiet wiecej]] = 1, I985=0), 1, 0)</f>
        <v>0</v>
      </c>
    </row>
    <row r="987" spans="1:10" hidden="1" x14ac:dyDescent="0.3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15"/>
        <v>119950</v>
      </c>
      <c r="H987">
        <f t="shared" si="15"/>
        <v>181472</v>
      </c>
      <c r="I987">
        <f>IF(ludnosc3[[#This Row],[liczba kobiet]]&gt;ludnosc3[[#This Row],[liczba mezczyzn]], 1, 0)</f>
        <v>1</v>
      </c>
      <c r="J987">
        <f>IF(AND(ludnosc3[[#This Row],[czy kobiet wiecej]] = 1, I986=0), 1, 0)</f>
        <v>0</v>
      </c>
    </row>
    <row r="988" spans="1:10" hidden="1" x14ac:dyDescent="0.3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15"/>
        <v>81322</v>
      </c>
      <c r="H988">
        <f t="shared" si="15"/>
        <v>127935</v>
      </c>
      <c r="I988">
        <f>IF(ludnosc3[[#This Row],[liczba kobiet]]&gt;ludnosc3[[#This Row],[liczba mezczyzn]], 1, 0)</f>
        <v>1</v>
      </c>
      <c r="J988">
        <f>IF(AND(ludnosc3[[#This Row],[czy kobiet wiecej]] = 1, I987=0), 1, 0)</f>
        <v>0</v>
      </c>
    </row>
    <row r="989" spans="1:10" hidden="1" x14ac:dyDescent="0.3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15"/>
        <v>75569</v>
      </c>
      <c r="H989">
        <f t="shared" si="15"/>
        <v>123692</v>
      </c>
      <c r="I989">
        <f>IF(ludnosc3[[#This Row],[liczba kobiet]]&gt;ludnosc3[[#This Row],[liczba mezczyzn]], 1, 0)</f>
        <v>1</v>
      </c>
      <c r="J989">
        <f>IF(AND(ludnosc3[[#This Row],[czy kobiet wiecej]] = 1, I988=0), 1, 0)</f>
        <v>0</v>
      </c>
    </row>
    <row r="990" spans="1:10" hidden="1" x14ac:dyDescent="0.3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15"/>
        <v>68897</v>
      </c>
      <c r="H990">
        <f t="shared" si="15"/>
        <v>116057</v>
      </c>
      <c r="I990">
        <f>IF(ludnosc3[[#This Row],[liczba kobiet]]&gt;ludnosc3[[#This Row],[liczba mezczyzn]], 1, 0)</f>
        <v>1</v>
      </c>
      <c r="J990">
        <f>IF(AND(ludnosc3[[#This Row],[czy kobiet wiecej]] = 1, I989=0), 1, 0)</f>
        <v>0</v>
      </c>
    </row>
    <row r="991" spans="1:10" hidden="1" x14ac:dyDescent="0.3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15"/>
        <v>62527</v>
      </c>
      <c r="H991">
        <f t="shared" si="15"/>
        <v>110027</v>
      </c>
      <c r="I991">
        <f>IF(ludnosc3[[#This Row],[liczba kobiet]]&gt;ludnosc3[[#This Row],[liczba mezczyzn]], 1, 0)</f>
        <v>1</v>
      </c>
      <c r="J991">
        <f>IF(AND(ludnosc3[[#This Row],[czy kobiet wiecej]] = 1, I990=0), 1, 0)</f>
        <v>0</v>
      </c>
    </row>
    <row r="992" spans="1:10" hidden="1" x14ac:dyDescent="0.3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15"/>
        <v>61640</v>
      </c>
      <c r="H992">
        <f t="shared" si="15"/>
        <v>112675</v>
      </c>
      <c r="I992">
        <f>IF(ludnosc3[[#This Row],[liczba kobiet]]&gt;ludnosc3[[#This Row],[liczba mezczyzn]], 1, 0)</f>
        <v>1</v>
      </c>
      <c r="J992">
        <f>IF(AND(ludnosc3[[#This Row],[czy kobiet wiecej]] = 1, I991=0), 1, 0)</f>
        <v>0</v>
      </c>
    </row>
    <row r="993" spans="1:10" hidden="1" x14ac:dyDescent="0.3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15"/>
        <v>58574</v>
      </c>
      <c r="H993">
        <f t="shared" si="15"/>
        <v>112628</v>
      </c>
      <c r="I993">
        <f>IF(ludnosc3[[#This Row],[liczba kobiet]]&gt;ludnosc3[[#This Row],[liczba mezczyzn]], 1, 0)</f>
        <v>1</v>
      </c>
      <c r="J993">
        <f>IF(AND(ludnosc3[[#This Row],[czy kobiet wiecej]] = 1, I992=0), 1, 0)</f>
        <v>0</v>
      </c>
    </row>
    <row r="994" spans="1:10" hidden="1" x14ac:dyDescent="0.3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15"/>
        <v>53139</v>
      </c>
      <c r="H994">
        <f t="shared" si="15"/>
        <v>107042</v>
      </c>
      <c r="I994">
        <f>IF(ludnosc3[[#This Row],[liczba kobiet]]&gt;ludnosc3[[#This Row],[liczba mezczyzn]], 1, 0)</f>
        <v>1</v>
      </c>
      <c r="J994">
        <f>IF(AND(ludnosc3[[#This Row],[czy kobiet wiecej]] = 1, I993=0), 1, 0)</f>
        <v>0</v>
      </c>
    </row>
    <row r="995" spans="1:10" hidden="1" x14ac:dyDescent="0.3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15"/>
        <v>47726</v>
      </c>
      <c r="H995">
        <f t="shared" si="15"/>
        <v>100319</v>
      </c>
      <c r="I995">
        <f>IF(ludnosc3[[#This Row],[liczba kobiet]]&gt;ludnosc3[[#This Row],[liczba mezczyzn]], 1, 0)</f>
        <v>1</v>
      </c>
      <c r="J995">
        <f>IF(AND(ludnosc3[[#This Row],[czy kobiet wiecej]] = 1, I994=0), 1, 0)</f>
        <v>0</v>
      </c>
    </row>
    <row r="996" spans="1:10" hidden="1" x14ac:dyDescent="0.3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15"/>
        <v>42936</v>
      </c>
      <c r="H996">
        <f t="shared" si="15"/>
        <v>93456</v>
      </c>
      <c r="I996">
        <f>IF(ludnosc3[[#This Row],[liczba kobiet]]&gt;ludnosc3[[#This Row],[liczba mezczyzn]], 1, 0)</f>
        <v>1</v>
      </c>
      <c r="J996">
        <f>IF(AND(ludnosc3[[#This Row],[czy kobiet wiecej]] = 1, I995=0), 1, 0)</f>
        <v>0</v>
      </c>
    </row>
    <row r="997" spans="1:10" hidden="1" x14ac:dyDescent="0.3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15"/>
        <v>37995</v>
      </c>
      <c r="H997">
        <f t="shared" si="15"/>
        <v>86385</v>
      </c>
      <c r="I997">
        <f>IF(ludnosc3[[#This Row],[liczba kobiet]]&gt;ludnosc3[[#This Row],[liczba mezczyzn]], 1, 0)</f>
        <v>1</v>
      </c>
      <c r="J997">
        <f>IF(AND(ludnosc3[[#This Row],[czy kobiet wiecej]] = 1, I996=0), 1, 0)</f>
        <v>0</v>
      </c>
    </row>
    <row r="998" spans="1:10" hidden="1" x14ac:dyDescent="0.3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15"/>
        <v>32440</v>
      </c>
      <c r="H998">
        <f t="shared" si="15"/>
        <v>76684</v>
      </c>
      <c r="I998">
        <f>IF(ludnosc3[[#This Row],[liczba kobiet]]&gt;ludnosc3[[#This Row],[liczba mezczyzn]], 1, 0)</f>
        <v>1</v>
      </c>
      <c r="J998">
        <f>IF(AND(ludnosc3[[#This Row],[czy kobiet wiecej]] = 1, I997=0), 1, 0)</f>
        <v>0</v>
      </c>
    </row>
    <row r="999" spans="1:10" hidden="1" x14ac:dyDescent="0.3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15"/>
        <v>27005</v>
      </c>
      <c r="H999">
        <f t="shared" si="15"/>
        <v>66577</v>
      </c>
      <c r="I999">
        <f>IF(ludnosc3[[#This Row],[liczba kobiet]]&gt;ludnosc3[[#This Row],[liczba mezczyzn]], 1, 0)</f>
        <v>1</v>
      </c>
      <c r="J999">
        <f>IF(AND(ludnosc3[[#This Row],[czy kobiet wiecej]] = 1, I998=0), 1, 0)</f>
        <v>0</v>
      </c>
    </row>
    <row r="1000" spans="1:10" hidden="1" x14ac:dyDescent="0.3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15"/>
        <v>22475</v>
      </c>
      <c r="H1000">
        <f t="shared" si="15"/>
        <v>57118</v>
      </c>
      <c r="I1000">
        <f>IF(ludnosc3[[#This Row],[liczba kobiet]]&gt;ludnosc3[[#This Row],[liczba mezczyzn]], 1, 0)</f>
        <v>1</v>
      </c>
      <c r="J1000">
        <f>IF(AND(ludnosc3[[#This Row],[czy kobiet wiecej]] = 1, I999=0), 1, 0)</f>
        <v>0</v>
      </c>
    </row>
    <row r="1001" spans="1:10" hidden="1" x14ac:dyDescent="0.3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15"/>
        <v>19129</v>
      </c>
      <c r="H1001">
        <f t="shared" si="15"/>
        <v>51363</v>
      </c>
      <c r="I1001">
        <f>IF(ludnosc3[[#This Row],[liczba kobiet]]&gt;ludnosc3[[#This Row],[liczba mezczyzn]], 1, 0)</f>
        <v>1</v>
      </c>
      <c r="J1001">
        <f>IF(AND(ludnosc3[[#This Row],[czy kobiet wiecej]] = 1, I1000=0), 1, 0)</f>
        <v>0</v>
      </c>
    </row>
    <row r="1002" spans="1:10" hidden="1" x14ac:dyDescent="0.3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15"/>
        <v>15800</v>
      </c>
      <c r="H1002">
        <f t="shared" si="15"/>
        <v>43618</v>
      </c>
      <c r="I1002">
        <f>IF(ludnosc3[[#This Row],[liczba kobiet]]&gt;ludnosc3[[#This Row],[liczba mezczyzn]], 1, 0)</f>
        <v>1</v>
      </c>
      <c r="J1002">
        <f>IF(AND(ludnosc3[[#This Row],[czy kobiet wiecej]] = 1, I1001=0), 1, 0)</f>
        <v>0</v>
      </c>
    </row>
    <row r="1003" spans="1:10" hidden="1" x14ac:dyDescent="0.3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15"/>
        <v>12782</v>
      </c>
      <c r="H1003">
        <f t="shared" si="15"/>
        <v>37022</v>
      </c>
      <c r="I1003">
        <f>IF(ludnosc3[[#This Row],[liczba kobiet]]&gt;ludnosc3[[#This Row],[liczba mezczyzn]], 1, 0)</f>
        <v>1</v>
      </c>
      <c r="J1003">
        <f>IF(AND(ludnosc3[[#This Row],[czy kobiet wiecej]] = 1, I1002=0), 1, 0)</f>
        <v>0</v>
      </c>
    </row>
    <row r="1004" spans="1:10" hidden="1" x14ac:dyDescent="0.3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15"/>
        <v>9343</v>
      </c>
      <c r="H1004">
        <f t="shared" si="15"/>
        <v>28414</v>
      </c>
      <c r="I1004">
        <f>IF(ludnosc3[[#This Row],[liczba kobiet]]&gt;ludnosc3[[#This Row],[liczba mezczyzn]], 1, 0)</f>
        <v>1</v>
      </c>
      <c r="J1004">
        <f>IF(AND(ludnosc3[[#This Row],[czy kobiet wiecej]] = 1, I1003=0), 1, 0)</f>
        <v>0</v>
      </c>
    </row>
    <row r="1005" spans="1:10" hidden="1" x14ac:dyDescent="0.3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15"/>
        <v>6869</v>
      </c>
      <c r="H1005">
        <f t="shared" si="15"/>
        <v>21866</v>
      </c>
      <c r="I1005">
        <f>IF(ludnosc3[[#This Row],[liczba kobiet]]&gt;ludnosc3[[#This Row],[liczba mezczyzn]], 1, 0)</f>
        <v>1</v>
      </c>
      <c r="J1005">
        <f>IF(AND(ludnosc3[[#This Row],[czy kobiet wiecej]] = 1, I1004=0), 1, 0)</f>
        <v>0</v>
      </c>
    </row>
    <row r="1006" spans="1:10" hidden="1" x14ac:dyDescent="0.3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15"/>
        <v>4603</v>
      </c>
      <c r="H1006">
        <f t="shared" si="15"/>
        <v>15959</v>
      </c>
      <c r="I1006">
        <f>IF(ludnosc3[[#This Row],[liczba kobiet]]&gt;ludnosc3[[#This Row],[liczba mezczyzn]], 1, 0)</f>
        <v>1</v>
      </c>
      <c r="J1006">
        <f>IF(AND(ludnosc3[[#This Row],[czy kobiet wiecej]] = 1, I1005=0), 1, 0)</f>
        <v>0</v>
      </c>
    </row>
    <row r="1007" spans="1:10" hidden="1" x14ac:dyDescent="0.3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15"/>
        <v>3176</v>
      </c>
      <c r="H1007">
        <f t="shared" si="15"/>
        <v>12015</v>
      </c>
      <c r="I1007">
        <f>IF(ludnosc3[[#This Row],[liczba kobiet]]&gt;ludnosc3[[#This Row],[liczba mezczyzn]], 1, 0)</f>
        <v>1</v>
      </c>
      <c r="J1007">
        <f>IF(AND(ludnosc3[[#This Row],[czy kobiet wiecej]] = 1, I1006=0), 1, 0)</f>
        <v>0</v>
      </c>
    </row>
    <row r="1008" spans="1:10" hidden="1" x14ac:dyDescent="0.3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15"/>
        <v>2281</v>
      </c>
      <c r="H1008">
        <f t="shared" si="15"/>
        <v>9048</v>
      </c>
      <c r="I1008">
        <f>IF(ludnosc3[[#This Row],[liczba kobiet]]&gt;ludnosc3[[#This Row],[liczba mezczyzn]], 1, 0)</f>
        <v>1</v>
      </c>
      <c r="J1008">
        <f>IF(AND(ludnosc3[[#This Row],[czy kobiet wiecej]] = 1, I1007=0), 1, 0)</f>
        <v>0</v>
      </c>
    </row>
    <row r="1009" spans="1:10" hidden="1" x14ac:dyDescent="0.3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15"/>
        <v>1405</v>
      </c>
      <c r="H1009">
        <f t="shared" si="15"/>
        <v>5816</v>
      </c>
      <c r="I1009">
        <f>IF(ludnosc3[[#This Row],[liczba kobiet]]&gt;ludnosc3[[#This Row],[liczba mezczyzn]], 1, 0)</f>
        <v>1</v>
      </c>
      <c r="J1009">
        <f>IF(AND(ludnosc3[[#This Row],[czy kobiet wiecej]] = 1, I1008=0), 1, 0)</f>
        <v>0</v>
      </c>
    </row>
    <row r="1010" spans="1:10" hidden="1" x14ac:dyDescent="0.3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15"/>
        <v>948</v>
      </c>
      <c r="H1010">
        <f t="shared" si="15"/>
        <v>3911</v>
      </c>
      <c r="I1010">
        <f>IF(ludnosc3[[#This Row],[liczba kobiet]]&gt;ludnosc3[[#This Row],[liczba mezczyzn]], 1, 0)</f>
        <v>1</v>
      </c>
      <c r="J1010">
        <f>IF(AND(ludnosc3[[#This Row],[czy kobiet wiecej]] = 1, I1009=0), 1, 0)</f>
        <v>0</v>
      </c>
    </row>
    <row r="1011" spans="1:10" hidden="1" x14ac:dyDescent="0.3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15"/>
        <v>1179</v>
      </c>
      <c r="H1011">
        <f t="shared" si="15"/>
        <v>5245</v>
      </c>
      <c r="I1011">
        <f>IF(ludnosc3[[#This Row],[liczba kobiet]]&gt;ludnosc3[[#This Row],[liczba mezczyzn]], 1, 0)</f>
        <v>1</v>
      </c>
      <c r="J1011">
        <f>IF(AND(ludnosc3[[#This Row],[czy kobiet wiecej]] = 1, I1010=0), 1, 0)</f>
        <v>0</v>
      </c>
    </row>
    <row r="1012" spans="1:10" hidden="1" x14ac:dyDescent="0.3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15"/>
        <v>166792</v>
      </c>
      <c r="H1012">
        <f t="shared" si="15"/>
        <v>157218</v>
      </c>
      <c r="I1012">
        <f>IF(ludnosc3[[#This Row],[liczba kobiet]]&gt;ludnosc3[[#This Row],[liczba mezczyzn]], 1, 0)</f>
        <v>0</v>
      </c>
      <c r="J1012">
        <f>IF(AND(ludnosc3[[#This Row],[czy kobiet wiecej]] = 1, I1011=0), 1, 0)</f>
        <v>0</v>
      </c>
    </row>
    <row r="1013" spans="1:10" hidden="1" x14ac:dyDescent="0.3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15"/>
        <v>170419</v>
      </c>
      <c r="H1013">
        <f t="shared" si="15"/>
        <v>160673</v>
      </c>
      <c r="I1013">
        <f>IF(ludnosc3[[#This Row],[liczba kobiet]]&gt;ludnosc3[[#This Row],[liczba mezczyzn]], 1, 0)</f>
        <v>0</v>
      </c>
      <c r="J1013">
        <f>IF(AND(ludnosc3[[#This Row],[czy kobiet wiecej]] = 1, I1012=0), 1, 0)</f>
        <v>0</v>
      </c>
    </row>
    <row r="1014" spans="1:10" hidden="1" x14ac:dyDescent="0.3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15"/>
        <v>173568</v>
      </c>
      <c r="H1014">
        <f t="shared" si="15"/>
        <v>163662</v>
      </c>
      <c r="I1014">
        <f>IF(ludnosc3[[#This Row],[liczba kobiet]]&gt;ludnosc3[[#This Row],[liczba mezczyzn]], 1, 0)</f>
        <v>0</v>
      </c>
      <c r="J1014">
        <f>IF(AND(ludnosc3[[#This Row],[czy kobiet wiecej]] = 1, I1013=0), 1, 0)</f>
        <v>0</v>
      </c>
    </row>
    <row r="1015" spans="1:10" hidden="1" x14ac:dyDescent="0.3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15"/>
        <v>176113</v>
      </c>
      <c r="H1015">
        <f t="shared" si="15"/>
        <v>166066</v>
      </c>
      <c r="I1015">
        <f>IF(ludnosc3[[#This Row],[liczba kobiet]]&gt;ludnosc3[[#This Row],[liczba mezczyzn]], 1, 0)</f>
        <v>0</v>
      </c>
      <c r="J1015">
        <f>IF(AND(ludnosc3[[#This Row],[czy kobiet wiecej]] = 1, I1014=0), 1, 0)</f>
        <v>0</v>
      </c>
    </row>
    <row r="1016" spans="1:10" hidden="1" x14ac:dyDescent="0.3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15"/>
        <v>177940</v>
      </c>
      <c r="H1016">
        <f t="shared" si="15"/>
        <v>167793</v>
      </c>
      <c r="I1016">
        <f>IF(ludnosc3[[#This Row],[liczba kobiet]]&gt;ludnosc3[[#This Row],[liczba mezczyzn]], 1, 0)</f>
        <v>0</v>
      </c>
      <c r="J1016">
        <f>IF(AND(ludnosc3[[#This Row],[czy kobiet wiecej]] = 1, I1015=0), 1, 0)</f>
        <v>0</v>
      </c>
    </row>
    <row r="1017" spans="1:10" hidden="1" x14ac:dyDescent="0.3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15"/>
        <v>179136</v>
      </c>
      <c r="H1017">
        <f t="shared" si="15"/>
        <v>168914</v>
      </c>
      <c r="I1017">
        <f>IF(ludnosc3[[#This Row],[liczba kobiet]]&gt;ludnosc3[[#This Row],[liczba mezczyzn]], 1, 0)</f>
        <v>0</v>
      </c>
      <c r="J1017">
        <f>IF(AND(ludnosc3[[#This Row],[czy kobiet wiecej]] = 1, I1016=0), 1, 0)</f>
        <v>0</v>
      </c>
    </row>
    <row r="1018" spans="1:10" hidden="1" x14ac:dyDescent="0.3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15"/>
        <v>179540</v>
      </c>
      <c r="H1018">
        <f t="shared" si="15"/>
        <v>169292</v>
      </c>
      <c r="I1018">
        <f>IF(ludnosc3[[#This Row],[liczba kobiet]]&gt;ludnosc3[[#This Row],[liczba mezczyzn]], 1, 0)</f>
        <v>0</v>
      </c>
      <c r="J1018">
        <f>IF(AND(ludnosc3[[#This Row],[czy kobiet wiecej]] = 1, I1017=0), 1, 0)</f>
        <v>0</v>
      </c>
    </row>
    <row r="1019" spans="1:10" hidden="1" x14ac:dyDescent="0.3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15"/>
        <v>180868</v>
      </c>
      <c r="H1019">
        <f t="shared" si="15"/>
        <v>170538</v>
      </c>
      <c r="I1019">
        <f>IF(ludnosc3[[#This Row],[liczba kobiet]]&gt;ludnosc3[[#This Row],[liczba mezczyzn]], 1, 0)</f>
        <v>0</v>
      </c>
      <c r="J1019">
        <f>IF(AND(ludnosc3[[#This Row],[czy kobiet wiecej]] = 1, I1018=0), 1, 0)</f>
        <v>0</v>
      </c>
    </row>
    <row r="1020" spans="1:10" hidden="1" x14ac:dyDescent="0.3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15"/>
        <v>183275</v>
      </c>
      <c r="H1020">
        <f t="shared" si="15"/>
        <v>172810</v>
      </c>
      <c r="I1020">
        <f>IF(ludnosc3[[#This Row],[liczba kobiet]]&gt;ludnosc3[[#This Row],[liczba mezczyzn]], 1, 0)</f>
        <v>0</v>
      </c>
      <c r="J1020">
        <f>IF(AND(ludnosc3[[#This Row],[czy kobiet wiecej]] = 1, I1019=0), 1, 0)</f>
        <v>0</v>
      </c>
    </row>
    <row r="1021" spans="1:10" hidden="1" x14ac:dyDescent="0.3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15"/>
        <v>186381</v>
      </c>
      <c r="H1021">
        <f t="shared" si="15"/>
        <v>175746</v>
      </c>
      <c r="I1021">
        <f>IF(ludnosc3[[#This Row],[liczba kobiet]]&gt;ludnosc3[[#This Row],[liczba mezczyzn]], 1, 0)</f>
        <v>0</v>
      </c>
      <c r="J1021">
        <f>IF(AND(ludnosc3[[#This Row],[czy kobiet wiecej]] = 1, I1020=0), 1, 0)</f>
        <v>0</v>
      </c>
    </row>
    <row r="1022" spans="1:10" hidden="1" x14ac:dyDescent="0.3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15"/>
        <v>185783</v>
      </c>
      <c r="H1022">
        <f t="shared" si="15"/>
        <v>176065</v>
      </c>
      <c r="I1022">
        <f>IF(ludnosc3[[#This Row],[liczba kobiet]]&gt;ludnosc3[[#This Row],[liczba mezczyzn]], 1, 0)</f>
        <v>0</v>
      </c>
      <c r="J1022">
        <f>IF(AND(ludnosc3[[#This Row],[czy kobiet wiecej]] = 1, I1021=0), 1, 0)</f>
        <v>0</v>
      </c>
    </row>
    <row r="1023" spans="1:10" hidden="1" x14ac:dyDescent="0.3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15"/>
        <v>200133</v>
      </c>
      <c r="H1023">
        <f t="shared" si="15"/>
        <v>188902</v>
      </c>
      <c r="I1023">
        <f>IF(ludnosc3[[#This Row],[liczba kobiet]]&gt;ludnosc3[[#This Row],[liczba mezczyzn]], 1, 0)</f>
        <v>0</v>
      </c>
      <c r="J1023">
        <f>IF(AND(ludnosc3[[#This Row],[czy kobiet wiecej]] = 1, I1022=0), 1, 0)</f>
        <v>0</v>
      </c>
    </row>
    <row r="1024" spans="1:10" hidden="1" x14ac:dyDescent="0.3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15"/>
        <v>203699</v>
      </c>
      <c r="H1024">
        <f t="shared" si="15"/>
        <v>192321</v>
      </c>
      <c r="I1024">
        <f>IF(ludnosc3[[#This Row],[liczba kobiet]]&gt;ludnosc3[[#This Row],[liczba mezczyzn]], 1, 0)</f>
        <v>0</v>
      </c>
      <c r="J1024">
        <f>IF(AND(ludnosc3[[#This Row],[czy kobiet wiecej]] = 1, I1023=0), 1, 0)</f>
        <v>0</v>
      </c>
    </row>
    <row r="1025" spans="1:10" hidden="1" x14ac:dyDescent="0.3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15"/>
        <v>212292</v>
      </c>
      <c r="H1025">
        <f t="shared" si="15"/>
        <v>200893</v>
      </c>
      <c r="I1025">
        <f>IF(ludnosc3[[#This Row],[liczba kobiet]]&gt;ludnosc3[[#This Row],[liczba mezczyzn]], 1, 0)</f>
        <v>0</v>
      </c>
      <c r="J1025">
        <f>IF(AND(ludnosc3[[#This Row],[czy kobiet wiecej]] = 1, I1024=0), 1, 0)</f>
        <v>0</v>
      </c>
    </row>
    <row r="1026" spans="1:10" hidden="1" x14ac:dyDescent="0.3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15"/>
        <v>221062</v>
      </c>
      <c r="H1026">
        <f t="shared" si="15"/>
        <v>210759</v>
      </c>
      <c r="I1026">
        <f>IF(ludnosc3[[#This Row],[liczba kobiet]]&gt;ludnosc3[[#This Row],[liczba mezczyzn]], 1, 0)</f>
        <v>0</v>
      </c>
      <c r="J1026">
        <f>IF(AND(ludnosc3[[#This Row],[czy kobiet wiecej]] = 1, I1025=0), 1, 0)</f>
        <v>0</v>
      </c>
    </row>
    <row r="1027" spans="1:10" hidden="1" x14ac:dyDescent="0.3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H1090" si="16">C1027+E1027</f>
        <v>219832</v>
      </c>
      <c r="H1027">
        <f t="shared" si="16"/>
        <v>209717</v>
      </c>
      <c r="I1027">
        <f>IF(ludnosc3[[#This Row],[liczba kobiet]]&gt;ludnosc3[[#This Row],[liczba mezczyzn]], 1, 0)</f>
        <v>0</v>
      </c>
      <c r="J1027">
        <f>IF(AND(ludnosc3[[#This Row],[czy kobiet wiecej]] = 1, I1026=0), 1, 0)</f>
        <v>0</v>
      </c>
    </row>
    <row r="1028" spans="1:10" hidden="1" x14ac:dyDescent="0.3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16"/>
        <v>205877</v>
      </c>
      <c r="H1028">
        <f t="shared" si="16"/>
        <v>195890</v>
      </c>
      <c r="I1028">
        <f>IF(ludnosc3[[#This Row],[liczba kobiet]]&gt;ludnosc3[[#This Row],[liczba mezczyzn]], 1, 0)</f>
        <v>0</v>
      </c>
      <c r="J1028">
        <f>IF(AND(ludnosc3[[#This Row],[czy kobiet wiecej]] = 1, I1027=0), 1, 0)</f>
        <v>0</v>
      </c>
    </row>
    <row r="1029" spans="1:10" hidden="1" x14ac:dyDescent="0.3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16"/>
        <v>195528</v>
      </c>
      <c r="H1029">
        <f t="shared" si="16"/>
        <v>185900</v>
      </c>
      <c r="I1029">
        <f>IF(ludnosc3[[#This Row],[liczba kobiet]]&gt;ludnosc3[[#This Row],[liczba mezczyzn]], 1, 0)</f>
        <v>0</v>
      </c>
      <c r="J1029">
        <f>IF(AND(ludnosc3[[#This Row],[czy kobiet wiecej]] = 1, I1028=0), 1, 0)</f>
        <v>0</v>
      </c>
    </row>
    <row r="1030" spans="1:10" hidden="1" x14ac:dyDescent="0.3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16"/>
        <v>187985</v>
      </c>
      <c r="H1030">
        <f t="shared" si="16"/>
        <v>179280</v>
      </c>
      <c r="I1030">
        <f>IF(ludnosc3[[#This Row],[liczba kobiet]]&gt;ludnosc3[[#This Row],[liczba mezczyzn]], 1, 0)</f>
        <v>0</v>
      </c>
      <c r="J1030">
        <f>IF(AND(ludnosc3[[#This Row],[czy kobiet wiecej]] = 1, I1029=0), 1, 0)</f>
        <v>0</v>
      </c>
    </row>
    <row r="1031" spans="1:10" hidden="1" x14ac:dyDescent="0.3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16"/>
        <v>182430</v>
      </c>
      <c r="H1031">
        <f t="shared" si="16"/>
        <v>173156</v>
      </c>
      <c r="I1031">
        <f>IF(ludnosc3[[#This Row],[liczba kobiet]]&gt;ludnosc3[[#This Row],[liczba mezczyzn]], 1, 0)</f>
        <v>0</v>
      </c>
      <c r="J1031">
        <f>IF(AND(ludnosc3[[#This Row],[czy kobiet wiecej]] = 1, I1030=0), 1, 0)</f>
        <v>0</v>
      </c>
    </row>
    <row r="1032" spans="1:10" hidden="1" x14ac:dyDescent="0.3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16"/>
        <v>178782</v>
      </c>
      <c r="H1032">
        <f t="shared" si="16"/>
        <v>170578</v>
      </c>
      <c r="I1032">
        <f>IF(ludnosc3[[#This Row],[liczba kobiet]]&gt;ludnosc3[[#This Row],[liczba mezczyzn]], 1, 0)</f>
        <v>0</v>
      </c>
      <c r="J1032">
        <f>IF(AND(ludnosc3[[#This Row],[czy kobiet wiecej]] = 1, I1031=0), 1, 0)</f>
        <v>0</v>
      </c>
    </row>
    <row r="1033" spans="1:10" hidden="1" x14ac:dyDescent="0.3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16"/>
        <v>180700</v>
      </c>
      <c r="H1033">
        <f t="shared" si="16"/>
        <v>172090</v>
      </c>
      <c r="I1033">
        <f>IF(ludnosc3[[#This Row],[liczba kobiet]]&gt;ludnosc3[[#This Row],[liczba mezczyzn]], 1, 0)</f>
        <v>0</v>
      </c>
      <c r="J1033">
        <f>IF(AND(ludnosc3[[#This Row],[czy kobiet wiecej]] = 1, I1032=0), 1, 0)</f>
        <v>0</v>
      </c>
    </row>
    <row r="1034" spans="1:10" hidden="1" x14ac:dyDescent="0.3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16"/>
        <v>186866</v>
      </c>
      <c r="H1034">
        <f t="shared" si="16"/>
        <v>178283</v>
      </c>
      <c r="I1034">
        <f>IF(ludnosc3[[#This Row],[liczba kobiet]]&gt;ludnosc3[[#This Row],[liczba mezczyzn]], 1, 0)</f>
        <v>0</v>
      </c>
      <c r="J1034">
        <f>IF(AND(ludnosc3[[#This Row],[czy kobiet wiecej]] = 1, I1033=0), 1, 0)</f>
        <v>0</v>
      </c>
    </row>
    <row r="1035" spans="1:10" hidden="1" x14ac:dyDescent="0.3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16"/>
        <v>192004</v>
      </c>
      <c r="H1035">
        <f t="shared" si="16"/>
        <v>183157</v>
      </c>
      <c r="I1035">
        <f>IF(ludnosc3[[#This Row],[liczba kobiet]]&gt;ludnosc3[[#This Row],[liczba mezczyzn]], 1, 0)</f>
        <v>0</v>
      </c>
      <c r="J1035">
        <f>IF(AND(ludnosc3[[#This Row],[czy kobiet wiecej]] = 1, I1034=0), 1, 0)</f>
        <v>0</v>
      </c>
    </row>
    <row r="1036" spans="1:10" hidden="1" x14ac:dyDescent="0.3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16"/>
        <v>193516</v>
      </c>
      <c r="H1036">
        <f t="shared" si="16"/>
        <v>184803</v>
      </c>
      <c r="I1036">
        <f>IF(ludnosc3[[#This Row],[liczba kobiet]]&gt;ludnosc3[[#This Row],[liczba mezczyzn]], 1, 0)</f>
        <v>0</v>
      </c>
      <c r="J1036">
        <f>IF(AND(ludnosc3[[#This Row],[czy kobiet wiecej]] = 1, I1035=0), 1, 0)</f>
        <v>0</v>
      </c>
    </row>
    <row r="1037" spans="1:10" hidden="1" x14ac:dyDescent="0.3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16"/>
        <v>199696</v>
      </c>
      <c r="H1037">
        <f t="shared" si="16"/>
        <v>189730</v>
      </c>
      <c r="I1037">
        <f>IF(ludnosc3[[#This Row],[liczba kobiet]]&gt;ludnosc3[[#This Row],[liczba mezczyzn]], 1, 0)</f>
        <v>0</v>
      </c>
      <c r="J1037">
        <f>IF(AND(ludnosc3[[#This Row],[czy kobiet wiecej]] = 1, I1036=0), 1, 0)</f>
        <v>0</v>
      </c>
    </row>
    <row r="1038" spans="1:10" hidden="1" x14ac:dyDescent="0.3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16"/>
        <v>207577</v>
      </c>
      <c r="H1038">
        <f t="shared" si="16"/>
        <v>198276</v>
      </c>
      <c r="I1038">
        <f>IF(ludnosc3[[#This Row],[liczba kobiet]]&gt;ludnosc3[[#This Row],[liczba mezczyzn]], 1, 0)</f>
        <v>0</v>
      </c>
      <c r="J1038">
        <f>IF(AND(ludnosc3[[#This Row],[czy kobiet wiecej]] = 1, I1037=0), 1, 0)</f>
        <v>0</v>
      </c>
    </row>
    <row r="1039" spans="1:10" hidden="1" x14ac:dyDescent="0.3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16"/>
        <v>216402</v>
      </c>
      <c r="H1039">
        <f t="shared" si="16"/>
        <v>205968</v>
      </c>
      <c r="I1039">
        <f>IF(ludnosc3[[#This Row],[liczba kobiet]]&gt;ludnosc3[[#This Row],[liczba mezczyzn]], 1, 0)</f>
        <v>0</v>
      </c>
      <c r="J1039">
        <f>IF(AND(ludnosc3[[#This Row],[czy kobiet wiecej]] = 1, I1038=0), 1, 0)</f>
        <v>0</v>
      </c>
    </row>
    <row r="1040" spans="1:10" hidden="1" x14ac:dyDescent="0.3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16"/>
        <v>221657</v>
      </c>
      <c r="H1040">
        <f t="shared" si="16"/>
        <v>212624</v>
      </c>
      <c r="I1040">
        <f>IF(ludnosc3[[#This Row],[liczba kobiet]]&gt;ludnosc3[[#This Row],[liczba mezczyzn]], 1, 0)</f>
        <v>0</v>
      </c>
      <c r="J1040">
        <f>IF(AND(ludnosc3[[#This Row],[czy kobiet wiecej]] = 1, I1039=0), 1, 0)</f>
        <v>0</v>
      </c>
    </row>
    <row r="1041" spans="1:10" hidden="1" x14ac:dyDescent="0.3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16"/>
        <v>235025</v>
      </c>
      <c r="H1041">
        <f t="shared" si="16"/>
        <v>226647</v>
      </c>
      <c r="I1041">
        <f>IF(ludnosc3[[#This Row],[liczba kobiet]]&gt;ludnosc3[[#This Row],[liczba mezczyzn]], 1, 0)</f>
        <v>0</v>
      </c>
      <c r="J1041">
        <f>IF(AND(ludnosc3[[#This Row],[czy kobiet wiecej]] = 1, I1040=0), 1, 0)</f>
        <v>0</v>
      </c>
    </row>
    <row r="1042" spans="1:10" hidden="1" x14ac:dyDescent="0.3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16"/>
        <v>245399</v>
      </c>
      <c r="H1042">
        <f t="shared" si="16"/>
        <v>235154</v>
      </c>
      <c r="I1042">
        <f>IF(ludnosc3[[#This Row],[liczba kobiet]]&gt;ludnosc3[[#This Row],[liczba mezczyzn]], 1, 0)</f>
        <v>0</v>
      </c>
      <c r="J1042">
        <f>IF(AND(ludnosc3[[#This Row],[czy kobiet wiecej]] = 1, I1041=0), 1, 0)</f>
        <v>0</v>
      </c>
    </row>
    <row r="1043" spans="1:10" hidden="1" x14ac:dyDescent="0.3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16"/>
        <v>254565</v>
      </c>
      <c r="H1043">
        <f t="shared" si="16"/>
        <v>244344</v>
      </c>
      <c r="I1043">
        <f>IF(ludnosc3[[#This Row],[liczba kobiet]]&gt;ludnosc3[[#This Row],[liczba mezczyzn]], 1, 0)</f>
        <v>0</v>
      </c>
      <c r="J1043">
        <f>IF(AND(ludnosc3[[#This Row],[czy kobiet wiecej]] = 1, I1042=0), 1, 0)</f>
        <v>0</v>
      </c>
    </row>
    <row r="1044" spans="1:10" hidden="1" x14ac:dyDescent="0.3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16"/>
        <v>270125</v>
      </c>
      <c r="H1044">
        <f t="shared" si="16"/>
        <v>258436</v>
      </c>
      <c r="I1044">
        <f>IF(ludnosc3[[#This Row],[liczba kobiet]]&gt;ludnosc3[[#This Row],[liczba mezczyzn]], 1, 0)</f>
        <v>0</v>
      </c>
      <c r="J1044">
        <f>IF(AND(ludnosc3[[#This Row],[czy kobiet wiecej]] = 1, I1043=0), 1, 0)</f>
        <v>0</v>
      </c>
    </row>
    <row r="1045" spans="1:10" hidden="1" x14ac:dyDescent="0.3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16"/>
        <v>275806</v>
      </c>
      <c r="H1045">
        <f t="shared" si="16"/>
        <v>264825</v>
      </c>
      <c r="I1045">
        <f>IF(ludnosc3[[#This Row],[liczba kobiet]]&gt;ludnosc3[[#This Row],[liczba mezczyzn]], 1, 0)</f>
        <v>0</v>
      </c>
      <c r="J1045">
        <f>IF(AND(ludnosc3[[#This Row],[czy kobiet wiecej]] = 1, I1044=0), 1, 0)</f>
        <v>0</v>
      </c>
    </row>
    <row r="1046" spans="1:10" hidden="1" x14ac:dyDescent="0.3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16"/>
        <v>277821</v>
      </c>
      <c r="H1046">
        <f t="shared" si="16"/>
        <v>267087</v>
      </c>
      <c r="I1046">
        <f>IF(ludnosc3[[#This Row],[liczba kobiet]]&gt;ludnosc3[[#This Row],[liczba mezczyzn]], 1, 0)</f>
        <v>0</v>
      </c>
      <c r="J1046">
        <f>IF(AND(ludnosc3[[#This Row],[czy kobiet wiecej]] = 1, I1045=0), 1, 0)</f>
        <v>0</v>
      </c>
    </row>
    <row r="1047" spans="1:10" hidden="1" x14ac:dyDescent="0.3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16"/>
        <v>285267</v>
      </c>
      <c r="H1047">
        <f t="shared" si="16"/>
        <v>276022</v>
      </c>
      <c r="I1047">
        <f>IF(ludnosc3[[#This Row],[liczba kobiet]]&gt;ludnosc3[[#This Row],[liczba mezczyzn]], 1, 0)</f>
        <v>0</v>
      </c>
      <c r="J1047">
        <f>IF(AND(ludnosc3[[#This Row],[czy kobiet wiecej]] = 1, I1046=0), 1, 0)</f>
        <v>0</v>
      </c>
    </row>
    <row r="1048" spans="1:10" hidden="1" x14ac:dyDescent="0.3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16"/>
        <v>290746</v>
      </c>
      <c r="H1048">
        <f t="shared" si="16"/>
        <v>280510</v>
      </c>
      <c r="I1048">
        <f>IF(ludnosc3[[#This Row],[liczba kobiet]]&gt;ludnosc3[[#This Row],[liczba mezczyzn]], 1, 0)</f>
        <v>0</v>
      </c>
      <c r="J1048">
        <f>IF(AND(ludnosc3[[#This Row],[czy kobiet wiecej]] = 1, I1047=0), 1, 0)</f>
        <v>0</v>
      </c>
    </row>
    <row r="1049" spans="1:10" hidden="1" x14ac:dyDescent="0.3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16"/>
        <v>301889</v>
      </c>
      <c r="H1049">
        <f t="shared" si="16"/>
        <v>293715</v>
      </c>
      <c r="I1049">
        <f>IF(ludnosc3[[#This Row],[liczba kobiet]]&gt;ludnosc3[[#This Row],[liczba mezczyzn]], 1, 0)</f>
        <v>0</v>
      </c>
      <c r="J1049">
        <f>IF(AND(ludnosc3[[#This Row],[czy kobiet wiecej]] = 1, I1048=0), 1, 0)</f>
        <v>0</v>
      </c>
    </row>
    <row r="1050" spans="1:10" hidden="1" x14ac:dyDescent="0.3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16"/>
        <v>318950</v>
      </c>
      <c r="H1050">
        <f t="shared" si="16"/>
        <v>310463</v>
      </c>
      <c r="I1050">
        <f>IF(ludnosc3[[#This Row],[liczba kobiet]]&gt;ludnosc3[[#This Row],[liczba mezczyzn]], 1, 0)</f>
        <v>0</v>
      </c>
      <c r="J1050">
        <f>IF(AND(ludnosc3[[#This Row],[czy kobiet wiecej]] = 1, I1049=0), 1, 0)</f>
        <v>0</v>
      </c>
    </row>
    <row r="1051" spans="1:10" hidden="1" x14ac:dyDescent="0.3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16"/>
        <v>328662</v>
      </c>
      <c r="H1051">
        <f t="shared" si="16"/>
        <v>319701</v>
      </c>
      <c r="I1051">
        <f>IF(ludnosc3[[#This Row],[liczba kobiet]]&gt;ludnosc3[[#This Row],[liczba mezczyzn]], 1, 0)</f>
        <v>0</v>
      </c>
      <c r="J1051">
        <f>IF(AND(ludnosc3[[#This Row],[czy kobiet wiecej]] = 1, I1050=0), 1, 0)</f>
        <v>0</v>
      </c>
    </row>
    <row r="1052" spans="1:10" hidden="1" x14ac:dyDescent="0.3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16"/>
        <v>336840</v>
      </c>
      <c r="H1052">
        <f t="shared" si="16"/>
        <v>330005</v>
      </c>
      <c r="I1052">
        <f>IF(ludnosc3[[#This Row],[liczba kobiet]]&gt;ludnosc3[[#This Row],[liczba mezczyzn]], 1, 0)</f>
        <v>0</v>
      </c>
      <c r="J1052">
        <f>IF(AND(ludnosc3[[#This Row],[czy kobiet wiecej]] = 1, I1051=0), 1, 0)</f>
        <v>0</v>
      </c>
    </row>
    <row r="1053" spans="1:10" hidden="1" x14ac:dyDescent="0.3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16"/>
        <v>326598</v>
      </c>
      <c r="H1053">
        <f t="shared" si="16"/>
        <v>318493</v>
      </c>
      <c r="I1053">
        <f>IF(ludnosc3[[#This Row],[liczba kobiet]]&gt;ludnosc3[[#This Row],[liczba mezczyzn]], 1, 0)</f>
        <v>0</v>
      </c>
      <c r="J1053">
        <f>IF(AND(ludnosc3[[#This Row],[czy kobiet wiecej]] = 1, I1052=0), 1, 0)</f>
        <v>0</v>
      </c>
    </row>
    <row r="1054" spans="1:10" hidden="1" x14ac:dyDescent="0.3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16"/>
        <v>311060</v>
      </c>
      <c r="H1054">
        <f t="shared" si="16"/>
        <v>305647</v>
      </c>
      <c r="I1054">
        <f>IF(ludnosc3[[#This Row],[liczba kobiet]]&gt;ludnosc3[[#This Row],[liczba mezczyzn]], 1, 0)</f>
        <v>0</v>
      </c>
      <c r="J1054">
        <f>IF(AND(ludnosc3[[#This Row],[czy kobiet wiecej]] = 1, I1053=0), 1, 0)</f>
        <v>0</v>
      </c>
    </row>
    <row r="1055" spans="1:10" hidden="1" x14ac:dyDescent="0.3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16"/>
        <v>315931</v>
      </c>
      <c r="H1055">
        <f t="shared" si="16"/>
        <v>311279</v>
      </c>
      <c r="I1055">
        <f>IF(ludnosc3[[#This Row],[liczba kobiet]]&gt;ludnosc3[[#This Row],[liczba mezczyzn]], 1, 0)</f>
        <v>0</v>
      </c>
      <c r="J1055">
        <f>IF(AND(ludnosc3[[#This Row],[czy kobiet wiecej]] = 1, I1054=0), 1, 0)</f>
        <v>0</v>
      </c>
    </row>
    <row r="1056" spans="1:10" hidden="1" x14ac:dyDescent="0.3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16"/>
        <v>314179</v>
      </c>
      <c r="H1056">
        <f t="shared" si="16"/>
        <v>307884</v>
      </c>
      <c r="I1056">
        <f>IF(ludnosc3[[#This Row],[liczba kobiet]]&gt;ludnosc3[[#This Row],[liczba mezczyzn]], 1, 0)</f>
        <v>0</v>
      </c>
      <c r="J1056">
        <f>IF(AND(ludnosc3[[#This Row],[czy kobiet wiecej]] = 1, I1055=0), 1, 0)</f>
        <v>0</v>
      </c>
    </row>
    <row r="1057" spans="1:10" hidden="1" x14ac:dyDescent="0.3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16"/>
        <v>303950</v>
      </c>
      <c r="H1057">
        <f t="shared" si="16"/>
        <v>299498</v>
      </c>
      <c r="I1057">
        <f>IF(ludnosc3[[#This Row],[liczba kobiet]]&gt;ludnosc3[[#This Row],[liczba mezczyzn]], 1, 0)</f>
        <v>0</v>
      </c>
      <c r="J1057">
        <f>IF(AND(ludnosc3[[#This Row],[czy kobiet wiecej]] = 1, I1056=0), 1, 0)</f>
        <v>0</v>
      </c>
    </row>
    <row r="1058" spans="1:10" hidden="1" x14ac:dyDescent="0.3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16"/>
        <v>300854</v>
      </c>
      <c r="H1058">
        <f t="shared" si="16"/>
        <v>296615</v>
      </c>
      <c r="I1058">
        <f>IF(ludnosc3[[#This Row],[liczba kobiet]]&gt;ludnosc3[[#This Row],[liczba mezczyzn]], 1, 0)</f>
        <v>0</v>
      </c>
      <c r="J1058">
        <f>IF(AND(ludnosc3[[#This Row],[czy kobiet wiecej]] = 1, I1057=0), 1, 0)</f>
        <v>0</v>
      </c>
    </row>
    <row r="1059" spans="1:10" hidden="1" x14ac:dyDescent="0.3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16"/>
        <v>300440</v>
      </c>
      <c r="H1059">
        <f t="shared" si="16"/>
        <v>297844</v>
      </c>
      <c r="I1059">
        <f>IF(ludnosc3[[#This Row],[liczba kobiet]]&gt;ludnosc3[[#This Row],[liczba mezczyzn]], 1, 0)</f>
        <v>0</v>
      </c>
      <c r="J1059">
        <f>IF(AND(ludnosc3[[#This Row],[czy kobiet wiecej]] = 1, I1058=0), 1, 0)</f>
        <v>0</v>
      </c>
    </row>
    <row r="1060" spans="1:10" hidden="1" x14ac:dyDescent="0.3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16"/>
        <v>289055</v>
      </c>
      <c r="H1060">
        <f t="shared" si="16"/>
        <v>287391</v>
      </c>
      <c r="I1060">
        <f>IF(ludnosc3[[#This Row],[liczba kobiet]]&gt;ludnosc3[[#This Row],[liczba mezczyzn]], 1, 0)</f>
        <v>0</v>
      </c>
      <c r="J1060">
        <f>IF(AND(ludnosc3[[#This Row],[czy kobiet wiecej]] = 1, I1059=0), 1, 0)</f>
        <v>0</v>
      </c>
    </row>
    <row r="1061" spans="1:10" hidden="1" x14ac:dyDescent="0.3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16"/>
        <v>278153</v>
      </c>
      <c r="H1061">
        <f t="shared" si="16"/>
        <v>276241</v>
      </c>
      <c r="I1061">
        <f>IF(ludnosc3[[#This Row],[liczba kobiet]]&gt;ludnosc3[[#This Row],[liczba mezczyzn]], 1, 0)</f>
        <v>0</v>
      </c>
      <c r="J1061">
        <f>IF(AND(ludnosc3[[#This Row],[czy kobiet wiecej]] = 1, I1060=0), 1, 0)</f>
        <v>0</v>
      </c>
    </row>
    <row r="1062" spans="1:10" x14ac:dyDescent="0.35">
      <c r="A1062" s="11">
        <v>2023</v>
      </c>
      <c r="B1062" s="11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16"/>
        <v>265519</v>
      </c>
      <c r="H1062">
        <f t="shared" si="16"/>
        <v>265741</v>
      </c>
      <c r="I1062">
        <f>IF(ludnosc3[[#This Row],[liczba kobiet]]&gt;ludnosc3[[#This Row],[liczba mezczyzn]], 1, 0)</f>
        <v>1</v>
      </c>
      <c r="J1062">
        <f>IF(AND(ludnosc3[[#This Row],[czy kobiet wiecej]] = 1, I1061=0), 1, 0)</f>
        <v>1</v>
      </c>
    </row>
    <row r="1063" spans="1:10" hidden="1" x14ac:dyDescent="0.3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16"/>
        <v>254768</v>
      </c>
      <c r="H1063">
        <f t="shared" si="16"/>
        <v>255433</v>
      </c>
      <c r="I1063">
        <f>IF(ludnosc3[[#This Row],[liczba kobiet]]&gt;ludnosc3[[#This Row],[liczba mezczyzn]], 1, 0)</f>
        <v>1</v>
      </c>
      <c r="J1063">
        <f>IF(AND(ludnosc3[[#This Row],[czy kobiet wiecej]] = 1, I1062=0), 1, 0)</f>
        <v>0</v>
      </c>
    </row>
    <row r="1064" spans="1:10" hidden="1" x14ac:dyDescent="0.3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16"/>
        <v>242641</v>
      </c>
      <c r="H1064">
        <f t="shared" si="16"/>
        <v>245982</v>
      </c>
      <c r="I1064">
        <f>IF(ludnosc3[[#This Row],[liczba kobiet]]&gt;ludnosc3[[#This Row],[liczba mezczyzn]], 1, 0)</f>
        <v>1</v>
      </c>
      <c r="J1064">
        <f>IF(AND(ludnosc3[[#This Row],[czy kobiet wiecej]] = 1, I1063=0), 1, 0)</f>
        <v>0</v>
      </c>
    </row>
    <row r="1065" spans="1:10" hidden="1" x14ac:dyDescent="0.3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16"/>
        <v>234798</v>
      </c>
      <c r="H1065">
        <f t="shared" si="16"/>
        <v>237434</v>
      </c>
      <c r="I1065">
        <f>IF(ludnosc3[[#This Row],[liczba kobiet]]&gt;ludnosc3[[#This Row],[liczba mezczyzn]], 1, 0)</f>
        <v>1</v>
      </c>
      <c r="J1065">
        <f>IF(AND(ludnosc3[[#This Row],[czy kobiet wiecej]] = 1, I1064=0), 1, 0)</f>
        <v>0</v>
      </c>
    </row>
    <row r="1066" spans="1:10" hidden="1" x14ac:dyDescent="0.3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16"/>
        <v>223958</v>
      </c>
      <c r="H1066">
        <f t="shared" si="16"/>
        <v>229198</v>
      </c>
      <c r="I1066">
        <f>IF(ludnosc3[[#This Row],[liczba kobiet]]&gt;ludnosc3[[#This Row],[liczba mezczyzn]], 1, 0)</f>
        <v>1</v>
      </c>
      <c r="J1066">
        <f>IF(AND(ludnosc3[[#This Row],[czy kobiet wiecej]] = 1, I1065=0), 1, 0)</f>
        <v>0</v>
      </c>
    </row>
    <row r="1067" spans="1:10" hidden="1" x14ac:dyDescent="0.3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16"/>
        <v>218848</v>
      </c>
      <c r="H1067">
        <f t="shared" si="16"/>
        <v>224695</v>
      </c>
      <c r="I1067">
        <f>IF(ludnosc3[[#This Row],[liczba kobiet]]&gt;ludnosc3[[#This Row],[liczba mezczyzn]], 1, 0)</f>
        <v>1</v>
      </c>
      <c r="J1067">
        <f>IF(AND(ludnosc3[[#This Row],[czy kobiet wiecej]] = 1, I1066=0), 1, 0)</f>
        <v>0</v>
      </c>
    </row>
    <row r="1068" spans="1:10" hidden="1" x14ac:dyDescent="0.3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16"/>
        <v>215085</v>
      </c>
      <c r="H1068">
        <f t="shared" si="16"/>
        <v>222344</v>
      </c>
      <c r="I1068">
        <f>IF(ludnosc3[[#This Row],[liczba kobiet]]&gt;ludnosc3[[#This Row],[liczba mezczyzn]], 1, 0)</f>
        <v>1</v>
      </c>
      <c r="J1068">
        <f>IF(AND(ludnosc3[[#This Row],[czy kobiet wiecej]] = 1, I1067=0), 1, 0)</f>
        <v>0</v>
      </c>
    </row>
    <row r="1069" spans="1:10" hidden="1" x14ac:dyDescent="0.3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16"/>
        <v>214396</v>
      </c>
      <c r="H1069">
        <f t="shared" si="16"/>
        <v>223377</v>
      </c>
      <c r="I1069">
        <f>IF(ludnosc3[[#This Row],[liczba kobiet]]&gt;ludnosc3[[#This Row],[liczba mezczyzn]], 1, 0)</f>
        <v>1</v>
      </c>
      <c r="J1069">
        <f>IF(AND(ludnosc3[[#This Row],[czy kobiet wiecej]] = 1, I1068=0), 1, 0)</f>
        <v>0</v>
      </c>
    </row>
    <row r="1070" spans="1:10" hidden="1" x14ac:dyDescent="0.3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16"/>
        <v>215085</v>
      </c>
      <c r="H1070">
        <f t="shared" si="16"/>
        <v>225593</v>
      </c>
      <c r="I1070">
        <f>IF(ludnosc3[[#This Row],[liczba kobiet]]&gt;ludnosc3[[#This Row],[liczba mezczyzn]], 1, 0)</f>
        <v>1</v>
      </c>
      <c r="J1070">
        <f>IF(AND(ludnosc3[[#This Row],[czy kobiet wiecej]] = 1, I1069=0), 1, 0)</f>
        <v>0</v>
      </c>
    </row>
    <row r="1071" spans="1:10" hidden="1" x14ac:dyDescent="0.3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16"/>
        <v>217688</v>
      </c>
      <c r="H1071">
        <f t="shared" si="16"/>
        <v>230242</v>
      </c>
      <c r="I1071">
        <f>IF(ludnosc3[[#This Row],[liczba kobiet]]&gt;ludnosc3[[#This Row],[liczba mezczyzn]], 1, 0)</f>
        <v>1</v>
      </c>
      <c r="J1071">
        <f>IF(AND(ludnosc3[[#This Row],[czy kobiet wiecej]] = 1, I1070=0), 1, 0)</f>
        <v>0</v>
      </c>
    </row>
    <row r="1072" spans="1:10" hidden="1" x14ac:dyDescent="0.3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16"/>
        <v>219170</v>
      </c>
      <c r="H1072">
        <f t="shared" si="16"/>
        <v>235311</v>
      </c>
      <c r="I1072">
        <f>IF(ludnosc3[[#This Row],[liczba kobiet]]&gt;ludnosc3[[#This Row],[liczba mezczyzn]], 1, 0)</f>
        <v>1</v>
      </c>
      <c r="J1072">
        <f>IF(AND(ludnosc3[[#This Row],[czy kobiet wiecej]] = 1, I1071=0), 1, 0)</f>
        <v>0</v>
      </c>
    </row>
    <row r="1073" spans="1:10" hidden="1" x14ac:dyDescent="0.3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16"/>
        <v>218656</v>
      </c>
      <c r="H1073">
        <f t="shared" si="16"/>
        <v>236708</v>
      </c>
      <c r="I1073">
        <f>IF(ludnosc3[[#This Row],[liczba kobiet]]&gt;ludnosc3[[#This Row],[liczba mezczyzn]], 1, 0)</f>
        <v>1</v>
      </c>
      <c r="J1073">
        <f>IF(AND(ludnosc3[[#This Row],[czy kobiet wiecej]] = 1, I1072=0), 1, 0)</f>
        <v>0</v>
      </c>
    </row>
    <row r="1074" spans="1:10" hidden="1" x14ac:dyDescent="0.3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16"/>
        <v>223204</v>
      </c>
      <c r="H1074">
        <f t="shared" si="16"/>
        <v>245602</v>
      </c>
      <c r="I1074">
        <f>IF(ludnosc3[[#This Row],[liczba kobiet]]&gt;ludnosc3[[#This Row],[liczba mezczyzn]], 1, 0)</f>
        <v>1</v>
      </c>
      <c r="J1074">
        <f>IF(AND(ludnosc3[[#This Row],[czy kobiet wiecej]] = 1, I1073=0), 1, 0)</f>
        <v>0</v>
      </c>
    </row>
    <row r="1075" spans="1:10" hidden="1" x14ac:dyDescent="0.3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16"/>
        <v>231619</v>
      </c>
      <c r="H1075">
        <f t="shared" si="16"/>
        <v>259743</v>
      </c>
      <c r="I1075">
        <f>IF(ludnosc3[[#This Row],[liczba kobiet]]&gt;ludnosc3[[#This Row],[liczba mezczyzn]], 1, 0)</f>
        <v>1</v>
      </c>
      <c r="J1075">
        <f>IF(AND(ludnosc3[[#This Row],[czy kobiet wiecej]] = 1, I1074=0), 1, 0)</f>
        <v>0</v>
      </c>
    </row>
    <row r="1076" spans="1:10" hidden="1" x14ac:dyDescent="0.3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16"/>
        <v>242924</v>
      </c>
      <c r="H1076">
        <f t="shared" si="16"/>
        <v>275718</v>
      </c>
      <c r="I1076">
        <f>IF(ludnosc3[[#This Row],[liczba kobiet]]&gt;ludnosc3[[#This Row],[liczba mezczyzn]], 1, 0)</f>
        <v>1</v>
      </c>
      <c r="J1076">
        <f>IF(AND(ludnosc3[[#This Row],[czy kobiet wiecej]] = 1, I1075=0), 1, 0)</f>
        <v>0</v>
      </c>
    </row>
    <row r="1077" spans="1:10" hidden="1" x14ac:dyDescent="0.3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16"/>
        <v>246528</v>
      </c>
      <c r="H1077">
        <f t="shared" si="16"/>
        <v>284306</v>
      </c>
      <c r="I1077">
        <f>IF(ludnosc3[[#This Row],[liczba kobiet]]&gt;ludnosc3[[#This Row],[liczba mezczyzn]], 1, 0)</f>
        <v>1</v>
      </c>
      <c r="J1077">
        <f>IF(AND(ludnosc3[[#This Row],[czy kobiet wiecej]] = 1, I1076=0), 1, 0)</f>
        <v>0</v>
      </c>
    </row>
    <row r="1078" spans="1:10" hidden="1" x14ac:dyDescent="0.3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16"/>
        <v>245092</v>
      </c>
      <c r="H1078">
        <f t="shared" si="16"/>
        <v>288288</v>
      </c>
      <c r="I1078">
        <f>IF(ludnosc3[[#This Row],[liczba kobiet]]&gt;ludnosc3[[#This Row],[liczba mezczyzn]], 1, 0)</f>
        <v>1</v>
      </c>
      <c r="J1078">
        <f>IF(AND(ludnosc3[[#This Row],[czy kobiet wiecej]] = 1, I1077=0), 1, 0)</f>
        <v>0</v>
      </c>
    </row>
    <row r="1079" spans="1:10" hidden="1" x14ac:dyDescent="0.3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16"/>
        <v>237980</v>
      </c>
      <c r="H1079">
        <f t="shared" si="16"/>
        <v>283760</v>
      </c>
      <c r="I1079">
        <f>IF(ludnosc3[[#This Row],[liczba kobiet]]&gt;ludnosc3[[#This Row],[liczba mezczyzn]], 1, 0)</f>
        <v>1</v>
      </c>
      <c r="J1079">
        <f>IF(AND(ludnosc3[[#This Row],[czy kobiet wiecej]] = 1, I1078=0), 1, 0)</f>
        <v>0</v>
      </c>
    </row>
    <row r="1080" spans="1:10" hidden="1" x14ac:dyDescent="0.3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16"/>
        <v>234774</v>
      </c>
      <c r="H1080">
        <f t="shared" si="16"/>
        <v>284959</v>
      </c>
      <c r="I1080">
        <f>IF(ludnosc3[[#This Row],[liczba kobiet]]&gt;ludnosc3[[#This Row],[liczba mezczyzn]], 1, 0)</f>
        <v>1</v>
      </c>
      <c r="J1080">
        <f>IF(AND(ludnosc3[[#This Row],[czy kobiet wiecej]] = 1, I1079=0), 1, 0)</f>
        <v>0</v>
      </c>
    </row>
    <row r="1081" spans="1:10" hidden="1" x14ac:dyDescent="0.3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16"/>
        <v>219284</v>
      </c>
      <c r="H1081">
        <f t="shared" si="16"/>
        <v>272945</v>
      </c>
      <c r="I1081">
        <f>IF(ludnosc3[[#This Row],[liczba kobiet]]&gt;ludnosc3[[#This Row],[liczba mezczyzn]], 1, 0)</f>
        <v>1</v>
      </c>
      <c r="J1081">
        <f>IF(AND(ludnosc3[[#This Row],[czy kobiet wiecej]] = 1, I1080=0), 1, 0)</f>
        <v>0</v>
      </c>
    </row>
    <row r="1082" spans="1:10" hidden="1" x14ac:dyDescent="0.3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16"/>
        <v>211318</v>
      </c>
      <c r="H1082">
        <f t="shared" si="16"/>
        <v>269224</v>
      </c>
      <c r="I1082">
        <f>IF(ludnosc3[[#This Row],[liczba kobiet]]&gt;ludnosc3[[#This Row],[liczba mezczyzn]], 1, 0)</f>
        <v>1</v>
      </c>
      <c r="J1082">
        <f>IF(AND(ludnosc3[[#This Row],[czy kobiet wiecej]] = 1, I1081=0), 1, 0)</f>
        <v>0</v>
      </c>
    </row>
    <row r="1083" spans="1:10" hidden="1" x14ac:dyDescent="0.3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16"/>
        <v>201308</v>
      </c>
      <c r="H1083">
        <f t="shared" si="16"/>
        <v>262535</v>
      </c>
      <c r="I1083">
        <f>IF(ludnosc3[[#This Row],[liczba kobiet]]&gt;ludnosc3[[#This Row],[liczba mezczyzn]], 1, 0)</f>
        <v>1</v>
      </c>
      <c r="J1083">
        <f>IF(AND(ludnosc3[[#This Row],[czy kobiet wiecej]] = 1, I1082=0), 1, 0)</f>
        <v>0</v>
      </c>
    </row>
    <row r="1084" spans="1:10" hidden="1" x14ac:dyDescent="0.3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16"/>
        <v>190351</v>
      </c>
      <c r="H1084">
        <f t="shared" si="16"/>
        <v>256313</v>
      </c>
      <c r="I1084">
        <f>IF(ludnosc3[[#This Row],[liczba kobiet]]&gt;ludnosc3[[#This Row],[liczba mezczyzn]], 1, 0)</f>
        <v>1</v>
      </c>
      <c r="J1084">
        <f>IF(AND(ludnosc3[[#This Row],[czy kobiet wiecej]] = 1, I1083=0), 1, 0)</f>
        <v>0</v>
      </c>
    </row>
    <row r="1085" spans="1:10" hidden="1" x14ac:dyDescent="0.3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16"/>
        <v>176073</v>
      </c>
      <c r="H1085">
        <f t="shared" si="16"/>
        <v>240705</v>
      </c>
      <c r="I1085">
        <f>IF(ludnosc3[[#This Row],[liczba kobiet]]&gt;ludnosc3[[#This Row],[liczba mezczyzn]], 1, 0)</f>
        <v>1</v>
      </c>
      <c r="J1085">
        <f>IF(AND(ludnosc3[[#This Row],[czy kobiet wiecej]] = 1, I1084=0), 1, 0)</f>
        <v>0</v>
      </c>
    </row>
    <row r="1086" spans="1:10" hidden="1" x14ac:dyDescent="0.3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16"/>
        <v>161246</v>
      </c>
      <c r="H1086">
        <f t="shared" si="16"/>
        <v>227754</v>
      </c>
      <c r="I1086">
        <f>IF(ludnosc3[[#This Row],[liczba kobiet]]&gt;ludnosc3[[#This Row],[liczba mezczyzn]], 1, 0)</f>
        <v>1</v>
      </c>
      <c r="J1086">
        <f>IF(AND(ludnosc3[[#This Row],[czy kobiet wiecej]] = 1, I1085=0), 1, 0)</f>
        <v>0</v>
      </c>
    </row>
    <row r="1087" spans="1:10" hidden="1" x14ac:dyDescent="0.3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16"/>
        <v>150202</v>
      </c>
      <c r="H1087">
        <f t="shared" si="16"/>
        <v>216564</v>
      </c>
      <c r="I1087">
        <f>IF(ludnosc3[[#This Row],[liczba kobiet]]&gt;ludnosc3[[#This Row],[liczba mezczyzn]], 1, 0)</f>
        <v>1</v>
      </c>
      <c r="J1087">
        <f>IF(AND(ludnosc3[[#This Row],[czy kobiet wiecej]] = 1, I1086=0), 1, 0)</f>
        <v>0</v>
      </c>
    </row>
    <row r="1088" spans="1:10" hidden="1" x14ac:dyDescent="0.3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16"/>
        <v>132902</v>
      </c>
      <c r="H1088">
        <f t="shared" si="16"/>
        <v>198382</v>
      </c>
      <c r="I1088">
        <f>IF(ludnosc3[[#This Row],[liczba kobiet]]&gt;ludnosc3[[#This Row],[liczba mezczyzn]], 1, 0)</f>
        <v>1</v>
      </c>
      <c r="J1088">
        <f>IF(AND(ludnosc3[[#This Row],[czy kobiet wiecej]] = 1, I1087=0), 1, 0)</f>
        <v>0</v>
      </c>
    </row>
    <row r="1089" spans="1:10" hidden="1" x14ac:dyDescent="0.3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16"/>
        <v>113873</v>
      </c>
      <c r="H1089">
        <f t="shared" si="16"/>
        <v>176719</v>
      </c>
      <c r="I1089">
        <f>IF(ludnosc3[[#This Row],[liczba kobiet]]&gt;ludnosc3[[#This Row],[liczba mezczyzn]], 1, 0)</f>
        <v>1</v>
      </c>
      <c r="J1089">
        <f>IF(AND(ludnosc3[[#This Row],[czy kobiet wiecej]] = 1, I1088=0), 1, 0)</f>
        <v>0</v>
      </c>
    </row>
    <row r="1090" spans="1:10" hidden="1" x14ac:dyDescent="0.3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16"/>
        <v>76806</v>
      </c>
      <c r="H1090">
        <f t="shared" si="16"/>
        <v>124123</v>
      </c>
      <c r="I1090">
        <f>IF(ludnosc3[[#This Row],[liczba kobiet]]&gt;ludnosc3[[#This Row],[liczba mezczyzn]], 1, 0)</f>
        <v>1</v>
      </c>
      <c r="J1090">
        <f>IF(AND(ludnosc3[[#This Row],[czy kobiet wiecej]] = 1, I1089=0), 1, 0)</f>
        <v>0</v>
      </c>
    </row>
    <row r="1091" spans="1:10" hidden="1" x14ac:dyDescent="0.3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H1154" si="17">C1091+E1091</f>
        <v>70926</v>
      </c>
      <c r="H1091">
        <f t="shared" si="17"/>
        <v>119487</v>
      </c>
      <c r="I1091">
        <f>IF(ludnosc3[[#This Row],[liczba kobiet]]&gt;ludnosc3[[#This Row],[liczba mezczyzn]], 1, 0)</f>
        <v>1</v>
      </c>
      <c r="J1091">
        <f>IF(AND(ludnosc3[[#This Row],[czy kobiet wiecej]] = 1, I1090=0), 1, 0)</f>
        <v>0</v>
      </c>
    </row>
    <row r="1092" spans="1:10" hidden="1" x14ac:dyDescent="0.3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17"/>
        <v>64206</v>
      </c>
      <c r="H1092">
        <f t="shared" si="17"/>
        <v>111524</v>
      </c>
      <c r="I1092">
        <f>IF(ludnosc3[[#This Row],[liczba kobiet]]&gt;ludnosc3[[#This Row],[liczba mezczyzn]], 1, 0)</f>
        <v>1</v>
      </c>
      <c r="J1092">
        <f>IF(AND(ludnosc3[[#This Row],[czy kobiet wiecej]] = 1, I1091=0), 1, 0)</f>
        <v>0</v>
      </c>
    </row>
    <row r="1093" spans="1:10" hidden="1" x14ac:dyDescent="0.3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17"/>
        <v>57825</v>
      </c>
      <c r="H1093">
        <f t="shared" si="17"/>
        <v>105086</v>
      </c>
      <c r="I1093">
        <f>IF(ludnosc3[[#This Row],[liczba kobiet]]&gt;ludnosc3[[#This Row],[liczba mezczyzn]], 1, 0)</f>
        <v>1</v>
      </c>
      <c r="J1093">
        <f>IF(AND(ludnosc3[[#This Row],[czy kobiet wiecej]] = 1, I1092=0), 1, 0)</f>
        <v>0</v>
      </c>
    </row>
    <row r="1094" spans="1:10" hidden="1" x14ac:dyDescent="0.3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17"/>
        <v>56513</v>
      </c>
      <c r="H1094">
        <f t="shared" si="17"/>
        <v>106858</v>
      </c>
      <c r="I1094">
        <f>IF(ludnosc3[[#This Row],[liczba kobiet]]&gt;ludnosc3[[#This Row],[liczba mezczyzn]], 1, 0)</f>
        <v>1</v>
      </c>
      <c r="J1094">
        <f>IF(AND(ludnosc3[[#This Row],[czy kobiet wiecej]] = 1, I1093=0), 1, 0)</f>
        <v>0</v>
      </c>
    </row>
    <row r="1095" spans="1:10" hidden="1" x14ac:dyDescent="0.3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17"/>
        <v>53217</v>
      </c>
      <c r="H1095">
        <f t="shared" si="17"/>
        <v>106018</v>
      </c>
      <c r="I1095">
        <f>IF(ludnosc3[[#This Row],[liczba kobiet]]&gt;ludnosc3[[#This Row],[liczba mezczyzn]], 1, 0)</f>
        <v>1</v>
      </c>
      <c r="J1095">
        <f>IF(AND(ludnosc3[[#This Row],[czy kobiet wiecej]] = 1, I1094=0), 1, 0)</f>
        <v>0</v>
      </c>
    </row>
    <row r="1096" spans="1:10" hidden="1" x14ac:dyDescent="0.3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17"/>
        <v>47827</v>
      </c>
      <c r="H1096">
        <f t="shared" si="17"/>
        <v>99921</v>
      </c>
      <c r="I1096">
        <f>IF(ludnosc3[[#This Row],[liczba kobiet]]&gt;ludnosc3[[#This Row],[liczba mezczyzn]], 1, 0)</f>
        <v>1</v>
      </c>
      <c r="J1096">
        <f>IF(AND(ludnosc3[[#This Row],[czy kobiet wiecej]] = 1, I1095=0), 1, 0)</f>
        <v>0</v>
      </c>
    </row>
    <row r="1097" spans="1:10" hidden="1" x14ac:dyDescent="0.3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17"/>
        <v>42519</v>
      </c>
      <c r="H1097">
        <f t="shared" si="17"/>
        <v>92814</v>
      </c>
      <c r="I1097">
        <f>IF(ludnosc3[[#This Row],[liczba kobiet]]&gt;ludnosc3[[#This Row],[liczba mezczyzn]], 1, 0)</f>
        <v>1</v>
      </c>
      <c r="J1097">
        <f>IF(AND(ludnosc3[[#This Row],[czy kobiet wiecej]] = 1, I1096=0), 1, 0)</f>
        <v>0</v>
      </c>
    </row>
    <row r="1098" spans="1:10" hidden="1" x14ac:dyDescent="0.3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17"/>
        <v>37742</v>
      </c>
      <c r="H1098">
        <f t="shared" si="17"/>
        <v>85321</v>
      </c>
      <c r="I1098">
        <f>IF(ludnosc3[[#This Row],[liczba kobiet]]&gt;ludnosc3[[#This Row],[liczba mezczyzn]], 1, 0)</f>
        <v>1</v>
      </c>
      <c r="J1098">
        <f>IF(AND(ludnosc3[[#This Row],[czy kobiet wiecej]] = 1, I1097=0), 1, 0)</f>
        <v>0</v>
      </c>
    </row>
    <row r="1099" spans="1:10" hidden="1" x14ac:dyDescent="0.3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17"/>
        <v>33025</v>
      </c>
      <c r="H1099">
        <f t="shared" si="17"/>
        <v>78064</v>
      </c>
      <c r="I1099">
        <f>IF(ludnosc3[[#This Row],[liczba kobiet]]&gt;ludnosc3[[#This Row],[liczba mezczyzn]], 1, 0)</f>
        <v>1</v>
      </c>
      <c r="J1099">
        <f>IF(AND(ludnosc3[[#This Row],[czy kobiet wiecej]] = 1, I1098=0), 1, 0)</f>
        <v>0</v>
      </c>
    </row>
    <row r="1100" spans="1:10" hidden="1" x14ac:dyDescent="0.3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17"/>
        <v>27845</v>
      </c>
      <c r="H1100">
        <f t="shared" si="17"/>
        <v>68522</v>
      </c>
      <c r="I1100">
        <f>IF(ludnosc3[[#This Row],[liczba kobiet]]&gt;ludnosc3[[#This Row],[liczba mezczyzn]], 1, 0)</f>
        <v>1</v>
      </c>
      <c r="J1100">
        <f>IF(AND(ludnosc3[[#This Row],[czy kobiet wiecej]] = 1, I1099=0), 1, 0)</f>
        <v>0</v>
      </c>
    </row>
    <row r="1101" spans="1:10" hidden="1" x14ac:dyDescent="0.3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17"/>
        <v>22872</v>
      </c>
      <c r="H1101">
        <f t="shared" si="17"/>
        <v>58756</v>
      </c>
      <c r="I1101">
        <f>IF(ludnosc3[[#This Row],[liczba kobiet]]&gt;ludnosc3[[#This Row],[liczba mezczyzn]], 1, 0)</f>
        <v>1</v>
      </c>
      <c r="J1101">
        <f>IF(AND(ludnosc3[[#This Row],[czy kobiet wiecej]] = 1, I1100=0), 1, 0)</f>
        <v>0</v>
      </c>
    </row>
    <row r="1102" spans="1:10" hidden="1" x14ac:dyDescent="0.3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17"/>
        <v>18764</v>
      </c>
      <c r="H1102">
        <f t="shared" si="17"/>
        <v>49733</v>
      </c>
      <c r="I1102">
        <f>IF(ludnosc3[[#This Row],[liczba kobiet]]&gt;ludnosc3[[#This Row],[liczba mezczyzn]], 1, 0)</f>
        <v>1</v>
      </c>
      <c r="J1102">
        <f>IF(AND(ludnosc3[[#This Row],[czy kobiet wiecej]] = 1, I1101=0), 1, 0)</f>
        <v>0</v>
      </c>
    </row>
    <row r="1103" spans="1:10" hidden="1" x14ac:dyDescent="0.3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17"/>
        <v>15717</v>
      </c>
      <c r="H1103">
        <f t="shared" si="17"/>
        <v>44066</v>
      </c>
      <c r="I1103">
        <f>IF(ludnosc3[[#This Row],[liczba kobiet]]&gt;ludnosc3[[#This Row],[liczba mezczyzn]], 1, 0)</f>
        <v>1</v>
      </c>
      <c r="J1103">
        <f>IF(AND(ludnosc3[[#This Row],[czy kobiet wiecej]] = 1, I1102=0), 1, 0)</f>
        <v>0</v>
      </c>
    </row>
    <row r="1104" spans="1:10" hidden="1" x14ac:dyDescent="0.3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17"/>
        <v>12759</v>
      </c>
      <c r="H1104">
        <f t="shared" si="17"/>
        <v>36818</v>
      </c>
      <c r="I1104">
        <f>IF(ludnosc3[[#This Row],[liczba kobiet]]&gt;ludnosc3[[#This Row],[liczba mezczyzn]], 1, 0)</f>
        <v>1</v>
      </c>
      <c r="J1104">
        <f>IF(AND(ludnosc3[[#This Row],[czy kobiet wiecej]] = 1, I1103=0), 1, 0)</f>
        <v>0</v>
      </c>
    </row>
    <row r="1105" spans="1:10" hidden="1" x14ac:dyDescent="0.3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17"/>
        <v>10135</v>
      </c>
      <c r="H1105">
        <f t="shared" si="17"/>
        <v>30705</v>
      </c>
      <c r="I1105">
        <f>IF(ludnosc3[[#This Row],[liczba kobiet]]&gt;ludnosc3[[#This Row],[liczba mezczyzn]], 1, 0)</f>
        <v>1</v>
      </c>
      <c r="J1105">
        <f>IF(AND(ludnosc3[[#This Row],[czy kobiet wiecej]] = 1, I1104=0), 1, 0)</f>
        <v>0</v>
      </c>
    </row>
    <row r="1106" spans="1:10" hidden="1" x14ac:dyDescent="0.3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17"/>
        <v>7256</v>
      </c>
      <c r="H1106">
        <f t="shared" si="17"/>
        <v>23110</v>
      </c>
      <c r="I1106">
        <f>IF(ludnosc3[[#This Row],[liczba kobiet]]&gt;ludnosc3[[#This Row],[liczba mezczyzn]], 1, 0)</f>
        <v>1</v>
      </c>
      <c r="J1106">
        <f>IF(AND(ludnosc3[[#This Row],[czy kobiet wiecej]] = 1, I1105=0), 1, 0)</f>
        <v>0</v>
      </c>
    </row>
    <row r="1107" spans="1:10" hidden="1" x14ac:dyDescent="0.3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17"/>
        <v>5219</v>
      </c>
      <c r="H1107">
        <f t="shared" si="17"/>
        <v>17407</v>
      </c>
      <c r="I1107">
        <f>IF(ludnosc3[[#This Row],[liczba kobiet]]&gt;ludnosc3[[#This Row],[liczba mezczyzn]], 1, 0)</f>
        <v>1</v>
      </c>
      <c r="J1107">
        <f>IF(AND(ludnosc3[[#This Row],[czy kobiet wiecej]] = 1, I1106=0), 1, 0)</f>
        <v>0</v>
      </c>
    </row>
    <row r="1108" spans="1:10" hidden="1" x14ac:dyDescent="0.3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17"/>
        <v>3412</v>
      </c>
      <c r="H1108">
        <f t="shared" si="17"/>
        <v>12414</v>
      </c>
      <c r="I1108">
        <f>IF(ludnosc3[[#This Row],[liczba kobiet]]&gt;ludnosc3[[#This Row],[liczba mezczyzn]], 1, 0)</f>
        <v>1</v>
      </c>
      <c r="J1108">
        <f>IF(AND(ludnosc3[[#This Row],[czy kobiet wiecej]] = 1, I1107=0), 1, 0)</f>
        <v>0</v>
      </c>
    </row>
    <row r="1109" spans="1:10" hidden="1" x14ac:dyDescent="0.3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17"/>
        <v>2296</v>
      </c>
      <c r="H1109">
        <f t="shared" si="17"/>
        <v>9115</v>
      </c>
      <c r="I1109">
        <f>IF(ludnosc3[[#This Row],[liczba kobiet]]&gt;ludnosc3[[#This Row],[liczba mezczyzn]], 1, 0)</f>
        <v>1</v>
      </c>
      <c r="J1109">
        <f>IF(AND(ludnosc3[[#This Row],[czy kobiet wiecej]] = 1, I1108=0), 1, 0)</f>
        <v>0</v>
      </c>
    </row>
    <row r="1110" spans="1:10" hidden="1" x14ac:dyDescent="0.3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17"/>
        <v>1602</v>
      </c>
      <c r="H1110">
        <f t="shared" si="17"/>
        <v>6672</v>
      </c>
      <c r="I1110">
        <f>IF(ludnosc3[[#This Row],[liczba kobiet]]&gt;ludnosc3[[#This Row],[liczba mezczyzn]], 1, 0)</f>
        <v>1</v>
      </c>
      <c r="J1110">
        <f>IF(AND(ludnosc3[[#This Row],[czy kobiet wiecej]] = 1, I1109=0), 1, 0)</f>
        <v>0</v>
      </c>
    </row>
    <row r="1111" spans="1:10" hidden="1" x14ac:dyDescent="0.3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17"/>
        <v>956</v>
      </c>
      <c r="H1111">
        <f t="shared" si="17"/>
        <v>4142</v>
      </c>
      <c r="I1111">
        <f>IF(ludnosc3[[#This Row],[liczba kobiet]]&gt;ludnosc3[[#This Row],[liczba mezczyzn]], 1, 0)</f>
        <v>1</v>
      </c>
      <c r="J1111">
        <f>IF(AND(ludnosc3[[#This Row],[czy kobiet wiecej]] = 1, I1110=0), 1, 0)</f>
        <v>0</v>
      </c>
    </row>
    <row r="1112" spans="1:10" hidden="1" x14ac:dyDescent="0.3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17"/>
        <v>1360</v>
      </c>
      <c r="H1112">
        <f t="shared" si="17"/>
        <v>6155</v>
      </c>
      <c r="I1112">
        <f>IF(ludnosc3[[#This Row],[liczba kobiet]]&gt;ludnosc3[[#This Row],[liczba mezczyzn]], 1, 0)</f>
        <v>1</v>
      </c>
      <c r="J1112">
        <f>IF(AND(ludnosc3[[#This Row],[czy kobiet wiecej]] = 1, I1111=0), 1, 0)</f>
        <v>0</v>
      </c>
    </row>
    <row r="1113" spans="1:10" hidden="1" x14ac:dyDescent="0.3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17"/>
        <v>163586</v>
      </c>
      <c r="H1113">
        <f t="shared" si="17"/>
        <v>154196</v>
      </c>
      <c r="I1113">
        <f>IF(ludnosc3[[#This Row],[liczba kobiet]]&gt;ludnosc3[[#This Row],[liczba mezczyzn]], 1, 0)</f>
        <v>0</v>
      </c>
      <c r="J1113">
        <f>IF(AND(ludnosc3[[#This Row],[czy kobiet wiecej]] = 1, I1112=0), 1, 0)</f>
        <v>0</v>
      </c>
    </row>
    <row r="1114" spans="1:10" hidden="1" x14ac:dyDescent="0.3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17"/>
        <v>167435</v>
      </c>
      <c r="H1114">
        <f t="shared" si="17"/>
        <v>157860</v>
      </c>
      <c r="I1114">
        <f>IF(ludnosc3[[#This Row],[liczba kobiet]]&gt;ludnosc3[[#This Row],[liczba mezczyzn]], 1, 0)</f>
        <v>0</v>
      </c>
      <c r="J1114">
        <f>IF(AND(ludnosc3[[#This Row],[czy kobiet wiecej]] = 1, I1113=0), 1, 0)</f>
        <v>0</v>
      </c>
    </row>
    <row r="1115" spans="1:10" hidden="1" x14ac:dyDescent="0.3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17"/>
        <v>170902</v>
      </c>
      <c r="H1115">
        <f t="shared" si="17"/>
        <v>161151</v>
      </c>
      <c r="I1115">
        <f>IF(ludnosc3[[#This Row],[liczba kobiet]]&gt;ludnosc3[[#This Row],[liczba mezczyzn]], 1, 0)</f>
        <v>0</v>
      </c>
      <c r="J1115">
        <f>IF(AND(ludnosc3[[#This Row],[czy kobiet wiecej]] = 1, I1114=0), 1, 0)</f>
        <v>0</v>
      </c>
    </row>
    <row r="1116" spans="1:10" hidden="1" x14ac:dyDescent="0.3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17"/>
        <v>173902</v>
      </c>
      <c r="H1116">
        <f t="shared" si="17"/>
        <v>163985</v>
      </c>
      <c r="I1116">
        <f>IF(ludnosc3[[#This Row],[liczba kobiet]]&gt;ludnosc3[[#This Row],[liczba mezczyzn]], 1, 0)</f>
        <v>0</v>
      </c>
      <c r="J1116">
        <f>IF(AND(ludnosc3[[#This Row],[czy kobiet wiecej]] = 1, I1115=0), 1, 0)</f>
        <v>0</v>
      </c>
    </row>
    <row r="1117" spans="1:10" hidden="1" x14ac:dyDescent="0.3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17"/>
        <v>176324</v>
      </c>
      <c r="H1117">
        <f t="shared" si="17"/>
        <v>166266</v>
      </c>
      <c r="I1117">
        <f>IF(ludnosc3[[#This Row],[liczba kobiet]]&gt;ludnosc3[[#This Row],[liczba mezczyzn]], 1, 0)</f>
        <v>0</v>
      </c>
      <c r="J1117">
        <f>IF(AND(ludnosc3[[#This Row],[czy kobiet wiecej]] = 1, I1116=0), 1, 0)</f>
        <v>0</v>
      </c>
    </row>
    <row r="1118" spans="1:10" hidden="1" x14ac:dyDescent="0.3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17"/>
        <v>178051</v>
      </c>
      <c r="H1118">
        <f t="shared" si="17"/>
        <v>167891</v>
      </c>
      <c r="I1118">
        <f>IF(ludnosc3[[#This Row],[liczba kobiet]]&gt;ludnosc3[[#This Row],[liczba mezczyzn]], 1, 0)</f>
        <v>0</v>
      </c>
      <c r="J1118">
        <f>IF(AND(ludnosc3[[#This Row],[czy kobiet wiecej]] = 1, I1117=0), 1, 0)</f>
        <v>0</v>
      </c>
    </row>
    <row r="1119" spans="1:10" hidden="1" x14ac:dyDescent="0.3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17"/>
        <v>179165</v>
      </c>
      <c r="H1119">
        <f t="shared" si="17"/>
        <v>168937</v>
      </c>
      <c r="I1119">
        <f>IF(ludnosc3[[#This Row],[liczba kobiet]]&gt;ludnosc3[[#This Row],[liczba mezczyzn]], 1, 0)</f>
        <v>0</v>
      </c>
      <c r="J1119">
        <f>IF(AND(ludnosc3[[#This Row],[czy kobiet wiecej]] = 1, I1118=0), 1, 0)</f>
        <v>0</v>
      </c>
    </row>
    <row r="1120" spans="1:10" hidden="1" x14ac:dyDescent="0.3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17"/>
        <v>179508</v>
      </c>
      <c r="H1120">
        <f t="shared" si="17"/>
        <v>169257</v>
      </c>
      <c r="I1120">
        <f>IF(ludnosc3[[#This Row],[liczba kobiet]]&gt;ludnosc3[[#This Row],[liczba mezczyzn]], 1, 0)</f>
        <v>0</v>
      </c>
      <c r="J1120">
        <f>IF(AND(ludnosc3[[#This Row],[czy kobiet wiecej]] = 1, I1119=0), 1, 0)</f>
        <v>0</v>
      </c>
    </row>
    <row r="1121" spans="1:10" hidden="1" x14ac:dyDescent="0.3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17"/>
        <v>180789</v>
      </c>
      <c r="H1121">
        <f t="shared" si="17"/>
        <v>170463</v>
      </c>
      <c r="I1121">
        <f>IF(ludnosc3[[#This Row],[liczba kobiet]]&gt;ludnosc3[[#This Row],[liczba mezczyzn]], 1, 0)</f>
        <v>0</v>
      </c>
      <c r="J1121">
        <f>IF(AND(ludnosc3[[#This Row],[czy kobiet wiecej]] = 1, I1120=0), 1, 0)</f>
        <v>0</v>
      </c>
    </row>
    <row r="1122" spans="1:10" hidden="1" x14ac:dyDescent="0.3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17"/>
        <v>183166</v>
      </c>
      <c r="H1122">
        <f t="shared" si="17"/>
        <v>172715</v>
      </c>
      <c r="I1122">
        <f>IF(ludnosc3[[#This Row],[liczba kobiet]]&gt;ludnosc3[[#This Row],[liczba mezczyzn]], 1, 0)</f>
        <v>0</v>
      </c>
      <c r="J1122">
        <f>IF(AND(ludnosc3[[#This Row],[czy kobiet wiecej]] = 1, I1121=0), 1, 0)</f>
        <v>0</v>
      </c>
    </row>
    <row r="1123" spans="1:10" hidden="1" x14ac:dyDescent="0.3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17"/>
        <v>186257</v>
      </c>
      <c r="H1123">
        <f t="shared" si="17"/>
        <v>175639</v>
      </c>
      <c r="I1123">
        <f>IF(ludnosc3[[#This Row],[liczba kobiet]]&gt;ludnosc3[[#This Row],[liczba mezczyzn]], 1, 0)</f>
        <v>0</v>
      </c>
      <c r="J1123">
        <f>IF(AND(ludnosc3[[#This Row],[czy kobiet wiecej]] = 1, I1122=0), 1, 0)</f>
        <v>0</v>
      </c>
    </row>
    <row r="1124" spans="1:10" hidden="1" x14ac:dyDescent="0.3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17"/>
        <v>185652</v>
      </c>
      <c r="H1124">
        <f t="shared" si="17"/>
        <v>175957</v>
      </c>
      <c r="I1124">
        <f>IF(ludnosc3[[#This Row],[liczba kobiet]]&gt;ludnosc3[[#This Row],[liczba mezczyzn]], 1, 0)</f>
        <v>0</v>
      </c>
      <c r="J1124">
        <f>IF(AND(ludnosc3[[#This Row],[czy kobiet wiecej]] = 1, I1123=0), 1, 0)</f>
        <v>0</v>
      </c>
    </row>
    <row r="1125" spans="1:10" hidden="1" x14ac:dyDescent="0.3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17"/>
        <v>199989</v>
      </c>
      <c r="H1125">
        <f t="shared" si="17"/>
        <v>188795</v>
      </c>
      <c r="I1125">
        <f>IF(ludnosc3[[#This Row],[liczba kobiet]]&gt;ludnosc3[[#This Row],[liczba mezczyzn]], 1, 0)</f>
        <v>0</v>
      </c>
      <c r="J1125">
        <f>IF(AND(ludnosc3[[#This Row],[czy kobiet wiecej]] = 1, I1124=0), 1, 0)</f>
        <v>0</v>
      </c>
    </row>
    <row r="1126" spans="1:10" hidden="1" x14ac:dyDescent="0.3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17"/>
        <v>203552</v>
      </c>
      <c r="H1126">
        <f t="shared" si="17"/>
        <v>192221</v>
      </c>
      <c r="I1126">
        <f>IF(ludnosc3[[#This Row],[liczba kobiet]]&gt;ludnosc3[[#This Row],[liczba mezczyzn]], 1, 0)</f>
        <v>0</v>
      </c>
      <c r="J1126">
        <f>IF(AND(ludnosc3[[#This Row],[czy kobiet wiecej]] = 1, I1125=0), 1, 0)</f>
        <v>0</v>
      </c>
    </row>
    <row r="1127" spans="1:10" hidden="1" x14ac:dyDescent="0.3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17"/>
        <v>212147</v>
      </c>
      <c r="H1127">
        <f t="shared" si="17"/>
        <v>200801</v>
      </c>
      <c r="I1127">
        <f>IF(ludnosc3[[#This Row],[liczba kobiet]]&gt;ludnosc3[[#This Row],[liczba mezczyzn]], 1, 0)</f>
        <v>0</v>
      </c>
      <c r="J1127">
        <f>IF(AND(ludnosc3[[#This Row],[czy kobiet wiecej]] = 1, I1126=0), 1, 0)</f>
        <v>0</v>
      </c>
    </row>
    <row r="1128" spans="1:10" hidden="1" x14ac:dyDescent="0.3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17"/>
        <v>220907</v>
      </c>
      <c r="H1128">
        <f t="shared" si="17"/>
        <v>210678</v>
      </c>
      <c r="I1128">
        <f>IF(ludnosc3[[#This Row],[liczba kobiet]]&gt;ludnosc3[[#This Row],[liczba mezczyzn]], 1, 0)</f>
        <v>0</v>
      </c>
      <c r="J1128">
        <f>IF(AND(ludnosc3[[#This Row],[czy kobiet wiecej]] = 1, I1127=0), 1, 0)</f>
        <v>0</v>
      </c>
    </row>
    <row r="1129" spans="1:10" hidden="1" x14ac:dyDescent="0.3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17"/>
        <v>219676</v>
      </c>
      <c r="H1129">
        <f t="shared" si="17"/>
        <v>209651</v>
      </c>
      <c r="I1129">
        <f>IF(ludnosc3[[#This Row],[liczba kobiet]]&gt;ludnosc3[[#This Row],[liczba mezczyzn]], 1, 0)</f>
        <v>0</v>
      </c>
      <c r="J1129">
        <f>IF(AND(ludnosc3[[#This Row],[czy kobiet wiecej]] = 1, I1128=0), 1, 0)</f>
        <v>0</v>
      </c>
    </row>
    <row r="1130" spans="1:10" hidden="1" x14ac:dyDescent="0.3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17"/>
        <v>205725</v>
      </c>
      <c r="H1130">
        <f t="shared" si="17"/>
        <v>195838</v>
      </c>
      <c r="I1130">
        <f>IF(ludnosc3[[#This Row],[liczba kobiet]]&gt;ludnosc3[[#This Row],[liczba mezczyzn]], 1, 0)</f>
        <v>0</v>
      </c>
      <c r="J1130">
        <f>IF(AND(ludnosc3[[#This Row],[czy kobiet wiecej]] = 1, I1129=0), 1, 0)</f>
        <v>0</v>
      </c>
    </row>
    <row r="1131" spans="1:10" hidden="1" x14ac:dyDescent="0.3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17"/>
        <v>195376</v>
      </c>
      <c r="H1131">
        <f t="shared" si="17"/>
        <v>185854</v>
      </c>
      <c r="I1131">
        <f>IF(ludnosc3[[#This Row],[liczba kobiet]]&gt;ludnosc3[[#This Row],[liczba mezczyzn]], 1, 0)</f>
        <v>0</v>
      </c>
      <c r="J1131">
        <f>IF(AND(ludnosc3[[#This Row],[czy kobiet wiecej]] = 1, I1130=0), 1, 0)</f>
        <v>0</v>
      </c>
    </row>
    <row r="1132" spans="1:10" hidden="1" x14ac:dyDescent="0.3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17"/>
        <v>187829</v>
      </c>
      <c r="H1132">
        <f t="shared" si="17"/>
        <v>179231</v>
      </c>
      <c r="I1132">
        <f>IF(ludnosc3[[#This Row],[liczba kobiet]]&gt;ludnosc3[[#This Row],[liczba mezczyzn]], 1, 0)</f>
        <v>0</v>
      </c>
      <c r="J1132">
        <f>IF(AND(ludnosc3[[#This Row],[czy kobiet wiecej]] = 1, I1131=0), 1, 0)</f>
        <v>0</v>
      </c>
    </row>
    <row r="1133" spans="1:10" hidden="1" x14ac:dyDescent="0.3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17"/>
        <v>182282</v>
      </c>
      <c r="H1133">
        <f t="shared" si="17"/>
        <v>173107</v>
      </c>
      <c r="I1133">
        <f>IF(ludnosc3[[#This Row],[liczba kobiet]]&gt;ludnosc3[[#This Row],[liczba mezczyzn]], 1, 0)</f>
        <v>0</v>
      </c>
      <c r="J1133">
        <f>IF(AND(ludnosc3[[#This Row],[czy kobiet wiecej]] = 1, I1132=0), 1, 0)</f>
        <v>0</v>
      </c>
    </row>
    <row r="1134" spans="1:10" hidden="1" x14ac:dyDescent="0.3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17"/>
        <v>178650</v>
      </c>
      <c r="H1134">
        <f t="shared" si="17"/>
        <v>170525</v>
      </c>
      <c r="I1134">
        <f>IF(ludnosc3[[#This Row],[liczba kobiet]]&gt;ludnosc3[[#This Row],[liczba mezczyzn]], 1, 0)</f>
        <v>0</v>
      </c>
      <c r="J1134">
        <f>IF(AND(ludnosc3[[#This Row],[czy kobiet wiecej]] = 1, I1133=0), 1, 0)</f>
        <v>0</v>
      </c>
    </row>
    <row r="1135" spans="1:10" hidden="1" x14ac:dyDescent="0.3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17"/>
        <v>180589</v>
      </c>
      <c r="H1135">
        <f t="shared" si="17"/>
        <v>172028</v>
      </c>
      <c r="I1135">
        <f>IF(ludnosc3[[#This Row],[liczba kobiet]]&gt;ludnosc3[[#This Row],[liczba mezczyzn]], 1, 0)</f>
        <v>0</v>
      </c>
      <c r="J1135">
        <f>IF(AND(ludnosc3[[#This Row],[czy kobiet wiecej]] = 1, I1134=0), 1, 0)</f>
        <v>0</v>
      </c>
    </row>
    <row r="1136" spans="1:10" hidden="1" x14ac:dyDescent="0.3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17"/>
        <v>186794</v>
      </c>
      <c r="H1136">
        <f t="shared" si="17"/>
        <v>178223</v>
      </c>
      <c r="I1136">
        <f>IF(ludnosc3[[#This Row],[liczba kobiet]]&gt;ludnosc3[[#This Row],[liczba mezczyzn]], 1, 0)</f>
        <v>0</v>
      </c>
      <c r="J1136">
        <f>IF(AND(ludnosc3[[#This Row],[czy kobiet wiecej]] = 1, I1135=0), 1, 0)</f>
        <v>0</v>
      </c>
    </row>
    <row r="1137" spans="1:10" hidden="1" x14ac:dyDescent="0.3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17"/>
        <v>191983</v>
      </c>
      <c r="H1137">
        <f t="shared" si="17"/>
        <v>183092</v>
      </c>
      <c r="I1137">
        <f>IF(ludnosc3[[#This Row],[liczba kobiet]]&gt;ludnosc3[[#This Row],[liczba mezczyzn]], 1, 0)</f>
        <v>0</v>
      </c>
      <c r="J1137">
        <f>IF(AND(ludnosc3[[#This Row],[czy kobiet wiecej]] = 1, I1136=0), 1, 0)</f>
        <v>0</v>
      </c>
    </row>
    <row r="1138" spans="1:10" hidden="1" x14ac:dyDescent="0.3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17"/>
        <v>193537</v>
      </c>
      <c r="H1138">
        <f t="shared" si="17"/>
        <v>184737</v>
      </c>
      <c r="I1138">
        <f>IF(ludnosc3[[#This Row],[liczba kobiet]]&gt;ludnosc3[[#This Row],[liczba mezczyzn]], 1, 0)</f>
        <v>0</v>
      </c>
      <c r="J1138">
        <f>IF(AND(ludnosc3[[#This Row],[czy kobiet wiecej]] = 1, I1137=0), 1, 0)</f>
        <v>0</v>
      </c>
    </row>
    <row r="1139" spans="1:10" hidden="1" x14ac:dyDescent="0.3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17"/>
        <v>199756</v>
      </c>
      <c r="H1139">
        <f t="shared" si="17"/>
        <v>189665</v>
      </c>
      <c r="I1139">
        <f>IF(ludnosc3[[#This Row],[liczba kobiet]]&gt;ludnosc3[[#This Row],[liczba mezczyzn]], 1, 0)</f>
        <v>0</v>
      </c>
      <c r="J1139">
        <f>IF(AND(ludnosc3[[#This Row],[czy kobiet wiecej]] = 1, I1138=0), 1, 0)</f>
        <v>0</v>
      </c>
    </row>
    <row r="1140" spans="1:10" hidden="1" x14ac:dyDescent="0.3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17"/>
        <v>207653</v>
      </c>
      <c r="H1140">
        <f t="shared" si="17"/>
        <v>198200</v>
      </c>
      <c r="I1140">
        <f>IF(ludnosc3[[#This Row],[liczba kobiet]]&gt;ludnosc3[[#This Row],[liczba mezczyzn]], 1, 0)</f>
        <v>0</v>
      </c>
      <c r="J1140">
        <f>IF(AND(ludnosc3[[#This Row],[czy kobiet wiecej]] = 1, I1139=0), 1, 0)</f>
        <v>0</v>
      </c>
    </row>
    <row r="1141" spans="1:10" hidden="1" x14ac:dyDescent="0.3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17"/>
        <v>216461</v>
      </c>
      <c r="H1141">
        <f t="shared" si="17"/>
        <v>205877</v>
      </c>
      <c r="I1141">
        <f>IF(ludnosc3[[#This Row],[liczba kobiet]]&gt;ludnosc3[[#This Row],[liczba mezczyzn]], 1, 0)</f>
        <v>0</v>
      </c>
      <c r="J1141">
        <f>IF(AND(ludnosc3[[#This Row],[czy kobiet wiecej]] = 1, I1140=0), 1, 0)</f>
        <v>0</v>
      </c>
    </row>
    <row r="1142" spans="1:10" hidden="1" x14ac:dyDescent="0.3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17"/>
        <v>221689</v>
      </c>
      <c r="H1142">
        <f t="shared" si="17"/>
        <v>212517</v>
      </c>
      <c r="I1142">
        <f>IF(ludnosc3[[#This Row],[liczba kobiet]]&gt;ludnosc3[[#This Row],[liczba mezczyzn]], 1, 0)</f>
        <v>0</v>
      </c>
      <c r="J1142">
        <f>IF(AND(ludnosc3[[#This Row],[czy kobiet wiecej]] = 1, I1141=0), 1, 0)</f>
        <v>0</v>
      </c>
    </row>
    <row r="1143" spans="1:10" hidden="1" x14ac:dyDescent="0.3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17"/>
        <v>234999</v>
      </c>
      <c r="H1143">
        <f t="shared" si="17"/>
        <v>226504</v>
      </c>
      <c r="I1143">
        <f>IF(ludnosc3[[#This Row],[liczba kobiet]]&gt;ludnosc3[[#This Row],[liczba mezczyzn]], 1, 0)</f>
        <v>0</v>
      </c>
      <c r="J1143">
        <f>IF(AND(ludnosc3[[#This Row],[czy kobiet wiecej]] = 1, I1142=0), 1, 0)</f>
        <v>0</v>
      </c>
    </row>
    <row r="1144" spans="1:10" hidden="1" x14ac:dyDescent="0.3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17"/>
        <v>245301</v>
      </c>
      <c r="H1144">
        <f t="shared" si="17"/>
        <v>234982</v>
      </c>
      <c r="I1144">
        <f>IF(ludnosc3[[#This Row],[liczba kobiet]]&gt;ludnosc3[[#This Row],[liczba mezczyzn]], 1, 0)</f>
        <v>0</v>
      </c>
      <c r="J1144">
        <f>IF(AND(ludnosc3[[#This Row],[czy kobiet wiecej]] = 1, I1143=0), 1, 0)</f>
        <v>0</v>
      </c>
    </row>
    <row r="1145" spans="1:10" hidden="1" x14ac:dyDescent="0.3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17"/>
        <v>254394</v>
      </c>
      <c r="H1145">
        <f t="shared" si="17"/>
        <v>244142</v>
      </c>
      <c r="I1145">
        <f>IF(ludnosc3[[#This Row],[liczba kobiet]]&gt;ludnosc3[[#This Row],[liczba mezczyzn]], 1, 0)</f>
        <v>0</v>
      </c>
      <c r="J1145">
        <f>IF(AND(ludnosc3[[#This Row],[czy kobiet wiecej]] = 1, I1144=0), 1, 0)</f>
        <v>0</v>
      </c>
    </row>
    <row r="1146" spans="1:10" hidden="1" x14ac:dyDescent="0.3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17"/>
        <v>269874</v>
      </c>
      <c r="H1146">
        <f t="shared" si="17"/>
        <v>258190</v>
      </c>
      <c r="I1146">
        <f>IF(ludnosc3[[#This Row],[liczba kobiet]]&gt;ludnosc3[[#This Row],[liczba mezczyzn]], 1, 0)</f>
        <v>0</v>
      </c>
      <c r="J1146">
        <f>IF(AND(ludnosc3[[#This Row],[czy kobiet wiecej]] = 1, I1145=0), 1, 0)</f>
        <v>0</v>
      </c>
    </row>
    <row r="1147" spans="1:10" hidden="1" x14ac:dyDescent="0.3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17"/>
        <v>275487</v>
      </c>
      <c r="H1147">
        <f t="shared" si="17"/>
        <v>264545</v>
      </c>
      <c r="I1147">
        <f>IF(ludnosc3[[#This Row],[liczba kobiet]]&gt;ludnosc3[[#This Row],[liczba mezczyzn]], 1, 0)</f>
        <v>0</v>
      </c>
      <c r="J1147">
        <f>IF(AND(ludnosc3[[#This Row],[czy kobiet wiecej]] = 1, I1146=0), 1, 0)</f>
        <v>0</v>
      </c>
    </row>
    <row r="1148" spans="1:10" hidden="1" x14ac:dyDescent="0.3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17"/>
        <v>277448</v>
      </c>
      <c r="H1148">
        <f t="shared" si="17"/>
        <v>266784</v>
      </c>
      <c r="I1148">
        <f>IF(ludnosc3[[#This Row],[liczba kobiet]]&gt;ludnosc3[[#This Row],[liczba mezczyzn]], 1, 0)</f>
        <v>0</v>
      </c>
      <c r="J1148">
        <f>IF(AND(ludnosc3[[#This Row],[czy kobiet wiecej]] = 1, I1147=0), 1, 0)</f>
        <v>0</v>
      </c>
    </row>
    <row r="1149" spans="1:10" hidden="1" x14ac:dyDescent="0.3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17"/>
        <v>284832</v>
      </c>
      <c r="H1149">
        <f t="shared" si="17"/>
        <v>275691</v>
      </c>
      <c r="I1149">
        <f>IF(ludnosc3[[#This Row],[liczba kobiet]]&gt;ludnosc3[[#This Row],[liczba mezczyzn]], 1, 0)</f>
        <v>0</v>
      </c>
      <c r="J1149">
        <f>IF(AND(ludnosc3[[#This Row],[czy kobiet wiecej]] = 1, I1148=0), 1, 0)</f>
        <v>0</v>
      </c>
    </row>
    <row r="1150" spans="1:10" hidden="1" x14ac:dyDescent="0.3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17"/>
        <v>290242</v>
      </c>
      <c r="H1150">
        <f t="shared" si="17"/>
        <v>280147</v>
      </c>
      <c r="I1150">
        <f>IF(ludnosc3[[#This Row],[liczba kobiet]]&gt;ludnosc3[[#This Row],[liczba mezczyzn]], 1, 0)</f>
        <v>0</v>
      </c>
      <c r="J1150">
        <f>IF(AND(ludnosc3[[#This Row],[czy kobiet wiecej]] = 1, I1149=0), 1, 0)</f>
        <v>0</v>
      </c>
    </row>
    <row r="1151" spans="1:10" hidden="1" x14ac:dyDescent="0.3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17"/>
        <v>301307</v>
      </c>
      <c r="H1151">
        <f t="shared" si="17"/>
        <v>293316</v>
      </c>
      <c r="I1151">
        <f>IF(ludnosc3[[#This Row],[liczba kobiet]]&gt;ludnosc3[[#This Row],[liczba mezczyzn]], 1, 0)</f>
        <v>0</v>
      </c>
      <c r="J1151">
        <f>IF(AND(ludnosc3[[#This Row],[czy kobiet wiecej]] = 1, I1150=0), 1, 0)</f>
        <v>0</v>
      </c>
    </row>
    <row r="1152" spans="1:10" hidden="1" x14ac:dyDescent="0.3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17"/>
        <v>318279</v>
      </c>
      <c r="H1152">
        <f t="shared" si="17"/>
        <v>310026</v>
      </c>
      <c r="I1152">
        <f>IF(ludnosc3[[#This Row],[liczba kobiet]]&gt;ludnosc3[[#This Row],[liczba mezczyzn]], 1, 0)</f>
        <v>0</v>
      </c>
      <c r="J1152">
        <f>IF(AND(ludnosc3[[#This Row],[czy kobiet wiecej]] = 1, I1151=0), 1, 0)</f>
        <v>0</v>
      </c>
    </row>
    <row r="1153" spans="1:10" hidden="1" x14ac:dyDescent="0.3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17"/>
        <v>327910</v>
      </c>
      <c r="H1153">
        <f t="shared" si="17"/>
        <v>319230</v>
      </c>
      <c r="I1153">
        <f>IF(ludnosc3[[#This Row],[liczba kobiet]]&gt;ludnosc3[[#This Row],[liczba mezczyzn]], 1, 0)</f>
        <v>0</v>
      </c>
      <c r="J1153">
        <f>IF(AND(ludnosc3[[#This Row],[czy kobiet wiecej]] = 1, I1152=0), 1, 0)</f>
        <v>0</v>
      </c>
    </row>
    <row r="1154" spans="1:10" hidden="1" x14ac:dyDescent="0.3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17"/>
        <v>336005</v>
      </c>
      <c r="H1154">
        <f t="shared" si="17"/>
        <v>329498</v>
      </c>
      <c r="I1154">
        <f>IF(ludnosc3[[#This Row],[liczba kobiet]]&gt;ludnosc3[[#This Row],[liczba mezczyzn]], 1, 0)</f>
        <v>0</v>
      </c>
      <c r="J1154">
        <f>IF(AND(ludnosc3[[#This Row],[czy kobiet wiecej]] = 1, I1153=0), 1, 0)</f>
        <v>0</v>
      </c>
    </row>
    <row r="1155" spans="1:10" hidden="1" x14ac:dyDescent="0.3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H1218" si="18">C1155+E1155</f>
        <v>325725</v>
      </c>
      <c r="H1155">
        <f t="shared" si="18"/>
        <v>317988</v>
      </c>
      <c r="I1155">
        <f>IF(ludnosc3[[#This Row],[liczba kobiet]]&gt;ludnosc3[[#This Row],[liczba mezczyzn]], 1, 0)</f>
        <v>0</v>
      </c>
      <c r="J1155">
        <f>IF(AND(ludnosc3[[#This Row],[czy kobiet wiecej]] = 1, I1154=0), 1, 0)</f>
        <v>0</v>
      </c>
    </row>
    <row r="1156" spans="1:10" hidden="1" x14ac:dyDescent="0.3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18"/>
        <v>310168</v>
      </c>
      <c r="H1156">
        <f t="shared" si="18"/>
        <v>305150</v>
      </c>
      <c r="I1156">
        <f>IF(ludnosc3[[#This Row],[liczba kobiet]]&gt;ludnosc3[[#This Row],[liczba mezczyzn]], 1, 0)</f>
        <v>0</v>
      </c>
      <c r="J1156">
        <f>IF(AND(ludnosc3[[#This Row],[czy kobiet wiecej]] = 1, I1155=0), 1, 0)</f>
        <v>0</v>
      </c>
    </row>
    <row r="1157" spans="1:10" hidden="1" x14ac:dyDescent="0.3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18"/>
        <v>314944</v>
      </c>
      <c r="H1157">
        <f t="shared" si="18"/>
        <v>310740</v>
      </c>
      <c r="I1157">
        <f>IF(ludnosc3[[#This Row],[liczba kobiet]]&gt;ludnosc3[[#This Row],[liczba mezczyzn]], 1, 0)</f>
        <v>0</v>
      </c>
      <c r="J1157">
        <f>IF(AND(ludnosc3[[#This Row],[czy kobiet wiecej]] = 1, I1156=0), 1, 0)</f>
        <v>0</v>
      </c>
    </row>
    <row r="1158" spans="1:10" hidden="1" x14ac:dyDescent="0.3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18"/>
        <v>313116</v>
      </c>
      <c r="H1158">
        <f t="shared" si="18"/>
        <v>307328</v>
      </c>
      <c r="I1158">
        <f>IF(ludnosc3[[#This Row],[liczba kobiet]]&gt;ludnosc3[[#This Row],[liczba mezczyzn]], 1, 0)</f>
        <v>0</v>
      </c>
      <c r="J1158">
        <f>IF(AND(ludnosc3[[#This Row],[czy kobiet wiecej]] = 1, I1157=0), 1, 0)</f>
        <v>0</v>
      </c>
    </row>
    <row r="1159" spans="1:10" hidden="1" x14ac:dyDescent="0.3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18"/>
        <v>302831</v>
      </c>
      <c r="H1159">
        <f t="shared" si="18"/>
        <v>298929</v>
      </c>
      <c r="I1159">
        <f>IF(ludnosc3[[#This Row],[liczba kobiet]]&gt;ludnosc3[[#This Row],[liczba mezczyzn]], 1, 0)</f>
        <v>0</v>
      </c>
      <c r="J1159">
        <f>IF(AND(ludnosc3[[#This Row],[czy kobiet wiecej]] = 1, I1158=0), 1, 0)</f>
        <v>0</v>
      </c>
    </row>
    <row r="1160" spans="1:10" hidden="1" x14ac:dyDescent="0.3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18"/>
        <v>299649</v>
      </c>
      <c r="H1160">
        <f t="shared" si="18"/>
        <v>296021</v>
      </c>
      <c r="I1160">
        <f>IF(ludnosc3[[#This Row],[liczba kobiet]]&gt;ludnosc3[[#This Row],[liczba mezczyzn]], 1, 0)</f>
        <v>0</v>
      </c>
      <c r="J1160">
        <f>IF(AND(ludnosc3[[#This Row],[czy kobiet wiecej]] = 1, I1159=0), 1, 0)</f>
        <v>0</v>
      </c>
    </row>
    <row r="1161" spans="1:10" hidden="1" x14ac:dyDescent="0.3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18"/>
        <v>299122</v>
      </c>
      <c r="H1161">
        <f t="shared" si="18"/>
        <v>297212</v>
      </c>
      <c r="I1161">
        <f>IF(ludnosc3[[#This Row],[liczba kobiet]]&gt;ludnosc3[[#This Row],[liczba mezczyzn]], 1, 0)</f>
        <v>0</v>
      </c>
      <c r="J1161">
        <f>IF(AND(ludnosc3[[#This Row],[czy kobiet wiecej]] = 1, I1160=0), 1, 0)</f>
        <v>0</v>
      </c>
    </row>
    <row r="1162" spans="1:10" hidden="1" x14ac:dyDescent="0.3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18"/>
        <v>287674</v>
      </c>
      <c r="H1162">
        <f t="shared" si="18"/>
        <v>286735</v>
      </c>
      <c r="I1162">
        <f>IF(ludnosc3[[#This Row],[liczba kobiet]]&gt;ludnosc3[[#This Row],[liczba mezczyzn]], 1, 0)</f>
        <v>0</v>
      </c>
      <c r="J1162">
        <f>IF(AND(ludnosc3[[#This Row],[czy kobiet wiecej]] = 1, I1161=0), 1, 0)</f>
        <v>0</v>
      </c>
    </row>
    <row r="1163" spans="1:10" hidden="1" x14ac:dyDescent="0.3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18"/>
        <v>276703</v>
      </c>
      <c r="H1163">
        <f t="shared" si="18"/>
        <v>275567</v>
      </c>
      <c r="I1163">
        <f>IF(ludnosc3[[#This Row],[liczba kobiet]]&gt;ludnosc3[[#This Row],[liczba mezczyzn]], 1, 0)</f>
        <v>0</v>
      </c>
      <c r="J1163">
        <f>IF(AND(ludnosc3[[#This Row],[czy kobiet wiecej]] = 1, I1162=0), 1, 0)</f>
        <v>0</v>
      </c>
    </row>
    <row r="1164" spans="1:10" x14ac:dyDescent="0.35">
      <c r="A1164" s="11">
        <v>2024</v>
      </c>
      <c r="B1164" s="11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18"/>
        <v>264008</v>
      </c>
      <c r="H1164">
        <f t="shared" si="18"/>
        <v>265044</v>
      </c>
      <c r="I1164">
        <f>IF(ludnosc3[[#This Row],[liczba kobiet]]&gt;ludnosc3[[#This Row],[liczba mezczyzn]], 1, 0)</f>
        <v>1</v>
      </c>
      <c r="J1164">
        <f>IF(AND(ludnosc3[[#This Row],[czy kobiet wiecej]] = 1, I1163=0), 1, 0)</f>
        <v>1</v>
      </c>
    </row>
    <row r="1165" spans="1:10" hidden="1" x14ac:dyDescent="0.3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18"/>
        <v>253189</v>
      </c>
      <c r="H1165">
        <f t="shared" si="18"/>
        <v>254715</v>
      </c>
      <c r="I1165">
        <f>IF(ludnosc3[[#This Row],[liczba kobiet]]&gt;ludnosc3[[#This Row],[liczba mezczyzn]], 1, 0)</f>
        <v>1</v>
      </c>
      <c r="J1165">
        <f>IF(AND(ludnosc3[[#This Row],[czy kobiet wiecej]] = 1, I1164=0), 1, 0)</f>
        <v>0</v>
      </c>
    </row>
    <row r="1166" spans="1:10" hidden="1" x14ac:dyDescent="0.3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18"/>
        <v>241006</v>
      </c>
      <c r="H1166">
        <f t="shared" si="18"/>
        <v>245234</v>
      </c>
      <c r="I1166">
        <f>IF(ludnosc3[[#This Row],[liczba kobiet]]&gt;ludnosc3[[#This Row],[liczba mezczyzn]], 1, 0)</f>
        <v>1</v>
      </c>
      <c r="J1166">
        <f>IF(AND(ludnosc3[[#This Row],[czy kobiet wiecej]] = 1, I1165=0), 1, 0)</f>
        <v>0</v>
      </c>
    </row>
    <row r="1167" spans="1:10" hidden="1" x14ac:dyDescent="0.3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18"/>
        <v>233078</v>
      </c>
      <c r="H1167">
        <f t="shared" si="18"/>
        <v>236657</v>
      </c>
      <c r="I1167">
        <f>IF(ludnosc3[[#This Row],[liczba kobiet]]&gt;ludnosc3[[#This Row],[liczba mezczyzn]], 1, 0)</f>
        <v>1</v>
      </c>
      <c r="J1167">
        <f>IF(AND(ludnosc3[[#This Row],[czy kobiet wiecej]] = 1, I1166=0), 1, 0)</f>
        <v>0</v>
      </c>
    </row>
    <row r="1168" spans="1:10" hidden="1" x14ac:dyDescent="0.3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18"/>
        <v>222178</v>
      </c>
      <c r="H1168">
        <f t="shared" si="18"/>
        <v>228385</v>
      </c>
      <c r="I1168">
        <f>IF(ludnosc3[[#This Row],[liczba kobiet]]&gt;ludnosc3[[#This Row],[liczba mezczyzn]], 1, 0)</f>
        <v>1</v>
      </c>
      <c r="J1168">
        <f>IF(AND(ludnosc3[[#This Row],[czy kobiet wiecej]] = 1, I1167=0), 1, 0)</f>
        <v>0</v>
      </c>
    </row>
    <row r="1169" spans="1:10" hidden="1" x14ac:dyDescent="0.3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18"/>
        <v>216963</v>
      </c>
      <c r="H1169">
        <f t="shared" si="18"/>
        <v>223841</v>
      </c>
      <c r="I1169">
        <f>IF(ludnosc3[[#This Row],[liczba kobiet]]&gt;ludnosc3[[#This Row],[liczba mezczyzn]], 1, 0)</f>
        <v>1</v>
      </c>
      <c r="J1169">
        <f>IF(AND(ludnosc3[[#This Row],[czy kobiet wiecej]] = 1, I1168=0), 1, 0)</f>
        <v>0</v>
      </c>
    </row>
    <row r="1170" spans="1:10" hidden="1" x14ac:dyDescent="0.3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18"/>
        <v>213074</v>
      </c>
      <c r="H1170">
        <f t="shared" si="18"/>
        <v>221438</v>
      </c>
      <c r="I1170">
        <f>IF(ludnosc3[[#This Row],[liczba kobiet]]&gt;ludnosc3[[#This Row],[liczba mezczyzn]], 1, 0)</f>
        <v>1</v>
      </c>
      <c r="J1170">
        <f>IF(AND(ludnosc3[[#This Row],[czy kobiet wiecej]] = 1, I1169=0), 1, 0)</f>
        <v>0</v>
      </c>
    </row>
    <row r="1171" spans="1:10" hidden="1" x14ac:dyDescent="0.3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18"/>
        <v>212228</v>
      </c>
      <c r="H1171">
        <f t="shared" si="18"/>
        <v>222389</v>
      </c>
      <c r="I1171">
        <f>IF(ludnosc3[[#This Row],[liczba kobiet]]&gt;ludnosc3[[#This Row],[liczba mezczyzn]], 1, 0)</f>
        <v>1</v>
      </c>
      <c r="J1171">
        <f>IF(AND(ludnosc3[[#This Row],[czy kobiet wiecej]] = 1, I1170=0), 1, 0)</f>
        <v>0</v>
      </c>
    </row>
    <row r="1172" spans="1:10" hidden="1" x14ac:dyDescent="0.3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18"/>
        <v>212727</v>
      </c>
      <c r="H1172">
        <f t="shared" si="18"/>
        <v>224514</v>
      </c>
      <c r="I1172">
        <f>IF(ludnosc3[[#This Row],[liczba kobiet]]&gt;ludnosc3[[#This Row],[liczba mezczyzn]], 1, 0)</f>
        <v>1</v>
      </c>
      <c r="J1172">
        <f>IF(AND(ludnosc3[[#This Row],[czy kobiet wiecej]] = 1, I1171=0), 1, 0)</f>
        <v>0</v>
      </c>
    </row>
    <row r="1173" spans="1:10" hidden="1" x14ac:dyDescent="0.3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18"/>
        <v>215100</v>
      </c>
      <c r="H1173">
        <f t="shared" si="18"/>
        <v>229060</v>
      </c>
      <c r="I1173">
        <f>IF(ludnosc3[[#This Row],[liczba kobiet]]&gt;ludnosc3[[#This Row],[liczba mezczyzn]], 1, 0)</f>
        <v>1</v>
      </c>
      <c r="J1173">
        <f>IF(AND(ludnosc3[[#This Row],[czy kobiet wiecej]] = 1, I1172=0), 1, 0)</f>
        <v>0</v>
      </c>
    </row>
    <row r="1174" spans="1:10" hidden="1" x14ac:dyDescent="0.3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18"/>
        <v>216360</v>
      </c>
      <c r="H1174">
        <f t="shared" si="18"/>
        <v>234007</v>
      </c>
      <c r="I1174">
        <f>IF(ludnosc3[[#This Row],[liczba kobiet]]&gt;ludnosc3[[#This Row],[liczba mezczyzn]], 1, 0)</f>
        <v>1</v>
      </c>
      <c r="J1174">
        <f>IF(AND(ludnosc3[[#This Row],[czy kobiet wiecej]] = 1, I1173=0), 1, 0)</f>
        <v>0</v>
      </c>
    </row>
    <row r="1175" spans="1:10" hidden="1" x14ac:dyDescent="0.3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18"/>
        <v>215628</v>
      </c>
      <c r="H1175">
        <f t="shared" si="18"/>
        <v>235300</v>
      </c>
      <c r="I1175">
        <f>IF(ludnosc3[[#This Row],[liczba kobiet]]&gt;ludnosc3[[#This Row],[liczba mezczyzn]], 1, 0)</f>
        <v>1</v>
      </c>
      <c r="J1175">
        <f>IF(AND(ludnosc3[[#This Row],[czy kobiet wiecej]] = 1, I1174=0), 1, 0)</f>
        <v>0</v>
      </c>
    </row>
    <row r="1176" spans="1:10" hidden="1" x14ac:dyDescent="0.3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18"/>
        <v>219859</v>
      </c>
      <c r="H1176">
        <f t="shared" si="18"/>
        <v>244021</v>
      </c>
      <c r="I1176">
        <f>IF(ludnosc3[[#This Row],[liczba kobiet]]&gt;ludnosc3[[#This Row],[liczba mezczyzn]], 1, 0)</f>
        <v>1</v>
      </c>
      <c r="J1176">
        <f>IF(AND(ludnosc3[[#This Row],[czy kobiet wiecej]] = 1, I1175=0), 1, 0)</f>
        <v>0</v>
      </c>
    </row>
    <row r="1177" spans="1:10" hidden="1" x14ac:dyDescent="0.3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18"/>
        <v>227870</v>
      </c>
      <c r="H1177">
        <f t="shared" si="18"/>
        <v>257936</v>
      </c>
      <c r="I1177">
        <f>IF(ludnosc3[[#This Row],[liczba kobiet]]&gt;ludnosc3[[#This Row],[liczba mezczyzn]], 1, 0)</f>
        <v>1</v>
      </c>
      <c r="J1177">
        <f>IF(AND(ludnosc3[[#This Row],[czy kobiet wiecej]] = 1, I1176=0), 1, 0)</f>
        <v>0</v>
      </c>
    </row>
    <row r="1178" spans="1:10" hidden="1" x14ac:dyDescent="0.3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18"/>
        <v>238690</v>
      </c>
      <c r="H1178">
        <f t="shared" si="18"/>
        <v>273643</v>
      </c>
      <c r="I1178">
        <f>IF(ludnosc3[[#This Row],[liczba kobiet]]&gt;ludnosc3[[#This Row],[liczba mezczyzn]], 1, 0)</f>
        <v>1</v>
      </c>
      <c r="J1178">
        <f>IF(AND(ludnosc3[[#This Row],[czy kobiet wiecej]] = 1, I1177=0), 1, 0)</f>
        <v>0</v>
      </c>
    </row>
    <row r="1179" spans="1:10" hidden="1" x14ac:dyDescent="0.3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18"/>
        <v>241874</v>
      </c>
      <c r="H1179">
        <f t="shared" si="18"/>
        <v>281988</v>
      </c>
      <c r="I1179">
        <f>IF(ludnosc3[[#This Row],[liczba kobiet]]&gt;ludnosc3[[#This Row],[liczba mezczyzn]], 1, 0)</f>
        <v>1</v>
      </c>
      <c r="J1179">
        <f>IF(AND(ludnosc3[[#This Row],[czy kobiet wiecej]] = 1, I1178=0), 1, 0)</f>
        <v>0</v>
      </c>
    </row>
    <row r="1180" spans="1:10" hidden="1" x14ac:dyDescent="0.3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18"/>
        <v>240104</v>
      </c>
      <c r="H1180">
        <f t="shared" si="18"/>
        <v>285749</v>
      </c>
      <c r="I1180">
        <f>IF(ludnosc3[[#This Row],[liczba kobiet]]&gt;ludnosc3[[#This Row],[liczba mezczyzn]], 1, 0)</f>
        <v>1</v>
      </c>
      <c r="J1180">
        <f>IF(AND(ludnosc3[[#This Row],[czy kobiet wiecej]] = 1, I1179=0), 1, 0)</f>
        <v>0</v>
      </c>
    </row>
    <row r="1181" spans="1:10" hidden="1" x14ac:dyDescent="0.3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18"/>
        <v>232737</v>
      </c>
      <c r="H1181">
        <f t="shared" si="18"/>
        <v>281037</v>
      </c>
      <c r="I1181">
        <f>IF(ludnosc3[[#This Row],[liczba kobiet]]&gt;ludnosc3[[#This Row],[liczba mezczyzn]], 1, 0)</f>
        <v>1</v>
      </c>
      <c r="J1181">
        <f>IF(AND(ludnosc3[[#This Row],[czy kobiet wiecej]] = 1, I1180=0), 1, 0)</f>
        <v>0</v>
      </c>
    </row>
    <row r="1182" spans="1:10" hidden="1" x14ac:dyDescent="0.3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18"/>
        <v>229165</v>
      </c>
      <c r="H1182">
        <f t="shared" si="18"/>
        <v>281965</v>
      </c>
      <c r="I1182">
        <f>IF(ludnosc3[[#This Row],[liczba kobiet]]&gt;ludnosc3[[#This Row],[liczba mezczyzn]], 1, 0)</f>
        <v>1</v>
      </c>
      <c r="J1182">
        <f>IF(AND(ludnosc3[[#This Row],[czy kobiet wiecej]] = 1, I1181=0), 1, 0)</f>
        <v>0</v>
      </c>
    </row>
    <row r="1183" spans="1:10" hidden="1" x14ac:dyDescent="0.3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18"/>
        <v>213596</v>
      </c>
      <c r="H1183">
        <f t="shared" si="18"/>
        <v>269793</v>
      </c>
      <c r="I1183">
        <f>IF(ludnosc3[[#This Row],[liczba kobiet]]&gt;ludnosc3[[#This Row],[liczba mezczyzn]], 1, 0)</f>
        <v>1</v>
      </c>
      <c r="J1183">
        <f>IF(AND(ludnosc3[[#This Row],[czy kobiet wiecej]] = 1, I1182=0), 1, 0)</f>
        <v>0</v>
      </c>
    </row>
    <row r="1184" spans="1:10" hidden="1" x14ac:dyDescent="0.3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18"/>
        <v>205343</v>
      </c>
      <c r="H1184">
        <f t="shared" si="18"/>
        <v>265792</v>
      </c>
      <c r="I1184">
        <f>IF(ludnosc3[[#This Row],[liczba kobiet]]&gt;ludnosc3[[#This Row],[liczba mezczyzn]], 1, 0)</f>
        <v>1</v>
      </c>
      <c r="J1184">
        <f>IF(AND(ludnosc3[[#This Row],[czy kobiet wiecej]] = 1, I1183=0), 1, 0)</f>
        <v>0</v>
      </c>
    </row>
    <row r="1185" spans="1:10" hidden="1" x14ac:dyDescent="0.3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18"/>
        <v>195076</v>
      </c>
      <c r="H1185">
        <f t="shared" si="18"/>
        <v>258800</v>
      </c>
      <c r="I1185">
        <f>IF(ludnosc3[[#This Row],[liczba kobiet]]&gt;ludnosc3[[#This Row],[liczba mezczyzn]], 1, 0)</f>
        <v>1</v>
      </c>
      <c r="J1185">
        <f>IF(AND(ludnosc3[[#This Row],[czy kobiet wiecej]] = 1, I1184=0), 1, 0)</f>
        <v>0</v>
      </c>
    </row>
    <row r="1186" spans="1:10" hidden="1" x14ac:dyDescent="0.3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18"/>
        <v>183888</v>
      </c>
      <c r="H1186">
        <f t="shared" si="18"/>
        <v>252250</v>
      </c>
      <c r="I1186">
        <f>IF(ludnosc3[[#This Row],[liczba kobiet]]&gt;ludnosc3[[#This Row],[liczba mezczyzn]], 1, 0)</f>
        <v>1</v>
      </c>
      <c r="J1186">
        <f>IF(AND(ludnosc3[[#This Row],[czy kobiet wiecej]] = 1, I1185=0), 1, 0)</f>
        <v>0</v>
      </c>
    </row>
    <row r="1187" spans="1:10" hidden="1" x14ac:dyDescent="0.3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18"/>
        <v>169496</v>
      </c>
      <c r="H1187">
        <f t="shared" si="18"/>
        <v>236429</v>
      </c>
      <c r="I1187">
        <f>IF(ludnosc3[[#This Row],[liczba kobiet]]&gt;ludnosc3[[#This Row],[liczba mezczyzn]], 1, 0)</f>
        <v>1</v>
      </c>
      <c r="J1187">
        <f>IF(AND(ludnosc3[[#This Row],[czy kobiet wiecej]] = 1, I1186=0), 1, 0)</f>
        <v>0</v>
      </c>
    </row>
    <row r="1188" spans="1:10" hidden="1" x14ac:dyDescent="0.3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18"/>
        <v>154618</v>
      </c>
      <c r="H1188">
        <f t="shared" si="18"/>
        <v>223200</v>
      </c>
      <c r="I1188">
        <f>IF(ludnosc3[[#This Row],[liczba kobiet]]&gt;ludnosc3[[#This Row],[liczba mezczyzn]], 1, 0)</f>
        <v>1</v>
      </c>
      <c r="J1188">
        <f>IF(AND(ludnosc3[[#This Row],[czy kobiet wiecej]] = 1, I1187=0), 1, 0)</f>
        <v>0</v>
      </c>
    </row>
    <row r="1189" spans="1:10" hidden="1" x14ac:dyDescent="0.3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18"/>
        <v>143386</v>
      </c>
      <c r="H1189">
        <f t="shared" si="18"/>
        <v>211656</v>
      </c>
      <c r="I1189">
        <f>IF(ludnosc3[[#This Row],[liczba kobiet]]&gt;ludnosc3[[#This Row],[liczba mezczyzn]], 1, 0)</f>
        <v>1</v>
      </c>
      <c r="J1189">
        <f>IF(AND(ludnosc3[[#This Row],[czy kobiet wiecej]] = 1, I1188=0), 1, 0)</f>
        <v>0</v>
      </c>
    </row>
    <row r="1190" spans="1:10" hidden="1" x14ac:dyDescent="0.3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18"/>
        <v>126256</v>
      </c>
      <c r="H1190">
        <f t="shared" si="18"/>
        <v>193294</v>
      </c>
      <c r="I1190">
        <f>IF(ludnosc3[[#This Row],[liczba kobiet]]&gt;ludnosc3[[#This Row],[liczba mezczyzn]], 1, 0)</f>
        <v>1</v>
      </c>
      <c r="J1190">
        <f>IF(AND(ludnosc3[[#This Row],[czy kobiet wiecej]] = 1, I1189=0), 1, 0)</f>
        <v>0</v>
      </c>
    </row>
    <row r="1191" spans="1:10" hidden="1" x14ac:dyDescent="0.3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18"/>
        <v>107592</v>
      </c>
      <c r="H1191">
        <f t="shared" si="18"/>
        <v>171525</v>
      </c>
      <c r="I1191">
        <f>IF(ludnosc3[[#This Row],[liczba kobiet]]&gt;ludnosc3[[#This Row],[liczba mezczyzn]], 1, 0)</f>
        <v>1</v>
      </c>
      <c r="J1191">
        <f>IF(AND(ludnosc3[[#This Row],[czy kobiet wiecej]] = 1, I1190=0), 1, 0)</f>
        <v>0</v>
      </c>
    </row>
    <row r="1192" spans="1:10" hidden="1" x14ac:dyDescent="0.3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18"/>
        <v>72132</v>
      </c>
      <c r="H1192">
        <f t="shared" si="18"/>
        <v>119981</v>
      </c>
      <c r="I1192">
        <f>IF(ludnosc3[[#This Row],[liczba kobiet]]&gt;ludnosc3[[#This Row],[liczba mezczyzn]], 1, 0)</f>
        <v>1</v>
      </c>
      <c r="J1192">
        <f>IF(AND(ludnosc3[[#This Row],[czy kobiet wiecej]] = 1, I1191=0), 1, 0)</f>
        <v>0</v>
      </c>
    </row>
    <row r="1193" spans="1:10" hidden="1" x14ac:dyDescent="0.3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18"/>
        <v>66140</v>
      </c>
      <c r="H1193">
        <f t="shared" si="18"/>
        <v>114903</v>
      </c>
      <c r="I1193">
        <f>IF(ludnosc3[[#This Row],[liczba kobiet]]&gt;ludnosc3[[#This Row],[liczba mezczyzn]], 1, 0)</f>
        <v>1</v>
      </c>
      <c r="J1193">
        <f>IF(AND(ludnosc3[[#This Row],[czy kobiet wiecej]] = 1, I1192=0), 1, 0)</f>
        <v>0</v>
      </c>
    </row>
    <row r="1194" spans="1:10" hidden="1" x14ac:dyDescent="0.3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18"/>
        <v>59419</v>
      </c>
      <c r="H1194">
        <f t="shared" si="18"/>
        <v>106590</v>
      </c>
      <c r="I1194">
        <f>IF(ludnosc3[[#This Row],[liczba kobiet]]&gt;ludnosc3[[#This Row],[liczba mezczyzn]], 1, 0)</f>
        <v>1</v>
      </c>
      <c r="J1194">
        <f>IF(AND(ludnosc3[[#This Row],[czy kobiet wiecej]] = 1, I1193=0), 1, 0)</f>
        <v>0</v>
      </c>
    </row>
    <row r="1195" spans="1:10" hidden="1" x14ac:dyDescent="0.3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18"/>
        <v>53053</v>
      </c>
      <c r="H1195">
        <f t="shared" si="18"/>
        <v>99732</v>
      </c>
      <c r="I1195">
        <f>IF(ludnosc3[[#This Row],[liczba kobiet]]&gt;ludnosc3[[#This Row],[liczba mezczyzn]], 1, 0)</f>
        <v>1</v>
      </c>
      <c r="J1195">
        <f>IF(AND(ludnosc3[[#This Row],[czy kobiet wiecej]] = 1, I1194=0), 1, 0)</f>
        <v>0</v>
      </c>
    </row>
    <row r="1196" spans="1:10" hidden="1" x14ac:dyDescent="0.3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18"/>
        <v>51368</v>
      </c>
      <c r="H1196">
        <f t="shared" si="18"/>
        <v>100664</v>
      </c>
      <c r="I1196">
        <f>IF(ludnosc3[[#This Row],[liczba kobiet]]&gt;ludnosc3[[#This Row],[liczba mezczyzn]], 1, 0)</f>
        <v>1</v>
      </c>
      <c r="J1196">
        <f>IF(AND(ludnosc3[[#This Row],[czy kobiet wiecej]] = 1, I1195=0), 1, 0)</f>
        <v>0</v>
      </c>
    </row>
    <row r="1197" spans="1:10" hidden="1" x14ac:dyDescent="0.3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18"/>
        <v>47912</v>
      </c>
      <c r="H1197">
        <f t="shared" si="18"/>
        <v>99052</v>
      </c>
      <c r="I1197">
        <f>IF(ludnosc3[[#This Row],[liczba kobiet]]&gt;ludnosc3[[#This Row],[liczba mezczyzn]], 1, 0)</f>
        <v>1</v>
      </c>
      <c r="J1197">
        <f>IF(AND(ludnosc3[[#This Row],[czy kobiet wiecej]] = 1, I1196=0), 1, 0)</f>
        <v>0</v>
      </c>
    </row>
    <row r="1198" spans="1:10" hidden="1" x14ac:dyDescent="0.3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18"/>
        <v>42634</v>
      </c>
      <c r="H1198">
        <f t="shared" si="18"/>
        <v>92541</v>
      </c>
      <c r="I1198">
        <f>IF(ludnosc3[[#This Row],[liczba kobiet]]&gt;ludnosc3[[#This Row],[liczba mezczyzn]], 1, 0)</f>
        <v>1</v>
      </c>
      <c r="J1198">
        <f>IF(AND(ludnosc3[[#This Row],[czy kobiet wiecej]] = 1, I1197=0), 1, 0)</f>
        <v>0</v>
      </c>
    </row>
    <row r="1199" spans="1:10" hidden="1" x14ac:dyDescent="0.3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18"/>
        <v>37389</v>
      </c>
      <c r="H1199">
        <f t="shared" si="18"/>
        <v>84838</v>
      </c>
      <c r="I1199">
        <f>IF(ludnosc3[[#This Row],[liczba kobiet]]&gt;ludnosc3[[#This Row],[liczba mezczyzn]], 1, 0)</f>
        <v>1</v>
      </c>
      <c r="J1199">
        <f>IF(AND(ludnosc3[[#This Row],[czy kobiet wiecej]] = 1, I1198=0), 1, 0)</f>
        <v>0</v>
      </c>
    </row>
    <row r="1200" spans="1:10" hidden="1" x14ac:dyDescent="0.3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18"/>
        <v>32818</v>
      </c>
      <c r="H1200">
        <f t="shared" si="18"/>
        <v>77211</v>
      </c>
      <c r="I1200">
        <f>IF(ludnosc3[[#This Row],[liczba kobiet]]&gt;ludnosc3[[#This Row],[liczba mezczyzn]], 1, 0)</f>
        <v>1</v>
      </c>
      <c r="J1200">
        <f>IF(AND(ludnosc3[[#This Row],[czy kobiet wiecej]] = 1, I1199=0), 1, 0)</f>
        <v>0</v>
      </c>
    </row>
    <row r="1201" spans="1:10" hidden="1" x14ac:dyDescent="0.3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18"/>
        <v>28366</v>
      </c>
      <c r="H1201">
        <f t="shared" si="18"/>
        <v>69869</v>
      </c>
      <c r="I1201">
        <f>IF(ludnosc3[[#This Row],[liczba kobiet]]&gt;ludnosc3[[#This Row],[liczba mezczyzn]], 1, 0)</f>
        <v>1</v>
      </c>
      <c r="J1201">
        <f>IF(AND(ludnosc3[[#This Row],[czy kobiet wiecej]] = 1, I1200=0), 1, 0)</f>
        <v>0</v>
      </c>
    </row>
    <row r="1202" spans="1:10" hidden="1" x14ac:dyDescent="0.3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18"/>
        <v>23601</v>
      </c>
      <c r="H1202">
        <f t="shared" si="18"/>
        <v>60590</v>
      </c>
      <c r="I1202">
        <f>IF(ludnosc3[[#This Row],[liczba kobiet]]&gt;ludnosc3[[#This Row],[liczba mezczyzn]], 1, 0)</f>
        <v>1</v>
      </c>
      <c r="J1202">
        <f>IF(AND(ludnosc3[[#This Row],[czy kobiet wiecej]] = 1, I1201=0), 1, 0)</f>
        <v>0</v>
      </c>
    </row>
    <row r="1203" spans="1:10" hidden="1" x14ac:dyDescent="0.3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18"/>
        <v>19105</v>
      </c>
      <c r="H1203">
        <f t="shared" si="18"/>
        <v>51273</v>
      </c>
      <c r="I1203">
        <f>IF(ludnosc3[[#This Row],[liczba kobiet]]&gt;ludnosc3[[#This Row],[liczba mezczyzn]], 1, 0)</f>
        <v>1</v>
      </c>
      <c r="J1203">
        <f>IF(AND(ludnosc3[[#This Row],[czy kobiet wiecej]] = 1, I1202=0), 1, 0)</f>
        <v>0</v>
      </c>
    </row>
    <row r="1204" spans="1:10" hidden="1" x14ac:dyDescent="0.3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18"/>
        <v>15431</v>
      </c>
      <c r="H1204">
        <f t="shared" si="18"/>
        <v>42767</v>
      </c>
      <c r="I1204">
        <f>IF(ludnosc3[[#This Row],[liczba kobiet]]&gt;ludnosc3[[#This Row],[liczba mezczyzn]], 1, 0)</f>
        <v>1</v>
      </c>
      <c r="J1204">
        <f>IF(AND(ludnosc3[[#This Row],[czy kobiet wiecej]] = 1, I1203=0), 1, 0)</f>
        <v>0</v>
      </c>
    </row>
    <row r="1205" spans="1:10" hidden="1" x14ac:dyDescent="0.3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18"/>
        <v>12708</v>
      </c>
      <c r="H1205">
        <f t="shared" si="18"/>
        <v>37301</v>
      </c>
      <c r="I1205">
        <f>IF(ludnosc3[[#This Row],[liczba kobiet]]&gt;ludnosc3[[#This Row],[liczba mezczyzn]], 1, 0)</f>
        <v>1</v>
      </c>
      <c r="J1205">
        <f>IF(AND(ludnosc3[[#This Row],[czy kobiet wiecej]] = 1, I1204=0), 1, 0)</f>
        <v>0</v>
      </c>
    </row>
    <row r="1206" spans="1:10" hidden="1" x14ac:dyDescent="0.3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18"/>
        <v>10131</v>
      </c>
      <c r="H1206">
        <f t="shared" si="18"/>
        <v>30632</v>
      </c>
      <c r="I1206">
        <f>IF(ludnosc3[[#This Row],[liczba kobiet]]&gt;ludnosc3[[#This Row],[liczba mezczyzn]], 1, 0)</f>
        <v>1</v>
      </c>
      <c r="J1206">
        <f>IF(AND(ludnosc3[[#This Row],[czy kobiet wiecej]] = 1, I1205=0), 1, 0)</f>
        <v>0</v>
      </c>
    </row>
    <row r="1207" spans="1:10" hidden="1" x14ac:dyDescent="0.3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18"/>
        <v>7884</v>
      </c>
      <c r="H1207">
        <f t="shared" si="18"/>
        <v>25058</v>
      </c>
      <c r="I1207">
        <f>IF(ludnosc3[[#This Row],[liczba kobiet]]&gt;ludnosc3[[#This Row],[liczba mezczyzn]], 1, 0)</f>
        <v>1</v>
      </c>
      <c r="J1207">
        <f>IF(AND(ludnosc3[[#This Row],[czy kobiet wiecej]] = 1, I1206=0), 1, 0)</f>
        <v>0</v>
      </c>
    </row>
    <row r="1208" spans="1:10" hidden="1" x14ac:dyDescent="0.3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18"/>
        <v>5519</v>
      </c>
      <c r="H1208">
        <f t="shared" si="18"/>
        <v>18469</v>
      </c>
      <c r="I1208">
        <f>IF(ludnosc3[[#This Row],[liczba kobiet]]&gt;ludnosc3[[#This Row],[liczba mezczyzn]], 1, 0)</f>
        <v>1</v>
      </c>
      <c r="J1208">
        <f>IF(AND(ludnosc3[[#This Row],[czy kobiet wiecej]] = 1, I1207=0), 1, 0)</f>
        <v>0</v>
      </c>
    </row>
    <row r="1209" spans="1:10" hidden="1" x14ac:dyDescent="0.3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18"/>
        <v>3874</v>
      </c>
      <c r="H1209">
        <f t="shared" si="18"/>
        <v>13596</v>
      </c>
      <c r="I1209">
        <f>IF(ludnosc3[[#This Row],[liczba kobiet]]&gt;ludnosc3[[#This Row],[liczba mezczyzn]], 1, 0)</f>
        <v>1</v>
      </c>
      <c r="J1209">
        <f>IF(AND(ludnosc3[[#This Row],[czy kobiet wiecej]] = 1, I1208=0), 1, 0)</f>
        <v>0</v>
      </c>
    </row>
    <row r="1210" spans="1:10" hidden="1" x14ac:dyDescent="0.3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18"/>
        <v>2470</v>
      </c>
      <c r="H1210">
        <f t="shared" si="18"/>
        <v>9452</v>
      </c>
      <c r="I1210">
        <f>IF(ludnosc3[[#This Row],[liczba kobiet]]&gt;ludnosc3[[#This Row],[liczba mezczyzn]], 1, 0)</f>
        <v>1</v>
      </c>
      <c r="J1210">
        <f>IF(AND(ludnosc3[[#This Row],[czy kobiet wiecej]] = 1, I1209=0), 1, 0)</f>
        <v>0</v>
      </c>
    </row>
    <row r="1211" spans="1:10" hidden="1" x14ac:dyDescent="0.3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18"/>
        <v>1613</v>
      </c>
      <c r="H1211">
        <f t="shared" si="18"/>
        <v>6748</v>
      </c>
      <c r="I1211">
        <f>IF(ludnosc3[[#This Row],[liczba kobiet]]&gt;ludnosc3[[#This Row],[liczba mezczyzn]], 1, 0)</f>
        <v>1</v>
      </c>
      <c r="J1211">
        <f>IF(AND(ludnosc3[[#This Row],[czy kobiet wiecej]] = 1, I1210=0), 1, 0)</f>
        <v>0</v>
      </c>
    </row>
    <row r="1212" spans="1:10" hidden="1" x14ac:dyDescent="0.3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18"/>
        <v>1086</v>
      </c>
      <c r="H1212">
        <f t="shared" si="18"/>
        <v>4777</v>
      </c>
      <c r="I1212">
        <f>IF(ludnosc3[[#This Row],[liczba kobiet]]&gt;ludnosc3[[#This Row],[liczba mezczyzn]], 1, 0)</f>
        <v>1</v>
      </c>
      <c r="J1212">
        <f>IF(AND(ludnosc3[[#This Row],[czy kobiet wiecej]] = 1, I1211=0), 1, 0)</f>
        <v>0</v>
      </c>
    </row>
    <row r="1213" spans="1:10" hidden="1" x14ac:dyDescent="0.3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18"/>
        <v>1485</v>
      </c>
      <c r="H1213">
        <f t="shared" si="18"/>
        <v>6962</v>
      </c>
      <c r="I1213">
        <f>IF(ludnosc3[[#This Row],[liczba kobiet]]&gt;ludnosc3[[#This Row],[liczba mezczyzn]], 1, 0)</f>
        <v>1</v>
      </c>
      <c r="J1213">
        <f>IF(AND(ludnosc3[[#This Row],[czy kobiet wiecej]] = 1, I1212=0), 1, 0)</f>
        <v>0</v>
      </c>
    </row>
    <row r="1214" spans="1:10" hidden="1" x14ac:dyDescent="0.3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18"/>
        <v>160357</v>
      </c>
      <c r="H1214">
        <f t="shared" si="18"/>
        <v>151152</v>
      </c>
      <c r="I1214">
        <f>IF(ludnosc3[[#This Row],[liczba kobiet]]&gt;ludnosc3[[#This Row],[liczba mezczyzn]], 1, 0)</f>
        <v>0</v>
      </c>
      <c r="J1214">
        <f>IF(AND(ludnosc3[[#This Row],[czy kobiet wiecej]] = 1, I1213=0), 1, 0)</f>
        <v>0</v>
      </c>
    </row>
    <row r="1215" spans="1:10" hidden="1" x14ac:dyDescent="0.3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18"/>
        <v>164252</v>
      </c>
      <c r="H1215">
        <f t="shared" si="18"/>
        <v>154859</v>
      </c>
      <c r="I1215">
        <f>IF(ludnosc3[[#This Row],[liczba kobiet]]&gt;ludnosc3[[#This Row],[liczba mezczyzn]], 1, 0)</f>
        <v>0</v>
      </c>
      <c r="J1215">
        <f>IF(AND(ludnosc3[[#This Row],[czy kobiet wiecej]] = 1, I1214=0), 1, 0)</f>
        <v>0</v>
      </c>
    </row>
    <row r="1216" spans="1:10" hidden="1" x14ac:dyDescent="0.3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18"/>
        <v>167938</v>
      </c>
      <c r="H1216">
        <f t="shared" si="18"/>
        <v>158351</v>
      </c>
      <c r="I1216">
        <f>IF(ludnosc3[[#This Row],[liczba kobiet]]&gt;ludnosc3[[#This Row],[liczba mezczyzn]], 1, 0)</f>
        <v>0</v>
      </c>
      <c r="J1216">
        <f>IF(AND(ludnosc3[[#This Row],[czy kobiet wiecej]] = 1, I1215=0), 1, 0)</f>
        <v>0</v>
      </c>
    </row>
    <row r="1217" spans="1:10" hidden="1" x14ac:dyDescent="0.3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18"/>
        <v>171251</v>
      </c>
      <c r="H1217">
        <f t="shared" si="18"/>
        <v>161486</v>
      </c>
      <c r="I1217">
        <f>IF(ludnosc3[[#This Row],[liczba kobiet]]&gt;ludnosc3[[#This Row],[liczba mezczyzn]], 1, 0)</f>
        <v>0</v>
      </c>
      <c r="J1217">
        <f>IF(AND(ludnosc3[[#This Row],[czy kobiet wiecej]] = 1, I1216=0), 1, 0)</f>
        <v>0</v>
      </c>
    </row>
    <row r="1218" spans="1:10" hidden="1" x14ac:dyDescent="0.3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18"/>
        <v>174125</v>
      </c>
      <c r="H1218">
        <f t="shared" si="18"/>
        <v>164192</v>
      </c>
      <c r="I1218">
        <f>IF(ludnosc3[[#This Row],[liczba kobiet]]&gt;ludnosc3[[#This Row],[liczba mezczyzn]], 1, 0)</f>
        <v>0</v>
      </c>
      <c r="J1218">
        <f>IF(AND(ludnosc3[[#This Row],[czy kobiet wiecej]] = 1, I1217=0), 1, 0)</f>
        <v>0</v>
      </c>
    </row>
    <row r="1219" spans="1:10" hidden="1" x14ac:dyDescent="0.3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H1282" si="19">C1219+E1219</f>
        <v>176437</v>
      </c>
      <c r="H1219">
        <f t="shared" si="19"/>
        <v>166371</v>
      </c>
      <c r="I1219">
        <f>IF(ludnosc3[[#This Row],[liczba kobiet]]&gt;ludnosc3[[#This Row],[liczba mezczyzn]], 1, 0)</f>
        <v>0</v>
      </c>
      <c r="J1219">
        <f>IF(AND(ludnosc3[[#This Row],[czy kobiet wiecej]] = 1, I1218=0), 1, 0)</f>
        <v>0</v>
      </c>
    </row>
    <row r="1220" spans="1:10" hidden="1" x14ac:dyDescent="0.3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19"/>
        <v>178081</v>
      </c>
      <c r="H1220">
        <f t="shared" si="19"/>
        <v>167916</v>
      </c>
      <c r="I1220">
        <f>IF(ludnosc3[[#This Row],[liczba kobiet]]&gt;ludnosc3[[#This Row],[liczba mezczyzn]], 1, 0)</f>
        <v>0</v>
      </c>
      <c r="J1220">
        <f>IF(AND(ludnosc3[[#This Row],[czy kobiet wiecej]] = 1, I1219=0), 1, 0)</f>
        <v>0</v>
      </c>
    </row>
    <row r="1221" spans="1:10" hidden="1" x14ac:dyDescent="0.3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19"/>
        <v>179134</v>
      </c>
      <c r="H1221">
        <f t="shared" si="19"/>
        <v>168906</v>
      </c>
      <c r="I1221">
        <f>IF(ludnosc3[[#This Row],[liczba kobiet]]&gt;ludnosc3[[#This Row],[liczba mezczyzn]], 1, 0)</f>
        <v>0</v>
      </c>
      <c r="J1221">
        <f>IF(AND(ludnosc3[[#This Row],[czy kobiet wiecej]] = 1, I1220=0), 1, 0)</f>
        <v>0</v>
      </c>
    </row>
    <row r="1222" spans="1:10" hidden="1" x14ac:dyDescent="0.3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19"/>
        <v>179435</v>
      </c>
      <c r="H1222">
        <f t="shared" si="19"/>
        <v>169185</v>
      </c>
      <c r="I1222">
        <f>IF(ludnosc3[[#This Row],[liczba kobiet]]&gt;ludnosc3[[#This Row],[liczba mezczyzn]], 1, 0)</f>
        <v>0</v>
      </c>
      <c r="J1222">
        <f>IF(AND(ludnosc3[[#This Row],[czy kobiet wiecej]] = 1, I1221=0), 1, 0)</f>
        <v>0</v>
      </c>
    </row>
    <row r="1223" spans="1:10" hidden="1" x14ac:dyDescent="0.3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19"/>
        <v>180681</v>
      </c>
      <c r="H1223">
        <f t="shared" si="19"/>
        <v>170373</v>
      </c>
      <c r="I1223">
        <f>IF(ludnosc3[[#This Row],[liczba kobiet]]&gt;ludnosc3[[#This Row],[liczba mezczyzn]], 1, 0)</f>
        <v>0</v>
      </c>
      <c r="J1223">
        <f>IF(AND(ludnosc3[[#This Row],[czy kobiet wiecej]] = 1, I1222=0), 1, 0)</f>
        <v>0</v>
      </c>
    </row>
    <row r="1224" spans="1:10" hidden="1" x14ac:dyDescent="0.3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19"/>
        <v>183045</v>
      </c>
      <c r="H1224">
        <f t="shared" si="19"/>
        <v>172613</v>
      </c>
      <c r="I1224">
        <f>IF(ludnosc3[[#This Row],[liczba kobiet]]&gt;ludnosc3[[#This Row],[liczba mezczyzn]], 1, 0)</f>
        <v>0</v>
      </c>
      <c r="J1224">
        <f>IF(AND(ludnosc3[[#This Row],[czy kobiet wiecej]] = 1, I1223=0), 1, 0)</f>
        <v>0</v>
      </c>
    </row>
    <row r="1225" spans="1:10" hidden="1" x14ac:dyDescent="0.3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19"/>
        <v>186122</v>
      </c>
      <c r="H1225">
        <f t="shared" si="19"/>
        <v>175534</v>
      </c>
      <c r="I1225">
        <f>IF(ludnosc3[[#This Row],[liczba kobiet]]&gt;ludnosc3[[#This Row],[liczba mezczyzn]], 1, 0)</f>
        <v>0</v>
      </c>
      <c r="J1225">
        <f>IF(AND(ludnosc3[[#This Row],[czy kobiet wiecej]] = 1, I1224=0), 1, 0)</f>
        <v>0</v>
      </c>
    </row>
    <row r="1226" spans="1:10" hidden="1" x14ac:dyDescent="0.3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19"/>
        <v>185518</v>
      </c>
      <c r="H1226">
        <f t="shared" si="19"/>
        <v>175860</v>
      </c>
      <c r="I1226">
        <f>IF(ludnosc3[[#This Row],[liczba kobiet]]&gt;ludnosc3[[#This Row],[liczba mezczyzn]], 1, 0)</f>
        <v>0</v>
      </c>
      <c r="J1226">
        <f>IF(AND(ludnosc3[[#This Row],[czy kobiet wiecej]] = 1, I1225=0), 1, 0)</f>
        <v>0</v>
      </c>
    </row>
    <row r="1227" spans="1:10" hidden="1" x14ac:dyDescent="0.3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19"/>
        <v>199850</v>
      </c>
      <c r="H1227">
        <f t="shared" si="19"/>
        <v>188695</v>
      </c>
      <c r="I1227">
        <f>IF(ludnosc3[[#This Row],[liczba kobiet]]&gt;ludnosc3[[#This Row],[liczba mezczyzn]], 1, 0)</f>
        <v>0</v>
      </c>
      <c r="J1227">
        <f>IF(AND(ludnosc3[[#This Row],[czy kobiet wiecej]] = 1, I1226=0), 1, 0)</f>
        <v>0</v>
      </c>
    </row>
    <row r="1228" spans="1:10" hidden="1" x14ac:dyDescent="0.3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19"/>
        <v>203412</v>
      </c>
      <c r="H1228">
        <f t="shared" si="19"/>
        <v>192136</v>
      </c>
      <c r="I1228">
        <f>IF(ludnosc3[[#This Row],[liczba kobiet]]&gt;ludnosc3[[#This Row],[liczba mezczyzn]], 1, 0)</f>
        <v>0</v>
      </c>
      <c r="J1228">
        <f>IF(AND(ludnosc3[[#This Row],[czy kobiet wiecej]] = 1, I1227=0), 1, 0)</f>
        <v>0</v>
      </c>
    </row>
    <row r="1229" spans="1:10" hidden="1" x14ac:dyDescent="0.3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19"/>
        <v>212004</v>
      </c>
      <c r="H1229">
        <f t="shared" si="19"/>
        <v>200728</v>
      </c>
      <c r="I1229">
        <f>IF(ludnosc3[[#This Row],[liczba kobiet]]&gt;ludnosc3[[#This Row],[liczba mezczyzn]], 1, 0)</f>
        <v>0</v>
      </c>
      <c r="J1229">
        <f>IF(AND(ludnosc3[[#This Row],[czy kobiet wiecej]] = 1, I1228=0), 1, 0)</f>
        <v>0</v>
      </c>
    </row>
    <row r="1230" spans="1:10" hidden="1" x14ac:dyDescent="0.3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19"/>
        <v>220751</v>
      </c>
      <c r="H1230">
        <f t="shared" si="19"/>
        <v>210609</v>
      </c>
      <c r="I1230">
        <f>IF(ludnosc3[[#This Row],[liczba kobiet]]&gt;ludnosc3[[#This Row],[liczba mezczyzn]], 1, 0)</f>
        <v>0</v>
      </c>
      <c r="J1230">
        <f>IF(AND(ludnosc3[[#This Row],[czy kobiet wiecej]] = 1, I1229=0), 1, 0)</f>
        <v>0</v>
      </c>
    </row>
    <row r="1231" spans="1:10" hidden="1" x14ac:dyDescent="0.3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19"/>
        <v>219507</v>
      </c>
      <c r="H1231">
        <f t="shared" si="19"/>
        <v>209589</v>
      </c>
      <c r="I1231">
        <f>IF(ludnosc3[[#This Row],[liczba kobiet]]&gt;ludnosc3[[#This Row],[liczba mezczyzn]], 1, 0)</f>
        <v>0</v>
      </c>
      <c r="J1231">
        <f>IF(AND(ludnosc3[[#This Row],[czy kobiet wiecej]] = 1, I1230=0), 1, 0)</f>
        <v>0</v>
      </c>
    </row>
    <row r="1232" spans="1:10" hidden="1" x14ac:dyDescent="0.3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19"/>
        <v>205559</v>
      </c>
      <c r="H1232">
        <f t="shared" si="19"/>
        <v>195791</v>
      </c>
      <c r="I1232">
        <f>IF(ludnosc3[[#This Row],[liczba kobiet]]&gt;ludnosc3[[#This Row],[liczba mezczyzn]], 1, 0)</f>
        <v>0</v>
      </c>
      <c r="J1232">
        <f>IF(AND(ludnosc3[[#This Row],[czy kobiet wiecej]] = 1, I1231=0), 1, 0)</f>
        <v>0</v>
      </c>
    </row>
    <row r="1233" spans="1:10" hidden="1" x14ac:dyDescent="0.3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19"/>
        <v>195214</v>
      </c>
      <c r="H1233">
        <f t="shared" si="19"/>
        <v>185812</v>
      </c>
      <c r="I1233">
        <f>IF(ludnosc3[[#This Row],[liczba kobiet]]&gt;ludnosc3[[#This Row],[liczba mezczyzn]], 1, 0)</f>
        <v>0</v>
      </c>
      <c r="J1233">
        <f>IF(AND(ludnosc3[[#This Row],[czy kobiet wiecej]] = 1, I1232=0), 1, 0)</f>
        <v>0</v>
      </c>
    </row>
    <row r="1234" spans="1:10" hidden="1" x14ac:dyDescent="0.3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19"/>
        <v>187677</v>
      </c>
      <c r="H1234">
        <f t="shared" si="19"/>
        <v>179184</v>
      </c>
      <c r="I1234">
        <f>IF(ludnosc3[[#This Row],[liczba kobiet]]&gt;ludnosc3[[#This Row],[liczba mezczyzn]], 1, 0)</f>
        <v>0</v>
      </c>
      <c r="J1234">
        <f>IF(AND(ludnosc3[[#This Row],[czy kobiet wiecej]] = 1, I1233=0), 1, 0)</f>
        <v>0</v>
      </c>
    </row>
    <row r="1235" spans="1:10" hidden="1" x14ac:dyDescent="0.3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19"/>
        <v>182144</v>
      </c>
      <c r="H1235">
        <f t="shared" si="19"/>
        <v>173052</v>
      </c>
      <c r="I1235">
        <f>IF(ludnosc3[[#This Row],[liczba kobiet]]&gt;ludnosc3[[#This Row],[liczba mezczyzn]], 1, 0)</f>
        <v>0</v>
      </c>
      <c r="J1235">
        <f>IF(AND(ludnosc3[[#This Row],[czy kobiet wiecej]] = 1, I1234=0), 1, 0)</f>
        <v>0</v>
      </c>
    </row>
    <row r="1236" spans="1:10" hidden="1" x14ac:dyDescent="0.3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19"/>
        <v>178549</v>
      </c>
      <c r="H1236">
        <f t="shared" si="19"/>
        <v>170465</v>
      </c>
      <c r="I1236">
        <f>IF(ludnosc3[[#This Row],[liczba kobiet]]&gt;ludnosc3[[#This Row],[liczba mezczyzn]], 1, 0)</f>
        <v>0</v>
      </c>
      <c r="J1236">
        <f>IF(AND(ludnosc3[[#This Row],[czy kobiet wiecej]] = 1, I1235=0), 1, 0)</f>
        <v>0</v>
      </c>
    </row>
    <row r="1237" spans="1:10" hidden="1" x14ac:dyDescent="0.3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19"/>
        <v>180533</v>
      </c>
      <c r="H1237">
        <f t="shared" si="19"/>
        <v>171972</v>
      </c>
      <c r="I1237">
        <f>IF(ludnosc3[[#This Row],[liczba kobiet]]&gt;ludnosc3[[#This Row],[liczba mezczyzn]], 1, 0)</f>
        <v>0</v>
      </c>
      <c r="J1237">
        <f>IF(AND(ludnosc3[[#This Row],[czy kobiet wiecej]] = 1, I1236=0), 1, 0)</f>
        <v>0</v>
      </c>
    </row>
    <row r="1238" spans="1:10" hidden="1" x14ac:dyDescent="0.3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19"/>
        <v>186782</v>
      </c>
      <c r="H1238">
        <f t="shared" si="19"/>
        <v>178161</v>
      </c>
      <c r="I1238">
        <f>IF(ludnosc3[[#This Row],[liczba kobiet]]&gt;ludnosc3[[#This Row],[liczba mezczyzn]], 1, 0)</f>
        <v>0</v>
      </c>
      <c r="J1238">
        <f>IF(AND(ludnosc3[[#This Row],[czy kobiet wiecej]] = 1, I1237=0), 1, 0)</f>
        <v>0</v>
      </c>
    </row>
    <row r="1239" spans="1:10" hidden="1" x14ac:dyDescent="0.3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19"/>
        <v>192017</v>
      </c>
      <c r="H1239">
        <f t="shared" si="19"/>
        <v>183032</v>
      </c>
      <c r="I1239">
        <f>IF(ludnosc3[[#This Row],[liczba kobiet]]&gt;ludnosc3[[#This Row],[liczba mezczyzn]], 1, 0)</f>
        <v>0</v>
      </c>
      <c r="J1239">
        <f>IF(AND(ludnosc3[[#This Row],[czy kobiet wiecej]] = 1, I1238=0), 1, 0)</f>
        <v>0</v>
      </c>
    </row>
    <row r="1240" spans="1:10" hidden="1" x14ac:dyDescent="0.3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19"/>
        <v>193618</v>
      </c>
      <c r="H1240">
        <f t="shared" si="19"/>
        <v>184685</v>
      </c>
      <c r="I1240">
        <f>IF(ludnosc3[[#This Row],[liczba kobiet]]&gt;ludnosc3[[#This Row],[liczba mezczyzn]], 1, 0)</f>
        <v>0</v>
      </c>
      <c r="J1240">
        <f>IF(AND(ludnosc3[[#This Row],[czy kobiet wiecej]] = 1, I1239=0), 1, 0)</f>
        <v>0</v>
      </c>
    </row>
    <row r="1241" spans="1:10" hidden="1" x14ac:dyDescent="0.3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19"/>
        <v>199856</v>
      </c>
      <c r="H1241">
        <f t="shared" si="19"/>
        <v>189601</v>
      </c>
      <c r="I1241">
        <f>IF(ludnosc3[[#This Row],[liczba kobiet]]&gt;ludnosc3[[#This Row],[liczba mezczyzn]], 1, 0)</f>
        <v>0</v>
      </c>
      <c r="J1241">
        <f>IF(AND(ludnosc3[[#This Row],[czy kobiet wiecej]] = 1, I1240=0), 1, 0)</f>
        <v>0</v>
      </c>
    </row>
    <row r="1242" spans="1:10" hidden="1" x14ac:dyDescent="0.3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19"/>
        <v>207742</v>
      </c>
      <c r="H1242">
        <f t="shared" si="19"/>
        <v>198119</v>
      </c>
      <c r="I1242">
        <f>IF(ludnosc3[[#This Row],[liczba kobiet]]&gt;ludnosc3[[#This Row],[liczba mezczyzn]], 1, 0)</f>
        <v>0</v>
      </c>
      <c r="J1242">
        <f>IF(AND(ludnosc3[[#This Row],[czy kobiet wiecej]] = 1, I1241=0), 1, 0)</f>
        <v>0</v>
      </c>
    </row>
    <row r="1243" spans="1:10" hidden="1" x14ac:dyDescent="0.3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19"/>
        <v>216511</v>
      </c>
      <c r="H1243">
        <f t="shared" si="19"/>
        <v>205778</v>
      </c>
      <c r="I1243">
        <f>IF(ludnosc3[[#This Row],[liczba kobiet]]&gt;ludnosc3[[#This Row],[liczba mezczyzn]], 1, 0)</f>
        <v>0</v>
      </c>
      <c r="J1243">
        <f>IF(AND(ludnosc3[[#This Row],[czy kobiet wiecej]] = 1, I1242=0), 1, 0)</f>
        <v>0</v>
      </c>
    </row>
    <row r="1244" spans="1:10" hidden="1" x14ac:dyDescent="0.3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19"/>
        <v>221693</v>
      </c>
      <c r="H1244">
        <f t="shared" si="19"/>
        <v>212400</v>
      </c>
      <c r="I1244">
        <f>IF(ludnosc3[[#This Row],[liczba kobiet]]&gt;ludnosc3[[#This Row],[liczba mezczyzn]], 1, 0)</f>
        <v>0</v>
      </c>
      <c r="J1244">
        <f>IF(AND(ludnosc3[[#This Row],[czy kobiet wiecej]] = 1, I1243=0), 1, 0)</f>
        <v>0</v>
      </c>
    </row>
    <row r="1245" spans="1:10" hidden="1" x14ac:dyDescent="0.3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19"/>
        <v>234932</v>
      </c>
      <c r="H1245">
        <f t="shared" si="19"/>
        <v>226344</v>
      </c>
      <c r="I1245">
        <f>IF(ludnosc3[[#This Row],[liczba kobiet]]&gt;ludnosc3[[#This Row],[liczba mezczyzn]], 1, 0)</f>
        <v>0</v>
      </c>
      <c r="J1245">
        <f>IF(AND(ludnosc3[[#This Row],[czy kobiet wiecej]] = 1, I1244=0), 1, 0)</f>
        <v>0</v>
      </c>
    </row>
    <row r="1246" spans="1:10" hidden="1" x14ac:dyDescent="0.3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19"/>
        <v>245161</v>
      </c>
      <c r="H1246">
        <f t="shared" si="19"/>
        <v>234790</v>
      </c>
      <c r="I1246">
        <f>IF(ludnosc3[[#This Row],[liczba kobiet]]&gt;ludnosc3[[#This Row],[liczba mezczyzn]], 1, 0)</f>
        <v>0</v>
      </c>
      <c r="J1246">
        <f>IF(AND(ludnosc3[[#This Row],[czy kobiet wiecej]] = 1, I1245=0), 1, 0)</f>
        <v>0</v>
      </c>
    </row>
    <row r="1247" spans="1:10" hidden="1" x14ac:dyDescent="0.3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19"/>
        <v>254181</v>
      </c>
      <c r="H1247">
        <f t="shared" si="19"/>
        <v>243922</v>
      </c>
      <c r="I1247">
        <f>IF(ludnosc3[[#This Row],[liczba kobiet]]&gt;ludnosc3[[#This Row],[liczba mezczyzn]], 1, 0)</f>
        <v>0</v>
      </c>
      <c r="J1247">
        <f>IF(AND(ludnosc3[[#This Row],[czy kobiet wiecej]] = 1, I1246=0), 1, 0)</f>
        <v>0</v>
      </c>
    </row>
    <row r="1248" spans="1:10" hidden="1" x14ac:dyDescent="0.3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19"/>
        <v>269577</v>
      </c>
      <c r="H1248">
        <f t="shared" si="19"/>
        <v>257924</v>
      </c>
      <c r="I1248">
        <f>IF(ludnosc3[[#This Row],[liczba kobiet]]&gt;ludnosc3[[#This Row],[liczba mezczyzn]], 1, 0)</f>
        <v>0</v>
      </c>
      <c r="J1248">
        <f>IF(AND(ludnosc3[[#This Row],[czy kobiet wiecej]] = 1, I1247=0), 1, 0)</f>
        <v>0</v>
      </c>
    </row>
    <row r="1249" spans="1:10" hidden="1" x14ac:dyDescent="0.3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19"/>
        <v>275130</v>
      </c>
      <c r="H1249">
        <f t="shared" si="19"/>
        <v>264250</v>
      </c>
      <c r="I1249">
        <f>IF(ludnosc3[[#This Row],[liczba kobiet]]&gt;ludnosc3[[#This Row],[liczba mezczyzn]], 1, 0)</f>
        <v>0</v>
      </c>
      <c r="J1249">
        <f>IF(AND(ludnosc3[[#This Row],[czy kobiet wiecej]] = 1, I1248=0), 1, 0)</f>
        <v>0</v>
      </c>
    </row>
    <row r="1250" spans="1:10" hidden="1" x14ac:dyDescent="0.3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19"/>
        <v>277035</v>
      </c>
      <c r="H1250">
        <f t="shared" si="19"/>
        <v>266468</v>
      </c>
      <c r="I1250">
        <f>IF(ludnosc3[[#This Row],[liczba kobiet]]&gt;ludnosc3[[#This Row],[liczba mezczyzn]], 1, 0)</f>
        <v>0</v>
      </c>
      <c r="J1250">
        <f>IF(AND(ludnosc3[[#This Row],[czy kobiet wiecej]] = 1, I1249=0), 1, 0)</f>
        <v>0</v>
      </c>
    </row>
    <row r="1251" spans="1:10" hidden="1" x14ac:dyDescent="0.3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19"/>
        <v>284354</v>
      </c>
      <c r="H1251">
        <f t="shared" si="19"/>
        <v>275338</v>
      </c>
      <c r="I1251">
        <f>IF(ludnosc3[[#This Row],[liczba kobiet]]&gt;ludnosc3[[#This Row],[liczba mezczyzn]], 1, 0)</f>
        <v>0</v>
      </c>
      <c r="J1251">
        <f>IF(AND(ludnosc3[[#This Row],[czy kobiet wiecej]] = 1, I1250=0), 1, 0)</f>
        <v>0</v>
      </c>
    </row>
    <row r="1252" spans="1:10" hidden="1" x14ac:dyDescent="0.3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19"/>
        <v>289709</v>
      </c>
      <c r="H1252">
        <f t="shared" si="19"/>
        <v>279772</v>
      </c>
      <c r="I1252">
        <f>IF(ludnosc3[[#This Row],[liczba kobiet]]&gt;ludnosc3[[#This Row],[liczba mezczyzn]], 1, 0)</f>
        <v>0</v>
      </c>
      <c r="J1252">
        <f>IF(AND(ludnosc3[[#This Row],[czy kobiet wiecej]] = 1, I1251=0), 1, 0)</f>
        <v>0</v>
      </c>
    </row>
    <row r="1253" spans="1:10" hidden="1" x14ac:dyDescent="0.3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19"/>
        <v>300700</v>
      </c>
      <c r="H1253">
        <f t="shared" si="19"/>
        <v>292908</v>
      </c>
      <c r="I1253">
        <f>IF(ludnosc3[[#This Row],[liczba kobiet]]&gt;ludnosc3[[#This Row],[liczba mezczyzn]], 1, 0)</f>
        <v>0</v>
      </c>
      <c r="J1253">
        <f>IF(AND(ludnosc3[[#This Row],[czy kobiet wiecej]] = 1, I1252=0), 1, 0)</f>
        <v>0</v>
      </c>
    </row>
    <row r="1254" spans="1:10" hidden="1" x14ac:dyDescent="0.3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19"/>
        <v>317578</v>
      </c>
      <c r="H1254">
        <f t="shared" si="19"/>
        <v>309569</v>
      </c>
      <c r="I1254">
        <f>IF(ludnosc3[[#This Row],[liczba kobiet]]&gt;ludnosc3[[#This Row],[liczba mezczyzn]], 1, 0)</f>
        <v>0</v>
      </c>
      <c r="J1254">
        <f>IF(AND(ludnosc3[[#This Row],[czy kobiet wiecej]] = 1, I1253=0), 1, 0)</f>
        <v>0</v>
      </c>
    </row>
    <row r="1255" spans="1:10" hidden="1" x14ac:dyDescent="0.3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19"/>
        <v>327123</v>
      </c>
      <c r="H1255">
        <f t="shared" si="19"/>
        <v>318744</v>
      </c>
      <c r="I1255">
        <f>IF(ludnosc3[[#This Row],[liczba kobiet]]&gt;ludnosc3[[#This Row],[liczba mezczyzn]], 1, 0)</f>
        <v>0</v>
      </c>
      <c r="J1255">
        <f>IF(AND(ludnosc3[[#This Row],[czy kobiet wiecej]] = 1, I1254=0), 1, 0)</f>
        <v>0</v>
      </c>
    </row>
    <row r="1256" spans="1:10" hidden="1" x14ac:dyDescent="0.3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19"/>
        <v>335136</v>
      </c>
      <c r="H1256">
        <f t="shared" si="19"/>
        <v>328977</v>
      </c>
      <c r="I1256">
        <f>IF(ludnosc3[[#This Row],[liczba kobiet]]&gt;ludnosc3[[#This Row],[liczba mezczyzn]], 1, 0)</f>
        <v>0</v>
      </c>
      <c r="J1256">
        <f>IF(AND(ludnosc3[[#This Row],[czy kobiet wiecej]] = 1, I1255=0), 1, 0)</f>
        <v>0</v>
      </c>
    </row>
    <row r="1257" spans="1:10" hidden="1" x14ac:dyDescent="0.3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19"/>
        <v>324814</v>
      </c>
      <c r="H1257">
        <f t="shared" si="19"/>
        <v>317465</v>
      </c>
      <c r="I1257">
        <f>IF(ludnosc3[[#This Row],[liczba kobiet]]&gt;ludnosc3[[#This Row],[liczba mezczyzn]], 1, 0)</f>
        <v>0</v>
      </c>
      <c r="J1257">
        <f>IF(AND(ludnosc3[[#This Row],[czy kobiet wiecej]] = 1, I1256=0), 1, 0)</f>
        <v>0</v>
      </c>
    </row>
    <row r="1258" spans="1:10" hidden="1" x14ac:dyDescent="0.3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19"/>
        <v>309232</v>
      </c>
      <c r="H1258">
        <f t="shared" si="19"/>
        <v>304624</v>
      </c>
      <c r="I1258">
        <f>IF(ludnosc3[[#This Row],[liczba kobiet]]&gt;ludnosc3[[#This Row],[liczba mezczyzn]], 1, 0)</f>
        <v>0</v>
      </c>
      <c r="J1258">
        <f>IF(AND(ludnosc3[[#This Row],[czy kobiet wiecej]] = 1, I1257=0), 1, 0)</f>
        <v>0</v>
      </c>
    </row>
    <row r="1259" spans="1:10" hidden="1" x14ac:dyDescent="0.3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19"/>
        <v>313912</v>
      </c>
      <c r="H1259">
        <f t="shared" si="19"/>
        <v>310189</v>
      </c>
      <c r="I1259">
        <f>IF(ludnosc3[[#This Row],[liczba kobiet]]&gt;ludnosc3[[#This Row],[liczba mezczyzn]], 1, 0)</f>
        <v>0</v>
      </c>
      <c r="J1259">
        <f>IF(AND(ludnosc3[[#This Row],[czy kobiet wiecej]] = 1, I1258=0), 1, 0)</f>
        <v>0</v>
      </c>
    </row>
    <row r="1260" spans="1:10" hidden="1" x14ac:dyDescent="0.3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19"/>
        <v>312000</v>
      </c>
      <c r="H1260">
        <f t="shared" si="19"/>
        <v>306751</v>
      </c>
      <c r="I1260">
        <f>IF(ludnosc3[[#This Row],[liczba kobiet]]&gt;ludnosc3[[#This Row],[liczba mezczyzn]], 1, 0)</f>
        <v>0</v>
      </c>
      <c r="J1260">
        <f>IF(AND(ludnosc3[[#This Row],[czy kobiet wiecej]] = 1, I1259=0), 1, 0)</f>
        <v>0</v>
      </c>
    </row>
    <row r="1261" spans="1:10" hidden="1" x14ac:dyDescent="0.3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19"/>
        <v>301662</v>
      </c>
      <c r="H1261">
        <f t="shared" si="19"/>
        <v>298339</v>
      </c>
      <c r="I1261">
        <f>IF(ludnosc3[[#This Row],[liczba kobiet]]&gt;ludnosc3[[#This Row],[liczba mezczyzn]], 1, 0)</f>
        <v>0</v>
      </c>
      <c r="J1261">
        <f>IF(AND(ludnosc3[[#This Row],[czy kobiet wiecej]] = 1, I1260=0), 1, 0)</f>
        <v>0</v>
      </c>
    </row>
    <row r="1262" spans="1:10" hidden="1" x14ac:dyDescent="0.3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19"/>
        <v>298384</v>
      </c>
      <c r="H1262">
        <f t="shared" si="19"/>
        <v>295397</v>
      </c>
      <c r="I1262">
        <f>IF(ludnosc3[[#This Row],[liczba kobiet]]&gt;ludnosc3[[#This Row],[liczba mezczyzn]], 1, 0)</f>
        <v>0</v>
      </c>
      <c r="J1262">
        <f>IF(AND(ludnosc3[[#This Row],[czy kobiet wiecej]] = 1, I1261=0), 1, 0)</f>
        <v>0</v>
      </c>
    </row>
    <row r="1263" spans="1:10" hidden="1" x14ac:dyDescent="0.3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19"/>
        <v>297734</v>
      </c>
      <c r="H1263">
        <f t="shared" si="19"/>
        <v>296537</v>
      </c>
      <c r="I1263">
        <f>IF(ludnosc3[[#This Row],[liczba kobiet]]&gt;ludnosc3[[#This Row],[liczba mezczyzn]], 1, 0)</f>
        <v>0</v>
      </c>
      <c r="J1263">
        <f>IF(AND(ludnosc3[[#This Row],[czy kobiet wiecej]] = 1, I1262=0), 1, 0)</f>
        <v>0</v>
      </c>
    </row>
    <row r="1264" spans="1:10" hidden="1" x14ac:dyDescent="0.3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19"/>
        <v>286221</v>
      </c>
      <c r="H1264">
        <f t="shared" si="19"/>
        <v>286044</v>
      </c>
      <c r="I1264">
        <f>IF(ludnosc3[[#This Row],[liczba kobiet]]&gt;ludnosc3[[#This Row],[liczba mezczyzn]], 1, 0)</f>
        <v>0</v>
      </c>
      <c r="J1264">
        <f>IF(AND(ludnosc3[[#This Row],[czy kobiet wiecej]] = 1, I1263=0), 1, 0)</f>
        <v>0</v>
      </c>
    </row>
    <row r="1265" spans="1:10" hidden="1" x14ac:dyDescent="0.3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19"/>
        <v>275184</v>
      </c>
      <c r="H1265">
        <f t="shared" si="19"/>
        <v>274857</v>
      </c>
      <c r="I1265">
        <f>IF(ludnosc3[[#This Row],[liczba kobiet]]&gt;ludnosc3[[#This Row],[liczba mezczyzn]], 1, 0)</f>
        <v>0</v>
      </c>
      <c r="J1265">
        <f>IF(AND(ludnosc3[[#This Row],[czy kobiet wiecej]] = 1, I1264=0), 1, 0)</f>
        <v>0</v>
      </c>
    </row>
    <row r="1266" spans="1:10" x14ac:dyDescent="0.35">
      <c r="A1266" s="11">
        <v>2025</v>
      </c>
      <c r="B1266" s="11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19"/>
        <v>262429</v>
      </c>
      <c r="H1266">
        <f t="shared" si="19"/>
        <v>264310</v>
      </c>
      <c r="I1266">
        <f>IF(ludnosc3[[#This Row],[liczba kobiet]]&gt;ludnosc3[[#This Row],[liczba mezczyzn]], 1, 0)</f>
        <v>1</v>
      </c>
      <c r="J1266">
        <f>IF(AND(ludnosc3[[#This Row],[czy kobiet wiecej]] = 1, I1265=0), 1, 0)</f>
        <v>1</v>
      </c>
    </row>
    <row r="1267" spans="1:10" hidden="1" x14ac:dyDescent="0.3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19"/>
        <v>251542</v>
      </c>
      <c r="H1267">
        <f t="shared" si="19"/>
        <v>253952</v>
      </c>
      <c r="I1267">
        <f>IF(ludnosc3[[#This Row],[liczba kobiet]]&gt;ludnosc3[[#This Row],[liczba mezczyzn]], 1, 0)</f>
        <v>1</v>
      </c>
      <c r="J1267">
        <f>IF(AND(ludnosc3[[#This Row],[czy kobiet wiecej]] = 1, I1266=0), 1, 0)</f>
        <v>0</v>
      </c>
    </row>
    <row r="1268" spans="1:10" hidden="1" x14ac:dyDescent="0.3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19"/>
        <v>239309</v>
      </c>
      <c r="H1268">
        <f t="shared" si="19"/>
        <v>244448</v>
      </c>
      <c r="I1268">
        <f>IF(ludnosc3[[#This Row],[liczba kobiet]]&gt;ludnosc3[[#This Row],[liczba mezczyzn]], 1, 0)</f>
        <v>1</v>
      </c>
      <c r="J1268">
        <f>IF(AND(ludnosc3[[#This Row],[czy kobiet wiecej]] = 1, I1267=0), 1, 0)</f>
        <v>0</v>
      </c>
    </row>
    <row r="1269" spans="1:10" hidden="1" x14ac:dyDescent="0.3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19"/>
        <v>231295</v>
      </c>
      <c r="H1269">
        <f t="shared" si="19"/>
        <v>235841</v>
      </c>
      <c r="I1269">
        <f>IF(ludnosc3[[#This Row],[liczba kobiet]]&gt;ludnosc3[[#This Row],[liczba mezczyzn]], 1, 0)</f>
        <v>1</v>
      </c>
      <c r="J1269">
        <f>IF(AND(ludnosc3[[#This Row],[czy kobiet wiecej]] = 1, I1268=0), 1, 0)</f>
        <v>0</v>
      </c>
    </row>
    <row r="1270" spans="1:10" hidden="1" x14ac:dyDescent="0.3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19"/>
        <v>220342</v>
      </c>
      <c r="H1270">
        <f t="shared" si="19"/>
        <v>227548</v>
      </c>
      <c r="I1270">
        <f>IF(ludnosc3[[#This Row],[liczba kobiet]]&gt;ludnosc3[[#This Row],[liczba mezczyzn]], 1, 0)</f>
        <v>1</v>
      </c>
      <c r="J1270">
        <f>IF(AND(ludnosc3[[#This Row],[czy kobiet wiecej]] = 1, I1269=0), 1, 0)</f>
        <v>0</v>
      </c>
    </row>
    <row r="1271" spans="1:10" hidden="1" x14ac:dyDescent="0.3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19"/>
        <v>215019</v>
      </c>
      <c r="H1271">
        <f t="shared" si="19"/>
        <v>222952</v>
      </c>
      <c r="I1271">
        <f>IF(ludnosc3[[#This Row],[liczba kobiet]]&gt;ludnosc3[[#This Row],[liczba mezczyzn]], 1, 0)</f>
        <v>1</v>
      </c>
      <c r="J1271">
        <f>IF(AND(ludnosc3[[#This Row],[czy kobiet wiecej]] = 1, I1270=0), 1, 0)</f>
        <v>0</v>
      </c>
    </row>
    <row r="1272" spans="1:10" hidden="1" x14ac:dyDescent="0.3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19"/>
        <v>211005</v>
      </c>
      <c r="H1272">
        <f t="shared" si="19"/>
        <v>220493</v>
      </c>
      <c r="I1272">
        <f>IF(ludnosc3[[#This Row],[liczba kobiet]]&gt;ludnosc3[[#This Row],[liczba mezczyzn]], 1, 0)</f>
        <v>1</v>
      </c>
      <c r="J1272">
        <f>IF(AND(ludnosc3[[#This Row],[czy kobiet wiecej]] = 1, I1271=0), 1, 0)</f>
        <v>0</v>
      </c>
    </row>
    <row r="1273" spans="1:10" hidden="1" x14ac:dyDescent="0.3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19"/>
        <v>209996</v>
      </c>
      <c r="H1273">
        <f t="shared" si="19"/>
        <v>221358</v>
      </c>
      <c r="I1273">
        <f>IF(ludnosc3[[#This Row],[liczba kobiet]]&gt;ludnosc3[[#This Row],[liczba mezczyzn]], 1, 0)</f>
        <v>1</v>
      </c>
      <c r="J1273">
        <f>IF(AND(ludnosc3[[#This Row],[czy kobiet wiecej]] = 1, I1272=0), 1, 0)</f>
        <v>0</v>
      </c>
    </row>
    <row r="1274" spans="1:10" hidden="1" x14ac:dyDescent="0.3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19"/>
        <v>210300</v>
      </c>
      <c r="H1274">
        <f t="shared" si="19"/>
        <v>223396</v>
      </c>
      <c r="I1274">
        <f>IF(ludnosc3[[#This Row],[liczba kobiet]]&gt;ludnosc3[[#This Row],[liczba mezczyzn]], 1, 0)</f>
        <v>1</v>
      </c>
      <c r="J1274">
        <f>IF(AND(ludnosc3[[#This Row],[czy kobiet wiecej]] = 1, I1273=0), 1, 0)</f>
        <v>0</v>
      </c>
    </row>
    <row r="1275" spans="1:10" hidden="1" x14ac:dyDescent="0.3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19"/>
        <v>212448</v>
      </c>
      <c r="H1275">
        <f t="shared" si="19"/>
        <v>227831</v>
      </c>
      <c r="I1275">
        <f>IF(ludnosc3[[#This Row],[liczba kobiet]]&gt;ludnosc3[[#This Row],[liczba mezczyzn]], 1, 0)</f>
        <v>1</v>
      </c>
      <c r="J1275">
        <f>IF(AND(ludnosc3[[#This Row],[czy kobiet wiecej]] = 1, I1274=0), 1, 0)</f>
        <v>0</v>
      </c>
    </row>
    <row r="1276" spans="1:10" hidden="1" x14ac:dyDescent="0.3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19"/>
        <v>213479</v>
      </c>
      <c r="H1276">
        <f t="shared" si="19"/>
        <v>232658</v>
      </c>
      <c r="I1276">
        <f>IF(ludnosc3[[#This Row],[liczba kobiet]]&gt;ludnosc3[[#This Row],[liczba mezczyzn]], 1, 0)</f>
        <v>1</v>
      </c>
      <c r="J1276">
        <f>IF(AND(ludnosc3[[#This Row],[czy kobiet wiecej]] = 1, I1275=0), 1, 0)</f>
        <v>0</v>
      </c>
    </row>
    <row r="1277" spans="1:10" hidden="1" x14ac:dyDescent="0.3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19"/>
        <v>212512</v>
      </c>
      <c r="H1277">
        <f t="shared" si="19"/>
        <v>233832</v>
      </c>
      <c r="I1277">
        <f>IF(ludnosc3[[#This Row],[liczba kobiet]]&gt;ludnosc3[[#This Row],[liczba mezczyzn]], 1, 0)</f>
        <v>1</v>
      </c>
      <c r="J1277">
        <f>IF(AND(ludnosc3[[#This Row],[czy kobiet wiecej]] = 1, I1276=0), 1, 0)</f>
        <v>0</v>
      </c>
    </row>
    <row r="1278" spans="1:10" hidden="1" x14ac:dyDescent="0.3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19"/>
        <v>216434</v>
      </c>
      <c r="H1278">
        <f t="shared" si="19"/>
        <v>242380</v>
      </c>
      <c r="I1278">
        <f>IF(ludnosc3[[#This Row],[liczba kobiet]]&gt;ludnosc3[[#This Row],[liczba mezczyzn]], 1, 0)</f>
        <v>1</v>
      </c>
      <c r="J1278">
        <f>IF(AND(ludnosc3[[#This Row],[czy kobiet wiecej]] = 1, I1277=0), 1, 0)</f>
        <v>0</v>
      </c>
    </row>
    <row r="1279" spans="1:10" hidden="1" x14ac:dyDescent="0.3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19"/>
        <v>224038</v>
      </c>
      <c r="H1279">
        <f t="shared" si="19"/>
        <v>256062</v>
      </c>
      <c r="I1279">
        <f>IF(ludnosc3[[#This Row],[liczba kobiet]]&gt;ludnosc3[[#This Row],[liczba mezczyzn]], 1, 0)</f>
        <v>1</v>
      </c>
      <c r="J1279">
        <f>IF(AND(ludnosc3[[#This Row],[czy kobiet wiecej]] = 1, I1278=0), 1, 0)</f>
        <v>0</v>
      </c>
    </row>
    <row r="1280" spans="1:10" hidden="1" x14ac:dyDescent="0.3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19"/>
        <v>234337</v>
      </c>
      <c r="H1280">
        <f t="shared" si="19"/>
        <v>271486</v>
      </c>
      <c r="I1280">
        <f>IF(ludnosc3[[#This Row],[liczba kobiet]]&gt;ludnosc3[[#This Row],[liczba mezczyzn]], 1, 0)</f>
        <v>1</v>
      </c>
      <c r="J1280">
        <f>IF(AND(ludnosc3[[#This Row],[czy kobiet wiecej]] = 1, I1279=0), 1, 0)</f>
        <v>0</v>
      </c>
    </row>
    <row r="1281" spans="1:10" hidden="1" x14ac:dyDescent="0.3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19"/>
        <v>237106</v>
      </c>
      <c r="H1281">
        <f t="shared" si="19"/>
        <v>279581</v>
      </c>
      <c r="I1281">
        <f>IF(ludnosc3[[#This Row],[liczba kobiet]]&gt;ludnosc3[[#This Row],[liczba mezczyzn]], 1, 0)</f>
        <v>1</v>
      </c>
      <c r="J1281">
        <f>IF(AND(ludnosc3[[#This Row],[czy kobiet wiecej]] = 1, I1280=0), 1, 0)</f>
        <v>0</v>
      </c>
    </row>
    <row r="1282" spans="1:10" hidden="1" x14ac:dyDescent="0.3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19"/>
        <v>234975</v>
      </c>
      <c r="H1282">
        <f t="shared" si="19"/>
        <v>283086</v>
      </c>
      <c r="I1282">
        <f>IF(ludnosc3[[#This Row],[liczba kobiet]]&gt;ludnosc3[[#This Row],[liczba mezczyzn]], 1, 0)</f>
        <v>1</v>
      </c>
      <c r="J1282">
        <f>IF(AND(ludnosc3[[#This Row],[czy kobiet wiecej]] = 1, I1281=0), 1, 0)</f>
        <v>0</v>
      </c>
    </row>
    <row r="1283" spans="1:10" hidden="1" x14ac:dyDescent="0.3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H1346" si="20">C1283+E1283</f>
        <v>227336</v>
      </c>
      <c r="H1283">
        <f t="shared" si="20"/>
        <v>278172</v>
      </c>
      <c r="I1283">
        <f>IF(ludnosc3[[#This Row],[liczba kobiet]]&gt;ludnosc3[[#This Row],[liczba mezczyzn]], 1, 0)</f>
        <v>1</v>
      </c>
      <c r="J1283">
        <f>IF(AND(ludnosc3[[#This Row],[czy kobiet wiecej]] = 1, I1282=0), 1, 0)</f>
        <v>0</v>
      </c>
    </row>
    <row r="1284" spans="1:10" hidden="1" x14ac:dyDescent="0.3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20"/>
        <v>223378</v>
      </c>
      <c r="H1284">
        <f t="shared" si="20"/>
        <v>278802</v>
      </c>
      <c r="I1284">
        <f>IF(ludnosc3[[#This Row],[liczba kobiet]]&gt;ludnosc3[[#This Row],[liczba mezczyzn]], 1, 0)</f>
        <v>1</v>
      </c>
      <c r="J1284">
        <f>IF(AND(ludnosc3[[#This Row],[czy kobiet wiecej]] = 1, I1283=0), 1, 0)</f>
        <v>0</v>
      </c>
    </row>
    <row r="1285" spans="1:10" hidden="1" x14ac:dyDescent="0.3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20"/>
        <v>207702</v>
      </c>
      <c r="H1285">
        <f t="shared" si="20"/>
        <v>266441</v>
      </c>
      <c r="I1285">
        <f>IF(ludnosc3[[#This Row],[liczba kobiet]]&gt;ludnosc3[[#This Row],[liczba mezczyzn]], 1, 0)</f>
        <v>1</v>
      </c>
      <c r="J1285">
        <f>IF(AND(ludnosc3[[#This Row],[czy kobiet wiecej]] = 1, I1284=0), 1, 0)</f>
        <v>0</v>
      </c>
    </row>
    <row r="1286" spans="1:10" hidden="1" x14ac:dyDescent="0.3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20"/>
        <v>199125</v>
      </c>
      <c r="H1286">
        <f t="shared" si="20"/>
        <v>262103</v>
      </c>
      <c r="I1286">
        <f>IF(ludnosc3[[#This Row],[liczba kobiet]]&gt;ludnosc3[[#This Row],[liczba mezczyzn]], 1, 0)</f>
        <v>1</v>
      </c>
      <c r="J1286">
        <f>IF(AND(ludnosc3[[#This Row],[czy kobiet wiecej]] = 1, I1285=0), 1, 0)</f>
        <v>0</v>
      </c>
    </row>
    <row r="1287" spans="1:10" hidden="1" x14ac:dyDescent="0.3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20"/>
        <v>188582</v>
      </c>
      <c r="H1287">
        <f t="shared" si="20"/>
        <v>254792</v>
      </c>
      <c r="I1287">
        <f>IF(ludnosc3[[#This Row],[liczba kobiet]]&gt;ludnosc3[[#This Row],[liczba mezczyzn]], 1, 0)</f>
        <v>1</v>
      </c>
      <c r="J1287">
        <f>IF(AND(ludnosc3[[#This Row],[czy kobiet wiecej]] = 1, I1286=0), 1, 0)</f>
        <v>0</v>
      </c>
    </row>
    <row r="1288" spans="1:10" hidden="1" x14ac:dyDescent="0.3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20"/>
        <v>177147</v>
      </c>
      <c r="H1288">
        <f t="shared" si="20"/>
        <v>247864</v>
      </c>
      <c r="I1288">
        <f>IF(ludnosc3[[#This Row],[liczba kobiet]]&gt;ludnosc3[[#This Row],[liczba mezczyzn]], 1, 0)</f>
        <v>1</v>
      </c>
      <c r="J1288">
        <f>IF(AND(ludnosc3[[#This Row],[czy kobiet wiecej]] = 1, I1287=0), 1, 0)</f>
        <v>0</v>
      </c>
    </row>
    <row r="1289" spans="1:10" hidden="1" x14ac:dyDescent="0.3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20"/>
        <v>162641</v>
      </c>
      <c r="H1289">
        <f t="shared" si="20"/>
        <v>231793</v>
      </c>
      <c r="I1289">
        <f>IF(ludnosc3[[#This Row],[liczba kobiet]]&gt;ludnosc3[[#This Row],[liczba mezczyzn]], 1, 0)</f>
        <v>1</v>
      </c>
      <c r="J1289">
        <f>IF(AND(ludnosc3[[#This Row],[czy kobiet wiecej]] = 1, I1288=0), 1, 0)</f>
        <v>0</v>
      </c>
    </row>
    <row r="1290" spans="1:10" hidden="1" x14ac:dyDescent="0.3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20"/>
        <v>147702</v>
      </c>
      <c r="H1290">
        <f t="shared" si="20"/>
        <v>218237</v>
      </c>
      <c r="I1290">
        <f>IF(ludnosc3[[#This Row],[liczba kobiet]]&gt;ludnosc3[[#This Row],[liczba mezczyzn]], 1, 0)</f>
        <v>1</v>
      </c>
      <c r="J1290">
        <f>IF(AND(ludnosc3[[#This Row],[czy kobiet wiecej]] = 1, I1289=0), 1, 0)</f>
        <v>0</v>
      </c>
    </row>
    <row r="1291" spans="1:10" hidden="1" x14ac:dyDescent="0.3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20"/>
        <v>136303</v>
      </c>
      <c r="H1291">
        <f t="shared" si="20"/>
        <v>206328</v>
      </c>
      <c r="I1291">
        <f>IF(ludnosc3[[#This Row],[liczba kobiet]]&gt;ludnosc3[[#This Row],[liczba mezczyzn]], 1, 0)</f>
        <v>1</v>
      </c>
      <c r="J1291">
        <f>IF(AND(ludnosc3[[#This Row],[czy kobiet wiecej]] = 1, I1290=0), 1, 0)</f>
        <v>0</v>
      </c>
    </row>
    <row r="1292" spans="1:10" hidden="1" x14ac:dyDescent="0.3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20"/>
        <v>119368</v>
      </c>
      <c r="H1292">
        <f t="shared" si="20"/>
        <v>187719</v>
      </c>
      <c r="I1292">
        <f>IF(ludnosc3[[#This Row],[liczba kobiet]]&gt;ludnosc3[[#This Row],[liczba mezczyzn]], 1, 0)</f>
        <v>1</v>
      </c>
      <c r="J1292">
        <f>IF(AND(ludnosc3[[#This Row],[czy kobiet wiecej]] = 1, I1291=0), 1, 0)</f>
        <v>0</v>
      </c>
    </row>
    <row r="1293" spans="1:10" hidden="1" x14ac:dyDescent="0.3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20"/>
        <v>101084</v>
      </c>
      <c r="H1293">
        <f t="shared" si="20"/>
        <v>165875</v>
      </c>
      <c r="I1293">
        <f>IF(ludnosc3[[#This Row],[liczba kobiet]]&gt;ludnosc3[[#This Row],[liczba mezczyzn]], 1, 0)</f>
        <v>1</v>
      </c>
      <c r="J1293">
        <f>IF(AND(ludnosc3[[#This Row],[czy kobiet wiecej]] = 1, I1292=0), 1, 0)</f>
        <v>0</v>
      </c>
    </row>
    <row r="1294" spans="1:10" hidden="1" x14ac:dyDescent="0.3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20"/>
        <v>67304</v>
      </c>
      <c r="H1294">
        <f t="shared" si="20"/>
        <v>115464</v>
      </c>
      <c r="I1294">
        <f>IF(ludnosc3[[#This Row],[liczba kobiet]]&gt;ludnosc3[[#This Row],[liczba mezczyzn]], 1, 0)</f>
        <v>1</v>
      </c>
      <c r="J1294">
        <f>IF(AND(ludnosc3[[#This Row],[czy kobiet wiecej]] = 1, I1293=0), 1, 0)</f>
        <v>0</v>
      </c>
    </row>
    <row r="1295" spans="1:10" hidden="1" x14ac:dyDescent="0.3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20"/>
        <v>61240</v>
      </c>
      <c r="H1295">
        <f t="shared" si="20"/>
        <v>109903</v>
      </c>
      <c r="I1295">
        <f>IF(ludnosc3[[#This Row],[liczba kobiet]]&gt;ludnosc3[[#This Row],[liczba mezczyzn]], 1, 0)</f>
        <v>1</v>
      </c>
      <c r="J1295">
        <f>IF(AND(ludnosc3[[#This Row],[czy kobiet wiecej]] = 1, I1294=0), 1, 0)</f>
        <v>0</v>
      </c>
    </row>
    <row r="1296" spans="1:10" hidden="1" x14ac:dyDescent="0.3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20"/>
        <v>54541</v>
      </c>
      <c r="H1296">
        <f t="shared" si="20"/>
        <v>101241</v>
      </c>
      <c r="I1296">
        <f>IF(ludnosc3[[#This Row],[liczba kobiet]]&gt;ludnosc3[[#This Row],[liczba mezczyzn]], 1, 0)</f>
        <v>1</v>
      </c>
      <c r="J1296">
        <f>IF(AND(ludnosc3[[#This Row],[czy kobiet wiecej]] = 1, I1295=0), 1, 0)</f>
        <v>0</v>
      </c>
    </row>
    <row r="1297" spans="1:10" hidden="1" x14ac:dyDescent="0.3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20"/>
        <v>48248</v>
      </c>
      <c r="H1297">
        <f t="shared" si="20"/>
        <v>94036</v>
      </c>
      <c r="I1297">
        <f>IF(ludnosc3[[#This Row],[liczba kobiet]]&gt;ludnosc3[[#This Row],[liczba mezczyzn]], 1, 0)</f>
        <v>1</v>
      </c>
      <c r="J1297">
        <f>IF(AND(ludnosc3[[#This Row],[czy kobiet wiecej]] = 1, I1296=0), 1, 0)</f>
        <v>0</v>
      </c>
    </row>
    <row r="1298" spans="1:10" hidden="1" x14ac:dyDescent="0.3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20"/>
        <v>46265</v>
      </c>
      <c r="H1298">
        <f t="shared" si="20"/>
        <v>94136</v>
      </c>
      <c r="I1298">
        <f>IF(ludnosc3[[#This Row],[liczba kobiet]]&gt;ludnosc3[[#This Row],[liczba mezczyzn]], 1, 0)</f>
        <v>1</v>
      </c>
      <c r="J1298">
        <f>IF(AND(ludnosc3[[#This Row],[czy kobiet wiecej]] = 1, I1297=0), 1, 0)</f>
        <v>0</v>
      </c>
    </row>
    <row r="1299" spans="1:10" hidden="1" x14ac:dyDescent="0.3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20"/>
        <v>42729</v>
      </c>
      <c r="H1299">
        <f t="shared" si="20"/>
        <v>91826</v>
      </c>
      <c r="I1299">
        <f>IF(ludnosc3[[#This Row],[liczba kobiet]]&gt;ludnosc3[[#This Row],[liczba mezczyzn]], 1, 0)</f>
        <v>1</v>
      </c>
      <c r="J1299">
        <f>IF(AND(ludnosc3[[#This Row],[czy kobiet wiecej]] = 1, I1298=0), 1, 0)</f>
        <v>0</v>
      </c>
    </row>
    <row r="1300" spans="1:10" hidden="1" x14ac:dyDescent="0.3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20"/>
        <v>37505</v>
      </c>
      <c r="H1300">
        <f t="shared" si="20"/>
        <v>84691</v>
      </c>
      <c r="I1300">
        <f>IF(ludnosc3[[#This Row],[liczba kobiet]]&gt;ludnosc3[[#This Row],[liczba mezczyzn]], 1, 0)</f>
        <v>1</v>
      </c>
      <c r="J1300">
        <f>IF(AND(ludnosc3[[#This Row],[czy kobiet wiecej]] = 1, I1299=0), 1, 0)</f>
        <v>0</v>
      </c>
    </row>
    <row r="1301" spans="1:10" hidden="1" x14ac:dyDescent="0.3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20"/>
        <v>32525</v>
      </c>
      <c r="H1301">
        <f t="shared" si="20"/>
        <v>76888</v>
      </c>
      <c r="I1301">
        <f>IF(ludnosc3[[#This Row],[liczba kobiet]]&gt;ludnosc3[[#This Row],[liczba mezczyzn]], 1, 0)</f>
        <v>1</v>
      </c>
      <c r="J1301">
        <f>IF(AND(ludnosc3[[#This Row],[czy kobiet wiecej]] = 1, I1300=0), 1, 0)</f>
        <v>0</v>
      </c>
    </row>
    <row r="1302" spans="1:10" hidden="1" x14ac:dyDescent="0.3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20"/>
        <v>28208</v>
      </c>
      <c r="H1302">
        <f t="shared" si="20"/>
        <v>69218</v>
      </c>
      <c r="I1302">
        <f>IF(ludnosc3[[#This Row],[liczba kobiet]]&gt;ludnosc3[[#This Row],[liczba mezczyzn]], 1, 0)</f>
        <v>1</v>
      </c>
      <c r="J1302">
        <f>IF(AND(ludnosc3[[#This Row],[czy kobiet wiecej]] = 1, I1301=0), 1, 0)</f>
        <v>0</v>
      </c>
    </row>
    <row r="1303" spans="1:10" hidden="1" x14ac:dyDescent="0.3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20"/>
        <v>24061</v>
      </c>
      <c r="H1303">
        <f t="shared" si="20"/>
        <v>61904</v>
      </c>
      <c r="I1303">
        <f>IF(ludnosc3[[#This Row],[liczba kobiet]]&gt;ludnosc3[[#This Row],[liczba mezczyzn]], 1, 0)</f>
        <v>1</v>
      </c>
      <c r="J1303">
        <f>IF(AND(ludnosc3[[#This Row],[czy kobiet wiecej]] = 1, I1302=0), 1, 0)</f>
        <v>0</v>
      </c>
    </row>
    <row r="1304" spans="1:10" hidden="1" x14ac:dyDescent="0.3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20"/>
        <v>19735</v>
      </c>
      <c r="H1304">
        <f t="shared" si="20"/>
        <v>52989</v>
      </c>
      <c r="I1304">
        <f>IF(ludnosc3[[#This Row],[liczba kobiet]]&gt;ludnosc3[[#This Row],[liczba mezczyzn]], 1, 0)</f>
        <v>1</v>
      </c>
      <c r="J1304">
        <f>IF(AND(ludnosc3[[#This Row],[czy kobiet wiecej]] = 1, I1303=0), 1, 0)</f>
        <v>0</v>
      </c>
    </row>
    <row r="1305" spans="1:10" hidden="1" x14ac:dyDescent="0.3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20"/>
        <v>15725</v>
      </c>
      <c r="H1305">
        <f t="shared" si="20"/>
        <v>44208</v>
      </c>
      <c r="I1305">
        <f>IF(ludnosc3[[#This Row],[liczba kobiet]]&gt;ludnosc3[[#This Row],[liczba mezczyzn]], 1, 0)</f>
        <v>1</v>
      </c>
      <c r="J1305">
        <f>IF(AND(ludnosc3[[#This Row],[czy kobiet wiecej]] = 1, I1304=0), 1, 0)</f>
        <v>0</v>
      </c>
    </row>
    <row r="1306" spans="1:10" hidden="1" x14ac:dyDescent="0.3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20"/>
        <v>12485</v>
      </c>
      <c r="H1306">
        <f t="shared" si="20"/>
        <v>36304</v>
      </c>
      <c r="I1306">
        <f>IF(ludnosc3[[#This Row],[liczba kobiet]]&gt;ludnosc3[[#This Row],[liczba mezczyzn]], 1, 0)</f>
        <v>1</v>
      </c>
      <c r="J1306">
        <f>IF(AND(ludnosc3[[#This Row],[czy kobiet wiecej]] = 1, I1305=0), 1, 0)</f>
        <v>0</v>
      </c>
    </row>
    <row r="1307" spans="1:10" hidden="1" x14ac:dyDescent="0.3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20"/>
        <v>10094</v>
      </c>
      <c r="H1307">
        <f t="shared" si="20"/>
        <v>31128</v>
      </c>
      <c r="I1307">
        <f>IF(ludnosc3[[#This Row],[liczba kobiet]]&gt;ludnosc3[[#This Row],[liczba mezczyzn]], 1, 0)</f>
        <v>1</v>
      </c>
      <c r="J1307">
        <f>IF(AND(ludnosc3[[#This Row],[czy kobiet wiecej]] = 1, I1306=0), 1, 0)</f>
        <v>0</v>
      </c>
    </row>
    <row r="1308" spans="1:10" hidden="1" x14ac:dyDescent="0.3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20"/>
        <v>7882</v>
      </c>
      <c r="H1308">
        <f t="shared" si="20"/>
        <v>25083</v>
      </c>
      <c r="I1308">
        <f>IF(ludnosc3[[#This Row],[liczba kobiet]]&gt;ludnosc3[[#This Row],[liczba mezczyzn]], 1, 0)</f>
        <v>1</v>
      </c>
      <c r="J1308">
        <f>IF(AND(ludnosc3[[#This Row],[czy kobiet wiecej]] = 1, I1307=0), 1, 0)</f>
        <v>0</v>
      </c>
    </row>
    <row r="1309" spans="1:10" hidden="1" x14ac:dyDescent="0.3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20"/>
        <v>6003</v>
      </c>
      <c r="H1309">
        <f t="shared" si="20"/>
        <v>20102</v>
      </c>
      <c r="I1309">
        <f>IF(ludnosc3[[#This Row],[liczba kobiet]]&gt;ludnosc3[[#This Row],[liczba mezczyzn]], 1, 0)</f>
        <v>1</v>
      </c>
      <c r="J1309">
        <f>IF(AND(ludnosc3[[#This Row],[czy kobiet wiecej]] = 1, I1308=0), 1, 0)</f>
        <v>0</v>
      </c>
    </row>
    <row r="1310" spans="1:10" hidden="1" x14ac:dyDescent="0.3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20"/>
        <v>4100</v>
      </c>
      <c r="H1310">
        <f t="shared" si="20"/>
        <v>14481</v>
      </c>
      <c r="I1310">
        <f>IF(ludnosc3[[#This Row],[liczba kobiet]]&gt;ludnosc3[[#This Row],[liczba mezczyzn]], 1, 0)</f>
        <v>1</v>
      </c>
      <c r="J1310">
        <f>IF(AND(ludnosc3[[#This Row],[czy kobiet wiecej]] = 1, I1309=0), 1, 0)</f>
        <v>0</v>
      </c>
    </row>
    <row r="1311" spans="1:10" hidden="1" x14ac:dyDescent="0.3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20"/>
        <v>2803</v>
      </c>
      <c r="H1311">
        <f t="shared" si="20"/>
        <v>10396</v>
      </c>
      <c r="I1311">
        <f>IF(ludnosc3[[#This Row],[liczba kobiet]]&gt;ludnosc3[[#This Row],[liczba mezczyzn]], 1, 0)</f>
        <v>1</v>
      </c>
      <c r="J1311">
        <f>IF(AND(ludnosc3[[#This Row],[czy kobiet wiecej]] = 1, I1310=0), 1, 0)</f>
        <v>0</v>
      </c>
    </row>
    <row r="1312" spans="1:10" hidden="1" x14ac:dyDescent="0.3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20"/>
        <v>1739</v>
      </c>
      <c r="H1312">
        <f t="shared" si="20"/>
        <v>7031</v>
      </c>
      <c r="I1312">
        <f>IF(ludnosc3[[#This Row],[liczba kobiet]]&gt;ludnosc3[[#This Row],[liczba mezczyzn]], 1, 0)</f>
        <v>1</v>
      </c>
      <c r="J1312">
        <f>IF(AND(ludnosc3[[#This Row],[czy kobiet wiecej]] = 1, I1311=0), 1, 0)</f>
        <v>0</v>
      </c>
    </row>
    <row r="1313" spans="1:10" hidden="1" x14ac:dyDescent="0.3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20"/>
        <v>1094</v>
      </c>
      <c r="H1313">
        <f t="shared" si="20"/>
        <v>4856</v>
      </c>
      <c r="I1313">
        <f>IF(ludnosc3[[#This Row],[liczba kobiet]]&gt;ludnosc3[[#This Row],[liczba mezczyzn]], 1, 0)</f>
        <v>1</v>
      </c>
      <c r="J1313">
        <f>IF(AND(ludnosc3[[#This Row],[czy kobiet wiecej]] = 1, I1312=0), 1, 0)</f>
        <v>0</v>
      </c>
    </row>
    <row r="1314" spans="1:10" hidden="1" x14ac:dyDescent="0.3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20"/>
        <v>1647</v>
      </c>
      <c r="H1314">
        <f t="shared" si="20"/>
        <v>7993</v>
      </c>
      <c r="I1314">
        <f>IF(ludnosc3[[#This Row],[liczba kobiet]]&gt;ludnosc3[[#This Row],[liczba mezczyzn]], 1, 0)</f>
        <v>1</v>
      </c>
      <c r="J1314">
        <f>IF(AND(ludnosc3[[#This Row],[czy kobiet wiecej]] = 1, I1313=0), 1, 0)</f>
        <v>0</v>
      </c>
    </row>
    <row r="1315" spans="1:10" hidden="1" x14ac:dyDescent="0.3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20"/>
        <v>157235</v>
      </c>
      <c r="H1315">
        <f t="shared" si="20"/>
        <v>148205</v>
      </c>
      <c r="I1315">
        <f>IF(ludnosc3[[#This Row],[liczba kobiet]]&gt;ludnosc3[[#This Row],[liczba mezczyzn]], 1, 0)</f>
        <v>0</v>
      </c>
      <c r="J1315">
        <f>IF(AND(ludnosc3[[#This Row],[czy kobiet wiecej]] = 1, I1314=0), 1, 0)</f>
        <v>0</v>
      </c>
    </row>
    <row r="1316" spans="1:10" hidden="1" x14ac:dyDescent="0.3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20"/>
        <v>161050</v>
      </c>
      <c r="H1316">
        <f t="shared" si="20"/>
        <v>151839</v>
      </c>
      <c r="I1316">
        <f>IF(ludnosc3[[#This Row],[liczba kobiet]]&gt;ludnosc3[[#This Row],[liczba mezczyzn]], 1, 0)</f>
        <v>0</v>
      </c>
      <c r="J1316">
        <f>IF(AND(ludnosc3[[#This Row],[czy kobiet wiecej]] = 1, I1315=0), 1, 0)</f>
        <v>0</v>
      </c>
    </row>
    <row r="1317" spans="1:10" hidden="1" x14ac:dyDescent="0.3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20"/>
        <v>164772</v>
      </c>
      <c r="H1317">
        <f t="shared" si="20"/>
        <v>155368</v>
      </c>
      <c r="I1317">
        <f>IF(ludnosc3[[#This Row],[liczba kobiet]]&gt;ludnosc3[[#This Row],[liczba mezczyzn]], 1, 0)</f>
        <v>0</v>
      </c>
      <c r="J1317">
        <f>IF(AND(ludnosc3[[#This Row],[czy kobiet wiecej]] = 1, I1316=0), 1, 0)</f>
        <v>0</v>
      </c>
    </row>
    <row r="1318" spans="1:10" hidden="1" x14ac:dyDescent="0.3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20"/>
        <v>168292</v>
      </c>
      <c r="H1318">
        <f t="shared" si="20"/>
        <v>158698</v>
      </c>
      <c r="I1318">
        <f>IF(ludnosc3[[#This Row],[liczba kobiet]]&gt;ludnosc3[[#This Row],[liczba mezczyzn]], 1, 0)</f>
        <v>0</v>
      </c>
      <c r="J1318">
        <f>IF(AND(ludnosc3[[#This Row],[czy kobiet wiecej]] = 1, I1317=0), 1, 0)</f>
        <v>0</v>
      </c>
    </row>
    <row r="1319" spans="1:10" hidden="1" x14ac:dyDescent="0.3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20"/>
        <v>171481</v>
      </c>
      <c r="H1319">
        <f t="shared" si="20"/>
        <v>161701</v>
      </c>
      <c r="I1319">
        <f>IF(ludnosc3[[#This Row],[liczba kobiet]]&gt;ludnosc3[[#This Row],[liczba mezczyzn]], 1, 0)</f>
        <v>0</v>
      </c>
      <c r="J1319">
        <f>IF(AND(ludnosc3[[#This Row],[czy kobiet wiecej]] = 1, I1318=0), 1, 0)</f>
        <v>0</v>
      </c>
    </row>
    <row r="1320" spans="1:10" hidden="1" x14ac:dyDescent="0.3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20"/>
        <v>174246</v>
      </c>
      <c r="H1320">
        <f t="shared" si="20"/>
        <v>164300</v>
      </c>
      <c r="I1320">
        <f>IF(ludnosc3[[#This Row],[liczba kobiet]]&gt;ludnosc3[[#This Row],[liczba mezczyzn]], 1, 0)</f>
        <v>0</v>
      </c>
      <c r="J1320">
        <f>IF(AND(ludnosc3[[#This Row],[czy kobiet wiecej]] = 1, I1319=0), 1, 0)</f>
        <v>0</v>
      </c>
    </row>
    <row r="1321" spans="1:10" hidden="1" x14ac:dyDescent="0.3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20"/>
        <v>176475</v>
      </c>
      <c r="H1321">
        <f t="shared" si="20"/>
        <v>166401</v>
      </c>
      <c r="I1321">
        <f>IF(ludnosc3[[#This Row],[liczba kobiet]]&gt;ludnosc3[[#This Row],[liczba mezczyzn]], 1, 0)</f>
        <v>0</v>
      </c>
      <c r="J1321">
        <f>IF(AND(ludnosc3[[#This Row],[czy kobiet wiecej]] = 1, I1320=0), 1, 0)</f>
        <v>0</v>
      </c>
    </row>
    <row r="1322" spans="1:10" hidden="1" x14ac:dyDescent="0.3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20"/>
        <v>178055</v>
      </c>
      <c r="H1322">
        <f t="shared" si="20"/>
        <v>167884</v>
      </c>
      <c r="I1322">
        <f>IF(ludnosc3[[#This Row],[liczba kobiet]]&gt;ludnosc3[[#This Row],[liczba mezczyzn]], 1, 0)</f>
        <v>0</v>
      </c>
      <c r="J1322">
        <f>IF(AND(ludnosc3[[#This Row],[czy kobiet wiecej]] = 1, I1321=0), 1, 0)</f>
        <v>0</v>
      </c>
    </row>
    <row r="1323" spans="1:10" hidden="1" x14ac:dyDescent="0.3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20"/>
        <v>179056</v>
      </c>
      <c r="H1323">
        <f t="shared" si="20"/>
        <v>168835</v>
      </c>
      <c r="I1323">
        <f>IF(ludnosc3[[#This Row],[liczba kobiet]]&gt;ludnosc3[[#This Row],[liczba mezczyzn]], 1, 0)</f>
        <v>0</v>
      </c>
      <c r="J1323">
        <f>IF(AND(ludnosc3[[#This Row],[czy kobiet wiecej]] = 1, I1322=0), 1, 0)</f>
        <v>0</v>
      </c>
    </row>
    <row r="1324" spans="1:10" hidden="1" x14ac:dyDescent="0.3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20"/>
        <v>179324</v>
      </c>
      <c r="H1324">
        <f t="shared" si="20"/>
        <v>169092</v>
      </c>
      <c r="I1324">
        <f>IF(ludnosc3[[#This Row],[liczba kobiet]]&gt;ludnosc3[[#This Row],[liczba mezczyzn]], 1, 0)</f>
        <v>0</v>
      </c>
      <c r="J1324">
        <f>IF(AND(ludnosc3[[#This Row],[czy kobiet wiecej]] = 1, I1323=0), 1, 0)</f>
        <v>0</v>
      </c>
    </row>
    <row r="1325" spans="1:10" hidden="1" x14ac:dyDescent="0.3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20"/>
        <v>180553</v>
      </c>
      <c r="H1325">
        <f t="shared" si="20"/>
        <v>170266</v>
      </c>
      <c r="I1325">
        <f>IF(ludnosc3[[#This Row],[liczba kobiet]]&gt;ludnosc3[[#This Row],[liczba mezczyzn]], 1, 0)</f>
        <v>0</v>
      </c>
      <c r="J1325">
        <f>IF(AND(ludnosc3[[#This Row],[czy kobiet wiecej]] = 1, I1324=0), 1, 0)</f>
        <v>0</v>
      </c>
    </row>
    <row r="1326" spans="1:10" hidden="1" x14ac:dyDescent="0.3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20"/>
        <v>182911</v>
      </c>
      <c r="H1326">
        <f t="shared" si="20"/>
        <v>172509</v>
      </c>
      <c r="I1326">
        <f>IF(ludnosc3[[#This Row],[liczba kobiet]]&gt;ludnosc3[[#This Row],[liczba mezczyzn]], 1, 0)</f>
        <v>0</v>
      </c>
      <c r="J1326">
        <f>IF(AND(ludnosc3[[#This Row],[czy kobiet wiecej]] = 1, I1325=0), 1, 0)</f>
        <v>0</v>
      </c>
    </row>
    <row r="1327" spans="1:10" hidden="1" x14ac:dyDescent="0.3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20"/>
        <v>185987</v>
      </c>
      <c r="H1327">
        <f t="shared" si="20"/>
        <v>175435</v>
      </c>
      <c r="I1327">
        <f>IF(ludnosc3[[#This Row],[liczba kobiet]]&gt;ludnosc3[[#This Row],[liczba mezczyzn]], 1, 0)</f>
        <v>0</v>
      </c>
      <c r="J1327">
        <f>IF(AND(ludnosc3[[#This Row],[czy kobiet wiecej]] = 1, I1326=0), 1, 0)</f>
        <v>0</v>
      </c>
    </row>
    <row r="1328" spans="1:10" hidden="1" x14ac:dyDescent="0.3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20"/>
        <v>185387</v>
      </c>
      <c r="H1328">
        <f t="shared" si="20"/>
        <v>175772</v>
      </c>
      <c r="I1328">
        <f>IF(ludnosc3[[#This Row],[liczba kobiet]]&gt;ludnosc3[[#This Row],[liczba mezczyzn]], 1, 0)</f>
        <v>0</v>
      </c>
      <c r="J1328">
        <f>IF(AND(ludnosc3[[#This Row],[czy kobiet wiecej]] = 1, I1327=0), 1, 0)</f>
        <v>0</v>
      </c>
    </row>
    <row r="1329" spans="1:10" hidden="1" x14ac:dyDescent="0.3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20"/>
        <v>199713</v>
      </c>
      <c r="H1329">
        <f t="shared" si="20"/>
        <v>188615</v>
      </c>
      <c r="I1329">
        <f>IF(ludnosc3[[#This Row],[liczba kobiet]]&gt;ludnosc3[[#This Row],[liczba mezczyzn]], 1, 0)</f>
        <v>0</v>
      </c>
      <c r="J1329">
        <f>IF(AND(ludnosc3[[#This Row],[czy kobiet wiecej]] = 1, I1328=0), 1, 0)</f>
        <v>0</v>
      </c>
    </row>
    <row r="1330" spans="1:10" hidden="1" x14ac:dyDescent="0.3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20"/>
        <v>203277</v>
      </c>
      <c r="H1330">
        <f t="shared" si="20"/>
        <v>192068</v>
      </c>
      <c r="I1330">
        <f>IF(ludnosc3[[#This Row],[liczba kobiet]]&gt;ludnosc3[[#This Row],[liczba mezczyzn]], 1, 0)</f>
        <v>0</v>
      </c>
      <c r="J1330">
        <f>IF(AND(ludnosc3[[#This Row],[czy kobiet wiecej]] = 1, I1329=0), 1, 0)</f>
        <v>0</v>
      </c>
    </row>
    <row r="1331" spans="1:10" hidden="1" x14ac:dyDescent="0.3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20"/>
        <v>211855</v>
      </c>
      <c r="H1331">
        <f t="shared" si="20"/>
        <v>200667</v>
      </c>
      <c r="I1331">
        <f>IF(ludnosc3[[#This Row],[liczba kobiet]]&gt;ludnosc3[[#This Row],[liczba mezczyzn]], 1, 0)</f>
        <v>0</v>
      </c>
      <c r="J1331">
        <f>IF(AND(ludnosc3[[#This Row],[czy kobiet wiecej]] = 1, I1330=0), 1, 0)</f>
        <v>0</v>
      </c>
    </row>
    <row r="1332" spans="1:10" hidden="1" x14ac:dyDescent="0.3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20"/>
        <v>220584</v>
      </c>
      <c r="H1332">
        <f t="shared" si="20"/>
        <v>210552</v>
      </c>
      <c r="I1332">
        <f>IF(ludnosc3[[#This Row],[liczba kobiet]]&gt;ludnosc3[[#This Row],[liczba mezczyzn]], 1, 0)</f>
        <v>0</v>
      </c>
      <c r="J1332">
        <f>IF(AND(ludnosc3[[#This Row],[czy kobiet wiecej]] = 1, I1331=0), 1, 0)</f>
        <v>0</v>
      </c>
    </row>
    <row r="1333" spans="1:10" hidden="1" x14ac:dyDescent="0.3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20"/>
        <v>219329</v>
      </c>
      <c r="H1333">
        <f t="shared" si="20"/>
        <v>209534</v>
      </c>
      <c r="I1333">
        <f>IF(ludnosc3[[#This Row],[liczba kobiet]]&gt;ludnosc3[[#This Row],[liczba mezczyzn]], 1, 0)</f>
        <v>0</v>
      </c>
      <c r="J1333">
        <f>IF(AND(ludnosc3[[#This Row],[czy kobiet wiecej]] = 1, I1332=0), 1, 0)</f>
        <v>0</v>
      </c>
    </row>
    <row r="1334" spans="1:10" hidden="1" x14ac:dyDescent="0.3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20"/>
        <v>205388</v>
      </c>
      <c r="H1334">
        <f t="shared" si="20"/>
        <v>195736</v>
      </c>
      <c r="I1334">
        <f>IF(ludnosc3[[#This Row],[liczba kobiet]]&gt;ludnosc3[[#This Row],[liczba mezczyzn]], 1, 0)</f>
        <v>0</v>
      </c>
      <c r="J1334">
        <f>IF(AND(ludnosc3[[#This Row],[czy kobiet wiecej]] = 1, I1333=0), 1, 0)</f>
        <v>0</v>
      </c>
    </row>
    <row r="1335" spans="1:10" hidden="1" x14ac:dyDescent="0.3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20"/>
        <v>195054</v>
      </c>
      <c r="H1335">
        <f t="shared" si="20"/>
        <v>185752</v>
      </c>
      <c r="I1335">
        <f>IF(ludnosc3[[#This Row],[liczba kobiet]]&gt;ludnosc3[[#This Row],[liczba mezczyzn]], 1, 0)</f>
        <v>0</v>
      </c>
      <c r="J1335">
        <f>IF(AND(ludnosc3[[#This Row],[czy kobiet wiecej]] = 1, I1334=0), 1, 0)</f>
        <v>0</v>
      </c>
    </row>
    <row r="1336" spans="1:10" hidden="1" x14ac:dyDescent="0.3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20"/>
        <v>187539</v>
      </c>
      <c r="H1336">
        <f t="shared" si="20"/>
        <v>179122</v>
      </c>
      <c r="I1336">
        <f>IF(ludnosc3[[#This Row],[liczba kobiet]]&gt;ludnosc3[[#This Row],[liczba mezczyzn]], 1, 0)</f>
        <v>0</v>
      </c>
      <c r="J1336">
        <f>IF(AND(ludnosc3[[#This Row],[czy kobiet wiecej]] = 1, I1335=0), 1, 0)</f>
        <v>0</v>
      </c>
    </row>
    <row r="1337" spans="1:10" hidden="1" x14ac:dyDescent="0.3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20"/>
        <v>182044</v>
      </c>
      <c r="H1337">
        <f t="shared" si="20"/>
        <v>172995</v>
      </c>
      <c r="I1337">
        <f>IF(ludnosc3[[#This Row],[liczba kobiet]]&gt;ludnosc3[[#This Row],[liczba mezczyzn]], 1, 0)</f>
        <v>0</v>
      </c>
      <c r="J1337">
        <f>IF(AND(ludnosc3[[#This Row],[czy kobiet wiecej]] = 1, I1336=0), 1, 0)</f>
        <v>0</v>
      </c>
    </row>
    <row r="1338" spans="1:10" hidden="1" x14ac:dyDescent="0.3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20"/>
        <v>178499</v>
      </c>
      <c r="H1338">
        <f t="shared" si="20"/>
        <v>170409</v>
      </c>
      <c r="I1338">
        <f>IF(ludnosc3[[#This Row],[liczba kobiet]]&gt;ludnosc3[[#This Row],[liczba mezczyzn]], 1, 0)</f>
        <v>0</v>
      </c>
      <c r="J1338">
        <f>IF(AND(ludnosc3[[#This Row],[czy kobiet wiecej]] = 1, I1337=0), 1, 0)</f>
        <v>0</v>
      </c>
    </row>
    <row r="1339" spans="1:10" hidden="1" x14ac:dyDescent="0.3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20"/>
        <v>180534</v>
      </c>
      <c r="H1339">
        <f t="shared" si="20"/>
        <v>171922</v>
      </c>
      <c r="I1339">
        <f>IF(ludnosc3[[#This Row],[liczba kobiet]]&gt;ludnosc3[[#This Row],[liczba mezczyzn]], 1, 0)</f>
        <v>0</v>
      </c>
      <c r="J1339">
        <f>IF(AND(ludnosc3[[#This Row],[czy kobiet wiecej]] = 1, I1338=0), 1, 0)</f>
        <v>0</v>
      </c>
    </row>
    <row r="1340" spans="1:10" hidden="1" x14ac:dyDescent="0.3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20"/>
        <v>186838</v>
      </c>
      <c r="H1340">
        <f t="shared" si="20"/>
        <v>178107</v>
      </c>
      <c r="I1340">
        <f>IF(ludnosc3[[#This Row],[liczba kobiet]]&gt;ludnosc3[[#This Row],[liczba mezczyzn]], 1, 0)</f>
        <v>0</v>
      </c>
      <c r="J1340">
        <f>IF(AND(ludnosc3[[#This Row],[czy kobiet wiecej]] = 1, I1339=0), 1, 0)</f>
        <v>0</v>
      </c>
    </row>
    <row r="1341" spans="1:10" hidden="1" x14ac:dyDescent="0.3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20"/>
        <v>192112</v>
      </c>
      <c r="H1341">
        <f t="shared" si="20"/>
        <v>182982</v>
      </c>
      <c r="I1341">
        <f>IF(ludnosc3[[#This Row],[liczba kobiet]]&gt;ludnosc3[[#This Row],[liczba mezczyzn]], 1, 0)</f>
        <v>0</v>
      </c>
      <c r="J1341">
        <f>IF(AND(ludnosc3[[#This Row],[czy kobiet wiecej]] = 1, I1340=0), 1, 0)</f>
        <v>0</v>
      </c>
    </row>
    <row r="1342" spans="1:10" hidden="1" x14ac:dyDescent="0.3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20"/>
        <v>193738</v>
      </c>
      <c r="H1342">
        <f t="shared" si="20"/>
        <v>184631</v>
      </c>
      <c r="I1342">
        <f>IF(ludnosc3[[#This Row],[liczba kobiet]]&gt;ludnosc3[[#This Row],[liczba mezczyzn]], 1, 0)</f>
        <v>0</v>
      </c>
      <c r="J1342">
        <f>IF(AND(ludnosc3[[#This Row],[czy kobiet wiecej]] = 1, I1341=0), 1, 0)</f>
        <v>0</v>
      </c>
    </row>
    <row r="1343" spans="1:10" hidden="1" x14ac:dyDescent="0.3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20"/>
        <v>199968</v>
      </c>
      <c r="H1343">
        <f t="shared" si="20"/>
        <v>189543</v>
      </c>
      <c r="I1343">
        <f>IF(ludnosc3[[#This Row],[liczba kobiet]]&gt;ludnosc3[[#This Row],[liczba mezczyzn]], 1, 0)</f>
        <v>0</v>
      </c>
      <c r="J1343">
        <f>IF(AND(ludnosc3[[#This Row],[czy kobiet wiecej]] = 1, I1342=0), 1, 0)</f>
        <v>0</v>
      </c>
    </row>
    <row r="1344" spans="1:10" hidden="1" x14ac:dyDescent="0.3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20"/>
        <v>207821</v>
      </c>
      <c r="H1344">
        <f t="shared" si="20"/>
        <v>198034</v>
      </c>
      <c r="I1344">
        <f>IF(ludnosc3[[#This Row],[liczba kobiet]]&gt;ludnosc3[[#This Row],[liczba mezczyzn]], 1, 0)</f>
        <v>0</v>
      </c>
      <c r="J1344">
        <f>IF(AND(ludnosc3[[#This Row],[czy kobiet wiecej]] = 1, I1343=0), 1, 0)</f>
        <v>0</v>
      </c>
    </row>
    <row r="1345" spans="1:10" hidden="1" x14ac:dyDescent="0.3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20"/>
        <v>216537</v>
      </c>
      <c r="H1345">
        <f t="shared" si="20"/>
        <v>205666</v>
      </c>
      <c r="I1345">
        <f>IF(ludnosc3[[#This Row],[liczba kobiet]]&gt;ludnosc3[[#This Row],[liczba mezczyzn]], 1, 0)</f>
        <v>0</v>
      </c>
      <c r="J1345">
        <f>IF(AND(ludnosc3[[#This Row],[czy kobiet wiecej]] = 1, I1344=0), 1, 0)</f>
        <v>0</v>
      </c>
    </row>
    <row r="1346" spans="1:10" hidden="1" x14ac:dyDescent="0.3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20"/>
        <v>221660</v>
      </c>
      <c r="H1346">
        <f t="shared" si="20"/>
        <v>212266</v>
      </c>
      <c r="I1346">
        <f>IF(ludnosc3[[#This Row],[liczba kobiet]]&gt;ludnosc3[[#This Row],[liczba mezczyzn]], 1, 0)</f>
        <v>0</v>
      </c>
      <c r="J1346">
        <f>IF(AND(ludnosc3[[#This Row],[czy kobiet wiecej]] = 1, I1345=0), 1, 0)</f>
        <v>0</v>
      </c>
    </row>
    <row r="1347" spans="1:10" hidden="1" x14ac:dyDescent="0.3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H1410" si="21">C1347+E1347</f>
        <v>234819</v>
      </c>
      <c r="H1347">
        <f t="shared" si="21"/>
        <v>226170</v>
      </c>
      <c r="I1347">
        <f>IF(ludnosc3[[#This Row],[liczba kobiet]]&gt;ludnosc3[[#This Row],[liczba mezczyzn]], 1, 0)</f>
        <v>0</v>
      </c>
      <c r="J1347">
        <f>IF(AND(ludnosc3[[#This Row],[czy kobiet wiecej]] = 1, I1346=0), 1, 0)</f>
        <v>0</v>
      </c>
    </row>
    <row r="1348" spans="1:10" hidden="1" x14ac:dyDescent="0.3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21"/>
        <v>244977</v>
      </c>
      <c r="H1348">
        <f t="shared" si="21"/>
        <v>234586</v>
      </c>
      <c r="I1348">
        <f>IF(ludnosc3[[#This Row],[liczba kobiet]]&gt;ludnosc3[[#This Row],[liczba mezczyzn]], 1, 0)</f>
        <v>0</v>
      </c>
      <c r="J1348">
        <f>IF(AND(ludnosc3[[#This Row],[czy kobiet wiecej]] = 1, I1347=0), 1, 0)</f>
        <v>0</v>
      </c>
    </row>
    <row r="1349" spans="1:10" hidden="1" x14ac:dyDescent="0.3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21"/>
        <v>253928</v>
      </c>
      <c r="H1349">
        <f t="shared" si="21"/>
        <v>243686</v>
      </c>
      <c r="I1349">
        <f>IF(ludnosc3[[#This Row],[liczba kobiet]]&gt;ludnosc3[[#This Row],[liczba mezczyzn]], 1, 0)</f>
        <v>0</v>
      </c>
      <c r="J1349">
        <f>IF(AND(ludnosc3[[#This Row],[czy kobiet wiecej]] = 1, I1348=0), 1, 0)</f>
        <v>0</v>
      </c>
    </row>
    <row r="1350" spans="1:10" hidden="1" x14ac:dyDescent="0.3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21"/>
        <v>269245</v>
      </c>
      <c r="H1350">
        <f t="shared" si="21"/>
        <v>257647</v>
      </c>
      <c r="I1350">
        <f>IF(ludnosc3[[#This Row],[liczba kobiet]]&gt;ludnosc3[[#This Row],[liczba mezczyzn]], 1, 0)</f>
        <v>0</v>
      </c>
      <c r="J1350">
        <f>IF(AND(ludnosc3[[#This Row],[czy kobiet wiecej]] = 1, I1349=0), 1, 0)</f>
        <v>0</v>
      </c>
    </row>
    <row r="1351" spans="1:10" hidden="1" x14ac:dyDescent="0.3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21"/>
        <v>274738</v>
      </c>
      <c r="H1351">
        <f t="shared" si="21"/>
        <v>263941</v>
      </c>
      <c r="I1351">
        <f>IF(ludnosc3[[#This Row],[liczba kobiet]]&gt;ludnosc3[[#This Row],[liczba mezczyzn]], 1, 0)</f>
        <v>0</v>
      </c>
      <c r="J1351">
        <f>IF(AND(ludnosc3[[#This Row],[czy kobiet wiecej]] = 1, I1350=0), 1, 0)</f>
        <v>0</v>
      </c>
    </row>
    <row r="1352" spans="1:10" hidden="1" x14ac:dyDescent="0.3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21"/>
        <v>276596</v>
      </c>
      <c r="H1352">
        <f t="shared" si="21"/>
        <v>266136</v>
      </c>
      <c r="I1352">
        <f>IF(ludnosc3[[#This Row],[liczba kobiet]]&gt;ludnosc3[[#This Row],[liczba mezczyzn]], 1, 0)</f>
        <v>0</v>
      </c>
      <c r="J1352">
        <f>IF(AND(ludnosc3[[#This Row],[czy kobiet wiecej]] = 1, I1351=0), 1, 0)</f>
        <v>0</v>
      </c>
    </row>
    <row r="1353" spans="1:10" hidden="1" x14ac:dyDescent="0.3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21"/>
        <v>283852</v>
      </c>
      <c r="H1353">
        <f t="shared" si="21"/>
        <v>274982</v>
      </c>
      <c r="I1353">
        <f>IF(ludnosc3[[#This Row],[liczba kobiet]]&gt;ludnosc3[[#This Row],[liczba mezczyzn]], 1, 0)</f>
        <v>0</v>
      </c>
      <c r="J1353">
        <f>IF(AND(ludnosc3[[#This Row],[czy kobiet wiecej]] = 1, I1352=0), 1, 0)</f>
        <v>0</v>
      </c>
    </row>
    <row r="1354" spans="1:10" hidden="1" x14ac:dyDescent="0.3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21"/>
        <v>289147</v>
      </c>
      <c r="H1354">
        <f t="shared" si="21"/>
        <v>279386</v>
      </c>
      <c r="I1354">
        <f>IF(ludnosc3[[#This Row],[liczba kobiet]]&gt;ludnosc3[[#This Row],[liczba mezczyzn]], 1, 0)</f>
        <v>0</v>
      </c>
      <c r="J1354">
        <f>IF(AND(ludnosc3[[#This Row],[czy kobiet wiecej]] = 1, I1353=0), 1, 0)</f>
        <v>0</v>
      </c>
    </row>
    <row r="1355" spans="1:10" hidden="1" x14ac:dyDescent="0.3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21"/>
        <v>300065</v>
      </c>
      <c r="H1355">
        <f t="shared" si="21"/>
        <v>292485</v>
      </c>
      <c r="I1355">
        <f>IF(ludnosc3[[#This Row],[liczba kobiet]]&gt;ludnosc3[[#This Row],[liczba mezczyzn]], 1, 0)</f>
        <v>0</v>
      </c>
      <c r="J1355">
        <f>IF(AND(ludnosc3[[#This Row],[czy kobiet wiecej]] = 1, I1354=0), 1, 0)</f>
        <v>0</v>
      </c>
    </row>
    <row r="1356" spans="1:10" hidden="1" x14ac:dyDescent="0.3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21"/>
        <v>316847</v>
      </c>
      <c r="H1356">
        <f t="shared" si="21"/>
        <v>309104</v>
      </c>
      <c r="I1356">
        <f>IF(ludnosc3[[#This Row],[liczba kobiet]]&gt;ludnosc3[[#This Row],[liczba mezczyzn]], 1, 0)</f>
        <v>0</v>
      </c>
      <c r="J1356">
        <f>IF(AND(ludnosc3[[#This Row],[czy kobiet wiecej]] = 1, I1355=0), 1, 0)</f>
        <v>0</v>
      </c>
    </row>
    <row r="1357" spans="1:10" hidden="1" x14ac:dyDescent="0.3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21"/>
        <v>326303</v>
      </c>
      <c r="H1357">
        <f t="shared" si="21"/>
        <v>318248</v>
      </c>
      <c r="I1357">
        <f>IF(ludnosc3[[#This Row],[liczba kobiet]]&gt;ludnosc3[[#This Row],[liczba mezczyzn]], 1, 0)</f>
        <v>0</v>
      </c>
      <c r="J1357">
        <f>IF(AND(ludnosc3[[#This Row],[czy kobiet wiecej]] = 1, I1356=0), 1, 0)</f>
        <v>0</v>
      </c>
    </row>
    <row r="1358" spans="1:10" hidden="1" x14ac:dyDescent="0.3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21"/>
        <v>334221</v>
      </c>
      <c r="H1358">
        <f t="shared" si="21"/>
        <v>328437</v>
      </c>
      <c r="I1358">
        <f>IF(ludnosc3[[#This Row],[liczba kobiet]]&gt;ludnosc3[[#This Row],[liczba mezczyzn]], 1, 0)</f>
        <v>0</v>
      </c>
      <c r="J1358">
        <f>IF(AND(ludnosc3[[#This Row],[czy kobiet wiecej]] = 1, I1357=0), 1, 0)</f>
        <v>0</v>
      </c>
    </row>
    <row r="1359" spans="1:10" hidden="1" x14ac:dyDescent="0.3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21"/>
        <v>323864</v>
      </c>
      <c r="H1359">
        <f t="shared" si="21"/>
        <v>316932</v>
      </c>
      <c r="I1359">
        <f>IF(ludnosc3[[#This Row],[liczba kobiet]]&gt;ludnosc3[[#This Row],[liczba mezczyzn]], 1, 0)</f>
        <v>0</v>
      </c>
      <c r="J1359">
        <f>IF(AND(ludnosc3[[#This Row],[czy kobiet wiecej]] = 1, I1358=0), 1, 0)</f>
        <v>0</v>
      </c>
    </row>
    <row r="1360" spans="1:10" hidden="1" x14ac:dyDescent="0.3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21"/>
        <v>308257</v>
      </c>
      <c r="H1360">
        <f t="shared" si="21"/>
        <v>304089</v>
      </c>
      <c r="I1360">
        <f>IF(ludnosc3[[#This Row],[liczba kobiet]]&gt;ludnosc3[[#This Row],[liczba mezczyzn]], 1, 0)</f>
        <v>0</v>
      </c>
      <c r="J1360">
        <f>IF(AND(ludnosc3[[#This Row],[czy kobiet wiecej]] = 1, I1359=0), 1, 0)</f>
        <v>0</v>
      </c>
    </row>
    <row r="1361" spans="1:10" hidden="1" x14ac:dyDescent="0.3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21"/>
        <v>312831</v>
      </c>
      <c r="H1361">
        <f t="shared" si="21"/>
        <v>309611</v>
      </c>
      <c r="I1361">
        <f>IF(ludnosc3[[#This Row],[liczba kobiet]]&gt;ludnosc3[[#This Row],[liczba mezczyzn]], 1, 0)</f>
        <v>0</v>
      </c>
      <c r="J1361">
        <f>IF(AND(ludnosc3[[#This Row],[czy kobiet wiecej]] = 1, I1360=0), 1, 0)</f>
        <v>0</v>
      </c>
    </row>
    <row r="1362" spans="1:10" hidden="1" x14ac:dyDescent="0.3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21"/>
        <v>310833</v>
      </c>
      <c r="H1362">
        <f t="shared" si="21"/>
        <v>306146</v>
      </c>
      <c r="I1362">
        <f>IF(ludnosc3[[#This Row],[liczba kobiet]]&gt;ludnosc3[[#This Row],[liczba mezczyzn]], 1, 0)</f>
        <v>0</v>
      </c>
      <c r="J1362">
        <f>IF(AND(ludnosc3[[#This Row],[czy kobiet wiecej]] = 1, I1361=0), 1, 0)</f>
        <v>0</v>
      </c>
    </row>
    <row r="1363" spans="1:10" hidden="1" x14ac:dyDescent="0.3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21"/>
        <v>300428</v>
      </c>
      <c r="H1363">
        <f t="shared" si="21"/>
        <v>297712</v>
      </c>
      <c r="I1363">
        <f>IF(ludnosc3[[#This Row],[liczba kobiet]]&gt;ludnosc3[[#This Row],[liczba mezczyzn]], 1, 0)</f>
        <v>0</v>
      </c>
      <c r="J1363">
        <f>IF(AND(ludnosc3[[#This Row],[czy kobiet wiecej]] = 1, I1362=0), 1, 0)</f>
        <v>0</v>
      </c>
    </row>
    <row r="1364" spans="1:10" hidden="1" x14ac:dyDescent="0.3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21"/>
        <v>297051</v>
      </c>
      <c r="H1364">
        <f t="shared" si="21"/>
        <v>294739</v>
      </c>
      <c r="I1364">
        <f>IF(ludnosc3[[#This Row],[liczba kobiet]]&gt;ludnosc3[[#This Row],[liczba mezczyzn]], 1, 0)</f>
        <v>0</v>
      </c>
      <c r="J1364">
        <f>IF(AND(ludnosc3[[#This Row],[czy kobiet wiecej]] = 1, I1363=0), 1, 0)</f>
        <v>0</v>
      </c>
    </row>
    <row r="1365" spans="1:10" hidden="1" x14ac:dyDescent="0.3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21"/>
        <v>296287</v>
      </c>
      <c r="H1365">
        <f t="shared" si="21"/>
        <v>295829</v>
      </c>
      <c r="I1365">
        <f>IF(ludnosc3[[#This Row],[liczba kobiet]]&gt;ludnosc3[[#This Row],[liczba mezczyzn]], 1, 0)</f>
        <v>0</v>
      </c>
      <c r="J1365">
        <f>IF(AND(ludnosc3[[#This Row],[czy kobiet wiecej]] = 1, I1364=0), 1, 0)</f>
        <v>0</v>
      </c>
    </row>
    <row r="1366" spans="1:10" x14ac:dyDescent="0.35">
      <c r="A1366" s="11">
        <v>2026</v>
      </c>
      <c r="B1366" s="11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21"/>
        <v>284704</v>
      </c>
      <c r="H1366">
        <f t="shared" si="21"/>
        <v>285316</v>
      </c>
      <c r="I1366">
        <f>IF(ludnosc3[[#This Row],[liczba kobiet]]&gt;ludnosc3[[#This Row],[liczba mezczyzn]], 1, 0)</f>
        <v>1</v>
      </c>
      <c r="J1366">
        <f>IF(AND(ludnosc3[[#This Row],[czy kobiet wiecej]] = 1, I1365=0), 1, 0)</f>
        <v>1</v>
      </c>
    </row>
    <row r="1367" spans="1:10" hidden="1" x14ac:dyDescent="0.3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21"/>
        <v>273592</v>
      </c>
      <c r="H1367">
        <f t="shared" si="21"/>
        <v>274102</v>
      </c>
      <c r="I1367">
        <f>IF(ludnosc3[[#This Row],[liczba kobiet]]&gt;ludnosc3[[#This Row],[liczba mezczyzn]], 1, 0)</f>
        <v>1</v>
      </c>
      <c r="J1367">
        <f>IF(AND(ludnosc3[[#This Row],[czy kobiet wiecej]] = 1, I1366=0), 1, 0)</f>
        <v>0</v>
      </c>
    </row>
    <row r="1368" spans="1:10" hidden="1" x14ac:dyDescent="0.3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21"/>
        <v>260790</v>
      </c>
      <c r="H1368">
        <f t="shared" si="21"/>
        <v>263534</v>
      </c>
      <c r="I1368">
        <f>IF(ludnosc3[[#This Row],[liczba kobiet]]&gt;ludnosc3[[#This Row],[liczba mezczyzn]], 1, 0)</f>
        <v>1</v>
      </c>
      <c r="J1368">
        <f>IF(AND(ludnosc3[[#This Row],[czy kobiet wiecej]] = 1, I1367=0), 1, 0)</f>
        <v>0</v>
      </c>
    </row>
    <row r="1369" spans="1:10" hidden="1" x14ac:dyDescent="0.3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21"/>
        <v>249836</v>
      </c>
      <c r="H1369">
        <f t="shared" si="21"/>
        <v>253154</v>
      </c>
      <c r="I1369">
        <f>IF(ludnosc3[[#This Row],[liczba kobiet]]&gt;ludnosc3[[#This Row],[liczba mezczyzn]], 1, 0)</f>
        <v>1</v>
      </c>
      <c r="J1369">
        <f>IF(AND(ludnosc3[[#This Row],[czy kobiet wiecej]] = 1, I1368=0), 1, 0)</f>
        <v>0</v>
      </c>
    </row>
    <row r="1370" spans="1:10" hidden="1" x14ac:dyDescent="0.3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21"/>
        <v>237552</v>
      </c>
      <c r="H1370">
        <f t="shared" si="21"/>
        <v>243624</v>
      </c>
      <c r="I1370">
        <f>IF(ludnosc3[[#This Row],[liczba kobiet]]&gt;ludnosc3[[#This Row],[liczba mezczyzn]], 1, 0)</f>
        <v>1</v>
      </c>
      <c r="J1370">
        <f>IF(AND(ludnosc3[[#This Row],[czy kobiet wiecej]] = 1, I1369=0), 1, 0)</f>
        <v>0</v>
      </c>
    </row>
    <row r="1371" spans="1:10" hidden="1" x14ac:dyDescent="0.3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21"/>
        <v>229459</v>
      </c>
      <c r="H1371">
        <f t="shared" si="21"/>
        <v>234991</v>
      </c>
      <c r="I1371">
        <f>IF(ludnosc3[[#This Row],[liczba kobiet]]&gt;ludnosc3[[#This Row],[liczba mezczyzn]], 1, 0)</f>
        <v>1</v>
      </c>
      <c r="J1371">
        <f>IF(AND(ludnosc3[[#This Row],[czy kobiet wiecej]] = 1, I1370=0), 1, 0)</f>
        <v>0</v>
      </c>
    </row>
    <row r="1372" spans="1:10" hidden="1" x14ac:dyDescent="0.3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21"/>
        <v>218445</v>
      </c>
      <c r="H1372">
        <f t="shared" si="21"/>
        <v>226667</v>
      </c>
      <c r="I1372">
        <f>IF(ludnosc3[[#This Row],[liczba kobiet]]&gt;ludnosc3[[#This Row],[liczba mezczyzn]], 1, 0)</f>
        <v>1</v>
      </c>
      <c r="J1372">
        <f>IF(AND(ludnosc3[[#This Row],[czy kobiet wiecej]] = 1, I1371=0), 1, 0)</f>
        <v>0</v>
      </c>
    </row>
    <row r="1373" spans="1:10" hidden="1" x14ac:dyDescent="0.3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21"/>
        <v>213013</v>
      </c>
      <c r="H1373">
        <f t="shared" si="21"/>
        <v>222026</v>
      </c>
      <c r="I1373">
        <f>IF(ludnosc3[[#This Row],[liczba kobiet]]&gt;ludnosc3[[#This Row],[liczba mezczyzn]], 1, 0)</f>
        <v>1</v>
      </c>
      <c r="J1373">
        <f>IF(AND(ludnosc3[[#This Row],[czy kobiet wiecej]] = 1, I1372=0), 1, 0)</f>
        <v>0</v>
      </c>
    </row>
    <row r="1374" spans="1:10" hidden="1" x14ac:dyDescent="0.3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21"/>
        <v>208879</v>
      </c>
      <c r="H1374">
        <f t="shared" si="21"/>
        <v>219505</v>
      </c>
      <c r="I1374">
        <f>IF(ludnosc3[[#This Row],[liczba kobiet]]&gt;ludnosc3[[#This Row],[liczba mezczyzn]], 1, 0)</f>
        <v>1</v>
      </c>
      <c r="J1374">
        <f>IF(AND(ludnosc3[[#This Row],[czy kobiet wiecej]] = 1, I1373=0), 1, 0)</f>
        <v>0</v>
      </c>
    </row>
    <row r="1375" spans="1:10" hidden="1" x14ac:dyDescent="0.3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21"/>
        <v>207702</v>
      </c>
      <c r="H1375">
        <f t="shared" si="21"/>
        <v>220297</v>
      </c>
      <c r="I1375">
        <f>IF(ludnosc3[[#This Row],[liczba kobiet]]&gt;ludnosc3[[#This Row],[liczba mezczyzn]], 1, 0)</f>
        <v>1</v>
      </c>
      <c r="J1375">
        <f>IF(AND(ludnosc3[[#This Row],[czy kobiet wiecej]] = 1, I1374=0), 1, 0)</f>
        <v>0</v>
      </c>
    </row>
    <row r="1376" spans="1:10" hidden="1" x14ac:dyDescent="0.3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21"/>
        <v>207817</v>
      </c>
      <c r="H1376">
        <f t="shared" si="21"/>
        <v>222241</v>
      </c>
      <c r="I1376">
        <f>IF(ludnosc3[[#This Row],[liczba kobiet]]&gt;ludnosc3[[#This Row],[liczba mezczyzn]], 1, 0)</f>
        <v>1</v>
      </c>
      <c r="J1376">
        <f>IF(AND(ludnosc3[[#This Row],[czy kobiet wiecej]] = 1, I1375=0), 1, 0)</f>
        <v>0</v>
      </c>
    </row>
    <row r="1377" spans="1:10" hidden="1" x14ac:dyDescent="0.3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21"/>
        <v>209737</v>
      </c>
      <c r="H1377">
        <f t="shared" si="21"/>
        <v>226565</v>
      </c>
      <c r="I1377">
        <f>IF(ludnosc3[[#This Row],[liczba kobiet]]&gt;ludnosc3[[#This Row],[liczba mezczyzn]], 1, 0)</f>
        <v>1</v>
      </c>
      <c r="J1377">
        <f>IF(AND(ludnosc3[[#This Row],[czy kobiet wiecej]] = 1, I1376=0), 1, 0)</f>
        <v>0</v>
      </c>
    </row>
    <row r="1378" spans="1:10" hidden="1" x14ac:dyDescent="0.3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21"/>
        <v>210524</v>
      </c>
      <c r="H1378">
        <f t="shared" si="21"/>
        <v>231259</v>
      </c>
      <c r="I1378">
        <f>IF(ludnosc3[[#This Row],[liczba kobiet]]&gt;ludnosc3[[#This Row],[liczba mezczyzn]], 1, 0)</f>
        <v>1</v>
      </c>
      <c r="J1378">
        <f>IF(AND(ludnosc3[[#This Row],[czy kobiet wiecej]] = 1, I1377=0), 1, 0)</f>
        <v>0</v>
      </c>
    </row>
    <row r="1379" spans="1:10" hidden="1" x14ac:dyDescent="0.3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21"/>
        <v>209335</v>
      </c>
      <c r="H1379">
        <f t="shared" si="21"/>
        <v>232324</v>
      </c>
      <c r="I1379">
        <f>IF(ludnosc3[[#This Row],[liczba kobiet]]&gt;ludnosc3[[#This Row],[liczba mezczyzn]], 1, 0)</f>
        <v>1</v>
      </c>
      <c r="J1379">
        <f>IF(AND(ludnosc3[[#This Row],[czy kobiet wiecej]] = 1, I1378=0), 1, 0)</f>
        <v>0</v>
      </c>
    </row>
    <row r="1380" spans="1:10" hidden="1" x14ac:dyDescent="0.3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21"/>
        <v>212930</v>
      </c>
      <c r="H1380">
        <f t="shared" si="21"/>
        <v>240685</v>
      </c>
      <c r="I1380">
        <f>IF(ludnosc3[[#This Row],[liczba kobiet]]&gt;ludnosc3[[#This Row],[liczba mezczyzn]], 1, 0)</f>
        <v>1</v>
      </c>
      <c r="J1380">
        <f>IF(AND(ludnosc3[[#This Row],[czy kobiet wiecej]] = 1, I1379=0), 1, 0)</f>
        <v>0</v>
      </c>
    </row>
    <row r="1381" spans="1:10" hidden="1" x14ac:dyDescent="0.3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21"/>
        <v>220101</v>
      </c>
      <c r="H1381">
        <f t="shared" si="21"/>
        <v>254120</v>
      </c>
      <c r="I1381">
        <f>IF(ludnosc3[[#This Row],[liczba kobiet]]&gt;ludnosc3[[#This Row],[liczba mezczyzn]], 1, 0)</f>
        <v>1</v>
      </c>
      <c r="J1381">
        <f>IF(AND(ludnosc3[[#This Row],[czy kobiet wiecej]] = 1, I1380=0), 1, 0)</f>
        <v>0</v>
      </c>
    </row>
    <row r="1382" spans="1:10" hidden="1" x14ac:dyDescent="0.3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21"/>
        <v>229868</v>
      </c>
      <c r="H1382">
        <f t="shared" si="21"/>
        <v>269248</v>
      </c>
      <c r="I1382">
        <f>IF(ludnosc3[[#This Row],[liczba kobiet]]&gt;ludnosc3[[#This Row],[liczba mezczyzn]], 1, 0)</f>
        <v>1</v>
      </c>
      <c r="J1382">
        <f>IF(AND(ludnosc3[[#This Row],[czy kobiet wiecej]] = 1, I1381=0), 1, 0)</f>
        <v>0</v>
      </c>
    </row>
    <row r="1383" spans="1:10" hidden="1" x14ac:dyDescent="0.3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21"/>
        <v>232200</v>
      </c>
      <c r="H1383">
        <f t="shared" si="21"/>
        <v>277060</v>
      </c>
      <c r="I1383">
        <f>IF(ludnosc3[[#This Row],[liczba kobiet]]&gt;ludnosc3[[#This Row],[liczba mezczyzn]], 1, 0)</f>
        <v>1</v>
      </c>
      <c r="J1383">
        <f>IF(AND(ludnosc3[[#This Row],[czy kobiet wiecej]] = 1, I1382=0), 1, 0)</f>
        <v>0</v>
      </c>
    </row>
    <row r="1384" spans="1:10" hidden="1" x14ac:dyDescent="0.3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21"/>
        <v>229680</v>
      </c>
      <c r="H1384">
        <f t="shared" si="21"/>
        <v>280283</v>
      </c>
      <c r="I1384">
        <f>IF(ludnosc3[[#This Row],[liczba kobiet]]&gt;ludnosc3[[#This Row],[liczba mezczyzn]], 1, 0)</f>
        <v>1</v>
      </c>
      <c r="J1384">
        <f>IF(AND(ludnosc3[[#This Row],[czy kobiet wiecej]] = 1, I1383=0), 1, 0)</f>
        <v>0</v>
      </c>
    </row>
    <row r="1385" spans="1:10" hidden="1" x14ac:dyDescent="0.3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21"/>
        <v>221747</v>
      </c>
      <c r="H1385">
        <f t="shared" si="21"/>
        <v>275135</v>
      </c>
      <c r="I1385">
        <f>IF(ludnosc3[[#This Row],[liczba kobiet]]&gt;ludnosc3[[#This Row],[liczba mezczyzn]], 1, 0)</f>
        <v>1</v>
      </c>
      <c r="J1385">
        <f>IF(AND(ludnosc3[[#This Row],[czy kobiet wiecej]] = 1, I1384=0), 1, 0)</f>
        <v>0</v>
      </c>
    </row>
    <row r="1386" spans="1:10" hidden="1" x14ac:dyDescent="0.3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21"/>
        <v>217358</v>
      </c>
      <c r="H1386">
        <f t="shared" si="21"/>
        <v>275429</v>
      </c>
      <c r="I1386">
        <f>IF(ludnosc3[[#This Row],[liczba kobiet]]&gt;ludnosc3[[#This Row],[liczba mezczyzn]], 1, 0)</f>
        <v>1</v>
      </c>
      <c r="J1386">
        <f>IF(AND(ludnosc3[[#This Row],[czy kobiet wiecej]] = 1, I1385=0), 1, 0)</f>
        <v>0</v>
      </c>
    </row>
    <row r="1387" spans="1:10" hidden="1" x14ac:dyDescent="0.3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21"/>
        <v>201557</v>
      </c>
      <c r="H1387">
        <f t="shared" si="21"/>
        <v>262834</v>
      </c>
      <c r="I1387">
        <f>IF(ludnosc3[[#This Row],[liczba kobiet]]&gt;ludnosc3[[#This Row],[liczba mezczyzn]], 1, 0)</f>
        <v>1</v>
      </c>
      <c r="J1387">
        <f>IF(AND(ludnosc3[[#This Row],[czy kobiet wiecej]] = 1, I1386=0), 1, 0)</f>
        <v>0</v>
      </c>
    </row>
    <row r="1388" spans="1:10" hidden="1" x14ac:dyDescent="0.3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21"/>
        <v>192632</v>
      </c>
      <c r="H1388">
        <f t="shared" si="21"/>
        <v>258137</v>
      </c>
      <c r="I1388">
        <f>IF(ludnosc3[[#This Row],[liczba kobiet]]&gt;ludnosc3[[#This Row],[liczba mezczyzn]], 1, 0)</f>
        <v>1</v>
      </c>
      <c r="J1388">
        <f>IF(AND(ludnosc3[[#This Row],[czy kobiet wiecej]] = 1, I1387=0), 1, 0)</f>
        <v>0</v>
      </c>
    </row>
    <row r="1389" spans="1:10" hidden="1" x14ac:dyDescent="0.3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21"/>
        <v>181795</v>
      </c>
      <c r="H1389">
        <f t="shared" si="21"/>
        <v>250462</v>
      </c>
      <c r="I1389">
        <f>IF(ludnosc3[[#This Row],[liczba kobiet]]&gt;ludnosc3[[#This Row],[liczba mezczyzn]], 1, 0)</f>
        <v>1</v>
      </c>
      <c r="J1389">
        <f>IF(AND(ludnosc3[[#This Row],[czy kobiet wiecej]] = 1, I1388=0), 1, 0)</f>
        <v>0</v>
      </c>
    </row>
    <row r="1390" spans="1:10" hidden="1" x14ac:dyDescent="0.3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21"/>
        <v>170107</v>
      </c>
      <c r="H1390">
        <f t="shared" si="21"/>
        <v>243114</v>
      </c>
      <c r="I1390">
        <f>IF(ludnosc3[[#This Row],[liczba kobiet]]&gt;ludnosc3[[#This Row],[liczba mezczyzn]], 1, 0)</f>
        <v>1</v>
      </c>
      <c r="J1390">
        <f>IF(AND(ludnosc3[[#This Row],[czy kobiet wiecej]] = 1, I1389=0), 1, 0)</f>
        <v>0</v>
      </c>
    </row>
    <row r="1391" spans="1:10" hidden="1" x14ac:dyDescent="0.3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21"/>
        <v>155467</v>
      </c>
      <c r="H1391">
        <f t="shared" si="21"/>
        <v>226748</v>
      </c>
      <c r="I1391">
        <f>IF(ludnosc3[[#This Row],[liczba kobiet]]&gt;ludnosc3[[#This Row],[liczba mezczyzn]], 1, 0)</f>
        <v>1</v>
      </c>
      <c r="J1391">
        <f>IF(AND(ludnosc3[[#This Row],[czy kobiet wiecej]] = 1, I1390=0), 1, 0)</f>
        <v>0</v>
      </c>
    </row>
    <row r="1392" spans="1:10" hidden="1" x14ac:dyDescent="0.3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21"/>
        <v>140494</v>
      </c>
      <c r="H1392">
        <f t="shared" si="21"/>
        <v>212850</v>
      </c>
      <c r="I1392">
        <f>IF(ludnosc3[[#This Row],[liczba kobiet]]&gt;ludnosc3[[#This Row],[liczba mezczyzn]], 1, 0)</f>
        <v>1</v>
      </c>
      <c r="J1392">
        <f>IF(AND(ludnosc3[[#This Row],[czy kobiet wiecej]] = 1, I1391=0), 1, 0)</f>
        <v>0</v>
      </c>
    </row>
    <row r="1393" spans="1:10" hidden="1" x14ac:dyDescent="0.3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21"/>
        <v>128940</v>
      </c>
      <c r="H1393">
        <f t="shared" si="21"/>
        <v>200486</v>
      </c>
      <c r="I1393">
        <f>IF(ludnosc3[[#This Row],[liczba kobiet]]&gt;ludnosc3[[#This Row],[liczba mezczyzn]], 1, 0)</f>
        <v>1</v>
      </c>
      <c r="J1393">
        <f>IF(AND(ludnosc3[[#This Row],[czy kobiet wiecej]] = 1, I1392=0), 1, 0)</f>
        <v>0</v>
      </c>
    </row>
    <row r="1394" spans="1:10" hidden="1" x14ac:dyDescent="0.3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21"/>
        <v>112216</v>
      </c>
      <c r="H1394">
        <f t="shared" si="21"/>
        <v>181650</v>
      </c>
      <c r="I1394">
        <f>IF(ludnosc3[[#This Row],[liczba kobiet]]&gt;ludnosc3[[#This Row],[liczba mezczyzn]], 1, 0)</f>
        <v>1</v>
      </c>
      <c r="J1394">
        <f>IF(AND(ludnosc3[[#This Row],[czy kobiet wiecej]] = 1, I1393=0), 1, 0)</f>
        <v>0</v>
      </c>
    </row>
    <row r="1395" spans="1:10" hidden="1" x14ac:dyDescent="0.3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21"/>
        <v>94346</v>
      </c>
      <c r="H1395">
        <f t="shared" si="21"/>
        <v>159711</v>
      </c>
      <c r="I1395">
        <f>IF(ludnosc3[[#This Row],[liczba kobiet]]&gt;ludnosc3[[#This Row],[liczba mezczyzn]], 1, 0)</f>
        <v>1</v>
      </c>
      <c r="J1395">
        <f>IF(AND(ludnosc3[[#This Row],[czy kobiet wiecej]] = 1, I1394=0), 1, 0)</f>
        <v>0</v>
      </c>
    </row>
    <row r="1396" spans="1:10" hidden="1" x14ac:dyDescent="0.3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21"/>
        <v>62354</v>
      </c>
      <c r="H1396">
        <f t="shared" si="21"/>
        <v>110527</v>
      </c>
      <c r="I1396">
        <f>IF(ludnosc3[[#This Row],[liczba kobiet]]&gt;ludnosc3[[#This Row],[liczba mezczyzn]], 1, 0)</f>
        <v>1</v>
      </c>
      <c r="J1396">
        <f>IF(AND(ludnosc3[[#This Row],[czy kobiet wiecej]] = 1, I1395=0), 1, 0)</f>
        <v>0</v>
      </c>
    </row>
    <row r="1397" spans="1:10" hidden="1" x14ac:dyDescent="0.3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21"/>
        <v>56244</v>
      </c>
      <c r="H1397">
        <f t="shared" si="21"/>
        <v>104475</v>
      </c>
      <c r="I1397">
        <f>IF(ludnosc3[[#This Row],[liczba kobiet]]&gt;ludnosc3[[#This Row],[liczba mezczyzn]], 1, 0)</f>
        <v>1</v>
      </c>
      <c r="J1397">
        <f>IF(AND(ludnosc3[[#This Row],[czy kobiet wiecej]] = 1, I1396=0), 1, 0)</f>
        <v>0</v>
      </c>
    </row>
    <row r="1398" spans="1:10" hidden="1" x14ac:dyDescent="0.3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21"/>
        <v>49627</v>
      </c>
      <c r="H1398">
        <f t="shared" si="21"/>
        <v>95542</v>
      </c>
      <c r="I1398">
        <f>IF(ludnosc3[[#This Row],[liczba kobiet]]&gt;ludnosc3[[#This Row],[liczba mezczyzn]], 1, 0)</f>
        <v>1</v>
      </c>
      <c r="J1398">
        <f>IF(AND(ludnosc3[[#This Row],[czy kobiet wiecej]] = 1, I1397=0), 1, 0)</f>
        <v>0</v>
      </c>
    </row>
    <row r="1399" spans="1:10" hidden="1" x14ac:dyDescent="0.3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21"/>
        <v>43481</v>
      </c>
      <c r="H1399">
        <f t="shared" si="21"/>
        <v>88016</v>
      </c>
      <c r="I1399">
        <f>IF(ludnosc3[[#This Row],[liczba kobiet]]&gt;ludnosc3[[#This Row],[liczba mezczyzn]], 1, 0)</f>
        <v>1</v>
      </c>
      <c r="J1399">
        <f>IF(AND(ludnosc3[[#This Row],[czy kobiet wiecej]] = 1, I1398=0), 1, 0)</f>
        <v>0</v>
      </c>
    </row>
    <row r="1400" spans="1:10" hidden="1" x14ac:dyDescent="0.3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21"/>
        <v>41273</v>
      </c>
      <c r="H1400">
        <f t="shared" si="21"/>
        <v>87357</v>
      </c>
      <c r="I1400">
        <f>IF(ludnosc3[[#This Row],[liczba kobiet]]&gt;ludnosc3[[#This Row],[liczba mezczyzn]], 1, 0)</f>
        <v>1</v>
      </c>
      <c r="J1400">
        <f>IF(AND(ludnosc3[[#This Row],[czy kobiet wiecej]] = 1, I1399=0), 1, 0)</f>
        <v>0</v>
      </c>
    </row>
    <row r="1401" spans="1:10" hidden="1" x14ac:dyDescent="0.3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21"/>
        <v>37606</v>
      </c>
      <c r="H1401">
        <f t="shared" si="21"/>
        <v>84138</v>
      </c>
      <c r="I1401">
        <f>IF(ludnosc3[[#This Row],[liczba kobiet]]&gt;ludnosc3[[#This Row],[liczba mezczyzn]], 1, 0)</f>
        <v>1</v>
      </c>
      <c r="J1401">
        <f>IF(AND(ludnosc3[[#This Row],[czy kobiet wiecej]] = 1, I1400=0), 1, 0)</f>
        <v>0</v>
      </c>
    </row>
    <row r="1402" spans="1:10" hidden="1" x14ac:dyDescent="0.3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21"/>
        <v>32649</v>
      </c>
      <c r="H1402">
        <f t="shared" si="21"/>
        <v>76860</v>
      </c>
      <c r="I1402">
        <f>IF(ludnosc3[[#This Row],[liczba kobiet]]&gt;ludnosc3[[#This Row],[liczba mezczyzn]], 1, 0)</f>
        <v>1</v>
      </c>
      <c r="J1402">
        <f>IF(AND(ludnosc3[[#This Row],[czy kobiet wiecej]] = 1, I1401=0), 1, 0)</f>
        <v>0</v>
      </c>
    </row>
    <row r="1403" spans="1:10" hidden="1" x14ac:dyDescent="0.3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21"/>
        <v>27971</v>
      </c>
      <c r="H1403">
        <f t="shared" si="21"/>
        <v>69047</v>
      </c>
      <c r="I1403">
        <f>IF(ludnosc3[[#This Row],[liczba kobiet]]&gt;ludnosc3[[#This Row],[liczba mezczyzn]], 1, 0)</f>
        <v>1</v>
      </c>
      <c r="J1403">
        <f>IF(AND(ludnosc3[[#This Row],[czy kobiet wiecej]] = 1, I1402=0), 1, 0)</f>
        <v>0</v>
      </c>
    </row>
    <row r="1404" spans="1:10" hidden="1" x14ac:dyDescent="0.3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21"/>
        <v>23938</v>
      </c>
      <c r="H1404">
        <f t="shared" si="21"/>
        <v>61443</v>
      </c>
      <c r="I1404">
        <f>IF(ludnosc3[[#This Row],[liczba kobiet]]&gt;ludnosc3[[#This Row],[liczba mezczyzn]], 1, 0)</f>
        <v>1</v>
      </c>
      <c r="J1404">
        <f>IF(AND(ludnosc3[[#This Row],[czy kobiet wiecej]] = 1, I1403=0), 1, 0)</f>
        <v>0</v>
      </c>
    </row>
    <row r="1405" spans="1:10" hidden="1" x14ac:dyDescent="0.3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21"/>
        <v>20132</v>
      </c>
      <c r="H1405">
        <f t="shared" si="21"/>
        <v>54255</v>
      </c>
      <c r="I1405">
        <f>IF(ludnosc3[[#This Row],[liczba kobiet]]&gt;ludnosc3[[#This Row],[liczba mezczyzn]], 1, 0)</f>
        <v>1</v>
      </c>
      <c r="J1405">
        <f>IF(AND(ludnosc3[[#This Row],[czy kobiet wiecej]] = 1, I1404=0), 1, 0)</f>
        <v>0</v>
      </c>
    </row>
    <row r="1406" spans="1:10" hidden="1" x14ac:dyDescent="0.3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21"/>
        <v>16256</v>
      </c>
      <c r="H1406">
        <f t="shared" si="21"/>
        <v>45800</v>
      </c>
      <c r="I1406">
        <f>IF(ludnosc3[[#This Row],[liczba kobiet]]&gt;ludnosc3[[#This Row],[liczba mezczyzn]], 1, 0)</f>
        <v>1</v>
      </c>
      <c r="J1406">
        <f>IF(AND(ludnosc3[[#This Row],[czy kobiet wiecej]] = 1, I1405=0), 1, 0)</f>
        <v>0</v>
      </c>
    </row>
    <row r="1407" spans="1:10" hidden="1" x14ac:dyDescent="0.3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21"/>
        <v>12735</v>
      </c>
      <c r="H1407">
        <f t="shared" si="21"/>
        <v>37631</v>
      </c>
      <c r="I1407">
        <f>IF(ludnosc3[[#This Row],[liczba kobiet]]&gt;ludnosc3[[#This Row],[liczba mezczyzn]], 1, 0)</f>
        <v>1</v>
      </c>
      <c r="J1407">
        <f>IF(AND(ludnosc3[[#This Row],[czy kobiet wiecej]] = 1, I1406=0), 1, 0)</f>
        <v>0</v>
      </c>
    </row>
    <row r="1408" spans="1:10" hidden="1" x14ac:dyDescent="0.3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21"/>
        <v>9928</v>
      </c>
      <c r="H1408">
        <f t="shared" si="21"/>
        <v>30390</v>
      </c>
      <c r="I1408">
        <f>IF(ludnosc3[[#This Row],[liczba kobiet]]&gt;ludnosc3[[#This Row],[liczba mezczyzn]], 1, 0)</f>
        <v>1</v>
      </c>
      <c r="J1408">
        <f>IF(AND(ludnosc3[[#This Row],[czy kobiet wiecej]] = 1, I1407=0), 1, 0)</f>
        <v>0</v>
      </c>
    </row>
    <row r="1409" spans="1:10" hidden="1" x14ac:dyDescent="0.3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21"/>
        <v>7867</v>
      </c>
      <c r="H1409">
        <f t="shared" si="21"/>
        <v>25577</v>
      </c>
      <c r="I1409">
        <f>IF(ludnosc3[[#This Row],[liczba kobiet]]&gt;ludnosc3[[#This Row],[liczba mezczyzn]], 1, 0)</f>
        <v>1</v>
      </c>
      <c r="J1409">
        <f>IF(AND(ludnosc3[[#This Row],[czy kobiet wiecej]] = 1, I1408=0), 1, 0)</f>
        <v>0</v>
      </c>
    </row>
    <row r="1410" spans="1:10" hidden="1" x14ac:dyDescent="0.3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21"/>
        <v>6011</v>
      </c>
      <c r="H1410">
        <f t="shared" si="21"/>
        <v>20194</v>
      </c>
      <c r="I1410">
        <f>IF(ludnosc3[[#This Row],[liczba kobiet]]&gt;ludnosc3[[#This Row],[liczba mezczyzn]], 1, 0)</f>
        <v>1</v>
      </c>
      <c r="J1410">
        <f>IF(AND(ludnosc3[[#This Row],[czy kobiet wiecej]] = 1, I1409=0), 1, 0)</f>
        <v>0</v>
      </c>
    </row>
    <row r="1411" spans="1:10" hidden="1" x14ac:dyDescent="0.3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H1474" si="22">C1411+E1411</f>
        <v>4466</v>
      </c>
      <c r="H1411">
        <f t="shared" si="22"/>
        <v>15822</v>
      </c>
      <c r="I1411">
        <f>IF(ludnosc3[[#This Row],[liczba kobiet]]&gt;ludnosc3[[#This Row],[liczba mezczyzn]], 1, 0)</f>
        <v>1</v>
      </c>
      <c r="J1411">
        <f>IF(AND(ludnosc3[[#This Row],[czy kobiet wiecej]] = 1, I1410=0), 1, 0)</f>
        <v>0</v>
      </c>
    </row>
    <row r="1412" spans="1:10" hidden="1" x14ac:dyDescent="0.3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22"/>
        <v>2972</v>
      </c>
      <c r="H1412">
        <f t="shared" si="22"/>
        <v>11121</v>
      </c>
      <c r="I1412">
        <f>IF(ludnosc3[[#This Row],[liczba kobiet]]&gt;ludnosc3[[#This Row],[liczba mezczyzn]], 1, 0)</f>
        <v>1</v>
      </c>
      <c r="J1412">
        <f>IF(AND(ludnosc3[[#This Row],[czy kobiet wiecej]] = 1, I1411=0), 1, 0)</f>
        <v>0</v>
      </c>
    </row>
    <row r="1413" spans="1:10" hidden="1" x14ac:dyDescent="0.3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22"/>
        <v>1972</v>
      </c>
      <c r="H1413">
        <f t="shared" si="22"/>
        <v>7764</v>
      </c>
      <c r="I1413">
        <f>IF(ludnosc3[[#This Row],[liczba kobiet]]&gt;ludnosc3[[#This Row],[liczba mezczyzn]], 1, 0)</f>
        <v>1</v>
      </c>
      <c r="J1413">
        <f>IF(AND(ludnosc3[[#This Row],[czy kobiet wiecej]] = 1, I1412=0), 1, 0)</f>
        <v>0</v>
      </c>
    </row>
    <row r="1414" spans="1:10" hidden="1" x14ac:dyDescent="0.3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22"/>
        <v>1181</v>
      </c>
      <c r="H1414">
        <f t="shared" si="22"/>
        <v>5084</v>
      </c>
      <c r="I1414">
        <f>IF(ludnosc3[[#This Row],[liczba kobiet]]&gt;ludnosc3[[#This Row],[liczba mezczyzn]], 1, 0)</f>
        <v>1</v>
      </c>
      <c r="J1414">
        <f>IF(AND(ludnosc3[[#This Row],[czy kobiet wiecej]] = 1, I1413=0), 1, 0)</f>
        <v>0</v>
      </c>
    </row>
    <row r="1415" spans="1:10" hidden="1" x14ac:dyDescent="0.3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22"/>
        <v>1763</v>
      </c>
      <c r="H1415">
        <f t="shared" si="22"/>
        <v>8802</v>
      </c>
      <c r="I1415">
        <f>IF(ludnosc3[[#This Row],[liczba kobiet]]&gt;ludnosc3[[#This Row],[liczba mezczyzn]], 1, 0)</f>
        <v>1</v>
      </c>
      <c r="J1415">
        <f>IF(AND(ludnosc3[[#This Row],[czy kobiet wiecej]] = 1, I1414=0), 1, 0)</f>
        <v>0</v>
      </c>
    </row>
    <row r="1416" spans="1:10" hidden="1" x14ac:dyDescent="0.3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22"/>
        <v>154316</v>
      </c>
      <c r="H1416">
        <f t="shared" si="22"/>
        <v>145457</v>
      </c>
      <c r="I1416">
        <f>IF(ludnosc3[[#This Row],[liczba kobiet]]&gt;ludnosc3[[#This Row],[liczba mezczyzn]], 1, 0)</f>
        <v>0</v>
      </c>
      <c r="J1416">
        <f>IF(AND(ludnosc3[[#This Row],[czy kobiet wiecej]] = 1, I1415=0), 1, 0)</f>
        <v>0</v>
      </c>
    </row>
    <row r="1417" spans="1:10" hidden="1" x14ac:dyDescent="0.3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22"/>
        <v>157948</v>
      </c>
      <c r="H1417">
        <f t="shared" si="22"/>
        <v>148917</v>
      </c>
      <c r="I1417">
        <f>IF(ludnosc3[[#This Row],[liczba kobiet]]&gt;ludnosc3[[#This Row],[liczba mezczyzn]], 1, 0)</f>
        <v>0</v>
      </c>
      <c r="J1417">
        <f>IF(AND(ludnosc3[[#This Row],[czy kobiet wiecej]] = 1, I1416=0), 1, 0)</f>
        <v>0</v>
      </c>
    </row>
    <row r="1418" spans="1:10" hidden="1" x14ac:dyDescent="0.3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22"/>
        <v>161581</v>
      </c>
      <c r="H1418">
        <f t="shared" si="22"/>
        <v>152357</v>
      </c>
      <c r="I1418">
        <f>IF(ludnosc3[[#This Row],[liczba kobiet]]&gt;ludnosc3[[#This Row],[liczba mezczyzn]], 1, 0)</f>
        <v>0</v>
      </c>
      <c r="J1418">
        <f>IF(AND(ludnosc3[[#This Row],[czy kobiet wiecej]] = 1, I1417=0), 1, 0)</f>
        <v>0</v>
      </c>
    </row>
    <row r="1419" spans="1:10" hidden="1" x14ac:dyDescent="0.3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22"/>
        <v>165142</v>
      </c>
      <c r="H1419">
        <f t="shared" si="22"/>
        <v>155729</v>
      </c>
      <c r="I1419">
        <f>IF(ludnosc3[[#This Row],[liczba kobiet]]&gt;ludnosc3[[#This Row],[liczba mezczyzn]], 1, 0)</f>
        <v>0</v>
      </c>
      <c r="J1419">
        <f>IF(AND(ludnosc3[[#This Row],[czy kobiet wiecej]] = 1, I1418=0), 1, 0)</f>
        <v>0</v>
      </c>
    </row>
    <row r="1420" spans="1:10" hidden="1" x14ac:dyDescent="0.3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22"/>
        <v>168534</v>
      </c>
      <c r="H1420">
        <f t="shared" si="22"/>
        <v>158922</v>
      </c>
      <c r="I1420">
        <f>IF(ludnosc3[[#This Row],[liczba kobiet]]&gt;ludnosc3[[#This Row],[liczba mezczyzn]], 1, 0)</f>
        <v>0</v>
      </c>
      <c r="J1420">
        <f>IF(AND(ludnosc3[[#This Row],[czy kobiet wiecej]] = 1, I1419=0), 1, 0)</f>
        <v>0</v>
      </c>
    </row>
    <row r="1421" spans="1:10" hidden="1" x14ac:dyDescent="0.3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22"/>
        <v>171606</v>
      </c>
      <c r="H1421">
        <f t="shared" si="22"/>
        <v>161819</v>
      </c>
      <c r="I1421">
        <f>IF(ludnosc3[[#This Row],[liczba kobiet]]&gt;ludnosc3[[#This Row],[liczba mezczyzn]], 1, 0)</f>
        <v>0</v>
      </c>
      <c r="J1421">
        <f>IF(AND(ludnosc3[[#This Row],[czy kobiet wiecej]] = 1, I1420=0), 1, 0)</f>
        <v>0</v>
      </c>
    </row>
    <row r="1422" spans="1:10" hidden="1" x14ac:dyDescent="0.3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22"/>
        <v>174285</v>
      </c>
      <c r="H1422">
        <f t="shared" si="22"/>
        <v>164336</v>
      </c>
      <c r="I1422">
        <f>IF(ludnosc3[[#This Row],[liczba kobiet]]&gt;ludnosc3[[#This Row],[liczba mezczyzn]], 1, 0)</f>
        <v>0</v>
      </c>
      <c r="J1422">
        <f>IF(AND(ludnosc3[[#This Row],[czy kobiet wiecej]] = 1, I1421=0), 1, 0)</f>
        <v>0</v>
      </c>
    </row>
    <row r="1423" spans="1:10" hidden="1" x14ac:dyDescent="0.3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22"/>
        <v>176447</v>
      </c>
      <c r="H1423">
        <f t="shared" si="22"/>
        <v>166372</v>
      </c>
      <c r="I1423">
        <f>IF(ludnosc3[[#This Row],[liczba kobiet]]&gt;ludnosc3[[#This Row],[liczba mezczyzn]], 1, 0)</f>
        <v>0</v>
      </c>
      <c r="J1423">
        <f>IF(AND(ludnosc3[[#This Row],[czy kobiet wiecej]] = 1, I1422=0), 1, 0)</f>
        <v>0</v>
      </c>
    </row>
    <row r="1424" spans="1:10" hidden="1" x14ac:dyDescent="0.3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22"/>
        <v>177977</v>
      </c>
      <c r="H1424">
        <f t="shared" si="22"/>
        <v>167815</v>
      </c>
      <c r="I1424">
        <f>IF(ludnosc3[[#This Row],[liczba kobiet]]&gt;ludnosc3[[#This Row],[liczba mezczyzn]], 1, 0)</f>
        <v>0</v>
      </c>
      <c r="J1424">
        <f>IF(AND(ludnosc3[[#This Row],[czy kobiet wiecej]] = 1, I1423=0), 1, 0)</f>
        <v>0</v>
      </c>
    </row>
    <row r="1425" spans="1:10" hidden="1" x14ac:dyDescent="0.3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22"/>
        <v>178949</v>
      </c>
      <c r="H1425">
        <f t="shared" si="22"/>
        <v>168741</v>
      </c>
      <c r="I1425">
        <f>IF(ludnosc3[[#This Row],[liczba kobiet]]&gt;ludnosc3[[#This Row],[liczba mezczyzn]], 1, 0)</f>
        <v>0</v>
      </c>
      <c r="J1425">
        <f>IF(AND(ludnosc3[[#This Row],[czy kobiet wiecej]] = 1, I1424=0), 1, 0)</f>
        <v>0</v>
      </c>
    </row>
    <row r="1426" spans="1:10" hidden="1" x14ac:dyDescent="0.3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22"/>
        <v>179204</v>
      </c>
      <c r="H1426">
        <f t="shared" si="22"/>
        <v>168991</v>
      </c>
      <c r="I1426">
        <f>IF(ludnosc3[[#This Row],[liczba kobiet]]&gt;ludnosc3[[#This Row],[liczba mezczyzn]], 1, 0)</f>
        <v>0</v>
      </c>
      <c r="J1426">
        <f>IF(AND(ludnosc3[[#This Row],[czy kobiet wiecej]] = 1, I1425=0), 1, 0)</f>
        <v>0</v>
      </c>
    </row>
    <row r="1427" spans="1:10" hidden="1" x14ac:dyDescent="0.3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22"/>
        <v>180428</v>
      </c>
      <c r="H1427">
        <f t="shared" si="22"/>
        <v>170162</v>
      </c>
      <c r="I1427">
        <f>IF(ludnosc3[[#This Row],[liczba kobiet]]&gt;ludnosc3[[#This Row],[liczba mezczyzn]], 1, 0)</f>
        <v>0</v>
      </c>
      <c r="J1427">
        <f>IF(AND(ludnosc3[[#This Row],[czy kobiet wiecej]] = 1, I1426=0), 1, 0)</f>
        <v>0</v>
      </c>
    </row>
    <row r="1428" spans="1:10" hidden="1" x14ac:dyDescent="0.3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22"/>
        <v>182780</v>
      </c>
      <c r="H1428">
        <f t="shared" si="22"/>
        <v>172407</v>
      </c>
      <c r="I1428">
        <f>IF(ludnosc3[[#This Row],[liczba kobiet]]&gt;ludnosc3[[#This Row],[liczba mezczyzn]], 1, 0)</f>
        <v>0</v>
      </c>
      <c r="J1428">
        <f>IF(AND(ludnosc3[[#This Row],[czy kobiet wiecej]] = 1, I1427=0), 1, 0)</f>
        <v>0</v>
      </c>
    </row>
    <row r="1429" spans="1:10" hidden="1" x14ac:dyDescent="0.3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22"/>
        <v>185858</v>
      </c>
      <c r="H1429">
        <f t="shared" si="22"/>
        <v>175348</v>
      </c>
      <c r="I1429">
        <f>IF(ludnosc3[[#This Row],[liczba kobiet]]&gt;ludnosc3[[#This Row],[liczba mezczyzn]], 1, 0)</f>
        <v>0</v>
      </c>
      <c r="J1429">
        <f>IF(AND(ludnosc3[[#This Row],[czy kobiet wiecej]] = 1, I1428=0), 1, 0)</f>
        <v>0</v>
      </c>
    </row>
    <row r="1430" spans="1:10" hidden="1" x14ac:dyDescent="0.3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22"/>
        <v>185262</v>
      </c>
      <c r="H1430">
        <f t="shared" si="22"/>
        <v>175700</v>
      </c>
      <c r="I1430">
        <f>IF(ludnosc3[[#This Row],[liczba kobiet]]&gt;ludnosc3[[#This Row],[liczba mezczyzn]], 1, 0)</f>
        <v>0</v>
      </c>
      <c r="J1430">
        <f>IF(AND(ludnosc3[[#This Row],[czy kobiet wiecej]] = 1, I1429=0), 1, 0)</f>
        <v>0</v>
      </c>
    </row>
    <row r="1431" spans="1:10" hidden="1" x14ac:dyDescent="0.3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22"/>
        <v>199576</v>
      </c>
      <c r="H1431">
        <f t="shared" si="22"/>
        <v>188549</v>
      </c>
      <c r="I1431">
        <f>IF(ludnosc3[[#This Row],[liczba kobiet]]&gt;ludnosc3[[#This Row],[liczba mezczyzn]], 1, 0)</f>
        <v>0</v>
      </c>
      <c r="J1431">
        <f>IF(AND(ludnosc3[[#This Row],[czy kobiet wiecej]] = 1, I1430=0), 1, 0)</f>
        <v>0</v>
      </c>
    </row>
    <row r="1432" spans="1:10" hidden="1" x14ac:dyDescent="0.3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22"/>
        <v>203139</v>
      </c>
      <c r="H1432">
        <f t="shared" si="22"/>
        <v>192021</v>
      </c>
      <c r="I1432">
        <f>IF(ludnosc3[[#This Row],[liczba kobiet]]&gt;ludnosc3[[#This Row],[liczba mezczyzn]], 1, 0)</f>
        <v>0</v>
      </c>
      <c r="J1432">
        <f>IF(AND(ludnosc3[[#This Row],[czy kobiet wiecej]] = 1, I1431=0), 1, 0)</f>
        <v>0</v>
      </c>
    </row>
    <row r="1433" spans="1:10" hidden="1" x14ac:dyDescent="0.3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22"/>
        <v>211699</v>
      </c>
      <c r="H1433">
        <f t="shared" si="22"/>
        <v>200618</v>
      </c>
      <c r="I1433">
        <f>IF(ludnosc3[[#This Row],[liczba kobiet]]&gt;ludnosc3[[#This Row],[liczba mezczyzn]], 1, 0)</f>
        <v>0</v>
      </c>
      <c r="J1433">
        <f>IF(AND(ludnosc3[[#This Row],[czy kobiet wiecej]] = 1, I1432=0), 1, 0)</f>
        <v>0</v>
      </c>
    </row>
    <row r="1434" spans="1:10" hidden="1" x14ac:dyDescent="0.3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22"/>
        <v>220406</v>
      </c>
      <c r="H1434">
        <f t="shared" si="22"/>
        <v>210495</v>
      </c>
      <c r="I1434">
        <f>IF(ludnosc3[[#This Row],[liczba kobiet]]&gt;ludnosc3[[#This Row],[liczba mezczyzn]], 1, 0)</f>
        <v>0</v>
      </c>
      <c r="J1434">
        <f>IF(AND(ludnosc3[[#This Row],[czy kobiet wiecej]] = 1, I1433=0), 1, 0)</f>
        <v>0</v>
      </c>
    </row>
    <row r="1435" spans="1:10" hidden="1" x14ac:dyDescent="0.3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22"/>
        <v>219140</v>
      </c>
      <c r="H1435">
        <f t="shared" si="22"/>
        <v>209472</v>
      </c>
      <c r="I1435">
        <f>IF(ludnosc3[[#This Row],[liczba kobiet]]&gt;ludnosc3[[#This Row],[liczba mezczyzn]], 1, 0)</f>
        <v>0</v>
      </c>
      <c r="J1435">
        <f>IF(AND(ludnosc3[[#This Row],[czy kobiet wiecej]] = 1, I1434=0), 1, 0)</f>
        <v>0</v>
      </c>
    </row>
    <row r="1436" spans="1:10" hidden="1" x14ac:dyDescent="0.3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22"/>
        <v>205217</v>
      </c>
      <c r="H1436">
        <f t="shared" si="22"/>
        <v>195678</v>
      </c>
      <c r="I1436">
        <f>IF(ludnosc3[[#This Row],[liczba kobiet]]&gt;ludnosc3[[#This Row],[liczba mezczyzn]], 1, 0)</f>
        <v>0</v>
      </c>
      <c r="J1436">
        <f>IF(AND(ludnosc3[[#This Row],[czy kobiet wiecej]] = 1, I1435=0), 1, 0)</f>
        <v>0</v>
      </c>
    </row>
    <row r="1437" spans="1:10" hidden="1" x14ac:dyDescent="0.3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22"/>
        <v>194908</v>
      </c>
      <c r="H1437">
        <f t="shared" si="22"/>
        <v>185689</v>
      </c>
      <c r="I1437">
        <f>IF(ludnosc3[[#This Row],[liczba kobiet]]&gt;ludnosc3[[#This Row],[liczba mezczyzn]], 1, 0)</f>
        <v>0</v>
      </c>
      <c r="J1437">
        <f>IF(AND(ludnosc3[[#This Row],[czy kobiet wiecej]] = 1, I1436=0), 1, 0)</f>
        <v>0</v>
      </c>
    </row>
    <row r="1438" spans="1:10" hidden="1" x14ac:dyDescent="0.3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22"/>
        <v>187431</v>
      </c>
      <c r="H1438">
        <f t="shared" si="22"/>
        <v>179062</v>
      </c>
      <c r="I1438">
        <f>IF(ludnosc3[[#This Row],[liczba kobiet]]&gt;ludnosc3[[#This Row],[liczba mezczyzn]], 1, 0)</f>
        <v>0</v>
      </c>
      <c r="J1438">
        <f>IF(AND(ludnosc3[[#This Row],[czy kobiet wiecej]] = 1, I1437=0), 1, 0)</f>
        <v>0</v>
      </c>
    </row>
    <row r="1439" spans="1:10" hidden="1" x14ac:dyDescent="0.3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22"/>
        <v>181997</v>
      </c>
      <c r="H1439">
        <f t="shared" si="22"/>
        <v>172938</v>
      </c>
      <c r="I1439">
        <f>IF(ludnosc3[[#This Row],[liczba kobiet]]&gt;ludnosc3[[#This Row],[liczba mezczyzn]], 1, 0)</f>
        <v>0</v>
      </c>
      <c r="J1439">
        <f>IF(AND(ludnosc3[[#This Row],[czy kobiet wiecej]] = 1, I1438=0), 1, 0)</f>
        <v>0</v>
      </c>
    </row>
    <row r="1440" spans="1:10" hidden="1" x14ac:dyDescent="0.3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22"/>
        <v>178516</v>
      </c>
      <c r="H1440">
        <f t="shared" si="22"/>
        <v>170360</v>
      </c>
      <c r="I1440">
        <f>IF(ludnosc3[[#This Row],[liczba kobiet]]&gt;ludnosc3[[#This Row],[liczba mezczyzn]], 1, 0)</f>
        <v>0</v>
      </c>
      <c r="J1440">
        <f>IF(AND(ludnosc3[[#This Row],[czy kobiet wiecej]] = 1, I1439=0), 1, 0)</f>
        <v>0</v>
      </c>
    </row>
    <row r="1441" spans="1:10" hidden="1" x14ac:dyDescent="0.3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22"/>
        <v>180606</v>
      </c>
      <c r="H1441">
        <f t="shared" si="22"/>
        <v>171875</v>
      </c>
      <c r="I1441">
        <f>IF(ludnosc3[[#This Row],[liczba kobiet]]&gt;ludnosc3[[#This Row],[liczba mezczyzn]], 1, 0)</f>
        <v>0</v>
      </c>
      <c r="J1441">
        <f>IF(AND(ludnosc3[[#This Row],[czy kobiet wiecej]] = 1, I1440=0), 1, 0)</f>
        <v>0</v>
      </c>
    </row>
    <row r="1442" spans="1:10" hidden="1" x14ac:dyDescent="0.3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22"/>
        <v>186946</v>
      </c>
      <c r="H1442">
        <f t="shared" si="22"/>
        <v>178061</v>
      </c>
      <c r="I1442">
        <f>IF(ludnosc3[[#This Row],[liczba kobiet]]&gt;ludnosc3[[#This Row],[liczba mezczyzn]], 1, 0)</f>
        <v>0</v>
      </c>
      <c r="J1442">
        <f>IF(AND(ludnosc3[[#This Row],[czy kobiet wiecej]] = 1, I1441=0), 1, 0)</f>
        <v>0</v>
      </c>
    </row>
    <row r="1443" spans="1:10" hidden="1" x14ac:dyDescent="0.3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22"/>
        <v>192243</v>
      </c>
      <c r="H1443">
        <f t="shared" si="22"/>
        <v>182933</v>
      </c>
      <c r="I1443">
        <f>IF(ludnosc3[[#This Row],[liczba kobiet]]&gt;ludnosc3[[#This Row],[liczba mezczyzn]], 1, 0)</f>
        <v>0</v>
      </c>
      <c r="J1443">
        <f>IF(AND(ludnosc3[[#This Row],[czy kobiet wiecej]] = 1, I1442=0), 1, 0)</f>
        <v>0</v>
      </c>
    </row>
    <row r="1444" spans="1:10" hidden="1" x14ac:dyDescent="0.3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22"/>
        <v>193868</v>
      </c>
      <c r="H1444">
        <f t="shared" si="22"/>
        <v>184575</v>
      </c>
      <c r="I1444">
        <f>IF(ludnosc3[[#This Row],[liczba kobiet]]&gt;ludnosc3[[#This Row],[liczba mezczyzn]], 1, 0)</f>
        <v>0</v>
      </c>
      <c r="J1444">
        <f>IF(AND(ludnosc3[[#This Row],[czy kobiet wiecej]] = 1, I1443=0), 1, 0)</f>
        <v>0</v>
      </c>
    </row>
    <row r="1445" spans="1:10" hidden="1" x14ac:dyDescent="0.3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22"/>
        <v>200070</v>
      </c>
      <c r="H1445">
        <f t="shared" si="22"/>
        <v>189472</v>
      </c>
      <c r="I1445">
        <f>IF(ludnosc3[[#This Row],[liczba kobiet]]&gt;ludnosc3[[#This Row],[liczba mezczyzn]], 1, 0)</f>
        <v>0</v>
      </c>
      <c r="J1445">
        <f>IF(AND(ludnosc3[[#This Row],[czy kobiet wiecej]] = 1, I1444=0), 1, 0)</f>
        <v>0</v>
      </c>
    </row>
    <row r="1446" spans="1:10" hidden="1" x14ac:dyDescent="0.3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22"/>
        <v>207866</v>
      </c>
      <c r="H1446">
        <f t="shared" si="22"/>
        <v>197934</v>
      </c>
      <c r="I1446">
        <f>IF(ludnosc3[[#This Row],[liczba kobiet]]&gt;ludnosc3[[#This Row],[liczba mezczyzn]], 1, 0)</f>
        <v>0</v>
      </c>
      <c r="J1446">
        <f>IF(AND(ludnosc3[[#This Row],[czy kobiet wiecej]] = 1, I1445=0), 1, 0)</f>
        <v>0</v>
      </c>
    </row>
    <row r="1447" spans="1:10" hidden="1" x14ac:dyDescent="0.3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22"/>
        <v>216519</v>
      </c>
      <c r="H1447">
        <f t="shared" si="22"/>
        <v>205541</v>
      </c>
      <c r="I1447">
        <f>IF(ludnosc3[[#This Row],[liczba kobiet]]&gt;ludnosc3[[#This Row],[liczba mezczyzn]], 1, 0)</f>
        <v>0</v>
      </c>
      <c r="J1447">
        <f>IF(AND(ludnosc3[[#This Row],[czy kobiet wiecej]] = 1, I1446=0), 1, 0)</f>
        <v>0</v>
      </c>
    </row>
    <row r="1448" spans="1:10" hidden="1" x14ac:dyDescent="0.3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22"/>
        <v>221579</v>
      </c>
      <c r="H1448">
        <f t="shared" si="22"/>
        <v>212116</v>
      </c>
      <c r="I1448">
        <f>IF(ludnosc3[[#This Row],[liczba kobiet]]&gt;ludnosc3[[#This Row],[liczba mezczyzn]], 1, 0)</f>
        <v>0</v>
      </c>
      <c r="J1448">
        <f>IF(AND(ludnosc3[[#This Row],[czy kobiet wiecej]] = 1, I1447=0), 1, 0)</f>
        <v>0</v>
      </c>
    </row>
    <row r="1449" spans="1:10" hidden="1" x14ac:dyDescent="0.3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22"/>
        <v>234659</v>
      </c>
      <c r="H1449">
        <f t="shared" si="22"/>
        <v>225974</v>
      </c>
      <c r="I1449">
        <f>IF(ludnosc3[[#This Row],[liczba kobiet]]&gt;ludnosc3[[#This Row],[liczba mezczyzn]], 1, 0)</f>
        <v>0</v>
      </c>
      <c r="J1449">
        <f>IF(AND(ludnosc3[[#This Row],[czy kobiet wiecej]] = 1, I1448=0), 1, 0)</f>
        <v>0</v>
      </c>
    </row>
    <row r="1450" spans="1:10" hidden="1" x14ac:dyDescent="0.3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22"/>
        <v>244749</v>
      </c>
      <c r="H1450">
        <f t="shared" si="22"/>
        <v>234359</v>
      </c>
      <c r="I1450">
        <f>IF(ludnosc3[[#This Row],[liczba kobiet]]&gt;ludnosc3[[#This Row],[liczba mezczyzn]], 1, 0)</f>
        <v>0</v>
      </c>
      <c r="J1450">
        <f>IF(AND(ludnosc3[[#This Row],[czy kobiet wiecej]] = 1, I1449=0), 1, 0)</f>
        <v>0</v>
      </c>
    </row>
    <row r="1451" spans="1:10" hidden="1" x14ac:dyDescent="0.3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22"/>
        <v>253645</v>
      </c>
      <c r="H1451">
        <f t="shared" si="22"/>
        <v>243435</v>
      </c>
      <c r="I1451">
        <f>IF(ludnosc3[[#This Row],[liczba kobiet]]&gt;ludnosc3[[#This Row],[liczba mezczyzn]], 1, 0)</f>
        <v>0</v>
      </c>
      <c r="J1451">
        <f>IF(AND(ludnosc3[[#This Row],[czy kobiet wiecej]] = 1, I1450=0), 1, 0)</f>
        <v>0</v>
      </c>
    </row>
    <row r="1452" spans="1:10" hidden="1" x14ac:dyDescent="0.3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22"/>
        <v>268879</v>
      </c>
      <c r="H1452">
        <f t="shared" si="22"/>
        <v>257346</v>
      </c>
      <c r="I1452">
        <f>IF(ludnosc3[[#This Row],[liczba kobiet]]&gt;ludnosc3[[#This Row],[liczba mezczyzn]], 1, 0)</f>
        <v>0</v>
      </c>
      <c r="J1452">
        <f>IF(AND(ludnosc3[[#This Row],[czy kobiet wiecej]] = 1, I1451=0), 1, 0)</f>
        <v>0</v>
      </c>
    </row>
    <row r="1453" spans="1:10" hidden="1" x14ac:dyDescent="0.3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22"/>
        <v>274315</v>
      </c>
      <c r="H1453">
        <f t="shared" si="22"/>
        <v>263615</v>
      </c>
      <c r="I1453">
        <f>IF(ludnosc3[[#This Row],[liczba kobiet]]&gt;ludnosc3[[#This Row],[liczba mezczyzn]], 1, 0)</f>
        <v>0</v>
      </c>
      <c r="J1453">
        <f>IF(AND(ludnosc3[[#This Row],[czy kobiet wiecej]] = 1, I1452=0), 1, 0)</f>
        <v>0</v>
      </c>
    </row>
    <row r="1454" spans="1:10" hidden="1" x14ac:dyDescent="0.3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22"/>
        <v>276122</v>
      </c>
      <c r="H1454">
        <f t="shared" si="22"/>
        <v>265789</v>
      </c>
      <c r="I1454">
        <f>IF(ludnosc3[[#This Row],[liczba kobiet]]&gt;ludnosc3[[#This Row],[liczba mezczyzn]], 1, 0)</f>
        <v>0</v>
      </c>
      <c r="J1454">
        <f>IF(AND(ludnosc3[[#This Row],[czy kobiet wiecej]] = 1, I1453=0), 1, 0)</f>
        <v>0</v>
      </c>
    </row>
    <row r="1455" spans="1:10" hidden="1" x14ac:dyDescent="0.3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22"/>
        <v>283321</v>
      </c>
      <c r="H1455">
        <f t="shared" si="22"/>
        <v>274605</v>
      </c>
      <c r="I1455">
        <f>IF(ludnosc3[[#This Row],[liczba kobiet]]&gt;ludnosc3[[#This Row],[liczba mezczyzn]], 1, 0)</f>
        <v>0</v>
      </c>
      <c r="J1455">
        <f>IF(AND(ludnosc3[[#This Row],[czy kobiet wiecej]] = 1, I1454=0), 1, 0)</f>
        <v>0</v>
      </c>
    </row>
    <row r="1456" spans="1:10" hidden="1" x14ac:dyDescent="0.3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22"/>
        <v>288555</v>
      </c>
      <c r="H1456">
        <f t="shared" si="22"/>
        <v>278986</v>
      </c>
      <c r="I1456">
        <f>IF(ludnosc3[[#This Row],[liczba kobiet]]&gt;ludnosc3[[#This Row],[liczba mezczyzn]], 1, 0)</f>
        <v>0</v>
      </c>
      <c r="J1456">
        <f>IF(AND(ludnosc3[[#This Row],[czy kobiet wiecej]] = 1, I1455=0), 1, 0)</f>
        <v>0</v>
      </c>
    </row>
    <row r="1457" spans="1:10" hidden="1" x14ac:dyDescent="0.3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22"/>
        <v>299400</v>
      </c>
      <c r="H1457">
        <f t="shared" si="22"/>
        <v>292051</v>
      </c>
      <c r="I1457">
        <f>IF(ludnosc3[[#This Row],[liczba kobiet]]&gt;ludnosc3[[#This Row],[liczba mezczyzn]], 1, 0)</f>
        <v>0</v>
      </c>
      <c r="J1457">
        <f>IF(AND(ludnosc3[[#This Row],[czy kobiet wiecej]] = 1, I1456=0), 1, 0)</f>
        <v>0</v>
      </c>
    </row>
    <row r="1458" spans="1:10" hidden="1" x14ac:dyDescent="0.3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22"/>
        <v>316082</v>
      </c>
      <c r="H1458">
        <f t="shared" si="22"/>
        <v>308622</v>
      </c>
      <c r="I1458">
        <f>IF(ludnosc3[[#This Row],[liczba kobiet]]&gt;ludnosc3[[#This Row],[liczba mezczyzn]], 1, 0)</f>
        <v>0</v>
      </c>
      <c r="J1458">
        <f>IF(AND(ludnosc3[[#This Row],[czy kobiet wiecej]] = 1, I1457=0), 1, 0)</f>
        <v>0</v>
      </c>
    </row>
    <row r="1459" spans="1:10" hidden="1" x14ac:dyDescent="0.3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22"/>
        <v>325454</v>
      </c>
      <c r="H1459">
        <f t="shared" si="22"/>
        <v>317730</v>
      </c>
      <c r="I1459">
        <f>IF(ludnosc3[[#This Row],[liczba kobiet]]&gt;ludnosc3[[#This Row],[liczba mezczyzn]], 1, 0)</f>
        <v>0</v>
      </c>
      <c r="J1459">
        <f>IF(AND(ludnosc3[[#This Row],[czy kobiet wiecej]] = 1, I1458=0), 1, 0)</f>
        <v>0</v>
      </c>
    </row>
    <row r="1460" spans="1:10" hidden="1" x14ac:dyDescent="0.3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22"/>
        <v>333277</v>
      </c>
      <c r="H1460">
        <f t="shared" si="22"/>
        <v>327881</v>
      </c>
      <c r="I1460">
        <f>IF(ludnosc3[[#This Row],[liczba kobiet]]&gt;ludnosc3[[#This Row],[liczba mezczyzn]], 1, 0)</f>
        <v>0</v>
      </c>
      <c r="J1460">
        <f>IF(AND(ludnosc3[[#This Row],[czy kobiet wiecej]] = 1, I1459=0), 1, 0)</f>
        <v>0</v>
      </c>
    </row>
    <row r="1461" spans="1:10" hidden="1" x14ac:dyDescent="0.3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22"/>
        <v>322868</v>
      </c>
      <c r="H1461">
        <f t="shared" si="22"/>
        <v>316374</v>
      </c>
      <c r="I1461">
        <f>IF(ludnosc3[[#This Row],[liczba kobiet]]&gt;ludnosc3[[#This Row],[liczba mezczyzn]], 1, 0)</f>
        <v>0</v>
      </c>
      <c r="J1461">
        <f>IF(AND(ludnosc3[[#This Row],[czy kobiet wiecej]] = 1, I1460=0), 1, 0)</f>
        <v>0</v>
      </c>
    </row>
    <row r="1462" spans="1:10" hidden="1" x14ac:dyDescent="0.3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22"/>
        <v>307233</v>
      </c>
      <c r="H1462">
        <f t="shared" si="22"/>
        <v>303529</v>
      </c>
      <c r="I1462">
        <f>IF(ludnosc3[[#This Row],[liczba kobiet]]&gt;ludnosc3[[#This Row],[liczba mezczyzn]], 1, 0)</f>
        <v>0</v>
      </c>
      <c r="J1462">
        <f>IF(AND(ludnosc3[[#This Row],[czy kobiet wiecej]] = 1, I1461=0), 1, 0)</f>
        <v>0</v>
      </c>
    </row>
    <row r="1463" spans="1:10" hidden="1" x14ac:dyDescent="0.3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22"/>
        <v>311701</v>
      </c>
      <c r="H1463">
        <f t="shared" si="22"/>
        <v>309003</v>
      </c>
      <c r="I1463">
        <f>IF(ludnosc3[[#This Row],[liczba kobiet]]&gt;ludnosc3[[#This Row],[liczba mezczyzn]], 1, 0)</f>
        <v>0</v>
      </c>
      <c r="J1463">
        <f>IF(AND(ludnosc3[[#This Row],[czy kobiet wiecej]] = 1, I1462=0), 1, 0)</f>
        <v>0</v>
      </c>
    </row>
    <row r="1464" spans="1:10" hidden="1" x14ac:dyDescent="0.3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22"/>
        <v>309604</v>
      </c>
      <c r="H1464">
        <f t="shared" si="22"/>
        <v>305513</v>
      </c>
      <c r="I1464">
        <f>IF(ludnosc3[[#This Row],[liczba kobiet]]&gt;ludnosc3[[#This Row],[liczba mezczyzn]], 1, 0)</f>
        <v>0</v>
      </c>
      <c r="J1464">
        <f>IF(AND(ludnosc3[[#This Row],[czy kobiet wiecej]] = 1, I1463=0), 1, 0)</f>
        <v>0</v>
      </c>
    </row>
    <row r="1465" spans="1:10" hidden="1" x14ac:dyDescent="0.3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22"/>
        <v>299138</v>
      </c>
      <c r="H1465">
        <f t="shared" si="22"/>
        <v>297063</v>
      </c>
      <c r="I1465">
        <f>IF(ludnosc3[[#This Row],[liczba kobiet]]&gt;ludnosc3[[#This Row],[liczba mezczyzn]], 1, 0)</f>
        <v>0</v>
      </c>
      <c r="J1465">
        <f>IF(AND(ludnosc3[[#This Row],[czy kobiet wiecej]] = 1, I1464=0), 1, 0)</f>
        <v>0</v>
      </c>
    </row>
    <row r="1466" spans="1:10" hidden="1" x14ac:dyDescent="0.3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22"/>
        <v>295654</v>
      </c>
      <c r="H1466">
        <f t="shared" si="22"/>
        <v>294047</v>
      </c>
      <c r="I1466">
        <f>IF(ludnosc3[[#This Row],[liczba kobiet]]&gt;ludnosc3[[#This Row],[liczba mezczyzn]], 1, 0)</f>
        <v>0</v>
      </c>
      <c r="J1466">
        <f>IF(AND(ludnosc3[[#This Row],[czy kobiet wiecej]] = 1, I1465=0), 1, 0)</f>
        <v>0</v>
      </c>
    </row>
    <row r="1467" spans="1:10" x14ac:dyDescent="0.35">
      <c r="A1467" s="11">
        <v>2027</v>
      </c>
      <c r="B1467" s="11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22"/>
        <v>294773</v>
      </c>
      <c r="H1467">
        <f t="shared" si="22"/>
        <v>295085</v>
      </c>
      <c r="I1467">
        <f>IF(ludnosc3[[#This Row],[liczba kobiet]]&gt;ludnosc3[[#This Row],[liczba mezczyzn]], 1, 0)</f>
        <v>1</v>
      </c>
      <c r="J1467">
        <f>IF(AND(ludnosc3[[#This Row],[czy kobiet wiecej]] = 1, I1466=0), 1, 0)</f>
        <v>1</v>
      </c>
    </row>
    <row r="1468" spans="1:10" hidden="1" x14ac:dyDescent="0.3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22"/>
        <v>283124</v>
      </c>
      <c r="H1468">
        <f t="shared" si="22"/>
        <v>284546</v>
      </c>
      <c r="I1468">
        <f>IF(ludnosc3[[#This Row],[liczba kobiet]]&gt;ludnosc3[[#This Row],[liczba mezczyzn]], 1, 0)</f>
        <v>1</v>
      </c>
      <c r="J1468">
        <f>IF(AND(ludnosc3[[#This Row],[czy kobiet wiecej]] = 1, I1467=0), 1, 0)</f>
        <v>0</v>
      </c>
    </row>
    <row r="1469" spans="1:10" hidden="1" x14ac:dyDescent="0.3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22"/>
        <v>271952</v>
      </c>
      <c r="H1469">
        <f t="shared" si="22"/>
        <v>273315</v>
      </c>
      <c r="I1469">
        <f>IF(ludnosc3[[#This Row],[liczba kobiet]]&gt;ludnosc3[[#This Row],[liczba mezczyzn]], 1, 0)</f>
        <v>1</v>
      </c>
      <c r="J1469">
        <f>IF(AND(ludnosc3[[#This Row],[czy kobiet wiecej]] = 1, I1468=0), 1, 0)</f>
        <v>0</v>
      </c>
    </row>
    <row r="1470" spans="1:10" hidden="1" x14ac:dyDescent="0.3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22"/>
        <v>259084</v>
      </c>
      <c r="H1470">
        <f t="shared" si="22"/>
        <v>262723</v>
      </c>
      <c r="I1470">
        <f>IF(ludnosc3[[#This Row],[liczba kobiet]]&gt;ludnosc3[[#This Row],[liczba mezczyzn]], 1, 0)</f>
        <v>1</v>
      </c>
      <c r="J1470">
        <f>IF(AND(ludnosc3[[#This Row],[czy kobiet wiecej]] = 1, I1469=0), 1, 0)</f>
        <v>0</v>
      </c>
    </row>
    <row r="1471" spans="1:10" hidden="1" x14ac:dyDescent="0.3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22"/>
        <v>248075</v>
      </c>
      <c r="H1471">
        <f t="shared" si="22"/>
        <v>252321</v>
      </c>
      <c r="I1471">
        <f>IF(ludnosc3[[#This Row],[liczba kobiet]]&gt;ludnosc3[[#This Row],[liczba mezczyzn]], 1, 0)</f>
        <v>1</v>
      </c>
      <c r="J1471">
        <f>IF(AND(ludnosc3[[#This Row],[czy kobiet wiecej]] = 1, I1470=0), 1, 0)</f>
        <v>0</v>
      </c>
    </row>
    <row r="1472" spans="1:10" hidden="1" x14ac:dyDescent="0.3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22"/>
        <v>235743</v>
      </c>
      <c r="H1472">
        <f t="shared" si="22"/>
        <v>242769</v>
      </c>
      <c r="I1472">
        <f>IF(ludnosc3[[#This Row],[liczba kobiet]]&gt;ludnosc3[[#This Row],[liczba mezczyzn]], 1, 0)</f>
        <v>1</v>
      </c>
      <c r="J1472">
        <f>IF(AND(ludnosc3[[#This Row],[czy kobiet wiecej]] = 1, I1471=0), 1, 0)</f>
        <v>0</v>
      </c>
    </row>
    <row r="1473" spans="1:10" hidden="1" x14ac:dyDescent="0.3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22"/>
        <v>227567</v>
      </c>
      <c r="H1473">
        <f t="shared" si="22"/>
        <v>234107</v>
      </c>
      <c r="I1473">
        <f>IF(ludnosc3[[#This Row],[liczba kobiet]]&gt;ludnosc3[[#This Row],[liczba mezczyzn]], 1, 0)</f>
        <v>1</v>
      </c>
      <c r="J1473">
        <f>IF(AND(ludnosc3[[#This Row],[czy kobiet wiecej]] = 1, I1472=0), 1, 0)</f>
        <v>0</v>
      </c>
    </row>
    <row r="1474" spans="1:10" hidden="1" x14ac:dyDescent="0.3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22"/>
        <v>216497</v>
      </c>
      <c r="H1474">
        <f t="shared" si="22"/>
        <v>225751</v>
      </c>
      <c r="I1474">
        <f>IF(ludnosc3[[#This Row],[liczba kobiet]]&gt;ludnosc3[[#This Row],[liczba mezczyzn]], 1, 0)</f>
        <v>1</v>
      </c>
      <c r="J1474">
        <f>IF(AND(ludnosc3[[#This Row],[czy kobiet wiecej]] = 1, I1473=0), 1, 0)</f>
        <v>0</v>
      </c>
    </row>
    <row r="1475" spans="1:10" hidden="1" x14ac:dyDescent="0.3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H1538" si="23">C1475+E1475</f>
        <v>210959</v>
      </c>
      <c r="H1475">
        <f t="shared" si="23"/>
        <v>221064</v>
      </c>
      <c r="I1475">
        <f>IF(ludnosc3[[#This Row],[liczba kobiet]]&gt;ludnosc3[[#This Row],[liczba mezczyzn]], 1, 0)</f>
        <v>1</v>
      </c>
      <c r="J1475">
        <f>IF(AND(ludnosc3[[#This Row],[czy kobiet wiecej]] = 1, I1474=0), 1, 0)</f>
        <v>0</v>
      </c>
    </row>
    <row r="1476" spans="1:10" hidden="1" x14ac:dyDescent="0.3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23"/>
        <v>206689</v>
      </c>
      <c r="H1476">
        <f t="shared" si="23"/>
        <v>218485</v>
      </c>
      <c r="I1476">
        <f>IF(ludnosc3[[#This Row],[liczba kobiet]]&gt;ludnosc3[[#This Row],[liczba mezczyzn]], 1, 0)</f>
        <v>1</v>
      </c>
      <c r="J1476">
        <f>IF(AND(ludnosc3[[#This Row],[czy kobiet wiecej]] = 1, I1475=0), 1, 0)</f>
        <v>0</v>
      </c>
    </row>
    <row r="1477" spans="1:10" hidden="1" x14ac:dyDescent="0.3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23"/>
        <v>205349</v>
      </c>
      <c r="H1477">
        <f t="shared" si="23"/>
        <v>219202</v>
      </c>
      <c r="I1477">
        <f>IF(ludnosc3[[#This Row],[liczba kobiet]]&gt;ludnosc3[[#This Row],[liczba mezczyzn]], 1, 0)</f>
        <v>1</v>
      </c>
      <c r="J1477">
        <f>IF(AND(ludnosc3[[#This Row],[czy kobiet wiecej]] = 1, I1476=0), 1, 0)</f>
        <v>0</v>
      </c>
    </row>
    <row r="1478" spans="1:10" hidden="1" x14ac:dyDescent="0.3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23"/>
        <v>205274</v>
      </c>
      <c r="H1478">
        <f t="shared" si="23"/>
        <v>221051</v>
      </c>
      <c r="I1478">
        <f>IF(ludnosc3[[#This Row],[liczba kobiet]]&gt;ludnosc3[[#This Row],[liczba mezczyzn]], 1, 0)</f>
        <v>1</v>
      </c>
      <c r="J1478">
        <f>IF(AND(ludnosc3[[#This Row],[czy kobiet wiecej]] = 1, I1477=0), 1, 0)</f>
        <v>0</v>
      </c>
    </row>
    <row r="1479" spans="1:10" hidden="1" x14ac:dyDescent="0.3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23"/>
        <v>206946</v>
      </c>
      <c r="H1479">
        <f t="shared" si="23"/>
        <v>225254</v>
      </c>
      <c r="I1479">
        <f>IF(ludnosc3[[#This Row],[liczba kobiet]]&gt;ludnosc3[[#This Row],[liczba mezczyzn]], 1, 0)</f>
        <v>1</v>
      </c>
      <c r="J1479">
        <f>IF(AND(ludnosc3[[#This Row],[czy kobiet wiecej]] = 1, I1478=0), 1, 0)</f>
        <v>0</v>
      </c>
    </row>
    <row r="1480" spans="1:10" hidden="1" x14ac:dyDescent="0.3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23"/>
        <v>207495</v>
      </c>
      <c r="H1480">
        <f t="shared" si="23"/>
        <v>229816</v>
      </c>
      <c r="I1480">
        <f>IF(ludnosc3[[#This Row],[liczba kobiet]]&gt;ludnosc3[[#This Row],[liczba mezczyzn]], 1, 0)</f>
        <v>1</v>
      </c>
      <c r="J1480">
        <f>IF(AND(ludnosc3[[#This Row],[czy kobiet wiecej]] = 1, I1479=0), 1, 0)</f>
        <v>0</v>
      </c>
    </row>
    <row r="1481" spans="1:10" hidden="1" x14ac:dyDescent="0.3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23"/>
        <v>206076</v>
      </c>
      <c r="H1481">
        <f t="shared" si="23"/>
        <v>230756</v>
      </c>
      <c r="I1481">
        <f>IF(ludnosc3[[#This Row],[liczba kobiet]]&gt;ludnosc3[[#This Row],[liczba mezczyzn]], 1, 0)</f>
        <v>1</v>
      </c>
      <c r="J1481">
        <f>IF(AND(ludnosc3[[#This Row],[czy kobiet wiecej]] = 1, I1480=0), 1, 0)</f>
        <v>0</v>
      </c>
    </row>
    <row r="1482" spans="1:10" hidden="1" x14ac:dyDescent="0.3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23"/>
        <v>209326</v>
      </c>
      <c r="H1482">
        <f t="shared" si="23"/>
        <v>238924</v>
      </c>
      <c r="I1482">
        <f>IF(ludnosc3[[#This Row],[liczba kobiet]]&gt;ludnosc3[[#This Row],[liczba mezczyzn]], 1, 0)</f>
        <v>1</v>
      </c>
      <c r="J1482">
        <f>IF(AND(ludnosc3[[#This Row],[czy kobiet wiecej]] = 1, I1481=0), 1, 0)</f>
        <v>0</v>
      </c>
    </row>
    <row r="1483" spans="1:10" hidden="1" x14ac:dyDescent="0.3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23"/>
        <v>216048</v>
      </c>
      <c r="H1483">
        <f t="shared" si="23"/>
        <v>252102</v>
      </c>
      <c r="I1483">
        <f>IF(ludnosc3[[#This Row],[liczba kobiet]]&gt;ludnosc3[[#This Row],[liczba mezczyzn]], 1, 0)</f>
        <v>1</v>
      </c>
      <c r="J1483">
        <f>IF(AND(ludnosc3[[#This Row],[czy kobiet wiecej]] = 1, I1482=0), 1, 0)</f>
        <v>0</v>
      </c>
    </row>
    <row r="1484" spans="1:10" hidden="1" x14ac:dyDescent="0.3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23"/>
        <v>225268</v>
      </c>
      <c r="H1484">
        <f t="shared" si="23"/>
        <v>266903</v>
      </c>
      <c r="I1484">
        <f>IF(ludnosc3[[#This Row],[liczba kobiet]]&gt;ludnosc3[[#This Row],[liczba mezczyzn]], 1, 0)</f>
        <v>1</v>
      </c>
      <c r="J1484">
        <f>IF(AND(ludnosc3[[#This Row],[czy kobiet wiecej]] = 1, I1483=0), 1, 0)</f>
        <v>0</v>
      </c>
    </row>
    <row r="1485" spans="1:10" hidden="1" x14ac:dyDescent="0.3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23"/>
        <v>227120</v>
      </c>
      <c r="H1485">
        <f t="shared" si="23"/>
        <v>274408</v>
      </c>
      <c r="I1485">
        <f>IF(ludnosc3[[#This Row],[liczba kobiet]]&gt;ludnosc3[[#This Row],[liczba mezczyzn]], 1, 0)</f>
        <v>1</v>
      </c>
      <c r="J1485">
        <f>IF(AND(ludnosc3[[#This Row],[czy kobiet wiecej]] = 1, I1484=0), 1, 0)</f>
        <v>0</v>
      </c>
    </row>
    <row r="1486" spans="1:10" hidden="1" x14ac:dyDescent="0.3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23"/>
        <v>224191</v>
      </c>
      <c r="H1486">
        <f t="shared" si="23"/>
        <v>277322</v>
      </c>
      <c r="I1486">
        <f>IF(ludnosc3[[#This Row],[liczba kobiet]]&gt;ludnosc3[[#This Row],[liczba mezczyzn]], 1, 0)</f>
        <v>1</v>
      </c>
      <c r="J1486">
        <f>IF(AND(ludnosc3[[#This Row],[czy kobiet wiecej]] = 1, I1485=0), 1, 0)</f>
        <v>0</v>
      </c>
    </row>
    <row r="1487" spans="1:10" hidden="1" x14ac:dyDescent="0.3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23"/>
        <v>215916</v>
      </c>
      <c r="H1487">
        <f t="shared" si="23"/>
        <v>271902</v>
      </c>
      <c r="I1487">
        <f>IF(ludnosc3[[#This Row],[liczba kobiet]]&gt;ludnosc3[[#This Row],[liczba mezczyzn]], 1, 0)</f>
        <v>1</v>
      </c>
      <c r="J1487">
        <f>IF(AND(ludnosc3[[#This Row],[czy kobiet wiecej]] = 1, I1486=0), 1, 0)</f>
        <v>0</v>
      </c>
    </row>
    <row r="1488" spans="1:10" hidden="1" x14ac:dyDescent="0.3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23"/>
        <v>211075</v>
      </c>
      <c r="H1488">
        <f t="shared" si="23"/>
        <v>271797</v>
      </c>
      <c r="I1488">
        <f>IF(ludnosc3[[#This Row],[liczba kobiet]]&gt;ludnosc3[[#This Row],[liczba mezczyzn]], 1, 0)</f>
        <v>1</v>
      </c>
      <c r="J1488">
        <f>IF(AND(ludnosc3[[#This Row],[czy kobiet wiecej]] = 1, I1487=0), 1, 0)</f>
        <v>0</v>
      </c>
    </row>
    <row r="1489" spans="1:10" hidden="1" x14ac:dyDescent="0.3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23"/>
        <v>195126</v>
      </c>
      <c r="H1489">
        <f t="shared" si="23"/>
        <v>258958</v>
      </c>
      <c r="I1489">
        <f>IF(ludnosc3[[#This Row],[liczba kobiet]]&gt;ludnosc3[[#This Row],[liczba mezczyzn]], 1, 0)</f>
        <v>1</v>
      </c>
      <c r="J1489">
        <f>IF(AND(ludnosc3[[#This Row],[czy kobiet wiecej]] = 1, I1488=0), 1, 0)</f>
        <v>0</v>
      </c>
    </row>
    <row r="1490" spans="1:10" hidden="1" x14ac:dyDescent="0.3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23"/>
        <v>185828</v>
      </c>
      <c r="H1490">
        <f t="shared" si="23"/>
        <v>253854</v>
      </c>
      <c r="I1490">
        <f>IF(ludnosc3[[#This Row],[liczba kobiet]]&gt;ludnosc3[[#This Row],[liczba mezczyzn]], 1, 0)</f>
        <v>1</v>
      </c>
      <c r="J1490">
        <f>IF(AND(ludnosc3[[#This Row],[czy kobiet wiecej]] = 1, I1489=0), 1, 0)</f>
        <v>0</v>
      </c>
    </row>
    <row r="1491" spans="1:10" hidden="1" x14ac:dyDescent="0.3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23"/>
        <v>174684</v>
      </c>
      <c r="H1491">
        <f t="shared" si="23"/>
        <v>245771</v>
      </c>
      <c r="I1491">
        <f>IF(ludnosc3[[#This Row],[liczba kobiet]]&gt;ludnosc3[[#This Row],[liczba mezczyzn]], 1, 0)</f>
        <v>1</v>
      </c>
      <c r="J1491">
        <f>IF(AND(ludnosc3[[#This Row],[czy kobiet wiecej]] = 1, I1490=0), 1, 0)</f>
        <v>0</v>
      </c>
    </row>
    <row r="1492" spans="1:10" hidden="1" x14ac:dyDescent="0.3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23"/>
        <v>162721</v>
      </c>
      <c r="H1492">
        <f t="shared" si="23"/>
        <v>237926</v>
      </c>
      <c r="I1492">
        <f>IF(ludnosc3[[#This Row],[liczba kobiet]]&gt;ludnosc3[[#This Row],[liczba mezczyzn]], 1, 0)</f>
        <v>1</v>
      </c>
      <c r="J1492">
        <f>IF(AND(ludnosc3[[#This Row],[czy kobiet wiecej]] = 1, I1491=0), 1, 0)</f>
        <v>0</v>
      </c>
    </row>
    <row r="1493" spans="1:10" hidden="1" x14ac:dyDescent="0.3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23"/>
        <v>147984</v>
      </c>
      <c r="H1493">
        <f t="shared" si="23"/>
        <v>221262</v>
      </c>
      <c r="I1493">
        <f>IF(ludnosc3[[#This Row],[liczba kobiet]]&gt;ludnosc3[[#This Row],[liczba mezczyzn]], 1, 0)</f>
        <v>1</v>
      </c>
      <c r="J1493">
        <f>IF(AND(ludnosc3[[#This Row],[czy kobiet wiecej]] = 1, I1492=0), 1, 0)</f>
        <v>0</v>
      </c>
    </row>
    <row r="1494" spans="1:10" hidden="1" x14ac:dyDescent="0.3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23"/>
        <v>132995</v>
      </c>
      <c r="H1494">
        <f t="shared" si="23"/>
        <v>206934</v>
      </c>
      <c r="I1494">
        <f>IF(ludnosc3[[#This Row],[liczba kobiet]]&gt;ludnosc3[[#This Row],[liczba mezczyzn]], 1, 0)</f>
        <v>1</v>
      </c>
      <c r="J1494">
        <f>IF(AND(ludnosc3[[#This Row],[czy kobiet wiecej]] = 1, I1493=0), 1, 0)</f>
        <v>0</v>
      </c>
    </row>
    <row r="1495" spans="1:10" hidden="1" x14ac:dyDescent="0.3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23"/>
        <v>121282</v>
      </c>
      <c r="H1495">
        <f t="shared" si="23"/>
        <v>194122</v>
      </c>
      <c r="I1495">
        <f>IF(ludnosc3[[#This Row],[liczba kobiet]]&gt;ludnosc3[[#This Row],[liczba mezczyzn]], 1, 0)</f>
        <v>1</v>
      </c>
      <c r="J1495">
        <f>IF(AND(ludnosc3[[#This Row],[czy kobiet wiecej]] = 1, I1494=0), 1, 0)</f>
        <v>0</v>
      </c>
    </row>
    <row r="1496" spans="1:10" hidden="1" x14ac:dyDescent="0.3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23"/>
        <v>104798</v>
      </c>
      <c r="H1496">
        <f t="shared" si="23"/>
        <v>175019</v>
      </c>
      <c r="I1496">
        <f>IF(ludnosc3[[#This Row],[liczba kobiet]]&gt;ludnosc3[[#This Row],[liczba mezczyzn]], 1, 0)</f>
        <v>1</v>
      </c>
      <c r="J1496">
        <f>IF(AND(ludnosc3[[#This Row],[czy kobiet wiecej]] = 1, I1495=0), 1, 0)</f>
        <v>0</v>
      </c>
    </row>
    <row r="1497" spans="1:10" hidden="1" x14ac:dyDescent="0.3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23"/>
        <v>87429</v>
      </c>
      <c r="H1497">
        <f t="shared" si="23"/>
        <v>152968</v>
      </c>
      <c r="I1497">
        <f>IF(ludnosc3[[#This Row],[liczba kobiet]]&gt;ludnosc3[[#This Row],[liczba mezczyzn]], 1, 0)</f>
        <v>1</v>
      </c>
      <c r="J1497">
        <f>IF(AND(ludnosc3[[#This Row],[czy kobiet wiecej]] = 1, I1496=0), 1, 0)</f>
        <v>0</v>
      </c>
    </row>
    <row r="1498" spans="1:10" hidden="1" x14ac:dyDescent="0.3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23"/>
        <v>57293</v>
      </c>
      <c r="H1498">
        <f t="shared" si="23"/>
        <v>105149</v>
      </c>
      <c r="I1498">
        <f>IF(ludnosc3[[#This Row],[liczba kobiet]]&gt;ludnosc3[[#This Row],[liczba mezczyzn]], 1, 0)</f>
        <v>1</v>
      </c>
      <c r="J1498">
        <f>IF(AND(ludnosc3[[#This Row],[czy kobiet wiecej]] = 1, I1497=0), 1, 0)</f>
        <v>0</v>
      </c>
    </row>
    <row r="1499" spans="1:10" hidden="1" x14ac:dyDescent="0.3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23"/>
        <v>51203</v>
      </c>
      <c r="H1499">
        <f t="shared" si="23"/>
        <v>98673</v>
      </c>
      <c r="I1499">
        <f>IF(ludnosc3[[#This Row],[liczba kobiet]]&gt;ludnosc3[[#This Row],[liczba mezczyzn]], 1, 0)</f>
        <v>1</v>
      </c>
      <c r="J1499">
        <f>IF(AND(ludnosc3[[#This Row],[czy kobiet wiecej]] = 1, I1498=0), 1, 0)</f>
        <v>0</v>
      </c>
    </row>
    <row r="1500" spans="1:10" hidden="1" x14ac:dyDescent="0.3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23"/>
        <v>44749</v>
      </c>
      <c r="H1500">
        <f t="shared" si="23"/>
        <v>89510</v>
      </c>
      <c r="I1500">
        <f>IF(ludnosc3[[#This Row],[liczba kobiet]]&gt;ludnosc3[[#This Row],[liczba mezczyzn]], 1, 0)</f>
        <v>1</v>
      </c>
      <c r="J1500">
        <f>IF(AND(ludnosc3[[#This Row],[czy kobiet wiecej]] = 1, I1499=0), 1, 0)</f>
        <v>0</v>
      </c>
    </row>
    <row r="1501" spans="1:10" hidden="1" x14ac:dyDescent="0.3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23"/>
        <v>38814</v>
      </c>
      <c r="H1501">
        <f t="shared" si="23"/>
        <v>81769</v>
      </c>
      <c r="I1501">
        <f>IF(ludnosc3[[#This Row],[liczba kobiet]]&gt;ludnosc3[[#This Row],[liczba mezczyzn]], 1, 0)</f>
        <v>1</v>
      </c>
      <c r="J1501">
        <f>IF(AND(ludnosc3[[#This Row],[czy kobiet wiecej]] = 1, I1500=0), 1, 0)</f>
        <v>0</v>
      </c>
    </row>
    <row r="1502" spans="1:10" hidden="1" x14ac:dyDescent="0.3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23"/>
        <v>36346</v>
      </c>
      <c r="H1502">
        <f t="shared" si="23"/>
        <v>80137</v>
      </c>
      <c r="I1502">
        <f>IF(ludnosc3[[#This Row],[liczba kobiet]]&gt;ludnosc3[[#This Row],[liczba mezczyzn]], 1, 0)</f>
        <v>1</v>
      </c>
      <c r="J1502">
        <f>IF(AND(ludnosc3[[#This Row],[czy kobiet wiecej]] = 1, I1501=0), 1, 0)</f>
        <v>0</v>
      </c>
    </row>
    <row r="1503" spans="1:10" hidden="1" x14ac:dyDescent="0.3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23"/>
        <v>32753</v>
      </c>
      <c r="H1503">
        <f t="shared" si="23"/>
        <v>76465</v>
      </c>
      <c r="I1503">
        <f>IF(ludnosc3[[#This Row],[liczba kobiet]]&gt;ludnosc3[[#This Row],[liczba mezczyzn]], 1, 0)</f>
        <v>1</v>
      </c>
      <c r="J1503">
        <f>IF(AND(ludnosc3[[#This Row],[czy kobiet wiecej]] = 1, I1502=0), 1, 0)</f>
        <v>0</v>
      </c>
    </row>
    <row r="1504" spans="1:10" hidden="1" x14ac:dyDescent="0.3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23"/>
        <v>28094</v>
      </c>
      <c r="H1504">
        <f t="shared" si="23"/>
        <v>69138</v>
      </c>
      <c r="I1504">
        <f>IF(ludnosc3[[#This Row],[liczba kobiet]]&gt;ludnosc3[[#This Row],[liczba mezczyzn]], 1, 0)</f>
        <v>1</v>
      </c>
      <c r="J1504">
        <f>IF(AND(ludnosc3[[#This Row],[czy kobiet wiecej]] = 1, I1503=0), 1, 0)</f>
        <v>0</v>
      </c>
    </row>
    <row r="1505" spans="1:10" hidden="1" x14ac:dyDescent="0.3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23"/>
        <v>23751</v>
      </c>
      <c r="H1505">
        <f t="shared" si="23"/>
        <v>61406</v>
      </c>
      <c r="I1505">
        <f>IF(ludnosc3[[#This Row],[liczba kobiet]]&gt;ludnosc3[[#This Row],[liczba mezczyzn]], 1, 0)</f>
        <v>1</v>
      </c>
      <c r="J1505">
        <f>IF(AND(ludnosc3[[#This Row],[czy kobiet wiecej]] = 1, I1504=0), 1, 0)</f>
        <v>0</v>
      </c>
    </row>
    <row r="1506" spans="1:10" hidden="1" x14ac:dyDescent="0.3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23"/>
        <v>20045</v>
      </c>
      <c r="H1506">
        <f t="shared" si="23"/>
        <v>53964</v>
      </c>
      <c r="I1506">
        <f>IF(ludnosc3[[#This Row],[liczba kobiet]]&gt;ludnosc3[[#This Row],[liczba mezczyzn]], 1, 0)</f>
        <v>1</v>
      </c>
      <c r="J1506">
        <f>IF(AND(ludnosc3[[#This Row],[czy kobiet wiecej]] = 1, I1505=0), 1, 0)</f>
        <v>0</v>
      </c>
    </row>
    <row r="1507" spans="1:10" hidden="1" x14ac:dyDescent="0.3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23"/>
        <v>16596</v>
      </c>
      <c r="H1507">
        <f t="shared" si="23"/>
        <v>47010</v>
      </c>
      <c r="I1507">
        <f>IF(ludnosc3[[#This Row],[liczba kobiet]]&gt;ludnosc3[[#This Row],[liczba mezczyzn]], 1, 0)</f>
        <v>1</v>
      </c>
      <c r="J1507">
        <f>IF(AND(ludnosc3[[#This Row],[czy kobiet wiecej]] = 1, I1506=0), 1, 0)</f>
        <v>0</v>
      </c>
    </row>
    <row r="1508" spans="1:10" hidden="1" x14ac:dyDescent="0.3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23"/>
        <v>13178</v>
      </c>
      <c r="H1508">
        <f t="shared" si="23"/>
        <v>39096</v>
      </c>
      <c r="I1508">
        <f>IF(ludnosc3[[#This Row],[liczba kobiet]]&gt;ludnosc3[[#This Row],[liczba mezczyzn]], 1, 0)</f>
        <v>1</v>
      </c>
      <c r="J1508">
        <f>IF(AND(ludnosc3[[#This Row],[czy kobiet wiecej]] = 1, I1507=0), 1, 0)</f>
        <v>0</v>
      </c>
    </row>
    <row r="1509" spans="1:10" hidden="1" x14ac:dyDescent="0.3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23"/>
        <v>10133</v>
      </c>
      <c r="H1509">
        <f t="shared" si="23"/>
        <v>31593</v>
      </c>
      <c r="I1509">
        <f>IF(ludnosc3[[#This Row],[liczba kobiet]]&gt;ludnosc3[[#This Row],[liczba mezczyzn]], 1, 0)</f>
        <v>1</v>
      </c>
      <c r="J1509">
        <f>IF(AND(ludnosc3[[#This Row],[czy kobiet wiecej]] = 1, I1508=0), 1, 0)</f>
        <v>0</v>
      </c>
    </row>
    <row r="1510" spans="1:10" hidden="1" x14ac:dyDescent="0.3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23"/>
        <v>7745</v>
      </c>
      <c r="H1510">
        <f t="shared" si="23"/>
        <v>25054</v>
      </c>
      <c r="I1510">
        <f>IF(ludnosc3[[#This Row],[liczba kobiet]]&gt;ludnosc3[[#This Row],[liczba mezczyzn]], 1, 0)</f>
        <v>1</v>
      </c>
      <c r="J1510">
        <f>IF(AND(ludnosc3[[#This Row],[czy kobiet wiecej]] = 1, I1509=0), 1, 0)</f>
        <v>0</v>
      </c>
    </row>
    <row r="1511" spans="1:10" hidden="1" x14ac:dyDescent="0.3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23"/>
        <v>6004</v>
      </c>
      <c r="H1511">
        <f t="shared" si="23"/>
        <v>20668</v>
      </c>
      <c r="I1511">
        <f>IF(ludnosc3[[#This Row],[liczba kobiet]]&gt;ludnosc3[[#This Row],[liczba mezczyzn]], 1, 0)</f>
        <v>1</v>
      </c>
      <c r="J1511">
        <f>IF(AND(ludnosc3[[#This Row],[czy kobiet wiecej]] = 1, I1510=0), 1, 0)</f>
        <v>0</v>
      </c>
    </row>
    <row r="1512" spans="1:10" hidden="1" x14ac:dyDescent="0.3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23"/>
        <v>4475</v>
      </c>
      <c r="H1512">
        <f t="shared" si="23"/>
        <v>15960</v>
      </c>
      <c r="I1512">
        <f>IF(ludnosc3[[#This Row],[liczba kobiet]]&gt;ludnosc3[[#This Row],[liczba mezczyzn]], 1, 0)</f>
        <v>1</v>
      </c>
      <c r="J1512">
        <f>IF(AND(ludnosc3[[#This Row],[czy kobiet wiecej]] = 1, I1511=0), 1, 0)</f>
        <v>0</v>
      </c>
    </row>
    <row r="1513" spans="1:10" hidden="1" x14ac:dyDescent="0.3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23"/>
        <v>3240</v>
      </c>
      <c r="H1513">
        <f t="shared" si="23"/>
        <v>12202</v>
      </c>
      <c r="I1513">
        <f>IF(ludnosc3[[#This Row],[liczba kobiet]]&gt;ludnosc3[[#This Row],[liczba mezczyzn]], 1, 0)</f>
        <v>1</v>
      </c>
      <c r="J1513">
        <f>IF(AND(ludnosc3[[#This Row],[czy kobiet wiecej]] = 1, I1512=0), 1, 0)</f>
        <v>0</v>
      </c>
    </row>
    <row r="1514" spans="1:10" hidden="1" x14ac:dyDescent="0.3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23"/>
        <v>2093</v>
      </c>
      <c r="H1514">
        <f t="shared" si="23"/>
        <v>8342</v>
      </c>
      <c r="I1514">
        <f>IF(ludnosc3[[#This Row],[liczba kobiet]]&gt;ludnosc3[[#This Row],[liczba mezczyzn]], 1, 0)</f>
        <v>1</v>
      </c>
      <c r="J1514">
        <f>IF(AND(ludnosc3[[#This Row],[czy kobiet wiecej]] = 1, I1513=0), 1, 0)</f>
        <v>0</v>
      </c>
    </row>
    <row r="1515" spans="1:10" hidden="1" x14ac:dyDescent="0.3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23"/>
        <v>1347</v>
      </c>
      <c r="H1515">
        <f t="shared" si="23"/>
        <v>5644</v>
      </c>
      <c r="I1515">
        <f>IF(ludnosc3[[#This Row],[liczba kobiet]]&gt;ludnosc3[[#This Row],[liczba mezczyzn]], 1, 0)</f>
        <v>1</v>
      </c>
      <c r="J1515">
        <f>IF(AND(ludnosc3[[#This Row],[czy kobiet wiecej]] = 1, I1514=0), 1, 0)</f>
        <v>0</v>
      </c>
    </row>
    <row r="1516" spans="1:10" hidden="1" x14ac:dyDescent="0.3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23"/>
        <v>1896</v>
      </c>
      <c r="H1516">
        <f t="shared" si="23"/>
        <v>9578</v>
      </c>
      <c r="I1516">
        <f>IF(ludnosc3[[#This Row],[liczba kobiet]]&gt;ludnosc3[[#This Row],[liczba mezczyzn]], 1, 0)</f>
        <v>1</v>
      </c>
      <c r="J1516">
        <f>IF(AND(ludnosc3[[#This Row],[czy kobiet wiecej]] = 1, I1515=0), 1, 0)</f>
        <v>0</v>
      </c>
    </row>
    <row r="1517" spans="1:10" hidden="1" x14ac:dyDescent="0.3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23"/>
        <v>151652</v>
      </c>
      <c r="H1517">
        <f t="shared" si="23"/>
        <v>142947</v>
      </c>
      <c r="I1517">
        <f>IF(ludnosc3[[#This Row],[liczba kobiet]]&gt;ludnosc3[[#This Row],[liczba mezczyzn]], 1, 0)</f>
        <v>0</v>
      </c>
      <c r="J1517">
        <f>IF(AND(ludnosc3[[#This Row],[czy kobiet wiecej]] = 1, I1516=0), 1, 0)</f>
        <v>0</v>
      </c>
    </row>
    <row r="1518" spans="1:10" hidden="1" x14ac:dyDescent="0.3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23"/>
        <v>155053</v>
      </c>
      <c r="H1518">
        <f t="shared" si="23"/>
        <v>146183</v>
      </c>
      <c r="I1518">
        <f>IF(ludnosc3[[#This Row],[liczba kobiet]]&gt;ludnosc3[[#This Row],[liczba mezczyzn]], 1, 0)</f>
        <v>0</v>
      </c>
      <c r="J1518">
        <f>IF(AND(ludnosc3[[#This Row],[czy kobiet wiecej]] = 1, I1517=0), 1, 0)</f>
        <v>0</v>
      </c>
    </row>
    <row r="1519" spans="1:10" hidden="1" x14ac:dyDescent="0.3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23"/>
        <v>158498</v>
      </c>
      <c r="H1519">
        <f t="shared" si="23"/>
        <v>149453</v>
      </c>
      <c r="I1519">
        <f>IF(ludnosc3[[#This Row],[liczba kobiet]]&gt;ludnosc3[[#This Row],[liczba mezczyzn]], 1, 0)</f>
        <v>0</v>
      </c>
      <c r="J1519">
        <f>IF(AND(ludnosc3[[#This Row],[czy kobiet wiecej]] = 1, I1518=0), 1, 0)</f>
        <v>0</v>
      </c>
    </row>
    <row r="1520" spans="1:10" hidden="1" x14ac:dyDescent="0.3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23"/>
        <v>161964</v>
      </c>
      <c r="H1520">
        <f t="shared" si="23"/>
        <v>152732</v>
      </c>
      <c r="I1520">
        <f>IF(ludnosc3[[#This Row],[liczba kobiet]]&gt;ludnosc3[[#This Row],[liczba mezczyzn]], 1, 0)</f>
        <v>0</v>
      </c>
      <c r="J1520">
        <f>IF(AND(ludnosc3[[#This Row],[czy kobiet wiecej]] = 1, I1519=0), 1, 0)</f>
        <v>0</v>
      </c>
    </row>
    <row r="1521" spans="1:10" hidden="1" x14ac:dyDescent="0.3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23"/>
        <v>165390</v>
      </c>
      <c r="H1521">
        <f t="shared" si="23"/>
        <v>155959</v>
      </c>
      <c r="I1521">
        <f>IF(ludnosc3[[#This Row],[liczba kobiet]]&gt;ludnosc3[[#This Row],[liczba mezczyzn]], 1, 0)</f>
        <v>0</v>
      </c>
      <c r="J1521">
        <f>IF(AND(ludnosc3[[#This Row],[czy kobiet wiecej]] = 1, I1520=0), 1, 0)</f>
        <v>0</v>
      </c>
    </row>
    <row r="1522" spans="1:10" hidden="1" x14ac:dyDescent="0.3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23"/>
        <v>168667</v>
      </c>
      <c r="H1522">
        <f t="shared" si="23"/>
        <v>159045</v>
      </c>
      <c r="I1522">
        <f>IF(ludnosc3[[#This Row],[liczba kobiet]]&gt;ludnosc3[[#This Row],[liczba mezczyzn]], 1, 0)</f>
        <v>0</v>
      </c>
      <c r="J1522">
        <f>IF(AND(ludnosc3[[#This Row],[czy kobiet wiecej]] = 1, I1521=0), 1, 0)</f>
        <v>0</v>
      </c>
    </row>
    <row r="1523" spans="1:10" hidden="1" x14ac:dyDescent="0.3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23"/>
        <v>171655</v>
      </c>
      <c r="H1523">
        <f t="shared" si="23"/>
        <v>161853</v>
      </c>
      <c r="I1523">
        <f>IF(ludnosc3[[#This Row],[liczba kobiet]]&gt;ludnosc3[[#This Row],[liczba mezczyzn]], 1, 0)</f>
        <v>0</v>
      </c>
      <c r="J1523">
        <f>IF(AND(ludnosc3[[#This Row],[czy kobiet wiecej]] = 1, I1522=0), 1, 0)</f>
        <v>0</v>
      </c>
    </row>
    <row r="1524" spans="1:10" hidden="1" x14ac:dyDescent="0.3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23"/>
        <v>174259</v>
      </c>
      <c r="H1524">
        <f t="shared" si="23"/>
        <v>164308</v>
      </c>
      <c r="I1524">
        <f>IF(ludnosc3[[#This Row],[liczba kobiet]]&gt;ludnosc3[[#This Row],[liczba mezczyzn]], 1, 0)</f>
        <v>0</v>
      </c>
      <c r="J1524">
        <f>IF(AND(ludnosc3[[#This Row],[czy kobiet wiecej]] = 1, I1523=0), 1, 0)</f>
        <v>0</v>
      </c>
    </row>
    <row r="1525" spans="1:10" hidden="1" x14ac:dyDescent="0.3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23"/>
        <v>176374</v>
      </c>
      <c r="H1525">
        <f t="shared" si="23"/>
        <v>166302</v>
      </c>
      <c r="I1525">
        <f>IF(ludnosc3[[#This Row],[liczba kobiet]]&gt;ludnosc3[[#This Row],[liczba mezczyzn]], 1, 0)</f>
        <v>0</v>
      </c>
      <c r="J1525">
        <f>IF(AND(ludnosc3[[#This Row],[czy kobiet wiecej]] = 1, I1524=0), 1, 0)</f>
        <v>0</v>
      </c>
    </row>
    <row r="1526" spans="1:10" hidden="1" x14ac:dyDescent="0.3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23"/>
        <v>177871</v>
      </c>
      <c r="H1526">
        <f t="shared" si="23"/>
        <v>167720</v>
      </c>
      <c r="I1526">
        <f>IF(ludnosc3[[#This Row],[liczba kobiet]]&gt;ludnosc3[[#This Row],[liczba mezczyzn]], 1, 0)</f>
        <v>0</v>
      </c>
      <c r="J1526">
        <f>IF(AND(ludnosc3[[#This Row],[czy kobiet wiecej]] = 1, I1525=0), 1, 0)</f>
        <v>0</v>
      </c>
    </row>
    <row r="1527" spans="1:10" hidden="1" x14ac:dyDescent="0.3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23"/>
        <v>178829</v>
      </c>
      <c r="H1527">
        <f t="shared" si="23"/>
        <v>168636</v>
      </c>
      <c r="I1527">
        <f>IF(ludnosc3[[#This Row],[liczba kobiet]]&gt;ludnosc3[[#This Row],[liczba mezczyzn]], 1, 0)</f>
        <v>0</v>
      </c>
      <c r="J1527">
        <f>IF(AND(ludnosc3[[#This Row],[czy kobiet wiecej]] = 1, I1526=0), 1, 0)</f>
        <v>0</v>
      </c>
    </row>
    <row r="1528" spans="1:10" hidden="1" x14ac:dyDescent="0.3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23"/>
        <v>179073</v>
      </c>
      <c r="H1528">
        <f t="shared" si="23"/>
        <v>168889</v>
      </c>
      <c r="I1528">
        <f>IF(ludnosc3[[#This Row],[liczba kobiet]]&gt;ludnosc3[[#This Row],[liczba mezczyzn]], 1, 0)</f>
        <v>0</v>
      </c>
      <c r="J1528">
        <f>IF(AND(ludnosc3[[#This Row],[czy kobiet wiecej]] = 1, I1527=0), 1, 0)</f>
        <v>0</v>
      </c>
    </row>
    <row r="1529" spans="1:10" hidden="1" x14ac:dyDescent="0.3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23"/>
        <v>180295</v>
      </c>
      <c r="H1529">
        <f t="shared" si="23"/>
        <v>170069</v>
      </c>
      <c r="I1529">
        <f>IF(ludnosc3[[#This Row],[liczba kobiet]]&gt;ludnosc3[[#This Row],[liczba mezczyzn]], 1, 0)</f>
        <v>0</v>
      </c>
      <c r="J1529">
        <f>IF(AND(ludnosc3[[#This Row],[czy kobiet wiecej]] = 1, I1528=0), 1, 0)</f>
        <v>0</v>
      </c>
    </row>
    <row r="1530" spans="1:10" hidden="1" x14ac:dyDescent="0.3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23"/>
        <v>182651</v>
      </c>
      <c r="H1530">
        <f t="shared" si="23"/>
        <v>172322</v>
      </c>
      <c r="I1530">
        <f>IF(ludnosc3[[#This Row],[liczba kobiet]]&gt;ludnosc3[[#This Row],[liczba mezczyzn]], 1, 0)</f>
        <v>0</v>
      </c>
      <c r="J1530">
        <f>IF(AND(ludnosc3[[#This Row],[czy kobiet wiecej]] = 1, I1529=0), 1, 0)</f>
        <v>0</v>
      </c>
    </row>
    <row r="1531" spans="1:10" hidden="1" x14ac:dyDescent="0.3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23"/>
        <v>185731</v>
      </c>
      <c r="H1531">
        <f t="shared" si="23"/>
        <v>175278</v>
      </c>
      <c r="I1531">
        <f>IF(ludnosc3[[#This Row],[liczba kobiet]]&gt;ludnosc3[[#This Row],[liczba mezczyzn]], 1, 0)</f>
        <v>0</v>
      </c>
      <c r="J1531">
        <f>IF(AND(ludnosc3[[#This Row],[czy kobiet wiecej]] = 1, I1530=0), 1, 0)</f>
        <v>0</v>
      </c>
    </row>
    <row r="1532" spans="1:10" hidden="1" x14ac:dyDescent="0.3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23"/>
        <v>185140</v>
      </c>
      <c r="H1532">
        <f t="shared" si="23"/>
        <v>175643</v>
      </c>
      <c r="I1532">
        <f>IF(ludnosc3[[#This Row],[liczba kobiet]]&gt;ludnosc3[[#This Row],[liczba mezczyzn]], 1, 0)</f>
        <v>0</v>
      </c>
      <c r="J1532">
        <f>IF(AND(ludnosc3[[#This Row],[czy kobiet wiecej]] = 1, I1531=0), 1, 0)</f>
        <v>0</v>
      </c>
    </row>
    <row r="1533" spans="1:10" hidden="1" x14ac:dyDescent="0.3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23"/>
        <v>199441</v>
      </c>
      <c r="H1533">
        <f t="shared" si="23"/>
        <v>188498</v>
      </c>
      <c r="I1533">
        <f>IF(ludnosc3[[#This Row],[liczba kobiet]]&gt;ludnosc3[[#This Row],[liczba mezczyzn]], 1, 0)</f>
        <v>0</v>
      </c>
      <c r="J1533">
        <f>IF(AND(ludnosc3[[#This Row],[czy kobiet wiecej]] = 1, I1532=0), 1, 0)</f>
        <v>0</v>
      </c>
    </row>
    <row r="1534" spans="1:10" hidden="1" x14ac:dyDescent="0.3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23"/>
        <v>202991</v>
      </c>
      <c r="H1534">
        <f t="shared" si="23"/>
        <v>191969</v>
      </c>
      <c r="I1534">
        <f>IF(ludnosc3[[#This Row],[liczba kobiet]]&gt;ludnosc3[[#This Row],[liczba mezczyzn]], 1, 0)</f>
        <v>0</v>
      </c>
      <c r="J1534">
        <f>IF(AND(ludnosc3[[#This Row],[czy kobiet wiecej]] = 1, I1533=0), 1, 0)</f>
        <v>0</v>
      </c>
    </row>
    <row r="1535" spans="1:10" hidden="1" x14ac:dyDescent="0.3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23"/>
        <v>211532</v>
      </c>
      <c r="H1535">
        <f t="shared" si="23"/>
        <v>200569</v>
      </c>
      <c r="I1535">
        <f>IF(ludnosc3[[#This Row],[liczba kobiet]]&gt;ludnosc3[[#This Row],[liczba mezczyzn]], 1, 0)</f>
        <v>0</v>
      </c>
      <c r="J1535">
        <f>IF(AND(ludnosc3[[#This Row],[czy kobiet wiecej]] = 1, I1534=0), 1, 0)</f>
        <v>0</v>
      </c>
    </row>
    <row r="1536" spans="1:10" hidden="1" x14ac:dyDescent="0.3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23"/>
        <v>220222</v>
      </c>
      <c r="H1536">
        <f t="shared" si="23"/>
        <v>210433</v>
      </c>
      <c r="I1536">
        <f>IF(ludnosc3[[#This Row],[liczba kobiet]]&gt;ludnosc3[[#This Row],[liczba mezczyzn]], 1, 0)</f>
        <v>0</v>
      </c>
      <c r="J1536">
        <f>IF(AND(ludnosc3[[#This Row],[czy kobiet wiecej]] = 1, I1535=0), 1, 0)</f>
        <v>0</v>
      </c>
    </row>
    <row r="1537" spans="1:10" hidden="1" x14ac:dyDescent="0.3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23"/>
        <v>218954</v>
      </c>
      <c r="H1537">
        <f t="shared" si="23"/>
        <v>209398</v>
      </c>
      <c r="I1537">
        <f>IF(ludnosc3[[#This Row],[liczba kobiet]]&gt;ludnosc3[[#This Row],[liczba mezczyzn]], 1, 0)</f>
        <v>0</v>
      </c>
      <c r="J1537">
        <f>IF(AND(ludnosc3[[#This Row],[czy kobiet wiecej]] = 1, I1536=0), 1, 0)</f>
        <v>0</v>
      </c>
    </row>
    <row r="1538" spans="1:10" hidden="1" x14ac:dyDescent="0.3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23"/>
        <v>205063</v>
      </c>
      <c r="H1538">
        <f t="shared" si="23"/>
        <v>195609</v>
      </c>
      <c r="I1538">
        <f>IF(ludnosc3[[#This Row],[liczba kobiet]]&gt;ludnosc3[[#This Row],[liczba mezczyzn]], 1, 0)</f>
        <v>0</v>
      </c>
      <c r="J1538">
        <f>IF(AND(ludnosc3[[#This Row],[czy kobiet wiecej]] = 1, I1537=0), 1, 0)</f>
        <v>0</v>
      </c>
    </row>
    <row r="1539" spans="1:10" hidden="1" x14ac:dyDescent="0.3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H1602" si="24">C1539+E1539</f>
        <v>194800</v>
      </c>
      <c r="H1539">
        <f t="shared" si="24"/>
        <v>185626</v>
      </c>
      <c r="I1539">
        <f>IF(ludnosc3[[#This Row],[liczba kobiet]]&gt;ludnosc3[[#This Row],[liczba mezczyzn]], 1, 0)</f>
        <v>0</v>
      </c>
      <c r="J1539">
        <f>IF(AND(ludnosc3[[#This Row],[czy kobiet wiecej]] = 1, I1538=0), 1, 0)</f>
        <v>0</v>
      </c>
    </row>
    <row r="1540" spans="1:10" hidden="1" x14ac:dyDescent="0.3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24"/>
        <v>187384</v>
      </c>
      <c r="H1540">
        <f t="shared" si="24"/>
        <v>178998</v>
      </c>
      <c r="I1540">
        <f>IF(ludnosc3[[#This Row],[liczba kobiet]]&gt;ludnosc3[[#This Row],[liczba mezczyzn]], 1, 0)</f>
        <v>0</v>
      </c>
      <c r="J1540">
        <f>IF(AND(ludnosc3[[#This Row],[czy kobiet wiecej]] = 1, I1539=0), 1, 0)</f>
        <v>0</v>
      </c>
    </row>
    <row r="1541" spans="1:10" hidden="1" x14ac:dyDescent="0.3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24"/>
        <v>182008</v>
      </c>
      <c r="H1541">
        <f t="shared" si="24"/>
        <v>172886</v>
      </c>
      <c r="I1541">
        <f>IF(ludnosc3[[#This Row],[liczba kobiet]]&gt;ludnosc3[[#This Row],[liczba mezczyzn]], 1, 0)</f>
        <v>0</v>
      </c>
      <c r="J1541">
        <f>IF(AND(ludnosc3[[#This Row],[czy kobiet wiecej]] = 1, I1540=0), 1, 0)</f>
        <v>0</v>
      </c>
    </row>
    <row r="1542" spans="1:10" hidden="1" x14ac:dyDescent="0.3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24"/>
        <v>178597</v>
      </c>
      <c r="H1542">
        <f t="shared" si="24"/>
        <v>170317</v>
      </c>
      <c r="I1542">
        <f>IF(ludnosc3[[#This Row],[liczba kobiet]]&gt;ludnosc3[[#This Row],[liczba mezczyzn]], 1, 0)</f>
        <v>0</v>
      </c>
      <c r="J1542">
        <f>IF(AND(ludnosc3[[#This Row],[czy kobiet wiecej]] = 1, I1541=0), 1, 0)</f>
        <v>0</v>
      </c>
    </row>
    <row r="1543" spans="1:10" hidden="1" x14ac:dyDescent="0.3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24"/>
        <v>180733</v>
      </c>
      <c r="H1543">
        <f t="shared" si="24"/>
        <v>171836</v>
      </c>
      <c r="I1543">
        <f>IF(ludnosc3[[#This Row],[liczba kobiet]]&gt;ludnosc3[[#This Row],[liczba mezczyzn]], 1, 0)</f>
        <v>0</v>
      </c>
      <c r="J1543">
        <f>IF(AND(ludnosc3[[#This Row],[czy kobiet wiecej]] = 1, I1542=0), 1, 0)</f>
        <v>0</v>
      </c>
    </row>
    <row r="1544" spans="1:10" hidden="1" x14ac:dyDescent="0.3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24"/>
        <v>187099</v>
      </c>
      <c r="H1544">
        <f t="shared" si="24"/>
        <v>178019</v>
      </c>
      <c r="I1544">
        <f>IF(ludnosc3[[#This Row],[liczba kobiet]]&gt;ludnosc3[[#This Row],[liczba mezczyzn]], 1, 0)</f>
        <v>0</v>
      </c>
      <c r="J1544">
        <f>IF(AND(ludnosc3[[#This Row],[czy kobiet wiecej]] = 1, I1543=0), 1, 0)</f>
        <v>0</v>
      </c>
    </row>
    <row r="1545" spans="1:10" hidden="1" x14ac:dyDescent="0.3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24"/>
        <v>192387</v>
      </c>
      <c r="H1545">
        <f t="shared" si="24"/>
        <v>182881</v>
      </c>
      <c r="I1545">
        <f>IF(ludnosc3[[#This Row],[liczba kobiet]]&gt;ludnosc3[[#This Row],[liczba mezczyzn]], 1, 0)</f>
        <v>0</v>
      </c>
      <c r="J1545">
        <f>IF(AND(ludnosc3[[#This Row],[czy kobiet wiecej]] = 1, I1544=0), 1, 0)</f>
        <v>0</v>
      </c>
    </row>
    <row r="1546" spans="1:10" hidden="1" x14ac:dyDescent="0.3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24"/>
        <v>193990</v>
      </c>
      <c r="H1546">
        <f t="shared" si="24"/>
        <v>184519</v>
      </c>
      <c r="I1546">
        <f>IF(ludnosc3[[#This Row],[liczba kobiet]]&gt;ludnosc3[[#This Row],[liczba mezczyzn]], 1, 0)</f>
        <v>0</v>
      </c>
      <c r="J1546">
        <f>IF(AND(ludnosc3[[#This Row],[czy kobiet wiecej]] = 1, I1545=0), 1, 0)</f>
        <v>0</v>
      </c>
    </row>
    <row r="1547" spans="1:10" hidden="1" x14ac:dyDescent="0.3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24"/>
        <v>200142</v>
      </c>
      <c r="H1547">
        <f t="shared" si="24"/>
        <v>189391</v>
      </c>
      <c r="I1547">
        <f>IF(ludnosc3[[#This Row],[liczba kobiet]]&gt;ludnosc3[[#This Row],[liczba mezczyzn]], 1, 0)</f>
        <v>0</v>
      </c>
      <c r="J1547">
        <f>IF(AND(ludnosc3[[#This Row],[czy kobiet wiecej]] = 1, I1546=0), 1, 0)</f>
        <v>0</v>
      </c>
    </row>
    <row r="1548" spans="1:10" hidden="1" x14ac:dyDescent="0.3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24"/>
        <v>207873</v>
      </c>
      <c r="H1548">
        <f t="shared" si="24"/>
        <v>197821</v>
      </c>
      <c r="I1548">
        <f>IF(ludnosc3[[#This Row],[liczba kobiet]]&gt;ludnosc3[[#This Row],[liczba mezczyzn]], 1, 0)</f>
        <v>0</v>
      </c>
      <c r="J1548">
        <f>IF(AND(ludnosc3[[#This Row],[czy kobiet wiecej]] = 1, I1547=0), 1, 0)</f>
        <v>0</v>
      </c>
    </row>
    <row r="1549" spans="1:10" hidden="1" x14ac:dyDescent="0.3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24"/>
        <v>216455</v>
      </c>
      <c r="H1549">
        <f t="shared" si="24"/>
        <v>205404</v>
      </c>
      <c r="I1549">
        <f>IF(ludnosc3[[#This Row],[liczba kobiet]]&gt;ludnosc3[[#This Row],[liczba mezczyzn]], 1, 0)</f>
        <v>0</v>
      </c>
      <c r="J1549">
        <f>IF(AND(ludnosc3[[#This Row],[czy kobiet wiecej]] = 1, I1548=0), 1, 0)</f>
        <v>0</v>
      </c>
    </row>
    <row r="1550" spans="1:10" hidden="1" x14ac:dyDescent="0.3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24"/>
        <v>221459</v>
      </c>
      <c r="H1550">
        <f t="shared" si="24"/>
        <v>211950</v>
      </c>
      <c r="I1550">
        <f>IF(ludnosc3[[#This Row],[liczba kobiet]]&gt;ludnosc3[[#This Row],[liczba mezczyzn]], 1, 0)</f>
        <v>0</v>
      </c>
      <c r="J1550">
        <f>IF(AND(ludnosc3[[#This Row],[czy kobiet wiecej]] = 1, I1549=0), 1, 0)</f>
        <v>0</v>
      </c>
    </row>
    <row r="1551" spans="1:10" hidden="1" x14ac:dyDescent="0.3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24"/>
        <v>234463</v>
      </c>
      <c r="H1551">
        <f t="shared" si="24"/>
        <v>225770</v>
      </c>
      <c r="I1551">
        <f>IF(ludnosc3[[#This Row],[liczba kobiet]]&gt;ludnosc3[[#This Row],[liczba mezczyzn]], 1, 0)</f>
        <v>0</v>
      </c>
      <c r="J1551">
        <f>IF(AND(ludnosc3[[#This Row],[czy kobiet wiecej]] = 1, I1550=0), 1, 0)</f>
        <v>0</v>
      </c>
    </row>
    <row r="1552" spans="1:10" hidden="1" x14ac:dyDescent="0.3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24"/>
        <v>244492</v>
      </c>
      <c r="H1552">
        <f t="shared" si="24"/>
        <v>234123</v>
      </c>
      <c r="I1552">
        <f>IF(ludnosc3[[#This Row],[liczba kobiet]]&gt;ludnosc3[[#This Row],[liczba mezczyzn]], 1, 0)</f>
        <v>0</v>
      </c>
      <c r="J1552">
        <f>IF(AND(ludnosc3[[#This Row],[czy kobiet wiecej]] = 1, I1551=0), 1, 0)</f>
        <v>0</v>
      </c>
    </row>
    <row r="1553" spans="1:10" hidden="1" x14ac:dyDescent="0.3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24"/>
        <v>253323</v>
      </c>
      <c r="H1553">
        <f t="shared" si="24"/>
        <v>243165</v>
      </c>
      <c r="I1553">
        <f>IF(ludnosc3[[#This Row],[liczba kobiet]]&gt;ludnosc3[[#This Row],[liczba mezczyzn]], 1, 0)</f>
        <v>0</v>
      </c>
      <c r="J1553">
        <f>IF(AND(ludnosc3[[#This Row],[czy kobiet wiecej]] = 1, I1552=0), 1, 0)</f>
        <v>0</v>
      </c>
    </row>
    <row r="1554" spans="1:10" hidden="1" x14ac:dyDescent="0.3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24"/>
        <v>268485</v>
      </c>
      <c r="H1554">
        <f t="shared" si="24"/>
        <v>257037</v>
      </c>
      <c r="I1554">
        <f>IF(ludnosc3[[#This Row],[liczba kobiet]]&gt;ludnosc3[[#This Row],[liczba mezczyzn]], 1, 0)</f>
        <v>0</v>
      </c>
      <c r="J1554">
        <f>IF(AND(ludnosc3[[#This Row],[czy kobiet wiecej]] = 1, I1553=0), 1, 0)</f>
        <v>0</v>
      </c>
    </row>
    <row r="1555" spans="1:10" hidden="1" x14ac:dyDescent="0.3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24"/>
        <v>273865</v>
      </c>
      <c r="H1555">
        <f t="shared" si="24"/>
        <v>263277</v>
      </c>
      <c r="I1555">
        <f>IF(ludnosc3[[#This Row],[liczba kobiet]]&gt;ludnosc3[[#This Row],[liczba mezczyzn]], 1, 0)</f>
        <v>0</v>
      </c>
      <c r="J1555">
        <f>IF(AND(ludnosc3[[#This Row],[czy kobiet wiecej]] = 1, I1554=0), 1, 0)</f>
        <v>0</v>
      </c>
    </row>
    <row r="1556" spans="1:10" hidden="1" x14ac:dyDescent="0.3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24"/>
        <v>275628</v>
      </c>
      <c r="H1556">
        <f t="shared" si="24"/>
        <v>265432</v>
      </c>
      <c r="I1556">
        <f>IF(ludnosc3[[#This Row],[liczba kobiet]]&gt;ludnosc3[[#This Row],[liczba mezczyzn]], 1, 0)</f>
        <v>0</v>
      </c>
      <c r="J1556">
        <f>IF(AND(ludnosc3[[#This Row],[czy kobiet wiecej]] = 1, I1555=0), 1, 0)</f>
        <v>0</v>
      </c>
    </row>
    <row r="1557" spans="1:10" hidden="1" x14ac:dyDescent="0.3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24"/>
        <v>282766</v>
      </c>
      <c r="H1557">
        <f t="shared" si="24"/>
        <v>274215</v>
      </c>
      <c r="I1557">
        <f>IF(ludnosc3[[#This Row],[liczba kobiet]]&gt;ludnosc3[[#This Row],[liczba mezczyzn]], 1, 0)</f>
        <v>0</v>
      </c>
      <c r="J1557">
        <f>IF(AND(ludnosc3[[#This Row],[czy kobiet wiecej]] = 1, I1556=0), 1, 0)</f>
        <v>0</v>
      </c>
    </row>
    <row r="1558" spans="1:10" hidden="1" x14ac:dyDescent="0.3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24"/>
        <v>287942</v>
      </c>
      <c r="H1558">
        <f t="shared" si="24"/>
        <v>278572</v>
      </c>
      <c r="I1558">
        <f>IF(ludnosc3[[#This Row],[liczba kobiet]]&gt;ludnosc3[[#This Row],[liczba mezczyzn]], 1, 0)</f>
        <v>0</v>
      </c>
      <c r="J1558">
        <f>IF(AND(ludnosc3[[#This Row],[czy kobiet wiecej]] = 1, I1557=0), 1, 0)</f>
        <v>0</v>
      </c>
    </row>
    <row r="1559" spans="1:10" hidden="1" x14ac:dyDescent="0.3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24"/>
        <v>298705</v>
      </c>
      <c r="H1559">
        <f t="shared" si="24"/>
        <v>291602</v>
      </c>
      <c r="I1559">
        <f>IF(ludnosc3[[#This Row],[liczba kobiet]]&gt;ludnosc3[[#This Row],[liczba mezczyzn]], 1, 0)</f>
        <v>0</v>
      </c>
      <c r="J1559">
        <f>IF(AND(ludnosc3[[#This Row],[czy kobiet wiecej]] = 1, I1558=0), 1, 0)</f>
        <v>0</v>
      </c>
    </row>
    <row r="1560" spans="1:10" hidden="1" x14ac:dyDescent="0.3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24"/>
        <v>315284</v>
      </c>
      <c r="H1560">
        <f t="shared" si="24"/>
        <v>308128</v>
      </c>
      <c r="I1560">
        <f>IF(ludnosc3[[#This Row],[liczba kobiet]]&gt;ludnosc3[[#This Row],[liczba mezczyzn]], 1, 0)</f>
        <v>0</v>
      </c>
      <c r="J1560">
        <f>IF(AND(ludnosc3[[#This Row],[czy kobiet wiecej]] = 1, I1559=0), 1, 0)</f>
        <v>0</v>
      </c>
    </row>
    <row r="1561" spans="1:10" hidden="1" x14ac:dyDescent="0.3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24"/>
        <v>324565</v>
      </c>
      <c r="H1561">
        <f t="shared" si="24"/>
        <v>317199</v>
      </c>
      <c r="I1561">
        <f>IF(ludnosc3[[#This Row],[liczba kobiet]]&gt;ludnosc3[[#This Row],[liczba mezczyzn]], 1, 0)</f>
        <v>0</v>
      </c>
      <c r="J1561">
        <f>IF(AND(ludnosc3[[#This Row],[czy kobiet wiecej]] = 1, I1560=0), 1, 0)</f>
        <v>0</v>
      </c>
    </row>
    <row r="1562" spans="1:10" hidden="1" x14ac:dyDescent="0.3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24"/>
        <v>332288</v>
      </c>
      <c r="H1562">
        <f t="shared" si="24"/>
        <v>327307</v>
      </c>
      <c r="I1562">
        <f>IF(ludnosc3[[#This Row],[liczba kobiet]]&gt;ludnosc3[[#This Row],[liczba mezczyzn]], 1, 0)</f>
        <v>0</v>
      </c>
      <c r="J1562">
        <f>IF(AND(ludnosc3[[#This Row],[czy kobiet wiecej]] = 1, I1561=0), 1, 0)</f>
        <v>0</v>
      </c>
    </row>
    <row r="1563" spans="1:10" hidden="1" x14ac:dyDescent="0.3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24"/>
        <v>321834</v>
      </c>
      <c r="H1563">
        <f t="shared" si="24"/>
        <v>315793</v>
      </c>
      <c r="I1563">
        <f>IF(ludnosc3[[#This Row],[liczba kobiet]]&gt;ludnosc3[[#This Row],[liczba mezczyzn]], 1, 0)</f>
        <v>0</v>
      </c>
      <c r="J1563">
        <f>IF(AND(ludnosc3[[#This Row],[czy kobiet wiecej]] = 1, I1562=0), 1, 0)</f>
        <v>0</v>
      </c>
    </row>
    <row r="1564" spans="1:10" hidden="1" x14ac:dyDescent="0.3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24"/>
        <v>306165</v>
      </c>
      <c r="H1564">
        <f t="shared" si="24"/>
        <v>302944</v>
      </c>
      <c r="I1564">
        <f>IF(ludnosc3[[#This Row],[liczba kobiet]]&gt;ludnosc3[[#This Row],[liczba mezczyzn]], 1, 0)</f>
        <v>0</v>
      </c>
      <c r="J1564">
        <f>IF(AND(ludnosc3[[#This Row],[czy kobiet wiecej]] = 1, I1563=0), 1, 0)</f>
        <v>0</v>
      </c>
    </row>
    <row r="1565" spans="1:10" hidden="1" x14ac:dyDescent="0.3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24"/>
        <v>310516</v>
      </c>
      <c r="H1565">
        <f t="shared" si="24"/>
        <v>308375</v>
      </c>
      <c r="I1565">
        <f>IF(ludnosc3[[#This Row],[liczba kobiet]]&gt;ludnosc3[[#This Row],[liczba mezczyzn]], 1, 0)</f>
        <v>0</v>
      </c>
      <c r="J1565">
        <f>IF(AND(ludnosc3[[#This Row],[czy kobiet wiecej]] = 1, I1564=0), 1, 0)</f>
        <v>0</v>
      </c>
    </row>
    <row r="1566" spans="1:10" hidden="1" x14ac:dyDescent="0.3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24"/>
        <v>308319</v>
      </c>
      <c r="H1566">
        <f t="shared" si="24"/>
        <v>304851</v>
      </c>
      <c r="I1566">
        <f>IF(ludnosc3[[#This Row],[liczba kobiet]]&gt;ludnosc3[[#This Row],[liczba mezczyzn]], 1, 0)</f>
        <v>0</v>
      </c>
      <c r="J1566">
        <f>IF(AND(ludnosc3[[#This Row],[czy kobiet wiecej]] = 1, I1565=0), 1, 0)</f>
        <v>0</v>
      </c>
    </row>
    <row r="1567" spans="1:10" hidden="1" x14ac:dyDescent="0.3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24"/>
        <v>297786</v>
      </c>
      <c r="H1567">
        <f t="shared" si="24"/>
        <v>296375</v>
      </c>
      <c r="I1567">
        <f>IF(ludnosc3[[#This Row],[liczba kobiet]]&gt;ludnosc3[[#This Row],[liczba mezczyzn]], 1, 0)</f>
        <v>0</v>
      </c>
      <c r="J1567">
        <f>IF(AND(ludnosc3[[#This Row],[czy kobiet wiecej]] = 1, I1566=0), 1, 0)</f>
        <v>0</v>
      </c>
    </row>
    <row r="1568" spans="1:10" hidden="1" x14ac:dyDescent="0.3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24"/>
        <v>294202</v>
      </c>
      <c r="H1568">
        <f t="shared" si="24"/>
        <v>293320</v>
      </c>
      <c r="I1568">
        <f>IF(ludnosc3[[#This Row],[liczba kobiet]]&gt;ludnosc3[[#This Row],[liczba mezczyzn]], 1, 0)</f>
        <v>0</v>
      </c>
      <c r="J1568">
        <f>IF(AND(ludnosc3[[#This Row],[czy kobiet wiecej]] = 1, I1567=0), 1, 0)</f>
        <v>0</v>
      </c>
    </row>
    <row r="1569" spans="1:10" x14ac:dyDescent="0.35">
      <c r="A1569" s="11">
        <v>2028</v>
      </c>
      <c r="B1569" s="11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24"/>
        <v>293196</v>
      </c>
      <c r="H1569">
        <f t="shared" si="24"/>
        <v>294304</v>
      </c>
      <c r="I1569">
        <f>IF(ludnosc3[[#This Row],[liczba kobiet]]&gt;ludnosc3[[#This Row],[liczba mezczyzn]], 1, 0)</f>
        <v>1</v>
      </c>
      <c r="J1569">
        <f>IF(AND(ludnosc3[[#This Row],[czy kobiet wiecej]] = 1, I1568=0), 1, 0)</f>
        <v>1</v>
      </c>
    </row>
    <row r="1570" spans="1:10" hidden="1" x14ac:dyDescent="0.3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24"/>
        <v>281486</v>
      </c>
      <c r="H1570">
        <f t="shared" si="24"/>
        <v>283737</v>
      </c>
      <c r="I1570">
        <f>IF(ludnosc3[[#This Row],[liczba kobiet]]&gt;ludnosc3[[#This Row],[liczba mezczyzn]], 1, 0)</f>
        <v>1</v>
      </c>
      <c r="J1570">
        <f>IF(AND(ludnosc3[[#This Row],[czy kobiet wiecej]] = 1, I1569=0), 1, 0)</f>
        <v>0</v>
      </c>
    </row>
    <row r="1571" spans="1:10" hidden="1" x14ac:dyDescent="0.3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24"/>
        <v>270246</v>
      </c>
      <c r="H1571">
        <f t="shared" si="24"/>
        <v>272489</v>
      </c>
      <c r="I1571">
        <f>IF(ludnosc3[[#This Row],[liczba kobiet]]&gt;ludnosc3[[#This Row],[liczba mezczyzn]], 1, 0)</f>
        <v>1</v>
      </c>
      <c r="J1571">
        <f>IF(AND(ludnosc3[[#This Row],[czy kobiet wiecej]] = 1, I1570=0), 1, 0)</f>
        <v>0</v>
      </c>
    </row>
    <row r="1572" spans="1:10" hidden="1" x14ac:dyDescent="0.3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24"/>
        <v>257334</v>
      </c>
      <c r="H1572">
        <f t="shared" si="24"/>
        <v>261877</v>
      </c>
      <c r="I1572">
        <f>IF(ludnosc3[[#This Row],[liczba kobiet]]&gt;ludnosc3[[#This Row],[liczba mezczyzn]], 1, 0)</f>
        <v>1</v>
      </c>
      <c r="J1572">
        <f>IF(AND(ludnosc3[[#This Row],[czy kobiet wiecej]] = 1, I1571=0), 1, 0)</f>
        <v>0</v>
      </c>
    </row>
    <row r="1573" spans="1:10" hidden="1" x14ac:dyDescent="0.3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24"/>
        <v>246264</v>
      </c>
      <c r="H1573">
        <f t="shared" si="24"/>
        <v>251453</v>
      </c>
      <c r="I1573">
        <f>IF(ludnosc3[[#This Row],[liczba kobiet]]&gt;ludnosc3[[#This Row],[liczba mezczyzn]], 1, 0)</f>
        <v>1</v>
      </c>
      <c r="J1573">
        <f>IF(AND(ludnosc3[[#This Row],[czy kobiet wiecej]] = 1, I1572=0), 1, 0)</f>
        <v>0</v>
      </c>
    </row>
    <row r="1574" spans="1:10" hidden="1" x14ac:dyDescent="0.3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24"/>
        <v>233886</v>
      </c>
      <c r="H1574">
        <f t="shared" si="24"/>
        <v>241878</v>
      </c>
      <c r="I1574">
        <f>IF(ludnosc3[[#This Row],[liczba kobiet]]&gt;ludnosc3[[#This Row],[liczba mezczyzn]], 1, 0)</f>
        <v>1</v>
      </c>
      <c r="J1574">
        <f>IF(AND(ludnosc3[[#This Row],[czy kobiet wiecej]] = 1, I1573=0), 1, 0)</f>
        <v>0</v>
      </c>
    </row>
    <row r="1575" spans="1:10" hidden="1" x14ac:dyDescent="0.3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24"/>
        <v>225624</v>
      </c>
      <c r="H1575">
        <f t="shared" si="24"/>
        <v>233190</v>
      </c>
      <c r="I1575">
        <f>IF(ludnosc3[[#This Row],[liczba kobiet]]&gt;ludnosc3[[#This Row],[liczba mezczyzn]], 1, 0)</f>
        <v>1</v>
      </c>
      <c r="J1575">
        <f>IF(AND(ludnosc3[[#This Row],[czy kobiet wiecej]] = 1, I1574=0), 1, 0)</f>
        <v>0</v>
      </c>
    </row>
    <row r="1576" spans="1:10" hidden="1" x14ac:dyDescent="0.3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24"/>
        <v>214502</v>
      </c>
      <c r="H1576">
        <f t="shared" si="24"/>
        <v>224806</v>
      </c>
      <c r="I1576">
        <f>IF(ludnosc3[[#This Row],[liczba kobiet]]&gt;ludnosc3[[#This Row],[liczba mezczyzn]], 1, 0)</f>
        <v>1</v>
      </c>
      <c r="J1576">
        <f>IF(AND(ludnosc3[[#This Row],[czy kobiet wiecej]] = 1, I1575=0), 1, 0)</f>
        <v>0</v>
      </c>
    </row>
    <row r="1577" spans="1:10" hidden="1" x14ac:dyDescent="0.3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24"/>
        <v>208847</v>
      </c>
      <c r="H1577">
        <f t="shared" si="24"/>
        <v>220074</v>
      </c>
      <c r="I1577">
        <f>IF(ludnosc3[[#This Row],[liczba kobiet]]&gt;ludnosc3[[#This Row],[liczba mezczyzn]], 1, 0)</f>
        <v>1</v>
      </c>
      <c r="J1577">
        <f>IF(AND(ludnosc3[[#This Row],[czy kobiet wiecej]] = 1, I1576=0), 1, 0)</f>
        <v>0</v>
      </c>
    </row>
    <row r="1578" spans="1:10" hidden="1" x14ac:dyDescent="0.3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24"/>
        <v>204455</v>
      </c>
      <c r="H1578">
        <f t="shared" si="24"/>
        <v>217439</v>
      </c>
      <c r="I1578">
        <f>IF(ludnosc3[[#This Row],[liczba kobiet]]&gt;ludnosc3[[#This Row],[liczba mezczyzn]], 1, 0)</f>
        <v>1</v>
      </c>
      <c r="J1578">
        <f>IF(AND(ludnosc3[[#This Row],[czy kobiet wiecej]] = 1, I1577=0), 1, 0)</f>
        <v>0</v>
      </c>
    </row>
    <row r="1579" spans="1:10" hidden="1" x14ac:dyDescent="0.3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24"/>
        <v>202945</v>
      </c>
      <c r="H1579">
        <f t="shared" si="24"/>
        <v>218070</v>
      </c>
      <c r="I1579">
        <f>IF(ludnosc3[[#This Row],[liczba kobiet]]&gt;ludnosc3[[#This Row],[liczba mezczyzn]], 1, 0)</f>
        <v>1</v>
      </c>
      <c r="J1579">
        <f>IF(AND(ludnosc3[[#This Row],[czy kobiet wiecej]] = 1, I1578=0), 1, 0)</f>
        <v>0</v>
      </c>
    </row>
    <row r="1580" spans="1:10" hidden="1" x14ac:dyDescent="0.3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24"/>
        <v>202659</v>
      </c>
      <c r="H1580">
        <f t="shared" si="24"/>
        <v>219822</v>
      </c>
      <c r="I1580">
        <f>IF(ludnosc3[[#This Row],[liczba kobiet]]&gt;ludnosc3[[#This Row],[liczba mezczyzn]], 1, 0)</f>
        <v>1</v>
      </c>
      <c r="J1580">
        <f>IF(AND(ludnosc3[[#This Row],[czy kobiet wiecej]] = 1, I1579=0), 1, 0)</f>
        <v>0</v>
      </c>
    </row>
    <row r="1581" spans="1:10" hidden="1" x14ac:dyDescent="0.3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24"/>
        <v>204090</v>
      </c>
      <c r="H1581">
        <f t="shared" si="24"/>
        <v>223899</v>
      </c>
      <c r="I1581">
        <f>IF(ludnosc3[[#This Row],[liczba kobiet]]&gt;ludnosc3[[#This Row],[liczba mezczyzn]], 1, 0)</f>
        <v>1</v>
      </c>
      <c r="J1581">
        <f>IF(AND(ludnosc3[[#This Row],[czy kobiet wiecej]] = 1, I1580=0), 1, 0)</f>
        <v>0</v>
      </c>
    </row>
    <row r="1582" spans="1:10" hidden="1" x14ac:dyDescent="0.3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24"/>
        <v>204396</v>
      </c>
      <c r="H1582">
        <f t="shared" si="24"/>
        <v>228327</v>
      </c>
      <c r="I1582">
        <f>IF(ludnosc3[[#This Row],[liczba kobiet]]&gt;ludnosc3[[#This Row],[liczba mezczyzn]], 1, 0)</f>
        <v>1</v>
      </c>
      <c r="J1582">
        <f>IF(AND(ludnosc3[[#This Row],[czy kobiet wiecej]] = 1, I1581=0), 1, 0)</f>
        <v>0</v>
      </c>
    </row>
    <row r="1583" spans="1:10" hidden="1" x14ac:dyDescent="0.3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24"/>
        <v>202716</v>
      </c>
      <c r="H1583">
        <f t="shared" si="24"/>
        <v>229132</v>
      </c>
      <c r="I1583">
        <f>IF(ludnosc3[[#This Row],[liczba kobiet]]&gt;ludnosc3[[#This Row],[liczba mezczyzn]], 1, 0)</f>
        <v>1</v>
      </c>
      <c r="J1583">
        <f>IF(AND(ludnosc3[[#This Row],[czy kobiet wiecej]] = 1, I1582=0), 1, 0)</f>
        <v>0</v>
      </c>
    </row>
    <row r="1584" spans="1:10" hidden="1" x14ac:dyDescent="0.3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24"/>
        <v>205610</v>
      </c>
      <c r="H1584">
        <f t="shared" si="24"/>
        <v>237102</v>
      </c>
      <c r="I1584">
        <f>IF(ludnosc3[[#This Row],[liczba kobiet]]&gt;ludnosc3[[#This Row],[liczba mezczyzn]], 1, 0)</f>
        <v>1</v>
      </c>
      <c r="J1584">
        <f>IF(AND(ludnosc3[[#This Row],[czy kobiet wiecej]] = 1, I1583=0), 1, 0)</f>
        <v>0</v>
      </c>
    </row>
    <row r="1585" spans="1:10" hidden="1" x14ac:dyDescent="0.3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24"/>
        <v>211871</v>
      </c>
      <c r="H1585">
        <f t="shared" si="24"/>
        <v>249984</v>
      </c>
      <c r="I1585">
        <f>IF(ludnosc3[[#This Row],[liczba kobiet]]&gt;ludnosc3[[#This Row],[liczba mezczyzn]], 1, 0)</f>
        <v>1</v>
      </c>
      <c r="J1585">
        <f>IF(AND(ludnosc3[[#This Row],[czy kobiet wiecej]] = 1, I1584=0), 1, 0)</f>
        <v>0</v>
      </c>
    </row>
    <row r="1586" spans="1:10" hidden="1" x14ac:dyDescent="0.3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24"/>
        <v>220494</v>
      </c>
      <c r="H1586">
        <f t="shared" si="24"/>
        <v>264435</v>
      </c>
      <c r="I1586">
        <f>IF(ludnosc3[[#This Row],[liczba kobiet]]&gt;ludnosc3[[#This Row],[liczba mezczyzn]], 1, 0)</f>
        <v>1</v>
      </c>
      <c r="J1586">
        <f>IF(AND(ludnosc3[[#This Row],[czy kobiet wiecej]] = 1, I1585=0), 1, 0)</f>
        <v>0</v>
      </c>
    </row>
    <row r="1587" spans="1:10" hidden="1" x14ac:dyDescent="0.3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24"/>
        <v>221846</v>
      </c>
      <c r="H1587">
        <f t="shared" si="24"/>
        <v>271596</v>
      </c>
      <c r="I1587">
        <f>IF(ludnosc3[[#This Row],[liczba kobiet]]&gt;ludnosc3[[#This Row],[liczba mezczyzn]], 1, 0)</f>
        <v>1</v>
      </c>
      <c r="J1587">
        <f>IF(AND(ludnosc3[[#This Row],[czy kobiet wiecej]] = 1, I1586=0), 1, 0)</f>
        <v>0</v>
      </c>
    </row>
    <row r="1588" spans="1:10" hidden="1" x14ac:dyDescent="0.3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24"/>
        <v>218456</v>
      </c>
      <c r="H1588">
        <f t="shared" si="24"/>
        <v>274152</v>
      </c>
      <c r="I1588">
        <f>IF(ludnosc3[[#This Row],[liczba kobiet]]&gt;ludnosc3[[#This Row],[liczba mezczyzn]], 1, 0)</f>
        <v>1</v>
      </c>
      <c r="J1588">
        <f>IF(AND(ludnosc3[[#This Row],[czy kobiet wiecej]] = 1, I1587=0), 1, 0)</f>
        <v>0</v>
      </c>
    </row>
    <row r="1589" spans="1:10" hidden="1" x14ac:dyDescent="0.3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24"/>
        <v>209820</v>
      </c>
      <c r="H1589">
        <f t="shared" si="24"/>
        <v>268409</v>
      </c>
      <c r="I1589">
        <f>IF(ludnosc3[[#This Row],[liczba kobiet]]&gt;ludnosc3[[#This Row],[liczba mezczyzn]], 1, 0)</f>
        <v>1</v>
      </c>
      <c r="J1589">
        <f>IF(AND(ludnosc3[[#This Row],[czy kobiet wiecej]] = 1, I1588=0), 1, 0)</f>
        <v>0</v>
      </c>
    </row>
    <row r="1590" spans="1:10" hidden="1" x14ac:dyDescent="0.3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24"/>
        <v>204475</v>
      </c>
      <c r="H1590">
        <f t="shared" si="24"/>
        <v>267889</v>
      </c>
      <c r="I1590">
        <f>IF(ludnosc3[[#This Row],[liczba kobiet]]&gt;ludnosc3[[#This Row],[liczba mezczyzn]], 1, 0)</f>
        <v>1</v>
      </c>
      <c r="J1590">
        <f>IF(AND(ludnosc3[[#This Row],[czy kobiet wiecej]] = 1, I1589=0), 1, 0)</f>
        <v>0</v>
      </c>
    </row>
    <row r="1591" spans="1:10" hidden="1" x14ac:dyDescent="0.3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24"/>
        <v>188367</v>
      </c>
      <c r="H1591">
        <f t="shared" si="24"/>
        <v>254761</v>
      </c>
      <c r="I1591">
        <f>IF(ludnosc3[[#This Row],[liczba kobiet]]&gt;ludnosc3[[#This Row],[liczba mezczyzn]], 1, 0)</f>
        <v>1</v>
      </c>
      <c r="J1591">
        <f>IF(AND(ludnosc3[[#This Row],[czy kobiet wiecej]] = 1, I1590=0), 1, 0)</f>
        <v>0</v>
      </c>
    </row>
    <row r="1592" spans="1:10" hidden="1" x14ac:dyDescent="0.3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24"/>
        <v>178685</v>
      </c>
      <c r="H1592">
        <f t="shared" si="24"/>
        <v>249206</v>
      </c>
      <c r="I1592">
        <f>IF(ludnosc3[[#This Row],[liczba kobiet]]&gt;ludnosc3[[#This Row],[liczba mezczyzn]], 1, 0)</f>
        <v>1</v>
      </c>
      <c r="J1592">
        <f>IF(AND(ludnosc3[[#This Row],[czy kobiet wiecej]] = 1, I1591=0), 1, 0)</f>
        <v>0</v>
      </c>
    </row>
    <row r="1593" spans="1:10" hidden="1" x14ac:dyDescent="0.3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24"/>
        <v>167211</v>
      </c>
      <c r="H1593">
        <f t="shared" si="24"/>
        <v>240641</v>
      </c>
      <c r="I1593">
        <f>IF(ludnosc3[[#This Row],[liczba kobiet]]&gt;ludnosc3[[#This Row],[liczba mezczyzn]], 1, 0)</f>
        <v>1</v>
      </c>
      <c r="J1593">
        <f>IF(AND(ludnosc3[[#This Row],[czy kobiet wiecej]] = 1, I1592=0), 1, 0)</f>
        <v>0</v>
      </c>
    </row>
    <row r="1594" spans="1:10" hidden="1" x14ac:dyDescent="0.3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24"/>
        <v>154988</v>
      </c>
      <c r="H1594">
        <f t="shared" si="24"/>
        <v>232291</v>
      </c>
      <c r="I1594">
        <f>IF(ludnosc3[[#This Row],[liczba kobiet]]&gt;ludnosc3[[#This Row],[liczba mezczyzn]], 1, 0)</f>
        <v>1</v>
      </c>
      <c r="J1594">
        <f>IF(AND(ludnosc3[[#This Row],[czy kobiet wiecej]] = 1, I1593=0), 1, 0)</f>
        <v>0</v>
      </c>
    </row>
    <row r="1595" spans="1:10" hidden="1" x14ac:dyDescent="0.3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24"/>
        <v>140168</v>
      </c>
      <c r="H1595">
        <f t="shared" si="24"/>
        <v>215228</v>
      </c>
      <c r="I1595">
        <f>IF(ludnosc3[[#This Row],[liczba kobiet]]&gt;ludnosc3[[#This Row],[liczba mezczyzn]], 1, 0)</f>
        <v>1</v>
      </c>
      <c r="J1595">
        <f>IF(AND(ludnosc3[[#This Row],[czy kobiet wiecej]] = 1, I1594=0), 1, 0)</f>
        <v>0</v>
      </c>
    </row>
    <row r="1596" spans="1:10" hidden="1" x14ac:dyDescent="0.3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24"/>
        <v>125169</v>
      </c>
      <c r="H1596">
        <f t="shared" si="24"/>
        <v>200484</v>
      </c>
      <c r="I1596">
        <f>IF(ludnosc3[[#This Row],[liczba kobiet]]&gt;ludnosc3[[#This Row],[liczba mezczyzn]], 1, 0)</f>
        <v>1</v>
      </c>
      <c r="J1596">
        <f>IF(AND(ludnosc3[[#This Row],[czy kobiet wiecej]] = 1, I1595=0), 1, 0)</f>
        <v>0</v>
      </c>
    </row>
    <row r="1597" spans="1:10" hidden="1" x14ac:dyDescent="0.3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24"/>
        <v>113320</v>
      </c>
      <c r="H1597">
        <f t="shared" si="24"/>
        <v>187157</v>
      </c>
      <c r="I1597">
        <f>IF(ludnosc3[[#This Row],[liczba kobiet]]&gt;ludnosc3[[#This Row],[liczba mezczyzn]], 1, 0)</f>
        <v>1</v>
      </c>
      <c r="J1597">
        <f>IF(AND(ludnosc3[[#This Row],[czy kobiet wiecej]] = 1, I1596=0), 1, 0)</f>
        <v>0</v>
      </c>
    </row>
    <row r="1598" spans="1:10" hidden="1" x14ac:dyDescent="0.3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24"/>
        <v>97164</v>
      </c>
      <c r="H1598">
        <f t="shared" si="24"/>
        <v>167753</v>
      </c>
      <c r="I1598">
        <f>IF(ludnosc3[[#This Row],[liczba kobiet]]&gt;ludnosc3[[#This Row],[liczba mezczyzn]], 1, 0)</f>
        <v>1</v>
      </c>
      <c r="J1598">
        <f>IF(AND(ludnosc3[[#This Row],[czy kobiet wiecej]] = 1, I1597=0), 1, 0)</f>
        <v>0</v>
      </c>
    </row>
    <row r="1599" spans="1:10" hidden="1" x14ac:dyDescent="0.3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24"/>
        <v>80350</v>
      </c>
      <c r="H1599">
        <f t="shared" si="24"/>
        <v>145615</v>
      </c>
      <c r="I1599">
        <f>IF(ludnosc3[[#This Row],[liczba kobiet]]&gt;ludnosc3[[#This Row],[liczba mezczyzn]], 1, 0)</f>
        <v>1</v>
      </c>
      <c r="J1599">
        <f>IF(AND(ludnosc3[[#This Row],[czy kobiet wiecej]] = 1, I1598=0), 1, 0)</f>
        <v>0</v>
      </c>
    </row>
    <row r="1600" spans="1:10" hidden="1" x14ac:dyDescent="0.3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24"/>
        <v>52179</v>
      </c>
      <c r="H1600">
        <f t="shared" si="24"/>
        <v>99398</v>
      </c>
      <c r="I1600">
        <f>IF(ludnosc3[[#This Row],[liczba kobiet]]&gt;ludnosc3[[#This Row],[liczba mezczyzn]], 1, 0)</f>
        <v>1</v>
      </c>
      <c r="J1600">
        <f>IF(AND(ludnosc3[[#This Row],[czy kobiet wiecej]] = 1, I1599=0), 1, 0)</f>
        <v>0</v>
      </c>
    </row>
    <row r="1601" spans="1:10" hidden="1" x14ac:dyDescent="0.3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24"/>
        <v>46186</v>
      </c>
      <c r="H1601">
        <f t="shared" si="24"/>
        <v>92533</v>
      </c>
      <c r="I1601">
        <f>IF(ludnosc3[[#This Row],[liczba kobiet]]&gt;ludnosc3[[#This Row],[liczba mezczyzn]], 1, 0)</f>
        <v>1</v>
      </c>
      <c r="J1601">
        <f>IF(AND(ludnosc3[[#This Row],[czy kobiet wiecej]] = 1, I1600=0), 1, 0)</f>
        <v>0</v>
      </c>
    </row>
    <row r="1602" spans="1:10" hidden="1" x14ac:dyDescent="0.3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24"/>
        <v>39965</v>
      </c>
      <c r="H1602">
        <f t="shared" si="24"/>
        <v>83239</v>
      </c>
      <c r="I1602">
        <f>IF(ludnosc3[[#This Row],[liczba kobiet]]&gt;ludnosc3[[#This Row],[liczba mezczyzn]], 1, 0)</f>
        <v>1</v>
      </c>
      <c r="J1602">
        <f>IF(AND(ludnosc3[[#This Row],[czy kobiet wiecej]] = 1, I1601=0), 1, 0)</f>
        <v>0</v>
      </c>
    </row>
    <row r="1603" spans="1:10" hidden="1" x14ac:dyDescent="0.3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H1666" si="25">C1603+E1603</f>
        <v>34198</v>
      </c>
      <c r="H1603">
        <f t="shared" si="25"/>
        <v>75104</v>
      </c>
      <c r="I1603">
        <f>IF(ludnosc3[[#This Row],[liczba kobiet]]&gt;ludnosc3[[#This Row],[liczba mezczyzn]], 1, 0)</f>
        <v>1</v>
      </c>
      <c r="J1603">
        <f>IF(AND(ludnosc3[[#This Row],[czy kobiet wiecej]] = 1, I1602=0), 1, 0)</f>
        <v>0</v>
      </c>
    </row>
    <row r="1604" spans="1:10" hidden="1" x14ac:dyDescent="0.3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25"/>
        <v>31670</v>
      </c>
      <c r="H1604">
        <f t="shared" si="25"/>
        <v>72932</v>
      </c>
      <c r="I1604">
        <f>IF(ludnosc3[[#This Row],[liczba kobiet]]&gt;ludnosc3[[#This Row],[liczba mezczyzn]], 1, 0)</f>
        <v>1</v>
      </c>
      <c r="J1604">
        <f>IF(AND(ludnosc3[[#This Row],[czy kobiet wiecej]] = 1, I1603=0), 1, 0)</f>
        <v>0</v>
      </c>
    </row>
    <row r="1605" spans="1:10" hidden="1" x14ac:dyDescent="0.3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25"/>
        <v>28199</v>
      </c>
      <c r="H1605">
        <f t="shared" si="25"/>
        <v>68891</v>
      </c>
      <c r="I1605">
        <f>IF(ludnosc3[[#This Row],[liczba kobiet]]&gt;ludnosc3[[#This Row],[liczba mezczyzn]], 1, 0)</f>
        <v>1</v>
      </c>
      <c r="J1605">
        <f>IF(AND(ludnosc3[[#This Row],[czy kobiet wiecej]] = 1, I1604=0), 1, 0)</f>
        <v>0</v>
      </c>
    </row>
    <row r="1606" spans="1:10" hidden="1" x14ac:dyDescent="0.3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25"/>
        <v>23877</v>
      </c>
      <c r="H1606">
        <f t="shared" si="25"/>
        <v>61607</v>
      </c>
      <c r="I1606">
        <f>IF(ludnosc3[[#This Row],[liczba kobiet]]&gt;ludnosc3[[#This Row],[liczba mezczyzn]], 1, 0)</f>
        <v>1</v>
      </c>
      <c r="J1606">
        <f>IF(AND(ludnosc3[[#This Row],[czy kobiet wiecej]] = 1, I1605=0), 1, 0)</f>
        <v>0</v>
      </c>
    </row>
    <row r="1607" spans="1:10" hidden="1" x14ac:dyDescent="0.3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25"/>
        <v>19900</v>
      </c>
      <c r="H1607">
        <f t="shared" si="25"/>
        <v>54053</v>
      </c>
      <c r="I1607">
        <f>IF(ludnosc3[[#This Row],[liczba kobiet]]&gt;ludnosc3[[#This Row],[liczba mezczyzn]], 1, 0)</f>
        <v>1</v>
      </c>
      <c r="J1607">
        <f>IF(AND(ludnosc3[[#This Row],[czy kobiet wiecej]] = 1, I1606=0), 1, 0)</f>
        <v>0</v>
      </c>
    </row>
    <row r="1608" spans="1:10" hidden="1" x14ac:dyDescent="0.3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25"/>
        <v>16536</v>
      </c>
      <c r="H1608">
        <f t="shared" si="25"/>
        <v>46876</v>
      </c>
      <c r="I1608">
        <f>IF(ludnosc3[[#This Row],[liczba kobiet]]&gt;ludnosc3[[#This Row],[liczba mezczyzn]], 1, 0)</f>
        <v>1</v>
      </c>
      <c r="J1608">
        <f>IF(AND(ludnosc3[[#This Row],[czy kobiet wiecej]] = 1, I1607=0), 1, 0)</f>
        <v>0</v>
      </c>
    </row>
    <row r="1609" spans="1:10" hidden="1" x14ac:dyDescent="0.3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25"/>
        <v>13467</v>
      </c>
      <c r="H1609">
        <f t="shared" si="25"/>
        <v>40240</v>
      </c>
      <c r="I1609">
        <f>IF(ludnosc3[[#This Row],[liczba kobiet]]&gt;ludnosc3[[#This Row],[liczba mezczyzn]], 1, 0)</f>
        <v>1</v>
      </c>
      <c r="J1609">
        <f>IF(AND(ludnosc3[[#This Row],[czy kobiet wiecej]] = 1, I1608=0), 1, 0)</f>
        <v>0</v>
      </c>
    </row>
    <row r="1610" spans="1:10" hidden="1" x14ac:dyDescent="0.3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25"/>
        <v>10493</v>
      </c>
      <c r="H1610">
        <f t="shared" si="25"/>
        <v>32923</v>
      </c>
      <c r="I1610">
        <f>IF(ludnosc3[[#This Row],[liczba kobiet]]&gt;ludnosc3[[#This Row],[liczba mezczyzn]], 1, 0)</f>
        <v>1</v>
      </c>
      <c r="J1610">
        <f>IF(AND(ludnosc3[[#This Row],[czy kobiet wiecej]] = 1, I1609=0), 1, 0)</f>
        <v>0</v>
      </c>
    </row>
    <row r="1611" spans="1:10" hidden="1" x14ac:dyDescent="0.3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25"/>
        <v>7910</v>
      </c>
      <c r="H1611">
        <f t="shared" si="25"/>
        <v>26135</v>
      </c>
      <c r="I1611">
        <f>IF(ludnosc3[[#This Row],[liczba kobiet]]&gt;ludnosc3[[#This Row],[liczba mezczyzn]], 1, 0)</f>
        <v>1</v>
      </c>
      <c r="J1611">
        <f>IF(AND(ludnosc3[[#This Row],[czy kobiet wiecej]] = 1, I1610=0), 1, 0)</f>
        <v>0</v>
      </c>
    </row>
    <row r="1612" spans="1:10" hidden="1" x14ac:dyDescent="0.3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25"/>
        <v>5913</v>
      </c>
      <c r="H1612">
        <f t="shared" si="25"/>
        <v>20315</v>
      </c>
      <c r="I1612">
        <f>IF(ludnosc3[[#This Row],[liczba kobiet]]&gt;ludnosc3[[#This Row],[liczba mezczyzn]], 1, 0)</f>
        <v>1</v>
      </c>
      <c r="J1612">
        <f>IF(AND(ludnosc3[[#This Row],[czy kobiet wiecej]] = 1, I1611=0), 1, 0)</f>
        <v>0</v>
      </c>
    </row>
    <row r="1613" spans="1:10" hidden="1" x14ac:dyDescent="0.3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25"/>
        <v>4473</v>
      </c>
      <c r="H1613">
        <f t="shared" si="25"/>
        <v>16396</v>
      </c>
      <c r="I1613">
        <f>IF(ludnosc3[[#This Row],[liczba kobiet]]&gt;ludnosc3[[#This Row],[liczba mezczyzn]], 1, 0)</f>
        <v>1</v>
      </c>
      <c r="J1613">
        <f>IF(AND(ludnosc3[[#This Row],[czy kobiet wiecej]] = 1, I1612=0), 1, 0)</f>
        <v>0</v>
      </c>
    </row>
    <row r="1614" spans="1:10" hidden="1" x14ac:dyDescent="0.3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25"/>
        <v>3249</v>
      </c>
      <c r="H1614">
        <f t="shared" si="25"/>
        <v>12358</v>
      </c>
      <c r="I1614">
        <f>IF(ludnosc3[[#This Row],[liczba kobiet]]&gt;ludnosc3[[#This Row],[liczba mezczyzn]], 1, 0)</f>
        <v>1</v>
      </c>
      <c r="J1614">
        <f>IF(AND(ludnosc3[[#This Row],[czy kobiet wiecej]] = 1, I1613=0), 1, 0)</f>
        <v>0</v>
      </c>
    </row>
    <row r="1615" spans="1:10" hidden="1" x14ac:dyDescent="0.3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25"/>
        <v>2283</v>
      </c>
      <c r="H1615">
        <f t="shared" si="25"/>
        <v>9191</v>
      </c>
      <c r="I1615">
        <f>IF(ludnosc3[[#This Row],[liczba kobiet]]&gt;ludnosc3[[#This Row],[liczba mezczyzn]], 1, 0)</f>
        <v>1</v>
      </c>
      <c r="J1615">
        <f>IF(AND(ludnosc3[[#This Row],[czy kobiet wiecej]] = 1, I1614=0), 1, 0)</f>
        <v>0</v>
      </c>
    </row>
    <row r="1616" spans="1:10" hidden="1" x14ac:dyDescent="0.3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25"/>
        <v>1426</v>
      </c>
      <c r="H1616">
        <f t="shared" si="25"/>
        <v>6097</v>
      </c>
      <c r="I1616">
        <f>IF(ludnosc3[[#This Row],[liczba kobiet]]&gt;ludnosc3[[#This Row],[liczba mezczyzn]], 1, 0)</f>
        <v>1</v>
      </c>
      <c r="J1616">
        <f>IF(AND(ludnosc3[[#This Row],[czy kobiet wiecej]] = 1, I1615=0), 1, 0)</f>
        <v>0</v>
      </c>
    </row>
    <row r="1617" spans="1:10" hidden="1" x14ac:dyDescent="0.3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25"/>
        <v>2089</v>
      </c>
      <c r="H1617">
        <f t="shared" si="25"/>
        <v>10571</v>
      </c>
      <c r="I1617">
        <f>IF(ludnosc3[[#This Row],[liczba kobiet]]&gt;ludnosc3[[#This Row],[liczba mezczyzn]], 1, 0)</f>
        <v>1</v>
      </c>
      <c r="J1617">
        <f>IF(AND(ludnosc3[[#This Row],[czy kobiet wiecej]] = 1, I1616=0), 1, 0)</f>
        <v>0</v>
      </c>
    </row>
    <row r="1618" spans="1:10" hidden="1" x14ac:dyDescent="0.3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25"/>
        <v>149300</v>
      </c>
      <c r="H1618">
        <f t="shared" si="25"/>
        <v>140724</v>
      </c>
      <c r="I1618">
        <f>IF(ludnosc3[[#This Row],[liczba kobiet]]&gt;ludnosc3[[#This Row],[liczba mezczyzn]], 1, 0)</f>
        <v>0</v>
      </c>
      <c r="J1618">
        <f>IF(AND(ludnosc3[[#This Row],[czy kobiet wiecej]] = 1, I1617=0), 1, 0)</f>
        <v>0</v>
      </c>
    </row>
    <row r="1619" spans="1:10" hidden="1" x14ac:dyDescent="0.3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25"/>
        <v>152414</v>
      </c>
      <c r="H1619">
        <f t="shared" si="25"/>
        <v>143698</v>
      </c>
      <c r="I1619">
        <f>IF(ludnosc3[[#This Row],[liczba kobiet]]&gt;ludnosc3[[#This Row],[liczba mezczyzn]], 1, 0)</f>
        <v>0</v>
      </c>
      <c r="J1619">
        <f>IF(AND(ludnosc3[[#This Row],[czy kobiet wiecej]] = 1, I1618=0), 1, 0)</f>
        <v>0</v>
      </c>
    </row>
    <row r="1620" spans="1:10" hidden="1" x14ac:dyDescent="0.3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25"/>
        <v>155613</v>
      </c>
      <c r="H1620">
        <f t="shared" si="25"/>
        <v>146736</v>
      </c>
      <c r="I1620">
        <f>IF(ludnosc3[[#This Row],[liczba kobiet]]&gt;ludnosc3[[#This Row],[liczba mezczyzn]], 1, 0)</f>
        <v>0</v>
      </c>
      <c r="J1620">
        <f>IF(AND(ludnosc3[[#This Row],[czy kobiet wiecej]] = 1, I1619=0), 1, 0)</f>
        <v>0</v>
      </c>
    </row>
    <row r="1621" spans="1:10" hidden="1" x14ac:dyDescent="0.3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25"/>
        <v>158890</v>
      </c>
      <c r="H1621">
        <f t="shared" si="25"/>
        <v>149836</v>
      </c>
      <c r="I1621">
        <f>IF(ludnosc3[[#This Row],[liczba kobiet]]&gt;ludnosc3[[#This Row],[liczba mezczyzn]], 1, 0)</f>
        <v>0</v>
      </c>
      <c r="J1621">
        <f>IF(AND(ludnosc3[[#This Row],[czy kobiet wiecej]] = 1, I1620=0), 1, 0)</f>
        <v>0</v>
      </c>
    </row>
    <row r="1622" spans="1:10" hidden="1" x14ac:dyDescent="0.3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25"/>
        <v>162220</v>
      </c>
      <c r="H1622">
        <f t="shared" si="25"/>
        <v>152970</v>
      </c>
      <c r="I1622">
        <f>IF(ludnosc3[[#This Row],[liczba kobiet]]&gt;ludnosc3[[#This Row],[liczba mezczyzn]], 1, 0)</f>
        <v>0</v>
      </c>
      <c r="J1622">
        <f>IF(AND(ludnosc3[[#This Row],[czy kobiet wiecej]] = 1, I1621=0), 1, 0)</f>
        <v>0</v>
      </c>
    </row>
    <row r="1623" spans="1:10" hidden="1" x14ac:dyDescent="0.3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25"/>
        <v>165531</v>
      </c>
      <c r="H1623">
        <f t="shared" si="25"/>
        <v>156089</v>
      </c>
      <c r="I1623">
        <f>IF(ludnosc3[[#This Row],[liczba kobiet]]&gt;ludnosc3[[#This Row],[liczba mezczyzn]], 1, 0)</f>
        <v>0</v>
      </c>
      <c r="J1623">
        <f>IF(AND(ludnosc3[[#This Row],[czy kobiet wiecej]] = 1, I1622=0), 1, 0)</f>
        <v>0</v>
      </c>
    </row>
    <row r="1624" spans="1:10" hidden="1" x14ac:dyDescent="0.3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25"/>
        <v>168718</v>
      </c>
      <c r="H1624">
        <f t="shared" si="25"/>
        <v>159086</v>
      </c>
      <c r="I1624">
        <f>IF(ludnosc3[[#This Row],[liczba kobiet]]&gt;ludnosc3[[#This Row],[liczba mezczyzn]], 1, 0)</f>
        <v>0</v>
      </c>
      <c r="J1624">
        <f>IF(AND(ludnosc3[[#This Row],[czy kobiet wiecej]] = 1, I1623=0), 1, 0)</f>
        <v>0</v>
      </c>
    </row>
    <row r="1625" spans="1:10" hidden="1" x14ac:dyDescent="0.3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25"/>
        <v>171634</v>
      </c>
      <c r="H1625">
        <f t="shared" si="25"/>
        <v>161830</v>
      </c>
      <c r="I1625">
        <f>IF(ludnosc3[[#This Row],[liczba kobiet]]&gt;ludnosc3[[#This Row],[liczba mezczyzn]], 1, 0)</f>
        <v>0</v>
      </c>
      <c r="J1625">
        <f>IF(AND(ludnosc3[[#This Row],[czy kobiet wiecej]] = 1, I1624=0), 1, 0)</f>
        <v>0</v>
      </c>
    </row>
    <row r="1626" spans="1:10" hidden="1" x14ac:dyDescent="0.3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25"/>
        <v>174191</v>
      </c>
      <c r="H1626">
        <f t="shared" si="25"/>
        <v>164243</v>
      </c>
      <c r="I1626">
        <f>IF(ludnosc3[[#This Row],[liczba kobiet]]&gt;ludnosc3[[#This Row],[liczba mezczyzn]], 1, 0)</f>
        <v>0</v>
      </c>
      <c r="J1626">
        <f>IF(AND(ludnosc3[[#This Row],[czy kobiet wiecej]] = 1, I1625=0), 1, 0)</f>
        <v>0</v>
      </c>
    </row>
    <row r="1627" spans="1:10" hidden="1" x14ac:dyDescent="0.3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25"/>
        <v>176268</v>
      </c>
      <c r="H1627">
        <f t="shared" si="25"/>
        <v>166211</v>
      </c>
      <c r="I1627">
        <f>IF(ludnosc3[[#This Row],[liczba kobiet]]&gt;ludnosc3[[#This Row],[liczba mezczyzn]], 1, 0)</f>
        <v>0</v>
      </c>
      <c r="J1627">
        <f>IF(AND(ludnosc3[[#This Row],[czy kobiet wiecej]] = 1, I1626=0), 1, 0)</f>
        <v>0</v>
      </c>
    </row>
    <row r="1628" spans="1:10" hidden="1" x14ac:dyDescent="0.3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25"/>
        <v>177748</v>
      </c>
      <c r="H1628">
        <f t="shared" si="25"/>
        <v>167619</v>
      </c>
      <c r="I1628">
        <f>IF(ludnosc3[[#This Row],[liczba kobiet]]&gt;ludnosc3[[#This Row],[liczba mezczyzn]], 1, 0)</f>
        <v>0</v>
      </c>
      <c r="J1628">
        <f>IF(AND(ludnosc3[[#This Row],[czy kobiet wiecej]] = 1, I1627=0), 1, 0)</f>
        <v>0</v>
      </c>
    </row>
    <row r="1629" spans="1:10" hidden="1" x14ac:dyDescent="0.3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25"/>
        <v>178696</v>
      </c>
      <c r="H1629">
        <f t="shared" si="25"/>
        <v>168532</v>
      </c>
      <c r="I1629">
        <f>IF(ludnosc3[[#This Row],[liczba kobiet]]&gt;ludnosc3[[#This Row],[liczba mezczyzn]], 1, 0)</f>
        <v>0</v>
      </c>
      <c r="J1629">
        <f>IF(AND(ludnosc3[[#This Row],[czy kobiet wiecej]] = 1, I1628=0), 1, 0)</f>
        <v>0</v>
      </c>
    </row>
    <row r="1630" spans="1:10" hidden="1" x14ac:dyDescent="0.3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25"/>
        <v>178942</v>
      </c>
      <c r="H1630">
        <f t="shared" si="25"/>
        <v>168790</v>
      </c>
      <c r="I1630">
        <f>IF(ludnosc3[[#This Row],[liczba kobiet]]&gt;ludnosc3[[#This Row],[liczba mezczyzn]], 1, 0)</f>
        <v>0</v>
      </c>
      <c r="J1630">
        <f>IF(AND(ludnosc3[[#This Row],[czy kobiet wiecej]] = 1, I1629=0), 1, 0)</f>
        <v>0</v>
      </c>
    </row>
    <row r="1631" spans="1:10" hidden="1" x14ac:dyDescent="0.3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25"/>
        <v>180166</v>
      </c>
      <c r="H1631">
        <f t="shared" si="25"/>
        <v>169982</v>
      </c>
      <c r="I1631">
        <f>IF(ludnosc3[[#This Row],[liczba kobiet]]&gt;ludnosc3[[#This Row],[liczba mezczyzn]], 1, 0)</f>
        <v>0</v>
      </c>
      <c r="J1631">
        <f>IF(AND(ludnosc3[[#This Row],[czy kobiet wiecej]] = 1, I1630=0), 1, 0)</f>
        <v>0</v>
      </c>
    </row>
    <row r="1632" spans="1:10" hidden="1" x14ac:dyDescent="0.3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25"/>
        <v>182527</v>
      </c>
      <c r="H1632">
        <f t="shared" si="25"/>
        <v>172253</v>
      </c>
      <c r="I1632">
        <f>IF(ludnosc3[[#This Row],[liczba kobiet]]&gt;ludnosc3[[#This Row],[liczba mezczyzn]], 1, 0)</f>
        <v>0</v>
      </c>
      <c r="J1632">
        <f>IF(AND(ludnosc3[[#This Row],[czy kobiet wiecej]] = 1, I1631=0), 1, 0)</f>
        <v>0</v>
      </c>
    </row>
    <row r="1633" spans="1:10" hidden="1" x14ac:dyDescent="0.3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25"/>
        <v>185611</v>
      </c>
      <c r="H1633">
        <f t="shared" si="25"/>
        <v>175222</v>
      </c>
      <c r="I1633">
        <f>IF(ludnosc3[[#This Row],[liczba kobiet]]&gt;ludnosc3[[#This Row],[liczba mezczyzn]], 1, 0)</f>
        <v>0</v>
      </c>
      <c r="J1633">
        <f>IF(AND(ludnosc3[[#This Row],[czy kobiet wiecej]] = 1, I1632=0), 1, 0)</f>
        <v>0</v>
      </c>
    </row>
    <row r="1634" spans="1:10" hidden="1" x14ac:dyDescent="0.3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25"/>
        <v>185020</v>
      </c>
      <c r="H1634">
        <f t="shared" si="25"/>
        <v>175601</v>
      </c>
      <c r="I1634">
        <f>IF(ludnosc3[[#This Row],[liczba kobiet]]&gt;ludnosc3[[#This Row],[liczba mezczyzn]], 1, 0)</f>
        <v>0</v>
      </c>
      <c r="J1634">
        <f>IF(AND(ludnosc3[[#This Row],[czy kobiet wiecej]] = 1, I1633=0), 1, 0)</f>
        <v>0</v>
      </c>
    </row>
    <row r="1635" spans="1:10" hidden="1" x14ac:dyDescent="0.3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25"/>
        <v>199298</v>
      </c>
      <c r="H1635">
        <f t="shared" si="25"/>
        <v>188458</v>
      </c>
      <c r="I1635">
        <f>IF(ludnosc3[[#This Row],[liczba kobiet]]&gt;ludnosc3[[#This Row],[liczba mezczyzn]], 1, 0)</f>
        <v>0</v>
      </c>
      <c r="J1635">
        <f>IF(AND(ludnosc3[[#This Row],[czy kobiet wiecej]] = 1, I1634=0), 1, 0)</f>
        <v>0</v>
      </c>
    </row>
    <row r="1636" spans="1:10" hidden="1" x14ac:dyDescent="0.3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25"/>
        <v>202835</v>
      </c>
      <c r="H1636">
        <f t="shared" si="25"/>
        <v>191925</v>
      </c>
      <c r="I1636">
        <f>IF(ludnosc3[[#This Row],[liczba kobiet]]&gt;ludnosc3[[#This Row],[liczba mezczyzn]], 1, 0)</f>
        <v>0</v>
      </c>
      <c r="J1636">
        <f>IF(AND(ludnosc3[[#This Row],[czy kobiet wiecej]] = 1, I1635=0), 1, 0)</f>
        <v>0</v>
      </c>
    </row>
    <row r="1637" spans="1:10" hidden="1" x14ac:dyDescent="0.3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25"/>
        <v>211357</v>
      </c>
      <c r="H1637">
        <f t="shared" si="25"/>
        <v>200508</v>
      </c>
      <c r="I1637">
        <f>IF(ludnosc3[[#This Row],[liczba kobiet]]&gt;ludnosc3[[#This Row],[liczba mezczyzn]], 1, 0)</f>
        <v>0</v>
      </c>
      <c r="J1637">
        <f>IF(AND(ludnosc3[[#This Row],[czy kobiet wiecej]] = 1, I1636=0), 1, 0)</f>
        <v>0</v>
      </c>
    </row>
    <row r="1638" spans="1:10" hidden="1" x14ac:dyDescent="0.3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25"/>
        <v>220033</v>
      </c>
      <c r="H1638">
        <f t="shared" si="25"/>
        <v>210361</v>
      </c>
      <c r="I1638">
        <f>IF(ludnosc3[[#This Row],[liczba kobiet]]&gt;ludnosc3[[#This Row],[liczba mezczyzn]], 1, 0)</f>
        <v>0</v>
      </c>
      <c r="J1638">
        <f>IF(AND(ludnosc3[[#This Row],[czy kobiet wiecej]] = 1, I1637=0), 1, 0)</f>
        <v>0</v>
      </c>
    </row>
    <row r="1639" spans="1:10" hidden="1" x14ac:dyDescent="0.3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25"/>
        <v>218787</v>
      </c>
      <c r="H1639">
        <f t="shared" si="25"/>
        <v>209323</v>
      </c>
      <c r="I1639">
        <f>IF(ludnosc3[[#This Row],[liczba kobiet]]&gt;ludnosc3[[#This Row],[liczba mezczyzn]], 1, 0)</f>
        <v>0</v>
      </c>
      <c r="J1639">
        <f>IF(AND(ludnosc3[[#This Row],[czy kobiet wiecej]] = 1, I1638=0), 1, 0)</f>
        <v>0</v>
      </c>
    </row>
    <row r="1640" spans="1:10" hidden="1" x14ac:dyDescent="0.3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25"/>
        <v>204947</v>
      </c>
      <c r="H1640">
        <f t="shared" si="25"/>
        <v>195536</v>
      </c>
      <c r="I1640">
        <f>IF(ludnosc3[[#This Row],[liczba kobiet]]&gt;ludnosc3[[#This Row],[liczba mezczyzn]], 1, 0)</f>
        <v>0</v>
      </c>
      <c r="J1640">
        <f>IF(AND(ludnosc3[[#This Row],[czy kobiet wiecej]] = 1, I1639=0), 1, 0)</f>
        <v>0</v>
      </c>
    </row>
    <row r="1641" spans="1:10" hidden="1" x14ac:dyDescent="0.3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25"/>
        <v>194749</v>
      </c>
      <c r="H1641">
        <f t="shared" si="25"/>
        <v>185558</v>
      </c>
      <c r="I1641">
        <f>IF(ludnosc3[[#This Row],[liczba kobiet]]&gt;ludnosc3[[#This Row],[liczba mezczyzn]], 1, 0)</f>
        <v>0</v>
      </c>
      <c r="J1641">
        <f>IF(AND(ludnosc3[[#This Row],[czy kobiet wiecej]] = 1, I1640=0), 1, 0)</f>
        <v>0</v>
      </c>
    </row>
    <row r="1642" spans="1:10" hidden="1" x14ac:dyDescent="0.3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25"/>
        <v>187398</v>
      </c>
      <c r="H1642">
        <f t="shared" si="25"/>
        <v>178944</v>
      </c>
      <c r="I1642">
        <f>IF(ludnosc3[[#This Row],[liczba kobiet]]&gt;ludnosc3[[#This Row],[liczba mezczyzn]], 1, 0)</f>
        <v>0</v>
      </c>
      <c r="J1642">
        <f>IF(AND(ludnosc3[[#This Row],[czy kobiet wiecej]] = 1, I1641=0), 1, 0)</f>
        <v>0</v>
      </c>
    </row>
    <row r="1643" spans="1:10" hidden="1" x14ac:dyDescent="0.3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25"/>
        <v>182099</v>
      </c>
      <c r="H1643">
        <f t="shared" si="25"/>
        <v>172840</v>
      </c>
      <c r="I1643">
        <f>IF(ludnosc3[[#This Row],[liczba kobiet]]&gt;ludnosc3[[#This Row],[liczba mezczyzn]], 1, 0)</f>
        <v>0</v>
      </c>
      <c r="J1643">
        <f>IF(AND(ludnosc3[[#This Row],[czy kobiet wiecej]] = 1, I1642=0), 1, 0)</f>
        <v>0</v>
      </c>
    </row>
    <row r="1644" spans="1:10" hidden="1" x14ac:dyDescent="0.3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25"/>
        <v>178740</v>
      </c>
      <c r="H1644">
        <f t="shared" si="25"/>
        <v>170281</v>
      </c>
      <c r="I1644">
        <f>IF(ludnosc3[[#This Row],[liczba kobiet]]&gt;ludnosc3[[#This Row],[liczba mezczyzn]], 1, 0)</f>
        <v>0</v>
      </c>
      <c r="J1644">
        <f>IF(AND(ludnosc3[[#This Row],[czy kobiet wiecej]] = 1, I1643=0), 1, 0)</f>
        <v>0</v>
      </c>
    </row>
    <row r="1645" spans="1:10" hidden="1" x14ac:dyDescent="0.3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25"/>
        <v>180909</v>
      </c>
      <c r="H1645">
        <f t="shared" si="25"/>
        <v>171806</v>
      </c>
      <c r="I1645">
        <f>IF(ludnosc3[[#This Row],[liczba kobiet]]&gt;ludnosc3[[#This Row],[liczba mezczyzn]], 1, 0)</f>
        <v>0</v>
      </c>
      <c r="J1645">
        <f>IF(AND(ludnosc3[[#This Row],[czy kobiet wiecej]] = 1, I1644=0), 1, 0)</f>
        <v>0</v>
      </c>
    </row>
    <row r="1646" spans="1:10" hidden="1" x14ac:dyDescent="0.3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25"/>
        <v>187263</v>
      </c>
      <c r="H1646">
        <f t="shared" si="25"/>
        <v>177978</v>
      </c>
      <c r="I1646">
        <f>IF(ludnosc3[[#This Row],[liczba kobiet]]&gt;ludnosc3[[#This Row],[liczba mezczyzn]], 1, 0)</f>
        <v>0</v>
      </c>
      <c r="J1646">
        <f>IF(AND(ludnosc3[[#This Row],[czy kobiet wiecej]] = 1, I1645=0), 1, 0)</f>
        <v>0</v>
      </c>
    </row>
    <row r="1647" spans="1:10" hidden="1" x14ac:dyDescent="0.3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25"/>
        <v>192524</v>
      </c>
      <c r="H1647">
        <f t="shared" si="25"/>
        <v>182823</v>
      </c>
      <c r="I1647">
        <f>IF(ludnosc3[[#This Row],[liczba kobiet]]&gt;ludnosc3[[#This Row],[liczba mezczyzn]], 1, 0)</f>
        <v>0</v>
      </c>
      <c r="J1647">
        <f>IF(AND(ludnosc3[[#This Row],[czy kobiet wiecej]] = 1, I1646=0), 1, 0)</f>
        <v>0</v>
      </c>
    </row>
    <row r="1648" spans="1:10" hidden="1" x14ac:dyDescent="0.3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25"/>
        <v>194081</v>
      </c>
      <c r="H1648">
        <f t="shared" si="25"/>
        <v>184447</v>
      </c>
      <c r="I1648">
        <f>IF(ludnosc3[[#This Row],[liczba kobiet]]&gt;ludnosc3[[#This Row],[liczba mezczyzn]], 1, 0)</f>
        <v>0</v>
      </c>
      <c r="J1648">
        <f>IF(AND(ludnosc3[[#This Row],[czy kobiet wiecej]] = 1, I1647=0), 1, 0)</f>
        <v>0</v>
      </c>
    </row>
    <row r="1649" spans="1:10" hidden="1" x14ac:dyDescent="0.3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25"/>
        <v>200175</v>
      </c>
      <c r="H1649">
        <f t="shared" si="25"/>
        <v>189297</v>
      </c>
      <c r="I1649">
        <f>IF(ludnosc3[[#This Row],[liczba kobiet]]&gt;ludnosc3[[#This Row],[liczba mezczyzn]], 1, 0)</f>
        <v>0</v>
      </c>
      <c r="J1649">
        <f>IF(AND(ludnosc3[[#This Row],[czy kobiet wiecej]] = 1, I1648=0), 1, 0)</f>
        <v>0</v>
      </c>
    </row>
    <row r="1650" spans="1:10" hidden="1" x14ac:dyDescent="0.3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25"/>
        <v>207833</v>
      </c>
      <c r="H1650">
        <f t="shared" si="25"/>
        <v>197694</v>
      </c>
      <c r="I1650">
        <f>IF(ludnosc3[[#This Row],[liczba kobiet]]&gt;ludnosc3[[#This Row],[liczba mezczyzn]], 1, 0)</f>
        <v>0</v>
      </c>
      <c r="J1650">
        <f>IF(AND(ludnosc3[[#This Row],[czy kobiet wiecej]] = 1, I1649=0), 1, 0)</f>
        <v>0</v>
      </c>
    </row>
    <row r="1651" spans="1:10" hidden="1" x14ac:dyDescent="0.3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25"/>
        <v>216348</v>
      </c>
      <c r="H1651">
        <f t="shared" si="25"/>
        <v>205246</v>
      </c>
      <c r="I1651">
        <f>IF(ludnosc3[[#This Row],[liczba kobiet]]&gt;ludnosc3[[#This Row],[liczba mezczyzn]], 1, 0)</f>
        <v>0</v>
      </c>
      <c r="J1651">
        <f>IF(AND(ludnosc3[[#This Row],[czy kobiet wiecej]] = 1, I1650=0), 1, 0)</f>
        <v>0</v>
      </c>
    </row>
    <row r="1652" spans="1:10" hidden="1" x14ac:dyDescent="0.3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25"/>
        <v>221291</v>
      </c>
      <c r="H1652">
        <f t="shared" si="25"/>
        <v>211764</v>
      </c>
      <c r="I1652">
        <f>IF(ludnosc3[[#This Row],[liczba kobiet]]&gt;ludnosc3[[#This Row],[liczba mezczyzn]], 1, 0)</f>
        <v>0</v>
      </c>
      <c r="J1652">
        <f>IF(AND(ludnosc3[[#This Row],[czy kobiet wiecej]] = 1, I1651=0), 1, 0)</f>
        <v>0</v>
      </c>
    </row>
    <row r="1653" spans="1:10" hidden="1" x14ac:dyDescent="0.3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25"/>
        <v>234234</v>
      </c>
      <c r="H1653">
        <f t="shared" si="25"/>
        <v>225545</v>
      </c>
      <c r="I1653">
        <f>IF(ludnosc3[[#This Row],[liczba kobiet]]&gt;ludnosc3[[#This Row],[liczba mezczyzn]], 1, 0)</f>
        <v>0</v>
      </c>
      <c r="J1653">
        <f>IF(AND(ludnosc3[[#This Row],[czy kobiet wiecej]] = 1, I1652=0), 1, 0)</f>
        <v>0</v>
      </c>
    </row>
    <row r="1654" spans="1:10" hidden="1" x14ac:dyDescent="0.3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25"/>
        <v>244200</v>
      </c>
      <c r="H1654">
        <f t="shared" si="25"/>
        <v>233869</v>
      </c>
      <c r="I1654">
        <f>IF(ludnosc3[[#This Row],[liczba kobiet]]&gt;ludnosc3[[#This Row],[liczba mezczyzn]], 1, 0)</f>
        <v>0</v>
      </c>
      <c r="J1654">
        <f>IF(AND(ludnosc3[[#This Row],[czy kobiet wiecej]] = 1, I1653=0), 1, 0)</f>
        <v>0</v>
      </c>
    </row>
    <row r="1655" spans="1:10" hidden="1" x14ac:dyDescent="0.3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25"/>
        <v>252974</v>
      </c>
      <c r="H1655">
        <f t="shared" si="25"/>
        <v>242879</v>
      </c>
      <c r="I1655">
        <f>IF(ludnosc3[[#This Row],[liczba kobiet]]&gt;ludnosc3[[#This Row],[liczba mezczyzn]], 1, 0)</f>
        <v>0</v>
      </c>
      <c r="J1655">
        <f>IF(AND(ludnosc3[[#This Row],[czy kobiet wiecej]] = 1, I1654=0), 1, 0)</f>
        <v>0</v>
      </c>
    </row>
    <row r="1656" spans="1:10" hidden="1" x14ac:dyDescent="0.3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25"/>
        <v>268063</v>
      </c>
      <c r="H1656">
        <f t="shared" si="25"/>
        <v>256710</v>
      </c>
      <c r="I1656">
        <f>IF(ludnosc3[[#This Row],[liczba kobiet]]&gt;ludnosc3[[#This Row],[liczba mezczyzn]], 1, 0)</f>
        <v>0</v>
      </c>
      <c r="J1656">
        <f>IF(AND(ludnosc3[[#This Row],[czy kobiet wiecej]] = 1, I1655=0), 1, 0)</f>
        <v>0</v>
      </c>
    </row>
    <row r="1657" spans="1:10" hidden="1" x14ac:dyDescent="0.3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25"/>
        <v>273396</v>
      </c>
      <c r="H1657">
        <f t="shared" si="25"/>
        <v>262929</v>
      </c>
      <c r="I1657">
        <f>IF(ludnosc3[[#This Row],[liczba kobiet]]&gt;ludnosc3[[#This Row],[liczba mezczyzn]], 1, 0)</f>
        <v>0</v>
      </c>
      <c r="J1657">
        <f>IF(AND(ludnosc3[[#This Row],[czy kobiet wiecej]] = 1, I1656=0), 1, 0)</f>
        <v>0</v>
      </c>
    </row>
    <row r="1658" spans="1:10" hidden="1" x14ac:dyDescent="0.3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25"/>
        <v>275108</v>
      </c>
      <c r="H1658">
        <f t="shared" si="25"/>
        <v>265063</v>
      </c>
      <c r="I1658">
        <f>IF(ludnosc3[[#This Row],[liczba kobiet]]&gt;ludnosc3[[#This Row],[liczba mezczyzn]], 1, 0)</f>
        <v>0</v>
      </c>
      <c r="J1658">
        <f>IF(AND(ludnosc3[[#This Row],[czy kobiet wiecej]] = 1, I1657=0), 1, 0)</f>
        <v>0</v>
      </c>
    </row>
    <row r="1659" spans="1:10" hidden="1" x14ac:dyDescent="0.3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25"/>
        <v>282186</v>
      </c>
      <c r="H1659">
        <f t="shared" si="25"/>
        <v>273814</v>
      </c>
      <c r="I1659">
        <f>IF(ludnosc3[[#This Row],[liczba kobiet]]&gt;ludnosc3[[#This Row],[liczba mezczyzn]], 1, 0)</f>
        <v>0</v>
      </c>
      <c r="J1659">
        <f>IF(AND(ludnosc3[[#This Row],[czy kobiet wiecej]] = 1, I1658=0), 1, 0)</f>
        <v>0</v>
      </c>
    </row>
    <row r="1660" spans="1:10" hidden="1" x14ac:dyDescent="0.3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25"/>
        <v>287302</v>
      </c>
      <c r="H1660">
        <f t="shared" si="25"/>
        <v>278150</v>
      </c>
      <c r="I1660">
        <f>IF(ludnosc3[[#This Row],[liczba kobiet]]&gt;ludnosc3[[#This Row],[liczba mezczyzn]], 1, 0)</f>
        <v>0</v>
      </c>
      <c r="J1660">
        <f>IF(AND(ludnosc3[[#This Row],[czy kobiet wiecej]] = 1, I1659=0), 1, 0)</f>
        <v>0</v>
      </c>
    </row>
    <row r="1661" spans="1:10" hidden="1" x14ac:dyDescent="0.3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25"/>
        <v>297987</v>
      </c>
      <c r="H1661">
        <f t="shared" si="25"/>
        <v>291143</v>
      </c>
      <c r="I1661">
        <f>IF(ludnosc3[[#This Row],[liczba kobiet]]&gt;ludnosc3[[#This Row],[liczba mezczyzn]], 1, 0)</f>
        <v>0</v>
      </c>
      <c r="J1661">
        <f>IF(AND(ludnosc3[[#This Row],[czy kobiet wiecej]] = 1, I1660=0), 1, 0)</f>
        <v>0</v>
      </c>
    </row>
    <row r="1662" spans="1:10" hidden="1" x14ac:dyDescent="0.3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25"/>
        <v>314458</v>
      </c>
      <c r="H1662">
        <f t="shared" si="25"/>
        <v>307619</v>
      </c>
      <c r="I1662">
        <f>IF(ludnosc3[[#This Row],[liczba kobiet]]&gt;ludnosc3[[#This Row],[liczba mezczyzn]], 1, 0)</f>
        <v>0</v>
      </c>
      <c r="J1662">
        <f>IF(AND(ludnosc3[[#This Row],[czy kobiet wiecej]] = 1, I1661=0), 1, 0)</f>
        <v>0</v>
      </c>
    </row>
    <row r="1663" spans="1:10" hidden="1" x14ac:dyDescent="0.3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25"/>
        <v>323638</v>
      </c>
      <c r="H1663">
        <f t="shared" si="25"/>
        <v>316649</v>
      </c>
      <c r="I1663">
        <f>IF(ludnosc3[[#This Row],[liczba kobiet]]&gt;ludnosc3[[#This Row],[liczba mezczyzn]], 1, 0)</f>
        <v>0</v>
      </c>
      <c r="J1663">
        <f>IF(AND(ludnosc3[[#This Row],[czy kobiet wiecej]] = 1, I1662=0), 1, 0)</f>
        <v>0</v>
      </c>
    </row>
    <row r="1664" spans="1:10" hidden="1" x14ac:dyDescent="0.3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25"/>
        <v>331256</v>
      </c>
      <c r="H1664">
        <f t="shared" si="25"/>
        <v>326707</v>
      </c>
      <c r="I1664">
        <f>IF(ludnosc3[[#This Row],[liczba kobiet]]&gt;ludnosc3[[#This Row],[liczba mezczyzn]], 1, 0)</f>
        <v>0</v>
      </c>
      <c r="J1664">
        <f>IF(AND(ludnosc3[[#This Row],[czy kobiet wiecej]] = 1, I1663=0), 1, 0)</f>
        <v>0</v>
      </c>
    </row>
    <row r="1665" spans="1:10" hidden="1" x14ac:dyDescent="0.3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25"/>
        <v>320754</v>
      </c>
      <c r="H1665">
        <f t="shared" si="25"/>
        <v>315188</v>
      </c>
      <c r="I1665">
        <f>IF(ludnosc3[[#This Row],[liczba kobiet]]&gt;ludnosc3[[#This Row],[liczba mezczyzn]], 1, 0)</f>
        <v>0</v>
      </c>
      <c r="J1665">
        <f>IF(AND(ludnosc3[[#This Row],[czy kobiet wiecej]] = 1, I1664=0), 1, 0)</f>
        <v>0</v>
      </c>
    </row>
    <row r="1666" spans="1:10" hidden="1" x14ac:dyDescent="0.3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25"/>
        <v>305043</v>
      </c>
      <c r="H1666">
        <f t="shared" si="25"/>
        <v>302336</v>
      </c>
      <c r="I1666">
        <f>IF(ludnosc3[[#This Row],[liczba kobiet]]&gt;ludnosc3[[#This Row],[liczba mezczyzn]], 1, 0)</f>
        <v>0</v>
      </c>
      <c r="J1666">
        <f>IF(AND(ludnosc3[[#This Row],[czy kobiet wiecej]] = 1, I1665=0), 1, 0)</f>
        <v>0</v>
      </c>
    </row>
    <row r="1667" spans="1:10" hidden="1" x14ac:dyDescent="0.3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H1730" si="26">C1667+E1667</f>
        <v>309274</v>
      </c>
      <c r="H1667">
        <f t="shared" si="26"/>
        <v>307715</v>
      </c>
      <c r="I1667">
        <f>IF(ludnosc3[[#This Row],[liczba kobiet]]&gt;ludnosc3[[#This Row],[liczba mezczyzn]], 1, 0)</f>
        <v>0</v>
      </c>
      <c r="J1667">
        <f>IF(AND(ludnosc3[[#This Row],[czy kobiet wiecej]] = 1, I1666=0), 1, 0)</f>
        <v>0</v>
      </c>
    </row>
    <row r="1668" spans="1:10" hidden="1" x14ac:dyDescent="0.3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26"/>
        <v>306981</v>
      </c>
      <c r="H1668">
        <f t="shared" si="26"/>
        <v>304154</v>
      </c>
      <c r="I1668">
        <f>IF(ludnosc3[[#This Row],[liczba kobiet]]&gt;ludnosc3[[#This Row],[liczba mezczyzn]], 1, 0)</f>
        <v>0</v>
      </c>
      <c r="J1668">
        <f>IF(AND(ludnosc3[[#This Row],[czy kobiet wiecej]] = 1, I1667=0), 1, 0)</f>
        <v>0</v>
      </c>
    </row>
    <row r="1669" spans="1:10" hidden="1" x14ac:dyDescent="0.3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26"/>
        <v>296383</v>
      </c>
      <c r="H1669">
        <f t="shared" si="26"/>
        <v>295658</v>
      </c>
      <c r="I1669">
        <f>IF(ludnosc3[[#This Row],[liczba kobiet]]&gt;ludnosc3[[#This Row],[liczba mezczyzn]], 1, 0)</f>
        <v>0</v>
      </c>
      <c r="J1669">
        <f>IF(AND(ludnosc3[[#This Row],[czy kobiet wiecej]] = 1, I1668=0), 1, 0)</f>
        <v>0</v>
      </c>
    </row>
    <row r="1670" spans="1:10" hidden="1" x14ac:dyDescent="0.3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26"/>
        <v>292698</v>
      </c>
      <c r="H1670">
        <f t="shared" si="26"/>
        <v>292556</v>
      </c>
      <c r="I1670">
        <f>IF(ludnosc3[[#This Row],[liczba kobiet]]&gt;ludnosc3[[#This Row],[liczba mezczyzn]], 1, 0)</f>
        <v>0</v>
      </c>
      <c r="J1670">
        <f>IF(AND(ludnosc3[[#This Row],[czy kobiet wiecej]] = 1, I1669=0), 1, 0)</f>
        <v>0</v>
      </c>
    </row>
    <row r="1671" spans="1:10" x14ac:dyDescent="0.35">
      <c r="A1671" s="11">
        <v>2029</v>
      </c>
      <c r="B1671" s="1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26"/>
        <v>291571</v>
      </c>
      <c r="H1671">
        <f t="shared" si="26"/>
        <v>293481</v>
      </c>
      <c r="I1671">
        <f>IF(ludnosc3[[#This Row],[liczba kobiet]]&gt;ludnosc3[[#This Row],[liczba mezczyzn]], 1, 0)</f>
        <v>1</v>
      </c>
      <c r="J1671">
        <f>IF(AND(ludnosc3[[#This Row],[czy kobiet wiecej]] = 1, I1670=0), 1, 0)</f>
        <v>1</v>
      </c>
    </row>
    <row r="1672" spans="1:10" hidden="1" x14ac:dyDescent="0.3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26"/>
        <v>279797</v>
      </c>
      <c r="H1672">
        <f t="shared" si="26"/>
        <v>282898</v>
      </c>
      <c r="I1672">
        <f>IF(ludnosc3[[#This Row],[liczba kobiet]]&gt;ludnosc3[[#This Row],[liczba mezczyzn]], 1, 0)</f>
        <v>1</v>
      </c>
      <c r="J1672">
        <f>IF(AND(ludnosc3[[#This Row],[czy kobiet wiecej]] = 1, I1671=0), 1, 0)</f>
        <v>0</v>
      </c>
    </row>
    <row r="1673" spans="1:10" hidden="1" x14ac:dyDescent="0.3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26"/>
        <v>268494</v>
      </c>
      <c r="H1673">
        <f t="shared" si="26"/>
        <v>271628</v>
      </c>
      <c r="I1673">
        <f>IF(ludnosc3[[#This Row],[liczba kobiet]]&gt;ludnosc3[[#This Row],[liczba mezczyzn]], 1, 0)</f>
        <v>1</v>
      </c>
      <c r="J1673">
        <f>IF(AND(ludnosc3[[#This Row],[czy kobiet wiecej]] = 1, I1672=0), 1, 0)</f>
        <v>0</v>
      </c>
    </row>
    <row r="1674" spans="1:10" hidden="1" x14ac:dyDescent="0.3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26"/>
        <v>255538</v>
      </c>
      <c r="H1674">
        <f t="shared" si="26"/>
        <v>260997</v>
      </c>
      <c r="I1674">
        <f>IF(ludnosc3[[#This Row],[liczba kobiet]]&gt;ludnosc3[[#This Row],[liczba mezczyzn]], 1, 0)</f>
        <v>1</v>
      </c>
      <c r="J1674">
        <f>IF(AND(ludnosc3[[#This Row],[czy kobiet wiecej]] = 1, I1673=0), 1, 0)</f>
        <v>0</v>
      </c>
    </row>
    <row r="1675" spans="1:10" hidden="1" x14ac:dyDescent="0.3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26"/>
        <v>244410</v>
      </c>
      <c r="H1675">
        <f t="shared" si="26"/>
        <v>250559</v>
      </c>
      <c r="I1675">
        <f>IF(ludnosc3[[#This Row],[liczba kobiet]]&gt;ludnosc3[[#This Row],[liczba mezczyzn]], 1, 0)</f>
        <v>1</v>
      </c>
      <c r="J1675">
        <f>IF(AND(ludnosc3[[#This Row],[czy kobiet wiecej]] = 1, I1674=0), 1, 0)</f>
        <v>0</v>
      </c>
    </row>
    <row r="1676" spans="1:10" hidden="1" x14ac:dyDescent="0.3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26"/>
        <v>231979</v>
      </c>
      <c r="H1676">
        <f t="shared" si="26"/>
        <v>240959</v>
      </c>
      <c r="I1676">
        <f>IF(ludnosc3[[#This Row],[liczba kobiet]]&gt;ludnosc3[[#This Row],[liczba mezczyzn]], 1, 0)</f>
        <v>1</v>
      </c>
      <c r="J1676">
        <f>IF(AND(ludnosc3[[#This Row],[czy kobiet wiecej]] = 1, I1675=0), 1, 0)</f>
        <v>0</v>
      </c>
    </row>
    <row r="1677" spans="1:10" hidden="1" x14ac:dyDescent="0.3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26"/>
        <v>223641</v>
      </c>
      <c r="H1677">
        <f t="shared" si="26"/>
        <v>232237</v>
      </c>
      <c r="I1677">
        <f>IF(ludnosc3[[#This Row],[liczba kobiet]]&gt;ludnosc3[[#This Row],[liczba mezczyzn]], 1, 0)</f>
        <v>1</v>
      </c>
      <c r="J1677">
        <f>IF(AND(ludnosc3[[#This Row],[czy kobiet wiecej]] = 1, I1676=0), 1, 0)</f>
        <v>0</v>
      </c>
    </row>
    <row r="1678" spans="1:10" hidden="1" x14ac:dyDescent="0.3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26"/>
        <v>212454</v>
      </c>
      <c r="H1678">
        <f t="shared" si="26"/>
        <v>223830</v>
      </c>
      <c r="I1678">
        <f>IF(ludnosc3[[#This Row],[liczba kobiet]]&gt;ludnosc3[[#This Row],[liczba mezczyzn]], 1, 0)</f>
        <v>1</v>
      </c>
      <c r="J1678">
        <f>IF(AND(ludnosc3[[#This Row],[czy kobiet wiecej]] = 1, I1677=0), 1, 0)</f>
        <v>0</v>
      </c>
    </row>
    <row r="1679" spans="1:10" hidden="1" x14ac:dyDescent="0.3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26"/>
        <v>206693</v>
      </c>
      <c r="H1679">
        <f t="shared" si="26"/>
        <v>219056</v>
      </c>
      <c r="I1679">
        <f>IF(ludnosc3[[#This Row],[liczba kobiet]]&gt;ludnosc3[[#This Row],[liczba mezczyzn]], 1, 0)</f>
        <v>1</v>
      </c>
      <c r="J1679">
        <f>IF(AND(ludnosc3[[#This Row],[czy kobiet wiecej]] = 1, I1678=0), 1, 0)</f>
        <v>0</v>
      </c>
    </row>
    <row r="1680" spans="1:10" hidden="1" x14ac:dyDescent="0.3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26"/>
        <v>202173</v>
      </c>
      <c r="H1680">
        <f t="shared" si="26"/>
        <v>216360</v>
      </c>
      <c r="I1680">
        <f>IF(ludnosc3[[#This Row],[liczba kobiet]]&gt;ludnosc3[[#This Row],[liczba mezczyzn]], 1, 0)</f>
        <v>1</v>
      </c>
      <c r="J1680">
        <f>IF(AND(ludnosc3[[#This Row],[czy kobiet wiecej]] = 1, I1679=0), 1, 0)</f>
        <v>0</v>
      </c>
    </row>
    <row r="1681" spans="1:10" hidden="1" x14ac:dyDescent="0.3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26"/>
        <v>200475</v>
      </c>
      <c r="H1681">
        <f t="shared" si="26"/>
        <v>216903</v>
      </c>
      <c r="I1681">
        <f>IF(ludnosc3[[#This Row],[liczba kobiet]]&gt;ludnosc3[[#This Row],[liczba mezczyzn]], 1, 0)</f>
        <v>1</v>
      </c>
      <c r="J1681">
        <f>IF(AND(ludnosc3[[#This Row],[czy kobiet wiecej]] = 1, I1680=0), 1, 0)</f>
        <v>0</v>
      </c>
    </row>
    <row r="1682" spans="1:10" hidden="1" x14ac:dyDescent="0.3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26"/>
        <v>199984</v>
      </c>
      <c r="H1682">
        <f t="shared" si="26"/>
        <v>218549</v>
      </c>
      <c r="I1682">
        <f>IF(ludnosc3[[#This Row],[liczba kobiet]]&gt;ludnosc3[[#This Row],[liczba mezczyzn]], 1, 0)</f>
        <v>1</v>
      </c>
      <c r="J1682">
        <f>IF(AND(ludnosc3[[#This Row],[czy kobiet wiecej]] = 1, I1681=0), 1, 0)</f>
        <v>0</v>
      </c>
    </row>
    <row r="1683" spans="1:10" hidden="1" x14ac:dyDescent="0.3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26"/>
        <v>201167</v>
      </c>
      <c r="H1683">
        <f t="shared" si="26"/>
        <v>222500</v>
      </c>
      <c r="I1683">
        <f>IF(ludnosc3[[#This Row],[liczba kobiet]]&gt;ludnosc3[[#This Row],[liczba mezczyzn]], 1, 0)</f>
        <v>1</v>
      </c>
      <c r="J1683">
        <f>IF(AND(ludnosc3[[#This Row],[czy kobiet wiecej]] = 1, I1682=0), 1, 0)</f>
        <v>0</v>
      </c>
    </row>
    <row r="1684" spans="1:10" hidden="1" x14ac:dyDescent="0.3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26"/>
        <v>201194</v>
      </c>
      <c r="H1684">
        <f t="shared" si="26"/>
        <v>226778</v>
      </c>
      <c r="I1684">
        <f>IF(ludnosc3[[#This Row],[liczba kobiet]]&gt;ludnosc3[[#This Row],[liczba mezczyzn]], 1, 0)</f>
        <v>1</v>
      </c>
      <c r="J1684">
        <f>IF(AND(ludnosc3[[#This Row],[czy kobiet wiecej]] = 1, I1683=0), 1, 0)</f>
        <v>0</v>
      </c>
    </row>
    <row r="1685" spans="1:10" hidden="1" x14ac:dyDescent="0.3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26"/>
        <v>199258</v>
      </c>
      <c r="H1685">
        <f t="shared" si="26"/>
        <v>227446</v>
      </c>
      <c r="I1685">
        <f>IF(ludnosc3[[#This Row],[liczba kobiet]]&gt;ludnosc3[[#This Row],[liczba mezczyzn]], 1, 0)</f>
        <v>1</v>
      </c>
      <c r="J1685">
        <f>IF(AND(ludnosc3[[#This Row],[czy kobiet wiecej]] = 1, I1684=0), 1, 0)</f>
        <v>0</v>
      </c>
    </row>
    <row r="1686" spans="1:10" hidden="1" x14ac:dyDescent="0.3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26"/>
        <v>201777</v>
      </c>
      <c r="H1686">
        <f t="shared" si="26"/>
        <v>235183</v>
      </c>
      <c r="I1686">
        <f>IF(ludnosc3[[#This Row],[liczba kobiet]]&gt;ludnosc3[[#This Row],[liczba mezczyzn]], 1, 0)</f>
        <v>1</v>
      </c>
      <c r="J1686">
        <f>IF(AND(ludnosc3[[#This Row],[czy kobiet wiecej]] = 1, I1685=0), 1, 0)</f>
        <v>0</v>
      </c>
    </row>
    <row r="1687" spans="1:10" hidden="1" x14ac:dyDescent="0.3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26"/>
        <v>207531</v>
      </c>
      <c r="H1687">
        <f t="shared" si="26"/>
        <v>247750</v>
      </c>
      <c r="I1687">
        <f>IF(ludnosc3[[#This Row],[liczba kobiet]]&gt;ludnosc3[[#This Row],[liczba mezczyzn]], 1, 0)</f>
        <v>1</v>
      </c>
      <c r="J1687">
        <f>IF(AND(ludnosc3[[#This Row],[czy kobiet wiecej]] = 1, I1686=0), 1, 0)</f>
        <v>0</v>
      </c>
    </row>
    <row r="1688" spans="1:10" hidden="1" x14ac:dyDescent="0.3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26"/>
        <v>215524</v>
      </c>
      <c r="H1688">
        <f t="shared" si="26"/>
        <v>261813</v>
      </c>
      <c r="I1688">
        <f>IF(ludnosc3[[#This Row],[liczba kobiet]]&gt;ludnosc3[[#This Row],[liczba mezczyzn]], 1, 0)</f>
        <v>1</v>
      </c>
      <c r="J1688">
        <f>IF(AND(ludnosc3[[#This Row],[czy kobiet wiecej]] = 1, I1687=0), 1, 0)</f>
        <v>0</v>
      </c>
    </row>
    <row r="1689" spans="1:10" hidden="1" x14ac:dyDescent="0.3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26"/>
        <v>216324</v>
      </c>
      <c r="H1689">
        <f t="shared" si="26"/>
        <v>268586</v>
      </c>
      <c r="I1689">
        <f>IF(ludnosc3[[#This Row],[liczba kobiet]]&gt;ludnosc3[[#This Row],[liczba mezczyzn]], 1, 0)</f>
        <v>1</v>
      </c>
      <c r="J1689">
        <f>IF(AND(ludnosc3[[#This Row],[czy kobiet wiecej]] = 1, I1688=0), 1, 0)</f>
        <v>0</v>
      </c>
    </row>
    <row r="1690" spans="1:10" hidden="1" x14ac:dyDescent="0.3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26"/>
        <v>212432</v>
      </c>
      <c r="H1690">
        <f t="shared" si="26"/>
        <v>270726</v>
      </c>
      <c r="I1690">
        <f>IF(ludnosc3[[#This Row],[liczba kobiet]]&gt;ludnosc3[[#This Row],[liczba mezczyzn]], 1, 0)</f>
        <v>1</v>
      </c>
      <c r="J1690">
        <f>IF(AND(ludnosc3[[#This Row],[czy kobiet wiecej]] = 1, I1689=0), 1, 0)</f>
        <v>0</v>
      </c>
    </row>
    <row r="1691" spans="1:10" hidden="1" x14ac:dyDescent="0.3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26"/>
        <v>203399</v>
      </c>
      <c r="H1691">
        <f t="shared" si="26"/>
        <v>264650</v>
      </c>
      <c r="I1691">
        <f>IF(ludnosc3[[#This Row],[liczba kobiet]]&gt;ludnosc3[[#This Row],[liczba mezczyzn]], 1, 0)</f>
        <v>1</v>
      </c>
      <c r="J1691">
        <f>IF(AND(ludnosc3[[#This Row],[czy kobiet wiecej]] = 1, I1690=0), 1, 0)</f>
        <v>0</v>
      </c>
    </row>
    <row r="1692" spans="1:10" hidden="1" x14ac:dyDescent="0.3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26"/>
        <v>197524</v>
      </c>
      <c r="H1692">
        <f t="shared" si="26"/>
        <v>263652</v>
      </c>
      <c r="I1692">
        <f>IF(ludnosc3[[#This Row],[liczba kobiet]]&gt;ludnosc3[[#This Row],[liczba mezczyzn]], 1, 0)</f>
        <v>1</v>
      </c>
      <c r="J1692">
        <f>IF(AND(ludnosc3[[#This Row],[czy kobiet wiecej]] = 1, I1691=0), 1, 0)</f>
        <v>0</v>
      </c>
    </row>
    <row r="1693" spans="1:10" hidden="1" x14ac:dyDescent="0.3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26"/>
        <v>181258</v>
      </c>
      <c r="H1693">
        <f t="shared" si="26"/>
        <v>250201</v>
      </c>
      <c r="I1693">
        <f>IF(ludnosc3[[#This Row],[liczba kobiet]]&gt;ludnosc3[[#This Row],[liczba mezczyzn]], 1, 0)</f>
        <v>1</v>
      </c>
      <c r="J1693">
        <f>IF(AND(ludnosc3[[#This Row],[czy kobiet wiecej]] = 1, I1692=0), 1, 0)</f>
        <v>0</v>
      </c>
    </row>
    <row r="1694" spans="1:10" hidden="1" x14ac:dyDescent="0.3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26"/>
        <v>171155</v>
      </c>
      <c r="H1694">
        <f t="shared" si="26"/>
        <v>244120</v>
      </c>
      <c r="I1694">
        <f>IF(ludnosc3[[#This Row],[liczba kobiet]]&gt;ludnosc3[[#This Row],[liczba mezczyzn]], 1, 0)</f>
        <v>1</v>
      </c>
      <c r="J1694">
        <f>IF(AND(ludnosc3[[#This Row],[czy kobiet wiecej]] = 1, I1693=0), 1, 0)</f>
        <v>0</v>
      </c>
    </row>
    <row r="1695" spans="1:10" hidden="1" x14ac:dyDescent="0.3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26"/>
        <v>159367</v>
      </c>
      <c r="H1695">
        <f t="shared" si="26"/>
        <v>235061</v>
      </c>
      <c r="I1695">
        <f>IF(ludnosc3[[#This Row],[liczba kobiet]]&gt;ludnosc3[[#This Row],[liczba mezczyzn]], 1, 0)</f>
        <v>1</v>
      </c>
      <c r="J1695">
        <f>IF(AND(ludnosc3[[#This Row],[czy kobiet wiecej]] = 1, I1694=0), 1, 0)</f>
        <v>0</v>
      </c>
    </row>
    <row r="1696" spans="1:10" hidden="1" x14ac:dyDescent="0.3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26"/>
        <v>146905</v>
      </c>
      <c r="H1696">
        <f t="shared" si="26"/>
        <v>226078</v>
      </c>
      <c r="I1696">
        <f>IF(ludnosc3[[#This Row],[liczba kobiet]]&gt;ludnosc3[[#This Row],[liczba mezczyzn]], 1, 0)</f>
        <v>1</v>
      </c>
      <c r="J1696">
        <f>IF(AND(ludnosc3[[#This Row],[czy kobiet wiecej]] = 1, I1695=0), 1, 0)</f>
        <v>0</v>
      </c>
    </row>
    <row r="1697" spans="1:10" hidden="1" x14ac:dyDescent="0.3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26"/>
        <v>132002</v>
      </c>
      <c r="H1697">
        <f t="shared" si="26"/>
        <v>208644</v>
      </c>
      <c r="I1697">
        <f>IF(ludnosc3[[#This Row],[liczba kobiet]]&gt;ludnosc3[[#This Row],[liczba mezczyzn]], 1, 0)</f>
        <v>1</v>
      </c>
      <c r="J1697">
        <f>IF(AND(ludnosc3[[#This Row],[czy kobiet wiecej]] = 1, I1696=0), 1, 0)</f>
        <v>0</v>
      </c>
    </row>
    <row r="1698" spans="1:10" hidden="1" x14ac:dyDescent="0.3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26"/>
        <v>117017</v>
      </c>
      <c r="H1698">
        <f t="shared" si="26"/>
        <v>193416</v>
      </c>
      <c r="I1698">
        <f>IF(ludnosc3[[#This Row],[liczba kobiet]]&gt;ludnosc3[[#This Row],[liczba mezczyzn]], 1, 0)</f>
        <v>1</v>
      </c>
      <c r="J1698">
        <f>IF(AND(ludnosc3[[#This Row],[czy kobiet wiecej]] = 1, I1697=0), 1, 0)</f>
        <v>0</v>
      </c>
    </row>
    <row r="1699" spans="1:10" hidden="1" x14ac:dyDescent="0.3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26"/>
        <v>105112</v>
      </c>
      <c r="H1699">
        <f t="shared" si="26"/>
        <v>179508</v>
      </c>
      <c r="I1699">
        <f>IF(ludnosc3[[#This Row],[liczba kobiet]]&gt;ludnosc3[[#This Row],[liczba mezczyzn]], 1, 0)</f>
        <v>1</v>
      </c>
      <c r="J1699">
        <f>IF(AND(ludnosc3[[#This Row],[czy kobiet wiecej]] = 1, I1698=0), 1, 0)</f>
        <v>0</v>
      </c>
    </row>
    <row r="1700" spans="1:10" hidden="1" x14ac:dyDescent="0.3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26"/>
        <v>89338</v>
      </c>
      <c r="H1700">
        <f t="shared" si="26"/>
        <v>159807</v>
      </c>
      <c r="I1700">
        <f>IF(ludnosc3[[#This Row],[liczba kobiet]]&gt;ludnosc3[[#This Row],[liczba mezczyzn]], 1, 0)</f>
        <v>1</v>
      </c>
      <c r="J1700">
        <f>IF(AND(ludnosc3[[#This Row],[czy kobiet wiecej]] = 1, I1699=0), 1, 0)</f>
        <v>0</v>
      </c>
    </row>
    <row r="1701" spans="1:10" hidden="1" x14ac:dyDescent="0.3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26"/>
        <v>73187</v>
      </c>
      <c r="H1701">
        <f t="shared" si="26"/>
        <v>137747</v>
      </c>
      <c r="I1701">
        <f>IF(ludnosc3[[#This Row],[liczba kobiet]]&gt;ludnosc3[[#This Row],[liczba mezczyzn]], 1, 0)</f>
        <v>1</v>
      </c>
      <c r="J1701">
        <f>IF(AND(ludnosc3[[#This Row],[czy kobiet wiecej]] = 1, I1700=0), 1, 0)</f>
        <v>0</v>
      </c>
    </row>
    <row r="1702" spans="1:10" hidden="1" x14ac:dyDescent="0.3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26"/>
        <v>47085</v>
      </c>
      <c r="H1702">
        <f t="shared" si="26"/>
        <v>93301</v>
      </c>
      <c r="I1702">
        <f>IF(ludnosc3[[#This Row],[liczba kobiet]]&gt;ludnosc3[[#This Row],[liczba mezczyzn]], 1, 0)</f>
        <v>1</v>
      </c>
      <c r="J1702">
        <f>IF(AND(ludnosc3[[#This Row],[czy kobiet wiecej]] = 1, I1701=0), 1, 0)</f>
        <v>0</v>
      </c>
    </row>
    <row r="1703" spans="1:10" hidden="1" x14ac:dyDescent="0.3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26"/>
        <v>41271</v>
      </c>
      <c r="H1703">
        <f t="shared" si="26"/>
        <v>86145</v>
      </c>
      <c r="I1703">
        <f>IF(ludnosc3[[#This Row],[liczba kobiet]]&gt;ludnosc3[[#This Row],[liczba mezczyzn]], 1, 0)</f>
        <v>1</v>
      </c>
      <c r="J1703">
        <f>IF(AND(ludnosc3[[#This Row],[czy kobiet wiecej]] = 1, I1702=0), 1, 0)</f>
        <v>0</v>
      </c>
    </row>
    <row r="1704" spans="1:10" hidden="1" x14ac:dyDescent="0.3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26"/>
        <v>35236</v>
      </c>
      <c r="H1704">
        <f t="shared" si="26"/>
        <v>76557</v>
      </c>
      <c r="I1704">
        <f>IF(ludnosc3[[#This Row],[liczba kobiet]]&gt;ludnosc3[[#This Row],[liczba mezczyzn]], 1, 0)</f>
        <v>1</v>
      </c>
      <c r="J1704">
        <f>IF(AND(ludnosc3[[#This Row],[czy kobiet wiecej]] = 1, I1703=0), 1, 0)</f>
        <v>0</v>
      </c>
    </row>
    <row r="1705" spans="1:10" hidden="1" x14ac:dyDescent="0.3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26"/>
        <v>29821</v>
      </c>
      <c r="H1705">
        <f t="shared" si="26"/>
        <v>68453</v>
      </c>
      <c r="I1705">
        <f>IF(ludnosc3[[#This Row],[liczba kobiet]]&gt;ludnosc3[[#This Row],[liczba mezczyzn]], 1, 0)</f>
        <v>1</v>
      </c>
      <c r="J1705">
        <f>IF(AND(ludnosc3[[#This Row],[czy kobiet wiecej]] = 1, I1704=0), 1, 0)</f>
        <v>0</v>
      </c>
    </row>
    <row r="1706" spans="1:10" hidden="1" x14ac:dyDescent="0.3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26"/>
        <v>27284</v>
      </c>
      <c r="H1706">
        <f t="shared" si="26"/>
        <v>65822</v>
      </c>
      <c r="I1706">
        <f>IF(ludnosc3[[#This Row],[liczba kobiet]]&gt;ludnosc3[[#This Row],[liczba mezczyzn]], 1, 0)</f>
        <v>1</v>
      </c>
      <c r="J1706">
        <f>IF(AND(ludnosc3[[#This Row],[czy kobiet wiecej]] = 1, I1705=0), 1, 0)</f>
        <v>0</v>
      </c>
    </row>
    <row r="1707" spans="1:10" hidden="1" x14ac:dyDescent="0.3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26"/>
        <v>23981</v>
      </c>
      <c r="H1707">
        <f t="shared" si="26"/>
        <v>61501</v>
      </c>
      <c r="I1707">
        <f>IF(ludnosc3[[#This Row],[liczba kobiet]]&gt;ludnosc3[[#This Row],[liczba mezczyzn]], 1, 0)</f>
        <v>1</v>
      </c>
      <c r="J1707">
        <f>IF(AND(ludnosc3[[#This Row],[czy kobiet wiecej]] = 1, I1706=0), 1, 0)</f>
        <v>0</v>
      </c>
    </row>
    <row r="1708" spans="1:10" hidden="1" x14ac:dyDescent="0.3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26"/>
        <v>20018</v>
      </c>
      <c r="H1708">
        <f t="shared" si="26"/>
        <v>54350</v>
      </c>
      <c r="I1708">
        <f>IF(ludnosc3[[#This Row],[liczba kobiet]]&gt;ludnosc3[[#This Row],[liczba mezczyzn]], 1, 0)</f>
        <v>1</v>
      </c>
      <c r="J1708">
        <f>IF(AND(ludnosc3[[#This Row],[czy kobiet wiecej]] = 1, I1707=0), 1, 0)</f>
        <v>0</v>
      </c>
    </row>
    <row r="1709" spans="1:10" hidden="1" x14ac:dyDescent="0.3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26"/>
        <v>16428</v>
      </c>
      <c r="H1709">
        <f t="shared" si="26"/>
        <v>47067</v>
      </c>
      <c r="I1709">
        <f>IF(ludnosc3[[#This Row],[liczba kobiet]]&gt;ludnosc3[[#This Row],[liczba mezczyzn]], 1, 0)</f>
        <v>1</v>
      </c>
      <c r="J1709">
        <f>IF(AND(ludnosc3[[#This Row],[czy kobiet wiecej]] = 1, I1708=0), 1, 0)</f>
        <v>0</v>
      </c>
    </row>
    <row r="1710" spans="1:10" hidden="1" x14ac:dyDescent="0.3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26"/>
        <v>13431</v>
      </c>
      <c r="H1710">
        <f t="shared" si="26"/>
        <v>40231</v>
      </c>
      <c r="I1710">
        <f>IF(ludnosc3[[#This Row],[liczba kobiet]]&gt;ludnosc3[[#This Row],[liczba mezczyzn]], 1, 0)</f>
        <v>1</v>
      </c>
      <c r="J1710">
        <f>IF(AND(ludnosc3[[#This Row],[czy kobiet wiecej]] = 1, I1709=0), 1, 0)</f>
        <v>0</v>
      </c>
    </row>
    <row r="1711" spans="1:10" hidden="1" x14ac:dyDescent="0.3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26"/>
        <v>10735</v>
      </c>
      <c r="H1711">
        <f t="shared" si="26"/>
        <v>33988</v>
      </c>
      <c r="I1711">
        <f>IF(ludnosc3[[#This Row],[liczba kobiet]]&gt;ludnosc3[[#This Row],[liczba mezczyzn]], 1, 0)</f>
        <v>1</v>
      </c>
      <c r="J1711">
        <f>IF(AND(ludnosc3[[#This Row],[czy kobiet wiecej]] = 1, I1710=0), 1, 0)</f>
        <v>0</v>
      </c>
    </row>
    <row r="1712" spans="1:10" hidden="1" x14ac:dyDescent="0.3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26"/>
        <v>8201</v>
      </c>
      <c r="H1712">
        <f t="shared" si="26"/>
        <v>27328</v>
      </c>
      <c r="I1712">
        <f>IF(ludnosc3[[#This Row],[liczba kobiet]]&gt;ludnosc3[[#This Row],[liczba mezczyzn]], 1, 0)</f>
        <v>1</v>
      </c>
      <c r="J1712">
        <f>IF(AND(ludnosc3[[#This Row],[czy kobiet wiecej]] = 1, I1711=0), 1, 0)</f>
        <v>0</v>
      </c>
    </row>
    <row r="1713" spans="1:10" hidden="1" x14ac:dyDescent="0.3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26"/>
        <v>6045</v>
      </c>
      <c r="H1713">
        <f t="shared" si="26"/>
        <v>21270</v>
      </c>
      <c r="I1713">
        <f>IF(ludnosc3[[#This Row],[liczba kobiet]]&gt;ludnosc3[[#This Row],[liczba mezczyzn]], 1, 0)</f>
        <v>1</v>
      </c>
      <c r="J1713">
        <f>IF(AND(ludnosc3[[#This Row],[czy kobiet wiecej]] = 1, I1712=0), 1, 0)</f>
        <v>0</v>
      </c>
    </row>
    <row r="1714" spans="1:10" hidden="1" x14ac:dyDescent="0.3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26"/>
        <v>4412</v>
      </c>
      <c r="H1714">
        <f t="shared" si="26"/>
        <v>16180</v>
      </c>
      <c r="I1714">
        <f>IF(ludnosc3[[#This Row],[liczba kobiet]]&gt;ludnosc3[[#This Row],[liczba mezczyzn]], 1, 0)</f>
        <v>1</v>
      </c>
      <c r="J1714">
        <f>IF(AND(ludnosc3[[#This Row],[czy kobiet wiecej]] = 1, I1713=0), 1, 0)</f>
        <v>0</v>
      </c>
    </row>
    <row r="1715" spans="1:10" hidden="1" x14ac:dyDescent="0.3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26"/>
        <v>3249</v>
      </c>
      <c r="H1715">
        <f t="shared" si="26"/>
        <v>12744</v>
      </c>
      <c r="I1715">
        <f>IF(ludnosc3[[#This Row],[liczba kobiet]]&gt;ludnosc3[[#This Row],[liczba mezczyzn]], 1, 0)</f>
        <v>1</v>
      </c>
      <c r="J1715">
        <f>IF(AND(ludnosc3[[#This Row],[czy kobiet wiecej]] = 1, I1714=0), 1, 0)</f>
        <v>0</v>
      </c>
    </row>
    <row r="1716" spans="1:10" hidden="1" x14ac:dyDescent="0.3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26"/>
        <v>2295</v>
      </c>
      <c r="H1716">
        <f t="shared" si="26"/>
        <v>9351</v>
      </c>
      <c r="I1716">
        <f>IF(ludnosc3[[#This Row],[liczba kobiet]]&gt;ludnosc3[[#This Row],[liczba mezczyzn]], 1, 0)</f>
        <v>1</v>
      </c>
      <c r="J1716">
        <f>IF(AND(ludnosc3[[#This Row],[czy kobiet wiecej]] = 1, I1715=0), 1, 0)</f>
        <v>0</v>
      </c>
    </row>
    <row r="1717" spans="1:10" hidden="1" x14ac:dyDescent="0.3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26"/>
        <v>1556</v>
      </c>
      <c r="H1717">
        <f t="shared" si="26"/>
        <v>6747</v>
      </c>
      <c r="I1717">
        <f>IF(ludnosc3[[#This Row],[liczba kobiet]]&gt;ludnosc3[[#This Row],[liczba mezczyzn]], 1, 0)</f>
        <v>1</v>
      </c>
      <c r="J1717">
        <f>IF(AND(ludnosc3[[#This Row],[czy kobiet wiecej]] = 1, I1716=0), 1, 0)</f>
        <v>0</v>
      </c>
    </row>
    <row r="1718" spans="1:10" hidden="1" x14ac:dyDescent="0.3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26"/>
        <v>2272</v>
      </c>
      <c r="H1718">
        <f t="shared" si="26"/>
        <v>11653</v>
      </c>
      <c r="I1718">
        <f>IF(ludnosc3[[#This Row],[liczba kobiet]]&gt;ludnosc3[[#This Row],[liczba mezczyzn]], 1, 0)</f>
        <v>1</v>
      </c>
      <c r="J1718">
        <f>IF(AND(ludnosc3[[#This Row],[czy kobiet wiecej]] = 1, I1717=0), 1, 0)</f>
        <v>0</v>
      </c>
    </row>
    <row r="1719" spans="1:10" hidden="1" x14ac:dyDescent="0.3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26"/>
        <v>147250</v>
      </c>
      <c r="H1719">
        <f t="shared" si="26"/>
        <v>138795</v>
      </c>
      <c r="I1719">
        <f>IF(ludnosc3[[#This Row],[liczba kobiet]]&gt;ludnosc3[[#This Row],[liczba mezczyzn]], 1, 0)</f>
        <v>0</v>
      </c>
      <c r="J1719">
        <f>IF(AND(ludnosc3[[#This Row],[czy kobiet wiecej]] = 1, I1718=0), 1, 0)</f>
        <v>0</v>
      </c>
    </row>
    <row r="1720" spans="1:10" hidden="1" x14ac:dyDescent="0.3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26"/>
        <v>150080</v>
      </c>
      <c r="H1720">
        <f t="shared" si="26"/>
        <v>141495</v>
      </c>
      <c r="I1720">
        <f>IF(ludnosc3[[#This Row],[liczba kobiet]]&gt;ludnosc3[[#This Row],[liczba mezczyzn]], 1, 0)</f>
        <v>0</v>
      </c>
      <c r="J1720">
        <f>IF(AND(ludnosc3[[#This Row],[czy kobiet wiecej]] = 1, I1719=0), 1, 0)</f>
        <v>0</v>
      </c>
    </row>
    <row r="1721" spans="1:10" hidden="1" x14ac:dyDescent="0.3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26"/>
        <v>152992</v>
      </c>
      <c r="H1721">
        <f t="shared" si="26"/>
        <v>144268</v>
      </c>
      <c r="I1721">
        <f>IF(ludnosc3[[#This Row],[liczba kobiet]]&gt;ludnosc3[[#This Row],[liczba mezczyzn]], 1, 0)</f>
        <v>0</v>
      </c>
      <c r="J1721">
        <f>IF(AND(ludnosc3[[#This Row],[czy kobiet wiecej]] = 1, I1720=0), 1, 0)</f>
        <v>0</v>
      </c>
    </row>
    <row r="1722" spans="1:10" hidden="1" x14ac:dyDescent="0.3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26"/>
        <v>156020</v>
      </c>
      <c r="H1722">
        <f t="shared" si="26"/>
        <v>147129</v>
      </c>
      <c r="I1722">
        <f>IF(ludnosc3[[#This Row],[liczba kobiet]]&gt;ludnosc3[[#This Row],[liczba mezczyzn]], 1, 0)</f>
        <v>0</v>
      </c>
      <c r="J1722">
        <f>IF(AND(ludnosc3[[#This Row],[czy kobiet wiecej]] = 1, I1721=0), 1, 0)</f>
        <v>0</v>
      </c>
    </row>
    <row r="1723" spans="1:10" hidden="1" x14ac:dyDescent="0.3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26"/>
        <v>159157</v>
      </c>
      <c r="H1723">
        <f t="shared" si="26"/>
        <v>150083</v>
      </c>
      <c r="I1723">
        <f>IF(ludnosc3[[#This Row],[liczba kobiet]]&gt;ludnosc3[[#This Row],[liczba mezczyzn]], 1, 0)</f>
        <v>0</v>
      </c>
      <c r="J1723">
        <f>IF(AND(ludnosc3[[#This Row],[czy kobiet wiecej]] = 1, I1722=0), 1, 0)</f>
        <v>0</v>
      </c>
    </row>
    <row r="1724" spans="1:10" hidden="1" x14ac:dyDescent="0.3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26"/>
        <v>162368</v>
      </c>
      <c r="H1724">
        <f t="shared" si="26"/>
        <v>153110</v>
      </c>
      <c r="I1724">
        <f>IF(ludnosc3[[#This Row],[liczba kobiet]]&gt;ludnosc3[[#This Row],[liczba mezczyzn]], 1, 0)</f>
        <v>0</v>
      </c>
      <c r="J1724">
        <f>IF(AND(ludnosc3[[#This Row],[czy kobiet wiecej]] = 1, I1723=0), 1, 0)</f>
        <v>0</v>
      </c>
    </row>
    <row r="1725" spans="1:10" hidden="1" x14ac:dyDescent="0.3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26"/>
        <v>165585</v>
      </c>
      <c r="H1725">
        <f t="shared" si="26"/>
        <v>156132</v>
      </c>
      <c r="I1725">
        <f>IF(ludnosc3[[#This Row],[liczba kobiet]]&gt;ludnosc3[[#This Row],[liczba mezczyzn]], 1, 0)</f>
        <v>0</v>
      </c>
      <c r="J1725">
        <f>IF(AND(ludnosc3[[#This Row],[czy kobiet wiecej]] = 1, I1724=0), 1, 0)</f>
        <v>0</v>
      </c>
    </row>
    <row r="1726" spans="1:10" hidden="1" x14ac:dyDescent="0.3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26"/>
        <v>168701</v>
      </c>
      <c r="H1726">
        <f t="shared" si="26"/>
        <v>159067</v>
      </c>
      <c r="I1726">
        <f>IF(ludnosc3[[#This Row],[liczba kobiet]]&gt;ludnosc3[[#This Row],[liczba mezczyzn]], 1, 0)</f>
        <v>0</v>
      </c>
      <c r="J1726">
        <f>IF(AND(ludnosc3[[#This Row],[czy kobiet wiecej]] = 1, I1725=0), 1, 0)</f>
        <v>0</v>
      </c>
    </row>
    <row r="1727" spans="1:10" hidden="1" x14ac:dyDescent="0.3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26"/>
        <v>171559</v>
      </c>
      <c r="H1727">
        <f t="shared" si="26"/>
        <v>161766</v>
      </c>
      <c r="I1727">
        <f>IF(ludnosc3[[#This Row],[liczba kobiet]]&gt;ludnosc3[[#This Row],[liczba mezczyzn]], 1, 0)</f>
        <v>0</v>
      </c>
      <c r="J1727">
        <f>IF(AND(ludnosc3[[#This Row],[czy kobiet wiecej]] = 1, I1726=0), 1, 0)</f>
        <v>0</v>
      </c>
    </row>
    <row r="1728" spans="1:10" hidden="1" x14ac:dyDescent="0.3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26"/>
        <v>174082</v>
      </c>
      <c r="H1728">
        <f t="shared" si="26"/>
        <v>164151</v>
      </c>
      <c r="I1728">
        <f>IF(ludnosc3[[#This Row],[liczba kobiet]]&gt;ludnosc3[[#This Row],[liczba mezczyzn]], 1, 0)</f>
        <v>0</v>
      </c>
      <c r="J1728">
        <f>IF(AND(ludnosc3[[#This Row],[czy kobiet wiecej]] = 1, I1727=0), 1, 0)</f>
        <v>0</v>
      </c>
    </row>
    <row r="1729" spans="1:10" hidden="1" x14ac:dyDescent="0.3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26"/>
        <v>176147</v>
      </c>
      <c r="H1729">
        <f t="shared" si="26"/>
        <v>166109</v>
      </c>
      <c r="I1729">
        <f>IF(ludnosc3[[#This Row],[liczba kobiet]]&gt;ludnosc3[[#This Row],[liczba mezczyzn]], 1, 0)</f>
        <v>0</v>
      </c>
      <c r="J1729">
        <f>IF(AND(ludnosc3[[#This Row],[czy kobiet wiecej]] = 1, I1728=0), 1, 0)</f>
        <v>0</v>
      </c>
    </row>
    <row r="1730" spans="1:10" hidden="1" x14ac:dyDescent="0.3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26"/>
        <v>177615</v>
      </c>
      <c r="H1730">
        <f t="shared" si="26"/>
        <v>167516</v>
      </c>
      <c r="I1730">
        <f>IF(ludnosc3[[#This Row],[liczba kobiet]]&gt;ludnosc3[[#This Row],[liczba mezczyzn]], 1, 0)</f>
        <v>0</v>
      </c>
      <c r="J1730">
        <f>IF(AND(ludnosc3[[#This Row],[czy kobiet wiecej]] = 1, I1729=0), 1, 0)</f>
        <v>0</v>
      </c>
    </row>
    <row r="1731" spans="1:10" hidden="1" x14ac:dyDescent="0.3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H1794" si="27">C1731+E1731</f>
        <v>178563</v>
      </c>
      <c r="H1731">
        <f t="shared" si="27"/>
        <v>168433</v>
      </c>
      <c r="I1731">
        <f>IF(ludnosc3[[#This Row],[liczba kobiet]]&gt;ludnosc3[[#This Row],[liczba mezczyzn]], 1, 0)</f>
        <v>0</v>
      </c>
      <c r="J1731">
        <f>IF(AND(ludnosc3[[#This Row],[czy kobiet wiecej]] = 1, I1730=0), 1, 0)</f>
        <v>0</v>
      </c>
    </row>
    <row r="1732" spans="1:10" hidden="1" x14ac:dyDescent="0.3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27"/>
        <v>178813</v>
      </c>
      <c r="H1732">
        <f t="shared" si="27"/>
        <v>168710</v>
      </c>
      <c r="I1732">
        <f>IF(ludnosc3[[#This Row],[liczba kobiet]]&gt;ludnosc3[[#This Row],[liczba mezczyzn]], 1, 0)</f>
        <v>0</v>
      </c>
      <c r="J1732">
        <f>IF(AND(ludnosc3[[#This Row],[czy kobiet wiecej]] = 1, I1731=0), 1, 0)</f>
        <v>0</v>
      </c>
    </row>
    <row r="1733" spans="1:10" hidden="1" x14ac:dyDescent="0.3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27"/>
        <v>180044</v>
      </c>
      <c r="H1733">
        <f t="shared" si="27"/>
        <v>169915</v>
      </c>
      <c r="I1733">
        <f>IF(ludnosc3[[#This Row],[liczba kobiet]]&gt;ludnosc3[[#This Row],[liczba mezczyzn]], 1, 0)</f>
        <v>0</v>
      </c>
      <c r="J1733">
        <f>IF(AND(ludnosc3[[#This Row],[czy kobiet wiecej]] = 1, I1732=0), 1, 0)</f>
        <v>0</v>
      </c>
    </row>
    <row r="1734" spans="1:10" hidden="1" x14ac:dyDescent="0.3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27"/>
        <v>182410</v>
      </c>
      <c r="H1734">
        <f t="shared" si="27"/>
        <v>172198</v>
      </c>
      <c r="I1734">
        <f>IF(ludnosc3[[#This Row],[liczba kobiet]]&gt;ludnosc3[[#This Row],[liczba mezczyzn]], 1, 0)</f>
        <v>0</v>
      </c>
      <c r="J1734">
        <f>IF(AND(ludnosc3[[#This Row],[czy kobiet wiecej]] = 1, I1733=0), 1, 0)</f>
        <v>0</v>
      </c>
    </row>
    <row r="1735" spans="1:10" hidden="1" x14ac:dyDescent="0.3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27"/>
        <v>185494</v>
      </c>
      <c r="H1735">
        <f t="shared" si="27"/>
        <v>175183</v>
      </c>
      <c r="I1735">
        <f>IF(ludnosc3[[#This Row],[liczba kobiet]]&gt;ludnosc3[[#This Row],[liczba mezczyzn]], 1, 0)</f>
        <v>0</v>
      </c>
      <c r="J1735">
        <f>IF(AND(ludnosc3[[#This Row],[czy kobiet wiecej]] = 1, I1734=0), 1, 0)</f>
        <v>0</v>
      </c>
    </row>
    <row r="1736" spans="1:10" hidden="1" x14ac:dyDescent="0.3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27"/>
        <v>184895</v>
      </c>
      <c r="H1736">
        <f t="shared" si="27"/>
        <v>175569</v>
      </c>
      <c r="I1736">
        <f>IF(ludnosc3[[#This Row],[liczba kobiet]]&gt;ludnosc3[[#This Row],[liczba mezczyzn]], 1, 0)</f>
        <v>0</v>
      </c>
      <c r="J1736">
        <f>IF(AND(ludnosc3[[#This Row],[czy kobiet wiecej]] = 1, I1735=0), 1, 0)</f>
        <v>0</v>
      </c>
    </row>
    <row r="1737" spans="1:10" hidden="1" x14ac:dyDescent="0.3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27"/>
        <v>199150</v>
      </c>
      <c r="H1737">
        <f t="shared" si="27"/>
        <v>188412</v>
      </c>
      <c r="I1737">
        <f>IF(ludnosc3[[#This Row],[liczba kobiet]]&gt;ludnosc3[[#This Row],[liczba mezczyzn]], 1, 0)</f>
        <v>0</v>
      </c>
      <c r="J1737">
        <f>IF(AND(ludnosc3[[#This Row],[czy kobiet wiecej]] = 1, I1736=0), 1, 0)</f>
        <v>0</v>
      </c>
    </row>
    <row r="1738" spans="1:10" hidden="1" x14ac:dyDescent="0.3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27"/>
        <v>202676</v>
      </c>
      <c r="H1738">
        <f t="shared" si="27"/>
        <v>191877</v>
      </c>
      <c r="I1738">
        <f>IF(ludnosc3[[#This Row],[liczba kobiet]]&gt;ludnosc3[[#This Row],[liczba mezczyzn]], 1, 0)</f>
        <v>0</v>
      </c>
      <c r="J1738">
        <f>IF(AND(ludnosc3[[#This Row],[czy kobiet wiecej]] = 1, I1737=0), 1, 0)</f>
        <v>0</v>
      </c>
    </row>
    <row r="1739" spans="1:10" hidden="1" x14ac:dyDescent="0.3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27"/>
        <v>211187</v>
      </c>
      <c r="H1739">
        <f t="shared" si="27"/>
        <v>200446</v>
      </c>
      <c r="I1739">
        <f>IF(ludnosc3[[#This Row],[liczba kobiet]]&gt;ludnosc3[[#This Row],[liczba mezczyzn]], 1, 0)</f>
        <v>0</v>
      </c>
      <c r="J1739">
        <f>IF(AND(ludnosc3[[#This Row],[czy kobiet wiecej]] = 1, I1738=0), 1, 0)</f>
        <v>0</v>
      </c>
    </row>
    <row r="1740" spans="1:10" hidden="1" x14ac:dyDescent="0.3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27"/>
        <v>219871</v>
      </c>
      <c r="H1740">
        <f t="shared" si="27"/>
        <v>210282</v>
      </c>
      <c r="I1740">
        <f>IF(ludnosc3[[#This Row],[liczba kobiet]]&gt;ludnosc3[[#This Row],[liczba mezczyzn]], 1, 0)</f>
        <v>0</v>
      </c>
      <c r="J1740">
        <f>IF(AND(ludnosc3[[#This Row],[czy kobiet wiecej]] = 1, I1739=0), 1, 0)</f>
        <v>0</v>
      </c>
    </row>
    <row r="1741" spans="1:10" hidden="1" x14ac:dyDescent="0.3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27"/>
        <v>218656</v>
      </c>
      <c r="H1741">
        <f t="shared" si="27"/>
        <v>209238</v>
      </c>
      <c r="I1741">
        <f>IF(ludnosc3[[#This Row],[liczba kobiet]]&gt;ludnosc3[[#This Row],[liczba mezczyzn]], 1, 0)</f>
        <v>0</v>
      </c>
      <c r="J1741">
        <f>IF(AND(ludnosc3[[#This Row],[czy kobiet wiecej]] = 1, I1740=0), 1, 0)</f>
        <v>0</v>
      </c>
    </row>
    <row r="1742" spans="1:10" hidden="1" x14ac:dyDescent="0.3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27"/>
        <v>204884</v>
      </c>
      <c r="H1742">
        <f t="shared" si="27"/>
        <v>195460</v>
      </c>
      <c r="I1742">
        <f>IF(ludnosc3[[#This Row],[liczba kobiet]]&gt;ludnosc3[[#This Row],[liczba mezczyzn]], 1, 0)</f>
        <v>0</v>
      </c>
      <c r="J1742">
        <f>IF(AND(ludnosc3[[#This Row],[czy kobiet wiecej]] = 1, I1741=0), 1, 0)</f>
        <v>0</v>
      </c>
    </row>
    <row r="1743" spans="1:10" hidden="1" x14ac:dyDescent="0.3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27"/>
        <v>194762</v>
      </c>
      <c r="H1743">
        <f t="shared" si="27"/>
        <v>185493</v>
      </c>
      <c r="I1743">
        <f>IF(ludnosc3[[#This Row],[liczba kobiet]]&gt;ludnosc3[[#This Row],[liczba mezczyzn]], 1, 0)</f>
        <v>0</v>
      </c>
      <c r="J1743">
        <f>IF(AND(ludnosc3[[#This Row],[czy kobiet wiecej]] = 1, I1742=0), 1, 0)</f>
        <v>0</v>
      </c>
    </row>
    <row r="1744" spans="1:10" hidden="1" x14ac:dyDescent="0.3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27"/>
        <v>187489</v>
      </c>
      <c r="H1744">
        <f t="shared" si="27"/>
        <v>178890</v>
      </c>
      <c r="I1744">
        <f>IF(ludnosc3[[#This Row],[liczba kobiet]]&gt;ludnosc3[[#This Row],[liczba mezczyzn]], 1, 0)</f>
        <v>0</v>
      </c>
      <c r="J1744">
        <f>IF(AND(ludnosc3[[#This Row],[czy kobiet wiecej]] = 1, I1743=0), 1, 0)</f>
        <v>0</v>
      </c>
    </row>
    <row r="1745" spans="1:10" hidden="1" x14ac:dyDescent="0.3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27"/>
        <v>182243</v>
      </c>
      <c r="H1745">
        <f t="shared" si="27"/>
        <v>172806</v>
      </c>
      <c r="I1745">
        <f>IF(ludnosc3[[#This Row],[liczba kobiet]]&gt;ludnosc3[[#This Row],[liczba mezczyzn]], 1, 0)</f>
        <v>0</v>
      </c>
      <c r="J1745">
        <f>IF(AND(ludnosc3[[#This Row],[czy kobiet wiecej]] = 1, I1744=0), 1, 0)</f>
        <v>0</v>
      </c>
    </row>
    <row r="1746" spans="1:10" hidden="1" x14ac:dyDescent="0.3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27"/>
        <v>178927</v>
      </c>
      <c r="H1746">
        <f t="shared" si="27"/>
        <v>170253</v>
      </c>
      <c r="I1746">
        <f>IF(ludnosc3[[#This Row],[liczba kobiet]]&gt;ludnosc3[[#This Row],[liczba mezczyzn]], 1, 0)</f>
        <v>0</v>
      </c>
      <c r="J1746">
        <f>IF(AND(ludnosc3[[#This Row],[czy kobiet wiecej]] = 1, I1745=0), 1, 0)</f>
        <v>0</v>
      </c>
    </row>
    <row r="1747" spans="1:10" hidden="1" x14ac:dyDescent="0.3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27"/>
        <v>181090</v>
      </c>
      <c r="H1747">
        <f t="shared" si="27"/>
        <v>171772</v>
      </c>
      <c r="I1747">
        <f>IF(ludnosc3[[#This Row],[liczba kobiet]]&gt;ludnosc3[[#This Row],[liczba mezczyzn]], 1, 0)</f>
        <v>0</v>
      </c>
      <c r="J1747">
        <f>IF(AND(ludnosc3[[#This Row],[czy kobiet wiecej]] = 1, I1746=0), 1, 0)</f>
        <v>0</v>
      </c>
    </row>
    <row r="1748" spans="1:10" hidden="1" x14ac:dyDescent="0.3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27"/>
        <v>187416</v>
      </c>
      <c r="H1748">
        <f t="shared" si="27"/>
        <v>177931</v>
      </c>
      <c r="I1748">
        <f>IF(ludnosc3[[#This Row],[liczba kobiet]]&gt;ludnosc3[[#This Row],[liczba mezczyzn]], 1, 0)</f>
        <v>0</v>
      </c>
      <c r="J1748">
        <f>IF(AND(ludnosc3[[#This Row],[czy kobiet wiecej]] = 1, I1747=0), 1, 0)</f>
        <v>0</v>
      </c>
    </row>
    <row r="1749" spans="1:10" hidden="1" x14ac:dyDescent="0.3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27"/>
        <v>192626</v>
      </c>
      <c r="H1749">
        <f t="shared" si="27"/>
        <v>182753</v>
      </c>
      <c r="I1749">
        <f>IF(ludnosc3[[#This Row],[liczba kobiet]]&gt;ludnosc3[[#This Row],[liczba mezczyzn]], 1, 0)</f>
        <v>0</v>
      </c>
      <c r="J1749">
        <f>IF(AND(ludnosc3[[#This Row],[czy kobiet wiecej]] = 1, I1748=0), 1, 0)</f>
        <v>0</v>
      </c>
    </row>
    <row r="1750" spans="1:10" hidden="1" x14ac:dyDescent="0.3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27"/>
        <v>194131</v>
      </c>
      <c r="H1750">
        <f t="shared" si="27"/>
        <v>184360</v>
      </c>
      <c r="I1750">
        <f>IF(ludnosc3[[#This Row],[liczba kobiet]]&gt;ludnosc3[[#This Row],[liczba mezczyzn]], 1, 0)</f>
        <v>0</v>
      </c>
      <c r="J1750">
        <f>IF(AND(ludnosc3[[#This Row],[czy kobiet wiecej]] = 1, I1749=0), 1, 0)</f>
        <v>0</v>
      </c>
    </row>
    <row r="1751" spans="1:10" hidden="1" x14ac:dyDescent="0.3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27"/>
        <v>200156</v>
      </c>
      <c r="H1751">
        <f t="shared" si="27"/>
        <v>189185</v>
      </c>
      <c r="I1751">
        <f>IF(ludnosc3[[#This Row],[liczba kobiet]]&gt;ludnosc3[[#This Row],[liczba mezczyzn]], 1, 0)</f>
        <v>0</v>
      </c>
      <c r="J1751">
        <f>IF(AND(ludnosc3[[#This Row],[czy kobiet wiecej]] = 1, I1750=0), 1, 0)</f>
        <v>0</v>
      </c>
    </row>
    <row r="1752" spans="1:10" hidden="1" x14ac:dyDescent="0.3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27"/>
        <v>207752</v>
      </c>
      <c r="H1752">
        <f t="shared" si="27"/>
        <v>197546</v>
      </c>
      <c r="I1752">
        <f>IF(ludnosc3[[#This Row],[liczba kobiet]]&gt;ludnosc3[[#This Row],[liczba mezczyzn]], 1, 0)</f>
        <v>0</v>
      </c>
      <c r="J1752">
        <f>IF(AND(ludnosc3[[#This Row],[czy kobiet wiecej]] = 1, I1751=0), 1, 0)</f>
        <v>0</v>
      </c>
    </row>
    <row r="1753" spans="1:10" hidden="1" x14ac:dyDescent="0.3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27"/>
        <v>216204</v>
      </c>
      <c r="H1753">
        <f t="shared" si="27"/>
        <v>205070</v>
      </c>
      <c r="I1753">
        <f>IF(ludnosc3[[#This Row],[liczba kobiet]]&gt;ludnosc3[[#This Row],[liczba mezczyzn]], 1, 0)</f>
        <v>0</v>
      </c>
      <c r="J1753">
        <f>IF(AND(ludnosc3[[#This Row],[czy kobiet wiecej]] = 1, I1752=0), 1, 0)</f>
        <v>0</v>
      </c>
    </row>
    <row r="1754" spans="1:10" hidden="1" x14ac:dyDescent="0.3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27"/>
        <v>221102</v>
      </c>
      <c r="H1754">
        <f t="shared" si="27"/>
        <v>211572</v>
      </c>
      <c r="I1754">
        <f>IF(ludnosc3[[#This Row],[liczba kobiet]]&gt;ludnosc3[[#This Row],[liczba mezczyzn]], 1, 0)</f>
        <v>0</v>
      </c>
      <c r="J1754">
        <f>IF(AND(ludnosc3[[#This Row],[czy kobiet wiecej]] = 1, I1753=0), 1, 0)</f>
        <v>0</v>
      </c>
    </row>
    <row r="1755" spans="1:10" hidden="1" x14ac:dyDescent="0.3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27"/>
        <v>233971</v>
      </c>
      <c r="H1755">
        <f t="shared" si="27"/>
        <v>225308</v>
      </c>
      <c r="I1755">
        <f>IF(ludnosc3[[#This Row],[liczba kobiet]]&gt;ludnosc3[[#This Row],[liczba mezczyzn]], 1, 0)</f>
        <v>0</v>
      </c>
      <c r="J1755">
        <f>IF(AND(ludnosc3[[#This Row],[czy kobiet wiecej]] = 1, I1754=0), 1, 0)</f>
        <v>0</v>
      </c>
    </row>
    <row r="1756" spans="1:10" hidden="1" x14ac:dyDescent="0.3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27"/>
        <v>243881</v>
      </c>
      <c r="H1756">
        <f t="shared" si="27"/>
        <v>233600</v>
      </c>
      <c r="I1756">
        <f>IF(ludnosc3[[#This Row],[liczba kobiet]]&gt;ludnosc3[[#This Row],[liczba mezczyzn]], 1, 0)</f>
        <v>0</v>
      </c>
      <c r="J1756">
        <f>IF(AND(ludnosc3[[#This Row],[czy kobiet wiecej]] = 1, I1755=0), 1, 0)</f>
        <v>0</v>
      </c>
    </row>
    <row r="1757" spans="1:10" hidden="1" x14ac:dyDescent="0.3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27"/>
        <v>252602</v>
      </c>
      <c r="H1757">
        <f t="shared" si="27"/>
        <v>242586</v>
      </c>
      <c r="I1757">
        <f>IF(ludnosc3[[#This Row],[liczba kobiet]]&gt;ludnosc3[[#This Row],[liczba mezczyzn]], 1, 0)</f>
        <v>0</v>
      </c>
      <c r="J1757">
        <f>IF(AND(ludnosc3[[#This Row],[czy kobiet wiecej]] = 1, I1756=0), 1, 0)</f>
        <v>0</v>
      </c>
    </row>
    <row r="1758" spans="1:10" hidden="1" x14ac:dyDescent="0.3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27"/>
        <v>267621</v>
      </c>
      <c r="H1758">
        <f t="shared" si="27"/>
        <v>256374</v>
      </c>
      <c r="I1758">
        <f>IF(ludnosc3[[#This Row],[liczba kobiet]]&gt;ludnosc3[[#This Row],[liczba mezczyzn]], 1, 0)</f>
        <v>0</v>
      </c>
      <c r="J1758">
        <f>IF(AND(ludnosc3[[#This Row],[czy kobiet wiecej]] = 1, I1757=0), 1, 0)</f>
        <v>0</v>
      </c>
    </row>
    <row r="1759" spans="1:10" hidden="1" x14ac:dyDescent="0.3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27"/>
        <v>272897</v>
      </c>
      <c r="H1759">
        <f t="shared" si="27"/>
        <v>262561</v>
      </c>
      <c r="I1759">
        <f>IF(ludnosc3[[#This Row],[liczba kobiet]]&gt;ludnosc3[[#This Row],[liczba mezczyzn]], 1, 0)</f>
        <v>0</v>
      </c>
      <c r="J1759">
        <f>IF(AND(ludnosc3[[#This Row],[czy kobiet wiecej]] = 1, I1758=0), 1, 0)</f>
        <v>0</v>
      </c>
    </row>
    <row r="1760" spans="1:10" hidden="1" x14ac:dyDescent="0.3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27"/>
        <v>274571</v>
      </c>
      <c r="H1760">
        <f t="shared" si="27"/>
        <v>264679</v>
      </c>
      <c r="I1760">
        <f>IF(ludnosc3[[#This Row],[liczba kobiet]]&gt;ludnosc3[[#This Row],[liczba mezczyzn]], 1, 0)</f>
        <v>0</v>
      </c>
      <c r="J1760">
        <f>IF(AND(ludnosc3[[#This Row],[czy kobiet wiecej]] = 1, I1759=0), 1, 0)</f>
        <v>0</v>
      </c>
    </row>
    <row r="1761" spans="1:10" hidden="1" x14ac:dyDescent="0.3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27"/>
        <v>281582</v>
      </c>
      <c r="H1761">
        <f t="shared" si="27"/>
        <v>273404</v>
      </c>
      <c r="I1761">
        <f>IF(ludnosc3[[#This Row],[liczba kobiet]]&gt;ludnosc3[[#This Row],[liczba mezczyzn]], 1, 0)</f>
        <v>0</v>
      </c>
      <c r="J1761">
        <f>IF(AND(ludnosc3[[#This Row],[czy kobiet wiecej]] = 1, I1760=0), 1, 0)</f>
        <v>0</v>
      </c>
    </row>
    <row r="1762" spans="1:10" hidden="1" x14ac:dyDescent="0.3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27"/>
        <v>286640</v>
      </c>
      <c r="H1762">
        <f t="shared" si="27"/>
        <v>277714</v>
      </c>
      <c r="I1762">
        <f>IF(ludnosc3[[#This Row],[liczba kobiet]]&gt;ludnosc3[[#This Row],[liczba mezczyzn]], 1, 0)</f>
        <v>0</v>
      </c>
      <c r="J1762">
        <f>IF(AND(ludnosc3[[#This Row],[czy kobiet wiecej]] = 1, I1761=0), 1, 0)</f>
        <v>0</v>
      </c>
    </row>
    <row r="1763" spans="1:10" hidden="1" x14ac:dyDescent="0.3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27"/>
        <v>297239</v>
      </c>
      <c r="H1763">
        <f t="shared" si="27"/>
        <v>290665</v>
      </c>
      <c r="I1763">
        <f>IF(ludnosc3[[#This Row],[liczba kobiet]]&gt;ludnosc3[[#This Row],[liczba mezczyzn]], 1, 0)</f>
        <v>0</v>
      </c>
      <c r="J1763">
        <f>IF(AND(ludnosc3[[#This Row],[czy kobiet wiecej]] = 1, I1762=0), 1, 0)</f>
        <v>0</v>
      </c>
    </row>
    <row r="1764" spans="1:10" hidden="1" x14ac:dyDescent="0.3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27"/>
        <v>313598</v>
      </c>
      <c r="H1764">
        <f t="shared" si="27"/>
        <v>307094</v>
      </c>
      <c r="I1764">
        <f>IF(ludnosc3[[#This Row],[liczba kobiet]]&gt;ludnosc3[[#This Row],[liczba mezczyzn]], 1, 0)</f>
        <v>0</v>
      </c>
      <c r="J1764">
        <f>IF(AND(ludnosc3[[#This Row],[czy kobiet wiecej]] = 1, I1763=0), 1, 0)</f>
        <v>0</v>
      </c>
    </row>
    <row r="1765" spans="1:10" hidden="1" x14ac:dyDescent="0.3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27"/>
        <v>322675</v>
      </c>
      <c r="H1765">
        <f t="shared" si="27"/>
        <v>316080</v>
      </c>
      <c r="I1765">
        <f>IF(ludnosc3[[#This Row],[liczba kobiet]]&gt;ludnosc3[[#This Row],[liczba mezczyzn]], 1, 0)</f>
        <v>0</v>
      </c>
      <c r="J1765">
        <f>IF(AND(ludnosc3[[#This Row],[czy kobiet wiecej]] = 1, I1764=0), 1, 0)</f>
        <v>0</v>
      </c>
    </row>
    <row r="1766" spans="1:10" hidden="1" x14ac:dyDescent="0.3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27"/>
        <v>330182</v>
      </c>
      <c r="H1766">
        <f t="shared" si="27"/>
        <v>326084</v>
      </c>
      <c r="I1766">
        <f>IF(ludnosc3[[#This Row],[liczba kobiet]]&gt;ludnosc3[[#This Row],[liczba mezczyzn]], 1, 0)</f>
        <v>0</v>
      </c>
      <c r="J1766">
        <f>IF(AND(ludnosc3[[#This Row],[czy kobiet wiecej]] = 1, I1765=0), 1, 0)</f>
        <v>0</v>
      </c>
    </row>
    <row r="1767" spans="1:10" hidden="1" x14ac:dyDescent="0.3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27"/>
        <v>319623</v>
      </c>
      <c r="H1767">
        <f t="shared" si="27"/>
        <v>314560</v>
      </c>
      <c r="I1767">
        <f>IF(ludnosc3[[#This Row],[liczba kobiet]]&gt;ludnosc3[[#This Row],[liczba mezczyzn]], 1, 0)</f>
        <v>0</v>
      </c>
      <c r="J1767">
        <f>IF(AND(ludnosc3[[#This Row],[czy kobiet wiecej]] = 1, I1766=0), 1, 0)</f>
        <v>0</v>
      </c>
    </row>
    <row r="1768" spans="1:10" hidden="1" x14ac:dyDescent="0.3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27"/>
        <v>303877</v>
      </c>
      <c r="H1768">
        <f t="shared" si="27"/>
        <v>301701</v>
      </c>
      <c r="I1768">
        <f>IF(ludnosc3[[#This Row],[liczba kobiet]]&gt;ludnosc3[[#This Row],[liczba mezczyzn]], 1, 0)</f>
        <v>0</v>
      </c>
      <c r="J1768">
        <f>IF(AND(ludnosc3[[#This Row],[czy kobiet wiecej]] = 1, I1767=0), 1, 0)</f>
        <v>0</v>
      </c>
    </row>
    <row r="1769" spans="1:10" hidden="1" x14ac:dyDescent="0.3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27"/>
        <v>307988</v>
      </c>
      <c r="H1769">
        <f t="shared" si="27"/>
        <v>307021</v>
      </c>
      <c r="I1769">
        <f>IF(ludnosc3[[#This Row],[liczba kobiet]]&gt;ludnosc3[[#This Row],[liczba mezczyzn]], 1, 0)</f>
        <v>0</v>
      </c>
      <c r="J1769">
        <f>IF(AND(ludnosc3[[#This Row],[czy kobiet wiecej]] = 1, I1768=0), 1, 0)</f>
        <v>0</v>
      </c>
    </row>
    <row r="1770" spans="1:10" hidden="1" x14ac:dyDescent="0.3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27"/>
        <v>305590</v>
      </c>
      <c r="H1770">
        <f t="shared" si="27"/>
        <v>303424</v>
      </c>
      <c r="I1770">
        <f>IF(ludnosc3[[#This Row],[liczba kobiet]]&gt;ludnosc3[[#This Row],[liczba mezczyzn]], 1, 0)</f>
        <v>0</v>
      </c>
      <c r="J1770">
        <f>IF(AND(ludnosc3[[#This Row],[czy kobiet wiecej]] = 1, I1769=0), 1, 0)</f>
        <v>0</v>
      </c>
    </row>
    <row r="1771" spans="1:10" hidden="1" x14ac:dyDescent="0.3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27"/>
        <v>294933</v>
      </c>
      <c r="H1771">
        <f t="shared" si="27"/>
        <v>294904</v>
      </c>
      <c r="I1771">
        <f>IF(ludnosc3[[#This Row],[liczba kobiet]]&gt;ludnosc3[[#This Row],[liczba mezczyzn]], 1, 0)</f>
        <v>0</v>
      </c>
      <c r="J1771">
        <f>IF(AND(ludnosc3[[#This Row],[czy kobiet wiecej]] = 1, I1770=0), 1, 0)</f>
        <v>0</v>
      </c>
    </row>
    <row r="1772" spans="1:10" x14ac:dyDescent="0.35">
      <c r="A1772" s="11">
        <v>2030</v>
      </c>
      <c r="B1772" s="11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27"/>
        <v>291145</v>
      </c>
      <c r="H1772">
        <f t="shared" si="27"/>
        <v>291760</v>
      </c>
      <c r="I1772">
        <f>IF(ludnosc3[[#This Row],[liczba kobiet]]&gt;ludnosc3[[#This Row],[liczba mezczyzn]], 1, 0)</f>
        <v>1</v>
      </c>
      <c r="J1772">
        <f>IF(AND(ludnosc3[[#This Row],[czy kobiet wiecej]] = 1, I1771=0), 1, 0)</f>
        <v>1</v>
      </c>
    </row>
    <row r="1773" spans="1:10" hidden="1" x14ac:dyDescent="0.3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27"/>
        <v>289898</v>
      </c>
      <c r="H1773">
        <f t="shared" si="27"/>
        <v>292631</v>
      </c>
      <c r="I1773">
        <f>IF(ludnosc3[[#This Row],[liczba kobiet]]&gt;ludnosc3[[#This Row],[liczba mezczyzn]], 1, 0)</f>
        <v>1</v>
      </c>
      <c r="J1773">
        <f>IF(AND(ludnosc3[[#This Row],[czy kobiet wiecej]] = 1, I1772=0), 1, 0)</f>
        <v>0</v>
      </c>
    </row>
    <row r="1774" spans="1:10" hidden="1" x14ac:dyDescent="0.3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27"/>
        <v>278072</v>
      </c>
      <c r="H1774">
        <f t="shared" si="27"/>
        <v>282024</v>
      </c>
      <c r="I1774">
        <f>IF(ludnosc3[[#This Row],[liczba kobiet]]&gt;ludnosc3[[#This Row],[liczba mezczyzn]], 1, 0)</f>
        <v>1</v>
      </c>
      <c r="J1774">
        <f>IF(AND(ludnosc3[[#This Row],[czy kobiet wiecej]] = 1, I1773=0), 1, 0)</f>
        <v>0</v>
      </c>
    </row>
    <row r="1775" spans="1:10" hidden="1" x14ac:dyDescent="0.3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27"/>
        <v>266707</v>
      </c>
      <c r="H1775">
        <f t="shared" si="27"/>
        <v>270741</v>
      </c>
      <c r="I1775">
        <f>IF(ludnosc3[[#This Row],[liczba kobiet]]&gt;ludnosc3[[#This Row],[liczba mezczyzn]], 1, 0)</f>
        <v>1</v>
      </c>
      <c r="J1775">
        <f>IF(AND(ludnosc3[[#This Row],[czy kobiet wiecej]] = 1, I1774=0), 1, 0)</f>
        <v>0</v>
      </c>
    </row>
    <row r="1776" spans="1:10" hidden="1" x14ac:dyDescent="0.3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27"/>
        <v>253706</v>
      </c>
      <c r="H1776">
        <f t="shared" si="27"/>
        <v>260098</v>
      </c>
      <c r="I1776">
        <f>IF(ludnosc3[[#This Row],[liczba kobiet]]&gt;ludnosc3[[#This Row],[liczba mezczyzn]], 1, 0)</f>
        <v>1</v>
      </c>
      <c r="J1776">
        <f>IF(AND(ludnosc3[[#This Row],[czy kobiet wiecej]] = 1, I1775=0), 1, 0)</f>
        <v>0</v>
      </c>
    </row>
    <row r="1777" spans="1:10" hidden="1" x14ac:dyDescent="0.3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27"/>
        <v>242516</v>
      </c>
      <c r="H1777">
        <f t="shared" si="27"/>
        <v>249635</v>
      </c>
      <c r="I1777">
        <f>IF(ludnosc3[[#This Row],[liczba kobiet]]&gt;ludnosc3[[#This Row],[liczba mezczyzn]], 1, 0)</f>
        <v>1</v>
      </c>
      <c r="J1777">
        <f>IF(AND(ludnosc3[[#This Row],[czy kobiet wiecej]] = 1, I1776=0), 1, 0)</f>
        <v>0</v>
      </c>
    </row>
    <row r="1778" spans="1:10" hidden="1" x14ac:dyDescent="0.3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27"/>
        <v>230037</v>
      </c>
      <c r="H1778">
        <f t="shared" si="27"/>
        <v>240013</v>
      </c>
      <c r="I1778">
        <f>IF(ludnosc3[[#This Row],[liczba kobiet]]&gt;ludnosc3[[#This Row],[liczba mezczyzn]], 1, 0)</f>
        <v>1</v>
      </c>
      <c r="J1778">
        <f>IF(AND(ludnosc3[[#This Row],[czy kobiet wiecej]] = 1, I1777=0), 1, 0)</f>
        <v>0</v>
      </c>
    </row>
    <row r="1779" spans="1:10" hidden="1" x14ac:dyDescent="0.3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27"/>
        <v>221605</v>
      </c>
      <c r="H1779">
        <f t="shared" si="27"/>
        <v>231269</v>
      </c>
      <c r="I1779">
        <f>IF(ludnosc3[[#This Row],[liczba kobiet]]&gt;ludnosc3[[#This Row],[liczba mezczyzn]], 1, 0)</f>
        <v>1</v>
      </c>
      <c r="J1779">
        <f>IF(AND(ludnosc3[[#This Row],[czy kobiet wiecej]] = 1, I1778=0), 1, 0)</f>
        <v>0</v>
      </c>
    </row>
    <row r="1780" spans="1:10" hidden="1" x14ac:dyDescent="0.3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27"/>
        <v>210369</v>
      </c>
      <c r="H1780">
        <f t="shared" si="27"/>
        <v>222838</v>
      </c>
      <c r="I1780">
        <f>IF(ludnosc3[[#This Row],[liczba kobiet]]&gt;ludnosc3[[#This Row],[liczba mezczyzn]], 1, 0)</f>
        <v>1</v>
      </c>
      <c r="J1780">
        <f>IF(AND(ludnosc3[[#This Row],[czy kobiet wiecej]] = 1, I1779=0), 1, 0)</f>
        <v>0</v>
      </c>
    </row>
    <row r="1781" spans="1:10" hidden="1" x14ac:dyDescent="0.3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27"/>
        <v>204495</v>
      </c>
      <c r="H1781">
        <f t="shared" si="27"/>
        <v>218013</v>
      </c>
      <c r="I1781">
        <f>IF(ludnosc3[[#This Row],[liczba kobiet]]&gt;ludnosc3[[#This Row],[liczba mezczyzn]], 1, 0)</f>
        <v>1</v>
      </c>
      <c r="J1781">
        <f>IF(AND(ludnosc3[[#This Row],[czy kobiet wiecej]] = 1, I1780=0), 1, 0)</f>
        <v>0</v>
      </c>
    </row>
    <row r="1782" spans="1:10" hidden="1" x14ac:dyDescent="0.3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27"/>
        <v>199822</v>
      </c>
      <c r="H1782">
        <f t="shared" si="27"/>
        <v>215244</v>
      </c>
      <c r="I1782">
        <f>IF(ludnosc3[[#This Row],[liczba kobiet]]&gt;ludnosc3[[#This Row],[liczba mezczyzn]], 1, 0)</f>
        <v>1</v>
      </c>
      <c r="J1782">
        <f>IF(AND(ludnosc3[[#This Row],[czy kobiet wiecej]] = 1, I1781=0), 1, 0)</f>
        <v>0</v>
      </c>
    </row>
    <row r="1783" spans="1:10" hidden="1" x14ac:dyDescent="0.3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27"/>
        <v>197947</v>
      </c>
      <c r="H1783">
        <f t="shared" si="27"/>
        <v>215700</v>
      </c>
      <c r="I1783">
        <f>IF(ludnosc3[[#This Row],[liczba kobiet]]&gt;ludnosc3[[#This Row],[liczba mezczyzn]], 1, 0)</f>
        <v>1</v>
      </c>
      <c r="J1783">
        <f>IF(AND(ludnosc3[[#This Row],[czy kobiet wiecej]] = 1, I1782=0), 1, 0)</f>
        <v>0</v>
      </c>
    </row>
    <row r="1784" spans="1:10" hidden="1" x14ac:dyDescent="0.3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27"/>
        <v>197246</v>
      </c>
      <c r="H1784">
        <f t="shared" si="27"/>
        <v>217240</v>
      </c>
      <c r="I1784">
        <f>IF(ludnosc3[[#This Row],[liczba kobiet]]&gt;ludnosc3[[#This Row],[liczba mezczyzn]], 1, 0)</f>
        <v>1</v>
      </c>
      <c r="J1784">
        <f>IF(AND(ludnosc3[[#This Row],[czy kobiet wiecej]] = 1, I1783=0), 1, 0)</f>
        <v>0</v>
      </c>
    </row>
    <row r="1785" spans="1:10" hidden="1" x14ac:dyDescent="0.3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27"/>
        <v>198150</v>
      </c>
      <c r="H1785">
        <f t="shared" si="27"/>
        <v>221049</v>
      </c>
      <c r="I1785">
        <f>IF(ludnosc3[[#This Row],[liczba kobiet]]&gt;ludnosc3[[#This Row],[liczba mezczyzn]], 1, 0)</f>
        <v>1</v>
      </c>
      <c r="J1785">
        <f>IF(AND(ludnosc3[[#This Row],[czy kobiet wiecej]] = 1, I1784=0), 1, 0)</f>
        <v>0</v>
      </c>
    </row>
    <row r="1786" spans="1:10" hidden="1" x14ac:dyDescent="0.3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27"/>
        <v>197893</v>
      </c>
      <c r="H1786">
        <f t="shared" si="27"/>
        <v>225174</v>
      </c>
      <c r="I1786">
        <f>IF(ludnosc3[[#This Row],[liczba kobiet]]&gt;ludnosc3[[#This Row],[liczba mezczyzn]], 1, 0)</f>
        <v>1</v>
      </c>
      <c r="J1786">
        <f>IF(AND(ludnosc3[[#This Row],[czy kobiet wiecej]] = 1, I1785=0), 1, 0)</f>
        <v>0</v>
      </c>
    </row>
    <row r="1787" spans="1:10" hidden="1" x14ac:dyDescent="0.3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27"/>
        <v>195675</v>
      </c>
      <c r="H1787">
        <f t="shared" si="27"/>
        <v>225676</v>
      </c>
      <c r="I1787">
        <f>IF(ludnosc3[[#This Row],[liczba kobiet]]&gt;ludnosc3[[#This Row],[liczba mezczyzn]], 1, 0)</f>
        <v>1</v>
      </c>
      <c r="J1787">
        <f>IF(AND(ludnosc3[[#This Row],[czy kobiet wiecej]] = 1, I1786=0), 1, 0)</f>
        <v>0</v>
      </c>
    </row>
    <row r="1788" spans="1:10" hidden="1" x14ac:dyDescent="0.3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27"/>
        <v>197781</v>
      </c>
      <c r="H1788">
        <f t="shared" si="27"/>
        <v>233160</v>
      </c>
      <c r="I1788">
        <f>IF(ludnosc3[[#This Row],[liczba kobiet]]&gt;ludnosc3[[#This Row],[liczba mezczyzn]], 1, 0)</f>
        <v>1</v>
      </c>
      <c r="J1788">
        <f>IF(AND(ludnosc3[[#This Row],[czy kobiet wiecej]] = 1, I1787=0), 1, 0)</f>
        <v>0</v>
      </c>
    </row>
    <row r="1789" spans="1:10" hidden="1" x14ac:dyDescent="0.3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27"/>
        <v>203000</v>
      </c>
      <c r="H1789">
        <f t="shared" si="27"/>
        <v>245380</v>
      </c>
      <c r="I1789">
        <f>IF(ludnosc3[[#This Row],[liczba kobiet]]&gt;ludnosc3[[#This Row],[liczba mezczyzn]], 1, 0)</f>
        <v>1</v>
      </c>
      <c r="J1789">
        <f>IF(AND(ludnosc3[[#This Row],[czy kobiet wiecej]] = 1, I1788=0), 1, 0)</f>
        <v>0</v>
      </c>
    </row>
    <row r="1790" spans="1:10" hidden="1" x14ac:dyDescent="0.3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27"/>
        <v>210307</v>
      </c>
      <c r="H1790">
        <f t="shared" si="27"/>
        <v>259001</v>
      </c>
      <c r="I1790">
        <f>IF(ludnosc3[[#This Row],[liczba kobiet]]&gt;ludnosc3[[#This Row],[liczba mezczyzn]], 1, 0)</f>
        <v>1</v>
      </c>
      <c r="J1790">
        <f>IF(AND(ludnosc3[[#This Row],[czy kobiet wiecej]] = 1, I1789=0), 1, 0)</f>
        <v>0</v>
      </c>
    </row>
    <row r="1791" spans="1:10" hidden="1" x14ac:dyDescent="0.3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27"/>
        <v>210504</v>
      </c>
      <c r="H1791">
        <f t="shared" si="27"/>
        <v>265323</v>
      </c>
      <c r="I1791">
        <f>IF(ludnosc3[[#This Row],[liczba kobiet]]&gt;ludnosc3[[#This Row],[liczba mezczyzn]], 1, 0)</f>
        <v>1</v>
      </c>
      <c r="J1791">
        <f>IF(AND(ludnosc3[[#This Row],[czy kobiet wiecej]] = 1, I1790=0), 1, 0)</f>
        <v>0</v>
      </c>
    </row>
    <row r="1792" spans="1:10" hidden="1" x14ac:dyDescent="0.3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27"/>
        <v>206077</v>
      </c>
      <c r="H1792">
        <f t="shared" si="27"/>
        <v>267031</v>
      </c>
      <c r="I1792">
        <f>IF(ludnosc3[[#This Row],[liczba kobiet]]&gt;ludnosc3[[#This Row],[liczba mezczyzn]], 1, 0)</f>
        <v>1</v>
      </c>
      <c r="J1792">
        <f>IF(AND(ludnosc3[[#This Row],[czy kobiet wiecej]] = 1, I1791=0), 1, 0)</f>
        <v>0</v>
      </c>
    </row>
    <row r="1793" spans="1:10" hidden="1" x14ac:dyDescent="0.3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27"/>
        <v>196617</v>
      </c>
      <c r="H1793">
        <f t="shared" si="27"/>
        <v>260564</v>
      </c>
      <c r="I1793">
        <f>IF(ludnosc3[[#This Row],[liczba kobiet]]&gt;ludnosc3[[#This Row],[liczba mezczyzn]], 1, 0)</f>
        <v>1</v>
      </c>
      <c r="J1793">
        <f>IF(AND(ludnosc3[[#This Row],[czy kobiet wiecej]] = 1, I1792=0), 1, 0)</f>
        <v>0</v>
      </c>
    </row>
    <row r="1794" spans="1:10" hidden="1" x14ac:dyDescent="0.3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27"/>
        <v>190187</v>
      </c>
      <c r="H1794">
        <f t="shared" si="27"/>
        <v>259042</v>
      </c>
      <c r="I1794">
        <f>IF(ludnosc3[[#This Row],[liczba kobiet]]&gt;ludnosc3[[#This Row],[liczba mezczyzn]], 1, 0)</f>
        <v>1</v>
      </c>
      <c r="J1794">
        <f>IF(AND(ludnosc3[[#This Row],[czy kobiet wiecej]] = 1, I1793=0), 1, 0)</f>
        <v>0</v>
      </c>
    </row>
    <row r="1795" spans="1:10" hidden="1" x14ac:dyDescent="0.3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H1858" si="28">C1795+E1795</f>
        <v>173738</v>
      </c>
      <c r="H1795">
        <f t="shared" si="28"/>
        <v>245201</v>
      </c>
      <c r="I1795">
        <f>IF(ludnosc3[[#This Row],[liczba kobiet]]&gt;ludnosc3[[#This Row],[liczba mezczyzn]], 1, 0)</f>
        <v>1</v>
      </c>
      <c r="J1795">
        <f>IF(AND(ludnosc3[[#This Row],[czy kobiet wiecej]] = 1, I1794=0), 1, 0)</f>
        <v>0</v>
      </c>
    </row>
    <row r="1796" spans="1:10" hidden="1" x14ac:dyDescent="0.3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28"/>
        <v>163232</v>
      </c>
      <c r="H1796">
        <f t="shared" si="28"/>
        <v>238585</v>
      </c>
      <c r="I1796">
        <f>IF(ludnosc3[[#This Row],[liczba kobiet]]&gt;ludnosc3[[#This Row],[liczba mezczyzn]], 1, 0)</f>
        <v>1</v>
      </c>
      <c r="J1796">
        <f>IF(AND(ludnosc3[[#This Row],[czy kobiet wiecej]] = 1, I1795=0), 1, 0)</f>
        <v>0</v>
      </c>
    </row>
    <row r="1797" spans="1:10" hidden="1" x14ac:dyDescent="0.3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28"/>
        <v>151147</v>
      </c>
      <c r="H1797">
        <f t="shared" si="28"/>
        <v>228901</v>
      </c>
      <c r="I1797">
        <f>IF(ludnosc3[[#This Row],[liczba kobiet]]&gt;ludnosc3[[#This Row],[liczba mezczyzn]], 1, 0)</f>
        <v>1</v>
      </c>
      <c r="J1797">
        <f>IF(AND(ludnosc3[[#This Row],[czy kobiet wiecej]] = 1, I1796=0), 1, 0)</f>
        <v>0</v>
      </c>
    </row>
    <row r="1798" spans="1:10" hidden="1" x14ac:dyDescent="0.3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28"/>
        <v>138428</v>
      </c>
      <c r="H1798">
        <f t="shared" si="28"/>
        <v>219300</v>
      </c>
      <c r="I1798">
        <f>IF(ludnosc3[[#This Row],[liczba kobiet]]&gt;ludnosc3[[#This Row],[liczba mezczyzn]], 1, 0)</f>
        <v>1</v>
      </c>
      <c r="J1798">
        <f>IF(AND(ludnosc3[[#This Row],[czy kobiet wiecej]] = 1, I1797=0), 1, 0)</f>
        <v>0</v>
      </c>
    </row>
    <row r="1799" spans="1:10" hidden="1" x14ac:dyDescent="0.3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28"/>
        <v>123470</v>
      </c>
      <c r="H1799">
        <f t="shared" si="28"/>
        <v>201419</v>
      </c>
      <c r="I1799">
        <f>IF(ludnosc3[[#This Row],[liczba kobiet]]&gt;ludnosc3[[#This Row],[liczba mezczyzn]], 1, 0)</f>
        <v>1</v>
      </c>
      <c r="J1799">
        <f>IF(AND(ludnosc3[[#This Row],[czy kobiet wiecej]] = 1, I1798=0), 1, 0)</f>
        <v>0</v>
      </c>
    </row>
    <row r="1800" spans="1:10" hidden="1" x14ac:dyDescent="0.3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28"/>
        <v>108598</v>
      </c>
      <c r="H1800">
        <f t="shared" si="28"/>
        <v>185640</v>
      </c>
      <c r="I1800">
        <f>IF(ludnosc3[[#This Row],[liczba kobiet]]&gt;ludnosc3[[#This Row],[liczba mezczyzn]], 1, 0)</f>
        <v>1</v>
      </c>
      <c r="J1800">
        <f>IF(AND(ludnosc3[[#This Row],[czy kobiet wiecej]] = 1, I1799=0), 1, 0)</f>
        <v>0</v>
      </c>
    </row>
    <row r="1801" spans="1:10" hidden="1" x14ac:dyDescent="0.3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28"/>
        <v>96679</v>
      </c>
      <c r="H1801">
        <f t="shared" si="28"/>
        <v>171131</v>
      </c>
      <c r="I1801">
        <f>IF(ludnosc3[[#This Row],[liczba kobiet]]&gt;ludnosc3[[#This Row],[liczba mezczyzn]], 1, 0)</f>
        <v>1</v>
      </c>
      <c r="J1801">
        <f>IF(AND(ludnosc3[[#This Row],[czy kobiet wiecej]] = 1, I1800=0), 1, 0)</f>
        <v>0</v>
      </c>
    </row>
    <row r="1802" spans="1:10" hidden="1" x14ac:dyDescent="0.3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28"/>
        <v>81407</v>
      </c>
      <c r="H1802">
        <f t="shared" si="28"/>
        <v>151301</v>
      </c>
      <c r="I1802">
        <f>IF(ludnosc3[[#This Row],[liczba kobiet]]&gt;ludnosc3[[#This Row],[liczba mezczyzn]], 1, 0)</f>
        <v>1</v>
      </c>
      <c r="J1802">
        <f>IF(AND(ludnosc3[[#This Row],[czy kobiet wiecej]] = 1, I1801=0), 1, 0)</f>
        <v>0</v>
      </c>
    </row>
    <row r="1803" spans="1:10" hidden="1" x14ac:dyDescent="0.3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28"/>
        <v>66060</v>
      </c>
      <c r="H1803">
        <f t="shared" si="28"/>
        <v>129400</v>
      </c>
      <c r="I1803">
        <f>IF(ludnosc3[[#This Row],[liczba kobiet]]&gt;ludnosc3[[#This Row],[liczba mezczyzn]], 1, 0)</f>
        <v>1</v>
      </c>
      <c r="J1803">
        <f>IF(AND(ludnosc3[[#This Row],[czy kobiet wiecej]] = 1, I1802=0), 1, 0)</f>
        <v>0</v>
      </c>
    </row>
    <row r="1804" spans="1:10" hidden="1" x14ac:dyDescent="0.3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28"/>
        <v>42093</v>
      </c>
      <c r="H1804">
        <f t="shared" si="28"/>
        <v>86956</v>
      </c>
      <c r="I1804">
        <f>IF(ludnosc3[[#This Row],[liczba kobiet]]&gt;ludnosc3[[#This Row],[liczba mezczyzn]], 1, 0)</f>
        <v>1</v>
      </c>
      <c r="J1804">
        <f>IF(AND(ludnosc3[[#This Row],[czy kobiet wiecej]] = 1, I1803=0), 1, 0)</f>
        <v>0</v>
      </c>
    </row>
    <row r="1805" spans="1:10" hidden="1" x14ac:dyDescent="0.3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28"/>
        <v>36401</v>
      </c>
      <c r="H1805">
        <f t="shared" si="28"/>
        <v>79328</v>
      </c>
      <c r="I1805">
        <f>IF(ludnosc3[[#This Row],[liczba kobiet]]&gt;ludnosc3[[#This Row],[liczba mezczyzn]], 1, 0)</f>
        <v>1</v>
      </c>
      <c r="J1805">
        <f>IF(AND(ludnosc3[[#This Row],[czy kobiet wiecej]] = 1, I1804=0), 1, 0)</f>
        <v>0</v>
      </c>
    </row>
    <row r="1806" spans="1:10" hidden="1" x14ac:dyDescent="0.3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28"/>
        <v>30741</v>
      </c>
      <c r="H1806">
        <f t="shared" si="28"/>
        <v>69883</v>
      </c>
      <c r="I1806">
        <f>IF(ludnosc3[[#This Row],[liczba kobiet]]&gt;ludnosc3[[#This Row],[liczba mezczyzn]], 1, 0)</f>
        <v>1</v>
      </c>
      <c r="J1806">
        <f>IF(AND(ludnosc3[[#This Row],[czy kobiet wiecej]] = 1, I1805=0), 1, 0)</f>
        <v>0</v>
      </c>
    </row>
    <row r="1807" spans="1:10" hidden="1" x14ac:dyDescent="0.3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28"/>
        <v>25709</v>
      </c>
      <c r="H1807">
        <f t="shared" si="28"/>
        <v>61884</v>
      </c>
      <c r="I1807">
        <f>IF(ludnosc3[[#This Row],[liczba kobiet]]&gt;ludnosc3[[#This Row],[liczba mezczyzn]], 1, 0)</f>
        <v>1</v>
      </c>
      <c r="J1807">
        <f>IF(AND(ludnosc3[[#This Row],[czy kobiet wiecej]] = 1, I1806=0), 1, 0)</f>
        <v>0</v>
      </c>
    </row>
    <row r="1808" spans="1:10" hidden="1" x14ac:dyDescent="0.3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28"/>
        <v>23214</v>
      </c>
      <c r="H1808">
        <f t="shared" si="28"/>
        <v>58873</v>
      </c>
      <c r="I1808">
        <f>IF(ludnosc3[[#This Row],[liczba kobiet]]&gt;ludnosc3[[#This Row],[liczba mezczyzn]], 1, 0)</f>
        <v>1</v>
      </c>
      <c r="J1808">
        <f>IF(AND(ludnosc3[[#This Row],[czy kobiet wiecej]] = 1, I1807=0), 1, 0)</f>
        <v>0</v>
      </c>
    </row>
    <row r="1809" spans="1:10" hidden="1" x14ac:dyDescent="0.3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28"/>
        <v>20123</v>
      </c>
      <c r="H1809">
        <f t="shared" si="28"/>
        <v>54374</v>
      </c>
      <c r="I1809">
        <f>IF(ludnosc3[[#This Row],[liczba kobiet]]&gt;ludnosc3[[#This Row],[liczba mezczyzn]], 1, 0)</f>
        <v>1</v>
      </c>
      <c r="J1809">
        <f>IF(AND(ludnosc3[[#This Row],[czy kobiet wiecej]] = 1, I1808=0), 1, 0)</f>
        <v>0</v>
      </c>
    </row>
    <row r="1810" spans="1:10" hidden="1" x14ac:dyDescent="0.3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28"/>
        <v>16546</v>
      </c>
      <c r="H1810">
        <f t="shared" si="28"/>
        <v>47437</v>
      </c>
      <c r="I1810">
        <f>IF(ludnosc3[[#This Row],[liczba kobiet]]&gt;ludnosc3[[#This Row],[liczba mezczyzn]], 1, 0)</f>
        <v>1</v>
      </c>
      <c r="J1810">
        <f>IF(AND(ludnosc3[[#This Row],[czy kobiet wiecej]] = 1, I1809=0), 1, 0)</f>
        <v>0</v>
      </c>
    </row>
    <row r="1811" spans="1:10" hidden="1" x14ac:dyDescent="0.3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28"/>
        <v>13351</v>
      </c>
      <c r="H1811">
        <f t="shared" si="28"/>
        <v>40508</v>
      </c>
      <c r="I1811">
        <f>IF(ludnosc3[[#This Row],[liczba kobiet]]&gt;ludnosc3[[#This Row],[liczba mezczyzn]], 1, 0)</f>
        <v>1</v>
      </c>
      <c r="J1811">
        <f>IF(AND(ludnosc3[[#This Row],[czy kobiet wiecej]] = 1, I1810=0), 1, 0)</f>
        <v>0</v>
      </c>
    </row>
    <row r="1812" spans="1:10" hidden="1" x14ac:dyDescent="0.3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28"/>
        <v>10713</v>
      </c>
      <c r="H1812">
        <f t="shared" si="28"/>
        <v>34083</v>
      </c>
      <c r="I1812">
        <f>IF(ludnosc3[[#This Row],[liczba kobiet]]&gt;ludnosc3[[#This Row],[liczba mezczyzn]], 1, 0)</f>
        <v>1</v>
      </c>
      <c r="J1812">
        <f>IF(AND(ludnosc3[[#This Row],[czy kobiet wiecej]] = 1, I1811=0), 1, 0)</f>
        <v>0</v>
      </c>
    </row>
    <row r="1813" spans="1:10" hidden="1" x14ac:dyDescent="0.3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28"/>
        <v>8399</v>
      </c>
      <c r="H1813">
        <f t="shared" si="28"/>
        <v>28305</v>
      </c>
      <c r="I1813">
        <f>IF(ludnosc3[[#This Row],[liczba kobiet]]&gt;ludnosc3[[#This Row],[liczba mezczyzn]], 1, 0)</f>
        <v>1</v>
      </c>
      <c r="J1813">
        <f>IF(AND(ludnosc3[[#This Row],[czy kobiet wiecej]] = 1, I1812=0), 1, 0)</f>
        <v>0</v>
      </c>
    </row>
    <row r="1814" spans="1:10" hidden="1" x14ac:dyDescent="0.3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28"/>
        <v>6271</v>
      </c>
      <c r="H1814">
        <f t="shared" si="28"/>
        <v>22319</v>
      </c>
      <c r="I1814">
        <f>IF(ludnosc3[[#This Row],[liczba kobiet]]&gt;ludnosc3[[#This Row],[liczba mezczyzn]], 1, 0)</f>
        <v>1</v>
      </c>
      <c r="J1814">
        <f>IF(AND(ludnosc3[[#This Row],[czy kobiet wiecej]] = 1, I1813=0), 1, 0)</f>
        <v>0</v>
      </c>
    </row>
    <row r="1815" spans="1:10" hidden="1" x14ac:dyDescent="0.3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28"/>
        <v>4519</v>
      </c>
      <c r="H1815">
        <f t="shared" si="28"/>
        <v>17009</v>
      </c>
      <c r="I1815">
        <f>IF(ludnosc3[[#This Row],[liczba kobiet]]&gt;ludnosc3[[#This Row],[liczba mezczyzn]], 1, 0)</f>
        <v>1</v>
      </c>
      <c r="J1815">
        <f>IF(AND(ludnosc3[[#This Row],[czy kobiet wiecej]] = 1, I1814=0), 1, 0)</f>
        <v>0</v>
      </c>
    </row>
    <row r="1816" spans="1:10" hidden="1" x14ac:dyDescent="0.3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28"/>
        <v>3205</v>
      </c>
      <c r="H1816">
        <f t="shared" si="28"/>
        <v>12628</v>
      </c>
      <c r="I1816">
        <f>IF(ludnosc3[[#This Row],[liczba kobiet]]&gt;ludnosc3[[#This Row],[liczba mezczyzn]], 1, 0)</f>
        <v>1</v>
      </c>
      <c r="J1816">
        <f>IF(AND(ludnosc3[[#This Row],[czy kobiet wiecej]] = 1, I1815=0), 1, 0)</f>
        <v>0</v>
      </c>
    </row>
    <row r="1817" spans="1:10" hidden="1" x14ac:dyDescent="0.3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28"/>
        <v>2295</v>
      </c>
      <c r="H1817">
        <f t="shared" si="28"/>
        <v>9686</v>
      </c>
      <c r="I1817">
        <f>IF(ludnosc3[[#This Row],[liczba kobiet]]&gt;ludnosc3[[#This Row],[liczba mezczyzn]], 1, 0)</f>
        <v>1</v>
      </c>
      <c r="J1817">
        <f>IF(AND(ludnosc3[[#This Row],[czy kobiet wiecej]] = 1, I1816=0), 1, 0)</f>
        <v>0</v>
      </c>
    </row>
    <row r="1818" spans="1:10" hidden="1" x14ac:dyDescent="0.3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28"/>
        <v>1564</v>
      </c>
      <c r="H1818">
        <f t="shared" si="28"/>
        <v>6900</v>
      </c>
      <c r="I1818">
        <f>IF(ludnosc3[[#This Row],[liczba kobiet]]&gt;ludnosc3[[#This Row],[liczba mezczyzn]], 1, 0)</f>
        <v>1</v>
      </c>
      <c r="J1818">
        <f>IF(AND(ludnosc3[[#This Row],[czy kobiet wiecej]] = 1, I1817=0), 1, 0)</f>
        <v>0</v>
      </c>
    </row>
    <row r="1819" spans="1:10" hidden="1" x14ac:dyDescent="0.3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28"/>
        <v>2487</v>
      </c>
      <c r="H1819">
        <f t="shared" si="28"/>
        <v>12957</v>
      </c>
      <c r="I1819">
        <f>IF(ludnosc3[[#This Row],[liczba kobiet]]&gt;ludnosc3[[#This Row],[liczba mezczyzn]], 1, 0)</f>
        <v>1</v>
      </c>
      <c r="J1819">
        <f>IF(AND(ludnosc3[[#This Row],[czy kobiet wiecej]] = 1, I1818=0), 1, 0)</f>
        <v>0</v>
      </c>
    </row>
    <row r="1820" spans="1:10" hidden="1" x14ac:dyDescent="0.3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28"/>
        <v>145540</v>
      </c>
      <c r="H1820">
        <f t="shared" si="28"/>
        <v>137177</v>
      </c>
      <c r="I1820">
        <f>IF(ludnosc3[[#This Row],[liczba kobiet]]&gt;ludnosc3[[#This Row],[liczba mezczyzn]], 1, 0)</f>
        <v>0</v>
      </c>
      <c r="J1820">
        <f>IF(AND(ludnosc3[[#This Row],[czy kobiet wiecej]] = 1, I1819=0), 1, 0)</f>
        <v>0</v>
      </c>
    </row>
    <row r="1821" spans="1:10" hidden="1" x14ac:dyDescent="0.3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28"/>
        <v>148055</v>
      </c>
      <c r="H1821">
        <f t="shared" si="28"/>
        <v>139588</v>
      </c>
      <c r="I1821">
        <f>IF(ludnosc3[[#This Row],[liczba kobiet]]&gt;ludnosc3[[#This Row],[liczba mezczyzn]], 1, 0)</f>
        <v>0</v>
      </c>
      <c r="J1821">
        <f>IF(AND(ludnosc3[[#This Row],[czy kobiet wiecej]] = 1, I1820=0), 1, 0)</f>
        <v>0</v>
      </c>
    </row>
    <row r="1822" spans="1:10" hidden="1" x14ac:dyDescent="0.3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28"/>
        <v>150673</v>
      </c>
      <c r="H1822">
        <f t="shared" si="28"/>
        <v>142080</v>
      </c>
      <c r="I1822">
        <f>IF(ludnosc3[[#This Row],[liczba kobiet]]&gt;ludnosc3[[#This Row],[liczba mezczyzn]], 1, 0)</f>
        <v>0</v>
      </c>
      <c r="J1822">
        <f>IF(AND(ludnosc3[[#This Row],[czy kobiet wiecej]] = 1, I1821=0), 1, 0)</f>
        <v>0</v>
      </c>
    </row>
    <row r="1823" spans="1:10" hidden="1" x14ac:dyDescent="0.3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28"/>
        <v>153414</v>
      </c>
      <c r="H1823">
        <f t="shared" si="28"/>
        <v>144671</v>
      </c>
      <c r="I1823">
        <f>IF(ludnosc3[[#This Row],[liczba kobiet]]&gt;ludnosc3[[#This Row],[liczba mezczyzn]], 1, 0)</f>
        <v>0</v>
      </c>
      <c r="J1823">
        <f>IF(AND(ludnosc3[[#This Row],[czy kobiet wiecej]] = 1, I1822=0), 1, 0)</f>
        <v>0</v>
      </c>
    </row>
    <row r="1824" spans="1:10" hidden="1" x14ac:dyDescent="0.3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28"/>
        <v>156297</v>
      </c>
      <c r="H1824">
        <f t="shared" si="28"/>
        <v>147390</v>
      </c>
      <c r="I1824">
        <f>IF(ludnosc3[[#This Row],[liczba kobiet]]&gt;ludnosc3[[#This Row],[liczba mezczyzn]], 1, 0)</f>
        <v>0</v>
      </c>
      <c r="J1824">
        <f>IF(AND(ludnosc3[[#This Row],[czy kobiet wiecej]] = 1, I1823=0), 1, 0)</f>
        <v>0</v>
      </c>
    </row>
    <row r="1825" spans="1:10" hidden="1" x14ac:dyDescent="0.3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28"/>
        <v>159312</v>
      </c>
      <c r="H1825">
        <f t="shared" si="28"/>
        <v>150228</v>
      </c>
      <c r="I1825">
        <f>IF(ludnosc3[[#This Row],[liczba kobiet]]&gt;ludnosc3[[#This Row],[liczba mezczyzn]], 1, 0)</f>
        <v>0</v>
      </c>
      <c r="J1825">
        <f>IF(AND(ludnosc3[[#This Row],[czy kobiet wiecej]] = 1, I1824=0), 1, 0)</f>
        <v>0</v>
      </c>
    </row>
    <row r="1826" spans="1:10" hidden="1" x14ac:dyDescent="0.3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28"/>
        <v>162430</v>
      </c>
      <c r="H1826">
        <f t="shared" si="28"/>
        <v>153159</v>
      </c>
      <c r="I1826">
        <f>IF(ludnosc3[[#This Row],[liczba kobiet]]&gt;ludnosc3[[#This Row],[liczba mezczyzn]], 1, 0)</f>
        <v>0</v>
      </c>
      <c r="J1826">
        <f>IF(AND(ludnosc3[[#This Row],[czy kobiet wiecej]] = 1, I1825=0), 1, 0)</f>
        <v>0</v>
      </c>
    </row>
    <row r="1827" spans="1:10" hidden="1" x14ac:dyDescent="0.3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28"/>
        <v>165571</v>
      </c>
      <c r="H1827">
        <f t="shared" si="28"/>
        <v>156114</v>
      </c>
      <c r="I1827">
        <f>IF(ludnosc3[[#This Row],[liczba kobiet]]&gt;ludnosc3[[#This Row],[liczba mezczyzn]], 1, 0)</f>
        <v>0</v>
      </c>
      <c r="J1827">
        <f>IF(AND(ludnosc3[[#This Row],[czy kobiet wiecej]] = 1, I1826=0), 1, 0)</f>
        <v>0</v>
      </c>
    </row>
    <row r="1828" spans="1:10" hidden="1" x14ac:dyDescent="0.3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28"/>
        <v>168629</v>
      </c>
      <c r="H1828">
        <f t="shared" si="28"/>
        <v>159001</v>
      </c>
      <c r="I1828">
        <f>IF(ludnosc3[[#This Row],[liczba kobiet]]&gt;ludnosc3[[#This Row],[liczba mezczyzn]], 1, 0)</f>
        <v>0</v>
      </c>
      <c r="J1828">
        <f>IF(AND(ludnosc3[[#This Row],[czy kobiet wiecej]] = 1, I1827=0), 1, 0)</f>
        <v>0</v>
      </c>
    </row>
    <row r="1829" spans="1:10" hidden="1" x14ac:dyDescent="0.3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28"/>
        <v>171458</v>
      </c>
      <c r="H1829">
        <f t="shared" si="28"/>
        <v>161675</v>
      </c>
      <c r="I1829">
        <f>IF(ludnosc3[[#This Row],[liczba kobiet]]&gt;ludnosc3[[#This Row],[liczba mezczyzn]], 1, 0)</f>
        <v>0</v>
      </c>
      <c r="J1829">
        <f>IF(AND(ludnosc3[[#This Row],[czy kobiet wiecej]] = 1, I1828=0), 1, 0)</f>
        <v>0</v>
      </c>
    </row>
    <row r="1830" spans="1:10" hidden="1" x14ac:dyDescent="0.3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28"/>
        <v>173961</v>
      </c>
      <c r="H1830">
        <f t="shared" si="28"/>
        <v>164051</v>
      </c>
      <c r="I1830">
        <f>IF(ludnosc3[[#This Row],[liczba kobiet]]&gt;ludnosc3[[#This Row],[liczba mezczyzn]], 1, 0)</f>
        <v>0</v>
      </c>
      <c r="J1830">
        <f>IF(AND(ludnosc3[[#This Row],[czy kobiet wiecej]] = 1, I1829=0), 1, 0)</f>
        <v>0</v>
      </c>
    </row>
    <row r="1831" spans="1:10" hidden="1" x14ac:dyDescent="0.3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28"/>
        <v>176017</v>
      </c>
      <c r="H1831">
        <f t="shared" si="28"/>
        <v>166001</v>
      </c>
      <c r="I1831">
        <f>IF(ludnosc3[[#This Row],[liczba kobiet]]&gt;ludnosc3[[#This Row],[liczba mezczyzn]], 1, 0)</f>
        <v>0</v>
      </c>
      <c r="J1831">
        <f>IF(AND(ludnosc3[[#This Row],[czy kobiet wiecej]] = 1, I1830=0), 1, 0)</f>
        <v>0</v>
      </c>
    </row>
    <row r="1832" spans="1:10" hidden="1" x14ac:dyDescent="0.3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28"/>
        <v>177487</v>
      </c>
      <c r="H1832">
        <f t="shared" si="28"/>
        <v>167420</v>
      </c>
      <c r="I1832">
        <f>IF(ludnosc3[[#This Row],[liczba kobiet]]&gt;ludnosc3[[#This Row],[liczba mezczyzn]], 1, 0)</f>
        <v>0</v>
      </c>
      <c r="J1832">
        <f>IF(AND(ludnosc3[[#This Row],[czy kobiet wiecej]] = 1, I1831=0), 1, 0)</f>
        <v>0</v>
      </c>
    </row>
    <row r="1833" spans="1:10" hidden="1" x14ac:dyDescent="0.3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28"/>
        <v>178436</v>
      </c>
      <c r="H1833">
        <f t="shared" si="28"/>
        <v>168351</v>
      </c>
      <c r="I1833">
        <f>IF(ludnosc3[[#This Row],[liczba kobiet]]&gt;ludnosc3[[#This Row],[liczba mezczyzn]], 1, 0)</f>
        <v>0</v>
      </c>
      <c r="J1833">
        <f>IF(AND(ludnosc3[[#This Row],[czy kobiet wiecej]] = 1, I1832=0), 1, 0)</f>
        <v>0</v>
      </c>
    </row>
    <row r="1834" spans="1:10" hidden="1" x14ac:dyDescent="0.3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28"/>
        <v>178696</v>
      </c>
      <c r="H1834">
        <f t="shared" si="28"/>
        <v>168639</v>
      </c>
      <c r="I1834">
        <f>IF(ludnosc3[[#This Row],[liczba kobiet]]&gt;ludnosc3[[#This Row],[liczba mezczyzn]], 1, 0)</f>
        <v>0</v>
      </c>
      <c r="J1834">
        <f>IF(AND(ludnosc3[[#This Row],[czy kobiet wiecej]] = 1, I1833=0), 1, 0)</f>
        <v>0</v>
      </c>
    </row>
    <row r="1835" spans="1:10" hidden="1" x14ac:dyDescent="0.3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28"/>
        <v>179933</v>
      </c>
      <c r="H1835">
        <f t="shared" si="28"/>
        <v>169867</v>
      </c>
      <c r="I1835">
        <f>IF(ludnosc3[[#This Row],[liczba kobiet]]&gt;ludnosc3[[#This Row],[liczba mezczyzn]], 1, 0)</f>
        <v>0</v>
      </c>
      <c r="J1835">
        <f>IF(AND(ludnosc3[[#This Row],[czy kobiet wiecej]] = 1, I1834=0), 1, 0)</f>
        <v>0</v>
      </c>
    </row>
    <row r="1836" spans="1:10" hidden="1" x14ac:dyDescent="0.3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28"/>
        <v>182295</v>
      </c>
      <c r="H1836">
        <f t="shared" si="28"/>
        <v>172161</v>
      </c>
      <c r="I1836">
        <f>IF(ludnosc3[[#This Row],[liczba kobiet]]&gt;ludnosc3[[#This Row],[liczba mezczyzn]], 1, 0)</f>
        <v>0</v>
      </c>
      <c r="J1836">
        <f>IF(AND(ludnosc3[[#This Row],[czy kobiet wiecej]] = 1, I1835=0), 1, 0)</f>
        <v>0</v>
      </c>
    </row>
    <row r="1837" spans="1:10" hidden="1" x14ac:dyDescent="0.3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28"/>
        <v>185371</v>
      </c>
      <c r="H1837">
        <f t="shared" si="28"/>
        <v>175148</v>
      </c>
      <c r="I1837">
        <f>IF(ludnosc3[[#This Row],[liczba kobiet]]&gt;ludnosc3[[#This Row],[liczba mezczyzn]], 1, 0)</f>
        <v>0</v>
      </c>
      <c r="J1837">
        <f>IF(AND(ludnosc3[[#This Row],[czy kobiet wiecej]] = 1, I1836=0), 1, 0)</f>
        <v>0</v>
      </c>
    </row>
    <row r="1838" spans="1:10" hidden="1" x14ac:dyDescent="0.3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28"/>
        <v>184765</v>
      </c>
      <c r="H1838">
        <f t="shared" si="28"/>
        <v>175534</v>
      </c>
      <c r="I1838">
        <f>IF(ludnosc3[[#This Row],[liczba kobiet]]&gt;ludnosc3[[#This Row],[liczba mezczyzn]], 1, 0)</f>
        <v>0</v>
      </c>
      <c r="J1838">
        <f>IF(AND(ludnosc3[[#This Row],[czy kobiet wiecej]] = 1, I1837=0), 1, 0)</f>
        <v>0</v>
      </c>
    </row>
    <row r="1839" spans="1:10" hidden="1" x14ac:dyDescent="0.3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28"/>
        <v>198999</v>
      </c>
      <c r="H1839">
        <f t="shared" si="28"/>
        <v>188366</v>
      </c>
      <c r="I1839">
        <f>IF(ludnosc3[[#This Row],[liczba kobiet]]&gt;ludnosc3[[#This Row],[liczba mezczyzn]], 1, 0)</f>
        <v>0</v>
      </c>
      <c r="J1839">
        <f>IF(AND(ludnosc3[[#This Row],[czy kobiet wiecej]] = 1, I1838=0), 1, 0)</f>
        <v>0</v>
      </c>
    </row>
    <row r="1840" spans="1:10" hidden="1" x14ac:dyDescent="0.3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28"/>
        <v>202519</v>
      </c>
      <c r="H1840">
        <f t="shared" si="28"/>
        <v>191819</v>
      </c>
      <c r="I1840">
        <f>IF(ludnosc3[[#This Row],[liczba kobiet]]&gt;ludnosc3[[#This Row],[liczba mezczyzn]], 1, 0)</f>
        <v>0</v>
      </c>
      <c r="J1840">
        <f>IF(AND(ludnosc3[[#This Row],[czy kobiet wiecej]] = 1, I1839=0), 1, 0)</f>
        <v>0</v>
      </c>
    </row>
    <row r="1841" spans="1:10" hidden="1" x14ac:dyDescent="0.3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28"/>
        <v>211036</v>
      </c>
      <c r="H1841">
        <f t="shared" si="28"/>
        <v>200373</v>
      </c>
      <c r="I1841">
        <f>IF(ludnosc3[[#This Row],[liczba kobiet]]&gt;ludnosc3[[#This Row],[liczba mezczyzn]], 1, 0)</f>
        <v>0</v>
      </c>
      <c r="J1841">
        <f>IF(AND(ludnosc3[[#This Row],[czy kobiet wiecej]] = 1, I1840=0), 1, 0)</f>
        <v>0</v>
      </c>
    </row>
    <row r="1842" spans="1:10" hidden="1" x14ac:dyDescent="0.3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28"/>
        <v>219740</v>
      </c>
      <c r="H1842">
        <f t="shared" si="28"/>
        <v>210200</v>
      </c>
      <c r="I1842">
        <f>IF(ludnosc3[[#This Row],[liczba kobiet]]&gt;ludnosc3[[#This Row],[liczba mezczyzn]], 1, 0)</f>
        <v>0</v>
      </c>
      <c r="J1842">
        <f>IF(AND(ludnosc3[[#This Row],[czy kobiet wiecej]] = 1, I1841=0), 1, 0)</f>
        <v>0</v>
      </c>
    </row>
    <row r="1843" spans="1:10" hidden="1" x14ac:dyDescent="0.3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28"/>
        <v>218582</v>
      </c>
      <c r="H1843">
        <f t="shared" si="28"/>
        <v>209152</v>
      </c>
      <c r="I1843">
        <f>IF(ludnosc3[[#This Row],[liczba kobiet]]&gt;ludnosc3[[#This Row],[liczba mezczyzn]], 1, 0)</f>
        <v>0</v>
      </c>
      <c r="J1843">
        <f>IF(AND(ludnosc3[[#This Row],[czy kobiet wiecej]] = 1, I1842=0), 1, 0)</f>
        <v>0</v>
      </c>
    </row>
    <row r="1844" spans="1:10" hidden="1" x14ac:dyDescent="0.3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28"/>
        <v>204892</v>
      </c>
      <c r="H1844">
        <f t="shared" si="28"/>
        <v>195391</v>
      </c>
      <c r="I1844">
        <f>IF(ludnosc3[[#This Row],[liczba kobiet]]&gt;ludnosc3[[#This Row],[liczba mezczyzn]], 1, 0)</f>
        <v>0</v>
      </c>
      <c r="J1844">
        <f>IF(AND(ludnosc3[[#This Row],[czy kobiet wiecej]] = 1, I1843=0), 1, 0)</f>
        <v>0</v>
      </c>
    </row>
    <row r="1845" spans="1:10" hidden="1" x14ac:dyDescent="0.3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28"/>
        <v>194850</v>
      </c>
      <c r="H1845">
        <f t="shared" si="28"/>
        <v>185437</v>
      </c>
      <c r="I1845">
        <f>IF(ludnosc3[[#This Row],[liczba kobiet]]&gt;ludnosc3[[#This Row],[liczba mezczyzn]], 1, 0)</f>
        <v>0</v>
      </c>
      <c r="J1845">
        <f>IF(AND(ludnosc3[[#This Row],[czy kobiet wiecej]] = 1, I1844=0), 1, 0)</f>
        <v>0</v>
      </c>
    </row>
    <row r="1846" spans="1:10" hidden="1" x14ac:dyDescent="0.3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28"/>
        <v>187638</v>
      </c>
      <c r="H1846">
        <f t="shared" si="28"/>
        <v>178850</v>
      </c>
      <c r="I1846">
        <f>IF(ludnosc3[[#This Row],[liczba kobiet]]&gt;ludnosc3[[#This Row],[liczba mezczyzn]], 1, 0)</f>
        <v>0</v>
      </c>
      <c r="J1846">
        <f>IF(AND(ludnosc3[[#This Row],[czy kobiet wiecej]] = 1, I1845=0), 1, 0)</f>
        <v>0</v>
      </c>
    </row>
    <row r="1847" spans="1:10" hidden="1" x14ac:dyDescent="0.3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28"/>
        <v>182438</v>
      </c>
      <c r="H1847">
        <f t="shared" si="28"/>
        <v>172776</v>
      </c>
      <c r="I1847">
        <f>IF(ludnosc3[[#This Row],[liczba kobiet]]&gt;ludnosc3[[#This Row],[liczba mezczyzn]], 1, 0)</f>
        <v>0</v>
      </c>
      <c r="J1847">
        <f>IF(AND(ludnosc3[[#This Row],[czy kobiet wiecej]] = 1, I1846=0), 1, 0)</f>
        <v>0</v>
      </c>
    </row>
    <row r="1848" spans="1:10" hidden="1" x14ac:dyDescent="0.3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28"/>
        <v>179124</v>
      </c>
      <c r="H1848">
        <f t="shared" si="28"/>
        <v>170222</v>
      </c>
      <c r="I1848">
        <f>IF(ludnosc3[[#This Row],[liczba kobiet]]&gt;ludnosc3[[#This Row],[liczba mezczyzn]], 1, 0)</f>
        <v>0</v>
      </c>
      <c r="J1848">
        <f>IF(AND(ludnosc3[[#This Row],[czy kobiet wiecej]] = 1, I1847=0), 1, 0)</f>
        <v>0</v>
      </c>
    </row>
    <row r="1849" spans="1:10" hidden="1" x14ac:dyDescent="0.3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28"/>
        <v>181269</v>
      </c>
      <c r="H1849">
        <f t="shared" si="28"/>
        <v>171735</v>
      </c>
      <c r="I1849">
        <f>IF(ludnosc3[[#This Row],[liczba kobiet]]&gt;ludnosc3[[#This Row],[liczba mezczyzn]], 1, 0)</f>
        <v>0</v>
      </c>
      <c r="J1849">
        <f>IF(AND(ludnosc3[[#This Row],[czy kobiet wiecej]] = 1, I1848=0), 1, 0)</f>
        <v>0</v>
      </c>
    </row>
    <row r="1850" spans="1:10" hidden="1" x14ac:dyDescent="0.3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28"/>
        <v>187538</v>
      </c>
      <c r="H1850">
        <f t="shared" si="28"/>
        <v>177872</v>
      </c>
      <c r="I1850">
        <f>IF(ludnosc3[[#This Row],[liczba kobiet]]&gt;ludnosc3[[#This Row],[liczba mezczyzn]], 1, 0)</f>
        <v>0</v>
      </c>
      <c r="J1850">
        <f>IF(AND(ludnosc3[[#This Row],[czy kobiet wiecej]] = 1, I1849=0), 1, 0)</f>
        <v>0</v>
      </c>
    </row>
    <row r="1851" spans="1:10" hidden="1" x14ac:dyDescent="0.3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28"/>
        <v>192692</v>
      </c>
      <c r="H1851">
        <f t="shared" si="28"/>
        <v>182674</v>
      </c>
      <c r="I1851">
        <f>IF(ludnosc3[[#This Row],[liczba kobiet]]&gt;ludnosc3[[#This Row],[liczba mezczyzn]], 1, 0)</f>
        <v>0</v>
      </c>
      <c r="J1851">
        <f>IF(AND(ludnosc3[[#This Row],[czy kobiet wiecej]] = 1, I1850=0), 1, 0)</f>
        <v>0</v>
      </c>
    </row>
    <row r="1852" spans="1:10" hidden="1" x14ac:dyDescent="0.3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28"/>
        <v>194133</v>
      </c>
      <c r="H1852">
        <f t="shared" si="28"/>
        <v>184261</v>
      </c>
      <c r="I1852">
        <f>IF(ludnosc3[[#This Row],[liczba kobiet]]&gt;ludnosc3[[#This Row],[liczba mezczyzn]], 1, 0)</f>
        <v>0</v>
      </c>
      <c r="J1852">
        <f>IF(AND(ludnosc3[[#This Row],[czy kobiet wiecej]] = 1, I1851=0), 1, 0)</f>
        <v>0</v>
      </c>
    </row>
    <row r="1853" spans="1:10" hidden="1" x14ac:dyDescent="0.3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28"/>
        <v>200096</v>
      </c>
      <c r="H1853">
        <f t="shared" si="28"/>
        <v>189060</v>
      </c>
      <c r="I1853">
        <f>IF(ludnosc3[[#This Row],[liczba kobiet]]&gt;ludnosc3[[#This Row],[liczba mezczyzn]], 1, 0)</f>
        <v>0</v>
      </c>
      <c r="J1853">
        <f>IF(AND(ludnosc3[[#This Row],[czy kobiet wiecej]] = 1, I1852=0), 1, 0)</f>
        <v>0</v>
      </c>
    </row>
    <row r="1854" spans="1:10" hidden="1" x14ac:dyDescent="0.3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28"/>
        <v>207630</v>
      </c>
      <c r="H1854">
        <f t="shared" si="28"/>
        <v>197391</v>
      </c>
      <c r="I1854">
        <f>IF(ludnosc3[[#This Row],[liczba kobiet]]&gt;ludnosc3[[#This Row],[liczba mezczyzn]], 1, 0)</f>
        <v>0</v>
      </c>
      <c r="J1854">
        <f>IF(AND(ludnosc3[[#This Row],[czy kobiet wiecej]] = 1, I1853=0), 1, 0)</f>
        <v>0</v>
      </c>
    </row>
    <row r="1855" spans="1:10" hidden="1" x14ac:dyDescent="0.3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28"/>
        <v>216022</v>
      </c>
      <c r="H1855">
        <f t="shared" si="28"/>
        <v>204883</v>
      </c>
      <c r="I1855">
        <f>IF(ludnosc3[[#This Row],[liczba kobiet]]&gt;ludnosc3[[#This Row],[liczba mezczyzn]], 1, 0)</f>
        <v>0</v>
      </c>
      <c r="J1855">
        <f>IF(AND(ludnosc3[[#This Row],[czy kobiet wiecej]] = 1, I1854=0), 1, 0)</f>
        <v>0</v>
      </c>
    </row>
    <row r="1856" spans="1:10" hidden="1" x14ac:dyDescent="0.3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28"/>
        <v>220871</v>
      </c>
      <c r="H1856">
        <f t="shared" si="28"/>
        <v>211359</v>
      </c>
      <c r="I1856">
        <f>IF(ludnosc3[[#This Row],[liczba kobiet]]&gt;ludnosc3[[#This Row],[liczba mezczyzn]], 1, 0)</f>
        <v>0</v>
      </c>
      <c r="J1856">
        <f>IF(AND(ludnosc3[[#This Row],[czy kobiet wiecej]] = 1, I1855=0), 1, 0)</f>
        <v>0</v>
      </c>
    </row>
    <row r="1857" spans="1:10" hidden="1" x14ac:dyDescent="0.3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28"/>
        <v>233677</v>
      </c>
      <c r="H1857">
        <f t="shared" si="28"/>
        <v>225051</v>
      </c>
      <c r="I1857">
        <f>IF(ludnosc3[[#This Row],[liczba kobiet]]&gt;ludnosc3[[#This Row],[liczba mezczyzn]], 1, 0)</f>
        <v>0</v>
      </c>
      <c r="J1857">
        <f>IF(AND(ludnosc3[[#This Row],[czy kobiet wiecej]] = 1, I1856=0), 1, 0)</f>
        <v>0</v>
      </c>
    </row>
    <row r="1858" spans="1:10" hidden="1" x14ac:dyDescent="0.3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28"/>
        <v>243536</v>
      </c>
      <c r="H1858">
        <f t="shared" si="28"/>
        <v>233319</v>
      </c>
      <c r="I1858">
        <f>IF(ludnosc3[[#This Row],[liczba kobiet]]&gt;ludnosc3[[#This Row],[liczba mezczyzn]], 1, 0)</f>
        <v>0</v>
      </c>
      <c r="J1858">
        <f>IF(AND(ludnosc3[[#This Row],[czy kobiet wiecej]] = 1, I1857=0), 1, 0)</f>
        <v>0</v>
      </c>
    </row>
    <row r="1859" spans="1:10" hidden="1" x14ac:dyDescent="0.3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H1922" si="29">C1859+E1859</f>
        <v>252202</v>
      </c>
      <c r="H1859">
        <f t="shared" si="29"/>
        <v>242276</v>
      </c>
      <c r="I1859">
        <f>IF(ludnosc3[[#This Row],[liczba kobiet]]&gt;ludnosc3[[#This Row],[liczba mezczyzn]], 1, 0)</f>
        <v>0</v>
      </c>
      <c r="J1859">
        <f>IF(AND(ludnosc3[[#This Row],[czy kobiet wiecej]] = 1, I1858=0), 1, 0)</f>
        <v>0</v>
      </c>
    </row>
    <row r="1860" spans="1:10" hidden="1" x14ac:dyDescent="0.3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29"/>
        <v>267149</v>
      </c>
      <c r="H1860">
        <f t="shared" si="29"/>
        <v>256024</v>
      </c>
      <c r="I1860">
        <f>IF(ludnosc3[[#This Row],[liczba kobiet]]&gt;ludnosc3[[#This Row],[liczba mezczyzn]], 1, 0)</f>
        <v>0</v>
      </c>
      <c r="J1860">
        <f>IF(AND(ludnosc3[[#This Row],[czy kobiet wiecej]] = 1, I1859=0), 1, 0)</f>
        <v>0</v>
      </c>
    </row>
    <row r="1861" spans="1:10" hidden="1" x14ac:dyDescent="0.3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29"/>
        <v>272374</v>
      </c>
      <c r="H1861">
        <f t="shared" si="29"/>
        <v>262187</v>
      </c>
      <c r="I1861">
        <f>IF(ludnosc3[[#This Row],[liczba kobiet]]&gt;ludnosc3[[#This Row],[liczba mezczyzn]], 1, 0)</f>
        <v>0</v>
      </c>
      <c r="J1861">
        <f>IF(AND(ludnosc3[[#This Row],[czy kobiet wiecej]] = 1, I1860=0), 1, 0)</f>
        <v>0</v>
      </c>
    </row>
    <row r="1862" spans="1:10" hidden="1" x14ac:dyDescent="0.3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29"/>
        <v>273998</v>
      </c>
      <c r="H1862">
        <f t="shared" si="29"/>
        <v>264288</v>
      </c>
      <c r="I1862">
        <f>IF(ludnosc3[[#This Row],[liczba kobiet]]&gt;ludnosc3[[#This Row],[liczba mezczyzn]], 1, 0)</f>
        <v>0</v>
      </c>
      <c r="J1862">
        <f>IF(AND(ludnosc3[[#This Row],[czy kobiet wiecej]] = 1, I1861=0), 1, 0)</f>
        <v>0</v>
      </c>
    </row>
    <row r="1863" spans="1:10" hidden="1" x14ac:dyDescent="0.3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29"/>
        <v>280950</v>
      </c>
      <c r="H1863">
        <f t="shared" si="29"/>
        <v>272982</v>
      </c>
      <c r="I1863">
        <f>IF(ludnosc3[[#This Row],[liczba kobiet]]&gt;ludnosc3[[#This Row],[liczba mezczyzn]], 1, 0)</f>
        <v>0</v>
      </c>
      <c r="J1863">
        <f>IF(AND(ludnosc3[[#This Row],[czy kobiet wiecej]] = 1, I1862=0), 1, 0)</f>
        <v>0</v>
      </c>
    </row>
    <row r="1864" spans="1:10" hidden="1" x14ac:dyDescent="0.3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29"/>
        <v>285941</v>
      </c>
      <c r="H1864">
        <f t="shared" si="29"/>
        <v>277268</v>
      </c>
      <c r="I1864">
        <f>IF(ludnosc3[[#This Row],[liczba kobiet]]&gt;ludnosc3[[#This Row],[liczba mezczyzn]], 1, 0)</f>
        <v>0</v>
      </c>
      <c r="J1864">
        <f>IF(AND(ludnosc3[[#This Row],[czy kobiet wiecej]] = 1, I1863=0), 1, 0)</f>
        <v>0</v>
      </c>
    </row>
    <row r="1865" spans="1:10" hidden="1" x14ac:dyDescent="0.3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29"/>
        <v>296444</v>
      </c>
      <c r="H1865">
        <f t="shared" si="29"/>
        <v>290175</v>
      </c>
      <c r="I1865">
        <f>IF(ludnosc3[[#This Row],[liczba kobiet]]&gt;ludnosc3[[#This Row],[liczba mezczyzn]], 1, 0)</f>
        <v>0</v>
      </c>
      <c r="J1865">
        <f>IF(AND(ludnosc3[[#This Row],[czy kobiet wiecej]] = 1, I1864=0), 1, 0)</f>
        <v>0</v>
      </c>
    </row>
    <row r="1866" spans="1:10" hidden="1" x14ac:dyDescent="0.3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29"/>
        <v>312682</v>
      </c>
      <c r="H1866">
        <f t="shared" si="29"/>
        <v>306547</v>
      </c>
      <c r="I1866">
        <f>IF(ludnosc3[[#This Row],[liczba kobiet]]&gt;ludnosc3[[#This Row],[liczba mezczyzn]], 1, 0)</f>
        <v>0</v>
      </c>
      <c r="J1866">
        <f>IF(AND(ludnosc3[[#This Row],[czy kobiet wiecej]] = 1, I1865=0), 1, 0)</f>
        <v>0</v>
      </c>
    </row>
    <row r="1867" spans="1:10" hidden="1" x14ac:dyDescent="0.3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29"/>
        <v>321650</v>
      </c>
      <c r="H1867">
        <f t="shared" si="29"/>
        <v>315486</v>
      </c>
      <c r="I1867">
        <f>IF(ludnosc3[[#This Row],[liczba kobiet]]&gt;ludnosc3[[#This Row],[liczba mezczyzn]], 1, 0)</f>
        <v>0</v>
      </c>
      <c r="J1867">
        <f>IF(AND(ludnosc3[[#This Row],[czy kobiet wiecej]] = 1, I1866=0), 1, 0)</f>
        <v>0</v>
      </c>
    </row>
    <row r="1868" spans="1:10" hidden="1" x14ac:dyDescent="0.3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29"/>
        <v>329033</v>
      </c>
      <c r="H1868">
        <f t="shared" si="29"/>
        <v>325444</v>
      </c>
      <c r="I1868">
        <f>IF(ludnosc3[[#This Row],[liczba kobiet]]&gt;ludnosc3[[#This Row],[liczba mezczyzn]], 1, 0)</f>
        <v>0</v>
      </c>
      <c r="J1868">
        <f>IF(AND(ludnosc3[[#This Row],[czy kobiet wiecej]] = 1, I1867=0), 1, 0)</f>
        <v>0</v>
      </c>
    </row>
    <row r="1869" spans="1:10" hidden="1" x14ac:dyDescent="0.3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29"/>
        <v>318417</v>
      </c>
      <c r="H1869">
        <f t="shared" si="29"/>
        <v>313903</v>
      </c>
      <c r="I1869">
        <f>IF(ludnosc3[[#This Row],[liczba kobiet]]&gt;ludnosc3[[#This Row],[liczba mezczyzn]], 1, 0)</f>
        <v>0</v>
      </c>
      <c r="J1869">
        <f>IF(AND(ludnosc3[[#This Row],[czy kobiet wiecej]] = 1, I1868=0), 1, 0)</f>
        <v>0</v>
      </c>
    </row>
    <row r="1870" spans="1:10" hidden="1" x14ac:dyDescent="0.3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29"/>
        <v>302633</v>
      </c>
      <c r="H1870">
        <f t="shared" si="29"/>
        <v>301025</v>
      </c>
      <c r="I1870">
        <f>IF(ludnosc3[[#This Row],[liczba kobiet]]&gt;ludnosc3[[#This Row],[liczba mezczyzn]], 1, 0)</f>
        <v>0</v>
      </c>
      <c r="J1870">
        <f>IF(AND(ludnosc3[[#This Row],[czy kobiet wiecej]] = 1, I1869=0), 1, 0)</f>
        <v>0</v>
      </c>
    </row>
    <row r="1871" spans="1:10" hidden="1" x14ac:dyDescent="0.3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29"/>
        <v>306612</v>
      </c>
      <c r="H1871">
        <f t="shared" si="29"/>
        <v>306293</v>
      </c>
      <c r="I1871">
        <f>IF(ludnosc3[[#This Row],[liczba kobiet]]&gt;ludnosc3[[#This Row],[liczba mezczyzn]], 1, 0)</f>
        <v>0</v>
      </c>
      <c r="J1871">
        <f>IF(AND(ludnosc3[[#This Row],[czy kobiet wiecej]] = 1, I1870=0), 1, 0)</f>
        <v>0</v>
      </c>
    </row>
    <row r="1872" spans="1:10" hidden="1" x14ac:dyDescent="0.3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29"/>
        <v>304116</v>
      </c>
      <c r="H1872">
        <f t="shared" si="29"/>
        <v>302659</v>
      </c>
      <c r="I1872">
        <f>IF(ludnosc3[[#This Row],[liczba kobiet]]&gt;ludnosc3[[#This Row],[liczba mezczyzn]], 1, 0)</f>
        <v>0</v>
      </c>
      <c r="J1872">
        <f>IF(AND(ludnosc3[[#This Row],[czy kobiet wiecej]] = 1, I1871=0), 1, 0)</f>
        <v>0</v>
      </c>
    </row>
    <row r="1873" spans="1:10" x14ac:dyDescent="0.35">
      <c r="A1873" s="11">
        <v>2031</v>
      </c>
      <c r="B1873" s="11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29"/>
        <v>293393</v>
      </c>
      <c r="H1873">
        <f t="shared" si="29"/>
        <v>294107</v>
      </c>
      <c r="I1873">
        <f>IF(ludnosc3[[#This Row],[liczba kobiet]]&gt;ludnosc3[[#This Row],[liczba mezczyzn]], 1, 0)</f>
        <v>1</v>
      </c>
      <c r="J1873">
        <f>IF(AND(ludnosc3[[#This Row],[czy kobiet wiecej]] = 1, I1872=0), 1, 0)</f>
        <v>1</v>
      </c>
    </row>
    <row r="1874" spans="1:10" hidden="1" x14ac:dyDescent="0.3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29"/>
        <v>289503</v>
      </c>
      <c r="H1874">
        <f t="shared" si="29"/>
        <v>290922</v>
      </c>
      <c r="I1874">
        <f>IF(ludnosc3[[#This Row],[liczba kobiet]]&gt;ludnosc3[[#This Row],[liczba mezczyzn]], 1, 0)</f>
        <v>1</v>
      </c>
      <c r="J1874">
        <f>IF(AND(ludnosc3[[#This Row],[czy kobiet wiecej]] = 1, I1873=0), 1, 0)</f>
        <v>0</v>
      </c>
    </row>
    <row r="1875" spans="1:10" hidden="1" x14ac:dyDescent="0.3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29"/>
        <v>288133</v>
      </c>
      <c r="H1875">
        <f t="shared" si="29"/>
        <v>291736</v>
      </c>
      <c r="I1875">
        <f>IF(ludnosc3[[#This Row],[liczba kobiet]]&gt;ludnosc3[[#This Row],[liczba mezczyzn]], 1, 0)</f>
        <v>1</v>
      </c>
      <c r="J1875">
        <f>IF(AND(ludnosc3[[#This Row],[czy kobiet wiecej]] = 1, I1874=0), 1, 0)</f>
        <v>0</v>
      </c>
    </row>
    <row r="1876" spans="1:10" hidden="1" x14ac:dyDescent="0.3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29"/>
        <v>276245</v>
      </c>
      <c r="H1876">
        <f t="shared" si="29"/>
        <v>281112</v>
      </c>
      <c r="I1876">
        <f>IF(ludnosc3[[#This Row],[liczba kobiet]]&gt;ludnosc3[[#This Row],[liczba mezczyzn]], 1, 0)</f>
        <v>1</v>
      </c>
      <c r="J1876">
        <f>IF(AND(ludnosc3[[#This Row],[czy kobiet wiecej]] = 1, I1875=0), 1, 0)</f>
        <v>0</v>
      </c>
    </row>
    <row r="1877" spans="1:10" hidden="1" x14ac:dyDescent="0.3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29"/>
        <v>264820</v>
      </c>
      <c r="H1877">
        <f t="shared" si="29"/>
        <v>269817</v>
      </c>
      <c r="I1877">
        <f>IF(ludnosc3[[#This Row],[liczba kobiet]]&gt;ludnosc3[[#This Row],[liczba mezczyzn]], 1, 0)</f>
        <v>1</v>
      </c>
      <c r="J1877">
        <f>IF(AND(ludnosc3[[#This Row],[czy kobiet wiecej]] = 1, I1876=0), 1, 0)</f>
        <v>0</v>
      </c>
    </row>
    <row r="1878" spans="1:10" hidden="1" x14ac:dyDescent="0.3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29"/>
        <v>251769</v>
      </c>
      <c r="H1878">
        <f t="shared" si="29"/>
        <v>259150</v>
      </c>
      <c r="I1878">
        <f>IF(ludnosc3[[#This Row],[liczba kobiet]]&gt;ludnosc3[[#This Row],[liczba mezczyzn]], 1, 0)</f>
        <v>1</v>
      </c>
      <c r="J1878">
        <f>IF(AND(ludnosc3[[#This Row],[czy kobiet wiecej]] = 1, I1877=0), 1, 0)</f>
        <v>0</v>
      </c>
    </row>
    <row r="1879" spans="1:10" hidden="1" x14ac:dyDescent="0.3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29"/>
        <v>240523</v>
      </c>
      <c r="H1879">
        <f t="shared" si="29"/>
        <v>248667</v>
      </c>
      <c r="I1879">
        <f>IF(ludnosc3[[#This Row],[liczba kobiet]]&gt;ludnosc3[[#This Row],[liczba mezczyzn]], 1, 0)</f>
        <v>1</v>
      </c>
      <c r="J1879">
        <f>IF(AND(ludnosc3[[#This Row],[czy kobiet wiecej]] = 1, I1878=0), 1, 0)</f>
        <v>0</v>
      </c>
    </row>
    <row r="1880" spans="1:10" hidden="1" x14ac:dyDescent="0.3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29"/>
        <v>227987</v>
      </c>
      <c r="H1880">
        <f t="shared" si="29"/>
        <v>239022</v>
      </c>
      <c r="I1880">
        <f>IF(ludnosc3[[#This Row],[liczba kobiet]]&gt;ludnosc3[[#This Row],[liczba mezczyzn]], 1, 0)</f>
        <v>1</v>
      </c>
      <c r="J1880">
        <f>IF(AND(ludnosc3[[#This Row],[czy kobiet wiecej]] = 1, I1879=0), 1, 0)</f>
        <v>0</v>
      </c>
    </row>
    <row r="1881" spans="1:10" hidden="1" x14ac:dyDescent="0.3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29"/>
        <v>219472</v>
      </c>
      <c r="H1881">
        <f t="shared" si="29"/>
        <v>230254</v>
      </c>
      <c r="I1881">
        <f>IF(ludnosc3[[#This Row],[liczba kobiet]]&gt;ludnosc3[[#This Row],[liczba mezczyzn]], 1, 0)</f>
        <v>1</v>
      </c>
      <c r="J1881">
        <f>IF(AND(ludnosc3[[#This Row],[czy kobiet wiecej]] = 1, I1880=0), 1, 0)</f>
        <v>0</v>
      </c>
    </row>
    <row r="1882" spans="1:10" hidden="1" x14ac:dyDescent="0.3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29"/>
        <v>208174</v>
      </c>
      <c r="H1882">
        <f t="shared" si="29"/>
        <v>221786</v>
      </c>
      <c r="I1882">
        <f>IF(ludnosc3[[#This Row],[liczba kobiet]]&gt;ludnosc3[[#This Row],[liczba mezczyzn]], 1, 0)</f>
        <v>1</v>
      </c>
      <c r="J1882">
        <f>IF(AND(ludnosc3[[#This Row],[czy kobiet wiecej]] = 1, I1881=0), 1, 0)</f>
        <v>0</v>
      </c>
    </row>
    <row r="1883" spans="1:10" hidden="1" x14ac:dyDescent="0.3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29"/>
        <v>202169</v>
      </c>
      <c r="H1883">
        <f t="shared" si="29"/>
        <v>216912</v>
      </c>
      <c r="I1883">
        <f>IF(ludnosc3[[#This Row],[liczba kobiet]]&gt;ludnosc3[[#This Row],[liczba mezczyzn]], 1, 0)</f>
        <v>1</v>
      </c>
      <c r="J1883">
        <f>IF(AND(ludnosc3[[#This Row],[czy kobiet wiecej]] = 1, I1882=0), 1, 0)</f>
        <v>0</v>
      </c>
    </row>
    <row r="1884" spans="1:10" hidden="1" x14ac:dyDescent="0.3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29"/>
        <v>197358</v>
      </c>
      <c r="H1884">
        <f t="shared" si="29"/>
        <v>214075</v>
      </c>
      <c r="I1884">
        <f>IF(ludnosc3[[#This Row],[liczba kobiet]]&gt;ludnosc3[[#This Row],[liczba mezczyzn]], 1, 0)</f>
        <v>1</v>
      </c>
      <c r="J1884">
        <f>IF(AND(ludnosc3[[#This Row],[czy kobiet wiecej]] = 1, I1883=0), 1, 0)</f>
        <v>0</v>
      </c>
    </row>
    <row r="1885" spans="1:10" hidden="1" x14ac:dyDescent="0.3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29"/>
        <v>195298</v>
      </c>
      <c r="H1885">
        <f t="shared" si="29"/>
        <v>214428</v>
      </c>
      <c r="I1885">
        <f>IF(ludnosc3[[#This Row],[liczba kobiet]]&gt;ludnosc3[[#This Row],[liczba mezczyzn]], 1, 0)</f>
        <v>1</v>
      </c>
      <c r="J1885">
        <f>IF(AND(ludnosc3[[#This Row],[czy kobiet wiecej]] = 1, I1884=0), 1, 0)</f>
        <v>0</v>
      </c>
    </row>
    <row r="1886" spans="1:10" hidden="1" x14ac:dyDescent="0.3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29"/>
        <v>194354</v>
      </c>
      <c r="H1886">
        <f t="shared" si="29"/>
        <v>215853</v>
      </c>
      <c r="I1886">
        <f>IF(ludnosc3[[#This Row],[liczba kobiet]]&gt;ludnosc3[[#This Row],[liczba mezczyzn]], 1, 0)</f>
        <v>1</v>
      </c>
      <c r="J1886">
        <f>IF(AND(ludnosc3[[#This Row],[czy kobiet wiecej]] = 1, I1885=0), 1, 0)</f>
        <v>0</v>
      </c>
    </row>
    <row r="1887" spans="1:10" hidden="1" x14ac:dyDescent="0.3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29"/>
        <v>194970</v>
      </c>
      <c r="H1887">
        <f t="shared" si="29"/>
        <v>219524</v>
      </c>
      <c r="I1887">
        <f>IF(ludnosc3[[#This Row],[liczba kobiet]]&gt;ludnosc3[[#This Row],[liczba mezczyzn]], 1, 0)</f>
        <v>1</v>
      </c>
      <c r="J1887">
        <f>IF(AND(ludnosc3[[#This Row],[czy kobiet wiecej]] = 1, I1886=0), 1, 0)</f>
        <v>0</v>
      </c>
    </row>
    <row r="1888" spans="1:10" hidden="1" x14ac:dyDescent="0.3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29"/>
        <v>194423</v>
      </c>
      <c r="H1888">
        <f t="shared" si="29"/>
        <v>223460</v>
      </c>
      <c r="I1888">
        <f>IF(ludnosc3[[#This Row],[liczba kobiet]]&gt;ludnosc3[[#This Row],[liczba mezczyzn]], 1, 0)</f>
        <v>1</v>
      </c>
      <c r="J1888">
        <f>IF(AND(ludnosc3[[#This Row],[czy kobiet wiecej]] = 1, I1887=0), 1, 0)</f>
        <v>0</v>
      </c>
    </row>
    <row r="1889" spans="1:10" hidden="1" x14ac:dyDescent="0.3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29"/>
        <v>191894</v>
      </c>
      <c r="H1889">
        <f t="shared" si="29"/>
        <v>223778</v>
      </c>
      <c r="I1889">
        <f>IF(ludnosc3[[#This Row],[liczba kobiet]]&gt;ludnosc3[[#This Row],[liczba mezczyzn]], 1, 0)</f>
        <v>1</v>
      </c>
      <c r="J1889">
        <f>IF(AND(ludnosc3[[#This Row],[czy kobiet wiecej]] = 1, I1888=0), 1, 0)</f>
        <v>0</v>
      </c>
    </row>
    <row r="1890" spans="1:10" hidden="1" x14ac:dyDescent="0.3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29"/>
        <v>193562</v>
      </c>
      <c r="H1890">
        <f t="shared" si="29"/>
        <v>230977</v>
      </c>
      <c r="I1890">
        <f>IF(ludnosc3[[#This Row],[liczba kobiet]]&gt;ludnosc3[[#This Row],[liczba mezczyzn]], 1, 0)</f>
        <v>1</v>
      </c>
      <c r="J1890">
        <f>IF(AND(ludnosc3[[#This Row],[czy kobiet wiecej]] = 1, I1889=0), 1, 0)</f>
        <v>0</v>
      </c>
    </row>
    <row r="1891" spans="1:10" hidden="1" x14ac:dyDescent="0.3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29"/>
        <v>198199</v>
      </c>
      <c r="H1891">
        <f t="shared" si="29"/>
        <v>242803</v>
      </c>
      <c r="I1891">
        <f>IF(ludnosc3[[#This Row],[liczba kobiet]]&gt;ludnosc3[[#This Row],[liczba mezczyzn]], 1, 0)</f>
        <v>1</v>
      </c>
      <c r="J1891">
        <f>IF(AND(ludnosc3[[#This Row],[czy kobiet wiecej]] = 1, I1890=0), 1, 0)</f>
        <v>0</v>
      </c>
    </row>
    <row r="1892" spans="1:10" hidden="1" x14ac:dyDescent="0.3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29"/>
        <v>204772</v>
      </c>
      <c r="H1892">
        <f t="shared" si="29"/>
        <v>255923</v>
      </c>
      <c r="I1892">
        <f>IF(ludnosc3[[#This Row],[liczba kobiet]]&gt;ludnosc3[[#This Row],[liczba mezczyzn]], 1, 0)</f>
        <v>1</v>
      </c>
      <c r="J1892">
        <f>IF(AND(ludnosc3[[#This Row],[czy kobiet wiecej]] = 1, I1891=0), 1, 0)</f>
        <v>0</v>
      </c>
    </row>
    <row r="1893" spans="1:10" hidden="1" x14ac:dyDescent="0.3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29"/>
        <v>204341</v>
      </c>
      <c r="H1893">
        <f t="shared" si="29"/>
        <v>261778</v>
      </c>
      <c r="I1893">
        <f>IF(ludnosc3[[#This Row],[liczba kobiet]]&gt;ludnosc3[[#This Row],[liczba mezczyzn]], 1, 0)</f>
        <v>1</v>
      </c>
      <c r="J1893">
        <f>IF(AND(ludnosc3[[#This Row],[czy kobiet wiecej]] = 1, I1892=0), 1, 0)</f>
        <v>0</v>
      </c>
    </row>
    <row r="1894" spans="1:10" hidden="1" x14ac:dyDescent="0.3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29"/>
        <v>199350</v>
      </c>
      <c r="H1894">
        <f t="shared" si="29"/>
        <v>262997</v>
      </c>
      <c r="I1894">
        <f>IF(ludnosc3[[#This Row],[liczba kobiet]]&gt;ludnosc3[[#This Row],[liczba mezczyzn]], 1, 0)</f>
        <v>1</v>
      </c>
      <c r="J1894">
        <f>IF(AND(ludnosc3[[#This Row],[czy kobiet wiecej]] = 1, I1893=0), 1, 0)</f>
        <v>0</v>
      </c>
    </row>
    <row r="1895" spans="1:10" hidden="1" x14ac:dyDescent="0.3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29"/>
        <v>189458</v>
      </c>
      <c r="H1895">
        <f t="shared" si="29"/>
        <v>256101</v>
      </c>
      <c r="I1895">
        <f>IF(ludnosc3[[#This Row],[liczba kobiet]]&gt;ludnosc3[[#This Row],[liczba mezczyzn]], 1, 0)</f>
        <v>1</v>
      </c>
      <c r="J1895">
        <f>IF(AND(ludnosc3[[#This Row],[czy kobiet wiecej]] = 1, I1894=0), 1, 0)</f>
        <v>0</v>
      </c>
    </row>
    <row r="1896" spans="1:10" hidden="1" x14ac:dyDescent="0.3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29"/>
        <v>182450</v>
      </c>
      <c r="H1896">
        <f t="shared" si="29"/>
        <v>253971</v>
      </c>
      <c r="I1896">
        <f>IF(ludnosc3[[#This Row],[liczba kobiet]]&gt;ludnosc3[[#This Row],[liczba mezczyzn]], 1, 0)</f>
        <v>1</v>
      </c>
      <c r="J1896">
        <f>IF(AND(ludnosc3[[#This Row],[czy kobiet wiecej]] = 1, I1895=0), 1, 0)</f>
        <v>0</v>
      </c>
    </row>
    <row r="1897" spans="1:10" hidden="1" x14ac:dyDescent="0.3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29"/>
        <v>165855</v>
      </c>
      <c r="H1897">
        <f t="shared" si="29"/>
        <v>239750</v>
      </c>
      <c r="I1897">
        <f>IF(ludnosc3[[#This Row],[liczba kobiet]]&gt;ludnosc3[[#This Row],[liczba mezczyzn]], 1, 0)</f>
        <v>1</v>
      </c>
      <c r="J1897">
        <f>IF(AND(ludnosc3[[#This Row],[czy kobiet wiecej]] = 1, I1896=0), 1, 0)</f>
        <v>0</v>
      </c>
    </row>
    <row r="1898" spans="1:10" hidden="1" x14ac:dyDescent="0.3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29"/>
        <v>154973</v>
      </c>
      <c r="H1898">
        <f t="shared" si="29"/>
        <v>232455</v>
      </c>
      <c r="I1898">
        <f>IF(ludnosc3[[#This Row],[liczba kobiet]]&gt;ludnosc3[[#This Row],[liczba mezczyzn]], 1, 0)</f>
        <v>1</v>
      </c>
      <c r="J1898">
        <f>IF(AND(ludnosc3[[#This Row],[czy kobiet wiecej]] = 1, I1897=0), 1, 0)</f>
        <v>0</v>
      </c>
    </row>
    <row r="1899" spans="1:10" hidden="1" x14ac:dyDescent="0.3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29"/>
        <v>142587</v>
      </c>
      <c r="H1899">
        <f t="shared" si="29"/>
        <v>222171</v>
      </c>
      <c r="I1899">
        <f>IF(ludnosc3[[#This Row],[liczba kobiet]]&gt;ludnosc3[[#This Row],[liczba mezczyzn]], 1, 0)</f>
        <v>1</v>
      </c>
      <c r="J1899">
        <f>IF(AND(ludnosc3[[#This Row],[czy kobiet wiecej]] = 1, I1898=0), 1, 0)</f>
        <v>0</v>
      </c>
    </row>
    <row r="1900" spans="1:10" hidden="1" x14ac:dyDescent="0.3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29"/>
        <v>129642</v>
      </c>
      <c r="H1900">
        <f t="shared" si="29"/>
        <v>211846</v>
      </c>
      <c r="I1900">
        <f>IF(ludnosc3[[#This Row],[liczba kobiet]]&gt;ludnosc3[[#This Row],[liczba mezczyzn]], 1, 0)</f>
        <v>1</v>
      </c>
      <c r="J1900">
        <f>IF(AND(ludnosc3[[#This Row],[czy kobiet wiecej]] = 1, I1899=0), 1, 0)</f>
        <v>0</v>
      </c>
    </row>
    <row r="1901" spans="1:10" hidden="1" x14ac:dyDescent="0.3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29"/>
        <v>114736</v>
      </c>
      <c r="H1901">
        <f t="shared" si="29"/>
        <v>193461</v>
      </c>
      <c r="I1901">
        <f>IF(ludnosc3[[#This Row],[liczba kobiet]]&gt;ludnosc3[[#This Row],[liczba mezczyzn]], 1, 0)</f>
        <v>1</v>
      </c>
      <c r="J1901">
        <f>IF(AND(ludnosc3[[#This Row],[czy kobiet wiecej]] = 1, I1900=0), 1, 0)</f>
        <v>0</v>
      </c>
    </row>
    <row r="1902" spans="1:10" hidden="1" x14ac:dyDescent="0.3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29"/>
        <v>100032</v>
      </c>
      <c r="H1902">
        <f t="shared" si="29"/>
        <v>177123</v>
      </c>
      <c r="I1902">
        <f>IF(ludnosc3[[#This Row],[liczba kobiet]]&gt;ludnosc3[[#This Row],[liczba mezczyzn]], 1, 0)</f>
        <v>1</v>
      </c>
      <c r="J1902">
        <f>IF(AND(ludnosc3[[#This Row],[czy kobiet wiecej]] = 1, I1901=0), 1, 0)</f>
        <v>0</v>
      </c>
    </row>
    <row r="1903" spans="1:10" hidden="1" x14ac:dyDescent="0.3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29"/>
        <v>88229</v>
      </c>
      <c r="H1903">
        <f t="shared" si="29"/>
        <v>162172</v>
      </c>
      <c r="I1903">
        <f>IF(ludnosc3[[#This Row],[liczba kobiet]]&gt;ludnosc3[[#This Row],[liczba mezczyzn]], 1, 0)</f>
        <v>1</v>
      </c>
      <c r="J1903">
        <f>IF(AND(ludnosc3[[#This Row],[czy kobiet wiecej]] = 1, I1902=0), 1, 0)</f>
        <v>0</v>
      </c>
    </row>
    <row r="1904" spans="1:10" hidden="1" x14ac:dyDescent="0.3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29"/>
        <v>73597</v>
      </c>
      <c r="H1904">
        <f t="shared" si="29"/>
        <v>142286</v>
      </c>
      <c r="I1904">
        <f>IF(ludnosc3[[#This Row],[liczba kobiet]]&gt;ludnosc3[[#This Row],[liczba mezczyzn]], 1, 0)</f>
        <v>1</v>
      </c>
      <c r="J1904">
        <f>IF(AND(ludnosc3[[#This Row],[czy kobiet wiecej]] = 1, I1903=0), 1, 0)</f>
        <v>0</v>
      </c>
    </row>
    <row r="1905" spans="1:10" hidden="1" x14ac:dyDescent="0.3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29"/>
        <v>59143</v>
      </c>
      <c r="H1905">
        <f t="shared" si="29"/>
        <v>120731</v>
      </c>
      <c r="I1905">
        <f>IF(ludnosc3[[#This Row],[liczba kobiet]]&gt;ludnosc3[[#This Row],[liczba mezczyzn]], 1, 0)</f>
        <v>1</v>
      </c>
      <c r="J1905">
        <f>IF(AND(ludnosc3[[#This Row],[czy kobiet wiecej]] = 1, I1904=0), 1, 0)</f>
        <v>0</v>
      </c>
    </row>
    <row r="1906" spans="1:10" hidden="1" x14ac:dyDescent="0.3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29"/>
        <v>37197</v>
      </c>
      <c r="H1906">
        <f t="shared" si="29"/>
        <v>80178</v>
      </c>
      <c r="I1906">
        <f>IF(ludnosc3[[#This Row],[liczba kobiet]]&gt;ludnosc3[[#This Row],[liczba mezczyzn]], 1, 0)</f>
        <v>1</v>
      </c>
      <c r="J1906">
        <f>IF(AND(ludnosc3[[#This Row],[czy kobiet wiecej]] = 1, I1905=0), 1, 0)</f>
        <v>0</v>
      </c>
    </row>
    <row r="1907" spans="1:10" hidden="1" x14ac:dyDescent="0.3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29"/>
        <v>31827</v>
      </c>
      <c r="H1907">
        <f t="shared" si="29"/>
        <v>72516</v>
      </c>
      <c r="I1907">
        <f>IF(ludnosc3[[#This Row],[liczba kobiet]]&gt;ludnosc3[[#This Row],[liczba mezczyzn]], 1, 0)</f>
        <v>1</v>
      </c>
      <c r="J1907">
        <f>IF(AND(ludnosc3[[#This Row],[czy kobiet wiecej]] = 1, I1906=0), 1, 0)</f>
        <v>0</v>
      </c>
    </row>
    <row r="1908" spans="1:10" hidden="1" x14ac:dyDescent="0.3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29"/>
        <v>26564</v>
      </c>
      <c r="H1908">
        <f t="shared" si="29"/>
        <v>63271</v>
      </c>
      <c r="I1908">
        <f>IF(ludnosc3[[#This Row],[liczba kobiet]]&gt;ludnosc3[[#This Row],[liczba mezczyzn]], 1, 0)</f>
        <v>1</v>
      </c>
      <c r="J1908">
        <f>IF(AND(ludnosc3[[#This Row],[czy kobiet wiecej]] = 1, I1907=0), 1, 0)</f>
        <v>0</v>
      </c>
    </row>
    <row r="1909" spans="1:10" hidden="1" x14ac:dyDescent="0.3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29"/>
        <v>21932</v>
      </c>
      <c r="H1909">
        <f t="shared" si="29"/>
        <v>55443</v>
      </c>
      <c r="I1909">
        <f>IF(ludnosc3[[#This Row],[liczba kobiet]]&gt;ludnosc3[[#This Row],[liczba mezczyzn]], 1, 0)</f>
        <v>1</v>
      </c>
      <c r="J1909">
        <f>IF(AND(ludnosc3[[#This Row],[czy kobiet wiecej]] = 1, I1908=0), 1, 0)</f>
        <v>0</v>
      </c>
    </row>
    <row r="1910" spans="1:10" hidden="1" x14ac:dyDescent="0.3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29"/>
        <v>19529</v>
      </c>
      <c r="H1910">
        <f t="shared" si="29"/>
        <v>52139</v>
      </c>
      <c r="I1910">
        <f>IF(ludnosc3[[#This Row],[liczba kobiet]]&gt;ludnosc3[[#This Row],[liczba mezczyzn]], 1, 0)</f>
        <v>1</v>
      </c>
      <c r="J1910">
        <f>IF(AND(ludnosc3[[#This Row],[czy kobiet wiecej]] = 1, I1909=0), 1, 0)</f>
        <v>0</v>
      </c>
    </row>
    <row r="1911" spans="1:10" hidden="1" x14ac:dyDescent="0.3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29"/>
        <v>16670</v>
      </c>
      <c r="H1911">
        <f t="shared" si="29"/>
        <v>47543</v>
      </c>
      <c r="I1911">
        <f>IF(ludnosc3[[#This Row],[liczba kobiet]]&gt;ludnosc3[[#This Row],[liczba mezczyzn]], 1, 0)</f>
        <v>1</v>
      </c>
      <c r="J1911">
        <f>IF(AND(ludnosc3[[#This Row],[czy kobiet wiecej]] = 1, I1910=0), 1, 0)</f>
        <v>0</v>
      </c>
    </row>
    <row r="1912" spans="1:10" hidden="1" x14ac:dyDescent="0.3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29"/>
        <v>13482</v>
      </c>
      <c r="H1912">
        <f t="shared" si="29"/>
        <v>40908</v>
      </c>
      <c r="I1912">
        <f>IF(ludnosc3[[#This Row],[liczba kobiet]]&gt;ludnosc3[[#This Row],[liczba mezczyzn]], 1, 0)</f>
        <v>1</v>
      </c>
      <c r="J1912">
        <f>IF(AND(ludnosc3[[#This Row],[czy kobiet wiecej]] = 1, I1911=0), 1, 0)</f>
        <v>0</v>
      </c>
    </row>
    <row r="1913" spans="1:10" hidden="1" x14ac:dyDescent="0.3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29"/>
        <v>10684</v>
      </c>
      <c r="H1913">
        <f t="shared" si="29"/>
        <v>34391</v>
      </c>
      <c r="I1913">
        <f>IF(ludnosc3[[#This Row],[liczba kobiet]]&gt;ludnosc3[[#This Row],[liczba mezczyzn]], 1, 0)</f>
        <v>1</v>
      </c>
      <c r="J1913">
        <f>IF(AND(ludnosc3[[#This Row],[czy kobiet wiecej]] = 1, I1912=0), 1, 0)</f>
        <v>0</v>
      </c>
    </row>
    <row r="1914" spans="1:10" hidden="1" x14ac:dyDescent="0.3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29"/>
        <v>8405</v>
      </c>
      <c r="H1914">
        <f t="shared" si="29"/>
        <v>28448</v>
      </c>
      <c r="I1914">
        <f>IF(ludnosc3[[#This Row],[liczba kobiet]]&gt;ludnosc3[[#This Row],[liczba mezczyzn]], 1, 0)</f>
        <v>1</v>
      </c>
      <c r="J1914">
        <f>IF(AND(ludnosc3[[#This Row],[czy kobiet wiecej]] = 1, I1913=0), 1, 0)</f>
        <v>0</v>
      </c>
    </row>
    <row r="1915" spans="1:10" hidden="1" x14ac:dyDescent="0.3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29"/>
        <v>6444</v>
      </c>
      <c r="H1915">
        <f t="shared" si="29"/>
        <v>23178</v>
      </c>
      <c r="I1915">
        <f>IF(ludnosc3[[#This Row],[liczba kobiet]]&gt;ludnosc3[[#This Row],[liczba mezczyzn]], 1, 0)</f>
        <v>1</v>
      </c>
      <c r="J1915">
        <f>IF(AND(ludnosc3[[#This Row],[czy kobiet wiecej]] = 1, I1914=0), 1, 0)</f>
        <v>0</v>
      </c>
    </row>
    <row r="1916" spans="1:10" hidden="1" x14ac:dyDescent="0.3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29"/>
        <v>4700</v>
      </c>
      <c r="H1916">
        <f t="shared" si="29"/>
        <v>17893</v>
      </c>
      <c r="I1916">
        <f>IF(ludnosc3[[#This Row],[liczba kobiet]]&gt;ludnosc3[[#This Row],[liczba mezczyzn]], 1, 0)</f>
        <v>1</v>
      </c>
      <c r="J1916">
        <f>IF(AND(ludnosc3[[#This Row],[czy kobiet wiecej]] = 1, I1915=0), 1, 0)</f>
        <v>0</v>
      </c>
    </row>
    <row r="1917" spans="1:10" hidden="1" x14ac:dyDescent="0.3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29"/>
        <v>3292</v>
      </c>
      <c r="H1917">
        <f t="shared" si="29"/>
        <v>13312</v>
      </c>
      <c r="I1917">
        <f>IF(ludnosc3[[#This Row],[liczba kobiet]]&gt;ludnosc3[[#This Row],[liczba mezczyzn]], 1, 0)</f>
        <v>1</v>
      </c>
      <c r="J1917">
        <f>IF(AND(ludnosc3[[#This Row],[czy kobiet wiecej]] = 1, I1916=0), 1, 0)</f>
        <v>0</v>
      </c>
    </row>
    <row r="1918" spans="1:10" hidden="1" x14ac:dyDescent="0.3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29"/>
        <v>2271</v>
      </c>
      <c r="H1918">
        <f t="shared" si="29"/>
        <v>9625</v>
      </c>
      <c r="I1918">
        <f>IF(ludnosc3[[#This Row],[liczba kobiet]]&gt;ludnosc3[[#This Row],[liczba mezczyzn]], 1, 0)</f>
        <v>1</v>
      </c>
      <c r="J1918">
        <f>IF(AND(ludnosc3[[#This Row],[czy kobiet wiecej]] = 1, I1917=0), 1, 0)</f>
        <v>0</v>
      </c>
    </row>
    <row r="1919" spans="1:10" hidden="1" x14ac:dyDescent="0.3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29"/>
        <v>1571</v>
      </c>
      <c r="H1919">
        <f t="shared" si="29"/>
        <v>7171</v>
      </c>
      <c r="I1919">
        <f>IF(ludnosc3[[#This Row],[liczba kobiet]]&gt;ludnosc3[[#This Row],[liczba mezczyzn]], 1, 0)</f>
        <v>1</v>
      </c>
      <c r="J1919">
        <f>IF(AND(ludnosc3[[#This Row],[czy kobiet wiecej]] = 1, I1918=0), 1, 0)</f>
        <v>0</v>
      </c>
    </row>
    <row r="1920" spans="1:10" hidden="1" x14ac:dyDescent="0.3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29"/>
        <v>2631</v>
      </c>
      <c r="H1920">
        <f t="shared" si="29"/>
        <v>14025</v>
      </c>
      <c r="I1920">
        <f>IF(ludnosc3[[#This Row],[liczba kobiet]]&gt;ludnosc3[[#This Row],[liczba mezczyzn]], 1, 0)</f>
        <v>1</v>
      </c>
      <c r="J1920">
        <f>IF(AND(ludnosc3[[#This Row],[czy kobiet wiecej]] = 1, I1919=0), 1, 0)</f>
        <v>0</v>
      </c>
    </row>
    <row r="1921" spans="1:10" hidden="1" x14ac:dyDescent="0.3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29"/>
        <v>144152</v>
      </c>
      <c r="H1921">
        <f t="shared" si="29"/>
        <v>135873</v>
      </c>
      <c r="I1921">
        <f>IF(ludnosc3[[#This Row],[liczba kobiet]]&gt;ludnosc3[[#This Row],[liczba mezczyzn]], 1, 0)</f>
        <v>0</v>
      </c>
      <c r="J1921">
        <f>IF(AND(ludnosc3[[#This Row],[czy kobiet wiecej]] = 1, I1920=0), 1, 0)</f>
        <v>0</v>
      </c>
    </row>
    <row r="1922" spans="1:10" hidden="1" x14ac:dyDescent="0.3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29"/>
        <v>146359</v>
      </c>
      <c r="H1922">
        <f t="shared" si="29"/>
        <v>137993</v>
      </c>
      <c r="I1922">
        <f>IF(ludnosc3[[#This Row],[liczba kobiet]]&gt;ludnosc3[[#This Row],[liczba mezczyzn]], 1, 0)</f>
        <v>0</v>
      </c>
      <c r="J1922">
        <f>IF(AND(ludnosc3[[#This Row],[czy kobiet wiecej]] = 1, I1921=0), 1, 0)</f>
        <v>0</v>
      </c>
    </row>
    <row r="1923" spans="1:10" hidden="1" x14ac:dyDescent="0.3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H1986" si="30">C1923+E1923</f>
        <v>148671</v>
      </c>
      <c r="H1923">
        <f t="shared" si="30"/>
        <v>140190</v>
      </c>
      <c r="I1923">
        <f>IF(ludnosc3[[#This Row],[liczba kobiet]]&gt;ludnosc3[[#This Row],[liczba mezczyzn]], 1, 0)</f>
        <v>0</v>
      </c>
      <c r="J1923">
        <f>IF(AND(ludnosc3[[#This Row],[czy kobiet wiecej]] = 1, I1922=0), 1, 0)</f>
        <v>0</v>
      </c>
    </row>
    <row r="1924" spans="1:10" hidden="1" x14ac:dyDescent="0.3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30"/>
        <v>151109</v>
      </c>
      <c r="H1924">
        <f t="shared" si="30"/>
        <v>142498</v>
      </c>
      <c r="I1924">
        <f>IF(ludnosc3[[#This Row],[liczba kobiet]]&gt;ludnosc3[[#This Row],[liczba mezczyzn]], 1, 0)</f>
        <v>0</v>
      </c>
      <c r="J1924">
        <f>IF(AND(ludnosc3[[#This Row],[czy kobiet wiecej]] = 1, I1923=0), 1, 0)</f>
        <v>0</v>
      </c>
    </row>
    <row r="1925" spans="1:10" hidden="1" x14ac:dyDescent="0.3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30"/>
        <v>153701</v>
      </c>
      <c r="H1925">
        <f t="shared" si="30"/>
        <v>144944</v>
      </c>
      <c r="I1925">
        <f>IF(ludnosc3[[#This Row],[liczba kobiet]]&gt;ludnosc3[[#This Row],[liczba mezczyzn]], 1, 0)</f>
        <v>0</v>
      </c>
      <c r="J1925">
        <f>IF(AND(ludnosc3[[#This Row],[czy kobiet wiecej]] = 1, I1924=0), 1, 0)</f>
        <v>0</v>
      </c>
    </row>
    <row r="1926" spans="1:10" hidden="1" x14ac:dyDescent="0.3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30"/>
        <v>156460</v>
      </c>
      <c r="H1926">
        <f t="shared" si="30"/>
        <v>147540</v>
      </c>
      <c r="I1926">
        <f>IF(ludnosc3[[#This Row],[liczba kobiet]]&gt;ludnosc3[[#This Row],[liczba mezczyzn]], 1, 0)</f>
        <v>0</v>
      </c>
      <c r="J1926">
        <f>IF(AND(ludnosc3[[#This Row],[czy kobiet wiecej]] = 1, I1925=0), 1, 0)</f>
        <v>0</v>
      </c>
    </row>
    <row r="1927" spans="1:10" hidden="1" x14ac:dyDescent="0.3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30"/>
        <v>159380</v>
      </c>
      <c r="H1927">
        <f t="shared" si="30"/>
        <v>150286</v>
      </c>
      <c r="I1927">
        <f>IF(ludnosc3[[#This Row],[liczba kobiet]]&gt;ludnosc3[[#This Row],[liczba mezczyzn]], 1, 0)</f>
        <v>0</v>
      </c>
      <c r="J1927">
        <f>IF(AND(ludnosc3[[#This Row],[czy kobiet wiecej]] = 1, I1926=0), 1, 0)</f>
        <v>0</v>
      </c>
    </row>
    <row r="1928" spans="1:10" hidden="1" x14ac:dyDescent="0.3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30"/>
        <v>162420</v>
      </c>
      <c r="H1928">
        <f t="shared" si="30"/>
        <v>153145</v>
      </c>
      <c r="I1928">
        <f>IF(ludnosc3[[#This Row],[liczba kobiet]]&gt;ludnosc3[[#This Row],[liczba mezczyzn]], 1, 0)</f>
        <v>0</v>
      </c>
      <c r="J1928">
        <f>IF(AND(ludnosc3[[#This Row],[czy kobiet wiecej]] = 1, I1927=0), 1, 0)</f>
        <v>0</v>
      </c>
    </row>
    <row r="1929" spans="1:10" hidden="1" x14ac:dyDescent="0.3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30"/>
        <v>165508</v>
      </c>
      <c r="H1929">
        <f t="shared" si="30"/>
        <v>156059</v>
      </c>
      <c r="I1929">
        <f>IF(ludnosc3[[#This Row],[liczba kobiet]]&gt;ludnosc3[[#This Row],[liczba mezczyzn]], 1, 0)</f>
        <v>0</v>
      </c>
      <c r="J1929">
        <f>IF(AND(ludnosc3[[#This Row],[czy kobiet wiecej]] = 1, I1928=0), 1, 0)</f>
        <v>0</v>
      </c>
    </row>
    <row r="1930" spans="1:10" hidden="1" x14ac:dyDescent="0.3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30"/>
        <v>168533</v>
      </c>
      <c r="H1930">
        <f t="shared" si="30"/>
        <v>158916</v>
      </c>
      <c r="I1930">
        <f>IF(ludnosc3[[#This Row],[liczba kobiet]]&gt;ludnosc3[[#This Row],[liczba mezczyzn]], 1, 0)</f>
        <v>0</v>
      </c>
      <c r="J1930">
        <f>IF(AND(ludnosc3[[#This Row],[czy kobiet wiecej]] = 1, I1929=0), 1, 0)</f>
        <v>0</v>
      </c>
    </row>
    <row r="1931" spans="1:10" hidden="1" x14ac:dyDescent="0.3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30"/>
        <v>171339</v>
      </c>
      <c r="H1931">
        <f t="shared" si="30"/>
        <v>161577</v>
      </c>
      <c r="I1931">
        <f>IF(ludnosc3[[#This Row],[liczba kobiet]]&gt;ludnosc3[[#This Row],[liczba mezczyzn]], 1, 0)</f>
        <v>0</v>
      </c>
      <c r="J1931">
        <f>IF(AND(ludnosc3[[#This Row],[czy kobiet wiecej]] = 1, I1930=0), 1, 0)</f>
        <v>0</v>
      </c>
    </row>
    <row r="1932" spans="1:10" hidden="1" x14ac:dyDescent="0.3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30"/>
        <v>173835</v>
      </c>
      <c r="H1932">
        <f t="shared" si="30"/>
        <v>163948</v>
      </c>
      <c r="I1932">
        <f>IF(ludnosc3[[#This Row],[liczba kobiet]]&gt;ludnosc3[[#This Row],[liczba mezczyzn]], 1, 0)</f>
        <v>0</v>
      </c>
      <c r="J1932">
        <f>IF(AND(ludnosc3[[#This Row],[czy kobiet wiecej]] = 1, I1931=0), 1, 0)</f>
        <v>0</v>
      </c>
    </row>
    <row r="1933" spans="1:10" hidden="1" x14ac:dyDescent="0.3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30"/>
        <v>175883</v>
      </c>
      <c r="H1933">
        <f t="shared" si="30"/>
        <v>165910</v>
      </c>
      <c r="I1933">
        <f>IF(ludnosc3[[#This Row],[liczba kobiet]]&gt;ludnosc3[[#This Row],[liczba mezczyzn]], 1, 0)</f>
        <v>0</v>
      </c>
      <c r="J1933">
        <f>IF(AND(ludnosc3[[#This Row],[czy kobiet wiecej]] = 1, I1932=0), 1, 0)</f>
        <v>0</v>
      </c>
    </row>
    <row r="1934" spans="1:10" hidden="1" x14ac:dyDescent="0.3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30"/>
        <v>177357</v>
      </c>
      <c r="H1934">
        <f t="shared" si="30"/>
        <v>167336</v>
      </c>
      <c r="I1934">
        <f>IF(ludnosc3[[#This Row],[liczba kobiet]]&gt;ludnosc3[[#This Row],[liczba mezczyzn]], 1, 0)</f>
        <v>0</v>
      </c>
      <c r="J1934">
        <f>IF(AND(ludnosc3[[#This Row],[czy kobiet wiecej]] = 1, I1933=0), 1, 0)</f>
        <v>0</v>
      </c>
    </row>
    <row r="1935" spans="1:10" hidden="1" x14ac:dyDescent="0.3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30"/>
        <v>178319</v>
      </c>
      <c r="H1935">
        <f t="shared" si="30"/>
        <v>168286</v>
      </c>
      <c r="I1935">
        <f>IF(ludnosc3[[#This Row],[liczba kobiet]]&gt;ludnosc3[[#This Row],[liczba mezczyzn]], 1, 0)</f>
        <v>0</v>
      </c>
      <c r="J1935">
        <f>IF(AND(ludnosc3[[#This Row],[czy kobiet wiecej]] = 1, I1934=0), 1, 0)</f>
        <v>0</v>
      </c>
    </row>
    <row r="1936" spans="1:10" hidden="1" x14ac:dyDescent="0.3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30"/>
        <v>178585</v>
      </c>
      <c r="H1936">
        <f t="shared" si="30"/>
        <v>168593</v>
      </c>
      <c r="I1936">
        <f>IF(ludnosc3[[#This Row],[liczba kobiet]]&gt;ludnosc3[[#This Row],[liczba mezczyzn]], 1, 0)</f>
        <v>0</v>
      </c>
      <c r="J1936">
        <f>IF(AND(ludnosc3[[#This Row],[czy kobiet wiecej]] = 1, I1935=0), 1, 0)</f>
        <v>0</v>
      </c>
    </row>
    <row r="1937" spans="1:10" hidden="1" x14ac:dyDescent="0.3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30"/>
        <v>179822</v>
      </c>
      <c r="H1937">
        <f t="shared" si="30"/>
        <v>169832</v>
      </c>
      <c r="I1937">
        <f>IF(ludnosc3[[#This Row],[liczba kobiet]]&gt;ludnosc3[[#This Row],[liczba mezczyzn]], 1, 0)</f>
        <v>0</v>
      </c>
      <c r="J1937">
        <f>IF(AND(ludnosc3[[#This Row],[czy kobiet wiecej]] = 1, I1936=0), 1, 0)</f>
        <v>0</v>
      </c>
    </row>
    <row r="1938" spans="1:10" hidden="1" x14ac:dyDescent="0.3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30"/>
        <v>182182</v>
      </c>
      <c r="H1938">
        <f t="shared" si="30"/>
        <v>172134</v>
      </c>
      <c r="I1938">
        <f>IF(ludnosc3[[#This Row],[liczba kobiet]]&gt;ludnosc3[[#This Row],[liczba mezczyzn]], 1, 0)</f>
        <v>0</v>
      </c>
      <c r="J1938">
        <f>IF(AND(ludnosc3[[#This Row],[czy kobiet wiecej]] = 1, I1937=0), 1, 0)</f>
        <v>0</v>
      </c>
    </row>
    <row r="1939" spans="1:10" hidden="1" x14ac:dyDescent="0.3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30"/>
        <v>185242</v>
      </c>
      <c r="H1939">
        <f t="shared" si="30"/>
        <v>175117</v>
      </c>
      <c r="I1939">
        <f>IF(ludnosc3[[#This Row],[liczba kobiet]]&gt;ludnosc3[[#This Row],[liczba mezczyzn]], 1, 0)</f>
        <v>0</v>
      </c>
      <c r="J1939">
        <f>IF(AND(ludnosc3[[#This Row],[czy kobiet wiecej]] = 1, I1938=0), 1, 0)</f>
        <v>0</v>
      </c>
    </row>
    <row r="1940" spans="1:10" hidden="1" x14ac:dyDescent="0.3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30"/>
        <v>184634</v>
      </c>
      <c r="H1940">
        <f t="shared" si="30"/>
        <v>175496</v>
      </c>
      <c r="I1940">
        <f>IF(ludnosc3[[#This Row],[liczba kobiet]]&gt;ludnosc3[[#This Row],[liczba mezczyzn]], 1, 0)</f>
        <v>0</v>
      </c>
      <c r="J1940">
        <f>IF(AND(ludnosc3[[#This Row],[czy kobiet wiecej]] = 1, I1939=0), 1, 0)</f>
        <v>0</v>
      </c>
    </row>
    <row r="1941" spans="1:10" hidden="1" x14ac:dyDescent="0.3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30"/>
        <v>198848</v>
      </c>
      <c r="H1941">
        <f t="shared" si="30"/>
        <v>188312</v>
      </c>
      <c r="I1941">
        <f>IF(ludnosc3[[#This Row],[liczba kobiet]]&gt;ludnosc3[[#This Row],[liczba mezczyzn]], 1, 0)</f>
        <v>0</v>
      </c>
      <c r="J1941">
        <f>IF(AND(ludnosc3[[#This Row],[czy kobiet wiecej]] = 1, I1940=0), 1, 0)</f>
        <v>0</v>
      </c>
    </row>
    <row r="1942" spans="1:10" hidden="1" x14ac:dyDescent="0.3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30"/>
        <v>202385</v>
      </c>
      <c r="H1942">
        <f t="shared" si="30"/>
        <v>191754</v>
      </c>
      <c r="I1942">
        <f>IF(ludnosc3[[#This Row],[liczba kobiet]]&gt;ludnosc3[[#This Row],[liczba mezczyzn]], 1, 0)</f>
        <v>0</v>
      </c>
      <c r="J1942">
        <f>IF(AND(ludnosc3[[#This Row],[czy kobiet wiecej]] = 1, I1941=0), 1, 0)</f>
        <v>0</v>
      </c>
    </row>
    <row r="1943" spans="1:10" hidden="1" x14ac:dyDescent="0.3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30"/>
        <v>210926</v>
      </c>
      <c r="H1943">
        <f t="shared" si="30"/>
        <v>200299</v>
      </c>
      <c r="I1943">
        <f>IF(ludnosc3[[#This Row],[liczba kobiet]]&gt;ludnosc3[[#This Row],[liczba mezczyzn]], 1, 0)</f>
        <v>0</v>
      </c>
      <c r="J1943">
        <f>IF(AND(ludnosc3[[#This Row],[czy kobiet wiecej]] = 1, I1942=0), 1, 0)</f>
        <v>0</v>
      </c>
    </row>
    <row r="1944" spans="1:10" hidden="1" x14ac:dyDescent="0.3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30"/>
        <v>219673</v>
      </c>
      <c r="H1944">
        <f t="shared" si="30"/>
        <v>210115</v>
      </c>
      <c r="I1944">
        <f>IF(ludnosc3[[#This Row],[liczba kobiet]]&gt;ludnosc3[[#This Row],[liczba mezczyzn]], 1, 0)</f>
        <v>0</v>
      </c>
      <c r="J1944">
        <f>IF(AND(ludnosc3[[#This Row],[czy kobiet wiecej]] = 1, I1943=0), 1, 0)</f>
        <v>0</v>
      </c>
    </row>
    <row r="1945" spans="1:10" hidden="1" x14ac:dyDescent="0.3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30"/>
        <v>218586</v>
      </c>
      <c r="H1945">
        <f t="shared" si="30"/>
        <v>209073</v>
      </c>
      <c r="I1945">
        <f>IF(ludnosc3[[#This Row],[liczba kobiet]]&gt;ludnosc3[[#This Row],[liczba mezczyzn]], 1, 0)</f>
        <v>0</v>
      </c>
      <c r="J1945">
        <f>IF(AND(ludnosc3[[#This Row],[czy kobiet wiecej]] = 1, I1944=0), 1, 0)</f>
        <v>0</v>
      </c>
    </row>
    <row r="1946" spans="1:10" hidden="1" x14ac:dyDescent="0.3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30"/>
        <v>204982</v>
      </c>
      <c r="H1946">
        <f t="shared" si="30"/>
        <v>195332</v>
      </c>
      <c r="I1946">
        <f>IF(ludnosc3[[#This Row],[liczba kobiet]]&gt;ludnosc3[[#This Row],[liczba mezczyzn]], 1, 0)</f>
        <v>0</v>
      </c>
      <c r="J1946">
        <f>IF(AND(ludnosc3[[#This Row],[czy kobiet wiecej]] = 1, I1945=0), 1, 0)</f>
        <v>0</v>
      </c>
    </row>
    <row r="1947" spans="1:10" hidden="1" x14ac:dyDescent="0.3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30"/>
        <v>195004</v>
      </c>
      <c r="H1947">
        <f t="shared" si="30"/>
        <v>185399</v>
      </c>
      <c r="I1947">
        <f>IF(ludnosc3[[#This Row],[liczba kobiet]]&gt;ludnosc3[[#This Row],[liczba mezczyzn]], 1, 0)</f>
        <v>0</v>
      </c>
      <c r="J1947">
        <f>IF(AND(ludnosc3[[#This Row],[czy kobiet wiecej]] = 1, I1946=0), 1, 0)</f>
        <v>0</v>
      </c>
    </row>
    <row r="1948" spans="1:10" hidden="1" x14ac:dyDescent="0.3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30"/>
        <v>187836</v>
      </c>
      <c r="H1948">
        <f t="shared" si="30"/>
        <v>178816</v>
      </c>
      <c r="I1948">
        <f>IF(ludnosc3[[#This Row],[liczba kobiet]]&gt;ludnosc3[[#This Row],[liczba mezczyzn]], 1, 0)</f>
        <v>0</v>
      </c>
      <c r="J1948">
        <f>IF(AND(ludnosc3[[#This Row],[czy kobiet wiecej]] = 1, I1947=0), 1, 0)</f>
        <v>0</v>
      </c>
    </row>
    <row r="1949" spans="1:10" hidden="1" x14ac:dyDescent="0.3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30"/>
        <v>182644</v>
      </c>
      <c r="H1949">
        <f t="shared" si="30"/>
        <v>172752</v>
      </c>
      <c r="I1949">
        <f>IF(ludnosc3[[#This Row],[liczba kobiet]]&gt;ludnosc3[[#This Row],[liczba mezczyzn]], 1, 0)</f>
        <v>0</v>
      </c>
      <c r="J1949">
        <f>IF(AND(ludnosc3[[#This Row],[czy kobiet wiecej]] = 1, I1948=0), 1, 0)</f>
        <v>0</v>
      </c>
    </row>
    <row r="1950" spans="1:10" hidden="1" x14ac:dyDescent="0.3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30"/>
        <v>179313</v>
      </c>
      <c r="H1950">
        <f t="shared" si="30"/>
        <v>170195</v>
      </c>
      <c r="I1950">
        <f>IF(ludnosc3[[#This Row],[liczba kobiet]]&gt;ludnosc3[[#This Row],[liczba mezczyzn]], 1, 0)</f>
        <v>0</v>
      </c>
      <c r="J1950">
        <f>IF(AND(ludnosc3[[#This Row],[czy kobiet wiecej]] = 1, I1949=0), 1, 0)</f>
        <v>0</v>
      </c>
    </row>
    <row r="1951" spans="1:10" hidden="1" x14ac:dyDescent="0.3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30"/>
        <v>181409</v>
      </c>
      <c r="H1951">
        <f t="shared" si="30"/>
        <v>171688</v>
      </c>
      <c r="I1951">
        <f>IF(ludnosc3[[#This Row],[liczba kobiet]]&gt;ludnosc3[[#This Row],[liczba mezczyzn]], 1, 0)</f>
        <v>0</v>
      </c>
      <c r="J1951">
        <f>IF(AND(ludnosc3[[#This Row],[czy kobiet wiecej]] = 1, I1950=0), 1, 0)</f>
        <v>0</v>
      </c>
    </row>
    <row r="1952" spans="1:10" hidden="1" x14ac:dyDescent="0.3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30"/>
        <v>187619</v>
      </c>
      <c r="H1952">
        <f t="shared" si="30"/>
        <v>177806</v>
      </c>
      <c r="I1952">
        <f>IF(ludnosc3[[#This Row],[liczba kobiet]]&gt;ludnosc3[[#This Row],[liczba mezczyzn]], 1, 0)</f>
        <v>0</v>
      </c>
      <c r="J1952">
        <f>IF(AND(ludnosc3[[#This Row],[czy kobiet wiecej]] = 1, I1951=0), 1, 0)</f>
        <v>0</v>
      </c>
    </row>
    <row r="1953" spans="1:10" hidden="1" x14ac:dyDescent="0.3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30"/>
        <v>192703</v>
      </c>
      <c r="H1953">
        <f t="shared" si="30"/>
        <v>182583</v>
      </c>
      <c r="I1953">
        <f>IF(ludnosc3[[#This Row],[liczba kobiet]]&gt;ludnosc3[[#This Row],[liczba mezczyzn]], 1, 0)</f>
        <v>0</v>
      </c>
      <c r="J1953">
        <f>IF(AND(ludnosc3[[#This Row],[czy kobiet wiecej]] = 1, I1952=0), 1, 0)</f>
        <v>0</v>
      </c>
    </row>
    <row r="1954" spans="1:10" hidden="1" x14ac:dyDescent="0.3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30"/>
        <v>194091</v>
      </c>
      <c r="H1954">
        <f t="shared" si="30"/>
        <v>184148</v>
      </c>
      <c r="I1954">
        <f>IF(ludnosc3[[#This Row],[liczba kobiet]]&gt;ludnosc3[[#This Row],[liczba mezczyzn]], 1, 0)</f>
        <v>0</v>
      </c>
      <c r="J1954">
        <f>IF(AND(ludnosc3[[#This Row],[czy kobiet wiecej]] = 1, I1953=0), 1, 0)</f>
        <v>0</v>
      </c>
    </row>
    <row r="1955" spans="1:10" hidden="1" x14ac:dyDescent="0.3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30"/>
        <v>199994</v>
      </c>
      <c r="H1955">
        <f t="shared" si="30"/>
        <v>188918</v>
      </c>
      <c r="I1955">
        <f>IF(ludnosc3[[#This Row],[liczba kobiet]]&gt;ludnosc3[[#This Row],[liczba mezczyzn]], 1, 0)</f>
        <v>0</v>
      </c>
      <c r="J1955">
        <f>IF(AND(ludnosc3[[#This Row],[czy kobiet wiecej]] = 1, I1954=0), 1, 0)</f>
        <v>0</v>
      </c>
    </row>
    <row r="1956" spans="1:10" hidden="1" x14ac:dyDescent="0.3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30"/>
        <v>207472</v>
      </c>
      <c r="H1956">
        <f t="shared" si="30"/>
        <v>197214</v>
      </c>
      <c r="I1956">
        <f>IF(ludnosc3[[#This Row],[liczba kobiet]]&gt;ludnosc3[[#This Row],[liczba mezczyzn]], 1, 0)</f>
        <v>0</v>
      </c>
      <c r="J1956">
        <f>IF(AND(ludnosc3[[#This Row],[czy kobiet wiecej]] = 1, I1955=0), 1, 0)</f>
        <v>0</v>
      </c>
    </row>
    <row r="1957" spans="1:10" hidden="1" x14ac:dyDescent="0.3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30"/>
        <v>215813</v>
      </c>
      <c r="H1957">
        <f t="shared" si="30"/>
        <v>204681</v>
      </c>
      <c r="I1957">
        <f>IF(ludnosc3[[#This Row],[liczba kobiet]]&gt;ludnosc3[[#This Row],[liczba mezczyzn]], 1, 0)</f>
        <v>0</v>
      </c>
      <c r="J1957">
        <f>IF(AND(ludnosc3[[#This Row],[czy kobiet wiecej]] = 1, I1956=0), 1, 0)</f>
        <v>0</v>
      </c>
    </row>
    <row r="1958" spans="1:10" hidden="1" x14ac:dyDescent="0.3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30"/>
        <v>220620</v>
      </c>
      <c r="H1958">
        <f t="shared" si="30"/>
        <v>211134</v>
      </c>
      <c r="I1958">
        <f>IF(ludnosc3[[#This Row],[liczba kobiet]]&gt;ludnosc3[[#This Row],[liczba mezczyzn]], 1, 0)</f>
        <v>0</v>
      </c>
      <c r="J1958">
        <f>IF(AND(ludnosc3[[#This Row],[czy kobiet wiecej]] = 1, I1957=0), 1, 0)</f>
        <v>0</v>
      </c>
    </row>
    <row r="1959" spans="1:10" hidden="1" x14ac:dyDescent="0.3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30"/>
        <v>233362</v>
      </c>
      <c r="H1959">
        <f t="shared" si="30"/>
        <v>224785</v>
      </c>
      <c r="I1959">
        <f>IF(ludnosc3[[#This Row],[liczba kobiet]]&gt;ludnosc3[[#This Row],[liczba mezczyzn]], 1, 0)</f>
        <v>0</v>
      </c>
      <c r="J1959">
        <f>IF(AND(ludnosc3[[#This Row],[czy kobiet wiecej]] = 1, I1958=0), 1, 0)</f>
        <v>0</v>
      </c>
    </row>
    <row r="1960" spans="1:10" hidden="1" x14ac:dyDescent="0.3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30"/>
        <v>243165</v>
      </c>
      <c r="H1960">
        <f t="shared" si="30"/>
        <v>233024</v>
      </c>
      <c r="I1960">
        <f>IF(ludnosc3[[#This Row],[liczba kobiet]]&gt;ludnosc3[[#This Row],[liczba mezczyzn]], 1, 0)</f>
        <v>0</v>
      </c>
      <c r="J1960">
        <f>IF(AND(ludnosc3[[#This Row],[czy kobiet wiecej]] = 1, I1959=0), 1, 0)</f>
        <v>0</v>
      </c>
    </row>
    <row r="1961" spans="1:10" hidden="1" x14ac:dyDescent="0.3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30"/>
        <v>251775</v>
      </c>
      <c r="H1961">
        <f t="shared" si="30"/>
        <v>241956</v>
      </c>
      <c r="I1961">
        <f>IF(ludnosc3[[#This Row],[liczba kobiet]]&gt;ludnosc3[[#This Row],[liczba mezczyzn]], 1, 0)</f>
        <v>0</v>
      </c>
      <c r="J1961">
        <f>IF(AND(ludnosc3[[#This Row],[czy kobiet wiecej]] = 1, I1960=0), 1, 0)</f>
        <v>0</v>
      </c>
    </row>
    <row r="1962" spans="1:10" hidden="1" x14ac:dyDescent="0.3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30"/>
        <v>266651</v>
      </c>
      <c r="H1962">
        <f t="shared" si="30"/>
        <v>255666</v>
      </c>
      <c r="I1962">
        <f>IF(ludnosc3[[#This Row],[liczba kobiet]]&gt;ludnosc3[[#This Row],[liczba mezczyzn]], 1, 0)</f>
        <v>0</v>
      </c>
      <c r="J1962">
        <f>IF(AND(ludnosc3[[#This Row],[czy kobiet wiecej]] = 1, I1961=0), 1, 0)</f>
        <v>0</v>
      </c>
    </row>
    <row r="1963" spans="1:10" hidden="1" x14ac:dyDescent="0.3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30"/>
        <v>271822</v>
      </c>
      <c r="H1963">
        <f t="shared" si="30"/>
        <v>261807</v>
      </c>
      <c r="I1963">
        <f>IF(ludnosc3[[#This Row],[liczba kobiet]]&gt;ludnosc3[[#This Row],[liczba mezczyzn]], 1, 0)</f>
        <v>0</v>
      </c>
      <c r="J1963">
        <f>IF(AND(ludnosc3[[#This Row],[czy kobiet wiecej]] = 1, I1962=0), 1, 0)</f>
        <v>0</v>
      </c>
    </row>
    <row r="1964" spans="1:10" hidden="1" x14ac:dyDescent="0.3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30"/>
        <v>273390</v>
      </c>
      <c r="H1964">
        <f t="shared" si="30"/>
        <v>263890</v>
      </c>
      <c r="I1964">
        <f>IF(ludnosc3[[#This Row],[liczba kobiet]]&gt;ludnosc3[[#This Row],[liczba mezczyzn]], 1, 0)</f>
        <v>0</v>
      </c>
      <c r="J1964">
        <f>IF(AND(ludnosc3[[#This Row],[czy kobiet wiecej]] = 1, I1963=0), 1, 0)</f>
        <v>0</v>
      </c>
    </row>
    <row r="1965" spans="1:10" hidden="1" x14ac:dyDescent="0.3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30"/>
        <v>280274</v>
      </c>
      <c r="H1965">
        <f t="shared" si="30"/>
        <v>272551</v>
      </c>
      <c r="I1965">
        <f>IF(ludnosc3[[#This Row],[liczba kobiet]]&gt;ludnosc3[[#This Row],[liczba mezczyzn]], 1, 0)</f>
        <v>0</v>
      </c>
      <c r="J1965">
        <f>IF(AND(ludnosc3[[#This Row],[czy kobiet wiecej]] = 1, I1964=0), 1, 0)</f>
        <v>0</v>
      </c>
    </row>
    <row r="1966" spans="1:10" hidden="1" x14ac:dyDescent="0.3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30"/>
        <v>285190</v>
      </c>
      <c r="H1966">
        <f t="shared" si="30"/>
        <v>276814</v>
      </c>
      <c r="I1966">
        <f>IF(ludnosc3[[#This Row],[liczba kobiet]]&gt;ludnosc3[[#This Row],[liczba mezczyzn]], 1, 0)</f>
        <v>0</v>
      </c>
      <c r="J1966">
        <f>IF(AND(ludnosc3[[#This Row],[czy kobiet wiecej]] = 1, I1965=0), 1, 0)</f>
        <v>0</v>
      </c>
    </row>
    <row r="1967" spans="1:10" hidden="1" x14ac:dyDescent="0.3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30"/>
        <v>295598</v>
      </c>
      <c r="H1967">
        <f t="shared" si="30"/>
        <v>289674</v>
      </c>
      <c r="I1967">
        <f>IF(ludnosc3[[#This Row],[liczba kobiet]]&gt;ludnosc3[[#This Row],[liczba mezczyzn]], 1, 0)</f>
        <v>0</v>
      </c>
      <c r="J1967">
        <f>IF(AND(ludnosc3[[#This Row],[czy kobiet wiecej]] = 1, I1966=0), 1, 0)</f>
        <v>0</v>
      </c>
    </row>
    <row r="1968" spans="1:10" hidden="1" x14ac:dyDescent="0.3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30"/>
        <v>311706</v>
      </c>
      <c r="H1968">
        <f t="shared" si="30"/>
        <v>305980</v>
      </c>
      <c r="I1968">
        <f>IF(ludnosc3[[#This Row],[liczba kobiet]]&gt;ludnosc3[[#This Row],[liczba mezczyzn]], 1, 0)</f>
        <v>0</v>
      </c>
      <c r="J1968">
        <f>IF(AND(ludnosc3[[#This Row],[czy kobiet wiecej]] = 1, I1967=0), 1, 0)</f>
        <v>0</v>
      </c>
    </row>
    <row r="1969" spans="1:10" hidden="1" x14ac:dyDescent="0.3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30"/>
        <v>320548</v>
      </c>
      <c r="H1969">
        <f t="shared" si="30"/>
        <v>314869</v>
      </c>
      <c r="I1969">
        <f>IF(ludnosc3[[#This Row],[liczba kobiet]]&gt;ludnosc3[[#This Row],[liczba mezczyzn]], 1, 0)</f>
        <v>0</v>
      </c>
      <c r="J1969">
        <f>IF(AND(ludnosc3[[#This Row],[czy kobiet wiecej]] = 1, I1968=0), 1, 0)</f>
        <v>0</v>
      </c>
    </row>
    <row r="1970" spans="1:10" hidden="1" x14ac:dyDescent="0.3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30"/>
        <v>327801</v>
      </c>
      <c r="H1970">
        <f t="shared" si="30"/>
        <v>324763</v>
      </c>
      <c r="I1970">
        <f>IF(ludnosc3[[#This Row],[liczba kobiet]]&gt;ludnosc3[[#This Row],[liczba mezczyzn]], 1, 0)</f>
        <v>0</v>
      </c>
      <c r="J1970">
        <f>IF(AND(ludnosc3[[#This Row],[czy kobiet wiecej]] = 1, I1969=0), 1, 0)</f>
        <v>0</v>
      </c>
    </row>
    <row r="1971" spans="1:10" hidden="1" x14ac:dyDescent="0.3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30"/>
        <v>317120</v>
      </c>
      <c r="H1971">
        <f t="shared" si="30"/>
        <v>313208</v>
      </c>
      <c r="I1971">
        <f>IF(ludnosc3[[#This Row],[liczba kobiet]]&gt;ludnosc3[[#This Row],[liczba mezczyzn]], 1, 0)</f>
        <v>0</v>
      </c>
      <c r="J1971">
        <f>IF(AND(ludnosc3[[#This Row],[czy kobiet wiecej]] = 1, I1970=0), 1, 0)</f>
        <v>0</v>
      </c>
    </row>
    <row r="1972" spans="1:10" hidden="1" x14ac:dyDescent="0.3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30"/>
        <v>301299</v>
      </c>
      <c r="H1972">
        <f t="shared" si="30"/>
        <v>300320</v>
      </c>
      <c r="I1972">
        <f>IF(ludnosc3[[#This Row],[liczba kobiet]]&gt;ludnosc3[[#This Row],[liczba mezczyzn]], 1, 0)</f>
        <v>0</v>
      </c>
      <c r="J1972">
        <f>IF(AND(ludnosc3[[#This Row],[czy kobiet wiecej]] = 1, I1971=0), 1, 0)</f>
        <v>0</v>
      </c>
    </row>
    <row r="1973" spans="1:10" x14ac:dyDescent="0.35">
      <c r="A1973" s="11">
        <v>2032</v>
      </c>
      <c r="B1973" s="11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30"/>
        <v>305151</v>
      </c>
      <c r="H1973">
        <f t="shared" si="30"/>
        <v>305525</v>
      </c>
      <c r="I1973">
        <f>IF(ludnosc3[[#This Row],[liczba kobiet]]&gt;ludnosc3[[#This Row],[liczba mezczyzn]], 1, 0)</f>
        <v>1</v>
      </c>
      <c r="J1973">
        <f>IF(AND(ludnosc3[[#This Row],[czy kobiet wiecej]] = 1, I1972=0), 1, 0)</f>
        <v>1</v>
      </c>
    </row>
    <row r="1974" spans="1:10" hidden="1" x14ac:dyDescent="0.3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30"/>
        <v>302544</v>
      </c>
      <c r="H1974">
        <f t="shared" si="30"/>
        <v>301846</v>
      </c>
      <c r="I1974">
        <f>IF(ludnosc3[[#This Row],[liczba kobiet]]&gt;ludnosc3[[#This Row],[liczba mezczyzn]], 1, 0)</f>
        <v>0</v>
      </c>
      <c r="J1974">
        <f>IF(AND(ludnosc3[[#This Row],[czy kobiet wiecej]] = 1, I1973=0), 1, 0)</f>
        <v>0</v>
      </c>
    </row>
    <row r="1975" spans="1:10" x14ac:dyDescent="0.35">
      <c r="A1975" s="11">
        <v>2032</v>
      </c>
      <c r="B1975" s="11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30"/>
        <v>291758</v>
      </c>
      <c r="H1975">
        <f t="shared" si="30"/>
        <v>293273</v>
      </c>
      <c r="I1975">
        <f>IF(ludnosc3[[#This Row],[liczba kobiet]]&gt;ludnosc3[[#This Row],[liczba mezczyzn]], 1, 0)</f>
        <v>1</v>
      </c>
      <c r="J1975">
        <f>IF(AND(ludnosc3[[#This Row],[czy kobiet wiecej]] = 1, I1974=0), 1, 0)</f>
        <v>1</v>
      </c>
    </row>
    <row r="1976" spans="1:10" hidden="1" x14ac:dyDescent="0.3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30"/>
        <v>287762</v>
      </c>
      <c r="H1976">
        <f t="shared" si="30"/>
        <v>290044</v>
      </c>
      <c r="I1976">
        <f>IF(ludnosc3[[#This Row],[liczba kobiet]]&gt;ludnosc3[[#This Row],[liczba mezczyzn]], 1, 0)</f>
        <v>1</v>
      </c>
      <c r="J1976">
        <f>IF(AND(ludnosc3[[#This Row],[czy kobiet wiecej]] = 1, I1975=0), 1, 0)</f>
        <v>0</v>
      </c>
    </row>
    <row r="1977" spans="1:10" hidden="1" x14ac:dyDescent="0.3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30"/>
        <v>286267</v>
      </c>
      <c r="H1977">
        <f t="shared" si="30"/>
        <v>290799</v>
      </c>
      <c r="I1977">
        <f>IF(ludnosc3[[#This Row],[liczba kobiet]]&gt;ludnosc3[[#This Row],[liczba mezczyzn]], 1, 0)</f>
        <v>1</v>
      </c>
      <c r="J1977">
        <f>IF(AND(ludnosc3[[#This Row],[czy kobiet wiecej]] = 1, I1976=0), 1, 0)</f>
        <v>0</v>
      </c>
    </row>
    <row r="1978" spans="1:10" hidden="1" x14ac:dyDescent="0.3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30"/>
        <v>274325</v>
      </c>
      <c r="H1978">
        <f t="shared" si="30"/>
        <v>280159</v>
      </c>
      <c r="I1978">
        <f>IF(ludnosc3[[#This Row],[liczba kobiet]]&gt;ludnosc3[[#This Row],[liczba mezczyzn]], 1, 0)</f>
        <v>1</v>
      </c>
      <c r="J1978">
        <f>IF(AND(ludnosc3[[#This Row],[czy kobiet wiecej]] = 1, I1977=0), 1, 0)</f>
        <v>0</v>
      </c>
    </row>
    <row r="1979" spans="1:10" hidden="1" x14ac:dyDescent="0.3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30"/>
        <v>262832</v>
      </c>
      <c r="H1979">
        <f t="shared" si="30"/>
        <v>268843</v>
      </c>
      <c r="I1979">
        <f>IF(ludnosc3[[#This Row],[liczba kobiet]]&gt;ludnosc3[[#This Row],[liczba mezczyzn]], 1, 0)</f>
        <v>1</v>
      </c>
      <c r="J1979">
        <f>IF(AND(ludnosc3[[#This Row],[czy kobiet wiecej]] = 1, I1978=0), 1, 0)</f>
        <v>0</v>
      </c>
    </row>
    <row r="1980" spans="1:10" hidden="1" x14ac:dyDescent="0.3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30"/>
        <v>249732</v>
      </c>
      <c r="H1980">
        <f t="shared" si="30"/>
        <v>258158</v>
      </c>
      <c r="I1980">
        <f>IF(ludnosc3[[#This Row],[liczba kobiet]]&gt;ludnosc3[[#This Row],[liczba mezczyzn]], 1, 0)</f>
        <v>1</v>
      </c>
      <c r="J1980">
        <f>IF(AND(ludnosc3[[#This Row],[czy kobiet wiecej]] = 1, I1979=0), 1, 0)</f>
        <v>0</v>
      </c>
    </row>
    <row r="1981" spans="1:10" hidden="1" x14ac:dyDescent="0.3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30"/>
        <v>238413</v>
      </c>
      <c r="H1981">
        <f t="shared" si="30"/>
        <v>247655</v>
      </c>
      <c r="I1981">
        <f>IF(ludnosc3[[#This Row],[liczba kobiet]]&gt;ludnosc3[[#This Row],[liczba mezczyzn]], 1, 0)</f>
        <v>1</v>
      </c>
      <c r="J1981">
        <f>IF(AND(ludnosc3[[#This Row],[czy kobiet wiecej]] = 1, I1980=0), 1, 0)</f>
        <v>0</v>
      </c>
    </row>
    <row r="1982" spans="1:10" hidden="1" x14ac:dyDescent="0.3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30"/>
        <v>225834</v>
      </c>
      <c r="H1982">
        <f t="shared" si="30"/>
        <v>237987</v>
      </c>
      <c r="I1982">
        <f>IF(ludnosc3[[#This Row],[liczba kobiet]]&gt;ludnosc3[[#This Row],[liczba mezczyzn]], 1, 0)</f>
        <v>1</v>
      </c>
      <c r="J1982">
        <f>IF(AND(ludnosc3[[#This Row],[czy kobiet wiecej]] = 1, I1981=0), 1, 0)</f>
        <v>0</v>
      </c>
    </row>
    <row r="1983" spans="1:10" hidden="1" x14ac:dyDescent="0.3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30"/>
        <v>217231</v>
      </c>
      <c r="H1983">
        <f t="shared" si="30"/>
        <v>229190</v>
      </c>
      <c r="I1983">
        <f>IF(ludnosc3[[#This Row],[liczba kobiet]]&gt;ludnosc3[[#This Row],[liczba mezczyzn]], 1, 0)</f>
        <v>1</v>
      </c>
      <c r="J1983">
        <f>IF(AND(ludnosc3[[#This Row],[czy kobiet wiecej]] = 1, I1982=0), 1, 0)</f>
        <v>0</v>
      </c>
    </row>
    <row r="1984" spans="1:10" hidden="1" x14ac:dyDescent="0.3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30"/>
        <v>205861</v>
      </c>
      <c r="H1984">
        <f t="shared" si="30"/>
        <v>220689</v>
      </c>
      <c r="I1984">
        <f>IF(ludnosc3[[#This Row],[liczba kobiet]]&gt;ludnosc3[[#This Row],[liczba mezczyzn]], 1, 0)</f>
        <v>1</v>
      </c>
      <c r="J1984">
        <f>IF(AND(ludnosc3[[#This Row],[czy kobiet wiecej]] = 1, I1983=0), 1, 0)</f>
        <v>0</v>
      </c>
    </row>
    <row r="1985" spans="1:10" hidden="1" x14ac:dyDescent="0.3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30"/>
        <v>199731</v>
      </c>
      <c r="H1985">
        <f t="shared" si="30"/>
        <v>215754</v>
      </c>
      <c r="I1985">
        <f>IF(ludnosc3[[#This Row],[liczba kobiet]]&gt;ludnosc3[[#This Row],[liczba mezczyzn]], 1, 0)</f>
        <v>1</v>
      </c>
      <c r="J1985">
        <f>IF(AND(ludnosc3[[#This Row],[czy kobiet wiecej]] = 1, I1984=0), 1, 0)</f>
        <v>0</v>
      </c>
    </row>
    <row r="1986" spans="1:10" hidden="1" x14ac:dyDescent="0.3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30"/>
        <v>194778</v>
      </c>
      <c r="H1986">
        <f t="shared" si="30"/>
        <v>212847</v>
      </c>
      <c r="I1986">
        <f>IF(ludnosc3[[#This Row],[liczba kobiet]]&gt;ludnosc3[[#This Row],[liczba mezczyzn]], 1, 0)</f>
        <v>1</v>
      </c>
      <c r="J1986">
        <f>IF(AND(ludnosc3[[#This Row],[czy kobiet wiecej]] = 1, I1985=0), 1, 0)</f>
        <v>0</v>
      </c>
    </row>
    <row r="1987" spans="1:10" hidden="1" x14ac:dyDescent="0.3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H2050" si="31">C1987+E1987</f>
        <v>192507</v>
      </c>
      <c r="H1987">
        <f t="shared" si="31"/>
        <v>213096</v>
      </c>
      <c r="I1987">
        <f>IF(ludnosc3[[#This Row],[liczba kobiet]]&gt;ludnosc3[[#This Row],[liczba mezczyzn]], 1, 0)</f>
        <v>1</v>
      </c>
      <c r="J1987">
        <f>IF(AND(ludnosc3[[#This Row],[czy kobiet wiecej]] = 1, I1986=0), 1, 0)</f>
        <v>0</v>
      </c>
    </row>
    <row r="1988" spans="1:10" hidden="1" x14ac:dyDescent="0.3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31"/>
        <v>191312</v>
      </c>
      <c r="H1988">
        <f t="shared" si="31"/>
        <v>214398</v>
      </c>
      <c r="I1988">
        <f>IF(ludnosc3[[#This Row],[liczba kobiet]]&gt;ludnosc3[[#This Row],[liczba mezczyzn]], 1, 0)</f>
        <v>1</v>
      </c>
      <c r="J1988">
        <f>IF(AND(ludnosc3[[#This Row],[czy kobiet wiecej]] = 1, I1987=0), 1, 0)</f>
        <v>0</v>
      </c>
    </row>
    <row r="1989" spans="1:10" hidden="1" x14ac:dyDescent="0.3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31"/>
        <v>191635</v>
      </c>
      <c r="H1989">
        <f t="shared" si="31"/>
        <v>217892</v>
      </c>
      <c r="I1989">
        <f>IF(ludnosc3[[#This Row],[liczba kobiet]]&gt;ludnosc3[[#This Row],[liczba mezczyzn]], 1, 0)</f>
        <v>1</v>
      </c>
      <c r="J1989">
        <f>IF(AND(ludnosc3[[#This Row],[czy kobiet wiecej]] = 1, I1988=0), 1, 0)</f>
        <v>0</v>
      </c>
    </row>
    <row r="1990" spans="1:10" hidden="1" x14ac:dyDescent="0.3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31"/>
        <v>190758</v>
      </c>
      <c r="H1990">
        <f t="shared" si="31"/>
        <v>221624</v>
      </c>
      <c r="I1990">
        <f>IF(ludnosc3[[#This Row],[liczba kobiet]]&gt;ludnosc3[[#This Row],[liczba mezczyzn]], 1, 0)</f>
        <v>1</v>
      </c>
      <c r="J1990">
        <f>IF(AND(ludnosc3[[#This Row],[czy kobiet wiecej]] = 1, I1989=0), 1, 0)</f>
        <v>0</v>
      </c>
    </row>
    <row r="1991" spans="1:10" hidden="1" x14ac:dyDescent="0.3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31"/>
        <v>187904</v>
      </c>
      <c r="H1991">
        <f t="shared" si="31"/>
        <v>221737</v>
      </c>
      <c r="I1991">
        <f>IF(ludnosc3[[#This Row],[liczba kobiet]]&gt;ludnosc3[[#This Row],[liczba mezczyzn]], 1, 0)</f>
        <v>1</v>
      </c>
      <c r="J1991">
        <f>IF(AND(ludnosc3[[#This Row],[czy kobiet wiecej]] = 1, I1990=0), 1, 0)</f>
        <v>0</v>
      </c>
    </row>
    <row r="1992" spans="1:10" hidden="1" x14ac:dyDescent="0.3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31"/>
        <v>189098</v>
      </c>
      <c r="H1992">
        <f t="shared" si="31"/>
        <v>228616</v>
      </c>
      <c r="I1992">
        <f>IF(ludnosc3[[#This Row],[liczba kobiet]]&gt;ludnosc3[[#This Row],[liczba mezczyzn]], 1, 0)</f>
        <v>1</v>
      </c>
      <c r="J1992">
        <f>IF(AND(ludnosc3[[#This Row],[czy kobiet wiecej]] = 1, I1991=0), 1, 0)</f>
        <v>0</v>
      </c>
    </row>
    <row r="1993" spans="1:10" hidden="1" x14ac:dyDescent="0.3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31"/>
        <v>193106</v>
      </c>
      <c r="H1993">
        <f t="shared" si="31"/>
        <v>239985</v>
      </c>
      <c r="I1993">
        <f>IF(ludnosc3[[#This Row],[liczba kobiet]]&gt;ludnosc3[[#This Row],[liczba mezczyzn]], 1, 0)</f>
        <v>1</v>
      </c>
      <c r="J1993">
        <f>IF(AND(ludnosc3[[#This Row],[czy kobiet wiecej]] = 1, I1992=0), 1, 0)</f>
        <v>0</v>
      </c>
    </row>
    <row r="1994" spans="1:10" hidden="1" x14ac:dyDescent="0.3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31"/>
        <v>198910</v>
      </c>
      <c r="H1994">
        <f t="shared" si="31"/>
        <v>252579</v>
      </c>
      <c r="I1994">
        <f>IF(ludnosc3[[#This Row],[liczba kobiet]]&gt;ludnosc3[[#This Row],[liczba mezczyzn]], 1, 0)</f>
        <v>1</v>
      </c>
      <c r="J1994">
        <f>IF(AND(ludnosc3[[#This Row],[czy kobiet wiecej]] = 1, I1993=0), 1, 0)</f>
        <v>0</v>
      </c>
    </row>
    <row r="1995" spans="1:10" hidden="1" x14ac:dyDescent="0.3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31"/>
        <v>197811</v>
      </c>
      <c r="H1995">
        <f t="shared" si="31"/>
        <v>257905</v>
      </c>
      <c r="I1995">
        <f>IF(ludnosc3[[#This Row],[liczba kobiet]]&gt;ludnosc3[[#This Row],[liczba mezczyzn]], 1, 0)</f>
        <v>1</v>
      </c>
      <c r="J1995">
        <f>IF(AND(ludnosc3[[#This Row],[czy kobiet wiecej]] = 1, I1994=0), 1, 0)</f>
        <v>0</v>
      </c>
    </row>
    <row r="1996" spans="1:10" hidden="1" x14ac:dyDescent="0.3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31"/>
        <v>192243</v>
      </c>
      <c r="H1996">
        <f t="shared" si="31"/>
        <v>258582</v>
      </c>
      <c r="I1996">
        <f>IF(ludnosc3[[#This Row],[liczba kobiet]]&gt;ludnosc3[[#This Row],[liczba mezczyzn]], 1, 0)</f>
        <v>1</v>
      </c>
      <c r="J1996">
        <f>IF(AND(ludnosc3[[#This Row],[czy kobiet wiecej]] = 1, I1995=0), 1, 0)</f>
        <v>0</v>
      </c>
    </row>
    <row r="1997" spans="1:10" hidden="1" x14ac:dyDescent="0.3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31"/>
        <v>181899</v>
      </c>
      <c r="H1997">
        <f t="shared" si="31"/>
        <v>251191</v>
      </c>
      <c r="I1997">
        <f>IF(ludnosc3[[#This Row],[liczba kobiet]]&gt;ludnosc3[[#This Row],[liczba mezczyzn]], 1, 0)</f>
        <v>1</v>
      </c>
      <c r="J1997">
        <f>IF(AND(ludnosc3[[#This Row],[czy kobiet wiecej]] = 1, I1996=0), 1, 0)</f>
        <v>0</v>
      </c>
    </row>
    <row r="1998" spans="1:10" hidden="1" x14ac:dyDescent="0.3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31"/>
        <v>174325</v>
      </c>
      <c r="H1998">
        <f t="shared" si="31"/>
        <v>248436</v>
      </c>
      <c r="I1998">
        <f>IF(ludnosc3[[#This Row],[liczba kobiet]]&gt;ludnosc3[[#This Row],[liczba mezczyzn]], 1, 0)</f>
        <v>1</v>
      </c>
      <c r="J1998">
        <f>IF(AND(ludnosc3[[#This Row],[czy kobiet wiecej]] = 1, I1997=0), 1, 0)</f>
        <v>0</v>
      </c>
    </row>
    <row r="1999" spans="1:10" hidden="1" x14ac:dyDescent="0.3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31"/>
        <v>157626</v>
      </c>
      <c r="H1999">
        <f t="shared" si="31"/>
        <v>233710</v>
      </c>
      <c r="I1999">
        <f>IF(ludnosc3[[#This Row],[liczba kobiet]]&gt;ludnosc3[[#This Row],[liczba mezczyzn]], 1, 0)</f>
        <v>1</v>
      </c>
      <c r="J1999">
        <f>IF(AND(ludnosc3[[#This Row],[czy kobiet wiecej]] = 1, I1998=0), 1, 0)</f>
        <v>0</v>
      </c>
    </row>
    <row r="2000" spans="1:10" hidden="1" x14ac:dyDescent="0.3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31"/>
        <v>146357</v>
      </c>
      <c r="H2000">
        <f t="shared" si="31"/>
        <v>225753</v>
      </c>
      <c r="I2000">
        <f>IF(ludnosc3[[#This Row],[liczba kobiet]]&gt;ludnosc3[[#This Row],[liczba mezczyzn]], 1, 0)</f>
        <v>1</v>
      </c>
      <c r="J2000">
        <f>IF(AND(ludnosc3[[#This Row],[czy kobiet wiecej]] = 1, I1999=0), 1, 0)</f>
        <v>0</v>
      </c>
    </row>
    <row r="2001" spans="1:10" hidden="1" x14ac:dyDescent="0.3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31"/>
        <v>133688</v>
      </c>
      <c r="H2001">
        <f t="shared" si="31"/>
        <v>214762</v>
      </c>
      <c r="I2001">
        <f>IF(ludnosc3[[#This Row],[liczba kobiet]]&gt;ludnosc3[[#This Row],[liczba mezczyzn]], 1, 0)</f>
        <v>1</v>
      </c>
      <c r="J2001">
        <f>IF(AND(ludnosc3[[#This Row],[czy kobiet wiecej]] = 1, I2000=0), 1, 0)</f>
        <v>0</v>
      </c>
    </row>
    <row r="2002" spans="1:10" hidden="1" x14ac:dyDescent="0.3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31"/>
        <v>120629</v>
      </c>
      <c r="H2002">
        <f t="shared" si="31"/>
        <v>203626</v>
      </c>
      <c r="I2002">
        <f>IF(ludnosc3[[#This Row],[liczba kobiet]]&gt;ludnosc3[[#This Row],[liczba mezczyzn]], 1, 0)</f>
        <v>1</v>
      </c>
      <c r="J2002">
        <f>IF(AND(ludnosc3[[#This Row],[czy kobiet wiecej]] = 1, I2001=0), 1, 0)</f>
        <v>0</v>
      </c>
    </row>
    <row r="2003" spans="1:10" hidden="1" x14ac:dyDescent="0.3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31"/>
        <v>105833</v>
      </c>
      <c r="H2003">
        <f t="shared" si="31"/>
        <v>184741</v>
      </c>
      <c r="I2003">
        <f>IF(ludnosc3[[#This Row],[liczba kobiet]]&gt;ludnosc3[[#This Row],[liczba mezczyzn]], 1, 0)</f>
        <v>1</v>
      </c>
      <c r="J2003">
        <f>IF(AND(ludnosc3[[#This Row],[czy kobiet wiecej]] = 1, I2002=0), 1, 0)</f>
        <v>0</v>
      </c>
    </row>
    <row r="2004" spans="1:10" hidden="1" x14ac:dyDescent="0.3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31"/>
        <v>91428</v>
      </c>
      <c r="H2004">
        <f t="shared" si="31"/>
        <v>168012</v>
      </c>
      <c r="I2004">
        <f>IF(ludnosc3[[#This Row],[liczba kobiet]]&gt;ludnosc3[[#This Row],[liczba mezczyzn]], 1, 0)</f>
        <v>1</v>
      </c>
      <c r="J2004">
        <f>IF(AND(ludnosc3[[#This Row],[czy kobiet wiecej]] = 1, I2003=0), 1, 0)</f>
        <v>0</v>
      </c>
    </row>
    <row r="2005" spans="1:10" hidden="1" x14ac:dyDescent="0.3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31"/>
        <v>79894</v>
      </c>
      <c r="H2005">
        <f t="shared" si="31"/>
        <v>152669</v>
      </c>
      <c r="I2005">
        <f>IF(ludnosc3[[#This Row],[liczba kobiet]]&gt;ludnosc3[[#This Row],[liczba mezczyzn]], 1, 0)</f>
        <v>1</v>
      </c>
      <c r="J2005">
        <f>IF(AND(ludnosc3[[#This Row],[czy kobiet wiecej]] = 1, I2004=0), 1, 0)</f>
        <v>0</v>
      </c>
    </row>
    <row r="2006" spans="1:10" hidden="1" x14ac:dyDescent="0.3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31"/>
        <v>66011</v>
      </c>
      <c r="H2006">
        <f t="shared" si="31"/>
        <v>132908</v>
      </c>
      <c r="I2006">
        <f>IF(ludnosc3[[#This Row],[liczba kobiet]]&gt;ludnosc3[[#This Row],[liczba mezczyzn]], 1, 0)</f>
        <v>1</v>
      </c>
      <c r="J2006">
        <f>IF(AND(ludnosc3[[#This Row],[czy kobiet wiecej]] = 1, I2005=0), 1, 0)</f>
        <v>0</v>
      </c>
    </row>
    <row r="2007" spans="1:10" hidden="1" x14ac:dyDescent="0.3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31"/>
        <v>52356</v>
      </c>
      <c r="H2007">
        <f t="shared" si="31"/>
        <v>111444</v>
      </c>
      <c r="I2007">
        <f>IF(ludnosc3[[#This Row],[liczba kobiet]]&gt;ludnosc3[[#This Row],[liczba mezczyzn]], 1, 0)</f>
        <v>1</v>
      </c>
      <c r="J2007">
        <f>IF(AND(ludnosc3[[#This Row],[czy kobiet wiecej]] = 1, I2006=0), 1, 0)</f>
        <v>0</v>
      </c>
    </row>
    <row r="2008" spans="1:10" hidden="1" x14ac:dyDescent="0.3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31"/>
        <v>32593</v>
      </c>
      <c r="H2008">
        <f t="shared" si="31"/>
        <v>73398</v>
      </c>
      <c r="I2008">
        <f>IF(ludnosc3[[#This Row],[liczba kobiet]]&gt;ludnosc3[[#This Row],[liczba mezczyzn]], 1, 0)</f>
        <v>1</v>
      </c>
      <c r="J2008">
        <f>IF(AND(ludnosc3[[#This Row],[czy kobiet wiecej]] = 1, I2007=0), 1, 0)</f>
        <v>0</v>
      </c>
    </row>
    <row r="2009" spans="1:10" hidden="1" x14ac:dyDescent="0.3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31"/>
        <v>27566</v>
      </c>
      <c r="H2009">
        <f t="shared" si="31"/>
        <v>65761</v>
      </c>
      <c r="I2009">
        <f>IF(ludnosc3[[#This Row],[liczba kobiet]]&gt;ludnosc3[[#This Row],[liczba mezczyzn]], 1, 0)</f>
        <v>1</v>
      </c>
      <c r="J2009">
        <f>IF(AND(ludnosc3[[#This Row],[czy kobiet wiecej]] = 1, I2008=0), 1, 0)</f>
        <v>0</v>
      </c>
    </row>
    <row r="2010" spans="1:10" hidden="1" x14ac:dyDescent="0.3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31"/>
        <v>22717</v>
      </c>
      <c r="H2010">
        <f t="shared" si="31"/>
        <v>56780</v>
      </c>
      <c r="I2010">
        <f>IF(ludnosc3[[#This Row],[liczba kobiet]]&gt;ludnosc3[[#This Row],[liczba mezczyzn]], 1, 0)</f>
        <v>1</v>
      </c>
      <c r="J2010">
        <f>IF(AND(ludnosc3[[#This Row],[czy kobiet wiecej]] = 1, I2009=0), 1, 0)</f>
        <v>0</v>
      </c>
    </row>
    <row r="2011" spans="1:10" hidden="1" x14ac:dyDescent="0.3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31"/>
        <v>18497</v>
      </c>
      <c r="H2011">
        <f t="shared" si="31"/>
        <v>49186</v>
      </c>
      <c r="I2011">
        <f>IF(ludnosc3[[#This Row],[liczba kobiet]]&gt;ludnosc3[[#This Row],[liczba mezczyzn]], 1, 0)</f>
        <v>1</v>
      </c>
      <c r="J2011">
        <f>IF(AND(ludnosc3[[#This Row],[czy kobiet wiecej]] = 1, I2010=0), 1, 0)</f>
        <v>0</v>
      </c>
    </row>
    <row r="2012" spans="1:10" hidden="1" x14ac:dyDescent="0.3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31"/>
        <v>16222</v>
      </c>
      <c r="H2012">
        <f t="shared" si="31"/>
        <v>45676</v>
      </c>
      <c r="I2012">
        <f>IF(ludnosc3[[#This Row],[liczba kobiet]]&gt;ludnosc3[[#This Row],[liczba mezczyzn]], 1, 0)</f>
        <v>1</v>
      </c>
      <c r="J2012">
        <f>IF(AND(ludnosc3[[#This Row],[czy kobiet wiecej]] = 1, I2011=0), 1, 0)</f>
        <v>0</v>
      </c>
    </row>
    <row r="2013" spans="1:10" hidden="1" x14ac:dyDescent="0.3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31"/>
        <v>13626</v>
      </c>
      <c r="H2013">
        <f t="shared" si="31"/>
        <v>41079</v>
      </c>
      <c r="I2013">
        <f>IF(ludnosc3[[#This Row],[liczba kobiet]]&gt;ludnosc3[[#This Row],[liczba mezczyzn]], 1, 0)</f>
        <v>1</v>
      </c>
      <c r="J2013">
        <f>IF(AND(ludnosc3[[#This Row],[czy kobiet wiecej]] = 1, I2012=0), 1, 0)</f>
        <v>0</v>
      </c>
    </row>
    <row r="2014" spans="1:10" hidden="1" x14ac:dyDescent="0.3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31"/>
        <v>10821</v>
      </c>
      <c r="H2014">
        <f t="shared" si="31"/>
        <v>34805</v>
      </c>
      <c r="I2014">
        <f>IF(ludnosc3[[#This Row],[liczba kobiet]]&gt;ludnosc3[[#This Row],[liczba mezczyzn]], 1, 0)</f>
        <v>1</v>
      </c>
      <c r="J2014">
        <f>IF(AND(ludnosc3[[#This Row],[czy kobiet wiecej]] = 1, I2013=0), 1, 0)</f>
        <v>0</v>
      </c>
    </row>
    <row r="2015" spans="1:10" hidden="1" x14ac:dyDescent="0.3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31"/>
        <v>8407</v>
      </c>
      <c r="H2015">
        <f t="shared" si="31"/>
        <v>28770</v>
      </c>
      <c r="I2015">
        <f>IF(ludnosc3[[#This Row],[liczba kobiet]]&gt;ludnosc3[[#This Row],[liczba mezczyzn]], 1, 0)</f>
        <v>1</v>
      </c>
      <c r="J2015">
        <f>IF(AND(ludnosc3[[#This Row],[czy kobiet wiecej]] = 1, I2014=0), 1, 0)</f>
        <v>0</v>
      </c>
    </row>
    <row r="2016" spans="1:10" hidden="1" x14ac:dyDescent="0.3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31"/>
        <v>6472</v>
      </c>
      <c r="H2016">
        <f t="shared" si="31"/>
        <v>23350</v>
      </c>
      <c r="I2016">
        <f>IF(ludnosc3[[#This Row],[liczba kobiet]]&gt;ludnosc3[[#This Row],[liczba mezczyzn]], 1, 0)</f>
        <v>1</v>
      </c>
      <c r="J2016">
        <f>IF(AND(ludnosc3[[#This Row],[czy kobiet wiecej]] = 1, I2015=0), 1, 0)</f>
        <v>0</v>
      </c>
    </row>
    <row r="2017" spans="1:10" hidden="1" x14ac:dyDescent="0.3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31"/>
        <v>4848</v>
      </c>
      <c r="H2017">
        <f t="shared" si="31"/>
        <v>18627</v>
      </c>
      <c r="I2017">
        <f>IF(ludnosc3[[#This Row],[liczba kobiet]]&gt;ludnosc3[[#This Row],[liczba mezczyzn]], 1, 0)</f>
        <v>1</v>
      </c>
      <c r="J2017">
        <f>IF(AND(ludnosc3[[#This Row],[czy kobiet wiecej]] = 1, I2016=0), 1, 0)</f>
        <v>0</v>
      </c>
    </row>
    <row r="2018" spans="1:10" hidden="1" x14ac:dyDescent="0.3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31"/>
        <v>3443</v>
      </c>
      <c r="H2018">
        <f t="shared" si="31"/>
        <v>14048</v>
      </c>
      <c r="I2018">
        <f>IF(ludnosc3[[#This Row],[liczba kobiet]]&gt;ludnosc3[[#This Row],[liczba mezczyzn]], 1, 0)</f>
        <v>1</v>
      </c>
      <c r="J2018">
        <f>IF(AND(ludnosc3[[#This Row],[czy kobiet wiecej]] = 1, I2017=0), 1, 0)</f>
        <v>0</v>
      </c>
    </row>
    <row r="2019" spans="1:10" hidden="1" x14ac:dyDescent="0.3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31"/>
        <v>2342</v>
      </c>
      <c r="H2019">
        <f t="shared" si="31"/>
        <v>10176</v>
      </c>
      <c r="I2019">
        <f>IF(ludnosc3[[#This Row],[liczba kobiet]]&gt;ludnosc3[[#This Row],[liczba mezczyzn]], 1, 0)</f>
        <v>1</v>
      </c>
      <c r="J2019">
        <f>IF(AND(ludnosc3[[#This Row],[czy kobiet wiecej]] = 1, I2018=0), 1, 0)</f>
        <v>0</v>
      </c>
    </row>
    <row r="2020" spans="1:10" hidden="1" x14ac:dyDescent="0.3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31"/>
        <v>1562</v>
      </c>
      <c r="H2020">
        <f t="shared" si="31"/>
        <v>7149</v>
      </c>
      <c r="I2020">
        <f>IF(ludnosc3[[#This Row],[liczba kobiet]]&gt;ludnosc3[[#This Row],[liczba mezczyzn]], 1, 0)</f>
        <v>1</v>
      </c>
      <c r="J2020">
        <f>IF(AND(ludnosc3[[#This Row],[czy kobiet wiecej]] = 1, I2019=0), 1, 0)</f>
        <v>0</v>
      </c>
    </row>
    <row r="2021" spans="1:10" hidden="1" x14ac:dyDescent="0.3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31"/>
        <v>2748</v>
      </c>
      <c r="H2021">
        <f t="shared" si="31"/>
        <v>15017</v>
      </c>
      <c r="I2021">
        <f>IF(ludnosc3[[#This Row],[liczba kobiet]]&gt;ludnosc3[[#This Row],[liczba mezczyzn]], 1, 0)</f>
        <v>1</v>
      </c>
      <c r="J2021">
        <f>IF(AND(ludnosc3[[#This Row],[czy kobiet wiecej]] = 1, I2020=0), 1, 0)</f>
        <v>0</v>
      </c>
    </row>
    <row r="2022" spans="1:10" hidden="1" x14ac:dyDescent="0.3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31"/>
        <v>143100</v>
      </c>
      <c r="H2022">
        <f t="shared" si="31"/>
        <v>134883</v>
      </c>
      <c r="I2022">
        <f>IF(ludnosc3[[#This Row],[liczba kobiet]]&gt;ludnosc3[[#This Row],[liczba mezczyzn]], 1, 0)</f>
        <v>0</v>
      </c>
      <c r="J2022">
        <f>IF(AND(ludnosc3[[#This Row],[czy kobiet wiecej]] = 1, I2021=0), 1, 0)</f>
        <v>0</v>
      </c>
    </row>
    <row r="2023" spans="1:10" hidden="1" x14ac:dyDescent="0.3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31"/>
        <v>145000</v>
      </c>
      <c r="H2023">
        <f t="shared" si="31"/>
        <v>136711</v>
      </c>
      <c r="I2023">
        <f>IF(ludnosc3[[#This Row],[liczba kobiet]]&gt;ludnosc3[[#This Row],[liczba mezczyzn]], 1, 0)</f>
        <v>0</v>
      </c>
      <c r="J2023">
        <f>IF(AND(ludnosc3[[#This Row],[czy kobiet wiecej]] = 1, I2022=0), 1, 0)</f>
        <v>0</v>
      </c>
    </row>
    <row r="2024" spans="1:10" hidden="1" x14ac:dyDescent="0.3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31"/>
        <v>146992</v>
      </c>
      <c r="H2024">
        <f t="shared" si="31"/>
        <v>138607</v>
      </c>
      <c r="I2024">
        <f>IF(ludnosc3[[#This Row],[liczba kobiet]]&gt;ludnosc3[[#This Row],[liczba mezczyzn]], 1, 0)</f>
        <v>0</v>
      </c>
      <c r="J2024">
        <f>IF(AND(ludnosc3[[#This Row],[czy kobiet wiecej]] = 1, I2023=0), 1, 0)</f>
        <v>0</v>
      </c>
    </row>
    <row r="2025" spans="1:10" hidden="1" x14ac:dyDescent="0.3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31"/>
        <v>149117</v>
      </c>
      <c r="H2025">
        <f t="shared" si="31"/>
        <v>140616</v>
      </c>
      <c r="I2025">
        <f>IF(ludnosc3[[#This Row],[liczba kobiet]]&gt;ludnosc3[[#This Row],[liczba mezczyzn]], 1, 0)</f>
        <v>0</v>
      </c>
      <c r="J2025">
        <f>IF(AND(ludnosc3[[#This Row],[czy kobiet wiecej]] = 1, I2024=0), 1, 0)</f>
        <v>0</v>
      </c>
    </row>
    <row r="2026" spans="1:10" hidden="1" x14ac:dyDescent="0.3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31"/>
        <v>151405</v>
      </c>
      <c r="H2026">
        <f t="shared" si="31"/>
        <v>142776</v>
      </c>
      <c r="I2026">
        <f>IF(ludnosc3[[#This Row],[liczba kobiet]]&gt;ludnosc3[[#This Row],[liczba mezczyzn]], 1, 0)</f>
        <v>0</v>
      </c>
      <c r="J2026">
        <f>IF(AND(ludnosc3[[#This Row],[czy kobiet wiecej]] = 1, I2025=0), 1, 0)</f>
        <v>0</v>
      </c>
    </row>
    <row r="2027" spans="1:10" hidden="1" x14ac:dyDescent="0.3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31"/>
        <v>153869</v>
      </c>
      <c r="H2027">
        <f t="shared" si="31"/>
        <v>145097</v>
      </c>
      <c r="I2027">
        <f>IF(ludnosc3[[#This Row],[liczba kobiet]]&gt;ludnosc3[[#This Row],[liczba mezczyzn]], 1, 0)</f>
        <v>0</v>
      </c>
      <c r="J2027">
        <f>IF(AND(ludnosc3[[#This Row],[czy kobiet wiecej]] = 1, I2026=0), 1, 0)</f>
        <v>0</v>
      </c>
    </row>
    <row r="2028" spans="1:10" hidden="1" x14ac:dyDescent="0.3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31"/>
        <v>156531</v>
      </c>
      <c r="H2028">
        <f t="shared" si="31"/>
        <v>147600</v>
      </c>
      <c r="I2028">
        <f>IF(ludnosc3[[#This Row],[liczba kobiet]]&gt;ludnosc3[[#This Row],[liczba mezczyzn]], 1, 0)</f>
        <v>0</v>
      </c>
      <c r="J2028">
        <f>IF(AND(ludnosc3[[#This Row],[czy kobiet wiecej]] = 1, I2027=0), 1, 0)</f>
        <v>0</v>
      </c>
    </row>
    <row r="2029" spans="1:10" hidden="1" x14ac:dyDescent="0.3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31"/>
        <v>159375</v>
      </c>
      <c r="H2029">
        <f t="shared" si="31"/>
        <v>150275</v>
      </c>
      <c r="I2029">
        <f>IF(ludnosc3[[#This Row],[liczba kobiet]]&gt;ludnosc3[[#This Row],[liczba mezczyzn]], 1, 0)</f>
        <v>0</v>
      </c>
      <c r="J2029">
        <f>IF(AND(ludnosc3[[#This Row],[czy kobiet wiecej]] = 1, I2028=0), 1, 0)</f>
        <v>0</v>
      </c>
    </row>
    <row r="2030" spans="1:10" hidden="1" x14ac:dyDescent="0.3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31"/>
        <v>162360</v>
      </c>
      <c r="H2030">
        <f t="shared" si="31"/>
        <v>153092</v>
      </c>
      <c r="I2030">
        <f>IF(ludnosc3[[#This Row],[liczba kobiet]]&gt;ludnosc3[[#This Row],[liczba mezczyzn]], 1, 0)</f>
        <v>0</v>
      </c>
      <c r="J2030">
        <f>IF(AND(ludnosc3[[#This Row],[czy kobiet wiecej]] = 1, I2029=0), 1, 0)</f>
        <v>0</v>
      </c>
    </row>
    <row r="2031" spans="1:10" hidden="1" x14ac:dyDescent="0.3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31"/>
        <v>165408</v>
      </c>
      <c r="H2031">
        <f t="shared" si="31"/>
        <v>155973</v>
      </c>
      <c r="I2031">
        <f>IF(ludnosc3[[#This Row],[liczba kobiet]]&gt;ludnosc3[[#This Row],[liczba mezczyzn]], 1, 0)</f>
        <v>0</v>
      </c>
      <c r="J2031">
        <f>IF(AND(ludnosc3[[#This Row],[czy kobiet wiecej]] = 1, I2030=0), 1, 0)</f>
        <v>0</v>
      </c>
    </row>
    <row r="2032" spans="1:10" hidden="1" x14ac:dyDescent="0.3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31"/>
        <v>168415</v>
      </c>
      <c r="H2032">
        <f t="shared" si="31"/>
        <v>158818</v>
      </c>
      <c r="I2032">
        <f>IF(ludnosc3[[#This Row],[liczba kobiet]]&gt;ludnosc3[[#This Row],[liczba mezczyzn]], 1, 0)</f>
        <v>0</v>
      </c>
      <c r="J2032">
        <f>IF(AND(ludnosc3[[#This Row],[czy kobiet wiecej]] = 1, I2031=0), 1, 0)</f>
        <v>0</v>
      </c>
    </row>
    <row r="2033" spans="1:10" hidden="1" x14ac:dyDescent="0.3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31"/>
        <v>171212</v>
      </c>
      <c r="H2033">
        <f t="shared" si="31"/>
        <v>161475</v>
      </c>
      <c r="I2033">
        <f>IF(ludnosc3[[#This Row],[liczba kobiet]]&gt;ludnosc3[[#This Row],[liczba mezczyzn]], 1, 0)</f>
        <v>0</v>
      </c>
      <c r="J2033">
        <f>IF(AND(ludnosc3[[#This Row],[czy kobiet wiecej]] = 1, I2032=0), 1, 0)</f>
        <v>0</v>
      </c>
    </row>
    <row r="2034" spans="1:10" hidden="1" x14ac:dyDescent="0.3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31"/>
        <v>173704</v>
      </c>
      <c r="H2034">
        <f t="shared" si="31"/>
        <v>163854</v>
      </c>
      <c r="I2034">
        <f>IF(ludnosc3[[#This Row],[liczba kobiet]]&gt;ludnosc3[[#This Row],[liczba mezczyzn]], 1, 0)</f>
        <v>0</v>
      </c>
      <c r="J2034">
        <f>IF(AND(ludnosc3[[#This Row],[czy kobiet wiecej]] = 1, I2033=0), 1, 0)</f>
        <v>0</v>
      </c>
    </row>
    <row r="2035" spans="1:10" hidden="1" x14ac:dyDescent="0.3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31"/>
        <v>175764</v>
      </c>
      <c r="H2035">
        <f t="shared" si="31"/>
        <v>165828</v>
      </c>
      <c r="I2035">
        <f>IF(ludnosc3[[#This Row],[liczba kobiet]]&gt;ludnosc3[[#This Row],[liczba mezczyzn]], 1, 0)</f>
        <v>0</v>
      </c>
      <c r="J2035">
        <f>IF(AND(ludnosc3[[#This Row],[czy kobiet wiecej]] = 1, I2034=0), 1, 0)</f>
        <v>0</v>
      </c>
    </row>
    <row r="2036" spans="1:10" hidden="1" x14ac:dyDescent="0.3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31"/>
        <v>177244</v>
      </c>
      <c r="H2036">
        <f t="shared" si="31"/>
        <v>167270</v>
      </c>
      <c r="I2036">
        <f>IF(ludnosc3[[#This Row],[liczba kobiet]]&gt;ludnosc3[[#This Row],[liczba mezczyzn]], 1, 0)</f>
        <v>0</v>
      </c>
      <c r="J2036">
        <f>IF(AND(ludnosc3[[#This Row],[czy kobiet wiecej]] = 1, I2035=0), 1, 0)</f>
        <v>0</v>
      </c>
    </row>
    <row r="2037" spans="1:10" hidden="1" x14ac:dyDescent="0.3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31"/>
        <v>178209</v>
      </c>
      <c r="H2037">
        <f t="shared" si="31"/>
        <v>168239</v>
      </c>
      <c r="I2037">
        <f>IF(ludnosc3[[#This Row],[liczba kobiet]]&gt;ludnosc3[[#This Row],[liczba mezczyzn]], 1, 0)</f>
        <v>0</v>
      </c>
      <c r="J2037">
        <f>IF(AND(ludnosc3[[#This Row],[czy kobiet wiecej]] = 1, I2036=0), 1, 0)</f>
        <v>0</v>
      </c>
    </row>
    <row r="2038" spans="1:10" hidden="1" x14ac:dyDescent="0.3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31"/>
        <v>178480</v>
      </c>
      <c r="H2038">
        <f t="shared" si="31"/>
        <v>168560</v>
      </c>
      <c r="I2038">
        <f>IF(ludnosc3[[#This Row],[liczba kobiet]]&gt;ludnosc3[[#This Row],[liczba mezczyzn]], 1, 0)</f>
        <v>0</v>
      </c>
      <c r="J2038">
        <f>IF(AND(ludnosc3[[#This Row],[czy kobiet wiecej]] = 1, I2037=0), 1, 0)</f>
        <v>0</v>
      </c>
    </row>
    <row r="2039" spans="1:10" hidden="1" x14ac:dyDescent="0.3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31"/>
        <v>179715</v>
      </c>
      <c r="H2039">
        <f t="shared" si="31"/>
        <v>169806</v>
      </c>
      <c r="I2039">
        <f>IF(ludnosc3[[#This Row],[liczba kobiet]]&gt;ludnosc3[[#This Row],[liczba mezczyzn]], 1, 0)</f>
        <v>0</v>
      </c>
      <c r="J2039">
        <f>IF(AND(ludnosc3[[#This Row],[czy kobiet wiecej]] = 1, I2038=0), 1, 0)</f>
        <v>0</v>
      </c>
    </row>
    <row r="2040" spans="1:10" hidden="1" x14ac:dyDescent="0.3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31"/>
        <v>182059</v>
      </c>
      <c r="H2040">
        <f t="shared" si="31"/>
        <v>172109</v>
      </c>
      <c r="I2040">
        <f>IF(ludnosc3[[#This Row],[liczba kobiet]]&gt;ludnosc3[[#This Row],[liczba mezczyzn]], 1, 0)</f>
        <v>0</v>
      </c>
      <c r="J2040">
        <f>IF(AND(ludnosc3[[#This Row],[czy kobiet wiecej]] = 1, I2039=0), 1, 0)</f>
        <v>0</v>
      </c>
    </row>
    <row r="2041" spans="1:10" hidden="1" x14ac:dyDescent="0.3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31"/>
        <v>185114</v>
      </c>
      <c r="H2041">
        <f t="shared" si="31"/>
        <v>175085</v>
      </c>
      <c r="I2041">
        <f>IF(ludnosc3[[#This Row],[liczba kobiet]]&gt;ludnosc3[[#This Row],[liczba mezczyzn]], 1, 0)</f>
        <v>0</v>
      </c>
      <c r="J2041">
        <f>IF(AND(ludnosc3[[#This Row],[czy kobiet wiecej]] = 1, I2040=0), 1, 0)</f>
        <v>0</v>
      </c>
    </row>
    <row r="2042" spans="1:10" hidden="1" x14ac:dyDescent="0.3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31"/>
        <v>184507</v>
      </c>
      <c r="H2042">
        <f t="shared" si="31"/>
        <v>175456</v>
      </c>
      <c r="I2042">
        <f>IF(ludnosc3[[#This Row],[liczba kobiet]]&gt;ludnosc3[[#This Row],[liczba mezczyzn]], 1, 0)</f>
        <v>0</v>
      </c>
      <c r="J2042">
        <f>IF(AND(ludnosc3[[#This Row],[czy kobiet wiecej]] = 1, I2041=0), 1, 0)</f>
        <v>0</v>
      </c>
    </row>
    <row r="2043" spans="1:10" hidden="1" x14ac:dyDescent="0.3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31"/>
        <v>198723</v>
      </c>
      <c r="H2043">
        <f t="shared" si="31"/>
        <v>188254</v>
      </c>
      <c r="I2043">
        <f>IF(ludnosc3[[#This Row],[liczba kobiet]]&gt;ludnosc3[[#This Row],[liczba mezczyzn]], 1, 0)</f>
        <v>0</v>
      </c>
      <c r="J2043">
        <f>IF(AND(ludnosc3[[#This Row],[czy kobiet wiecej]] = 1, I2042=0), 1, 0)</f>
        <v>0</v>
      </c>
    </row>
    <row r="2044" spans="1:10" hidden="1" x14ac:dyDescent="0.3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31"/>
        <v>202287</v>
      </c>
      <c r="H2044">
        <f t="shared" si="31"/>
        <v>191690</v>
      </c>
      <c r="I2044">
        <f>IF(ludnosc3[[#This Row],[liczba kobiet]]&gt;ludnosc3[[#This Row],[liczba mezczyzn]], 1, 0)</f>
        <v>0</v>
      </c>
      <c r="J2044">
        <f>IF(AND(ludnosc3[[#This Row],[czy kobiet wiecej]] = 1, I2043=0), 1, 0)</f>
        <v>0</v>
      </c>
    </row>
    <row r="2045" spans="1:10" hidden="1" x14ac:dyDescent="0.3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31"/>
        <v>210881</v>
      </c>
      <c r="H2045">
        <f t="shared" si="31"/>
        <v>200228</v>
      </c>
      <c r="I2045">
        <f>IF(ludnosc3[[#This Row],[liczba kobiet]]&gt;ludnosc3[[#This Row],[liczba mezczyzn]], 1, 0)</f>
        <v>0</v>
      </c>
      <c r="J2045">
        <f>IF(AND(ludnosc3[[#This Row],[czy kobiet wiecej]] = 1, I2044=0), 1, 0)</f>
        <v>0</v>
      </c>
    </row>
    <row r="2046" spans="1:10" hidden="1" x14ac:dyDescent="0.3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31"/>
        <v>219685</v>
      </c>
      <c r="H2046">
        <f t="shared" si="31"/>
        <v>210041</v>
      </c>
      <c r="I2046">
        <f>IF(ludnosc3[[#This Row],[liczba kobiet]]&gt;ludnosc3[[#This Row],[liczba mezczyzn]], 1, 0)</f>
        <v>0</v>
      </c>
      <c r="J2046">
        <f>IF(AND(ludnosc3[[#This Row],[czy kobiet wiecej]] = 1, I2045=0), 1, 0)</f>
        <v>0</v>
      </c>
    </row>
    <row r="2047" spans="1:10" hidden="1" x14ac:dyDescent="0.3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31"/>
        <v>218658</v>
      </c>
      <c r="H2047">
        <f t="shared" si="31"/>
        <v>209007</v>
      </c>
      <c r="I2047">
        <f>IF(ludnosc3[[#This Row],[liczba kobiet]]&gt;ludnosc3[[#This Row],[liczba mezczyzn]], 1, 0)</f>
        <v>0</v>
      </c>
      <c r="J2047">
        <f>IF(AND(ludnosc3[[#This Row],[czy kobiet wiecej]] = 1, I2046=0), 1, 0)</f>
        <v>0</v>
      </c>
    </row>
    <row r="2048" spans="1:10" hidden="1" x14ac:dyDescent="0.3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31"/>
        <v>205130</v>
      </c>
      <c r="H2048">
        <f t="shared" si="31"/>
        <v>195283</v>
      </c>
      <c r="I2048">
        <f>IF(ludnosc3[[#This Row],[liczba kobiet]]&gt;ludnosc3[[#This Row],[liczba mezczyzn]], 1, 0)</f>
        <v>0</v>
      </c>
      <c r="J2048">
        <f>IF(AND(ludnosc3[[#This Row],[czy kobiet wiecej]] = 1, I2047=0), 1, 0)</f>
        <v>0</v>
      </c>
    </row>
    <row r="2049" spans="1:10" hidden="1" x14ac:dyDescent="0.3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31"/>
        <v>195203</v>
      </c>
      <c r="H2049">
        <f t="shared" si="31"/>
        <v>185362</v>
      </c>
      <c r="I2049">
        <f>IF(ludnosc3[[#This Row],[liczba kobiet]]&gt;ludnosc3[[#This Row],[liczba mezczyzn]], 1, 0)</f>
        <v>0</v>
      </c>
      <c r="J2049">
        <f>IF(AND(ludnosc3[[#This Row],[czy kobiet wiecej]] = 1, I2048=0), 1, 0)</f>
        <v>0</v>
      </c>
    </row>
    <row r="2050" spans="1:10" hidden="1" x14ac:dyDescent="0.3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31"/>
        <v>188049</v>
      </c>
      <c r="H2050">
        <f t="shared" si="31"/>
        <v>178794</v>
      </c>
      <c r="I2050">
        <f>IF(ludnosc3[[#This Row],[liczba kobiet]]&gt;ludnosc3[[#This Row],[liczba mezczyzn]], 1, 0)</f>
        <v>0</v>
      </c>
      <c r="J2050">
        <f>IF(AND(ludnosc3[[#This Row],[czy kobiet wiecej]] = 1, I2049=0), 1, 0)</f>
        <v>0</v>
      </c>
    </row>
    <row r="2051" spans="1:10" hidden="1" x14ac:dyDescent="0.3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H2114" si="32">C2051+E2051</f>
        <v>182843</v>
      </c>
      <c r="H2051">
        <f t="shared" si="32"/>
        <v>172724</v>
      </c>
      <c r="I2051">
        <f>IF(ludnosc3[[#This Row],[liczba kobiet]]&gt;ludnosc3[[#This Row],[liczba mezczyzn]], 1, 0)</f>
        <v>0</v>
      </c>
      <c r="J2051">
        <f>IF(AND(ludnosc3[[#This Row],[czy kobiet wiecej]] = 1, I2050=0), 1, 0)</f>
        <v>0</v>
      </c>
    </row>
    <row r="2052" spans="1:10" hidden="1" x14ac:dyDescent="0.3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32"/>
        <v>179477</v>
      </c>
      <c r="H2052">
        <f t="shared" si="32"/>
        <v>170161</v>
      </c>
      <c r="I2052">
        <f>IF(ludnosc3[[#This Row],[liczba kobiet]]&gt;ludnosc3[[#This Row],[liczba mezczyzn]], 1, 0)</f>
        <v>0</v>
      </c>
      <c r="J2052">
        <f>IF(AND(ludnosc3[[#This Row],[czy kobiet wiecej]] = 1, I2051=0), 1, 0)</f>
        <v>0</v>
      </c>
    </row>
    <row r="2053" spans="1:10" hidden="1" x14ac:dyDescent="0.3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32"/>
        <v>181509</v>
      </c>
      <c r="H2053">
        <f t="shared" si="32"/>
        <v>171637</v>
      </c>
      <c r="I2053">
        <f>IF(ludnosc3[[#This Row],[liczba kobiet]]&gt;ludnosc3[[#This Row],[liczba mezczyzn]], 1, 0)</f>
        <v>0</v>
      </c>
      <c r="J2053">
        <f>IF(AND(ludnosc3[[#This Row],[czy kobiet wiecej]] = 1, I2052=0), 1, 0)</f>
        <v>0</v>
      </c>
    </row>
    <row r="2054" spans="1:10" hidden="1" x14ac:dyDescent="0.3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32"/>
        <v>187654</v>
      </c>
      <c r="H2054">
        <f t="shared" si="32"/>
        <v>177719</v>
      </c>
      <c r="I2054">
        <f>IF(ludnosc3[[#This Row],[liczba kobiet]]&gt;ludnosc3[[#This Row],[liczba mezczyzn]], 1, 0)</f>
        <v>0</v>
      </c>
      <c r="J2054">
        <f>IF(AND(ludnosc3[[#This Row],[czy kobiet wiecej]] = 1, I2053=0), 1, 0)</f>
        <v>0</v>
      </c>
    </row>
    <row r="2055" spans="1:10" hidden="1" x14ac:dyDescent="0.3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32"/>
        <v>192677</v>
      </c>
      <c r="H2055">
        <f t="shared" si="32"/>
        <v>182474</v>
      </c>
      <c r="I2055">
        <f>IF(ludnosc3[[#This Row],[liczba kobiet]]&gt;ludnosc3[[#This Row],[liczba mezczyzn]], 1, 0)</f>
        <v>0</v>
      </c>
      <c r="J2055">
        <f>IF(AND(ludnosc3[[#This Row],[czy kobiet wiecej]] = 1, I2054=0), 1, 0)</f>
        <v>0</v>
      </c>
    </row>
    <row r="2056" spans="1:10" hidden="1" x14ac:dyDescent="0.3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32"/>
        <v>194015</v>
      </c>
      <c r="H2056">
        <f t="shared" si="32"/>
        <v>184020</v>
      </c>
      <c r="I2056">
        <f>IF(ludnosc3[[#This Row],[liczba kobiet]]&gt;ludnosc3[[#This Row],[liczba mezczyzn]], 1, 0)</f>
        <v>0</v>
      </c>
      <c r="J2056">
        <f>IF(AND(ludnosc3[[#This Row],[czy kobiet wiecej]] = 1, I2055=0), 1, 0)</f>
        <v>0</v>
      </c>
    </row>
    <row r="2057" spans="1:10" hidden="1" x14ac:dyDescent="0.3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32"/>
        <v>199867</v>
      </c>
      <c r="H2057">
        <f t="shared" si="32"/>
        <v>188766</v>
      </c>
      <c r="I2057">
        <f>IF(ludnosc3[[#This Row],[liczba kobiet]]&gt;ludnosc3[[#This Row],[liczba mezczyzn]], 1, 0)</f>
        <v>0</v>
      </c>
      <c r="J2057">
        <f>IF(AND(ludnosc3[[#This Row],[czy kobiet wiecej]] = 1, I2056=0), 1, 0)</f>
        <v>0</v>
      </c>
    </row>
    <row r="2058" spans="1:10" hidden="1" x14ac:dyDescent="0.3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32"/>
        <v>207289</v>
      </c>
      <c r="H2058">
        <f t="shared" si="32"/>
        <v>197034</v>
      </c>
      <c r="I2058">
        <f>IF(ludnosc3[[#This Row],[liczba kobiet]]&gt;ludnosc3[[#This Row],[liczba mezczyzn]], 1, 0)</f>
        <v>0</v>
      </c>
      <c r="J2058">
        <f>IF(AND(ludnosc3[[#This Row],[czy kobiet wiecej]] = 1, I2057=0), 1, 0)</f>
        <v>0</v>
      </c>
    </row>
    <row r="2059" spans="1:10" hidden="1" x14ac:dyDescent="0.3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32"/>
        <v>215572</v>
      </c>
      <c r="H2059">
        <f t="shared" si="32"/>
        <v>204469</v>
      </c>
      <c r="I2059">
        <f>IF(ludnosc3[[#This Row],[liczba kobiet]]&gt;ludnosc3[[#This Row],[liczba mezczyzn]], 1, 0)</f>
        <v>0</v>
      </c>
      <c r="J2059">
        <f>IF(AND(ludnosc3[[#This Row],[czy kobiet wiecej]] = 1, I2058=0), 1, 0)</f>
        <v>0</v>
      </c>
    </row>
    <row r="2060" spans="1:10" hidden="1" x14ac:dyDescent="0.3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32"/>
        <v>220338</v>
      </c>
      <c r="H2060">
        <f t="shared" si="32"/>
        <v>210899</v>
      </c>
      <c r="I2060">
        <f>IF(ludnosc3[[#This Row],[liczba kobiet]]&gt;ludnosc3[[#This Row],[liczba mezczyzn]], 1, 0)</f>
        <v>0</v>
      </c>
      <c r="J2060">
        <f>IF(AND(ludnosc3[[#This Row],[czy kobiet wiecej]] = 1, I2059=0), 1, 0)</f>
        <v>0</v>
      </c>
    </row>
    <row r="2061" spans="1:10" hidden="1" x14ac:dyDescent="0.3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32"/>
        <v>233022</v>
      </c>
      <c r="H2061">
        <f t="shared" si="32"/>
        <v>224513</v>
      </c>
      <c r="I2061">
        <f>IF(ludnosc3[[#This Row],[liczba kobiet]]&gt;ludnosc3[[#This Row],[liczba mezczyzn]], 1, 0)</f>
        <v>0</v>
      </c>
      <c r="J2061">
        <f>IF(AND(ludnosc3[[#This Row],[czy kobiet wiecej]] = 1, I2060=0), 1, 0)</f>
        <v>0</v>
      </c>
    </row>
    <row r="2062" spans="1:10" hidden="1" x14ac:dyDescent="0.3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32"/>
        <v>242767</v>
      </c>
      <c r="H2062">
        <f t="shared" si="32"/>
        <v>232722</v>
      </c>
      <c r="I2062">
        <f>IF(ludnosc3[[#This Row],[liczba kobiet]]&gt;ludnosc3[[#This Row],[liczba mezczyzn]], 1, 0)</f>
        <v>0</v>
      </c>
      <c r="J2062">
        <f>IF(AND(ludnosc3[[#This Row],[czy kobiet wiecej]] = 1, I2061=0), 1, 0)</f>
        <v>0</v>
      </c>
    </row>
    <row r="2063" spans="1:10" hidden="1" x14ac:dyDescent="0.3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32"/>
        <v>251328</v>
      </c>
      <c r="H2063">
        <f t="shared" si="32"/>
        <v>241630</v>
      </c>
      <c r="I2063">
        <f>IF(ludnosc3[[#This Row],[liczba kobiet]]&gt;ludnosc3[[#This Row],[liczba mezczyzn]], 1, 0)</f>
        <v>0</v>
      </c>
      <c r="J2063">
        <f>IF(AND(ludnosc3[[#This Row],[czy kobiet wiecej]] = 1, I2062=0), 1, 0)</f>
        <v>0</v>
      </c>
    </row>
    <row r="2064" spans="1:10" hidden="1" x14ac:dyDescent="0.3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32"/>
        <v>266120</v>
      </c>
      <c r="H2064">
        <f t="shared" si="32"/>
        <v>255301</v>
      </c>
      <c r="I2064">
        <f>IF(ludnosc3[[#This Row],[liczba kobiet]]&gt;ludnosc3[[#This Row],[liczba mezczyzn]], 1, 0)</f>
        <v>0</v>
      </c>
      <c r="J2064">
        <f>IF(AND(ludnosc3[[#This Row],[czy kobiet wiecej]] = 1, I2063=0), 1, 0)</f>
        <v>0</v>
      </c>
    </row>
    <row r="2065" spans="1:10" hidden="1" x14ac:dyDescent="0.3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32"/>
        <v>271235</v>
      </c>
      <c r="H2065">
        <f t="shared" si="32"/>
        <v>261418</v>
      </c>
      <c r="I2065">
        <f>IF(ludnosc3[[#This Row],[liczba kobiet]]&gt;ludnosc3[[#This Row],[liczba mezczyzn]], 1, 0)</f>
        <v>0</v>
      </c>
      <c r="J2065">
        <f>IF(AND(ludnosc3[[#This Row],[czy kobiet wiecej]] = 1, I2064=0), 1, 0)</f>
        <v>0</v>
      </c>
    </row>
    <row r="2066" spans="1:10" hidden="1" x14ac:dyDescent="0.3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32"/>
        <v>272750</v>
      </c>
      <c r="H2066">
        <f t="shared" si="32"/>
        <v>263477</v>
      </c>
      <c r="I2066">
        <f>IF(ludnosc3[[#This Row],[liczba kobiet]]&gt;ludnosc3[[#This Row],[liczba mezczyzn]], 1, 0)</f>
        <v>0</v>
      </c>
      <c r="J2066">
        <f>IF(AND(ludnosc3[[#This Row],[czy kobiet wiecej]] = 1, I2065=0), 1, 0)</f>
        <v>0</v>
      </c>
    </row>
    <row r="2067" spans="1:10" hidden="1" x14ac:dyDescent="0.3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32"/>
        <v>279560</v>
      </c>
      <c r="H2067">
        <f t="shared" si="32"/>
        <v>272112</v>
      </c>
      <c r="I2067">
        <f>IF(ludnosc3[[#This Row],[liczba kobiet]]&gt;ludnosc3[[#This Row],[liczba mezczyzn]], 1, 0)</f>
        <v>0</v>
      </c>
      <c r="J2067">
        <f>IF(AND(ludnosc3[[#This Row],[czy kobiet wiecej]] = 1, I2066=0), 1, 0)</f>
        <v>0</v>
      </c>
    </row>
    <row r="2068" spans="1:10" hidden="1" x14ac:dyDescent="0.3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32"/>
        <v>284399</v>
      </c>
      <c r="H2068">
        <f t="shared" si="32"/>
        <v>276337</v>
      </c>
      <c r="I2068">
        <f>IF(ludnosc3[[#This Row],[liczba kobiet]]&gt;ludnosc3[[#This Row],[liczba mezczyzn]], 1, 0)</f>
        <v>0</v>
      </c>
      <c r="J2068">
        <f>IF(AND(ludnosc3[[#This Row],[czy kobiet wiecej]] = 1, I2067=0), 1, 0)</f>
        <v>0</v>
      </c>
    </row>
    <row r="2069" spans="1:10" hidden="1" x14ac:dyDescent="0.3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32"/>
        <v>294697</v>
      </c>
      <c r="H2069">
        <f t="shared" si="32"/>
        <v>289150</v>
      </c>
      <c r="I2069">
        <f>IF(ludnosc3[[#This Row],[liczba kobiet]]&gt;ludnosc3[[#This Row],[liczba mezczyzn]], 1, 0)</f>
        <v>0</v>
      </c>
      <c r="J2069">
        <f>IF(AND(ludnosc3[[#This Row],[czy kobiet wiecej]] = 1, I2068=0), 1, 0)</f>
        <v>0</v>
      </c>
    </row>
    <row r="2070" spans="1:10" hidden="1" x14ac:dyDescent="0.3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32"/>
        <v>310660</v>
      </c>
      <c r="H2070">
        <f t="shared" si="32"/>
        <v>305392</v>
      </c>
      <c r="I2070">
        <f>IF(ludnosc3[[#This Row],[liczba kobiet]]&gt;ludnosc3[[#This Row],[liczba mezczyzn]], 1, 0)</f>
        <v>0</v>
      </c>
      <c r="J2070">
        <f>IF(AND(ludnosc3[[#This Row],[czy kobiet wiecej]] = 1, I2069=0), 1, 0)</f>
        <v>0</v>
      </c>
    </row>
    <row r="2071" spans="1:10" hidden="1" x14ac:dyDescent="0.3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32"/>
        <v>319370</v>
      </c>
      <c r="H2071">
        <f t="shared" si="32"/>
        <v>314226</v>
      </c>
      <c r="I2071">
        <f>IF(ludnosc3[[#This Row],[liczba kobiet]]&gt;ludnosc3[[#This Row],[liczba mezczyzn]], 1, 0)</f>
        <v>0</v>
      </c>
      <c r="J2071">
        <f>IF(AND(ludnosc3[[#This Row],[czy kobiet wiecej]] = 1, I2070=0), 1, 0)</f>
        <v>0</v>
      </c>
    </row>
    <row r="2072" spans="1:10" hidden="1" x14ac:dyDescent="0.3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32"/>
        <v>326489</v>
      </c>
      <c r="H2072">
        <f t="shared" si="32"/>
        <v>324050</v>
      </c>
      <c r="I2072">
        <f>IF(ludnosc3[[#This Row],[liczba kobiet]]&gt;ludnosc3[[#This Row],[liczba mezczyzn]], 1, 0)</f>
        <v>0</v>
      </c>
      <c r="J2072">
        <f>IF(AND(ludnosc3[[#This Row],[czy kobiet wiecej]] = 1, I2071=0), 1, 0)</f>
        <v>0</v>
      </c>
    </row>
    <row r="2073" spans="1:10" hidden="1" x14ac:dyDescent="0.3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32"/>
        <v>315741</v>
      </c>
      <c r="H2073">
        <f t="shared" si="32"/>
        <v>312484</v>
      </c>
      <c r="I2073">
        <f>IF(ludnosc3[[#This Row],[liczba kobiet]]&gt;ludnosc3[[#This Row],[liczba mezczyzn]], 1, 0)</f>
        <v>0</v>
      </c>
      <c r="J2073">
        <f>IF(AND(ludnosc3[[#This Row],[czy kobiet wiecej]] = 1, I2072=0), 1, 0)</f>
        <v>0</v>
      </c>
    </row>
    <row r="2074" spans="1:10" hidden="1" x14ac:dyDescent="0.3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32"/>
        <v>299883</v>
      </c>
      <c r="H2074">
        <f t="shared" si="32"/>
        <v>299583</v>
      </c>
      <c r="I2074">
        <f>IF(ludnosc3[[#This Row],[liczba kobiet]]&gt;ludnosc3[[#This Row],[liczba mezczyzn]], 1, 0)</f>
        <v>0</v>
      </c>
      <c r="J2074">
        <f>IF(AND(ludnosc3[[#This Row],[czy kobiet wiecej]] = 1, I2073=0), 1, 0)</f>
        <v>0</v>
      </c>
    </row>
    <row r="2075" spans="1:10" x14ac:dyDescent="0.35">
      <c r="A2075" s="11">
        <v>2033</v>
      </c>
      <c r="B2075" s="11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32"/>
        <v>303599</v>
      </c>
      <c r="H2075">
        <f t="shared" si="32"/>
        <v>304719</v>
      </c>
      <c r="I2075">
        <f>IF(ludnosc3[[#This Row],[liczba kobiet]]&gt;ludnosc3[[#This Row],[liczba mezczyzn]], 1, 0)</f>
        <v>1</v>
      </c>
      <c r="J2075">
        <f>IF(AND(ludnosc3[[#This Row],[czy kobiet wiecej]] = 1, I2074=0), 1, 0)</f>
        <v>1</v>
      </c>
    </row>
    <row r="2076" spans="1:10" hidden="1" x14ac:dyDescent="0.3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32"/>
        <v>300878</v>
      </c>
      <c r="H2076">
        <f t="shared" si="32"/>
        <v>300997</v>
      </c>
      <c r="I2076">
        <f>IF(ludnosc3[[#This Row],[liczba kobiet]]&gt;ludnosc3[[#This Row],[liczba mezczyzn]], 1, 0)</f>
        <v>1</v>
      </c>
      <c r="J2076">
        <f>IF(AND(ludnosc3[[#This Row],[czy kobiet wiecej]] = 1, I2075=0), 1, 0)</f>
        <v>0</v>
      </c>
    </row>
    <row r="2077" spans="1:10" hidden="1" x14ac:dyDescent="0.3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32"/>
        <v>290032</v>
      </c>
      <c r="H2077">
        <f t="shared" si="32"/>
        <v>292401</v>
      </c>
      <c r="I2077">
        <f>IF(ludnosc3[[#This Row],[liczba kobiet]]&gt;ludnosc3[[#This Row],[liczba mezczyzn]], 1, 0)</f>
        <v>1</v>
      </c>
      <c r="J2077">
        <f>IF(AND(ludnosc3[[#This Row],[czy kobiet wiecej]] = 1, I2076=0), 1, 0)</f>
        <v>0</v>
      </c>
    </row>
    <row r="2078" spans="1:10" hidden="1" x14ac:dyDescent="0.3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32"/>
        <v>285934</v>
      </c>
      <c r="H2078">
        <f t="shared" si="32"/>
        <v>289126</v>
      </c>
      <c r="I2078">
        <f>IF(ludnosc3[[#This Row],[liczba kobiet]]&gt;ludnosc3[[#This Row],[liczba mezczyzn]], 1, 0)</f>
        <v>1</v>
      </c>
      <c r="J2078">
        <f>IF(AND(ludnosc3[[#This Row],[czy kobiet wiecej]] = 1, I2077=0), 1, 0)</f>
        <v>0</v>
      </c>
    </row>
    <row r="2079" spans="1:10" hidden="1" x14ac:dyDescent="0.3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32"/>
        <v>284308</v>
      </c>
      <c r="H2079">
        <f t="shared" si="32"/>
        <v>289828</v>
      </c>
      <c r="I2079">
        <f>IF(ludnosc3[[#This Row],[liczba kobiet]]&gt;ludnosc3[[#This Row],[liczba mezczyzn]], 1, 0)</f>
        <v>1</v>
      </c>
      <c r="J2079">
        <f>IF(AND(ludnosc3[[#This Row],[czy kobiet wiecej]] = 1, I2078=0), 1, 0)</f>
        <v>0</v>
      </c>
    </row>
    <row r="2080" spans="1:10" hidden="1" x14ac:dyDescent="0.3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32"/>
        <v>272301</v>
      </c>
      <c r="H2080">
        <f t="shared" si="32"/>
        <v>279163</v>
      </c>
      <c r="I2080">
        <f>IF(ludnosc3[[#This Row],[liczba kobiet]]&gt;ludnosc3[[#This Row],[liczba mezczyzn]], 1, 0)</f>
        <v>1</v>
      </c>
      <c r="J2080">
        <f>IF(AND(ludnosc3[[#This Row],[czy kobiet wiecej]] = 1, I2079=0), 1, 0)</f>
        <v>0</v>
      </c>
    </row>
    <row r="2081" spans="1:10" hidden="1" x14ac:dyDescent="0.3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32"/>
        <v>260749</v>
      </c>
      <c r="H2081">
        <f t="shared" si="32"/>
        <v>267827</v>
      </c>
      <c r="I2081">
        <f>IF(ludnosc3[[#This Row],[liczba kobiet]]&gt;ludnosc3[[#This Row],[liczba mezczyzn]], 1, 0)</f>
        <v>1</v>
      </c>
      <c r="J2081">
        <f>IF(AND(ludnosc3[[#This Row],[czy kobiet wiecej]] = 1, I2080=0), 1, 0)</f>
        <v>0</v>
      </c>
    </row>
    <row r="2082" spans="1:10" hidden="1" x14ac:dyDescent="0.3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32"/>
        <v>247584</v>
      </c>
      <c r="H2082">
        <f t="shared" si="32"/>
        <v>257123</v>
      </c>
      <c r="I2082">
        <f>IF(ludnosc3[[#This Row],[liczba kobiet]]&gt;ludnosc3[[#This Row],[liczba mezczyzn]], 1, 0)</f>
        <v>1</v>
      </c>
      <c r="J2082">
        <f>IF(AND(ludnosc3[[#This Row],[czy kobiet wiecej]] = 1, I2081=0), 1, 0)</f>
        <v>0</v>
      </c>
    </row>
    <row r="2083" spans="1:10" hidden="1" x14ac:dyDescent="0.3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32"/>
        <v>236210</v>
      </c>
      <c r="H2083">
        <f t="shared" si="32"/>
        <v>246603</v>
      </c>
      <c r="I2083">
        <f>IF(ludnosc3[[#This Row],[liczba kobiet]]&gt;ludnosc3[[#This Row],[liczba mezczyzn]], 1, 0)</f>
        <v>1</v>
      </c>
      <c r="J2083">
        <f>IF(AND(ludnosc3[[#This Row],[czy kobiet wiecej]] = 1, I2082=0), 1, 0)</f>
        <v>0</v>
      </c>
    </row>
    <row r="2084" spans="1:10" hidden="1" x14ac:dyDescent="0.3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32"/>
        <v>223577</v>
      </c>
      <c r="H2084">
        <f t="shared" si="32"/>
        <v>236908</v>
      </c>
      <c r="I2084">
        <f>IF(ludnosc3[[#This Row],[liczba kobiet]]&gt;ludnosc3[[#This Row],[liczba mezczyzn]], 1, 0)</f>
        <v>1</v>
      </c>
      <c r="J2084">
        <f>IF(AND(ludnosc3[[#This Row],[czy kobiet wiecej]] = 1, I2083=0), 1, 0)</f>
        <v>0</v>
      </c>
    </row>
    <row r="2085" spans="1:10" hidden="1" x14ac:dyDescent="0.3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32"/>
        <v>214864</v>
      </c>
      <c r="H2085">
        <f t="shared" si="32"/>
        <v>228068</v>
      </c>
      <c r="I2085">
        <f>IF(ludnosc3[[#This Row],[liczba kobiet]]&gt;ludnosc3[[#This Row],[liczba mezczyzn]], 1, 0)</f>
        <v>1</v>
      </c>
      <c r="J2085">
        <f>IF(AND(ludnosc3[[#This Row],[czy kobiet wiecej]] = 1, I2084=0), 1, 0)</f>
        <v>0</v>
      </c>
    </row>
    <row r="2086" spans="1:10" hidden="1" x14ac:dyDescent="0.3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32"/>
        <v>203436</v>
      </c>
      <c r="H2086">
        <f t="shared" si="32"/>
        <v>219535</v>
      </c>
      <c r="I2086">
        <f>IF(ludnosc3[[#This Row],[liczba kobiet]]&gt;ludnosc3[[#This Row],[liczba mezczyzn]], 1, 0)</f>
        <v>1</v>
      </c>
      <c r="J2086">
        <f>IF(AND(ludnosc3[[#This Row],[czy kobiet wiecej]] = 1, I2085=0), 1, 0)</f>
        <v>0</v>
      </c>
    </row>
    <row r="2087" spans="1:10" hidden="1" x14ac:dyDescent="0.3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32"/>
        <v>197180</v>
      </c>
      <c r="H2087">
        <f t="shared" si="32"/>
        <v>214539</v>
      </c>
      <c r="I2087">
        <f>IF(ludnosc3[[#This Row],[liczba kobiet]]&gt;ludnosc3[[#This Row],[liczba mezczyzn]], 1, 0)</f>
        <v>1</v>
      </c>
      <c r="J2087">
        <f>IF(AND(ludnosc3[[#This Row],[czy kobiet wiecej]] = 1, I2086=0), 1, 0)</f>
        <v>0</v>
      </c>
    </row>
    <row r="2088" spans="1:10" hidden="1" x14ac:dyDescent="0.3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32"/>
        <v>192061</v>
      </c>
      <c r="H2088">
        <f t="shared" si="32"/>
        <v>211547</v>
      </c>
      <c r="I2088">
        <f>IF(ludnosc3[[#This Row],[liczba kobiet]]&gt;ludnosc3[[#This Row],[liczba mezczyzn]], 1, 0)</f>
        <v>1</v>
      </c>
      <c r="J2088">
        <f>IF(AND(ludnosc3[[#This Row],[czy kobiet wiecej]] = 1, I2087=0), 1, 0)</f>
        <v>0</v>
      </c>
    </row>
    <row r="2089" spans="1:10" hidden="1" x14ac:dyDescent="0.3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32"/>
        <v>189567</v>
      </c>
      <c r="H2089">
        <f t="shared" si="32"/>
        <v>211689</v>
      </c>
      <c r="I2089">
        <f>IF(ludnosc3[[#This Row],[liczba kobiet]]&gt;ludnosc3[[#This Row],[liczba mezczyzn]], 1, 0)</f>
        <v>1</v>
      </c>
      <c r="J2089">
        <f>IF(AND(ludnosc3[[#This Row],[czy kobiet wiecej]] = 1, I2088=0), 1, 0)</f>
        <v>0</v>
      </c>
    </row>
    <row r="2090" spans="1:10" hidden="1" x14ac:dyDescent="0.3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32"/>
        <v>188125</v>
      </c>
      <c r="H2090">
        <f t="shared" si="32"/>
        <v>212841</v>
      </c>
      <c r="I2090">
        <f>IF(ludnosc3[[#This Row],[liczba kobiet]]&gt;ludnosc3[[#This Row],[liczba mezczyzn]], 1, 0)</f>
        <v>1</v>
      </c>
      <c r="J2090">
        <f>IF(AND(ludnosc3[[#This Row],[czy kobiet wiecej]] = 1, I2089=0), 1, 0)</f>
        <v>0</v>
      </c>
    </row>
    <row r="2091" spans="1:10" hidden="1" x14ac:dyDescent="0.3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32"/>
        <v>188114</v>
      </c>
      <c r="H2091">
        <f t="shared" si="32"/>
        <v>216140</v>
      </c>
      <c r="I2091">
        <f>IF(ludnosc3[[#This Row],[liczba kobiet]]&gt;ludnosc3[[#This Row],[liczba mezczyzn]], 1, 0)</f>
        <v>1</v>
      </c>
      <c r="J2091">
        <f>IF(AND(ludnosc3[[#This Row],[czy kobiet wiecej]] = 1, I2090=0), 1, 0)</f>
        <v>0</v>
      </c>
    </row>
    <row r="2092" spans="1:10" hidden="1" x14ac:dyDescent="0.3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32"/>
        <v>186888</v>
      </c>
      <c r="H2092">
        <f t="shared" si="32"/>
        <v>219650</v>
      </c>
      <c r="I2092">
        <f>IF(ludnosc3[[#This Row],[liczba kobiet]]&gt;ludnosc3[[#This Row],[liczba mezczyzn]], 1, 0)</f>
        <v>1</v>
      </c>
      <c r="J2092">
        <f>IF(AND(ludnosc3[[#This Row],[czy kobiet wiecej]] = 1, I2091=0), 1, 0)</f>
        <v>0</v>
      </c>
    </row>
    <row r="2093" spans="1:10" hidden="1" x14ac:dyDescent="0.3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32"/>
        <v>183672</v>
      </c>
      <c r="H2093">
        <f t="shared" si="32"/>
        <v>219519</v>
      </c>
      <c r="I2093">
        <f>IF(ludnosc3[[#This Row],[liczba kobiet]]&gt;ludnosc3[[#This Row],[liczba mezczyzn]], 1, 0)</f>
        <v>1</v>
      </c>
      <c r="J2093">
        <f>IF(AND(ludnosc3[[#This Row],[czy kobiet wiecej]] = 1, I2092=0), 1, 0)</f>
        <v>0</v>
      </c>
    </row>
    <row r="2094" spans="1:10" hidden="1" x14ac:dyDescent="0.3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32"/>
        <v>184350</v>
      </c>
      <c r="H2094">
        <f t="shared" si="32"/>
        <v>226026</v>
      </c>
      <c r="I2094">
        <f>IF(ludnosc3[[#This Row],[liczba kobiet]]&gt;ludnosc3[[#This Row],[liczba mezczyzn]], 1, 0)</f>
        <v>1</v>
      </c>
      <c r="J2094">
        <f>IF(AND(ludnosc3[[#This Row],[czy kobiet wiecej]] = 1, I2093=0), 1, 0)</f>
        <v>0</v>
      </c>
    </row>
    <row r="2095" spans="1:10" hidden="1" x14ac:dyDescent="0.3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32"/>
        <v>187705</v>
      </c>
      <c r="H2095">
        <f t="shared" si="32"/>
        <v>236925</v>
      </c>
      <c r="I2095">
        <f>IF(ludnosc3[[#This Row],[liczba kobiet]]&gt;ludnosc3[[#This Row],[liczba mezczyzn]], 1, 0)</f>
        <v>1</v>
      </c>
      <c r="J2095">
        <f>IF(AND(ludnosc3[[#This Row],[czy kobiet wiecej]] = 1, I2094=0), 1, 0)</f>
        <v>0</v>
      </c>
    </row>
    <row r="2096" spans="1:10" hidden="1" x14ac:dyDescent="0.3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32"/>
        <v>192690</v>
      </c>
      <c r="H2096">
        <f t="shared" si="32"/>
        <v>248925</v>
      </c>
      <c r="I2096">
        <f>IF(ludnosc3[[#This Row],[liczba kobiet]]&gt;ludnosc3[[#This Row],[liczba mezczyzn]], 1, 0)</f>
        <v>1</v>
      </c>
      <c r="J2096">
        <f>IF(AND(ludnosc3[[#This Row],[czy kobiet wiecej]] = 1, I2095=0), 1, 0)</f>
        <v>0</v>
      </c>
    </row>
    <row r="2097" spans="1:10" hidden="1" x14ac:dyDescent="0.3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32"/>
        <v>190904</v>
      </c>
      <c r="H2097">
        <f t="shared" si="32"/>
        <v>253669</v>
      </c>
      <c r="I2097">
        <f>IF(ludnosc3[[#This Row],[liczba kobiet]]&gt;ludnosc3[[#This Row],[liczba mezczyzn]], 1, 0)</f>
        <v>1</v>
      </c>
      <c r="J2097">
        <f>IF(AND(ludnosc3[[#This Row],[czy kobiet wiecej]] = 1, I2096=0), 1, 0)</f>
        <v>0</v>
      </c>
    </row>
    <row r="2098" spans="1:10" hidden="1" x14ac:dyDescent="0.3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32"/>
        <v>184728</v>
      </c>
      <c r="H2098">
        <f t="shared" si="32"/>
        <v>253724</v>
      </c>
      <c r="I2098">
        <f>IF(ludnosc3[[#This Row],[liczba kobiet]]&gt;ludnosc3[[#This Row],[liczba mezczyzn]], 1, 0)</f>
        <v>1</v>
      </c>
      <c r="J2098">
        <f>IF(AND(ludnosc3[[#This Row],[czy kobiet wiecej]] = 1, I2097=0), 1, 0)</f>
        <v>0</v>
      </c>
    </row>
    <row r="2099" spans="1:10" hidden="1" x14ac:dyDescent="0.3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32"/>
        <v>173955</v>
      </c>
      <c r="H2099">
        <f t="shared" si="32"/>
        <v>245824</v>
      </c>
      <c r="I2099">
        <f>IF(ludnosc3[[#This Row],[liczba kobiet]]&gt;ludnosc3[[#This Row],[liczba mezczyzn]], 1, 0)</f>
        <v>1</v>
      </c>
      <c r="J2099">
        <f>IF(AND(ludnosc3[[#This Row],[czy kobiet wiecej]] = 1, I2098=0), 1, 0)</f>
        <v>0</v>
      </c>
    </row>
    <row r="2100" spans="1:10" hidden="1" x14ac:dyDescent="0.3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32"/>
        <v>165837</v>
      </c>
      <c r="H2100">
        <f t="shared" si="32"/>
        <v>242299</v>
      </c>
      <c r="I2100">
        <f>IF(ludnosc3[[#This Row],[liczba kobiet]]&gt;ludnosc3[[#This Row],[liczba mezczyzn]], 1, 0)</f>
        <v>1</v>
      </c>
      <c r="J2100">
        <f>IF(AND(ludnosc3[[#This Row],[czy kobiet wiecej]] = 1, I2099=0), 1, 0)</f>
        <v>0</v>
      </c>
    </row>
    <row r="2101" spans="1:10" hidden="1" x14ac:dyDescent="0.3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32"/>
        <v>149027</v>
      </c>
      <c r="H2101">
        <f t="shared" si="32"/>
        <v>227097</v>
      </c>
      <c r="I2101">
        <f>IF(ludnosc3[[#This Row],[liczba kobiet]]&gt;ludnosc3[[#This Row],[liczba mezczyzn]], 1, 0)</f>
        <v>1</v>
      </c>
      <c r="J2101">
        <f>IF(AND(ludnosc3[[#This Row],[czy kobiet wiecej]] = 1, I2100=0), 1, 0)</f>
        <v>0</v>
      </c>
    </row>
    <row r="2102" spans="1:10" hidden="1" x14ac:dyDescent="0.3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32"/>
        <v>137388</v>
      </c>
      <c r="H2102">
        <f t="shared" si="32"/>
        <v>218368</v>
      </c>
      <c r="I2102">
        <f>IF(ludnosc3[[#This Row],[liczba kobiet]]&gt;ludnosc3[[#This Row],[liczba mezczyzn]], 1, 0)</f>
        <v>1</v>
      </c>
      <c r="J2102">
        <f>IF(AND(ludnosc3[[#This Row],[czy kobiet wiecej]] = 1, I2101=0), 1, 0)</f>
        <v>0</v>
      </c>
    </row>
    <row r="2103" spans="1:10" hidden="1" x14ac:dyDescent="0.3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32"/>
        <v>124553</v>
      </c>
      <c r="H2103">
        <f t="shared" si="32"/>
        <v>206590</v>
      </c>
      <c r="I2103">
        <f>IF(ludnosc3[[#This Row],[liczba kobiet]]&gt;ludnosc3[[#This Row],[liczba mezczyzn]], 1, 0)</f>
        <v>1</v>
      </c>
      <c r="J2103">
        <f>IF(AND(ludnosc3[[#This Row],[czy kobiet wiecej]] = 1, I2102=0), 1, 0)</f>
        <v>0</v>
      </c>
    </row>
    <row r="2104" spans="1:10" hidden="1" x14ac:dyDescent="0.3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32"/>
        <v>111428</v>
      </c>
      <c r="H2104">
        <f t="shared" si="32"/>
        <v>194617</v>
      </c>
      <c r="I2104">
        <f>IF(ludnosc3[[#This Row],[liczba kobiet]]&gt;ludnosc3[[#This Row],[liczba mezczyzn]], 1, 0)</f>
        <v>1</v>
      </c>
      <c r="J2104">
        <f>IF(AND(ludnosc3[[#This Row],[czy kobiet wiecej]] = 1, I2103=0), 1, 0)</f>
        <v>0</v>
      </c>
    </row>
    <row r="2105" spans="1:10" hidden="1" x14ac:dyDescent="0.3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32"/>
        <v>96880</v>
      </c>
      <c r="H2105">
        <f t="shared" si="32"/>
        <v>175396</v>
      </c>
      <c r="I2105">
        <f>IF(ludnosc3[[#This Row],[liczba kobiet]]&gt;ludnosc3[[#This Row],[liczba mezczyzn]], 1, 0)</f>
        <v>1</v>
      </c>
      <c r="J2105">
        <f>IF(AND(ludnosc3[[#This Row],[czy kobiet wiecej]] = 1, I2104=0), 1, 0)</f>
        <v>0</v>
      </c>
    </row>
    <row r="2106" spans="1:10" hidden="1" x14ac:dyDescent="0.3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32"/>
        <v>82932</v>
      </c>
      <c r="H2106">
        <f t="shared" si="32"/>
        <v>158333</v>
      </c>
      <c r="I2106">
        <f>IF(ludnosc3[[#This Row],[liczba kobiet]]&gt;ludnosc3[[#This Row],[liczba mezczyzn]], 1, 0)</f>
        <v>1</v>
      </c>
      <c r="J2106">
        <f>IF(AND(ludnosc3[[#This Row],[czy kobiet wiecej]] = 1, I2105=0), 1, 0)</f>
        <v>0</v>
      </c>
    </row>
    <row r="2107" spans="1:10" hidden="1" x14ac:dyDescent="0.3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32"/>
        <v>71781</v>
      </c>
      <c r="H2107">
        <f t="shared" si="32"/>
        <v>142772</v>
      </c>
      <c r="I2107">
        <f>IF(ludnosc3[[#This Row],[liczba kobiet]]&gt;ludnosc3[[#This Row],[liczba mezczyzn]], 1, 0)</f>
        <v>1</v>
      </c>
      <c r="J2107">
        <f>IF(AND(ludnosc3[[#This Row],[czy kobiet wiecej]] = 1, I2106=0), 1, 0)</f>
        <v>0</v>
      </c>
    </row>
    <row r="2108" spans="1:10" hidden="1" x14ac:dyDescent="0.3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32"/>
        <v>58550</v>
      </c>
      <c r="H2108">
        <f t="shared" si="32"/>
        <v>122844</v>
      </c>
      <c r="I2108">
        <f>IF(ludnosc3[[#This Row],[liczba kobiet]]&gt;ludnosc3[[#This Row],[liczba mezczyzn]], 1, 0)</f>
        <v>1</v>
      </c>
      <c r="J2108">
        <f>IF(AND(ludnosc3[[#This Row],[czy kobiet wiecej]] = 1, I2107=0), 1, 0)</f>
        <v>0</v>
      </c>
    </row>
    <row r="2109" spans="1:10" hidden="1" x14ac:dyDescent="0.3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32"/>
        <v>45953</v>
      </c>
      <c r="H2109">
        <f t="shared" si="32"/>
        <v>102140</v>
      </c>
      <c r="I2109">
        <f>IF(ludnosc3[[#This Row],[liczba kobiet]]&gt;ludnosc3[[#This Row],[liczba mezczyzn]], 1, 0)</f>
        <v>1</v>
      </c>
      <c r="J2109">
        <f>IF(AND(ludnosc3[[#This Row],[czy kobiet wiecej]] = 1, I2108=0), 1, 0)</f>
        <v>0</v>
      </c>
    </row>
    <row r="2110" spans="1:10" hidden="1" x14ac:dyDescent="0.3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32"/>
        <v>28289</v>
      </c>
      <c r="H2110">
        <f t="shared" si="32"/>
        <v>66665</v>
      </c>
      <c r="I2110">
        <f>IF(ludnosc3[[#This Row],[liczba kobiet]]&gt;ludnosc3[[#This Row],[liczba mezczyzn]], 1, 0)</f>
        <v>1</v>
      </c>
      <c r="J2110">
        <f>IF(AND(ludnosc3[[#This Row],[czy kobiet wiecej]] = 1, I2109=0), 1, 0)</f>
        <v>0</v>
      </c>
    </row>
    <row r="2111" spans="1:10" hidden="1" x14ac:dyDescent="0.3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32"/>
        <v>23626</v>
      </c>
      <c r="H2111">
        <f t="shared" si="32"/>
        <v>59110</v>
      </c>
      <c r="I2111">
        <f>IF(ludnosc3[[#This Row],[liczba kobiet]]&gt;ludnosc3[[#This Row],[liczba mezczyzn]], 1, 0)</f>
        <v>1</v>
      </c>
      <c r="J2111">
        <f>IF(AND(ludnosc3[[#This Row],[czy kobiet wiecej]] = 1, I2110=0), 1, 0)</f>
        <v>0</v>
      </c>
    </row>
    <row r="2112" spans="1:10" hidden="1" x14ac:dyDescent="0.3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32"/>
        <v>19208</v>
      </c>
      <c r="H2112">
        <f t="shared" si="32"/>
        <v>50465</v>
      </c>
      <c r="I2112">
        <f>IF(ludnosc3[[#This Row],[liczba kobiet]]&gt;ludnosc3[[#This Row],[liczba mezczyzn]], 1, 0)</f>
        <v>1</v>
      </c>
      <c r="J2112">
        <f>IF(AND(ludnosc3[[#This Row],[czy kobiet wiecej]] = 1, I2111=0), 1, 0)</f>
        <v>0</v>
      </c>
    </row>
    <row r="2113" spans="1:10" hidden="1" x14ac:dyDescent="0.3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32"/>
        <v>15407</v>
      </c>
      <c r="H2113">
        <f t="shared" si="32"/>
        <v>43170</v>
      </c>
      <c r="I2113">
        <f>IF(ludnosc3[[#This Row],[liczba kobiet]]&gt;ludnosc3[[#This Row],[liczba mezczyzn]], 1, 0)</f>
        <v>1</v>
      </c>
      <c r="J2113">
        <f>IF(AND(ludnosc3[[#This Row],[czy kobiet wiecej]] = 1, I2112=0), 1, 0)</f>
        <v>0</v>
      </c>
    </row>
    <row r="2114" spans="1:10" hidden="1" x14ac:dyDescent="0.3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32"/>
        <v>13293</v>
      </c>
      <c r="H2114">
        <f t="shared" si="32"/>
        <v>39541</v>
      </c>
      <c r="I2114">
        <f>IF(ludnosc3[[#This Row],[liczba kobiet]]&gt;ludnosc3[[#This Row],[liczba mezczyzn]], 1, 0)</f>
        <v>1</v>
      </c>
      <c r="J2114">
        <f>IF(AND(ludnosc3[[#This Row],[czy kobiet wiecej]] = 1, I2113=0), 1, 0)</f>
        <v>0</v>
      </c>
    </row>
    <row r="2115" spans="1:10" hidden="1" x14ac:dyDescent="0.3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H2178" si="33">C2115+E2115</f>
        <v>10971</v>
      </c>
      <c r="H2115">
        <f t="shared" si="33"/>
        <v>35027</v>
      </c>
      <c r="I2115">
        <f>IF(ludnosc3[[#This Row],[liczba kobiet]]&gt;ludnosc3[[#This Row],[liczba mezczyzn]], 1, 0)</f>
        <v>1</v>
      </c>
      <c r="J2115">
        <f>IF(AND(ludnosc3[[#This Row],[czy kobiet wiecej]] = 1, I2114=0), 1, 0)</f>
        <v>0</v>
      </c>
    </row>
    <row r="2116" spans="1:10" hidden="1" x14ac:dyDescent="0.3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33"/>
        <v>8542</v>
      </c>
      <c r="H2116">
        <f t="shared" si="33"/>
        <v>29183</v>
      </c>
      <c r="I2116">
        <f>IF(ludnosc3[[#This Row],[liczba kobiet]]&gt;ludnosc3[[#This Row],[liczba mezczyzn]], 1, 0)</f>
        <v>1</v>
      </c>
      <c r="J2116">
        <f>IF(AND(ludnosc3[[#This Row],[czy kobiet wiecej]] = 1, I2115=0), 1, 0)</f>
        <v>0</v>
      </c>
    </row>
    <row r="2117" spans="1:10" hidden="1" x14ac:dyDescent="0.3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33"/>
        <v>6492</v>
      </c>
      <c r="H2117">
        <f t="shared" si="33"/>
        <v>23672</v>
      </c>
      <c r="I2117">
        <f>IF(ludnosc3[[#This Row],[liczba kobiet]]&gt;ludnosc3[[#This Row],[liczba mezczyzn]], 1, 0)</f>
        <v>1</v>
      </c>
      <c r="J2117">
        <f>IF(AND(ludnosc3[[#This Row],[czy kobiet wiecej]] = 1, I2116=0), 1, 0)</f>
        <v>0</v>
      </c>
    </row>
    <row r="2118" spans="1:10" hidden="1" x14ac:dyDescent="0.3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33"/>
        <v>4884</v>
      </c>
      <c r="H2118">
        <f t="shared" si="33"/>
        <v>18819</v>
      </c>
      <c r="I2118">
        <f>IF(ludnosc3[[#This Row],[liczba kobiet]]&gt;ludnosc3[[#This Row],[liczba mezczyzn]], 1, 0)</f>
        <v>1</v>
      </c>
      <c r="J2118">
        <f>IF(AND(ludnosc3[[#This Row],[czy kobiet wiecej]] = 1, I2117=0), 1, 0)</f>
        <v>0</v>
      </c>
    </row>
    <row r="2119" spans="1:10" hidden="1" x14ac:dyDescent="0.3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33"/>
        <v>3561</v>
      </c>
      <c r="H2119">
        <f t="shared" si="33"/>
        <v>14661</v>
      </c>
      <c r="I2119">
        <f>IF(ludnosc3[[#This Row],[liczba kobiet]]&gt;ludnosc3[[#This Row],[liczba mezczyzn]], 1, 0)</f>
        <v>1</v>
      </c>
      <c r="J2119">
        <f>IF(AND(ludnosc3[[#This Row],[czy kobiet wiecej]] = 1, I2118=0), 1, 0)</f>
        <v>0</v>
      </c>
    </row>
    <row r="2120" spans="1:10" hidden="1" x14ac:dyDescent="0.3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33"/>
        <v>2457</v>
      </c>
      <c r="H2120">
        <f t="shared" si="33"/>
        <v>10773</v>
      </c>
      <c r="I2120">
        <f>IF(ludnosc3[[#This Row],[liczba kobiet]]&gt;ludnosc3[[#This Row],[liczba mezczyzn]], 1, 0)</f>
        <v>1</v>
      </c>
      <c r="J2120">
        <f>IF(AND(ludnosc3[[#This Row],[czy kobiet wiecej]] = 1, I2119=0), 1, 0)</f>
        <v>0</v>
      </c>
    </row>
    <row r="2121" spans="1:10" hidden="1" x14ac:dyDescent="0.3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33"/>
        <v>1620</v>
      </c>
      <c r="H2121">
        <f t="shared" si="33"/>
        <v>7584</v>
      </c>
      <c r="I2121">
        <f>IF(ludnosc3[[#This Row],[liczba kobiet]]&gt;ludnosc3[[#This Row],[liczba mezczyzn]], 1, 0)</f>
        <v>1</v>
      </c>
      <c r="J2121">
        <f>IF(AND(ludnosc3[[#This Row],[czy kobiet wiecej]] = 1, I2120=0), 1, 0)</f>
        <v>0</v>
      </c>
    </row>
    <row r="2122" spans="1:10" hidden="1" x14ac:dyDescent="0.3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33"/>
        <v>2827</v>
      </c>
      <c r="H2122">
        <f t="shared" si="33"/>
        <v>15759</v>
      </c>
      <c r="I2122">
        <f>IF(ludnosc3[[#This Row],[liczba kobiet]]&gt;ludnosc3[[#This Row],[liczba mezczyzn]], 1, 0)</f>
        <v>1</v>
      </c>
      <c r="J2122">
        <f>IF(AND(ludnosc3[[#This Row],[czy kobiet wiecej]] = 1, I2121=0), 1, 0)</f>
        <v>0</v>
      </c>
    </row>
    <row r="2123" spans="1:10" hidden="1" x14ac:dyDescent="0.3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33"/>
        <v>142358</v>
      </c>
      <c r="H2123">
        <f t="shared" si="33"/>
        <v>134182</v>
      </c>
      <c r="I2123">
        <f>IF(ludnosc3[[#This Row],[liczba kobiet]]&gt;ludnosc3[[#This Row],[liczba mezczyzn]], 1, 0)</f>
        <v>0</v>
      </c>
      <c r="J2123">
        <f>IF(AND(ludnosc3[[#This Row],[czy kobiet wiecej]] = 1, I2122=0), 1, 0)</f>
        <v>0</v>
      </c>
    </row>
    <row r="2124" spans="1:10" hidden="1" x14ac:dyDescent="0.3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33"/>
        <v>143967</v>
      </c>
      <c r="H2124">
        <f t="shared" si="33"/>
        <v>135739</v>
      </c>
      <c r="I2124">
        <f>IF(ludnosc3[[#This Row],[liczba kobiet]]&gt;ludnosc3[[#This Row],[liczba mezczyzn]], 1, 0)</f>
        <v>0</v>
      </c>
      <c r="J2124">
        <f>IF(AND(ludnosc3[[#This Row],[czy kobiet wiecej]] = 1, I2123=0), 1, 0)</f>
        <v>0</v>
      </c>
    </row>
    <row r="2125" spans="1:10" hidden="1" x14ac:dyDescent="0.3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33"/>
        <v>145648</v>
      </c>
      <c r="H2125">
        <f t="shared" si="33"/>
        <v>137342</v>
      </c>
      <c r="I2125">
        <f>IF(ludnosc3[[#This Row],[liczba kobiet]]&gt;ludnosc3[[#This Row],[liczba mezczyzn]], 1, 0)</f>
        <v>0</v>
      </c>
      <c r="J2125">
        <f>IF(AND(ludnosc3[[#This Row],[czy kobiet wiecej]] = 1, I2124=0), 1, 0)</f>
        <v>0</v>
      </c>
    </row>
    <row r="2126" spans="1:10" hidden="1" x14ac:dyDescent="0.3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33"/>
        <v>147451</v>
      </c>
      <c r="H2126">
        <f t="shared" si="33"/>
        <v>139055</v>
      </c>
      <c r="I2126">
        <f>IF(ludnosc3[[#This Row],[liczba kobiet]]&gt;ludnosc3[[#This Row],[liczba mezczyzn]], 1, 0)</f>
        <v>0</v>
      </c>
      <c r="J2126">
        <f>IF(AND(ludnosc3[[#This Row],[czy kobiet wiecej]] = 1, I2125=0), 1, 0)</f>
        <v>0</v>
      </c>
    </row>
    <row r="2127" spans="1:10" hidden="1" x14ac:dyDescent="0.3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33"/>
        <v>149426</v>
      </c>
      <c r="H2127">
        <f t="shared" si="33"/>
        <v>140907</v>
      </c>
      <c r="I2127">
        <f>IF(ludnosc3[[#This Row],[liczba kobiet]]&gt;ludnosc3[[#This Row],[liczba mezczyzn]], 1, 0)</f>
        <v>0</v>
      </c>
      <c r="J2127">
        <f>IF(AND(ludnosc3[[#This Row],[czy kobiet wiecej]] = 1, I2126=0), 1, 0)</f>
        <v>0</v>
      </c>
    </row>
    <row r="2128" spans="1:10" hidden="1" x14ac:dyDescent="0.3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33"/>
        <v>151582</v>
      </c>
      <c r="H2128">
        <f t="shared" si="33"/>
        <v>142942</v>
      </c>
      <c r="I2128">
        <f>IF(ludnosc3[[#This Row],[liczba kobiet]]&gt;ludnosc3[[#This Row],[liczba mezczyzn]], 1, 0)</f>
        <v>0</v>
      </c>
      <c r="J2128">
        <f>IF(AND(ludnosc3[[#This Row],[czy kobiet wiecej]] = 1, I2127=0), 1, 0)</f>
        <v>0</v>
      </c>
    </row>
    <row r="2129" spans="1:10" hidden="1" x14ac:dyDescent="0.3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33"/>
        <v>153948</v>
      </c>
      <c r="H2129">
        <f t="shared" si="33"/>
        <v>145167</v>
      </c>
      <c r="I2129">
        <f>IF(ludnosc3[[#This Row],[liczba kobiet]]&gt;ludnosc3[[#This Row],[liczba mezczyzn]], 1, 0)</f>
        <v>0</v>
      </c>
      <c r="J2129">
        <f>IF(AND(ludnosc3[[#This Row],[czy kobiet wiecej]] = 1, I2128=0), 1, 0)</f>
        <v>0</v>
      </c>
    </row>
    <row r="2130" spans="1:10" hidden="1" x14ac:dyDescent="0.3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33"/>
        <v>156534</v>
      </c>
      <c r="H2130">
        <f t="shared" si="33"/>
        <v>147599</v>
      </c>
      <c r="I2130">
        <f>IF(ludnosc3[[#This Row],[liczba kobiet]]&gt;ludnosc3[[#This Row],[liczba mezczyzn]], 1, 0)</f>
        <v>0</v>
      </c>
      <c r="J2130">
        <f>IF(AND(ludnosc3[[#This Row],[czy kobiet wiecej]] = 1, I2129=0), 1, 0)</f>
        <v>0</v>
      </c>
    </row>
    <row r="2131" spans="1:10" hidden="1" x14ac:dyDescent="0.3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33"/>
        <v>159321</v>
      </c>
      <c r="H2131">
        <f t="shared" si="33"/>
        <v>150226</v>
      </c>
      <c r="I2131">
        <f>IF(ludnosc3[[#This Row],[liczba kobiet]]&gt;ludnosc3[[#This Row],[liczba mezczyzn]], 1, 0)</f>
        <v>0</v>
      </c>
      <c r="J2131">
        <f>IF(AND(ludnosc3[[#This Row],[czy kobiet wiecej]] = 1, I2130=0), 1, 0)</f>
        <v>0</v>
      </c>
    </row>
    <row r="2132" spans="1:10" hidden="1" x14ac:dyDescent="0.3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33"/>
        <v>162267</v>
      </c>
      <c r="H2132">
        <f t="shared" si="33"/>
        <v>153008</v>
      </c>
      <c r="I2132">
        <f>IF(ludnosc3[[#This Row],[liczba kobiet]]&gt;ludnosc3[[#This Row],[liczba mezczyzn]], 1, 0)</f>
        <v>0</v>
      </c>
      <c r="J2132">
        <f>IF(AND(ludnosc3[[#This Row],[czy kobiet wiecej]] = 1, I2131=0), 1, 0)</f>
        <v>0</v>
      </c>
    </row>
    <row r="2133" spans="1:10" hidden="1" x14ac:dyDescent="0.3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33"/>
        <v>165294</v>
      </c>
      <c r="H2133">
        <f t="shared" si="33"/>
        <v>155879</v>
      </c>
      <c r="I2133">
        <f>IF(ludnosc3[[#This Row],[liczba kobiet]]&gt;ludnosc3[[#This Row],[liczba mezczyzn]], 1, 0)</f>
        <v>0</v>
      </c>
      <c r="J2133">
        <f>IF(AND(ludnosc3[[#This Row],[czy kobiet wiecej]] = 1, I2132=0), 1, 0)</f>
        <v>0</v>
      </c>
    </row>
    <row r="2134" spans="1:10" hidden="1" x14ac:dyDescent="0.3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33"/>
        <v>168295</v>
      </c>
      <c r="H2134">
        <f t="shared" si="33"/>
        <v>158722</v>
      </c>
      <c r="I2134">
        <f>IF(ludnosc3[[#This Row],[liczba kobiet]]&gt;ludnosc3[[#This Row],[liczba mezczyzn]], 1, 0)</f>
        <v>0</v>
      </c>
      <c r="J2134">
        <f>IF(AND(ludnosc3[[#This Row],[czy kobiet wiecej]] = 1, I2133=0), 1, 0)</f>
        <v>0</v>
      </c>
    </row>
    <row r="2135" spans="1:10" hidden="1" x14ac:dyDescent="0.3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33"/>
        <v>171089</v>
      </c>
      <c r="H2135">
        <f t="shared" si="33"/>
        <v>161382</v>
      </c>
      <c r="I2135">
        <f>IF(ludnosc3[[#This Row],[liczba kobiet]]&gt;ludnosc3[[#This Row],[liczba mezczyzn]], 1, 0)</f>
        <v>0</v>
      </c>
      <c r="J2135">
        <f>IF(AND(ludnosc3[[#This Row],[czy kobiet wiecej]] = 1, I2134=0), 1, 0)</f>
        <v>0</v>
      </c>
    </row>
    <row r="2136" spans="1:10" hidden="1" x14ac:dyDescent="0.3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33"/>
        <v>173583</v>
      </c>
      <c r="H2136">
        <f t="shared" si="33"/>
        <v>163774</v>
      </c>
      <c r="I2136">
        <f>IF(ludnosc3[[#This Row],[liczba kobiet]]&gt;ludnosc3[[#This Row],[liczba mezczyzn]], 1, 0)</f>
        <v>0</v>
      </c>
      <c r="J2136">
        <f>IF(AND(ludnosc3[[#This Row],[czy kobiet wiecej]] = 1, I2135=0), 1, 0)</f>
        <v>0</v>
      </c>
    </row>
    <row r="2137" spans="1:10" hidden="1" x14ac:dyDescent="0.3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33"/>
        <v>175652</v>
      </c>
      <c r="H2137">
        <f t="shared" si="33"/>
        <v>165764</v>
      </c>
      <c r="I2137">
        <f>IF(ludnosc3[[#This Row],[liczba kobiet]]&gt;ludnosc3[[#This Row],[liczba mezczyzn]], 1, 0)</f>
        <v>0</v>
      </c>
      <c r="J2137">
        <f>IF(AND(ludnosc3[[#This Row],[czy kobiet wiecej]] = 1, I2136=0), 1, 0)</f>
        <v>0</v>
      </c>
    </row>
    <row r="2138" spans="1:10" hidden="1" x14ac:dyDescent="0.3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33"/>
        <v>177133</v>
      </c>
      <c r="H2138">
        <f t="shared" si="33"/>
        <v>167226</v>
      </c>
      <c r="I2138">
        <f>IF(ludnosc3[[#This Row],[liczba kobiet]]&gt;ludnosc3[[#This Row],[liczba mezczyzn]], 1, 0)</f>
        <v>0</v>
      </c>
      <c r="J2138">
        <f>IF(AND(ludnosc3[[#This Row],[czy kobiet wiecej]] = 1, I2137=0), 1, 0)</f>
        <v>0</v>
      </c>
    </row>
    <row r="2139" spans="1:10" hidden="1" x14ac:dyDescent="0.3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33"/>
        <v>178104</v>
      </c>
      <c r="H2139">
        <f t="shared" si="33"/>
        <v>168208</v>
      </c>
      <c r="I2139">
        <f>IF(ludnosc3[[#This Row],[liczba kobiet]]&gt;ludnosc3[[#This Row],[liczba mezczyzn]], 1, 0)</f>
        <v>0</v>
      </c>
      <c r="J2139">
        <f>IF(AND(ludnosc3[[#This Row],[czy kobiet wiecej]] = 1, I2138=0), 1, 0)</f>
        <v>0</v>
      </c>
    </row>
    <row r="2140" spans="1:10" hidden="1" x14ac:dyDescent="0.3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33"/>
        <v>178373</v>
      </c>
      <c r="H2140">
        <f t="shared" si="33"/>
        <v>168536</v>
      </c>
      <c r="I2140">
        <f>IF(ludnosc3[[#This Row],[liczba kobiet]]&gt;ludnosc3[[#This Row],[liczba mezczyzn]], 1, 0)</f>
        <v>0</v>
      </c>
      <c r="J2140">
        <f>IF(AND(ludnosc3[[#This Row],[czy kobiet wiecej]] = 1, I2139=0), 1, 0)</f>
        <v>0</v>
      </c>
    </row>
    <row r="2141" spans="1:10" hidden="1" x14ac:dyDescent="0.3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33"/>
        <v>179599</v>
      </c>
      <c r="H2141">
        <f t="shared" si="33"/>
        <v>169785</v>
      </c>
      <c r="I2141">
        <f>IF(ludnosc3[[#This Row],[liczba kobiet]]&gt;ludnosc3[[#This Row],[liczba mezczyzn]], 1, 0)</f>
        <v>0</v>
      </c>
      <c r="J2141">
        <f>IF(AND(ludnosc3[[#This Row],[czy kobiet wiecej]] = 1, I2140=0), 1, 0)</f>
        <v>0</v>
      </c>
    </row>
    <row r="2142" spans="1:10" hidden="1" x14ac:dyDescent="0.3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33"/>
        <v>181938</v>
      </c>
      <c r="H2142">
        <f t="shared" si="33"/>
        <v>172080</v>
      </c>
      <c r="I2142">
        <f>IF(ludnosc3[[#This Row],[liczba kobiet]]&gt;ludnosc3[[#This Row],[liczba mezczyzn]], 1, 0)</f>
        <v>0</v>
      </c>
      <c r="J2142">
        <f>IF(AND(ludnosc3[[#This Row],[czy kobiet wiecej]] = 1, I2141=0), 1, 0)</f>
        <v>0</v>
      </c>
    </row>
    <row r="2143" spans="1:10" hidden="1" x14ac:dyDescent="0.3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33"/>
        <v>184990</v>
      </c>
      <c r="H2143">
        <f t="shared" si="33"/>
        <v>175044</v>
      </c>
      <c r="I2143">
        <f>IF(ludnosc3[[#This Row],[liczba kobiet]]&gt;ludnosc3[[#This Row],[liczba mezczyzn]], 1, 0)</f>
        <v>0</v>
      </c>
      <c r="J2143">
        <f>IF(AND(ludnosc3[[#This Row],[czy kobiet wiecej]] = 1, I2142=0), 1, 0)</f>
        <v>0</v>
      </c>
    </row>
    <row r="2144" spans="1:10" hidden="1" x14ac:dyDescent="0.3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33"/>
        <v>184400</v>
      </c>
      <c r="H2144">
        <f t="shared" si="33"/>
        <v>175407</v>
      </c>
      <c r="I2144">
        <f>IF(ludnosc3[[#This Row],[liczba kobiet]]&gt;ludnosc3[[#This Row],[liczba mezczyzn]], 1, 0)</f>
        <v>0</v>
      </c>
      <c r="J2144">
        <f>IF(AND(ludnosc3[[#This Row],[czy kobiet wiecej]] = 1, I2143=0), 1, 0)</f>
        <v>0</v>
      </c>
    </row>
    <row r="2145" spans="1:10" hidden="1" x14ac:dyDescent="0.3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33"/>
        <v>198638</v>
      </c>
      <c r="H2145">
        <f t="shared" si="33"/>
        <v>188196</v>
      </c>
      <c r="I2145">
        <f>IF(ludnosc3[[#This Row],[liczba kobiet]]&gt;ludnosc3[[#This Row],[liczba mezczyzn]], 1, 0)</f>
        <v>0</v>
      </c>
      <c r="J2145">
        <f>IF(AND(ludnosc3[[#This Row],[czy kobiet wiecej]] = 1, I2144=0), 1, 0)</f>
        <v>0</v>
      </c>
    </row>
    <row r="2146" spans="1:10" hidden="1" x14ac:dyDescent="0.3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33"/>
        <v>202262</v>
      </c>
      <c r="H2146">
        <f t="shared" si="33"/>
        <v>191629</v>
      </c>
      <c r="I2146">
        <f>IF(ludnosc3[[#This Row],[liczba kobiet]]&gt;ludnosc3[[#This Row],[liczba mezczyzn]], 1, 0)</f>
        <v>0</v>
      </c>
      <c r="J2146">
        <f>IF(AND(ludnosc3[[#This Row],[czy kobiet wiecej]] = 1, I2145=0), 1, 0)</f>
        <v>0</v>
      </c>
    </row>
    <row r="2147" spans="1:10" hidden="1" x14ac:dyDescent="0.3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33"/>
        <v>210909</v>
      </c>
      <c r="H2147">
        <f t="shared" si="33"/>
        <v>200166</v>
      </c>
      <c r="I2147">
        <f>IF(ludnosc3[[#This Row],[liczba kobiet]]&gt;ludnosc3[[#This Row],[liczba mezczyzn]], 1, 0)</f>
        <v>0</v>
      </c>
      <c r="J2147">
        <f>IF(AND(ludnosc3[[#This Row],[czy kobiet wiecej]] = 1, I2146=0), 1, 0)</f>
        <v>0</v>
      </c>
    </row>
    <row r="2148" spans="1:10" hidden="1" x14ac:dyDescent="0.3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33"/>
        <v>219771</v>
      </c>
      <c r="H2148">
        <f t="shared" si="33"/>
        <v>209979</v>
      </c>
      <c r="I2148">
        <f>IF(ludnosc3[[#This Row],[liczba kobiet]]&gt;ludnosc3[[#This Row],[liczba mezczyzn]], 1, 0)</f>
        <v>0</v>
      </c>
      <c r="J2148">
        <f>IF(AND(ludnosc3[[#This Row],[czy kobiet wiecej]] = 1, I2147=0), 1, 0)</f>
        <v>0</v>
      </c>
    </row>
    <row r="2149" spans="1:10" hidden="1" x14ac:dyDescent="0.3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33"/>
        <v>218810</v>
      </c>
      <c r="H2149">
        <f t="shared" si="33"/>
        <v>208952</v>
      </c>
      <c r="I2149">
        <f>IF(ludnosc3[[#This Row],[liczba kobiet]]&gt;ludnosc3[[#This Row],[liczba mezczyzn]], 1, 0)</f>
        <v>0</v>
      </c>
      <c r="J2149">
        <f>IF(AND(ludnosc3[[#This Row],[czy kobiet wiecej]] = 1, I2148=0), 1, 0)</f>
        <v>0</v>
      </c>
    </row>
    <row r="2150" spans="1:10" hidden="1" x14ac:dyDescent="0.3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33"/>
        <v>205333</v>
      </c>
      <c r="H2150">
        <f t="shared" si="33"/>
        <v>195247</v>
      </c>
      <c r="I2150">
        <f>IF(ludnosc3[[#This Row],[liczba kobiet]]&gt;ludnosc3[[#This Row],[liczba mezczyzn]], 1, 0)</f>
        <v>0</v>
      </c>
      <c r="J2150">
        <f>IF(AND(ludnosc3[[#This Row],[czy kobiet wiecej]] = 1, I2149=0), 1, 0)</f>
        <v>0</v>
      </c>
    </row>
    <row r="2151" spans="1:10" hidden="1" x14ac:dyDescent="0.3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33"/>
        <v>195422</v>
      </c>
      <c r="H2151">
        <f t="shared" si="33"/>
        <v>185337</v>
      </c>
      <c r="I2151">
        <f>IF(ludnosc3[[#This Row],[liczba kobiet]]&gt;ludnosc3[[#This Row],[liczba mezczyzn]], 1, 0)</f>
        <v>0</v>
      </c>
      <c r="J2151">
        <f>IF(AND(ludnosc3[[#This Row],[czy kobiet wiecej]] = 1, I2150=0), 1, 0)</f>
        <v>0</v>
      </c>
    </row>
    <row r="2152" spans="1:10" hidden="1" x14ac:dyDescent="0.3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33"/>
        <v>188253</v>
      </c>
      <c r="H2152">
        <f t="shared" si="33"/>
        <v>178764</v>
      </c>
      <c r="I2152">
        <f>IF(ludnosc3[[#This Row],[liczba kobiet]]&gt;ludnosc3[[#This Row],[liczba mezczyzn]], 1, 0)</f>
        <v>0</v>
      </c>
      <c r="J2152">
        <f>IF(AND(ludnosc3[[#This Row],[czy kobiet wiecej]] = 1, I2151=0), 1, 0)</f>
        <v>0</v>
      </c>
    </row>
    <row r="2153" spans="1:10" hidden="1" x14ac:dyDescent="0.3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33"/>
        <v>183010</v>
      </c>
      <c r="H2153">
        <f t="shared" si="33"/>
        <v>172696</v>
      </c>
      <c r="I2153">
        <f>IF(ludnosc3[[#This Row],[liczba kobiet]]&gt;ludnosc3[[#This Row],[liczba mezczyzn]], 1, 0)</f>
        <v>0</v>
      </c>
      <c r="J2153">
        <f>IF(AND(ludnosc3[[#This Row],[czy kobiet wiecej]] = 1, I2152=0), 1, 0)</f>
        <v>0</v>
      </c>
    </row>
    <row r="2154" spans="1:10" hidden="1" x14ac:dyDescent="0.3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33"/>
        <v>179590</v>
      </c>
      <c r="H2154">
        <f t="shared" si="33"/>
        <v>170113</v>
      </c>
      <c r="I2154">
        <f>IF(ludnosc3[[#This Row],[liczba kobiet]]&gt;ludnosc3[[#This Row],[liczba mezczyzn]], 1, 0)</f>
        <v>0</v>
      </c>
      <c r="J2154">
        <f>IF(AND(ludnosc3[[#This Row],[czy kobiet wiecej]] = 1, I2153=0), 1, 0)</f>
        <v>0</v>
      </c>
    </row>
    <row r="2155" spans="1:10" hidden="1" x14ac:dyDescent="0.3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33"/>
        <v>181570</v>
      </c>
      <c r="H2155">
        <f t="shared" si="33"/>
        <v>171574</v>
      </c>
      <c r="I2155">
        <f>IF(ludnosc3[[#This Row],[liczba kobiet]]&gt;ludnosc3[[#This Row],[liczba mezczyzn]], 1, 0)</f>
        <v>0</v>
      </c>
      <c r="J2155">
        <f>IF(AND(ludnosc3[[#This Row],[czy kobiet wiecej]] = 1, I2154=0), 1, 0)</f>
        <v>0</v>
      </c>
    </row>
    <row r="2156" spans="1:10" hidden="1" x14ac:dyDescent="0.3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33"/>
        <v>187644</v>
      </c>
      <c r="H2156">
        <f t="shared" si="33"/>
        <v>177629</v>
      </c>
      <c r="I2156">
        <f>IF(ludnosc3[[#This Row],[liczba kobiet]]&gt;ludnosc3[[#This Row],[liczba mezczyzn]], 1, 0)</f>
        <v>0</v>
      </c>
      <c r="J2156">
        <f>IF(AND(ludnosc3[[#This Row],[czy kobiet wiecej]] = 1, I2155=0), 1, 0)</f>
        <v>0</v>
      </c>
    </row>
    <row r="2157" spans="1:10" hidden="1" x14ac:dyDescent="0.3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33"/>
        <v>192615</v>
      </c>
      <c r="H2157">
        <f t="shared" si="33"/>
        <v>182354</v>
      </c>
      <c r="I2157">
        <f>IF(ludnosc3[[#This Row],[liczba kobiet]]&gt;ludnosc3[[#This Row],[liczba mezczyzn]], 1, 0)</f>
        <v>0</v>
      </c>
      <c r="J2157">
        <f>IF(AND(ludnosc3[[#This Row],[czy kobiet wiecej]] = 1, I2156=0), 1, 0)</f>
        <v>0</v>
      </c>
    </row>
    <row r="2158" spans="1:10" hidden="1" x14ac:dyDescent="0.3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33"/>
        <v>193906</v>
      </c>
      <c r="H2158">
        <f t="shared" si="33"/>
        <v>183880</v>
      </c>
      <c r="I2158">
        <f>IF(ludnosc3[[#This Row],[liczba kobiet]]&gt;ludnosc3[[#This Row],[liczba mezczyzn]], 1, 0)</f>
        <v>0</v>
      </c>
      <c r="J2158">
        <f>IF(AND(ludnosc3[[#This Row],[czy kobiet wiecej]] = 1, I2157=0), 1, 0)</f>
        <v>0</v>
      </c>
    </row>
    <row r="2159" spans="1:10" hidden="1" x14ac:dyDescent="0.3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33"/>
        <v>199705</v>
      </c>
      <c r="H2159">
        <f t="shared" si="33"/>
        <v>188607</v>
      </c>
      <c r="I2159">
        <f>IF(ludnosc3[[#This Row],[liczba kobiet]]&gt;ludnosc3[[#This Row],[liczba mezczyzn]], 1, 0)</f>
        <v>0</v>
      </c>
      <c r="J2159">
        <f>IF(AND(ludnosc3[[#This Row],[czy kobiet wiecej]] = 1, I2158=0), 1, 0)</f>
        <v>0</v>
      </c>
    </row>
    <row r="2160" spans="1:10" hidden="1" x14ac:dyDescent="0.3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33"/>
        <v>207074</v>
      </c>
      <c r="H2160">
        <f t="shared" si="33"/>
        <v>196834</v>
      </c>
      <c r="I2160">
        <f>IF(ludnosc3[[#This Row],[liczba kobiet]]&gt;ludnosc3[[#This Row],[liczba mezczyzn]], 1, 0)</f>
        <v>0</v>
      </c>
      <c r="J2160">
        <f>IF(AND(ludnosc3[[#This Row],[czy kobiet wiecej]] = 1, I2159=0), 1, 0)</f>
        <v>0</v>
      </c>
    </row>
    <row r="2161" spans="1:10" hidden="1" x14ac:dyDescent="0.3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33"/>
        <v>215310</v>
      </c>
      <c r="H2161">
        <f t="shared" si="33"/>
        <v>204241</v>
      </c>
      <c r="I2161">
        <f>IF(ludnosc3[[#This Row],[liczba kobiet]]&gt;ludnosc3[[#This Row],[liczba mezczyzn]], 1, 0)</f>
        <v>0</v>
      </c>
      <c r="J2161">
        <f>IF(AND(ludnosc3[[#This Row],[czy kobiet wiecej]] = 1, I2160=0), 1, 0)</f>
        <v>0</v>
      </c>
    </row>
    <row r="2162" spans="1:10" hidden="1" x14ac:dyDescent="0.3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33"/>
        <v>220034</v>
      </c>
      <c r="H2162">
        <f t="shared" si="33"/>
        <v>210651</v>
      </c>
      <c r="I2162">
        <f>IF(ludnosc3[[#This Row],[liczba kobiet]]&gt;ludnosc3[[#This Row],[liczba mezczyzn]], 1, 0)</f>
        <v>0</v>
      </c>
      <c r="J2162">
        <f>IF(AND(ludnosc3[[#This Row],[czy kobiet wiecej]] = 1, I2161=0), 1, 0)</f>
        <v>0</v>
      </c>
    </row>
    <row r="2163" spans="1:10" hidden="1" x14ac:dyDescent="0.3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33"/>
        <v>232660</v>
      </c>
      <c r="H2163">
        <f t="shared" si="33"/>
        <v>224228</v>
      </c>
      <c r="I2163">
        <f>IF(ludnosc3[[#This Row],[liczba kobiet]]&gt;ludnosc3[[#This Row],[liczba mezczyzn]], 1, 0)</f>
        <v>0</v>
      </c>
      <c r="J2163">
        <f>IF(AND(ludnosc3[[#This Row],[czy kobiet wiecej]] = 1, I2162=0), 1, 0)</f>
        <v>0</v>
      </c>
    </row>
    <row r="2164" spans="1:10" hidden="1" x14ac:dyDescent="0.3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33"/>
        <v>242348</v>
      </c>
      <c r="H2164">
        <f t="shared" si="33"/>
        <v>232410</v>
      </c>
      <c r="I2164">
        <f>IF(ludnosc3[[#This Row],[liczba kobiet]]&gt;ludnosc3[[#This Row],[liczba mezczyzn]], 1, 0)</f>
        <v>0</v>
      </c>
      <c r="J2164">
        <f>IF(AND(ludnosc3[[#This Row],[czy kobiet wiecej]] = 1, I2163=0), 1, 0)</f>
        <v>0</v>
      </c>
    </row>
    <row r="2165" spans="1:10" hidden="1" x14ac:dyDescent="0.3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33"/>
        <v>250844</v>
      </c>
      <c r="H2165">
        <f t="shared" si="33"/>
        <v>241300</v>
      </c>
      <c r="I2165">
        <f>IF(ludnosc3[[#This Row],[liczba kobiet]]&gt;ludnosc3[[#This Row],[liczba mezczyzn]], 1, 0)</f>
        <v>0</v>
      </c>
      <c r="J2165">
        <f>IF(AND(ludnosc3[[#This Row],[czy kobiet wiecej]] = 1, I2164=0), 1, 0)</f>
        <v>0</v>
      </c>
    </row>
    <row r="2166" spans="1:10" hidden="1" x14ac:dyDescent="0.3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33"/>
        <v>265563</v>
      </c>
      <c r="H2166">
        <f t="shared" si="33"/>
        <v>254931</v>
      </c>
      <c r="I2166">
        <f>IF(ludnosc3[[#This Row],[liczba kobiet]]&gt;ludnosc3[[#This Row],[liczba mezczyzn]], 1, 0)</f>
        <v>0</v>
      </c>
      <c r="J2166">
        <f>IF(AND(ludnosc3[[#This Row],[czy kobiet wiecej]] = 1, I2165=0), 1, 0)</f>
        <v>0</v>
      </c>
    </row>
    <row r="2167" spans="1:10" hidden="1" x14ac:dyDescent="0.3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33"/>
        <v>270618</v>
      </c>
      <c r="H2167">
        <f t="shared" si="33"/>
        <v>261019</v>
      </c>
      <c r="I2167">
        <f>IF(ludnosc3[[#This Row],[liczba kobiet]]&gt;ludnosc3[[#This Row],[liczba mezczyzn]], 1, 0)</f>
        <v>0</v>
      </c>
      <c r="J2167">
        <f>IF(AND(ludnosc3[[#This Row],[czy kobiet wiecej]] = 1, I2166=0), 1, 0)</f>
        <v>0</v>
      </c>
    </row>
    <row r="2168" spans="1:10" hidden="1" x14ac:dyDescent="0.3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33"/>
        <v>272071</v>
      </c>
      <c r="H2168">
        <f t="shared" si="33"/>
        <v>263060</v>
      </c>
      <c r="I2168">
        <f>IF(ludnosc3[[#This Row],[liczba kobiet]]&gt;ludnosc3[[#This Row],[liczba mezczyzn]], 1, 0)</f>
        <v>0</v>
      </c>
      <c r="J2168">
        <f>IF(AND(ludnosc3[[#This Row],[czy kobiet wiecej]] = 1, I2167=0), 1, 0)</f>
        <v>0</v>
      </c>
    </row>
    <row r="2169" spans="1:10" hidden="1" x14ac:dyDescent="0.3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33"/>
        <v>278795</v>
      </c>
      <c r="H2169">
        <f t="shared" si="33"/>
        <v>271656</v>
      </c>
      <c r="I2169">
        <f>IF(ludnosc3[[#This Row],[liczba kobiet]]&gt;ludnosc3[[#This Row],[liczba mezczyzn]], 1, 0)</f>
        <v>0</v>
      </c>
      <c r="J2169">
        <f>IF(AND(ludnosc3[[#This Row],[czy kobiet wiecej]] = 1, I2168=0), 1, 0)</f>
        <v>0</v>
      </c>
    </row>
    <row r="2170" spans="1:10" hidden="1" x14ac:dyDescent="0.3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33"/>
        <v>283545</v>
      </c>
      <c r="H2170">
        <f t="shared" si="33"/>
        <v>275851</v>
      </c>
      <c r="I2170">
        <f>IF(ludnosc3[[#This Row],[liczba kobiet]]&gt;ludnosc3[[#This Row],[liczba mezczyzn]], 1, 0)</f>
        <v>0</v>
      </c>
      <c r="J2170">
        <f>IF(AND(ludnosc3[[#This Row],[czy kobiet wiecej]] = 1, I2169=0), 1, 0)</f>
        <v>0</v>
      </c>
    </row>
    <row r="2171" spans="1:10" hidden="1" x14ac:dyDescent="0.3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33"/>
        <v>293731</v>
      </c>
      <c r="H2171">
        <f t="shared" si="33"/>
        <v>288609</v>
      </c>
      <c r="I2171">
        <f>IF(ludnosc3[[#This Row],[liczba kobiet]]&gt;ludnosc3[[#This Row],[liczba mezczyzn]], 1, 0)</f>
        <v>0</v>
      </c>
      <c r="J2171">
        <f>IF(AND(ludnosc3[[#This Row],[czy kobiet wiecej]] = 1, I2170=0), 1, 0)</f>
        <v>0</v>
      </c>
    </row>
    <row r="2172" spans="1:10" hidden="1" x14ac:dyDescent="0.3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33"/>
        <v>309539</v>
      </c>
      <c r="H2172">
        <f t="shared" si="33"/>
        <v>304781</v>
      </c>
      <c r="I2172">
        <f>IF(ludnosc3[[#This Row],[liczba kobiet]]&gt;ludnosc3[[#This Row],[liczba mezczyzn]], 1, 0)</f>
        <v>0</v>
      </c>
      <c r="J2172">
        <f>IF(AND(ludnosc3[[#This Row],[czy kobiet wiecej]] = 1, I2171=0), 1, 0)</f>
        <v>0</v>
      </c>
    </row>
    <row r="2173" spans="1:10" hidden="1" x14ac:dyDescent="0.3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33"/>
        <v>318110</v>
      </c>
      <c r="H2173">
        <f t="shared" si="33"/>
        <v>313550</v>
      </c>
      <c r="I2173">
        <f>IF(ludnosc3[[#This Row],[liczba kobiet]]&gt;ludnosc3[[#This Row],[liczba mezczyzn]], 1, 0)</f>
        <v>0</v>
      </c>
      <c r="J2173">
        <f>IF(AND(ludnosc3[[#This Row],[czy kobiet wiecej]] = 1, I2172=0), 1, 0)</f>
        <v>0</v>
      </c>
    </row>
    <row r="2174" spans="1:10" hidden="1" x14ac:dyDescent="0.3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33"/>
        <v>325081</v>
      </c>
      <c r="H2174">
        <f t="shared" si="33"/>
        <v>323308</v>
      </c>
      <c r="I2174">
        <f>IF(ludnosc3[[#This Row],[liczba kobiet]]&gt;ludnosc3[[#This Row],[liczba mezczyzn]], 1, 0)</f>
        <v>0</v>
      </c>
      <c r="J2174">
        <f>IF(AND(ludnosc3[[#This Row],[czy kobiet wiecej]] = 1, I2173=0), 1, 0)</f>
        <v>0</v>
      </c>
    </row>
    <row r="2175" spans="1:10" hidden="1" x14ac:dyDescent="0.3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33"/>
        <v>314274</v>
      </c>
      <c r="H2175">
        <f t="shared" si="33"/>
        <v>311717</v>
      </c>
      <c r="I2175">
        <f>IF(ludnosc3[[#This Row],[liczba kobiet]]&gt;ludnosc3[[#This Row],[liczba mezczyzn]], 1, 0)</f>
        <v>0</v>
      </c>
      <c r="J2175">
        <f>IF(AND(ludnosc3[[#This Row],[czy kobiet wiecej]] = 1, I2174=0), 1, 0)</f>
        <v>0</v>
      </c>
    </row>
    <row r="2176" spans="1:10" x14ac:dyDescent="0.35">
      <c r="A2176" s="11">
        <v>2034</v>
      </c>
      <c r="B2176" s="11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33"/>
        <v>298383</v>
      </c>
      <c r="H2176">
        <f t="shared" si="33"/>
        <v>298802</v>
      </c>
      <c r="I2176">
        <f>IF(ludnosc3[[#This Row],[liczba kobiet]]&gt;ludnosc3[[#This Row],[liczba mezczyzn]], 1, 0)</f>
        <v>1</v>
      </c>
      <c r="J2176">
        <f>IF(AND(ludnosc3[[#This Row],[czy kobiet wiecej]] = 1, I2175=0), 1, 0)</f>
        <v>1</v>
      </c>
    </row>
    <row r="2177" spans="1:10" hidden="1" x14ac:dyDescent="0.3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33"/>
        <v>301949</v>
      </c>
      <c r="H2177">
        <f t="shared" si="33"/>
        <v>303872</v>
      </c>
      <c r="I2177">
        <f>IF(ludnosc3[[#This Row],[liczba kobiet]]&gt;ludnosc3[[#This Row],[liczba mezczyzn]], 1, 0)</f>
        <v>1</v>
      </c>
      <c r="J2177">
        <f>IF(AND(ludnosc3[[#This Row],[czy kobiet wiecej]] = 1, I2176=0), 1, 0)</f>
        <v>0</v>
      </c>
    </row>
    <row r="2178" spans="1:10" hidden="1" x14ac:dyDescent="0.3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33"/>
        <v>299124</v>
      </c>
      <c r="H2178">
        <f t="shared" si="33"/>
        <v>300109</v>
      </c>
      <c r="I2178">
        <f>IF(ludnosc3[[#This Row],[liczba kobiet]]&gt;ludnosc3[[#This Row],[liczba mezczyzn]], 1, 0)</f>
        <v>1</v>
      </c>
      <c r="J2178">
        <f>IF(AND(ludnosc3[[#This Row],[czy kobiet wiecej]] = 1, I2177=0), 1, 0)</f>
        <v>0</v>
      </c>
    </row>
    <row r="2179" spans="1:10" hidden="1" x14ac:dyDescent="0.3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H2242" si="34">C2179+E2179</f>
        <v>288216</v>
      </c>
      <c r="H2179">
        <f t="shared" si="34"/>
        <v>291485</v>
      </c>
      <c r="I2179">
        <f>IF(ludnosc3[[#This Row],[liczba kobiet]]&gt;ludnosc3[[#This Row],[liczba mezczyzn]], 1, 0)</f>
        <v>1</v>
      </c>
      <c r="J2179">
        <f>IF(AND(ludnosc3[[#This Row],[czy kobiet wiecej]] = 1, I2178=0), 1, 0)</f>
        <v>0</v>
      </c>
    </row>
    <row r="2180" spans="1:10" hidden="1" x14ac:dyDescent="0.3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34"/>
        <v>284008</v>
      </c>
      <c r="H2180">
        <f t="shared" si="34"/>
        <v>288172</v>
      </c>
      <c r="I2180">
        <f>IF(ludnosc3[[#This Row],[liczba kobiet]]&gt;ludnosc3[[#This Row],[liczba mezczyzn]], 1, 0)</f>
        <v>1</v>
      </c>
      <c r="J2180">
        <f>IF(AND(ludnosc3[[#This Row],[czy kobiet wiecej]] = 1, I2179=0), 1, 0)</f>
        <v>0</v>
      </c>
    </row>
    <row r="2181" spans="1:10" hidden="1" x14ac:dyDescent="0.3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34"/>
        <v>282246</v>
      </c>
      <c r="H2181">
        <f t="shared" si="34"/>
        <v>288809</v>
      </c>
      <c r="I2181">
        <f>IF(ludnosc3[[#This Row],[liczba kobiet]]&gt;ludnosc3[[#This Row],[liczba mezczyzn]], 1, 0)</f>
        <v>1</v>
      </c>
      <c r="J2181">
        <f>IF(AND(ludnosc3[[#This Row],[czy kobiet wiecej]] = 1, I2180=0), 1, 0)</f>
        <v>0</v>
      </c>
    </row>
    <row r="2182" spans="1:10" hidden="1" x14ac:dyDescent="0.3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34"/>
        <v>270179</v>
      </c>
      <c r="H2182">
        <f t="shared" si="34"/>
        <v>278117</v>
      </c>
      <c r="I2182">
        <f>IF(ludnosc3[[#This Row],[liczba kobiet]]&gt;ludnosc3[[#This Row],[liczba mezczyzn]], 1, 0)</f>
        <v>1</v>
      </c>
      <c r="J2182">
        <f>IF(AND(ludnosc3[[#This Row],[czy kobiet wiecej]] = 1, I2181=0), 1, 0)</f>
        <v>0</v>
      </c>
    </row>
    <row r="2183" spans="1:10" hidden="1" x14ac:dyDescent="0.3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34"/>
        <v>258541</v>
      </c>
      <c r="H2183">
        <f t="shared" si="34"/>
        <v>266767</v>
      </c>
      <c r="I2183">
        <f>IF(ludnosc3[[#This Row],[liczba kobiet]]&gt;ludnosc3[[#This Row],[liczba mezczyzn]], 1, 0)</f>
        <v>1</v>
      </c>
      <c r="J2183">
        <f>IF(AND(ludnosc3[[#This Row],[czy kobiet wiecej]] = 1, I2182=0), 1, 0)</f>
        <v>0</v>
      </c>
    </row>
    <row r="2184" spans="1:10" hidden="1" x14ac:dyDescent="0.3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34"/>
        <v>245337</v>
      </c>
      <c r="H2184">
        <f t="shared" si="34"/>
        <v>256047</v>
      </c>
      <c r="I2184">
        <f>IF(ludnosc3[[#This Row],[liczba kobiet]]&gt;ludnosc3[[#This Row],[liczba mezczyzn]], 1, 0)</f>
        <v>1</v>
      </c>
      <c r="J2184">
        <f>IF(AND(ludnosc3[[#This Row],[czy kobiet wiecej]] = 1, I2183=0), 1, 0)</f>
        <v>0</v>
      </c>
    </row>
    <row r="2185" spans="1:10" hidden="1" x14ac:dyDescent="0.3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34"/>
        <v>233894</v>
      </c>
      <c r="H2185">
        <f t="shared" si="34"/>
        <v>245500</v>
      </c>
      <c r="I2185">
        <f>IF(ludnosc3[[#This Row],[liczba kobiet]]&gt;ludnosc3[[#This Row],[liczba mezczyzn]], 1, 0)</f>
        <v>1</v>
      </c>
      <c r="J2185">
        <f>IF(AND(ludnosc3[[#This Row],[czy kobiet wiecej]] = 1, I2184=0), 1, 0)</f>
        <v>0</v>
      </c>
    </row>
    <row r="2186" spans="1:10" hidden="1" x14ac:dyDescent="0.3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34"/>
        <v>221197</v>
      </c>
      <c r="H2186">
        <f t="shared" si="34"/>
        <v>235773</v>
      </c>
      <c r="I2186">
        <f>IF(ludnosc3[[#This Row],[liczba kobiet]]&gt;ludnosc3[[#This Row],[liczba mezczyzn]], 1, 0)</f>
        <v>1</v>
      </c>
      <c r="J2186">
        <f>IF(AND(ludnosc3[[#This Row],[czy kobiet wiecej]] = 1, I2185=0), 1, 0)</f>
        <v>0</v>
      </c>
    </row>
    <row r="2187" spans="1:10" hidden="1" x14ac:dyDescent="0.3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34"/>
        <v>212395</v>
      </c>
      <c r="H2187">
        <f t="shared" si="34"/>
        <v>226899</v>
      </c>
      <c r="I2187">
        <f>IF(ludnosc3[[#This Row],[liczba kobiet]]&gt;ludnosc3[[#This Row],[liczba mezczyzn]], 1, 0)</f>
        <v>1</v>
      </c>
      <c r="J2187">
        <f>IF(AND(ludnosc3[[#This Row],[czy kobiet wiecej]] = 1, I2186=0), 1, 0)</f>
        <v>0</v>
      </c>
    </row>
    <row r="2188" spans="1:10" hidden="1" x14ac:dyDescent="0.3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34"/>
        <v>200904</v>
      </c>
      <c r="H2188">
        <f t="shared" si="34"/>
        <v>218321</v>
      </c>
      <c r="I2188">
        <f>IF(ludnosc3[[#This Row],[liczba kobiet]]&gt;ludnosc3[[#This Row],[liczba mezczyzn]], 1, 0)</f>
        <v>1</v>
      </c>
      <c r="J2188">
        <f>IF(AND(ludnosc3[[#This Row],[czy kobiet wiecej]] = 1, I2187=0), 1, 0)</f>
        <v>0</v>
      </c>
    </row>
    <row r="2189" spans="1:10" hidden="1" x14ac:dyDescent="0.3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34"/>
        <v>194496</v>
      </c>
      <c r="H2189">
        <f t="shared" si="34"/>
        <v>213261</v>
      </c>
      <c r="I2189">
        <f>IF(ludnosc3[[#This Row],[liczba kobiet]]&gt;ludnosc3[[#This Row],[liczba mezczyzn]], 1, 0)</f>
        <v>1</v>
      </c>
      <c r="J2189">
        <f>IF(AND(ludnosc3[[#This Row],[czy kobiet wiecej]] = 1, I2188=0), 1, 0)</f>
        <v>0</v>
      </c>
    </row>
    <row r="2190" spans="1:10" hidden="1" x14ac:dyDescent="0.3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34"/>
        <v>189206</v>
      </c>
      <c r="H2190">
        <f t="shared" si="34"/>
        <v>210184</v>
      </c>
      <c r="I2190">
        <f>IF(ludnosc3[[#This Row],[liczba kobiet]]&gt;ludnosc3[[#This Row],[liczba mezczyzn]], 1, 0)</f>
        <v>1</v>
      </c>
      <c r="J2190">
        <f>IF(AND(ludnosc3[[#This Row],[czy kobiet wiecej]] = 1, I2189=0), 1, 0)</f>
        <v>0</v>
      </c>
    </row>
    <row r="2191" spans="1:10" hidden="1" x14ac:dyDescent="0.3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34"/>
        <v>186491</v>
      </c>
      <c r="H2191">
        <f t="shared" si="34"/>
        <v>210191</v>
      </c>
      <c r="I2191">
        <f>IF(ludnosc3[[#This Row],[liczba kobiet]]&gt;ludnosc3[[#This Row],[liczba mezczyzn]], 1, 0)</f>
        <v>1</v>
      </c>
      <c r="J2191">
        <f>IF(AND(ludnosc3[[#This Row],[czy kobiet wiecej]] = 1, I2190=0), 1, 0)</f>
        <v>0</v>
      </c>
    </row>
    <row r="2192" spans="1:10" hidden="1" x14ac:dyDescent="0.3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34"/>
        <v>184759</v>
      </c>
      <c r="H2192">
        <f t="shared" si="34"/>
        <v>211172</v>
      </c>
      <c r="I2192">
        <f>IF(ludnosc3[[#This Row],[liczba kobiet]]&gt;ludnosc3[[#This Row],[liczba mezczyzn]], 1, 0)</f>
        <v>1</v>
      </c>
      <c r="J2192">
        <f>IF(AND(ludnosc3[[#This Row],[czy kobiet wiecej]] = 1, I2191=0), 1, 0)</f>
        <v>0</v>
      </c>
    </row>
    <row r="2193" spans="1:10" hidden="1" x14ac:dyDescent="0.3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34"/>
        <v>184397</v>
      </c>
      <c r="H2193">
        <f t="shared" si="34"/>
        <v>214268</v>
      </c>
      <c r="I2193">
        <f>IF(ludnosc3[[#This Row],[liczba kobiet]]&gt;ludnosc3[[#This Row],[liczba mezczyzn]], 1, 0)</f>
        <v>1</v>
      </c>
      <c r="J2193">
        <f>IF(AND(ludnosc3[[#This Row],[czy kobiet wiecej]] = 1, I2192=0), 1, 0)</f>
        <v>0</v>
      </c>
    </row>
    <row r="2194" spans="1:10" hidden="1" x14ac:dyDescent="0.3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34"/>
        <v>182788</v>
      </c>
      <c r="H2194">
        <f t="shared" si="34"/>
        <v>217513</v>
      </c>
      <c r="I2194">
        <f>IF(ludnosc3[[#This Row],[liczba kobiet]]&gt;ludnosc3[[#This Row],[liczba mezczyzn]], 1, 0)</f>
        <v>1</v>
      </c>
      <c r="J2194">
        <f>IF(AND(ludnosc3[[#This Row],[czy kobiet wiecej]] = 1, I2193=0), 1, 0)</f>
        <v>0</v>
      </c>
    </row>
    <row r="2195" spans="1:10" hidden="1" x14ac:dyDescent="0.3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34"/>
        <v>179175</v>
      </c>
      <c r="H2195">
        <f t="shared" si="34"/>
        <v>217096</v>
      </c>
      <c r="I2195">
        <f>IF(ludnosc3[[#This Row],[liczba kobiet]]&gt;ludnosc3[[#This Row],[liczba mezczyzn]], 1, 0)</f>
        <v>1</v>
      </c>
      <c r="J2195">
        <f>IF(AND(ludnosc3[[#This Row],[czy kobiet wiecej]] = 1, I2194=0), 1, 0)</f>
        <v>0</v>
      </c>
    </row>
    <row r="2196" spans="1:10" hidden="1" x14ac:dyDescent="0.3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34"/>
        <v>179317</v>
      </c>
      <c r="H2196">
        <f t="shared" si="34"/>
        <v>223208</v>
      </c>
      <c r="I2196">
        <f>IF(ludnosc3[[#This Row],[liczba kobiet]]&gt;ludnosc3[[#This Row],[liczba mezczyzn]], 1, 0)</f>
        <v>1</v>
      </c>
      <c r="J2196">
        <f>IF(AND(ludnosc3[[#This Row],[czy kobiet wiecej]] = 1, I2195=0), 1, 0)</f>
        <v>0</v>
      </c>
    </row>
    <row r="2197" spans="1:10" hidden="1" x14ac:dyDescent="0.3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34"/>
        <v>181973</v>
      </c>
      <c r="H2197">
        <f t="shared" si="34"/>
        <v>233574</v>
      </c>
      <c r="I2197">
        <f>IF(ludnosc3[[#This Row],[liczba kobiet]]&gt;ludnosc3[[#This Row],[liczba mezczyzn]], 1, 0)</f>
        <v>1</v>
      </c>
      <c r="J2197">
        <f>IF(AND(ludnosc3[[#This Row],[czy kobiet wiecej]] = 1, I2196=0), 1, 0)</f>
        <v>0</v>
      </c>
    </row>
    <row r="2198" spans="1:10" hidden="1" x14ac:dyDescent="0.3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34"/>
        <v>186110</v>
      </c>
      <c r="H2198">
        <f t="shared" si="34"/>
        <v>244930</v>
      </c>
      <c r="I2198">
        <f>IF(ludnosc3[[#This Row],[liczba kobiet]]&gt;ludnosc3[[#This Row],[liczba mezczyzn]], 1, 0)</f>
        <v>1</v>
      </c>
      <c r="J2198">
        <f>IF(AND(ludnosc3[[#This Row],[czy kobiet wiecej]] = 1, I2197=0), 1, 0)</f>
        <v>0</v>
      </c>
    </row>
    <row r="2199" spans="1:10" hidden="1" x14ac:dyDescent="0.3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34"/>
        <v>183599</v>
      </c>
      <c r="H2199">
        <f t="shared" si="34"/>
        <v>249000</v>
      </c>
      <c r="I2199">
        <f>IF(ludnosc3[[#This Row],[liczba kobiet]]&gt;ludnosc3[[#This Row],[liczba mezczyzn]], 1, 0)</f>
        <v>1</v>
      </c>
      <c r="J2199">
        <f>IF(AND(ludnosc3[[#This Row],[czy kobiet wiecej]] = 1, I2198=0), 1, 0)</f>
        <v>0</v>
      </c>
    </row>
    <row r="2200" spans="1:10" hidden="1" x14ac:dyDescent="0.3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34"/>
        <v>176828</v>
      </c>
      <c r="H2200">
        <f t="shared" si="34"/>
        <v>248419</v>
      </c>
      <c r="I2200">
        <f>IF(ludnosc3[[#This Row],[liczba kobiet]]&gt;ludnosc3[[#This Row],[liczba mezczyzn]], 1, 0)</f>
        <v>1</v>
      </c>
      <c r="J2200">
        <f>IF(AND(ludnosc3[[#This Row],[czy kobiet wiecej]] = 1, I2199=0), 1, 0)</f>
        <v>0</v>
      </c>
    </row>
    <row r="2201" spans="1:10" hidden="1" x14ac:dyDescent="0.3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34"/>
        <v>165644</v>
      </c>
      <c r="H2201">
        <f t="shared" si="34"/>
        <v>239873</v>
      </c>
      <c r="I2201">
        <f>IF(ludnosc3[[#This Row],[liczba kobiet]]&gt;ludnosc3[[#This Row],[liczba mezczyzn]], 1, 0)</f>
        <v>1</v>
      </c>
      <c r="J2201">
        <f>IF(AND(ludnosc3[[#This Row],[czy kobiet wiecej]] = 1, I2200=0), 1, 0)</f>
        <v>0</v>
      </c>
    </row>
    <row r="2202" spans="1:10" hidden="1" x14ac:dyDescent="0.3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34"/>
        <v>156951</v>
      </c>
      <c r="H2202">
        <f t="shared" si="34"/>
        <v>235580</v>
      </c>
      <c r="I2202">
        <f>IF(ludnosc3[[#This Row],[liczba kobiet]]&gt;ludnosc3[[#This Row],[liczba mezczyzn]], 1, 0)</f>
        <v>1</v>
      </c>
      <c r="J2202">
        <f>IF(AND(ludnosc3[[#This Row],[czy kobiet wiecej]] = 1, I2201=0), 1, 0)</f>
        <v>0</v>
      </c>
    </row>
    <row r="2203" spans="1:10" hidden="1" x14ac:dyDescent="0.3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34"/>
        <v>140065</v>
      </c>
      <c r="H2203">
        <f t="shared" si="34"/>
        <v>219816</v>
      </c>
      <c r="I2203">
        <f>IF(ludnosc3[[#This Row],[liczba kobiet]]&gt;ludnosc3[[#This Row],[liczba mezczyzn]], 1, 0)</f>
        <v>1</v>
      </c>
      <c r="J2203">
        <f>IF(AND(ludnosc3[[#This Row],[czy kobiet wiecej]] = 1, I2202=0), 1, 0)</f>
        <v>0</v>
      </c>
    </row>
    <row r="2204" spans="1:10" hidden="1" x14ac:dyDescent="0.3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34"/>
        <v>128166</v>
      </c>
      <c r="H2204">
        <f t="shared" si="34"/>
        <v>210219</v>
      </c>
      <c r="I2204">
        <f>IF(ludnosc3[[#This Row],[liczba kobiet]]&gt;ludnosc3[[#This Row],[liczba mezczyzn]], 1, 0)</f>
        <v>1</v>
      </c>
      <c r="J2204">
        <f>IF(AND(ludnosc3[[#This Row],[czy kobiet wiecej]] = 1, I2203=0), 1, 0)</f>
        <v>0</v>
      </c>
    </row>
    <row r="2205" spans="1:10" hidden="1" x14ac:dyDescent="0.3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34"/>
        <v>115214</v>
      </c>
      <c r="H2205">
        <f t="shared" si="34"/>
        <v>197617</v>
      </c>
      <c r="I2205">
        <f>IF(ludnosc3[[#This Row],[liczba kobiet]]&gt;ludnosc3[[#This Row],[liczba mezczyzn]], 1, 0)</f>
        <v>1</v>
      </c>
      <c r="J2205">
        <f>IF(AND(ludnosc3[[#This Row],[czy kobiet wiecej]] = 1, I2204=0), 1, 0)</f>
        <v>0</v>
      </c>
    </row>
    <row r="2206" spans="1:10" hidden="1" x14ac:dyDescent="0.3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34"/>
        <v>102160</v>
      </c>
      <c r="H2206">
        <f t="shared" si="34"/>
        <v>184951</v>
      </c>
      <c r="I2206">
        <f>IF(ludnosc3[[#This Row],[liczba kobiet]]&gt;ludnosc3[[#This Row],[liczba mezczyzn]], 1, 0)</f>
        <v>1</v>
      </c>
      <c r="J2206">
        <f>IF(AND(ludnosc3[[#This Row],[czy kobiet wiecej]] = 1, I2205=0), 1, 0)</f>
        <v>0</v>
      </c>
    </row>
    <row r="2207" spans="1:10" hidden="1" x14ac:dyDescent="0.3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34"/>
        <v>88017</v>
      </c>
      <c r="H2207">
        <f t="shared" si="34"/>
        <v>165464</v>
      </c>
      <c r="I2207">
        <f>IF(ludnosc3[[#This Row],[liczba kobiet]]&gt;ludnosc3[[#This Row],[liczba mezczyzn]], 1, 0)</f>
        <v>1</v>
      </c>
      <c r="J2207">
        <f>IF(AND(ludnosc3[[#This Row],[czy kobiet wiecej]] = 1, I2206=0), 1, 0)</f>
        <v>0</v>
      </c>
    </row>
    <row r="2208" spans="1:10" hidden="1" x14ac:dyDescent="0.3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34"/>
        <v>74646</v>
      </c>
      <c r="H2208">
        <f t="shared" si="34"/>
        <v>148240</v>
      </c>
      <c r="I2208">
        <f>IF(ludnosc3[[#This Row],[liczba kobiet]]&gt;ludnosc3[[#This Row],[liczba mezczyzn]], 1, 0)</f>
        <v>1</v>
      </c>
      <c r="J2208">
        <f>IF(AND(ludnosc3[[#This Row],[czy kobiet wiecej]] = 1, I2207=0), 1, 0)</f>
        <v>0</v>
      </c>
    </row>
    <row r="2209" spans="1:10" hidden="1" x14ac:dyDescent="0.3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34"/>
        <v>63782</v>
      </c>
      <c r="H2209">
        <f t="shared" si="34"/>
        <v>132124</v>
      </c>
      <c r="I2209">
        <f>IF(ludnosc3[[#This Row],[liczba kobiet]]&gt;ludnosc3[[#This Row],[liczba mezczyzn]], 1, 0)</f>
        <v>1</v>
      </c>
      <c r="J2209">
        <f>IF(AND(ludnosc3[[#This Row],[czy kobiet wiecej]] = 1, I2208=0), 1, 0)</f>
        <v>0</v>
      </c>
    </row>
    <row r="2210" spans="1:10" hidden="1" x14ac:dyDescent="0.3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34"/>
        <v>51494</v>
      </c>
      <c r="H2210">
        <f t="shared" si="34"/>
        <v>112745</v>
      </c>
      <c r="I2210">
        <f>IF(ludnosc3[[#This Row],[liczba kobiet]]&gt;ludnosc3[[#This Row],[liczba mezczyzn]], 1, 0)</f>
        <v>1</v>
      </c>
      <c r="J2210">
        <f>IF(AND(ludnosc3[[#This Row],[czy kobiet wiecej]] = 1, I2209=0), 1, 0)</f>
        <v>0</v>
      </c>
    </row>
    <row r="2211" spans="1:10" hidden="1" x14ac:dyDescent="0.3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34"/>
        <v>39963</v>
      </c>
      <c r="H2211">
        <f t="shared" si="34"/>
        <v>92886</v>
      </c>
      <c r="I2211">
        <f>IF(ludnosc3[[#This Row],[liczba kobiet]]&gt;ludnosc3[[#This Row],[liczba mezczyzn]], 1, 0)</f>
        <v>1</v>
      </c>
      <c r="J2211">
        <f>IF(AND(ludnosc3[[#This Row],[czy kobiet wiecej]] = 1, I2210=0), 1, 0)</f>
        <v>0</v>
      </c>
    </row>
    <row r="2212" spans="1:10" hidden="1" x14ac:dyDescent="0.3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34"/>
        <v>24300</v>
      </c>
      <c r="H2212">
        <f t="shared" si="34"/>
        <v>60026</v>
      </c>
      <c r="I2212">
        <f>IF(ludnosc3[[#This Row],[liczba kobiet]]&gt;ludnosc3[[#This Row],[liczba mezczyzn]], 1, 0)</f>
        <v>1</v>
      </c>
      <c r="J2212">
        <f>IF(AND(ludnosc3[[#This Row],[czy kobiet wiecej]] = 1, I2211=0), 1, 0)</f>
        <v>0</v>
      </c>
    </row>
    <row r="2213" spans="1:10" hidden="1" x14ac:dyDescent="0.3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34"/>
        <v>20030</v>
      </c>
      <c r="H2213">
        <f t="shared" si="34"/>
        <v>52632</v>
      </c>
      <c r="I2213">
        <f>IF(ludnosc3[[#This Row],[liczba kobiet]]&gt;ludnosc3[[#This Row],[liczba mezczyzn]], 1, 0)</f>
        <v>1</v>
      </c>
      <c r="J2213">
        <f>IF(AND(ludnosc3[[#This Row],[czy kobiet wiecej]] = 1, I2212=0), 1, 0)</f>
        <v>0</v>
      </c>
    </row>
    <row r="2214" spans="1:10" hidden="1" x14ac:dyDescent="0.3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34"/>
        <v>16045</v>
      </c>
      <c r="H2214">
        <f t="shared" si="34"/>
        <v>44377</v>
      </c>
      <c r="I2214">
        <f>IF(ludnosc3[[#This Row],[liczba kobiet]]&gt;ludnosc3[[#This Row],[liczba mezczyzn]], 1, 0)</f>
        <v>1</v>
      </c>
      <c r="J2214">
        <f>IF(AND(ludnosc3[[#This Row],[czy kobiet wiecej]] = 1, I2213=0), 1, 0)</f>
        <v>0</v>
      </c>
    </row>
    <row r="2215" spans="1:10" hidden="1" x14ac:dyDescent="0.3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34"/>
        <v>12661</v>
      </c>
      <c r="H2215">
        <f t="shared" si="34"/>
        <v>37450</v>
      </c>
      <c r="I2215">
        <f>IF(ludnosc3[[#This Row],[liczba kobiet]]&gt;ludnosc3[[#This Row],[liczba mezczyzn]], 1, 0)</f>
        <v>1</v>
      </c>
      <c r="J2215">
        <f>IF(AND(ludnosc3[[#This Row],[czy kobiet wiecej]] = 1, I2214=0), 1, 0)</f>
        <v>0</v>
      </c>
    </row>
    <row r="2216" spans="1:10" hidden="1" x14ac:dyDescent="0.3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34"/>
        <v>10731</v>
      </c>
      <c r="H2216">
        <f t="shared" si="34"/>
        <v>33786</v>
      </c>
      <c r="I2216">
        <f>IF(ludnosc3[[#This Row],[liczba kobiet]]&gt;ludnosc3[[#This Row],[liczba mezczyzn]], 1, 0)</f>
        <v>1</v>
      </c>
      <c r="J2216">
        <f>IF(AND(ludnosc3[[#This Row],[czy kobiet wiecej]] = 1, I2215=0), 1, 0)</f>
        <v>0</v>
      </c>
    </row>
    <row r="2217" spans="1:10" hidden="1" x14ac:dyDescent="0.3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34"/>
        <v>8683</v>
      </c>
      <c r="H2217">
        <f t="shared" si="34"/>
        <v>29429</v>
      </c>
      <c r="I2217">
        <f>IF(ludnosc3[[#This Row],[liczba kobiet]]&gt;ludnosc3[[#This Row],[liczba mezczyzn]], 1, 0)</f>
        <v>1</v>
      </c>
      <c r="J2217">
        <f>IF(AND(ludnosc3[[#This Row],[czy kobiet wiecej]] = 1, I2216=0), 1, 0)</f>
        <v>0</v>
      </c>
    </row>
    <row r="2218" spans="1:10" hidden="1" x14ac:dyDescent="0.3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34"/>
        <v>6619</v>
      </c>
      <c r="H2218">
        <f t="shared" si="34"/>
        <v>24069</v>
      </c>
      <c r="I2218">
        <f>IF(ludnosc3[[#This Row],[liczba kobiet]]&gt;ludnosc3[[#This Row],[liczba mezczyzn]], 1, 0)</f>
        <v>1</v>
      </c>
      <c r="J2218">
        <f>IF(AND(ludnosc3[[#This Row],[czy kobiet wiecej]] = 1, I2217=0), 1, 0)</f>
        <v>0</v>
      </c>
    </row>
    <row r="2219" spans="1:10" hidden="1" x14ac:dyDescent="0.3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34"/>
        <v>4915</v>
      </c>
      <c r="H2219">
        <f t="shared" si="34"/>
        <v>19126</v>
      </c>
      <c r="I2219">
        <f>IF(ludnosc3[[#This Row],[liczba kobiet]]&gt;ludnosc3[[#This Row],[liczba mezczyzn]], 1, 0)</f>
        <v>1</v>
      </c>
      <c r="J2219">
        <f>IF(AND(ludnosc3[[#This Row],[czy kobiet wiecej]] = 1, I2218=0), 1, 0)</f>
        <v>0</v>
      </c>
    </row>
    <row r="2220" spans="1:10" hidden="1" x14ac:dyDescent="0.3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34"/>
        <v>3601</v>
      </c>
      <c r="H2220">
        <f t="shared" si="34"/>
        <v>14850</v>
      </c>
      <c r="I2220">
        <f>IF(ludnosc3[[#This Row],[liczba kobiet]]&gt;ludnosc3[[#This Row],[liczba mezczyzn]], 1, 0)</f>
        <v>1</v>
      </c>
      <c r="J2220">
        <f>IF(AND(ludnosc3[[#This Row],[czy kobiet wiecej]] = 1, I2219=0), 1, 0)</f>
        <v>0</v>
      </c>
    </row>
    <row r="2221" spans="1:10" hidden="1" x14ac:dyDescent="0.3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34"/>
        <v>2554</v>
      </c>
      <c r="H2221">
        <f t="shared" si="34"/>
        <v>11277</v>
      </c>
      <c r="I2221">
        <f>IF(ludnosc3[[#This Row],[liczba kobiet]]&gt;ludnosc3[[#This Row],[liczba mezczyzn]], 1, 0)</f>
        <v>1</v>
      </c>
      <c r="J2221">
        <f>IF(AND(ludnosc3[[#This Row],[czy kobiet wiecej]] = 1, I2220=0), 1, 0)</f>
        <v>0</v>
      </c>
    </row>
    <row r="2222" spans="1:10" hidden="1" x14ac:dyDescent="0.3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34"/>
        <v>1704</v>
      </c>
      <c r="H2222">
        <f t="shared" si="34"/>
        <v>8053</v>
      </c>
      <c r="I2222">
        <f>IF(ludnosc3[[#This Row],[liczba kobiet]]&gt;ludnosc3[[#This Row],[liczba mezczyzn]], 1, 0)</f>
        <v>1</v>
      </c>
      <c r="J2222">
        <f>IF(AND(ludnosc3[[#This Row],[czy kobiet wiecej]] = 1, I2221=0), 1, 0)</f>
        <v>0</v>
      </c>
    </row>
    <row r="2223" spans="1:10" hidden="1" x14ac:dyDescent="0.3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34"/>
        <v>2930</v>
      </c>
      <c r="H2223">
        <f t="shared" si="34"/>
        <v>16652</v>
      </c>
      <c r="I2223">
        <f>IF(ludnosc3[[#This Row],[liczba kobiet]]&gt;ludnosc3[[#This Row],[liczba mezczyzn]], 1, 0)</f>
        <v>1</v>
      </c>
      <c r="J2223">
        <f>IF(AND(ludnosc3[[#This Row],[czy kobiet wiecej]] = 1, I2222=0), 1, 0)</f>
        <v>0</v>
      </c>
    </row>
    <row r="2224" spans="1:10" hidden="1" x14ac:dyDescent="0.3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34"/>
        <v>141883</v>
      </c>
      <c r="H2224">
        <f t="shared" si="34"/>
        <v>133732</v>
      </c>
      <c r="I2224">
        <f>IF(ludnosc3[[#This Row],[liczba kobiet]]&gt;ludnosc3[[#This Row],[liczba mezczyzn]], 1, 0)</f>
        <v>0</v>
      </c>
      <c r="J2224">
        <f>IF(AND(ludnosc3[[#This Row],[czy kobiet wiecej]] = 1, I2223=0), 1, 0)</f>
        <v>0</v>
      </c>
    </row>
    <row r="2225" spans="1:10" hidden="1" x14ac:dyDescent="0.3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34"/>
        <v>143247</v>
      </c>
      <c r="H2225">
        <f t="shared" si="34"/>
        <v>135059</v>
      </c>
      <c r="I2225">
        <f>IF(ludnosc3[[#This Row],[liczba kobiet]]&gt;ludnosc3[[#This Row],[liczba mezczyzn]], 1, 0)</f>
        <v>0</v>
      </c>
      <c r="J2225">
        <f>IF(AND(ludnosc3[[#This Row],[czy kobiet wiecej]] = 1, I2224=0), 1, 0)</f>
        <v>0</v>
      </c>
    </row>
    <row r="2226" spans="1:10" hidden="1" x14ac:dyDescent="0.3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34"/>
        <v>144638</v>
      </c>
      <c r="H2226">
        <f t="shared" si="34"/>
        <v>136391</v>
      </c>
      <c r="I2226">
        <f>IF(ludnosc3[[#This Row],[liczba kobiet]]&gt;ludnosc3[[#This Row],[liczba mezczyzn]], 1, 0)</f>
        <v>0</v>
      </c>
      <c r="J2226">
        <f>IF(AND(ludnosc3[[#This Row],[czy kobiet wiecej]] = 1, I2225=0), 1, 0)</f>
        <v>0</v>
      </c>
    </row>
    <row r="2227" spans="1:10" hidden="1" x14ac:dyDescent="0.3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34"/>
        <v>146129</v>
      </c>
      <c r="H2227">
        <f t="shared" si="34"/>
        <v>137805</v>
      </c>
      <c r="I2227">
        <f>IF(ludnosc3[[#This Row],[liczba kobiet]]&gt;ludnosc3[[#This Row],[liczba mezczyzn]], 1, 0)</f>
        <v>0</v>
      </c>
      <c r="J2227">
        <f>IF(AND(ludnosc3[[#This Row],[czy kobiet wiecej]] = 1, I2226=0), 1, 0)</f>
        <v>0</v>
      </c>
    </row>
    <row r="2228" spans="1:10" hidden="1" x14ac:dyDescent="0.3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34"/>
        <v>147773</v>
      </c>
      <c r="H2228">
        <f t="shared" si="34"/>
        <v>139356</v>
      </c>
      <c r="I2228">
        <f>IF(ludnosc3[[#This Row],[liczba kobiet]]&gt;ludnosc3[[#This Row],[liczba mezczyzn]], 1, 0)</f>
        <v>0</v>
      </c>
      <c r="J2228">
        <f>IF(AND(ludnosc3[[#This Row],[czy kobiet wiecej]] = 1, I2227=0), 1, 0)</f>
        <v>0</v>
      </c>
    </row>
    <row r="2229" spans="1:10" hidden="1" x14ac:dyDescent="0.3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34"/>
        <v>149613</v>
      </c>
      <c r="H2229">
        <f t="shared" si="34"/>
        <v>141082</v>
      </c>
      <c r="I2229">
        <f>IF(ludnosc3[[#This Row],[liczba kobiet]]&gt;ludnosc3[[#This Row],[liczba mezczyzn]], 1, 0)</f>
        <v>0</v>
      </c>
      <c r="J2229">
        <f>IF(AND(ludnosc3[[#This Row],[czy kobiet wiecej]] = 1, I2228=0), 1, 0)</f>
        <v>0</v>
      </c>
    </row>
    <row r="2230" spans="1:10" hidden="1" x14ac:dyDescent="0.3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34"/>
        <v>151673</v>
      </c>
      <c r="H2230">
        <f t="shared" si="34"/>
        <v>143016</v>
      </c>
      <c r="I2230">
        <f>IF(ludnosc3[[#This Row],[liczba kobiet]]&gt;ludnosc3[[#This Row],[liczba mezczyzn]], 1, 0)</f>
        <v>0</v>
      </c>
      <c r="J2230">
        <f>IF(AND(ludnosc3[[#This Row],[czy kobiet wiecej]] = 1, I2229=0), 1, 0)</f>
        <v>0</v>
      </c>
    </row>
    <row r="2231" spans="1:10" hidden="1" x14ac:dyDescent="0.3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34"/>
        <v>153959</v>
      </c>
      <c r="H2231">
        <f t="shared" si="34"/>
        <v>145169</v>
      </c>
      <c r="I2231">
        <f>IF(ludnosc3[[#This Row],[liczba kobiet]]&gt;ludnosc3[[#This Row],[liczba mezczyzn]], 1, 0)</f>
        <v>0</v>
      </c>
      <c r="J2231">
        <f>IF(AND(ludnosc3[[#This Row],[czy kobiet wiecej]] = 1, I2230=0), 1, 0)</f>
        <v>0</v>
      </c>
    </row>
    <row r="2232" spans="1:10" hidden="1" x14ac:dyDescent="0.3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34"/>
        <v>156484</v>
      </c>
      <c r="H2232">
        <f t="shared" si="34"/>
        <v>147554</v>
      </c>
      <c r="I2232">
        <f>IF(ludnosc3[[#This Row],[liczba kobiet]]&gt;ludnosc3[[#This Row],[liczba mezczyzn]], 1, 0)</f>
        <v>0</v>
      </c>
      <c r="J2232">
        <f>IF(AND(ludnosc3[[#This Row],[czy kobiet wiecej]] = 1, I2231=0), 1, 0)</f>
        <v>0</v>
      </c>
    </row>
    <row r="2233" spans="1:10" hidden="1" x14ac:dyDescent="0.3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34"/>
        <v>159231</v>
      </c>
      <c r="H2233">
        <f t="shared" si="34"/>
        <v>150148</v>
      </c>
      <c r="I2233">
        <f>IF(ludnosc3[[#This Row],[liczba kobiet]]&gt;ludnosc3[[#This Row],[liczba mezczyzn]], 1, 0)</f>
        <v>0</v>
      </c>
      <c r="J2233">
        <f>IF(AND(ludnosc3[[#This Row],[czy kobiet wiecej]] = 1, I2232=0), 1, 0)</f>
        <v>0</v>
      </c>
    </row>
    <row r="2234" spans="1:10" hidden="1" x14ac:dyDescent="0.3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34"/>
        <v>162158</v>
      </c>
      <c r="H2234">
        <f t="shared" si="34"/>
        <v>152917</v>
      </c>
      <c r="I2234">
        <f>IF(ludnosc3[[#This Row],[liczba kobiet]]&gt;ludnosc3[[#This Row],[liczba mezczyzn]], 1, 0)</f>
        <v>0</v>
      </c>
      <c r="J2234">
        <f>IF(AND(ludnosc3[[#This Row],[czy kobiet wiecej]] = 1, I2233=0), 1, 0)</f>
        <v>0</v>
      </c>
    </row>
    <row r="2235" spans="1:10" hidden="1" x14ac:dyDescent="0.3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34"/>
        <v>165177</v>
      </c>
      <c r="H2235">
        <f t="shared" si="34"/>
        <v>155785</v>
      </c>
      <c r="I2235">
        <f>IF(ludnosc3[[#This Row],[liczba kobiet]]&gt;ludnosc3[[#This Row],[liczba mezczyzn]], 1, 0)</f>
        <v>0</v>
      </c>
      <c r="J2235">
        <f>IF(AND(ludnosc3[[#This Row],[czy kobiet wiecej]] = 1, I2234=0), 1, 0)</f>
        <v>0</v>
      </c>
    </row>
    <row r="2236" spans="1:10" hidden="1" x14ac:dyDescent="0.3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34"/>
        <v>168170</v>
      </c>
      <c r="H2236">
        <f t="shared" si="34"/>
        <v>158632</v>
      </c>
      <c r="I2236">
        <f>IF(ludnosc3[[#This Row],[liczba kobiet]]&gt;ludnosc3[[#This Row],[liczba mezczyzn]], 1, 0)</f>
        <v>0</v>
      </c>
      <c r="J2236">
        <f>IF(AND(ludnosc3[[#This Row],[czy kobiet wiecej]] = 1, I2235=0), 1, 0)</f>
        <v>0</v>
      </c>
    </row>
    <row r="2237" spans="1:10" hidden="1" x14ac:dyDescent="0.3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34"/>
        <v>170974</v>
      </c>
      <c r="H2237">
        <f t="shared" si="34"/>
        <v>161307</v>
      </c>
      <c r="I2237">
        <f>IF(ludnosc3[[#This Row],[liczba kobiet]]&gt;ludnosc3[[#This Row],[liczba mezczyzn]], 1, 0)</f>
        <v>0</v>
      </c>
      <c r="J2237">
        <f>IF(AND(ludnosc3[[#This Row],[czy kobiet wiecej]] = 1, I2236=0), 1, 0)</f>
        <v>0</v>
      </c>
    </row>
    <row r="2238" spans="1:10" hidden="1" x14ac:dyDescent="0.3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34"/>
        <v>173470</v>
      </c>
      <c r="H2238">
        <f t="shared" si="34"/>
        <v>163718</v>
      </c>
      <c r="I2238">
        <f>IF(ludnosc3[[#This Row],[liczba kobiet]]&gt;ludnosc3[[#This Row],[liczba mezczyzn]], 1, 0)</f>
        <v>0</v>
      </c>
      <c r="J2238">
        <f>IF(AND(ludnosc3[[#This Row],[czy kobiet wiecej]] = 1, I2237=0), 1, 0)</f>
        <v>0</v>
      </c>
    </row>
    <row r="2239" spans="1:10" hidden="1" x14ac:dyDescent="0.3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34"/>
        <v>175544</v>
      </c>
      <c r="H2239">
        <f t="shared" si="34"/>
        <v>165725</v>
      </c>
      <c r="I2239">
        <f>IF(ludnosc3[[#This Row],[liczba kobiet]]&gt;ludnosc3[[#This Row],[liczba mezczyzn]], 1, 0)</f>
        <v>0</v>
      </c>
      <c r="J2239">
        <f>IF(AND(ludnosc3[[#This Row],[czy kobiet wiecej]] = 1, I2238=0), 1, 0)</f>
        <v>0</v>
      </c>
    </row>
    <row r="2240" spans="1:10" hidden="1" x14ac:dyDescent="0.3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34"/>
        <v>177032</v>
      </c>
      <c r="H2240">
        <f t="shared" si="34"/>
        <v>167198</v>
      </c>
      <c r="I2240">
        <f>IF(ludnosc3[[#This Row],[liczba kobiet]]&gt;ludnosc3[[#This Row],[liczba mezczyzn]], 1, 0)</f>
        <v>0</v>
      </c>
      <c r="J2240">
        <f>IF(AND(ludnosc3[[#This Row],[czy kobiet wiecej]] = 1, I2239=0), 1, 0)</f>
        <v>0</v>
      </c>
    </row>
    <row r="2241" spans="1:10" hidden="1" x14ac:dyDescent="0.3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34"/>
        <v>178005</v>
      </c>
      <c r="H2241">
        <f t="shared" si="34"/>
        <v>168190</v>
      </c>
      <c r="I2241">
        <f>IF(ludnosc3[[#This Row],[liczba kobiet]]&gt;ludnosc3[[#This Row],[liczba mezczyzn]], 1, 0)</f>
        <v>0</v>
      </c>
      <c r="J2241">
        <f>IF(AND(ludnosc3[[#This Row],[czy kobiet wiecej]] = 1, I2240=0), 1, 0)</f>
        <v>0</v>
      </c>
    </row>
    <row r="2242" spans="1:10" hidden="1" x14ac:dyDescent="0.3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34"/>
        <v>178261</v>
      </c>
      <c r="H2242">
        <f t="shared" si="34"/>
        <v>168520</v>
      </c>
      <c r="I2242">
        <f>IF(ludnosc3[[#This Row],[liczba kobiet]]&gt;ludnosc3[[#This Row],[liczba mezczyzn]], 1, 0)</f>
        <v>0</v>
      </c>
      <c r="J2242">
        <f>IF(AND(ludnosc3[[#This Row],[czy kobiet wiecej]] = 1, I2241=0), 1, 0)</f>
        <v>0</v>
      </c>
    </row>
    <row r="2243" spans="1:10" hidden="1" x14ac:dyDescent="0.3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H2306" si="35">C2243+E2243</f>
        <v>179483</v>
      </c>
      <c r="H2243">
        <f t="shared" si="35"/>
        <v>169759</v>
      </c>
      <c r="I2243">
        <f>IF(ludnosc3[[#This Row],[liczba kobiet]]&gt;ludnosc3[[#This Row],[liczba mezczyzn]], 1, 0)</f>
        <v>0</v>
      </c>
      <c r="J2243">
        <f>IF(AND(ludnosc3[[#This Row],[czy kobiet wiecej]] = 1, I2242=0), 1, 0)</f>
        <v>0</v>
      </c>
    </row>
    <row r="2244" spans="1:10" hidden="1" x14ac:dyDescent="0.3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35"/>
        <v>181821</v>
      </c>
      <c r="H2244">
        <f t="shared" si="35"/>
        <v>172044</v>
      </c>
      <c r="I2244">
        <f>IF(ludnosc3[[#This Row],[liczba kobiet]]&gt;ludnosc3[[#This Row],[liczba mezczyzn]], 1, 0)</f>
        <v>0</v>
      </c>
      <c r="J2244">
        <f>IF(AND(ludnosc3[[#This Row],[czy kobiet wiecej]] = 1, I2243=0), 1, 0)</f>
        <v>0</v>
      </c>
    </row>
    <row r="2245" spans="1:10" hidden="1" x14ac:dyDescent="0.3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35"/>
        <v>184894</v>
      </c>
      <c r="H2245">
        <f t="shared" si="35"/>
        <v>175000</v>
      </c>
      <c r="I2245">
        <f>IF(ludnosc3[[#This Row],[liczba kobiet]]&gt;ludnosc3[[#This Row],[liczba mezczyzn]], 1, 0)</f>
        <v>0</v>
      </c>
      <c r="J2245">
        <f>IF(AND(ludnosc3[[#This Row],[czy kobiet wiecej]] = 1, I2244=0), 1, 0)</f>
        <v>0</v>
      </c>
    </row>
    <row r="2246" spans="1:10" hidden="1" x14ac:dyDescent="0.3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35"/>
        <v>184343</v>
      </c>
      <c r="H2246">
        <f t="shared" si="35"/>
        <v>175357</v>
      </c>
      <c r="I2246">
        <f>IF(ludnosc3[[#This Row],[liczba kobiet]]&gt;ludnosc3[[#This Row],[liczba mezczyzn]], 1, 0)</f>
        <v>0</v>
      </c>
      <c r="J2246">
        <f>IF(AND(ludnosc3[[#This Row],[czy kobiet wiecej]] = 1, I2245=0), 1, 0)</f>
        <v>0</v>
      </c>
    </row>
    <row r="2247" spans="1:10" hidden="1" x14ac:dyDescent="0.3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35"/>
        <v>198622</v>
      </c>
      <c r="H2247">
        <f t="shared" si="35"/>
        <v>188141</v>
      </c>
      <c r="I2247">
        <f>IF(ludnosc3[[#This Row],[liczba kobiet]]&gt;ludnosc3[[#This Row],[liczba mezczyzn]], 1, 0)</f>
        <v>0</v>
      </c>
      <c r="J2247">
        <f>IF(AND(ludnosc3[[#This Row],[czy kobiet wiecej]] = 1, I2246=0), 1, 0)</f>
        <v>0</v>
      </c>
    </row>
    <row r="2248" spans="1:10" hidden="1" x14ac:dyDescent="0.3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35"/>
        <v>202310</v>
      </c>
      <c r="H2248">
        <f t="shared" si="35"/>
        <v>191580</v>
      </c>
      <c r="I2248">
        <f>IF(ludnosc3[[#This Row],[liczba kobiet]]&gt;ludnosc3[[#This Row],[liczba mezczyzn]], 1, 0)</f>
        <v>0</v>
      </c>
      <c r="J2248">
        <f>IF(AND(ludnosc3[[#This Row],[czy kobiet wiecej]] = 1, I2247=0), 1, 0)</f>
        <v>0</v>
      </c>
    </row>
    <row r="2249" spans="1:10" hidden="1" x14ac:dyDescent="0.3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35"/>
        <v>211021</v>
      </c>
      <c r="H2249">
        <f t="shared" si="35"/>
        <v>200119</v>
      </c>
      <c r="I2249">
        <f>IF(ludnosc3[[#This Row],[liczba kobiet]]&gt;ludnosc3[[#This Row],[liczba mezczyzn]], 1, 0)</f>
        <v>0</v>
      </c>
      <c r="J2249">
        <f>IF(AND(ludnosc3[[#This Row],[czy kobiet wiecej]] = 1, I2248=0), 1, 0)</f>
        <v>0</v>
      </c>
    </row>
    <row r="2250" spans="1:10" hidden="1" x14ac:dyDescent="0.3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35"/>
        <v>219934</v>
      </c>
      <c r="H2250">
        <f t="shared" si="35"/>
        <v>209932</v>
      </c>
      <c r="I2250">
        <f>IF(ludnosc3[[#This Row],[liczba kobiet]]&gt;ludnosc3[[#This Row],[liczba mezczyzn]], 1, 0)</f>
        <v>0</v>
      </c>
      <c r="J2250">
        <f>IF(AND(ludnosc3[[#This Row],[czy kobiet wiecej]] = 1, I2249=0), 1, 0)</f>
        <v>0</v>
      </c>
    </row>
    <row r="2251" spans="1:10" hidden="1" x14ac:dyDescent="0.3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35"/>
        <v>219013</v>
      </c>
      <c r="H2251">
        <f t="shared" si="35"/>
        <v>208907</v>
      </c>
      <c r="I2251">
        <f>IF(ludnosc3[[#This Row],[liczba kobiet]]&gt;ludnosc3[[#This Row],[liczba mezczyzn]], 1, 0)</f>
        <v>0</v>
      </c>
      <c r="J2251">
        <f>IF(AND(ludnosc3[[#This Row],[czy kobiet wiecej]] = 1, I2250=0), 1, 0)</f>
        <v>0</v>
      </c>
    </row>
    <row r="2252" spans="1:10" hidden="1" x14ac:dyDescent="0.3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35"/>
        <v>205558</v>
      </c>
      <c r="H2252">
        <f t="shared" si="35"/>
        <v>195219</v>
      </c>
      <c r="I2252">
        <f>IF(ludnosc3[[#This Row],[liczba kobiet]]&gt;ludnosc3[[#This Row],[liczba mezczyzn]], 1, 0)</f>
        <v>0</v>
      </c>
      <c r="J2252">
        <f>IF(AND(ludnosc3[[#This Row],[czy kobiet wiecej]] = 1, I2251=0), 1, 0)</f>
        <v>0</v>
      </c>
    </row>
    <row r="2253" spans="1:10" hidden="1" x14ac:dyDescent="0.3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35"/>
        <v>195633</v>
      </c>
      <c r="H2253">
        <f t="shared" si="35"/>
        <v>185313</v>
      </c>
      <c r="I2253">
        <f>IF(ludnosc3[[#This Row],[liczba kobiet]]&gt;ludnosc3[[#This Row],[liczba mezczyzn]], 1, 0)</f>
        <v>0</v>
      </c>
      <c r="J2253">
        <f>IF(AND(ludnosc3[[#This Row],[czy kobiet wiecej]] = 1, I2252=0), 1, 0)</f>
        <v>0</v>
      </c>
    </row>
    <row r="2254" spans="1:10" hidden="1" x14ac:dyDescent="0.3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35"/>
        <v>188429</v>
      </c>
      <c r="H2254">
        <f t="shared" si="35"/>
        <v>178731</v>
      </c>
      <c r="I2254">
        <f>IF(ludnosc3[[#This Row],[liczba kobiet]]&gt;ludnosc3[[#This Row],[liczba mezczyzn]], 1, 0)</f>
        <v>0</v>
      </c>
      <c r="J2254">
        <f>IF(AND(ludnosc3[[#This Row],[czy kobiet wiecej]] = 1, I2253=0), 1, 0)</f>
        <v>0</v>
      </c>
    </row>
    <row r="2255" spans="1:10" hidden="1" x14ac:dyDescent="0.3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35"/>
        <v>183137</v>
      </c>
      <c r="H2255">
        <f t="shared" si="35"/>
        <v>172651</v>
      </c>
      <c r="I2255">
        <f>IF(ludnosc3[[#This Row],[liczba kobiet]]&gt;ludnosc3[[#This Row],[liczba mezczyzn]], 1, 0)</f>
        <v>0</v>
      </c>
      <c r="J2255">
        <f>IF(AND(ludnosc3[[#This Row],[czy kobiet wiecej]] = 1, I2254=0), 1, 0)</f>
        <v>0</v>
      </c>
    </row>
    <row r="2256" spans="1:10" hidden="1" x14ac:dyDescent="0.3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35"/>
        <v>179662</v>
      </c>
      <c r="H2256">
        <f t="shared" si="35"/>
        <v>170062</v>
      </c>
      <c r="I2256">
        <f>IF(ludnosc3[[#This Row],[liczba kobiet]]&gt;ludnosc3[[#This Row],[liczba mezczyzn]], 1, 0)</f>
        <v>0</v>
      </c>
      <c r="J2256">
        <f>IF(AND(ludnosc3[[#This Row],[czy kobiet wiecej]] = 1, I2255=0), 1, 0)</f>
        <v>0</v>
      </c>
    </row>
    <row r="2257" spans="1:10" hidden="1" x14ac:dyDescent="0.3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35"/>
        <v>181580</v>
      </c>
      <c r="H2257">
        <f t="shared" si="35"/>
        <v>171495</v>
      </c>
      <c r="I2257">
        <f>IF(ludnosc3[[#This Row],[liczba kobiet]]&gt;ludnosc3[[#This Row],[liczba mezczyzn]], 1, 0)</f>
        <v>0</v>
      </c>
      <c r="J2257">
        <f>IF(AND(ludnosc3[[#This Row],[czy kobiet wiecej]] = 1, I2256=0), 1, 0)</f>
        <v>0</v>
      </c>
    </row>
    <row r="2258" spans="1:10" hidden="1" x14ac:dyDescent="0.3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35"/>
        <v>187598</v>
      </c>
      <c r="H2258">
        <f t="shared" si="35"/>
        <v>177523</v>
      </c>
      <c r="I2258">
        <f>IF(ludnosc3[[#This Row],[liczba kobiet]]&gt;ludnosc3[[#This Row],[liczba mezczyzn]], 1, 0)</f>
        <v>0</v>
      </c>
      <c r="J2258">
        <f>IF(AND(ludnosc3[[#This Row],[czy kobiet wiecej]] = 1, I2257=0), 1, 0)</f>
        <v>0</v>
      </c>
    </row>
    <row r="2259" spans="1:10" hidden="1" x14ac:dyDescent="0.3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35"/>
        <v>192518</v>
      </c>
      <c r="H2259">
        <f t="shared" si="35"/>
        <v>182225</v>
      </c>
      <c r="I2259">
        <f>IF(ludnosc3[[#This Row],[liczba kobiet]]&gt;ludnosc3[[#This Row],[liczba mezczyzn]], 1, 0)</f>
        <v>0</v>
      </c>
      <c r="J2259">
        <f>IF(AND(ludnosc3[[#This Row],[czy kobiet wiecej]] = 1, I2258=0), 1, 0)</f>
        <v>0</v>
      </c>
    </row>
    <row r="2260" spans="1:10" hidden="1" x14ac:dyDescent="0.3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35"/>
        <v>193763</v>
      </c>
      <c r="H2260">
        <f t="shared" si="35"/>
        <v>183732</v>
      </c>
      <c r="I2260">
        <f>IF(ludnosc3[[#This Row],[liczba kobiet]]&gt;ludnosc3[[#This Row],[liczba mezczyzn]], 1, 0)</f>
        <v>0</v>
      </c>
      <c r="J2260">
        <f>IF(AND(ludnosc3[[#This Row],[czy kobiet wiecej]] = 1, I2259=0), 1, 0)</f>
        <v>0</v>
      </c>
    </row>
    <row r="2261" spans="1:10" hidden="1" x14ac:dyDescent="0.3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35"/>
        <v>199518</v>
      </c>
      <c r="H2261">
        <f t="shared" si="35"/>
        <v>188426</v>
      </c>
      <c r="I2261">
        <f>IF(ludnosc3[[#This Row],[liczba kobiet]]&gt;ludnosc3[[#This Row],[liczba mezczyzn]], 1, 0)</f>
        <v>0</v>
      </c>
      <c r="J2261">
        <f>IF(AND(ludnosc3[[#This Row],[czy kobiet wiecej]] = 1, I2260=0), 1, 0)</f>
        <v>0</v>
      </c>
    </row>
    <row r="2262" spans="1:10" hidden="1" x14ac:dyDescent="0.3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35"/>
        <v>206837</v>
      </c>
      <c r="H2262">
        <f t="shared" si="35"/>
        <v>196626</v>
      </c>
      <c r="I2262">
        <f>IF(ludnosc3[[#This Row],[liczba kobiet]]&gt;ludnosc3[[#This Row],[liczba mezczyzn]], 1, 0)</f>
        <v>0</v>
      </c>
      <c r="J2262">
        <f>IF(AND(ludnosc3[[#This Row],[czy kobiet wiecej]] = 1, I2261=0), 1, 0)</f>
        <v>0</v>
      </c>
    </row>
    <row r="2263" spans="1:10" hidden="1" x14ac:dyDescent="0.3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35"/>
        <v>215027</v>
      </c>
      <c r="H2263">
        <f t="shared" si="35"/>
        <v>204010</v>
      </c>
      <c r="I2263">
        <f>IF(ludnosc3[[#This Row],[liczba kobiet]]&gt;ludnosc3[[#This Row],[liczba mezczyzn]], 1, 0)</f>
        <v>0</v>
      </c>
      <c r="J2263">
        <f>IF(AND(ludnosc3[[#This Row],[czy kobiet wiecej]] = 1, I2262=0), 1, 0)</f>
        <v>0</v>
      </c>
    </row>
    <row r="2264" spans="1:10" hidden="1" x14ac:dyDescent="0.3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35"/>
        <v>219711</v>
      </c>
      <c r="H2264">
        <f t="shared" si="35"/>
        <v>210397</v>
      </c>
      <c r="I2264">
        <f>IF(ludnosc3[[#This Row],[liczba kobiet]]&gt;ludnosc3[[#This Row],[liczba mezczyzn]], 1, 0)</f>
        <v>0</v>
      </c>
      <c r="J2264">
        <f>IF(AND(ludnosc3[[#This Row],[czy kobiet wiecej]] = 1, I2263=0), 1, 0)</f>
        <v>0</v>
      </c>
    </row>
    <row r="2265" spans="1:10" hidden="1" x14ac:dyDescent="0.3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35"/>
        <v>232270</v>
      </c>
      <c r="H2265">
        <f t="shared" si="35"/>
        <v>223938</v>
      </c>
      <c r="I2265">
        <f>IF(ludnosc3[[#This Row],[liczba kobiet]]&gt;ludnosc3[[#This Row],[liczba mezczyzn]], 1, 0)</f>
        <v>0</v>
      </c>
      <c r="J2265">
        <f>IF(AND(ludnosc3[[#This Row],[czy kobiet wiecej]] = 1, I2264=0), 1, 0)</f>
        <v>0</v>
      </c>
    </row>
    <row r="2266" spans="1:10" hidden="1" x14ac:dyDescent="0.3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35"/>
        <v>241900</v>
      </c>
      <c r="H2266">
        <f t="shared" si="35"/>
        <v>232100</v>
      </c>
      <c r="I2266">
        <f>IF(ludnosc3[[#This Row],[liczba kobiet]]&gt;ludnosc3[[#This Row],[liczba mezczyzn]], 1, 0)</f>
        <v>0</v>
      </c>
      <c r="J2266">
        <f>IF(AND(ludnosc3[[#This Row],[czy kobiet wiecej]] = 1, I2265=0), 1, 0)</f>
        <v>0</v>
      </c>
    </row>
    <row r="2267" spans="1:10" hidden="1" x14ac:dyDescent="0.3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35"/>
        <v>250342</v>
      </c>
      <c r="H2267">
        <f t="shared" si="35"/>
        <v>240962</v>
      </c>
      <c r="I2267">
        <f>IF(ludnosc3[[#This Row],[liczba kobiet]]&gt;ludnosc3[[#This Row],[liczba mezczyzn]], 1, 0)</f>
        <v>0</v>
      </c>
      <c r="J2267">
        <f>IF(AND(ludnosc3[[#This Row],[czy kobiet wiecej]] = 1, I2266=0), 1, 0)</f>
        <v>0</v>
      </c>
    </row>
    <row r="2268" spans="1:10" hidden="1" x14ac:dyDescent="0.3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35"/>
        <v>264972</v>
      </c>
      <c r="H2268">
        <f t="shared" si="35"/>
        <v>254547</v>
      </c>
      <c r="I2268">
        <f>IF(ludnosc3[[#This Row],[liczba kobiet]]&gt;ludnosc3[[#This Row],[liczba mezczyzn]], 1, 0)</f>
        <v>0</v>
      </c>
      <c r="J2268">
        <f>IF(AND(ludnosc3[[#This Row],[czy kobiet wiecej]] = 1, I2267=0), 1, 0)</f>
        <v>0</v>
      </c>
    </row>
    <row r="2269" spans="1:10" hidden="1" x14ac:dyDescent="0.3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35"/>
        <v>269954</v>
      </c>
      <c r="H2269">
        <f t="shared" si="35"/>
        <v>260614</v>
      </c>
      <c r="I2269">
        <f>IF(ludnosc3[[#This Row],[liczba kobiet]]&gt;ludnosc3[[#This Row],[liczba mezczyzn]], 1, 0)</f>
        <v>0</v>
      </c>
      <c r="J2269">
        <f>IF(AND(ludnosc3[[#This Row],[czy kobiet wiecej]] = 1, I2268=0), 1, 0)</f>
        <v>0</v>
      </c>
    </row>
    <row r="2270" spans="1:10" hidden="1" x14ac:dyDescent="0.3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35"/>
        <v>271343</v>
      </c>
      <c r="H2270">
        <f t="shared" si="35"/>
        <v>262630</v>
      </c>
      <c r="I2270">
        <f>IF(ludnosc3[[#This Row],[liczba kobiet]]&gt;ludnosc3[[#This Row],[liczba mezczyzn]], 1, 0)</f>
        <v>0</v>
      </c>
      <c r="J2270">
        <f>IF(AND(ludnosc3[[#This Row],[czy kobiet wiecej]] = 1, I2269=0), 1, 0)</f>
        <v>0</v>
      </c>
    </row>
    <row r="2271" spans="1:10" hidden="1" x14ac:dyDescent="0.3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35"/>
        <v>277978</v>
      </c>
      <c r="H2271">
        <f t="shared" si="35"/>
        <v>271184</v>
      </c>
      <c r="I2271">
        <f>IF(ludnosc3[[#This Row],[liczba kobiet]]&gt;ludnosc3[[#This Row],[liczba mezczyzn]], 1, 0)</f>
        <v>0</v>
      </c>
      <c r="J2271">
        <f>IF(AND(ludnosc3[[#This Row],[czy kobiet wiecej]] = 1, I2270=0), 1, 0)</f>
        <v>0</v>
      </c>
    </row>
    <row r="2272" spans="1:10" hidden="1" x14ac:dyDescent="0.3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35"/>
        <v>282635</v>
      </c>
      <c r="H2272">
        <f t="shared" si="35"/>
        <v>275341</v>
      </c>
      <c r="I2272">
        <f>IF(ludnosc3[[#This Row],[liczba kobiet]]&gt;ludnosc3[[#This Row],[liczba mezczyzn]], 1, 0)</f>
        <v>0</v>
      </c>
      <c r="J2272">
        <f>IF(AND(ludnosc3[[#This Row],[czy kobiet wiecej]] = 1, I2271=0), 1, 0)</f>
        <v>0</v>
      </c>
    </row>
    <row r="2273" spans="1:10" hidden="1" x14ac:dyDescent="0.3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35"/>
        <v>292695</v>
      </c>
      <c r="H2273">
        <f t="shared" si="35"/>
        <v>288045</v>
      </c>
      <c r="I2273">
        <f>IF(ludnosc3[[#This Row],[liczba kobiet]]&gt;ludnosc3[[#This Row],[liczba mezczyzn]], 1, 0)</f>
        <v>0</v>
      </c>
      <c r="J2273">
        <f>IF(AND(ludnosc3[[#This Row],[czy kobiet wiecej]] = 1, I2272=0), 1, 0)</f>
        <v>0</v>
      </c>
    </row>
    <row r="2274" spans="1:10" hidden="1" x14ac:dyDescent="0.3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35"/>
        <v>308345</v>
      </c>
      <c r="H2274">
        <f t="shared" si="35"/>
        <v>304137</v>
      </c>
      <c r="I2274">
        <f>IF(ludnosc3[[#This Row],[liczba kobiet]]&gt;ludnosc3[[#This Row],[liczba mezczyzn]], 1, 0)</f>
        <v>0</v>
      </c>
      <c r="J2274">
        <f>IF(AND(ludnosc3[[#This Row],[czy kobiet wiecej]] = 1, I2273=0), 1, 0)</f>
        <v>0</v>
      </c>
    </row>
    <row r="2275" spans="1:10" hidden="1" x14ac:dyDescent="0.3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35"/>
        <v>316769</v>
      </c>
      <c r="H2275">
        <f t="shared" si="35"/>
        <v>312839</v>
      </c>
      <c r="I2275">
        <f>IF(ludnosc3[[#This Row],[liczba kobiet]]&gt;ludnosc3[[#This Row],[liczba mezczyzn]], 1, 0)</f>
        <v>0</v>
      </c>
      <c r="J2275">
        <f>IF(AND(ludnosc3[[#This Row],[czy kobiet wiecej]] = 1, I2274=0), 1, 0)</f>
        <v>0</v>
      </c>
    </row>
    <row r="2276" spans="1:10" hidden="1" x14ac:dyDescent="0.3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35"/>
        <v>323594</v>
      </c>
      <c r="H2276">
        <f t="shared" si="35"/>
        <v>322522</v>
      </c>
      <c r="I2276">
        <f>IF(ludnosc3[[#This Row],[liczba kobiet]]&gt;ludnosc3[[#This Row],[liczba mezczyzn]], 1, 0)</f>
        <v>0</v>
      </c>
      <c r="J2276">
        <f>IF(AND(ludnosc3[[#This Row],[czy kobiet wiecej]] = 1, I2275=0), 1, 0)</f>
        <v>0</v>
      </c>
    </row>
    <row r="2277" spans="1:10" hidden="1" x14ac:dyDescent="0.3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35"/>
        <v>312722</v>
      </c>
      <c r="H2277">
        <f t="shared" si="35"/>
        <v>310916</v>
      </c>
      <c r="I2277">
        <f>IF(ludnosc3[[#This Row],[liczba kobiet]]&gt;ludnosc3[[#This Row],[liczba mezczyzn]], 1, 0)</f>
        <v>0</v>
      </c>
      <c r="J2277">
        <f>IF(AND(ludnosc3[[#This Row],[czy kobiet wiecej]] = 1, I2276=0), 1, 0)</f>
        <v>0</v>
      </c>
    </row>
    <row r="2278" spans="1:10" x14ac:dyDescent="0.35">
      <c r="A2278" s="11">
        <v>2035</v>
      </c>
      <c r="B2278" s="11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35"/>
        <v>296788</v>
      </c>
      <c r="H2278">
        <f t="shared" si="35"/>
        <v>297985</v>
      </c>
      <c r="I2278">
        <f>IF(ludnosc3[[#This Row],[liczba kobiet]]&gt;ludnosc3[[#This Row],[liczba mezczyzn]], 1, 0)</f>
        <v>1</v>
      </c>
      <c r="J2278">
        <f>IF(AND(ludnosc3[[#This Row],[czy kobiet wiecej]] = 1, I2277=0), 1, 0)</f>
        <v>1</v>
      </c>
    </row>
    <row r="2279" spans="1:10" hidden="1" x14ac:dyDescent="0.3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35"/>
        <v>300220</v>
      </c>
      <c r="H2279">
        <f t="shared" si="35"/>
        <v>302986</v>
      </c>
      <c r="I2279">
        <f>IF(ludnosc3[[#This Row],[liczba kobiet]]&gt;ludnosc3[[#This Row],[liczba mezczyzn]], 1, 0)</f>
        <v>1</v>
      </c>
      <c r="J2279">
        <f>IF(AND(ludnosc3[[#This Row],[czy kobiet wiecej]] = 1, I2278=0), 1, 0)</f>
        <v>0</v>
      </c>
    </row>
    <row r="2280" spans="1:10" hidden="1" x14ac:dyDescent="0.3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35"/>
        <v>297283</v>
      </c>
      <c r="H2280">
        <f t="shared" si="35"/>
        <v>299181</v>
      </c>
      <c r="I2280">
        <f>IF(ludnosc3[[#This Row],[liczba kobiet]]&gt;ludnosc3[[#This Row],[liczba mezczyzn]], 1, 0)</f>
        <v>1</v>
      </c>
      <c r="J2280">
        <f>IF(AND(ludnosc3[[#This Row],[czy kobiet wiecej]] = 1, I2279=0), 1, 0)</f>
        <v>0</v>
      </c>
    </row>
    <row r="2281" spans="1:10" hidden="1" x14ac:dyDescent="0.3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35"/>
        <v>286310</v>
      </c>
      <c r="H2281">
        <f t="shared" si="35"/>
        <v>290538</v>
      </c>
      <c r="I2281">
        <f>IF(ludnosc3[[#This Row],[liczba kobiet]]&gt;ludnosc3[[#This Row],[liczba mezczyzn]], 1, 0)</f>
        <v>1</v>
      </c>
      <c r="J2281">
        <f>IF(AND(ludnosc3[[#This Row],[czy kobiet wiecej]] = 1, I2280=0), 1, 0)</f>
        <v>0</v>
      </c>
    </row>
    <row r="2282" spans="1:10" hidden="1" x14ac:dyDescent="0.3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35"/>
        <v>281990</v>
      </c>
      <c r="H2282">
        <f t="shared" si="35"/>
        <v>287176</v>
      </c>
      <c r="I2282">
        <f>IF(ludnosc3[[#This Row],[liczba kobiet]]&gt;ludnosc3[[#This Row],[liczba mezczyzn]], 1, 0)</f>
        <v>1</v>
      </c>
      <c r="J2282">
        <f>IF(AND(ludnosc3[[#This Row],[czy kobiet wiecej]] = 1, I2281=0), 1, 0)</f>
        <v>0</v>
      </c>
    </row>
    <row r="2283" spans="1:10" hidden="1" x14ac:dyDescent="0.3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35"/>
        <v>280086</v>
      </c>
      <c r="H2283">
        <f t="shared" si="35"/>
        <v>287744</v>
      </c>
      <c r="I2283">
        <f>IF(ludnosc3[[#This Row],[liczba kobiet]]&gt;ludnosc3[[#This Row],[liczba mezczyzn]], 1, 0)</f>
        <v>1</v>
      </c>
      <c r="J2283">
        <f>IF(AND(ludnosc3[[#This Row],[czy kobiet wiecej]] = 1, I2282=0), 1, 0)</f>
        <v>0</v>
      </c>
    </row>
    <row r="2284" spans="1:10" hidden="1" x14ac:dyDescent="0.3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35"/>
        <v>267941</v>
      </c>
      <c r="H2284">
        <f t="shared" si="35"/>
        <v>277033</v>
      </c>
      <c r="I2284">
        <f>IF(ludnosc3[[#This Row],[liczba kobiet]]&gt;ludnosc3[[#This Row],[liczba mezczyzn]], 1, 0)</f>
        <v>1</v>
      </c>
      <c r="J2284">
        <f>IF(AND(ludnosc3[[#This Row],[czy kobiet wiecej]] = 1, I2283=0), 1, 0)</f>
        <v>0</v>
      </c>
    </row>
    <row r="2285" spans="1:10" hidden="1" x14ac:dyDescent="0.3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35"/>
        <v>256246</v>
      </c>
      <c r="H2285">
        <f t="shared" si="35"/>
        <v>265672</v>
      </c>
      <c r="I2285">
        <f>IF(ludnosc3[[#This Row],[liczba kobiet]]&gt;ludnosc3[[#This Row],[liczba mezczyzn]], 1, 0)</f>
        <v>1</v>
      </c>
      <c r="J2285">
        <f>IF(AND(ludnosc3[[#This Row],[czy kobiet wiecej]] = 1, I2284=0), 1, 0)</f>
        <v>0</v>
      </c>
    </row>
    <row r="2286" spans="1:10" hidden="1" x14ac:dyDescent="0.3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35"/>
        <v>242982</v>
      </c>
      <c r="H2286">
        <f t="shared" si="35"/>
        <v>254921</v>
      </c>
      <c r="I2286">
        <f>IF(ludnosc3[[#This Row],[liczba kobiet]]&gt;ludnosc3[[#This Row],[liczba mezczyzn]], 1, 0)</f>
        <v>1</v>
      </c>
      <c r="J2286">
        <f>IF(AND(ludnosc3[[#This Row],[czy kobiet wiecej]] = 1, I2285=0), 1, 0)</f>
        <v>0</v>
      </c>
    </row>
    <row r="2287" spans="1:10" hidden="1" x14ac:dyDescent="0.3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35"/>
        <v>231461</v>
      </c>
      <c r="H2287">
        <f t="shared" si="35"/>
        <v>244345</v>
      </c>
      <c r="I2287">
        <f>IF(ludnosc3[[#This Row],[liczba kobiet]]&gt;ludnosc3[[#This Row],[liczba mezczyzn]], 1, 0)</f>
        <v>1</v>
      </c>
      <c r="J2287">
        <f>IF(AND(ludnosc3[[#This Row],[czy kobiet wiecej]] = 1, I2286=0), 1, 0)</f>
        <v>0</v>
      </c>
    </row>
    <row r="2288" spans="1:10" hidden="1" x14ac:dyDescent="0.3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35"/>
        <v>218709</v>
      </c>
      <c r="H2288">
        <f t="shared" si="35"/>
        <v>234588</v>
      </c>
      <c r="I2288">
        <f>IF(ludnosc3[[#This Row],[liczba kobiet]]&gt;ludnosc3[[#This Row],[liczba mezczyzn]], 1, 0)</f>
        <v>1</v>
      </c>
      <c r="J2288">
        <f>IF(AND(ludnosc3[[#This Row],[czy kobiet wiecej]] = 1, I2287=0), 1, 0)</f>
        <v>0</v>
      </c>
    </row>
    <row r="2289" spans="1:10" hidden="1" x14ac:dyDescent="0.3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35"/>
        <v>209809</v>
      </c>
      <c r="H2289">
        <f t="shared" si="35"/>
        <v>225675</v>
      </c>
      <c r="I2289">
        <f>IF(ludnosc3[[#This Row],[liczba kobiet]]&gt;ludnosc3[[#This Row],[liczba mezczyzn]], 1, 0)</f>
        <v>1</v>
      </c>
      <c r="J2289">
        <f>IF(AND(ludnosc3[[#This Row],[czy kobiet wiecej]] = 1, I2288=0), 1, 0)</f>
        <v>0</v>
      </c>
    </row>
    <row r="2290" spans="1:10" hidden="1" x14ac:dyDescent="0.3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35"/>
        <v>198239</v>
      </c>
      <c r="H2290">
        <f t="shared" si="35"/>
        <v>217053</v>
      </c>
      <c r="I2290">
        <f>IF(ludnosc3[[#This Row],[liczba kobiet]]&gt;ludnosc3[[#This Row],[liczba mezczyzn]], 1, 0)</f>
        <v>1</v>
      </c>
      <c r="J2290">
        <f>IF(AND(ludnosc3[[#This Row],[czy kobiet wiecej]] = 1, I2289=0), 1, 0)</f>
        <v>0</v>
      </c>
    </row>
    <row r="2291" spans="1:10" hidden="1" x14ac:dyDescent="0.3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35"/>
        <v>191679</v>
      </c>
      <c r="H2291">
        <f t="shared" si="35"/>
        <v>211922</v>
      </c>
      <c r="I2291">
        <f>IF(ludnosc3[[#This Row],[liczba kobiet]]&gt;ludnosc3[[#This Row],[liczba mezczyzn]], 1, 0)</f>
        <v>1</v>
      </c>
      <c r="J2291">
        <f>IF(AND(ludnosc3[[#This Row],[czy kobiet wiecej]] = 1, I2290=0), 1, 0)</f>
        <v>0</v>
      </c>
    </row>
    <row r="2292" spans="1:10" hidden="1" x14ac:dyDescent="0.3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35"/>
        <v>186211</v>
      </c>
      <c r="H2292">
        <f t="shared" si="35"/>
        <v>208735</v>
      </c>
      <c r="I2292">
        <f>IF(ludnosc3[[#This Row],[liczba kobiet]]&gt;ludnosc3[[#This Row],[liczba mezczyzn]], 1, 0)</f>
        <v>1</v>
      </c>
      <c r="J2292">
        <f>IF(AND(ludnosc3[[#This Row],[czy kobiet wiecej]] = 1, I2291=0), 1, 0)</f>
        <v>0</v>
      </c>
    </row>
    <row r="2293" spans="1:10" hidden="1" x14ac:dyDescent="0.3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35"/>
        <v>183242</v>
      </c>
      <c r="H2293">
        <f t="shared" si="35"/>
        <v>208587</v>
      </c>
      <c r="I2293">
        <f>IF(ludnosc3[[#This Row],[liczba kobiet]]&gt;ludnosc3[[#This Row],[liczba mezczyzn]], 1, 0)</f>
        <v>1</v>
      </c>
      <c r="J2293">
        <f>IF(AND(ludnosc3[[#This Row],[czy kobiet wiecej]] = 1, I2292=0), 1, 0)</f>
        <v>0</v>
      </c>
    </row>
    <row r="2294" spans="1:10" hidden="1" x14ac:dyDescent="0.3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35"/>
        <v>181203</v>
      </c>
      <c r="H2294">
        <f t="shared" si="35"/>
        <v>209386</v>
      </c>
      <c r="I2294">
        <f>IF(ludnosc3[[#This Row],[liczba kobiet]]&gt;ludnosc3[[#This Row],[liczba mezczyzn]], 1, 0)</f>
        <v>1</v>
      </c>
      <c r="J2294">
        <f>IF(AND(ludnosc3[[#This Row],[czy kobiet wiecej]] = 1, I2293=0), 1, 0)</f>
        <v>0</v>
      </c>
    </row>
    <row r="2295" spans="1:10" hidden="1" x14ac:dyDescent="0.3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35"/>
        <v>180455</v>
      </c>
      <c r="H2295">
        <f t="shared" si="35"/>
        <v>212228</v>
      </c>
      <c r="I2295">
        <f>IF(ludnosc3[[#This Row],[liczba kobiet]]&gt;ludnosc3[[#This Row],[liczba mezczyzn]], 1, 0)</f>
        <v>1</v>
      </c>
      <c r="J2295">
        <f>IF(AND(ludnosc3[[#This Row],[czy kobiet wiecej]] = 1, I2294=0), 1, 0)</f>
        <v>0</v>
      </c>
    </row>
    <row r="2296" spans="1:10" hidden="1" x14ac:dyDescent="0.3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35"/>
        <v>178431</v>
      </c>
      <c r="H2296">
        <f t="shared" si="35"/>
        <v>215160</v>
      </c>
      <c r="I2296">
        <f>IF(ludnosc3[[#This Row],[liczba kobiet]]&gt;ludnosc3[[#This Row],[liczba mezczyzn]], 1, 0)</f>
        <v>1</v>
      </c>
      <c r="J2296">
        <f>IF(AND(ludnosc3[[#This Row],[czy kobiet wiecej]] = 1, I2295=0), 1, 0)</f>
        <v>0</v>
      </c>
    </row>
    <row r="2297" spans="1:10" hidden="1" x14ac:dyDescent="0.3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35"/>
        <v>174407</v>
      </c>
      <c r="H2297">
        <f t="shared" si="35"/>
        <v>214455</v>
      </c>
      <c r="I2297">
        <f>IF(ludnosc3[[#This Row],[liczba kobiet]]&gt;ludnosc3[[#This Row],[liczba mezczyzn]], 1, 0)</f>
        <v>1</v>
      </c>
      <c r="J2297">
        <f>IF(AND(ludnosc3[[#This Row],[czy kobiet wiecej]] = 1, I2296=0), 1, 0)</f>
        <v>0</v>
      </c>
    </row>
    <row r="2298" spans="1:10" hidden="1" x14ac:dyDescent="0.3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35"/>
        <v>173972</v>
      </c>
      <c r="H2298">
        <f t="shared" si="35"/>
        <v>220128</v>
      </c>
      <c r="I2298">
        <f>IF(ludnosc3[[#This Row],[liczba kobiet]]&gt;ludnosc3[[#This Row],[liczba mezczyzn]], 1, 0)</f>
        <v>1</v>
      </c>
      <c r="J2298">
        <f>IF(AND(ludnosc3[[#This Row],[czy kobiet wiecej]] = 1, I2297=0), 1, 0)</f>
        <v>0</v>
      </c>
    </row>
    <row r="2299" spans="1:10" hidden="1" x14ac:dyDescent="0.3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35"/>
        <v>175897</v>
      </c>
      <c r="H2299">
        <f t="shared" si="35"/>
        <v>229912</v>
      </c>
      <c r="I2299">
        <f>IF(ludnosc3[[#This Row],[liczba kobiet]]&gt;ludnosc3[[#This Row],[liczba mezczyzn]], 1, 0)</f>
        <v>1</v>
      </c>
      <c r="J2299">
        <f>IF(AND(ludnosc3[[#This Row],[czy kobiet wiecej]] = 1, I2298=0), 1, 0)</f>
        <v>0</v>
      </c>
    </row>
    <row r="2300" spans="1:10" hidden="1" x14ac:dyDescent="0.3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35"/>
        <v>179131</v>
      </c>
      <c r="H2300">
        <f t="shared" si="35"/>
        <v>240521</v>
      </c>
      <c r="I2300">
        <f>IF(ludnosc3[[#This Row],[liczba kobiet]]&gt;ludnosc3[[#This Row],[liczba mezczyzn]], 1, 0)</f>
        <v>1</v>
      </c>
      <c r="J2300">
        <f>IF(AND(ludnosc3[[#This Row],[czy kobiet wiecej]] = 1, I2299=0), 1, 0)</f>
        <v>0</v>
      </c>
    </row>
    <row r="2301" spans="1:10" hidden="1" x14ac:dyDescent="0.3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35"/>
        <v>175905</v>
      </c>
      <c r="H2301">
        <f t="shared" si="35"/>
        <v>243903</v>
      </c>
      <c r="I2301">
        <f>IF(ludnosc3[[#This Row],[liczba kobiet]]&gt;ludnosc3[[#This Row],[liczba mezczyzn]], 1, 0)</f>
        <v>1</v>
      </c>
      <c r="J2301">
        <f>IF(AND(ludnosc3[[#This Row],[czy kobiet wiecej]] = 1, I2300=0), 1, 0)</f>
        <v>0</v>
      </c>
    </row>
    <row r="2302" spans="1:10" hidden="1" x14ac:dyDescent="0.3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35"/>
        <v>168549</v>
      </c>
      <c r="H2302">
        <f t="shared" si="35"/>
        <v>242520</v>
      </c>
      <c r="I2302">
        <f>IF(ludnosc3[[#This Row],[liczba kobiet]]&gt;ludnosc3[[#This Row],[liczba mezczyzn]], 1, 0)</f>
        <v>1</v>
      </c>
      <c r="J2302">
        <f>IF(AND(ludnosc3[[#This Row],[czy kobiet wiecej]] = 1, I2301=0), 1, 0)</f>
        <v>0</v>
      </c>
    </row>
    <row r="2303" spans="1:10" hidden="1" x14ac:dyDescent="0.3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35"/>
        <v>156934</v>
      </c>
      <c r="H2303">
        <f t="shared" si="35"/>
        <v>233355</v>
      </c>
      <c r="I2303">
        <f>IF(ludnosc3[[#This Row],[liczba kobiet]]&gt;ludnosc3[[#This Row],[liczba mezczyzn]], 1, 0)</f>
        <v>1</v>
      </c>
      <c r="J2303">
        <f>IF(AND(ludnosc3[[#This Row],[czy kobiet wiecej]] = 1, I2302=0), 1, 0)</f>
        <v>0</v>
      </c>
    </row>
    <row r="2304" spans="1:10" hidden="1" x14ac:dyDescent="0.3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35"/>
        <v>147676</v>
      </c>
      <c r="H2304">
        <f t="shared" si="35"/>
        <v>228178</v>
      </c>
      <c r="I2304">
        <f>IF(ludnosc3[[#This Row],[liczba kobiet]]&gt;ludnosc3[[#This Row],[liczba mezczyzn]], 1, 0)</f>
        <v>1</v>
      </c>
      <c r="J2304">
        <f>IF(AND(ludnosc3[[#This Row],[czy kobiet wiecej]] = 1, I2303=0), 1, 0)</f>
        <v>0</v>
      </c>
    </row>
    <row r="2305" spans="1:10" hidden="1" x14ac:dyDescent="0.3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35"/>
        <v>130840</v>
      </c>
      <c r="H2305">
        <f t="shared" si="35"/>
        <v>211767</v>
      </c>
      <c r="I2305">
        <f>IF(ludnosc3[[#This Row],[liczba kobiet]]&gt;ludnosc3[[#This Row],[liczba mezczyzn]], 1, 0)</f>
        <v>1</v>
      </c>
      <c r="J2305">
        <f>IF(AND(ludnosc3[[#This Row],[czy kobiet wiecej]] = 1, I2304=0), 1, 0)</f>
        <v>0</v>
      </c>
    </row>
    <row r="2306" spans="1:10" hidden="1" x14ac:dyDescent="0.3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35"/>
        <v>118726</v>
      </c>
      <c r="H2306">
        <f t="shared" si="35"/>
        <v>201258</v>
      </c>
      <c r="I2306">
        <f>IF(ludnosc3[[#This Row],[liczba kobiet]]&gt;ludnosc3[[#This Row],[liczba mezczyzn]], 1, 0)</f>
        <v>1</v>
      </c>
      <c r="J2306">
        <f>IF(AND(ludnosc3[[#This Row],[czy kobiet wiecej]] = 1, I2305=0), 1, 0)</f>
        <v>0</v>
      </c>
    </row>
    <row r="2307" spans="1:10" hidden="1" x14ac:dyDescent="0.3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H2370" si="36">C2307+E2307</f>
        <v>105796</v>
      </c>
      <c r="H2307">
        <f t="shared" si="36"/>
        <v>187987</v>
      </c>
      <c r="I2307">
        <f>IF(ludnosc3[[#This Row],[liczba kobiet]]&gt;ludnosc3[[#This Row],[liczba mezczyzn]], 1, 0)</f>
        <v>1</v>
      </c>
      <c r="J2307">
        <f>IF(AND(ludnosc3[[#This Row],[czy kobiet wiecej]] = 1, I2306=0), 1, 0)</f>
        <v>0</v>
      </c>
    </row>
    <row r="2308" spans="1:10" hidden="1" x14ac:dyDescent="0.3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36"/>
        <v>92974</v>
      </c>
      <c r="H2308">
        <f t="shared" si="36"/>
        <v>174663</v>
      </c>
      <c r="I2308">
        <f>IF(ludnosc3[[#This Row],[liczba kobiet]]&gt;ludnosc3[[#This Row],[liczba mezczyzn]], 1, 0)</f>
        <v>1</v>
      </c>
      <c r="J2308">
        <f>IF(AND(ludnosc3[[#This Row],[czy kobiet wiecej]] = 1, I2307=0), 1, 0)</f>
        <v>0</v>
      </c>
    </row>
    <row r="2309" spans="1:10" hidden="1" x14ac:dyDescent="0.3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36"/>
        <v>79365</v>
      </c>
      <c r="H2309">
        <f t="shared" si="36"/>
        <v>155091</v>
      </c>
      <c r="I2309">
        <f>IF(ludnosc3[[#This Row],[liczba kobiet]]&gt;ludnosc3[[#This Row],[liczba mezczyzn]], 1, 0)</f>
        <v>1</v>
      </c>
      <c r="J2309">
        <f>IF(AND(ludnosc3[[#This Row],[czy kobiet wiecej]] = 1, I2308=0), 1, 0)</f>
        <v>0</v>
      </c>
    </row>
    <row r="2310" spans="1:10" hidden="1" x14ac:dyDescent="0.3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36"/>
        <v>66454</v>
      </c>
      <c r="H2310">
        <f t="shared" si="36"/>
        <v>137351</v>
      </c>
      <c r="I2310">
        <f>IF(ludnosc3[[#This Row],[liczba kobiet]]&gt;ludnosc3[[#This Row],[liczba mezczyzn]], 1, 0)</f>
        <v>1</v>
      </c>
      <c r="J2310">
        <f>IF(AND(ludnosc3[[#This Row],[czy kobiet wiecej]] = 1, I2309=0), 1, 0)</f>
        <v>0</v>
      </c>
    </row>
    <row r="2311" spans="1:10" hidden="1" x14ac:dyDescent="0.3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36"/>
        <v>56207</v>
      </c>
      <c r="H2311">
        <f t="shared" si="36"/>
        <v>121422</v>
      </c>
      <c r="I2311">
        <f>IF(ludnosc3[[#This Row],[liczba kobiet]]&gt;ludnosc3[[#This Row],[liczba mezczyzn]], 1, 0)</f>
        <v>1</v>
      </c>
      <c r="J2311">
        <f>IF(AND(ludnosc3[[#This Row],[czy kobiet wiecej]] = 1, I2310=0), 1, 0)</f>
        <v>0</v>
      </c>
    </row>
    <row r="2312" spans="1:10" hidden="1" x14ac:dyDescent="0.3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36"/>
        <v>44879</v>
      </c>
      <c r="H2312">
        <f t="shared" si="36"/>
        <v>102682</v>
      </c>
      <c r="I2312">
        <f>IF(ludnosc3[[#This Row],[liczba kobiet]]&gt;ludnosc3[[#This Row],[liczba mezczyzn]], 1, 0)</f>
        <v>1</v>
      </c>
      <c r="J2312">
        <f>IF(AND(ludnosc3[[#This Row],[czy kobiet wiecej]] = 1, I2311=0), 1, 0)</f>
        <v>0</v>
      </c>
    </row>
    <row r="2313" spans="1:10" hidden="1" x14ac:dyDescent="0.3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36"/>
        <v>34407</v>
      </c>
      <c r="H2313">
        <f t="shared" si="36"/>
        <v>83751</v>
      </c>
      <c r="I2313">
        <f>IF(ludnosc3[[#This Row],[liczba kobiet]]&gt;ludnosc3[[#This Row],[liczba mezczyzn]], 1, 0)</f>
        <v>1</v>
      </c>
      <c r="J2313">
        <f>IF(AND(ludnosc3[[#This Row],[czy kobiet wiecej]] = 1, I2312=0), 1, 0)</f>
        <v>0</v>
      </c>
    </row>
    <row r="2314" spans="1:10" hidden="1" x14ac:dyDescent="0.3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36"/>
        <v>20651</v>
      </c>
      <c r="H2314">
        <f t="shared" si="36"/>
        <v>53537</v>
      </c>
      <c r="I2314">
        <f>IF(ludnosc3[[#This Row],[liczba kobiet]]&gt;ludnosc3[[#This Row],[liczba mezczyzn]], 1, 0)</f>
        <v>1</v>
      </c>
      <c r="J2314">
        <f>IF(AND(ludnosc3[[#This Row],[czy kobiet wiecej]] = 1, I2313=0), 1, 0)</f>
        <v>0</v>
      </c>
    </row>
    <row r="2315" spans="1:10" hidden="1" x14ac:dyDescent="0.3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36"/>
        <v>16772</v>
      </c>
      <c r="H2315">
        <f t="shared" si="36"/>
        <v>46372</v>
      </c>
      <c r="I2315">
        <f>IF(ludnosc3[[#This Row],[liczba kobiet]]&gt;ludnosc3[[#This Row],[liczba mezczyzn]], 1, 0)</f>
        <v>1</v>
      </c>
      <c r="J2315">
        <f>IF(AND(ludnosc3[[#This Row],[czy kobiet wiecej]] = 1, I2314=0), 1, 0)</f>
        <v>0</v>
      </c>
    </row>
    <row r="2316" spans="1:10" hidden="1" x14ac:dyDescent="0.3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36"/>
        <v>13223</v>
      </c>
      <c r="H2316">
        <f t="shared" si="36"/>
        <v>38576</v>
      </c>
      <c r="I2316">
        <f>IF(ludnosc3[[#This Row],[liczba kobiet]]&gt;ludnosc3[[#This Row],[liczba mezczyzn]], 1, 0)</f>
        <v>1</v>
      </c>
      <c r="J2316">
        <f>IF(AND(ludnosc3[[#This Row],[czy kobiet wiecej]] = 1, I2315=0), 1, 0)</f>
        <v>0</v>
      </c>
    </row>
    <row r="2317" spans="1:10" hidden="1" x14ac:dyDescent="0.3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36"/>
        <v>10251</v>
      </c>
      <c r="H2317">
        <f t="shared" si="36"/>
        <v>32066</v>
      </c>
      <c r="I2317">
        <f>IF(ludnosc3[[#This Row],[liczba kobiet]]&gt;ludnosc3[[#This Row],[liczba mezczyzn]], 1, 0)</f>
        <v>1</v>
      </c>
      <c r="J2317">
        <f>IF(AND(ludnosc3[[#This Row],[czy kobiet wiecej]] = 1, I2316=0), 1, 0)</f>
        <v>0</v>
      </c>
    </row>
    <row r="2318" spans="1:10" hidden="1" x14ac:dyDescent="0.3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36"/>
        <v>8524</v>
      </c>
      <c r="H2318">
        <f t="shared" si="36"/>
        <v>28456</v>
      </c>
      <c r="I2318">
        <f>IF(ludnosc3[[#This Row],[liczba kobiet]]&gt;ludnosc3[[#This Row],[liczba mezczyzn]], 1, 0)</f>
        <v>1</v>
      </c>
      <c r="J2318">
        <f>IF(AND(ludnosc3[[#This Row],[czy kobiet wiecej]] = 1, I2317=0), 1, 0)</f>
        <v>0</v>
      </c>
    </row>
    <row r="2319" spans="1:10" hidden="1" x14ac:dyDescent="0.3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36"/>
        <v>6749</v>
      </c>
      <c r="H2319">
        <f t="shared" si="36"/>
        <v>24335</v>
      </c>
      <c r="I2319">
        <f>IF(ludnosc3[[#This Row],[liczba kobiet]]&gt;ludnosc3[[#This Row],[liczba mezczyzn]], 1, 0)</f>
        <v>1</v>
      </c>
      <c r="J2319">
        <f>IF(AND(ludnosc3[[#This Row],[czy kobiet wiecej]] = 1, I2318=0), 1, 0)</f>
        <v>0</v>
      </c>
    </row>
    <row r="2320" spans="1:10" hidden="1" x14ac:dyDescent="0.3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36"/>
        <v>5028</v>
      </c>
      <c r="H2320">
        <f t="shared" si="36"/>
        <v>19494</v>
      </c>
      <c r="I2320">
        <f>IF(ludnosc3[[#This Row],[liczba kobiet]]&gt;ludnosc3[[#This Row],[liczba mezczyzn]], 1, 0)</f>
        <v>1</v>
      </c>
      <c r="J2320">
        <f>IF(AND(ludnosc3[[#This Row],[czy kobiet wiecej]] = 1, I2319=0), 1, 0)</f>
        <v>0</v>
      </c>
    </row>
    <row r="2321" spans="1:10" hidden="1" x14ac:dyDescent="0.3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36"/>
        <v>3639</v>
      </c>
      <c r="H2321">
        <f t="shared" si="36"/>
        <v>15139</v>
      </c>
      <c r="I2321">
        <f>IF(ludnosc3[[#This Row],[liczba kobiet]]&gt;ludnosc3[[#This Row],[liczba mezczyzn]], 1, 0)</f>
        <v>1</v>
      </c>
      <c r="J2321">
        <f>IF(AND(ludnosc3[[#This Row],[czy kobiet wiecej]] = 1, I2320=0), 1, 0)</f>
        <v>0</v>
      </c>
    </row>
    <row r="2322" spans="1:10" hidden="1" x14ac:dyDescent="0.3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36"/>
        <v>2589</v>
      </c>
      <c r="H2322">
        <f t="shared" si="36"/>
        <v>11454</v>
      </c>
      <c r="I2322">
        <f>IF(ludnosc3[[#This Row],[liczba kobiet]]&gt;ludnosc3[[#This Row],[liczba mezczyzn]], 1, 0)</f>
        <v>1</v>
      </c>
      <c r="J2322">
        <f>IF(AND(ludnosc3[[#This Row],[czy kobiet wiecej]] = 1, I2321=0), 1, 0)</f>
        <v>0</v>
      </c>
    </row>
    <row r="2323" spans="1:10" hidden="1" x14ac:dyDescent="0.3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36"/>
        <v>1781</v>
      </c>
      <c r="H2323">
        <f t="shared" si="36"/>
        <v>8454</v>
      </c>
      <c r="I2323">
        <f>IF(ludnosc3[[#This Row],[liczba kobiet]]&gt;ludnosc3[[#This Row],[liczba mezczyzn]], 1, 0)</f>
        <v>1</v>
      </c>
      <c r="J2323">
        <f>IF(AND(ludnosc3[[#This Row],[czy kobiet wiecej]] = 1, I2322=0), 1, 0)</f>
        <v>0</v>
      </c>
    </row>
    <row r="2324" spans="1:10" hidden="1" x14ac:dyDescent="0.3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36"/>
        <v>3064</v>
      </c>
      <c r="H2324">
        <f t="shared" si="36"/>
        <v>17683</v>
      </c>
      <c r="I2324">
        <f>IF(ludnosc3[[#This Row],[liczba kobiet]]&gt;ludnosc3[[#This Row],[liczba mezczyzn]], 1, 0)</f>
        <v>1</v>
      </c>
      <c r="J2324">
        <f>IF(AND(ludnosc3[[#This Row],[czy kobiet wiecej]] = 1, I2323=0), 1, 0)</f>
        <v>0</v>
      </c>
    </row>
    <row r="2325" spans="1:10" hidden="1" x14ac:dyDescent="0.3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36"/>
        <v>141604</v>
      </c>
      <c r="H2325">
        <f t="shared" si="36"/>
        <v>133468</v>
      </c>
      <c r="I2325">
        <f>IF(ludnosc3[[#This Row],[liczba kobiet]]&gt;ludnosc3[[#This Row],[liczba mezczyzn]], 1, 0)</f>
        <v>0</v>
      </c>
      <c r="J2325">
        <f>IF(AND(ludnosc3[[#This Row],[czy kobiet wiecej]] = 1, I2324=0), 1, 0)</f>
        <v>0</v>
      </c>
    </row>
    <row r="2326" spans="1:10" hidden="1" x14ac:dyDescent="0.3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36"/>
        <v>142779</v>
      </c>
      <c r="H2326">
        <f t="shared" si="36"/>
        <v>134616</v>
      </c>
      <c r="I2326">
        <f>IF(ludnosc3[[#This Row],[liczba kobiet]]&gt;ludnosc3[[#This Row],[liczba mezczyzn]], 1, 0)</f>
        <v>0</v>
      </c>
      <c r="J2326">
        <f>IF(AND(ludnosc3[[#This Row],[czy kobiet wiecej]] = 1, I2325=0), 1, 0)</f>
        <v>0</v>
      </c>
    </row>
    <row r="2327" spans="1:10" hidden="1" x14ac:dyDescent="0.3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36"/>
        <v>143919</v>
      </c>
      <c r="H2327">
        <f t="shared" si="36"/>
        <v>135714</v>
      </c>
      <c r="I2327">
        <f>IF(ludnosc3[[#This Row],[liczba kobiet]]&gt;ludnosc3[[#This Row],[liczba mezczyzn]], 1, 0)</f>
        <v>0</v>
      </c>
      <c r="J2327">
        <f>IF(AND(ludnosc3[[#This Row],[czy kobiet wiecej]] = 1, I2326=0), 1, 0)</f>
        <v>0</v>
      </c>
    </row>
    <row r="2328" spans="1:10" hidden="1" x14ac:dyDescent="0.3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36"/>
        <v>145118</v>
      </c>
      <c r="H2328">
        <f t="shared" si="36"/>
        <v>136854</v>
      </c>
      <c r="I2328">
        <f>IF(ludnosc3[[#This Row],[liczba kobiet]]&gt;ludnosc3[[#This Row],[liczba mezczyzn]], 1, 0)</f>
        <v>0</v>
      </c>
      <c r="J2328">
        <f>IF(AND(ludnosc3[[#This Row],[czy kobiet wiecej]] = 1, I2327=0), 1, 0)</f>
        <v>0</v>
      </c>
    </row>
    <row r="2329" spans="1:10" hidden="1" x14ac:dyDescent="0.3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36"/>
        <v>146446</v>
      </c>
      <c r="H2329">
        <f t="shared" si="36"/>
        <v>138106</v>
      </c>
      <c r="I2329">
        <f>IF(ludnosc3[[#This Row],[liczba kobiet]]&gt;ludnosc3[[#This Row],[liczba mezczyzn]], 1, 0)</f>
        <v>0</v>
      </c>
      <c r="J2329">
        <f>IF(AND(ludnosc3[[#This Row],[czy kobiet wiecej]] = 1, I2328=0), 1, 0)</f>
        <v>0</v>
      </c>
    </row>
    <row r="2330" spans="1:10" hidden="1" x14ac:dyDescent="0.3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36"/>
        <v>147964</v>
      </c>
      <c r="H2330">
        <f t="shared" si="36"/>
        <v>139529</v>
      </c>
      <c r="I2330">
        <f>IF(ludnosc3[[#This Row],[liczba kobiet]]&gt;ludnosc3[[#This Row],[liczba mezczyzn]], 1, 0)</f>
        <v>0</v>
      </c>
      <c r="J2330">
        <f>IF(AND(ludnosc3[[#This Row],[czy kobiet wiecej]] = 1, I2329=0), 1, 0)</f>
        <v>0</v>
      </c>
    </row>
    <row r="2331" spans="1:10" hidden="1" x14ac:dyDescent="0.3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36"/>
        <v>149704</v>
      </c>
      <c r="H2331">
        <f t="shared" si="36"/>
        <v>141162</v>
      </c>
      <c r="I2331">
        <f>IF(ludnosc3[[#This Row],[liczba kobiet]]&gt;ludnosc3[[#This Row],[liczba mezczyzn]], 1, 0)</f>
        <v>0</v>
      </c>
      <c r="J2331">
        <f>IF(AND(ludnosc3[[#This Row],[czy kobiet wiecej]] = 1, I2330=0), 1, 0)</f>
        <v>0</v>
      </c>
    </row>
    <row r="2332" spans="1:10" hidden="1" x14ac:dyDescent="0.3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36"/>
        <v>151682</v>
      </c>
      <c r="H2332">
        <f t="shared" si="36"/>
        <v>143024</v>
      </c>
      <c r="I2332">
        <f>IF(ludnosc3[[#This Row],[liczba kobiet]]&gt;ludnosc3[[#This Row],[liczba mezczyzn]], 1, 0)</f>
        <v>0</v>
      </c>
      <c r="J2332">
        <f>IF(AND(ludnosc3[[#This Row],[czy kobiet wiecej]] = 1, I2331=0), 1, 0)</f>
        <v>0</v>
      </c>
    </row>
    <row r="2333" spans="1:10" hidden="1" x14ac:dyDescent="0.3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36"/>
        <v>153911</v>
      </c>
      <c r="H2333">
        <f t="shared" si="36"/>
        <v>145126</v>
      </c>
      <c r="I2333">
        <f>IF(ludnosc3[[#This Row],[liczba kobiet]]&gt;ludnosc3[[#This Row],[liczba mezczyzn]], 1, 0)</f>
        <v>0</v>
      </c>
      <c r="J2333">
        <f>IF(AND(ludnosc3[[#This Row],[czy kobiet wiecej]] = 1, I2332=0), 1, 0)</f>
        <v>0</v>
      </c>
    </row>
    <row r="2334" spans="1:10" hidden="1" x14ac:dyDescent="0.3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36"/>
        <v>156401</v>
      </c>
      <c r="H2334">
        <f t="shared" si="36"/>
        <v>147475</v>
      </c>
      <c r="I2334">
        <f>IF(ludnosc3[[#This Row],[liczba kobiet]]&gt;ludnosc3[[#This Row],[liczba mezczyzn]], 1, 0)</f>
        <v>0</v>
      </c>
      <c r="J2334">
        <f>IF(AND(ludnosc3[[#This Row],[czy kobiet wiecej]] = 1, I2333=0), 1, 0)</f>
        <v>0</v>
      </c>
    </row>
    <row r="2335" spans="1:10" hidden="1" x14ac:dyDescent="0.3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36"/>
        <v>159127</v>
      </c>
      <c r="H2335">
        <f t="shared" si="36"/>
        <v>150059</v>
      </c>
      <c r="I2335">
        <f>IF(ludnosc3[[#This Row],[liczba kobiet]]&gt;ludnosc3[[#This Row],[liczba mezczyzn]], 1, 0)</f>
        <v>0</v>
      </c>
      <c r="J2335">
        <f>IF(AND(ludnosc3[[#This Row],[czy kobiet wiecej]] = 1, I2334=0), 1, 0)</f>
        <v>0</v>
      </c>
    </row>
    <row r="2336" spans="1:10" hidden="1" x14ac:dyDescent="0.3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36"/>
        <v>162042</v>
      </c>
      <c r="H2336">
        <f t="shared" si="36"/>
        <v>152829</v>
      </c>
      <c r="I2336">
        <f>IF(ludnosc3[[#This Row],[liczba kobiet]]&gt;ludnosc3[[#This Row],[liczba mezczyzn]], 1, 0)</f>
        <v>0</v>
      </c>
      <c r="J2336">
        <f>IF(AND(ludnosc3[[#This Row],[czy kobiet wiecej]] = 1, I2335=0), 1, 0)</f>
        <v>0</v>
      </c>
    </row>
    <row r="2337" spans="1:10" hidden="1" x14ac:dyDescent="0.3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36"/>
        <v>165060</v>
      </c>
      <c r="H2337">
        <f t="shared" si="36"/>
        <v>155697</v>
      </c>
      <c r="I2337">
        <f>IF(ludnosc3[[#This Row],[liczba kobiet]]&gt;ludnosc3[[#This Row],[liczba mezczyzn]], 1, 0)</f>
        <v>0</v>
      </c>
      <c r="J2337">
        <f>IF(AND(ludnosc3[[#This Row],[czy kobiet wiecej]] = 1, I2336=0), 1, 0)</f>
        <v>0</v>
      </c>
    </row>
    <row r="2338" spans="1:10" hidden="1" x14ac:dyDescent="0.3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36"/>
        <v>168053</v>
      </c>
      <c r="H2338">
        <f t="shared" si="36"/>
        <v>158560</v>
      </c>
      <c r="I2338">
        <f>IF(ludnosc3[[#This Row],[liczba kobiet]]&gt;ludnosc3[[#This Row],[liczba mezczyzn]], 1, 0)</f>
        <v>0</v>
      </c>
      <c r="J2338">
        <f>IF(AND(ludnosc3[[#This Row],[czy kobiet wiecej]] = 1, I2337=0), 1, 0)</f>
        <v>0</v>
      </c>
    </row>
    <row r="2339" spans="1:10" hidden="1" x14ac:dyDescent="0.3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36"/>
        <v>170860</v>
      </c>
      <c r="H2339">
        <f t="shared" si="36"/>
        <v>161253</v>
      </c>
      <c r="I2339">
        <f>IF(ludnosc3[[#This Row],[liczba kobiet]]&gt;ludnosc3[[#This Row],[liczba mezczyzn]], 1, 0)</f>
        <v>0</v>
      </c>
      <c r="J2339">
        <f>IF(AND(ludnosc3[[#This Row],[czy kobiet wiecej]] = 1, I2338=0), 1, 0)</f>
        <v>0</v>
      </c>
    </row>
    <row r="2340" spans="1:10" hidden="1" x14ac:dyDescent="0.3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36"/>
        <v>173374</v>
      </c>
      <c r="H2340">
        <f t="shared" si="36"/>
        <v>163675</v>
      </c>
      <c r="I2340">
        <f>IF(ludnosc3[[#This Row],[liczba kobiet]]&gt;ludnosc3[[#This Row],[liczba mezczyzn]], 1, 0)</f>
        <v>0</v>
      </c>
      <c r="J2340">
        <f>IF(AND(ludnosc3[[#This Row],[czy kobiet wiecej]] = 1, I2339=0), 1, 0)</f>
        <v>0</v>
      </c>
    </row>
    <row r="2341" spans="1:10" hidden="1" x14ac:dyDescent="0.3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36"/>
        <v>175445</v>
      </c>
      <c r="H2341">
        <f t="shared" si="36"/>
        <v>165699</v>
      </c>
      <c r="I2341">
        <f>IF(ludnosc3[[#This Row],[liczba kobiet]]&gt;ludnosc3[[#This Row],[liczba mezczyzn]], 1, 0)</f>
        <v>0</v>
      </c>
      <c r="J2341">
        <f>IF(AND(ludnosc3[[#This Row],[czy kobiet wiecej]] = 1, I2340=0), 1, 0)</f>
        <v>0</v>
      </c>
    </row>
    <row r="2342" spans="1:10" hidden="1" x14ac:dyDescent="0.3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36"/>
        <v>176935</v>
      </c>
      <c r="H2342">
        <f t="shared" si="36"/>
        <v>167183</v>
      </c>
      <c r="I2342">
        <f>IF(ludnosc3[[#This Row],[liczba kobiet]]&gt;ludnosc3[[#This Row],[liczba mezczyzn]], 1, 0)</f>
        <v>0</v>
      </c>
      <c r="J2342">
        <f>IF(AND(ludnosc3[[#This Row],[czy kobiet wiecej]] = 1, I2341=0), 1, 0)</f>
        <v>0</v>
      </c>
    </row>
    <row r="2343" spans="1:10" hidden="1" x14ac:dyDescent="0.3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36"/>
        <v>177895</v>
      </c>
      <c r="H2343">
        <f t="shared" si="36"/>
        <v>168171</v>
      </c>
      <c r="I2343">
        <f>IF(ludnosc3[[#This Row],[liczba kobiet]]&gt;ludnosc3[[#This Row],[liczba mezczyzn]], 1, 0)</f>
        <v>0</v>
      </c>
      <c r="J2343">
        <f>IF(AND(ludnosc3[[#This Row],[czy kobiet wiecej]] = 1, I2342=0), 1, 0)</f>
        <v>0</v>
      </c>
    </row>
    <row r="2344" spans="1:10" hidden="1" x14ac:dyDescent="0.3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36"/>
        <v>178149</v>
      </c>
      <c r="H2344">
        <f t="shared" si="36"/>
        <v>168496</v>
      </c>
      <c r="I2344">
        <f>IF(ludnosc3[[#This Row],[liczba kobiet]]&gt;ludnosc3[[#This Row],[liczba mezczyzn]], 1, 0)</f>
        <v>0</v>
      </c>
      <c r="J2344">
        <f>IF(AND(ludnosc3[[#This Row],[czy kobiet wiecej]] = 1, I2343=0), 1, 0)</f>
        <v>0</v>
      </c>
    </row>
    <row r="2345" spans="1:10" hidden="1" x14ac:dyDescent="0.3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36"/>
        <v>179372</v>
      </c>
      <c r="H2345">
        <f t="shared" si="36"/>
        <v>169727</v>
      </c>
      <c r="I2345">
        <f>IF(ludnosc3[[#This Row],[liczba kobiet]]&gt;ludnosc3[[#This Row],[liczba mezczyzn]], 1, 0)</f>
        <v>0</v>
      </c>
      <c r="J2345">
        <f>IF(AND(ludnosc3[[#This Row],[czy kobiet wiecej]] = 1, I2344=0), 1, 0)</f>
        <v>0</v>
      </c>
    </row>
    <row r="2346" spans="1:10" hidden="1" x14ac:dyDescent="0.3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36"/>
        <v>181733</v>
      </c>
      <c r="H2346">
        <f t="shared" si="36"/>
        <v>172005</v>
      </c>
      <c r="I2346">
        <f>IF(ludnosc3[[#This Row],[liczba kobiet]]&gt;ludnosc3[[#This Row],[liczba mezczyzn]], 1, 0)</f>
        <v>0</v>
      </c>
      <c r="J2346">
        <f>IF(AND(ludnosc3[[#This Row],[czy kobiet wiecej]] = 1, I2345=0), 1, 0)</f>
        <v>0</v>
      </c>
    </row>
    <row r="2347" spans="1:10" hidden="1" x14ac:dyDescent="0.3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36"/>
        <v>184838</v>
      </c>
      <c r="H2347">
        <f t="shared" si="36"/>
        <v>174955</v>
      </c>
      <c r="I2347">
        <f>IF(ludnosc3[[#This Row],[liczba kobiet]]&gt;ludnosc3[[#This Row],[liczba mezczyzn]], 1, 0)</f>
        <v>0</v>
      </c>
      <c r="J2347">
        <f>IF(AND(ludnosc3[[#This Row],[czy kobiet wiecej]] = 1, I2346=0), 1, 0)</f>
        <v>0</v>
      </c>
    </row>
    <row r="2348" spans="1:10" hidden="1" x14ac:dyDescent="0.3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36"/>
        <v>184347</v>
      </c>
      <c r="H2348">
        <f t="shared" si="36"/>
        <v>175317</v>
      </c>
      <c r="I2348">
        <f>IF(ludnosc3[[#This Row],[liczba kobiet]]&gt;ludnosc3[[#This Row],[liczba mezczyzn]], 1, 0)</f>
        <v>0</v>
      </c>
      <c r="J2348">
        <f>IF(AND(ludnosc3[[#This Row],[czy kobiet wiecej]] = 1, I2347=0), 1, 0)</f>
        <v>0</v>
      </c>
    </row>
    <row r="2349" spans="1:10" hidden="1" x14ac:dyDescent="0.3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36"/>
        <v>198680</v>
      </c>
      <c r="H2349">
        <f t="shared" si="36"/>
        <v>188099</v>
      </c>
      <c r="I2349">
        <f>IF(ludnosc3[[#This Row],[liczba kobiet]]&gt;ludnosc3[[#This Row],[liczba mezczyzn]], 1, 0)</f>
        <v>0</v>
      </c>
      <c r="J2349">
        <f>IF(AND(ludnosc3[[#This Row],[czy kobiet wiecej]] = 1, I2348=0), 1, 0)</f>
        <v>0</v>
      </c>
    </row>
    <row r="2350" spans="1:10" hidden="1" x14ac:dyDescent="0.3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36"/>
        <v>202438</v>
      </c>
      <c r="H2350">
        <f t="shared" si="36"/>
        <v>191547</v>
      </c>
      <c r="I2350">
        <f>IF(ludnosc3[[#This Row],[liczba kobiet]]&gt;ludnosc3[[#This Row],[liczba mezczyzn]], 1, 0)</f>
        <v>0</v>
      </c>
      <c r="J2350">
        <f>IF(AND(ludnosc3[[#This Row],[czy kobiet wiecej]] = 1, I2349=0), 1, 0)</f>
        <v>0</v>
      </c>
    </row>
    <row r="2351" spans="1:10" hidden="1" x14ac:dyDescent="0.3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36"/>
        <v>211201</v>
      </c>
      <c r="H2351">
        <f t="shared" si="36"/>
        <v>200089</v>
      </c>
      <c r="I2351">
        <f>IF(ludnosc3[[#This Row],[liczba kobiet]]&gt;ludnosc3[[#This Row],[liczba mezczyzn]], 1, 0)</f>
        <v>0</v>
      </c>
      <c r="J2351">
        <f>IF(AND(ludnosc3[[#This Row],[czy kobiet wiecej]] = 1, I2350=0), 1, 0)</f>
        <v>0</v>
      </c>
    </row>
    <row r="2352" spans="1:10" hidden="1" x14ac:dyDescent="0.3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36"/>
        <v>220140</v>
      </c>
      <c r="H2352">
        <f t="shared" si="36"/>
        <v>209900</v>
      </c>
      <c r="I2352">
        <f>IF(ludnosc3[[#This Row],[liczba kobiet]]&gt;ludnosc3[[#This Row],[liczba mezczyzn]], 1, 0)</f>
        <v>0</v>
      </c>
      <c r="J2352">
        <f>IF(AND(ludnosc3[[#This Row],[czy kobiet wiecej]] = 1, I2351=0), 1, 0)</f>
        <v>0</v>
      </c>
    </row>
    <row r="2353" spans="1:10" hidden="1" x14ac:dyDescent="0.3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36"/>
        <v>219226</v>
      </c>
      <c r="H2353">
        <f t="shared" si="36"/>
        <v>208867</v>
      </c>
      <c r="I2353">
        <f>IF(ludnosc3[[#This Row],[liczba kobiet]]&gt;ludnosc3[[#This Row],[liczba mezczyzn]], 1, 0)</f>
        <v>0</v>
      </c>
      <c r="J2353">
        <f>IF(AND(ludnosc3[[#This Row],[czy kobiet wiecej]] = 1, I2352=0), 1, 0)</f>
        <v>0</v>
      </c>
    </row>
    <row r="2354" spans="1:10" hidden="1" x14ac:dyDescent="0.3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36"/>
        <v>205758</v>
      </c>
      <c r="H2354">
        <f t="shared" si="36"/>
        <v>195187</v>
      </c>
      <c r="I2354">
        <f>IF(ludnosc3[[#This Row],[liczba kobiet]]&gt;ludnosc3[[#This Row],[liczba mezczyzn]], 1, 0)</f>
        <v>0</v>
      </c>
      <c r="J2354">
        <f>IF(AND(ludnosc3[[#This Row],[czy kobiet wiecej]] = 1, I2353=0), 1, 0)</f>
        <v>0</v>
      </c>
    </row>
    <row r="2355" spans="1:10" hidden="1" x14ac:dyDescent="0.3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36"/>
        <v>195803</v>
      </c>
      <c r="H2355">
        <f t="shared" si="36"/>
        <v>185274</v>
      </c>
      <c r="I2355">
        <f>IF(ludnosc3[[#This Row],[liczba kobiet]]&gt;ludnosc3[[#This Row],[liczba mezczyzn]], 1, 0)</f>
        <v>0</v>
      </c>
      <c r="J2355">
        <f>IF(AND(ludnosc3[[#This Row],[czy kobiet wiecej]] = 1, I2354=0), 1, 0)</f>
        <v>0</v>
      </c>
    </row>
    <row r="2356" spans="1:10" hidden="1" x14ac:dyDescent="0.3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36"/>
        <v>188552</v>
      </c>
      <c r="H2356">
        <f t="shared" si="36"/>
        <v>178689</v>
      </c>
      <c r="I2356">
        <f>IF(ludnosc3[[#This Row],[liczba kobiet]]&gt;ludnosc3[[#This Row],[liczba mezczyzn]], 1, 0)</f>
        <v>0</v>
      </c>
      <c r="J2356">
        <f>IF(AND(ludnosc3[[#This Row],[czy kobiet wiecej]] = 1, I2355=0), 1, 0)</f>
        <v>0</v>
      </c>
    </row>
    <row r="2357" spans="1:10" hidden="1" x14ac:dyDescent="0.3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36"/>
        <v>183207</v>
      </c>
      <c r="H2357">
        <f t="shared" si="36"/>
        <v>172600</v>
      </c>
      <c r="I2357">
        <f>IF(ludnosc3[[#This Row],[liczba kobiet]]&gt;ludnosc3[[#This Row],[liczba mezczyzn]], 1, 0)</f>
        <v>0</v>
      </c>
      <c r="J2357">
        <f>IF(AND(ludnosc3[[#This Row],[czy kobiet wiecej]] = 1, I2356=0), 1, 0)</f>
        <v>0</v>
      </c>
    </row>
    <row r="2358" spans="1:10" hidden="1" x14ac:dyDescent="0.3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36"/>
        <v>179685</v>
      </c>
      <c r="H2358">
        <f t="shared" si="36"/>
        <v>169990</v>
      </c>
      <c r="I2358">
        <f>IF(ludnosc3[[#This Row],[liczba kobiet]]&gt;ludnosc3[[#This Row],[liczba mezczyzn]], 1, 0)</f>
        <v>0</v>
      </c>
      <c r="J2358">
        <f>IF(AND(ludnosc3[[#This Row],[czy kobiet wiecej]] = 1, I2357=0), 1, 0)</f>
        <v>0</v>
      </c>
    </row>
    <row r="2359" spans="1:10" hidden="1" x14ac:dyDescent="0.3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36"/>
        <v>181553</v>
      </c>
      <c r="H2359">
        <f t="shared" si="36"/>
        <v>171403</v>
      </c>
      <c r="I2359">
        <f>IF(ludnosc3[[#This Row],[liczba kobiet]]&gt;ludnosc3[[#This Row],[liczba mezczyzn]], 1, 0)</f>
        <v>0</v>
      </c>
      <c r="J2359">
        <f>IF(AND(ludnosc3[[#This Row],[czy kobiet wiecej]] = 1, I2358=0), 1, 0)</f>
        <v>0</v>
      </c>
    </row>
    <row r="2360" spans="1:10" hidden="1" x14ac:dyDescent="0.3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36"/>
        <v>187518</v>
      </c>
      <c r="H2360">
        <f t="shared" si="36"/>
        <v>177400</v>
      </c>
      <c r="I2360">
        <f>IF(ludnosc3[[#This Row],[liczba kobiet]]&gt;ludnosc3[[#This Row],[liczba mezczyzn]], 1, 0)</f>
        <v>0</v>
      </c>
      <c r="J2360">
        <f>IF(AND(ludnosc3[[#This Row],[czy kobiet wiecej]] = 1, I2359=0), 1, 0)</f>
        <v>0</v>
      </c>
    </row>
    <row r="2361" spans="1:10" hidden="1" x14ac:dyDescent="0.3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36"/>
        <v>192383</v>
      </c>
      <c r="H2361">
        <f t="shared" si="36"/>
        <v>182081</v>
      </c>
      <c r="I2361">
        <f>IF(ludnosc3[[#This Row],[liczba kobiet]]&gt;ludnosc3[[#This Row],[liczba mezczyzn]], 1, 0)</f>
        <v>0</v>
      </c>
      <c r="J2361">
        <f>IF(AND(ludnosc3[[#This Row],[czy kobiet wiecej]] = 1, I2360=0), 1, 0)</f>
        <v>0</v>
      </c>
    </row>
    <row r="2362" spans="1:10" hidden="1" x14ac:dyDescent="0.3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36"/>
        <v>193595</v>
      </c>
      <c r="H2362">
        <f t="shared" si="36"/>
        <v>183567</v>
      </c>
      <c r="I2362">
        <f>IF(ludnosc3[[#This Row],[liczba kobiet]]&gt;ludnosc3[[#This Row],[liczba mezczyzn]], 1, 0)</f>
        <v>0</v>
      </c>
      <c r="J2362">
        <f>IF(AND(ludnosc3[[#This Row],[czy kobiet wiecej]] = 1, I2361=0), 1, 0)</f>
        <v>0</v>
      </c>
    </row>
    <row r="2363" spans="1:10" hidden="1" x14ac:dyDescent="0.3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36"/>
        <v>199305</v>
      </c>
      <c r="H2363">
        <f t="shared" si="36"/>
        <v>188239</v>
      </c>
      <c r="I2363">
        <f>IF(ludnosc3[[#This Row],[liczba kobiet]]&gt;ludnosc3[[#This Row],[liczba mezczyzn]], 1, 0)</f>
        <v>0</v>
      </c>
      <c r="J2363">
        <f>IF(AND(ludnosc3[[#This Row],[czy kobiet wiecej]] = 1, I2362=0), 1, 0)</f>
        <v>0</v>
      </c>
    </row>
    <row r="2364" spans="1:10" hidden="1" x14ac:dyDescent="0.3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36"/>
        <v>206579</v>
      </c>
      <c r="H2364">
        <f t="shared" si="36"/>
        <v>196407</v>
      </c>
      <c r="I2364">
        <f>IF(ludnosc3[[#This Row],[liczba kobiet]]&gt;ludnosc3[[#This Row],[liczba mezczyzn]], 1, 0)</f>
        <v>0</v>
      </c>
      <c r="J2364">
        <f>IF(AND(ludnosc3[[#This Row],[czy kobiet wiecej]] = 1, I2363=0), 1, 0)</f>
        <v>0</v>
      </c>
    </row>
    <row r="2365" spans="1:10" hidden="1" x14ac:dyDescent="0.3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36"/>
        <v>214715</v>
      </c>
      <c r="H2365">
        <f t="shared" si="36"/>
        <v>203769</v>
      </c>
      <c r="I2365">
        <f>IF(ludnosc3[[#This Row],[liczba kobiet]]&gt;ludnosc3[[#This Row],[liczba mezczyzn]], 1, 0)</f>
        <v>0</v>
      </c>
      <c r="J2365">
        <f>IF(AND(ludnosc3[[#This Row],[czy kobiet wiecej]] = 1, I2364=0), 1, 0)</f>
        <v>0</v>
      </c>
    </row>
    <row r="2366" spans="1:10" hidden="1" x14ac:dyDescent="0.3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36"/>
        <v>219359</v>
      </c>
      <c r="H2366">
        <f t="shared" si="36"/>
        <v>210132</v>
      </c>
      <c r="I2366">
        <f>IF(ludnosc3[[#This Row],[liczba kobiet]]&gt;ludnosc3[[#This Row],[liczba mezczyzn]], 1, 0)</f>
        <v>0</v>
      </c>
      <c r="J2366">
        <f>IF(AND(ludnosc3[[#This Row],[czy kobiet wiecej]] = 1, I2365=0), 1, 0)</f>
        <v>0</v>
      </c>
    </row>
    <row r="2367" spans="1:10" hidden="1" x14ac:dyDescent="0.3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36"/>
        <v>231854</v>
      </c>
      <c r="H2367">
        <f t="shared" si="36"/>
        <v>223638</v>
      </c>
      <c r="I2367">
        <f>IF(ludnosc3[[#This Row],[liczba kobiet]]&gt;ludnosc3[[#This Row],[liczba mezczyzn]], 1, 0)</f>
        <v>0</v>
      </c>
      <c r="J2367">
        <f>IF(AND(ludnosc3[[#This Row],[czy kobiet wiecej]] = 1, I2366=0), 1, 0)</f>
        <v>0</v>
      </c>
    </row>
    <row r="2368" spans="1:10" hidden="1" x14ac:dyDescent="0.3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36"/>
        <v>241426</v>
      </c>
      <c r="H2368">
        <f t="shared" si="36"/>
        <v>231777</v>
      </c>
      <c r="I2368">
        <f>IF(ludnosc3[[#This Row],[liczba kobiet]]&gt;ludnosc3[[#This Row],[liczba mezczyzn]], 1, 0)</f>
        <v>0</v>
      </c>
      <c r="J2368">
        <f>IF(AND(ludnosc3[[#This Row],[czy kobiet wiecej]] = 1, I2367=0), 1, 0)</f>
        <v>0</v>
      </c>
    </row>
    <row r="2369" spans="1:10" hidden="1" x14ac:dyDescent="0.3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36"/>
        <v>249797</v>
      </c>
      <c r="H2369">
        <f t="shared" si="36"/>
        <v>240613</v>
      </c>
      <c r="I2369">
        <f>IF(ludnosc3[[#This Row],[liczba kobiet]]&gt;ludnosc3[[#This Row],[liczba mezczyzn]], 1, 0)</f>
        <v>0</v>
      </c>
      <c r="J2369">
        <f>IF(AND(ludnosc3[[#This Row],[czy kobiet wiecej]] = 1, I2368=0), 1, 0)</f>
        <v>0</v>
      </c>
    </row>
    <row r="2370" spans="1:10" hidden="1" x14ac:dyDescent="0.3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36"/>
        <v>264340</v>
      </c>
      <c r="H2370">
        <f t="shared" si="36"/>
        <v>254160</v>
      </c>
      <c r="I2370">
        <f>IF(ludnosc3[[#This Row],[liczba kobiet]]&gt;ludnosc3[[#This Row],[liczba mezczyzn]], 1, 0)</f>
        <v>0</v>
      </c>
      <c r="J2370">
        <f>IF(AND(ludnosc3[[#This Row],[czy kobiet wiecej]] = 1, I2369=0), 1, 0)</f>
        <v>0</v>
      </c>
    </row>
    <row r="2371" spans="1:10" hidden="1" x14ac:dyDescent="0.3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H2434" si="37">C2371+E2371</f>
        <v>269246</v>
      </c>
      <c r="H2371">
        <f t="shared" si="37"/>
        <v>260194</v>
      </c>
      <c r="I2371">
        <f>IF(ludnosc3[[#This Row],[liczba kobiet]]&gt;ludnosc3[[#This Row],[liczba mezczyzn]], 1, 0)</f>
        <v>0</v>
      </c>
      <c r="J2371">
        <f>IF(AND(ludnosc3[[#This Row],[czy kobiet wiecej]] = 1, I2370=0), 1, 0)</f>
        <v>0</v>
      </c>
    </row>
    <row r="2372" spans="1:10" hidden="1" x14ac:dyDescent="0.3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37"/>
        <v>270563</v>
      </c>
      <c r="H2372">
        <f t="shared" si="37"/>
        <v>262184</v>
      </c>
      <c r="I2372">
        <f>IF(ludnosc3[[#This Row],[liczba kobiet]]&gt;ludnosc3[[#This Row],[liczba mezczyzn]], 1, 0)</f>
        <v>0</v>
      </c>
      <c r="J2372">
        <f>IF(AND(ludnosc3[[#This Row],[czy kobiet wiecej]] = 1, I2371=0), 1, 0)</f>
        <v>0</v>
      </c>
    </row>
    <row r="2373" spans="1:10" hidden="1" x14ac:dyDescent="0.3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37"/>
        <v>277104</v>
      </c>
      <c r="H2373">
        <f t="shared" si="37"/>
        <v>270697</v>
      </c>
      <c r="I2373">
        <f>IF(ludnosc3[[#This Row],[liczba kobiet]]&gt;ludnosc3[[#This Row],[liczba mezczyzn]], 1, 0)</f>
        <v>0</v>
      </c>
      <c r="J2373">
        <f>IF(AND(ludnosc3[[#This Row],[czy kobiet wiecej]] = 1, I2372=0), 1, 0)</f>
        <v>0</v>
      </c>
    </row>
    <row r="2374" spans="1:10" hidden="1" x14ac:dyDescent="0.3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37"/>
        <v>281655</v>
      </c>
      <c r="H2374">
        <f t="shared" si="37"/>
        <v>274817</v>
      </c>
      <c r="I2374">
        <f>IF(ludnosc3[[#This Row],[liczba kobiet]]&gt;ludnosc3[[#This Row],[liczba mezczyzn]], 1, 0)</f>
        <v>0</v>
      </c>
      <c r="J2374">
        <f>IF(AND(ludnosc3[[#This Row],[czy kobiet wiecej]] = 1, I2373=0), 1, 0)</f>
        <v>0</v>
      </c>
    </row>
    <row r="2375" spans="1:10" hidden="1" x14ac:dyDescent="0.3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37"/>
        <v>291579</v>
      </c>
      <c r="H2375">
        <f t="shared" si="37"/>
        <v>287448</v>
      </c>
      <c r="I2375">
        <f>IF(ludnosc3[[#This Row],[liczba kobiet]]&gt;ludnosc3[[#This Row],[liczba mezczyzn]], 1, 0)</f>
        <v>0</v>
      </c>
      <c r="J2375">
        <f>IF(AND(ludnosc3[[#This Row],[czy kobiet wiecej]] = 1, I2374=0), 1, 0)</f>
        <v>0</v>
      </c>
    </row>
    <row r="2376" spans="1:10" hidden="1" x14ac:dyDescent="0.3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37"/>
        <v>307066</v>
      </c>
      <c r="H2376">
        <f t="shared" si="37"/>
        <v>303459</v>
      </c>
      <c r="I2376">
        <f>IF(ludnosc3[[#This Row],[liczba kobiet]]&gt;ludnosc3[[#This Row],[liczba mezczyzn]], 1, 0)</f>
        <v>0</v>
      </c>
      <c r="J2376">
        <f>IF(AND(ludnosc3[[#This Row],[czy kobiet wiecej]] = 1, I2375=0), 1, 0)</f>
        <v>0</v>
      </c>
    </row>
    <row r="2377" spans="1:10" hidden="1" x14ac:dyDescent="0.3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37"/>
        <v>315340</v>
      </c>
      <c r="H2377">
        <f t="shared" si="37"/>
        <v>312091</v>
      </c>
      <c r="I2377">
        <f>IF(ludnosc3[[#This Row],[liczba kobiet]]&gt;ludnosc3[[#This Row],[liczba mezczyzn]], 1, 0)</f>
        <v>0</v>
      </c>
      <c r="J2377">
        <f>IF(AND(ludnosc3[[#This Row],[czy kobiet wiecej]] = 1, I2376=0), 1, 0)</f>
        <v>0</v>
      </c>
    </row>
    <row r="2378" spans="1:10" hidden="1" x14ac:dyDescent="0.3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37"/>
        <v>322013</v>
      </c>
      <c r="H2378">
        <f t="shared" si="37"/>
        <v>321696</v>
      </c>
      <c r="I2378">
        <f>IF(ludnosc3[[#This Row],[liczba kobiet]]&gt;ludnosc3[[#This Row],[liczba mezczyzn]], 1, 0)</f>
        <v>0</v>
      </c>
      <c r="J2378">
        <f>IF(AND(ludnosc3[[#This Row],[czy kobiet wiecej]] = 1, I2377=0), 1, 0)</f>
        <v>0</v>
      </c>
    </row>
    <row r="2379" spans="1:10" hidden="1" x14ac:dyDescent="0.3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37"/>
        <v>311069</v>
      </c>
      <c r="H2379">
        <f t="shared" si="37"/>
        <v>310072</v>
      </c>
      <c r="I2379">
        <f>IF(ludnosc3[[#This Row],[liczba kobiet]]&gt;ludnosc3[[#This Row],[liczba mezczyzn]], 1, 0)</f>
        <v>0</v>
      </c>
      <c r="J2379">
        <f>IF(AND(ludnosc3[[#This Row],[czy kobiet wiecej]] = 1, I2378=0), 1, 0)</f>
        <v>0</v>
      </c>
    </row>
    <row r="2380" spans="1:10" x14ac:dyDescent="0.35">
      <c r="A2380" s="11">
        <v>2036</v>
      </c>
      <c r="B2380" s="11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37"/>
        <v>295114</v>
      </c>
      <c r="H2380">
        <f t="shared" si="37"/>
        <v>297129</v>
      </c>
      <c r="I2380">
        <f>IF(ludnosc3[[#This Row],[liczba kobiet]]&gt;ludnosc3[[#This Row],[liczba mezczyzn]], 1, 0)</f>
        <v>1</v>
      </c>
      <c r="J2380">
        <f>IF(AND(ludnosc3[[#This Row],[czy kobiet wiecej]] = 1, I2379=0), 1, 0)</f>
        <v>1</v>
      </c>
    </row>
    <row r="2381" spans="1:10" hidden="1" x14ac:dyDescent="0.3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37"/>
        <v>298400</v>
      </c>
      <c r="H2381">
        <f t="shared" si="37"/>
        <v>302060</v>
      </c>
      <c r="I2381">
        <f>IF(ludnosc3[[#This Row],[liczba kobiet]]&gt;ludnosc3[[#This Row],[liczba mezczyzn]], 1, 0)</f>
        <v>1</v>
      </c>
      <c r="J2381">
        <f>IF(AND(ludnosc3[[#This Row],[czy kobiet wiecej]] = 1, I2380=0), 1, 0)</f>
        <v>0</v>
      </c>
    </row>
    <row r="2382" spans="1:10" hidden="1" x14ac:dyDescent="0.3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37"/>
        <v>295349</v>
      </c>
      <c r="H2382">
        <f t="shared" si="37"/>
        <v>298221</v>
      </c>
      <c r="I2382">
        <f>IF(ludnosc3[[#This Row],[liczba kobiet]]&gt;ludnosc3[[#This Row],[liczba mezczyzn]], 1, 0)</f>
        <v>1</v>
      </c>
      <c r="J2382">
        <f>IF(AND(ludnosc3[[#This Row],[czy kobiet wiecej]] = 1, I2381=0), 1, 0)</f>
        <v>0</v>
      </c>
    </row>
    <row r="2383" spans="1:10" hidden="1" x14ac:dyDescent="0.3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37"/>
        <v>284315</v>
      </c>
      <c r="H2383">
        <f t="shared" si="37"/>
        <v>289547</v>
      </c>
      <c r="I2383">
        <f>IF(ludnosc3[[#This Row],[liczba kobiet]]&gt;ludnosc3[[#This Row],[liczba mezczyzn]], 1, 0)</f>
        <v>1</v>
      </c>
      <c r="J2383">
        <f>IF(AND(ludnosc3[[#This Row],[czy kobiet wiecej]] = 1, I2382=0), 1, 0)</f>
        <v>0</v>
      </c>
    </row>
    <row r="2384" spans="1:10" hidden="1" x14ac:dyDescent="0.3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37"/>
        <v>279872</v>
      </c>
      <c r="H2384">
        <f t="shared" si="37"/>
        <v>286135</v>
      </c>
      <c r="I2384">
        <f>IF(ludnosc3[[#This Row],[liczba kobiet]]&gt;ludnosc3[[#This Row],[liczba mezczyzn]], 1, 0)</f>
        <v>1</v>
      </c>
      <c r="J2384">
        <f>IF(AND(ludnosc3[[#This Row],[czy kobiet wiecej]] = 1, I2383=0), 1, 0)</f>
        <v>0</v>
      </c>
    </row>
    <row r="2385" spans="1:10" hidden="1" x14ac:dyDescent="0.3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37"/>
        <v>277811</v>
      </c>
      <c r="H2385">
        <f t="shared" si="37"/>
        <v>286637</v>
      </c>
      <c r="I2385">
        <f>IF(ludnosc3[[#This Row],[liczba kobiet]]&gt;ludnosc3[[#This Row],[liczba mezczyzn]], 1, 0)</f>
        <v>1</v>
      </c>
      <c r="J2385">
        <f>IF(AND(ludnosc3[[#This Row],[czy kobiet wiecej]] = 1, I2384=0), 1, 0)</f>
        <v>0</v>
      </c>
    </row>
    <row r="2386" spans="1:10" hidden="1" x14ac:dyDescent="0.3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37"/>
        <v>265608</v>
      </c>
      <c r="H2386">
        <f t="shared" si="37"/>
        <v>275910</v>
      </c>
      <c r="I2386">
        <f>IF(ludnosc3[[#This Row],[liczba kobiet]]&gt;ludnosc3[[#This Row],[liczba mezczyzn]], 1, 0)</f>
        <v>1</v>
      </c>
      <c r="J2386">
        <f>IF(AND(ludnosc3[[#This Row],[czy kobiet wiecej]] = 1, I2385=0), 1, 0)</f>
        <v>0</v>
      </c>
    </row>
    <row r="2387" spans="1:10" hidden="1" x14ac:dyDescent="0.3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37"/>
        <v>253844</v>
      </c>
      <c r="H2387">
        <f t="shared" si="37"/>
        <v>264519</v>
      </c>
      <c r="I2387">
        <f>IF(ludnosc3[[#This Row],[liczba kobiet]]&gt;ludnosc3[[#This Row],[liczba mezczyzn]], 1, 0)</f>
        <v>1</v>
      </c>
      <c r="J2387">
        <f>IF(AND(ludnosc3[[#This Row],[czy kobiet wiecej]] = 1, I2386=0), 1, 0)</f>
        <v>0</v>
      </c>
    </row>
    <row r="2388" spans="1:10" hidden="1" x14ac:dyDescent="0.3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37"/>
        <v>240514</v>
      </c>
      <c r="H2388">
        <f t="shared" si="37"/>
        <v>253742</v>
      </c>
      <c r="I2388">
        <f>IF(ludnosc3[[#This Row],[liczba kobiet]]&gt;ludnosc3[[#This Row],[liczba mezczyzn]], 1, 0)</f>
        <v>1</v>
      </c>
      <c r="J2388">
        <f>IF(AND(ludnosc3[[#This Row],[czy kobiet wiecej]] = 1, I2387=0), 1, 0)</f>
        <v>0</v>
      </c>
    </row>
    <row r="2389" spans="1:10" hidden="1" x14ac:dyDescent="0.3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37"/>
        <v>228922</v>
      </c>
      <c r="H2389">
        <f t="shared" si="37"/>
        <v>243138</v>
      </c>
      <c r="I2389">
        <f>IF(ludnosc3[[#This Row],[liczba kobiet]]&gt;ludnosc3[[#This Row],[liczba mezczyzn]], 1, 0)</f>
        <v>1</v>
      </c>
      <c r="J2389">
        <f>IF(AND(ludnosc3[[#This Row],[czy kobiet wiecej]] = 1, I2388=0), 1, 0)</f>
        <v>0</v>
      </c>
    </row>
    <row r="2390" spans="1:10" hidden="1" x14ac:dyDescent="0.3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37"/>
        <v>216119</v>
      </c>
      <c r="H2390">
        <f t="shared" si="37"/>
        <v>233346</v>
      </c>
      <c r="I2390">
        <f>IF(ludnosc3[[#This Row],[liczba kobiet]]&gt;ludnosc3[[#This Row],[liczba mezczyzn]], 1, 0)</f>
        <v>1</v>
      </c>
      <c r="J2390">
        <f>IF(AND(ludnosc3[[#This Row],[czy kobiet wiecej]] = 1, I2389=0), 1, 0)</f>
        <v>0</v>
      </c>
    </row>
    <row r="2391" spans="1:10" hidden="1" x14ac:dyDescent="0.3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37"/>
        <v>207100</v>
      </c>
      <c r="H2391">
        <f t="shared" si="37"/>
        <v>224382</v>
      </c>
      <c r="I2391">
        <f>IF(ludnosc3[[#This Row],[liczba kobiet]]&gt;ludnosc3[[#This Row],[liczba mezczyzn]], 1, 0)</f>
        <v>1</v>
      </c>
      <c r="J2391">
        <f>IF(AND(ludnosc3[[#This Row],[czy kobiet wiecej]] = 1, I2390=0), 1, 0)</f>
        <v>0</v>
      </c>
    </row>
    <row r="2392" spans="1:10" hidden="1" x14ac:dyDescent="0.3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37"/>
        <v>195446</v>
      </c>
      <c r="H2392">
        <f t="shared" si="37"/>
        <v>215721</v>
      </c>
      <c r="I2392">
        <f>IF(ludnosc3[[#This Row],[liczba kobiet]]&gt;ludnosc3[[#This Row],[liczba mezczyzn]], 1, 0)</f>
        <v>1</v>
      </c>
      <c r="J2392">
        <f>IF(AND(ludnosc3[[#This Row],[czy kobiet wiecej]] = 1, I2391=0), 1, 0)</f>
        <v>0</v>
      </c>
    </row>
    <row r="2393" spans="1:10" hidden="1" x14ac:dyDescent="0.3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37"/>
        <v>188728</v>
      </c>
      <c r="H2393">
        <f t="shared" si="37"/>
        <v>210490</v>
      </c>
      <c r="I2393">
        <f>IF(ludnosc3[[#This Row],[liczba kobiet]]&gt;ludnosc3[[#This Row],[liczba mezczyzn]], 1, 0)</f>
        <v>1</v>
      </c>
      <c r="J2393">
        <f>IF(AND(ludnosc3[[#This Row],[czy kobiet wiecej]] = 1, I2392=0), 1, 0)</f>
        <v>0</v>
      </c>
    </row>
    <row r="2394" spans="1:10" hidden="1" x14ac:dyDescent="0.3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37"/>
        <v>183052</v>
      </c>
      <c r="H2394">
        <f t="shared" si="37"/>
        <v>207180</v>
      </c>
      <c r="I2394">
        <f>IF(ludnosc3[[#This Row],[liczba kobiet]]&gt;ludnosc3[[#This Row],[liczba mezczyzn]], 1, 0)</f>
        <v>1</v>
      </c>
      <c r="J2394">
        <f>IF(AND(ludnosc3[[#This Row],[czy kobiet wiecej]] = 1, I2393=0), 1, 0)</f>
        <v>0</v>
      </c>
    </row>
    <row r="2395" spans="1:10" hidden="1" x14ac:dyDescent="0.3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37"/>
        <v>179810</v>
      </c>
      <c r="H2395">
        <f t="shared" si="37"/>
        <v>206867</v>
      </c>
      <c r="I2395">
        <f>IF(ludnosc3[[#This Row],[liczba kobiet]]&gt;ludnosc3[[#This Row],[liczba mezczyzn]], 1, 0)</f>
        <v>1</v>
      </c>
      <c r="J2395">
        <f>IF(AND(ludnosc3[[#This Row],[czy kobiet wiecej]] = 1, I2394=0), 1, 0)</f>
        <v>0</v>
      </c>
    </row>
    <row r="2396" spans="1:10" hidden="1" x14ac:dyDescent="0.3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37"/>
        <v>177436</v>
      </c>
      <c r="H2396">
        <f t="shared" si="37"/>
        <v>207442</v>
      </c>
      <c r="I2396">
        <f>IF(ludnosc3[[#This Row],[liczba kobiet]]&gt;ludnosc3[[#This Row],[liczba mezczyzn]], 1, 0)</f>
        <v>1</v>
      </c>
      <c r="J2396">
        <f>IF(AND(ludnosc3[[#This Row],[czy kobiet wiecej]] = 1, I2395=0), 1, 0)</f>
        <v>0</v>
      </c>
    </row>
    <row r="2397" spans="1:10" hidden="1" x14ac:dyDescent="0.3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37"/>
        <v>176264</v>
      </c>
      <c r="H2397">
        <f t="shared" si="37"/>
        <v>209991</v>
      </c>
      <c r="I2397">
        <f>IF(ludnosc3[[#This Row],[liczba kobiet]]&gt;ludnosc3[[#This Row],[liczba mezczyzn]], 1, 0)</f>
        <v>1</v>
      </c>
      <c r="J2397">
        <f>IF(AND(ludnosc3[[#This Row],[czy kobiet wiecej]] = 1, I2396=0), 1, 0)</f>
        <v>0</v>
      </c>
    </row>
    <row r="2398" spans="1:10" hidden="1" x14ac:dyDescent="0.3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37"/>
        <v>173796</v>
      </c>
      <c r="H2398">
        <f t="shared" si="37"/>
        <v>212607</v>
      </c>
      <c r="I2398">
        <f>IF(ludnosc3[[#This Row],[liczba kobiet]]&gt;ludnosc3[[#This Row],[liczba mezczyzn]], 1, 0)</f>
        <v>1</v>
      </c>
      <c r="J2398">
        <f>IF(AND(ludnosc3[[#This Row],[czy kobiet wiecej]] = 1, I2397=0), 1, 0)</f>
        <v>0</v>
      </c>
    </row>
    <row r="2399" spans="1:10" hidden="1" x14ac:dyDescent="0.3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37"/>
        <v>169327</v>
      </c>
      <c r="H2399">
        <f t="shared" si="37"/>
        <v>211564</v>
      </c>
      <c r="I2399">
        <f>IF(ludnosc3[[#This Row],[liczba kobiet]]&gt;ludnosc3[[#This Row],[liczba mezczyzn]], 1, 0)</f>
        <v>1</v>
      </c>
      <c r="J2399">
        <f>IF(AND(ludnosc3[[#This Row],[czy kobiet wiecej]] = 1, I2398=0), 1, 0)</f>
        <v>0</v>
      </c>
    </row>
    <row r="2400" spans="1:10" hidden="1" x14ac:dyDescent="0.3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37"/>
        <v>168297</v>
      </c>
      <c r="H2400">
        <f t="shared" si="37"/>
        <v>216755</v>
      </c>
      <c r="I2400">
        <f>IF(ludnosc3[[#This Row],[liczba kobiet]]&gt;ludnosc3[[#This Row],[liczba mezczyzn]], 1, 0)</f>
        <v>1</v>
      </c>
      <c r="J2400">
        <f>IF(AND(ludnosc3[[#This Row],[czy kobiet wiecej]] = 1, I2399=0), 1, 0)</f>
        <v>0</v>
      </c>
    </row>
    <row r="2401" spans="1:10" hidden="1" x14ac:dyDescent="0.3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37"/>
        <v>169448</v>
      </c>
      <c r="H2401">
        <f t="shared" si="37"/>
        <v>225870</v>
      </c>
      <c r="I2401">
        <f>IF(ludnosc3[[#This Row],[liczba kobiet]]&gt;ludnosc3[[#This Row],[liczba mezczyzn]], 1, 0)</f>
        <v>1</v>
      </c>
      <c r="J2401">
        <f>IF(AND(ludnosc3[[#This Row],[czy kobiet wiecej]] = 1, I2400=0), 1, 0)</f>
        <v>0</v>
      </c>
    </row>
    <row r="2402" spans="1:10" hidden="1" x14ac:dyDescent="0.3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37"/>
        <v>171779</v>
      </c>
      <c r="H2402">
        <f t="shared" si="37"/>
        <v>235706</v>
      </c>
      <c r="I2402">
        <f>IF(ludnosc3[[#This Row],[liczba kobiet]]&gt;ludnosc3[[#This Row],[liczba mezczyzn]], 1, 0)</f>
        <v>1</v>
      </c>
      <c r="J2402">
        <f>IF(AND(ludnosc3[[#This Row],[czy kobiet wiecej]] = 1, I2401=0), 1, 0)</f>
        <v>0</v>
      </c>
    </row>
    <row r="2403" spans="1:10" hidden="1" x14ac:dyDescent="0.3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37"/>
        <v>167831</v>
      </c>
      <c r="H2403">
        <f t="shared" si="37"/>
        <v>238233</v>
      </c>
      <c r="I2403">
        <f>IF(ludnosc3[[#This Row],[liczba kobiet]]&gt;ludnosc3[[#This Row],[liczba mezczyzn]], 1, 0)</f>
        <v>1</v>
      </c>
      <c r="J2403">
        <f>IF(AND(ludnosc3[[#This Row],[czy kobiet wiecej]] = 1, I2402=0), 1, 0)</f>
        <v>0</v>
      </c>
    </row>
    <row r="2404" spans="1:10" hidden="1" x14ac:dyDescent="0.3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37"/>
        <v>159863</v>
      </c>
      <c r="H2404">
        <f t="shared" si="37"/>
        <v>236067</v>
      </c>
      <c r="I2404">
        <f>IF(ludnosc3[[#This Row],[liczba kobiet]]&gt;ludnosc3[[#This Row],[liczba mezczyzn]], 1, 0)</f>
        <v>1</v>
      </c>
      <c r="J2404">
        <f>IF(AND(ludnosc3[[#This Row],[czy kobiet wiecej]] = 1, I2403=0), 1, 0)</f>
        <v>0</v>
      </c>
    </row>
    <row r="2405" spans="1:10" hidden="1" x14ac:dyDescent="0.3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37"/>
        <v>147834</v>
      </c>
      <c r="H2405">
        <f t="shared" si="37"/>
        <v>226162</v>
      </c>
      <c r="I2405">
        <f>IF(ludnosc3[[#This Row],[liczba kobiet]]&gt;ludnosc3[[#This Row],[liczba mezczyzn]], 1, 0)</f>
        <v>1</v>
      </c>
      <c r="J2405">
        <f>IF(AND(ludnosc3[[#This Row],[czy kobiet wiecej]] = 1, I2404=0), 1, 0)</f>
        <v>0</v>
      </c>
    </row>
    <row r="2406" spans="1:10" hidden="1" x14ac:dyDescent="0.3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37"/>
        <v>138127</v>
      </c>
      <c r="H2406">
        <f t="shared" si="37"/>
        <v>219985</v>
      </c>
      <c r="I2406">
        <f>IF(ludnosc3[[#This Row],[liczba kobiet]]&gt;ludnosc3[[#This Row],[liczba mezczyzn]], 1, 0)</f>
        <v>1</v>
      </c>
      <c r="J2406">
        <f>IF(AND(ludnosc3[[#This Row],[czy kobiet wiecej]] = 1, I2405=0), 1, 0)</f>
        <v>0</v>
      </c>
    </row>
    <row r="2407" spans="1:10" hidden="1" x14ac:dyDescent="0.3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37"/>
        <v>121373</v>
      </c>
      <c r="H2407">
        <f t="shared" si="37"/>
        <v>202906</v>
      </c>
      <c r="I2407">
        <f>IF(ludnosc3[[#This Row],[liczba kobiet]]&gt;ludnosc3[[#This Row],[liczba mezczyzn]], 1, 0)</f>
        <v>1</v>
      </c>
      <c r="J2407">
        <f>IF(AND(ludnosc3[[#This Row],[czy kobiet wiecej]] = 1, I2406=0), 1, 0)</f>
        <v>0</v>
      </c>
    </row>
    <row r="2408" spans="1:10" hidden="1" x14ac:dyDescent="0.3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37"/>
        <v>109184</v>
      </c>
      <c r="H2408">
        <f t="shared" si="37"/>
        <v>191631</v>
      </c>
      <c r="I2408">
        <f>IF(ludnosc3[[#This Row],[liczba kobiet]]&gt;ludnosc3[[#This Row],[liczba mezczyzn]], 1, 0)</f>
        <v>1</v>
      </c>
      <c r="J2408">
        <f>IF(AND(ludnosc3[[#This Row],[czy kobiet wiecej]] = 1, I2407=0), 1, 0)</f>
        <v>0</v>
      </c>
    </row>
    <row r="2409" spans="1:10" hidden="1" x14ac:dyDescent="0.3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37"/>
        <v>96438</v>
      </c>
      <c r="H2409">
        <f t="shared" si="37"/>
        <v>177716</v>
      </c>
      <c r="I2409">
        <f>IF(ludnosc3[[#This Row],[liczba kobiet]]&gt;ludnosc3[[#This Row],[liczba mezczyzn]], 1, 0)</f>
        <v>1</v>
      </c>
      <c r="J2409">
        <f>IF(AND(ludnosc3[[#This Row],[czy kobiet wiecej]] = 1, I2408=0), 1, 0)</f>
        <v>0</v>
      </c>
    </row>
    <row r="2410" spans="1:10" hidden="1" x14ac:dyDescent="0.3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37"/>
        <v>83985</v>
      </c>
      <c r="H2410">
        <f t="shared" si="37"/>
        <v>163903</v>
      </c>
      <c r="I2410">
        <f>IF(ludnosc3[[#This Row],[liczba kobiet]]&gt;ludnosc3[[#This Row],[liczba mezczyzn]], 1, 0)</f>
        <v>1</v>
      </c>
      <c r="J2410">
        <f>IF(AND(ludnosc3[[#This Row],[czy kobiet wiecej]] = 1, I2409=0), 1, 0)</f>
        <v>0</v>
      </c>
    </row>
    <row r="2411" spans="1:10" hidden="1" x14ac:dyDescent="0.3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37"/>
        <v>70785</v>
      </c>
      <c r="H2411">
        <f t="shared" si="37"/>
        <v>143872</v>
      </c>
      <c r="I2411">
        <f>IF(ludnosc3[[#This Row],[liczba kobiet]]&gt;ludnosc3[[#This Row],[liczba mezczyzn]], 1, 0)</f>
        <v>1</v>
      </c>
      <c r="J2411">
        <f>IF(AND(ludnosc3[[#This Row],[czy kobiet wiecej]] = 1, I2410=0), 1, 0)</f>
        <v>0</v>
      </c>
    </row>
    <row r="2412" spans="1:10" hidden="1" x14ac:dyDescent="0.3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37"/>
        <v>58675</v>
      </c>
      <c r="H2412">
        <f t="shared" si="37"/>
        <v>126390</v>
      </c>
      <c r="I2412">
        <f>IF(ludnosc3[[#This Row],[liczba kobiet]]&gt;ludnosc3[[#This Row],[liczba mezczyzn]], 1, 0)</f>
        <v>1</v>
      </c>
      <c r="J2412">
        <f>IF(AND(ludnosc3[[#This Row],[czy kobiet wiecej]] = 1, I2411=0), 1, 0)</f>
        <v>0</v>
      </c>
    </row>
    <row r="2413" spans="1:10" hidden="1" x14ac:dyDescent="0.3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37"/>
        <v>49079</v>
      </c>
      <c r="H2413">
        <f t="shared" si="37"/>
        <v>110742</v>
      </c>
      <c r="I2413">
        <f>IF(ludnosc3[[#This Row],[liczba kobiet]]&gt;ludnosc3[[#This Row],[liczba mezczyzn]], 1, 0)</f>
        <v>1</v>
      </c>
      <c r="J2413">
        <f>IF(AND(ludnosc3[[#This Row],[czy kobiet wiecej]] = 1, I2412=0), 1, 0)</f>
        <v>0</v>
      </c>
    </row>
    <row r="2414" spans="1:10" hidden="1" x14ac:dyDescent="0.3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37"/>
        <v>38723</v>
      </c>
      <c r="H2414">
        <f t="shared" si="37"/>
        <v>92727</v>
      </c>
      <c r="I2414">
        <f>IF(ludnosc3[[#This Row],[liczba kobiet]]&gt;ludnosc3[[#This Row],[liczba mezczyzn]], 1, 0)</f>
        <v>1</v>
      </c>
      <c r="J2414">
        <f>IF(AND(ludnosc3[[#This Row],[czy kobiet wiecej]] = 1, I2413=0), 1, 0)</f>
        <v>0</v>
      </c>
    </row>
    <row r="2415" spans="1:10" hidden="1" x14ac:dyDescent="0.3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37"/>
        <v>29301</v>
      </c>
      <c r="H2415">
        <f t="shared" si="37"/>
        <v>74814</v>
      </c>
      <c r="I2415">
        <f>IF(ludnosc3[[#This Row],[liczba kobiet]]&gt;ludnosc3[[#This Row],[liczba mezczyzn]], 1, 0)</f>
        <v>1</v>
      </c>
      <c r="J2415">
        <f>IF(AND(ludnosc3[[#This Row],[czy kobiet wiecej]] = 1, I2414=0), 1, 0)</f>
        <v>0</v>
      </c>
    </row>
    <row r="2416" spans="1:10" hidden="1" x14ac:dyDescent="0.3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37"/>
        <v>17336</v>
      </c>
      <c r="H2416">
        <f t="shared" si="37"/>
        <v>47258</v>
      </c>
      <c r="I2416">
        <f>IF(ludnosc3[[#This Row],[liczba kobiet]]&gt;ludnosc3[[#This Row],[liczba mezczyzn]], 1, 0)</f>
        <v>1</v>
      </c>
      <c r="J2416">
        <f>IF(AND(ludnosc3[[#This Row],[czy kobiet wiecej]] = 1, I2415=0), 1, 0)</f>
        <v>0</v>
      </c>
    </row>
    <row r="2417" spans="1:10" hidden="1" x14ac:dyDescent="0.3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37"/>
        <v>13861</v>
      </c>
      <c r="H2417">
        <f t="shared" si="37"/>
        <v>40395</v>
      </c>
      <c r="I2417">
        <f>IF(ludnosc3[[#This Row],[liczba kobiet]]&gt;ludnosc3[[#This Row],[liczba mezczyzn]], 1, 0)</f>
        <v>1</v>
      </c>
      <c r="J2417">
        <f>IF(AND(ludnosc3[[#This Row],[czy kobiet wiecej]] = 1, I2416=0), 1, 0)</f>
        <v>0</v>
      </c>
    </row>
    <row r="2418" spans="1:10" hidden="1" x14ac:dyDescent="0.3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37"/>
        <v>10737</v>
      </c>
      <c r="H2418">
        <f t="shared" si="37"/>
        <v>33104</v>
      </c>
      <c r="I2418">
        <f>IF(ludnosc3[[#This Row],[liczba kobiet]]&gt;ludnosc3[[#This Row],[liczba mezczyzn]], 1, 0)</f>
        <v>1</v>
      </c>
      <c r="J2418">
        <f>IF(AND(ludnosc3[[#This Row],[czy kobiet wiecej]] = 1, I2417=0), 1, 0)</f>
        <v>0</v>
      </c>
    </row>
    <row r="2419" spans="1:10" hidden="1" x14ac:dyDescent="0.3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37"/>
        <v>8169</v>
      </c>
      <c r="H2419">
        <f t="shared" si="37"/>
        <v>27070</v>
      </c>
      <c r="I2419">
        <f>IF(ludnosc3[[#This Row],[liczba kobiet]]&gt;ludnosc3[[#This Row],[liczba mezczyzn]], 1, 0)</f>
        <v>1</v>
      </c>
      <c r="J2419">
        <f>IF(AND(ludnosc3[[#This Row],[czy kobiet wiecej]] = 1, I2418=0), 1, 0)</f>
        <v>0</v>
      </c>
    </row>
    <row r="2420" spans="1:10" hidden="1" x14ac:dyDescent="0.3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37"/>
        <v>6648</v>
      </c>
      <c r="H2420">
        <f t="shared" si="37"/>
        <v>23586</v>
      </c>
      <c r="I2420">
        <f>IF(ludnosc3[[#This Row],[liczba kobiet]]&gt;ludnosc3[[#This Row],[liczba mezczyzn]], 1, 0)</f>
        <v>1</v>
      </c>
      <c r="J2420">
        <f>IF(AND(ludnosc3[[#This Row],[czy kobiet wiecej]] = 1, I2419=0), 1, 0)</f>
        <v>0</v>
      </c>
    </row>
    <row r="2421" spans="1:10" hidden="1" x14ac:dyDescent="0.3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37"/>
        <v>5144</v>
      </c>
      <c r="H2421">
        <f t="shared" si="37"/>
        <v>19756</v>
      </c>
      <c r="I2421">
        <f>IF(ludnosc3[[#This Row],[liczba kobiet]]&gt;ludnosc3[[#This Row],[liczba mezczyzn]], 1, 0)</f>
        <v>1</v>
      </c>
      <c r="J2421">
        <f>IF(AND(ludnosc3[[#This Row],[czy kobiet wiecej]] = 1, I2420=0), 1, 0)</f>
        <v>0</v>
      </c>
    </row>
    <row r="2422" spans="1:10" hidden="1" x14ac:dyDescent="0.3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37"/>
        <v>3730</v>
      </c>
      <c r="H2422">
        <f t="shared" si="37"/>
        <v>15472</v>
      </c>
      <c r="I2422">
        <f>IF(ludnosc3[[#This Row],[liczba kobiet]]&gt;ludnosc3[[#This Row],[liczba mezczyzn]], 1, 0)</f>
        <v>1</v>
      </c>
      <c r="J2422">
        <f>IF(AND(ludnosc3[[#This Row],[czy kobiet wiecej]] = 1, I2421=0), 1, 0)</f>
        <v>0</v>
      </c>
    </row>
    <row r="2423" spans="1:10" hidden="1" x14ac:dyDescent="0.3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37"/>
        <v>2629</v>
      </c>
      <c r="H2423">
        <f t="shared" si="37"/>
        <v>11712</v>
      </c>
      <c r="I2423">
        <f>IF(ludnosc3[[#This Row],[liczba kobiet]]&gt;ludnosc3[[#This Row],[liczba mezczyzn]], 1, 0)</f>
        <v>1</v>
      </c>
      <c r="J2423">
        <f>IF(AND(ludnosc3[[#This Row],[czy kobiet wiecej]] = 1, I2422=0), 1, 0)</f>
        <v>0</v>
      </c>
    </row>
    <row r="2424" spans="1:10" hidden="1" x14ac:dyDescent="0.3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37"/>
        <v>1812</v>
      </c>
      <c r="H2424">
        <f t="shared" si="37"/>
        <v>8613</v>
      </c>
      <c r="I2424">
        <f>IF(ludnosc3[[#This Row],[liczba kobiet]]&gt;ludnosc3[[#This Row],[liczba mezczyzn]], 1, 0)</f>
        <v>1</v>
      </c>
      <c r="J2424">
        <f>IF(AND(ludnosc3[[#This Row],[czy kobiet wiecej]] = 1, I2423=0), 1, 0)</f>
        <v>0</v>
      </c>
    </row>
    <row r="2425" spans="1:10" hidden="1" x14ac:dyDescent="0.3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37"/>
        <v>3224</v>
      </c>
      <c r="H2425">
        <f t="shared" si="37"/>
        <v>18773</v>
      </c>
      <c r="I2425">
        <f>IF(ludnosc3[[#This Row],[liczba kobiet]]&gt;ludnosc3[[#This Row],[liczba mezczyzn]], 1, 0)</f>
        <v>1</v>
      </c>
      <c r="J2425">
        <f>IF(AND(ludnosc3[[#This Row],[czy kobiet wiecej]] = 1, I2424=0), 1, 0)</f>
        <v>0</v>
      </c>
    </row>
    <row r="2426" spans="1:10" hidden="1" x14ac:dyDescent="0.3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37"/>
        <v>141493</v>
      </c>
      <c r="H2426">
        <f t="shared" si="37"/>
        <v>133366</v>
      </c>
      <c r="I2426">
        <f>IF(ludnosc3[[#This Row],[liczba kobiet]]&gt;ludnosc3[[#This Row],[liczba mezczyzn]], 1, 0)</f>
        <v>0</v>
      </c>
      <c r="J2426">
        <f>IF(AND(ludnosc3[[#This Row],[czy kobiet wiecej]] = 1, I2425=0), 1, 0)</f>
        <v>0</v>
      </c>
    </row>
    <row r="2427" spans="1:10" hidden="1" x14ac:dyDescent="0.3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37"/>
        <v>142503</v>
      </c>
      <c r="H2427">
        <f t="shared" si="37"/>
        <v>134356</v>
      </c>
      <c r="I2427">
        <f>IF(ludnosc3[[#This Row],[liczba kobiet]]&gt;ludnosc3[[#This Row],[liczba mezczyzn]], 1, 0)</f>
        <v>0</v>
      </c>
      <c r="J2427">
        <f>IF(AND(ludnosc3[[#This Row],[czy kobiet wiecej]] = 1, I2426=0), 1, 0)</f>
        <v>0</v>
      </c>
    </row>
    <row r="2428" spans="1:10" hidden="1" x14ac:dyDescent="0.3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37"/>
        <v>143452</v>
      </c>
      <c r="H2428">
        <f t="shared" si="37"/>
        <v>135274</v>
      </c>
      <c r="I2428">
        <f>IF(ludnosc3[[#This Row],[liczba kobiet]]&gt;ludnosc3[[#This Row],[liczba mezczyzn]], 1, 0)</f>
        <v>0</v>
      </c>
      <c r="J2428">
        <f>IF(AND(ludnosc3[[#This Row],[czy kobiet wiecej]] = 1, I2427=0), 1, 0)</f>
        <v>0</v>
      </c>
    </row>
    <row r="2429" spans="1:10" hidden="1" x14ac:dyDescent="0.3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37"/>
        <v>144404</v>
      </c>
      <c r="H2429">
        <f t="shared" si="37"/>
        <v>136178</v>
      </c>
      <c r="I2429">
        <f>IF(ludnosc3[[#This Row],[liczba kobiet]]&gt;ludnosc3[[#This Row],[liczba mezczyzn]], 1, 0)</f>
        <v>0</v>
      </c>
      <c r="J2429">
        <f>IF(AND(ludnosc3[[#This Row],[czy kobiet wiecej]] = 1, I2428=0), 1, 0)</f>
        <v>0</v>
      </c>
    </row>
    <row r="2430" spans="1:10" hidden="1" x14ac:dyDescent="0.3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37"/>
        <v>145444</v>
      </c>
      <c r="H2430">
        <f t="shared" si="37"/>
        <v>137158</v>
      </c>
      <c r="I2430">
        <f>IF(ludnosc3[[#This Row],[liczba kobiet]]&gt;ludnosc3[[#This Row],[liczba mezczyzn]], 1, 0)</f>
        <v>0</v>
      </c>
      <c r="J2430">
        <f>IF(AND(ludnosc3[[#This Row],[czy kobiet wiecej]] = 1, I2429=0), 1, 0)</f>
        <v>0</v>
      </c>
    </row>
    <row r="2431" spans="1:10" hidden="1" x14ac:dyDescent="0.3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37"/>
        <v>146646</v>
      </c>
      <c r="H2431">
        <f t="shared" si="37"/>
        <v>138286</v>
      </c>
      <c r="I2431">
        <f>IF(ludnosc3[[#This Row],[liczba kobiet]]&gt;ludnosc3[[#This Row],[liczba mezczyzn]], 1, 0)</f>
        <v>0</v>
      </c>
      <c r="J2431">
        <f>IF(AND(ludnosc3[[#This Row],[czy kobiet wiecej]] = 1, I2430=0), 1, 0)</f>
        <v>0</v>
      </c>
    </row>
    <row r="2432" spans="1:10" hidden="1" x14ac:dyDescent="0.3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37"/>
        <v>148059</v>
      </c>
      <c r="H2432">
        <f t="shared" si="37"/>
        <v>139610</v>
      </c>
      <c r="I2432">
        <f>IF(ludnosc3[[#This Row],[liczba kobiet]]&gt;ludnosc3[[#This Row],[liczba mezczyzn]], 1, 0)</f>
        <v>0</v>
      </c>
      <c r="J2432">
        <f>IF(AND(ludnosc3[[#This Row],[czy kobiet wiecej]] = 1, I2431=0), 1, 0)</f>
        <v>0</v>
      </c>
    </row>
    <row r="2433" spans="1:10" hidden="1" x14ac:dyDescent="0.3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37"/>
        <v>149717</v>
      </c>
      <c r="H2433">
        <f t="shared" si="37"/>
        <v>141169</v>
      </c>
      <c r="I2433">
        <f>IF(ludnosc3[[#This Row],[liczba kobiet]]&gt;ludnosc3[[#This Row],[liczba mezczyzn]], 1, 0)</f>
        <v>0</v>
      </c>
      <c r="J2433">
        <f>IF(AND(ludnosc3[[#This Row],[czy kobiet wiecej]] = 1, I2432=0), 1, 0)</f>
        <v>0</v>
      </c>
    </row>
    <row r="2434" spans="1:10" hidden="1" x14ac:dyDescent="0.3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37"/>
        <v>151640</v>
      </c>
      <c r="H2434">
        <f t="shared" si="37"/>
        <v>142986</v>
      </c>
      <c r="I2434">
        <f>IF(ludnosc3[[#This Row],[liczba kobiet]]&gt;ludnosc3[[#This Row],[liczba mezczyzn]], 1, 0)</f>
        <v>0</v>
      </c>
      <c r="J2434">
        <f>IF(AND(ludnosc3[[#This Row],[czy kobiet wiecej]] = 1, I2433=0), 1, 0)</f>
        <v>0</v>
      </c>
    </row>
    <row r="2435" spans="1:10" hidden="1" x14ac:dyDescent="0.3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H2498" si="38">C2435+E2435</f>
        <v>153831</v>
      </c>
      <c r="H2435">
        <f t="shared" si="38"/>
        <v>145058</v>
      </c>
      <c r="I2435">
        <f>IF(ludnosc3[[#This Row],[liczba kobiet]]&gt;ludnosc3[[#This Row],[liczba mezczyzn]], 1, 0)</f>
        <v>0</v>
      </c>
      <c r="J2435">
        <f>IF(AND(ludnosc3[[#This Row],[czy kobiet wiecej]] = 1, I2434=0), 1, 0)</f>
        <v>0</v>
      </c>
    </row>
    <row r="2436" spans="1:10" hidden="1" x14ac:dyDescent="0.3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38"/>
        <v>156298</v>
      </c>
      <c r="H2436">
        <f t="shared" si="38"/>
        <v>147393</v>
      </c>
      <c r="I2436">
        <f>IF(ludnosc3[[#This Row],[liczba kobiet]]&gt;ludnosc3[[#This Row],[liczba mezczyzn]], 1, 0)</f>
        <v>0</v>
      </c>
      <c r="J2436">
        <f>IF(AND(ludnosc3[[#This Row],[czy kobiet wiecej]] = 1, I2435=0), 1, 0)</f>
        <v>0</v>
      </c>
    </row>
    <row r="2437" spans="1:10" hidden="1" x14ac:dyDescent="0.3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38"/>
        <v>159012</v>
      </c>
      <c r="H2437">
        <f t="shared" si="38"/>
        <v>149971</v>
      </c>
      <c r="I2437">
        <f>IF(ludnosc3[[#This Row],[liczba kobiet]]&gt;ludnosc3[[#This Row],[liczba mezczyzn]], 1, 0)</f>
        <v>0</v>
      </c>
      <c r="J2437">
        <f>IF(AND(ludnosc3[[#This Row],[czy kobiet wiecej]] = 1, I2436=0), 1, 0)</f>
        <v>0</v>
      </c>
    </row>
    <row r="2438" spans="1:10" hidden="1" x14ac:dyDescent="0.3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38"/>
        <v>161925</v>
      </c>
      <c r="H2438">
        <f t="shared" si="38"/>
        <v>152744</v>
      </c>
      <c r="I2438">
        <f>IF(ludnosc3[[#This Row],[liczba kobiet]]&gt;ludnosc3[[#This Row],[liczba mezczyzn]], 1, 0)</f>
        <v>0</v>
      </c>
      <c r="J2438">
        <f>IF(AND(ludnosc3[[#This Row],[czy kobiet wiecej]] = 1, I2437=0), 1, 0)</f>
        <v>0</v>
      </c>
    </row>
    <row r="2439" spans="1:10" hidden="1" x14ac:dyDescent="0.3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38"/>
        <v>164948</v>
      </c>
      <c r="H2439">
        <f t="shared" si="38"/>
        <v>155630</v>
      </c>
      <c r="I2439">
        <f>IF(ludnosc3[[#This Row],[liczba kobiet]]&gt;ludnosc3[[#This Row],[liczba mezczyzn]], 1, 0)</f>
        <v>0</v>
      </c>
      <c r="J2439">
        <f>IF(AND(ludnosc3[[#This Row],[czy kobiet wiecej]] = 1, I2438=0), 1, 0)</f>
        <v>0</v>
      </c>
    </row>
    <row r="2440" spans="1:10" hidden="1" x14ac:dyDescent="0.3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38"/>
        <v>167947</v>
      </c>
      <c r="H2440">
        <f t="shared" si="38"/>
        <v>158503</v>
      </c>
      <c r="I2440">
        <f>IF(ludnosc3[[#This Row],[liczba kobiet]]&gt;ludnosc3[[#This Row],[liczba mezczyzn]], 1, 0)</f>
        <v>0</v>
      </c>
      <c r="J2440">
        <f>IF(AND(ludnosc3[[#This Row],[czy kobiet wiecej]] = 1, I2439=0), 1, 0)</f>
        <v>0</v>
      </c>
    </row>
    <row r="2441" spans="1:10" hidden="1" x14ac:dyDescent="0.3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38"/>
        <v>170762</v>
      </c>
      <c r="H2441">
        <f t="shared" si="38"/>
        <v>161216</v>
      </c>
      <c r="I2441">
        <f>IF(ludnosc3[[#This Row],[liczba kobiet]]&gt;ludnosc3[[#This Row],[liczba mezczyzn]], 1, 0)</f>
        <v>0</v>
      </c>
      <c r="J2441">
        <f>IF(AND(ludnosc3[[#This Row],[czy kobiet wiecej]] = 1, I2440=0), 1, 0)</f>
        <v>0</v>
      </c>
    </row>
    <row r="2442" spans="1:10" hidden="1" x14ac:dyDescent="0.3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38"/>
        <v>173281</v>
      </c>
      <c r="H2442">
        <f t="shared" si="38"/>
        <v>163654</v>
      </c>
      <c r="I2442">
        <f>IF(ludnosc3[[#This Row],[liczba kobiet]]&gt;ludnosc3[[#This Row],[liczba mezczyzn]], 1, 0)</f>
        <v>0</v>
      </c>
      <c r="J2442">
        <f>IF(AND(ludnosc3[[#This Row],[czy kobiet wiecej]] = 1, I2441=0), 1, 0)</f>
        <v>0</v>
      </c>
    </row>
    <row r="2443" spans="1:10" hidden="1" x14ac:dyDescent="0.3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38"/>
        <v>175350</v>
      </c>
      <c r="H2443">
        <f t="shared" si="38"/>
        <v>165681</v>
      </c>
      <c r="I2443">
        <f>IF(ludnosc3[[#This Row],[liczba kobiet]]&gt;ludnosc3[[#This Row],[liczba mezczyzn]], 1, 0)</f>
        <v>0</v>
      </c>
      <c r="J2443">
        <f>IF(AND(ludnosc3[[#This Row],[czy kobiet wiecej]] = 1, I2442=0), 1, 0)</f>
        <v>0</v>
      </c>
    </row>
    <row r="2444" spans="1:10" hidden="1" x14ac:dyDescent="0.3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38"/>
        <v>176828</v>
      </c>
      <c r="H2444">
        <f t="shared" si="38"/>
        <v>167168</v>
      </c>
      <c r="I2444">
        <f>IF(ludnosc3[[#This Row],[liczba kobiet]]&gt;ludnosc3[[#This Row],[liczba mezczyzn]], 1, 0)</f>
        <v>0</v>
      </c>
      <c r="J2444">
        <f>IF(AND(ludnosc3[[#This Row],[czy kobiet wiecej]] = 1, I2443=0), 1, 0)</f>
        <v>0</v>
      </c>
    </row>
    <row r="2445" spans="1:10" hidden="1" x14ac:dyDescent="0.3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38"/>
        <v>177785</v>
      </c>
      <c r="H2445">
        <f t="shared" si="38"/>
        <v>168152</v>
      </c>
      <c r="I2445">
        <f>IF(ludnosc3[[#This Row],[liczba kobiet]]&gt;ludnosc3[[#This Row],[liczba mezczyzn]], 1, 0)</f>
        <v>0</v>
      </c>
      <c r="J2445">
        <f>IF(AND(ludnosc3[[#This Row],[czy kobiet wiecej]] = 1, I2444=0), 1, 0)</f>
        <v>0</v>
      </c>
    </row>
    <row r="2446" spans="1:10" hidden="1" x14ac:dyDescent="0.3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38"/>
        <v>178042</v>
      </c>
      <c r="H2446">
        <f t="shared" si="38"/>
        <v>168470</v>
      </c>
      <c r="I2446">
        <f>IF(ludnosc3[[#This Row],[liczba kobiet]]&gt;ludnosc3[[#This Row],[liczba mezczyzn]], 1, 0)</f>
        <v>0</v>
      </c>
      <c r="J2446">
        <f>IF(AND(ludnosc3[[#This Row],[czy kobiet wiecej]] = 1, I2445=0), 1, 0)</f>
        <v>0</v>
      </c>
    </row>
    <row r="2447" spans="1:10" hidden="1" x14ac:dyDescent="0.3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38"/>
        <v>179288</v>
      </c>
      <c r="H2447">
        <f t="shared" si="38"/>
        <v>169692</v>
      </c>
      <c r="I2447">
        <f>IF(ludnosc3[[#This Row],[liczba kobiet]]&gt;ludnosc3[[#This Row],[liczba mezczyzn]], 1, 0)</f>
        <v>0</v>
      </c>
      <c r="J2447">
        <f>IF(AND(ludnosc3[[#This Row],[czy kobiet wiecej]] = 1, I2446=0), 1, 0)</f>
        <v>0</v>
      </c>
    </row>
    <row r="2448" spans="1:10" hidden="1" x14ac:dyDescent="0.3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38"/>
        <v>181683</v>
      </c>
      <c r="H2448">
        <f t="shared" si="38"/>
        <v>171967</v>
      </c>
      <c r="I2448">
        <f>IF(ludnosc3[[#This Row],[liczba kobiet]]&gt;ludnosc3[[#This Row],[liczba mezczyzn]], 1, 0)</f>
        <v>0</v>
      </c>
      <c r="J2448">
        <f>IF(AND(ludnosc3[[#This Row],[czy kobiet wiecej]] = 1, I2447=0), 1, 0)</f>
        <v>0</v>
      </c>
    </row>
    <row r="2449" spans="1:10" hidden="1" x14ac:dyDescent="0.3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38"/>
        <v>184843</v>
      </c>
      <c r="H2449">
        <f t="shared" si="38"/>
        <v>174921</v>
      </c>
      <c r="I2449">
        <f>IF(ludnosc3[[#This Row],[liczba kobiet]]&gt;ludnosc3[[#This Row],[liczba mezczyzn]], 1, 0)</f>
        <v>0</v>
      </c>
      <c r="J2449">
        <f>IF(AND(ludnosc3[[#This Row],[czy kobiet wiecej]] = 1, I2448=0), 1, 0)</f>
        <v>0</v>
      </c>
    </row>
    <row r="2450" spans="1:10" hidden="1" x14ac:dyDescent="0.3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38"/>
        <v>184428</v>
      </c>
      <c r="H2450">
        <f t="shared" si="38"/>
        <v>175292</v>
      </c>
      <c r="I2450">
        <f>IF(ludnosc3[[#This Row],[liczba kobiet]]&gt;ludnosc3[[#This Row],[liczba mezczyzn]], 1, 0)</f>
        <v>0</v>
      </c>
      <c r="J2450">
        <f>IF(AND(ludnosc3[[#This Row],[czy kobiet wiecej]] = 1, I2449=0), 1, 0)</f>
        <v>0</v>
      </c>
    </row>
    <row r="2451" spans="1:10" hidden="1" x14ac:dyDescent="0.3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38"/>
        <v>198818</v>
      </c>
      <c r="H2451">
        <f t="shared" si="38"/>
        <v>188075</v>
      </c>
      <c r="I2451">
        <f>IF(ludnosc3[[#This Row],[liczba kobiet]]&gt;ludnosc3[[#This Row],[liczba mezczyzn]], 1, 0)</f>
        <v>0</v>
      </c>
      <c r="J2451">
        <f>IF(AND(ludnosc3[[#This Row],[czy kobiet wiecej]] = 1, I2450=0), 1, 0)</f>
        <v>0</v>
      </c>
    </row>
    <row r="2452" spans="1:10" hidden="1" x14ac:dyDescent="0.3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38"/>
        <v>202632</v>
      </c>
      <c r="H2452">
        <f t="shared" si="38"/>
        <v>191531</v>
      </c>
      <c r="I2452">
        <f>IF(ludnosc3[[#This Row],[liczba kobiet]]&gt;ludnosc3[[#This Row],[liczba mezczyzn]], 1, 0)</f>
        <v>0</v>
      </c>
      <c r="J2452">
        <f>IF(AND(ludnosc3[[#This Row],[czy kobiet wiecej]] = 1, I2451=0), 1, 0)</f>
        <v>0</v>
      </c>
    </row>
    <row r="2453" spans="1:10" hidden="1" x14ac:dyDescent="0.3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38"/>
        <v>211425</v>
      </c>
      <c r="H2453">
        <f t="shared" si="38"/>
        <v>200070</v>
      </c>
      <c r="I2453">
        <f>IF(ludnosc3[[#This Row],[liczba kobiet]]&gt;ludnosc3[[#This Row],[liczba mezczyzn]], 1, 0)</f>
        <v>0</v>
      </c>
      <c r="J2453">
        <f>IF(AND(ludnosc3[[#This Row],[czy kobiet wiecej]] = 1, I2452=0), 1, 0)</f>
        <v>0</v>
      </c>
    </row>
    <row r="2454" spans="1:10" hidden="1" x14ac:dyDescent="0.3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38"/>
        <v>220360</v>
      </c>
      <c r="H2454">
        <f t="shared" si="38"/>
        <v>209863</v>
      </c>
      <c r="I2454">
        <f>IF(ludnosc3[[#This Row],[liczba kobiet]]&gt;ludnosc3[[#This Row],[liczba mezczyzn]], 1, 0)</f>
        <v>0</v>
      </c>
      <c r="J2454">
        <f>IF(AND(ludnosc3[[#This Row],[czy kobiet wiecej]] = 1, I2453=0), 1, 0)</f>
        <v>0</v>
      </c>
    </row>
    <row r="2455" spans="1:10" hidden="1" x14ac:dyDescent="0.3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38"/>
        <v>219418</v>
      </c>
      <c r="H2455">
        <f t="shared" si="38"/>
        <v>208828</v>
      </c>
      <c r="I2455">
        <f>IF(ludnosc3[[#This Row],[liczba kobiet]]&gt;ludnosc3[[#This Row],[liczba mezczyzn]], 1, 0)</f>
        <v>0</v>
      </c>
      <c r="J2455">
        <f>IF(AND(ludnosc3[[#This Row],[czy kobiet wiecej]] = 1, I2454=0), 1, 0)</f>
        <v>0</v>
      </c>
    </row>
    <row r="2456" spans="1:10" hidden="1" x14ac:dyDescent="0.3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38"/>
        <v>205927</v>
      </c>
      <c r="H2456">
        <f t="shared" si="38"/>
        <v>195141</v>
      </c>
      <c r="I2456">
        <f>IF(ludnosc3[[#This Row],[liczba kobiet]]&gt;ludnosc3[[#This Row],[liczba mezczyzn]], 1, 0)</f>
        <v>0</v>
      </c>
      <c r="J2456">
        <f>IF(AND(ludnosc3[[#This Row],[czy kobiet wiecej]] = 1, I2455=0), 1, 0)</f>
        <v>0</v>
      </c>
    </row>
    <row r="2457" spans="1:10" hidden="1" x14ac:dyDescent="0.3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38"/>
        <v>195926</v>
      </c>
      <c r="H2457">
        <f t="shared" si="38"/>
        <v>185223</v>
      </c>
      <c r="I2457">
        <f>IF(ludnosc3[[#This Row],[liczba kobiet]]&gt;ludnosc3[[#This Row],[liczba mezczyzn]], 1, 0)</f>
        <v>0</v>
      </c>
      <c r="J2457">
        <f>IF(AND(ludnosc3[[#This Row],[czy kobiet wiecej]] = 1, I2456=0), 1, 0)</f>
        <v>0</v>
      </c>
    </row>
    <row r="2458" spans="1:10" hidden="1" x14ac:dyDescent="0.3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38"/>
        <v>188625</v>
      </c>
      <c r="H2458">
        <f t="shared" si="38"/>
        <v>178626</v>
      </c>
      <c r="I2458">
        <f>IF(ludnosc3[[#This Row],[liczba kobiet]]&gt;ludnosc3[[#This Row],[liczba mezczyzn]], 1, 0)</f>
        <v>0</v>
      </c>
      <c r="J2458">
        <f>IF(AND(ludnosc3[[#This Row],[czy kobiet wiecej]] = 1, I2457=0), 1, 0)</f>
        <v>0</v>
      </c>
    </row>
    <row r="2459" spans="1:10" hidden="1" x14ac:dyDescent="0.3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38"/>
        <v>183232</v>
      </c>
      <c r="H2459">
        <f t="shared" si="38"/>
        <v>172523</v>
      </c>
      <c r="I2459">
        <f>IF(ludnosc3[[#This Row],[liczba kobiet]]&gt;ludnosc3[[#This Row],[liczba mezczyzn]], 1, 0)</f>
        <v>0</v>
      </c>
      <c r="J2459">
        <f>IF(AND(ludnosc3[[#This Row],[czy kobiet wiecej]] = 1, I2458=0), 1, 0)</f>
        <v>0</v>
      </c>
    </row>
    <row r="2460" spans="1:10" hidden="1" x14ac:dyDescent="0.3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38"/>
        <v>179663</v>
      </c>
      <c r="H2460">
        <f t="shared" si="38"/>
        <v>169900</v>
      </c>
      <c r="I2460">
        <f>IF(ludnosc3[[#This Row],[liczba kobiet]]&gt;ludnosc3[[#This Row],[liczba mezczyzn]], 1, 0)</f>
        <v>0</v>
      </c>
      <c r="J2460">
        <f>IF(AND(ludnosc3[[#This Row],[czy kobiet wiecej]] = 1, I2459=0), 1, 0)</f>
        <v>0</v>
      </c>
    </row>
    <row r="2461" spans="1:10" hidden="1" x14ac:dyDescent="0.3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38"/>
        <v>181483</v>
      </c>
      <c r="H2461">
        <f t="shared" si="38"/>
        <v>171294</v>
      </c>
      <c r="I2461">
        <f>IF(ludnosc3[[#This Row],[liczba kobiet]]&gt;ludnosc3[[#This Row],[liczba mezczyzn]], 1, 0)</f>
        <v>0</v>
      </c>
      <c r="J2461">
        <f>IF(AND(ludnosc3[[#This Row],[czy kobiet wiecej]] = 1, I2460=0), 1, 0)</f>
        <v>0</v>
      </c>
    </row>
    <row r="2462" spans="1:10" hidden="1" x14ac:dyDescent="0.3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38"/>
        <v>187396</v>
      </c>
      <c r="H2462">
        <f t="shared" si="38"/>
        <v>177262</v>
      </c>
      <c r="I2462">
        <f>IF(ludnosc3[[#This Row],[liczba kobiet]]&gt;ludnosc3[[#This Row],[liczba mezczyzn]], 1, 0)</f>
        <v>0</v>
      </c>
      <c r="J2462">
        <f>IF(AND(ludnosc3[[#This Row],[czy kobiet wiecej]] = 1, I2461=0), 1, 0)</f>
        <v>0</v>
      </c>
    </row>
    <row r="2463" spans="1:10" hidden="1" x14ac:dyDescent="0.3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38"/>
        <v>192223</v>
      </c>
      <c r="H2463">
        <f t="shared" si="38"/>
        <v>181920</v>
      </c>
      <c r="I2463">
        <f>IF(ludnosc3[[#This Row],[liczba kobiet]]&gt;ludnosc3[[#This Row],[liczba mezczyzn]], 1, 0)</f>
        <v>0</v>
      </c>
      <c r="J2463">
        <f>IF(AND(ludnosc3[[#This Row],[czy kobiet wiecej]] = 1, I2462=0), 1, 0)</f>
        <v>0</v>
      </c>
    </row>
    <row r="2464" spans="1:10" hidden="1" x14ac:dyDescent="0.3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38"/>
        <v>193394</v>
      </c>
      <c r="H2464">
        <f t="shared" si="38"/>
        <v>183387</v>
      </c>
      <c r="I2464">
        <f>IF(ludnosc3[[#This Row],[liczba kobiet]]&gt;ludnosc3[[#This Row],[liczba mezczyzn]], 1, 0)</f>
        <v>0</v>
      </c>
      <c r="J2464">
        <f>IF(AND(ludnosc3[[#This Row],[czy kobiet wiecej]] = 1, I2463=0), 1, 0)</f>
        <v>0</v>
      </c>
    </row>
    <row r="2465" spans="1:10" hidden="1" x14ac:dyDescent="0.3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38"/>
        <v>199064</v>
      </c>
      <c r="H2465">
        <f t="shared" si="38"/>
        <v>188038</v>
      </c>
      <c r="I2465">
        <f>IF(ludnosc3[[#This Row],[liczba kobiet]]&gt;ludnosc3[[#This Row],[liczba mezczyzn]], 1, 0)</f>
        <v>0</v>
      </c>
      <c r="J2465">
        <f>IF(AND(ludnosc3[[#This Row],[czy kobiet wiecej]] = 1, I2464=0), 1, 0)</f>
        <v>0</v>
      </c>
    </row>
    <row r="2466" spans="1:10" hidden="1" x14ac:dyDescent="0.3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38"/>
        <v>206292</v>
      </c>
      <c r="H2466">
        <f t="shared" si="38"/>
        <v>196177</v>
      </c>
      <c r="I2466">
        <f>IF(ludnosc3[[#This Row],[liczba kobiet]]&gt;ludnosc3[[#This Row],[liczba mezczyzn]], 1, 0)</f>
        <v>0</v>
      </c>
      <c r="J2466">
        <f>IF(AND(ludnosc3[[#This Row],[czy kobiet wiecej]] = 1, I2465=0), 1, 0)</f>
        <v>0</v>
      </c>
    </row>
    <row r="2467" spans="1:10" hidden="1" x14ac:dyDescent="0.3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38"/>
        <v>214383</v>
      </c>
      <c r="H2467">
        <f t="shared" si="38"/>
        <v>203515</v>
      </c>
      <c r="I2467">
        <f>IF(ludnosc3[[#This Row],[liczba kobiet]]&gt;ludnosc3[[#This Row],[liczba mezczyzn]], 1, 0)</f>
        <v>0</v>
      </c>
      <c r="J2467">
        <f>IF(AND(ludnosc3[[#This Row],[czy kobiet wiecej]] = 1, I2466=0), 1, 0)</f>
        <v>0</v>
      </c>
    </row>
    <row r="2468" spans="1:10" hidden="1" x14ac:dyDescent="0.3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38"/>
        <v>218984</v>
      </c>
      <c r="H2468">
        <f t="shared" si="38"/>
        <v>209863</v>
      </c>
      <c r="I2468">
        <f>IF(ludnosc3[[#This Row],[liczba kobiet]]&gt;ludnosc3[[#This Row],[liczba mezczyzn]], 1, 0)</f>
        <v>0</v>
      </c>
      <c r="J2468">
        <f>IF(AND(ludnosc3[[#This Row],[czy kobiet wiecej]] = 1, I2467=0), 1, 0)</f>
        <v>0</v>
      </c>
    </row>
    <row r="2469" spans="1:10" hidden="1" x14ac:dyDescent="0.3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38"/>
        <v>231412</v>
      </c>
      <c r="H2469">
        <f t="shared" si="38"/>
        <v>223334</v>
      </c>
      <c r="I2469">
        <f>IF(ludnosc3[[#This Row],[liczba kobiet]]&gt;ludnosc3[[#This Row],[liczba mezczyzn]], 1, 0)</f>
        <v>0</v>
      </c>
      <c r="J2469">
        <f>IF(AND(ludnosc3[[#This Row],[czy kobiet wiecej]] = 1, I2468=0), 1, 0)</f>
        <v>0</v>
      </c>
    </row>
    <row r="2470" spans="1:10" hidden="1" x14ac:dyDescent="0.3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38"/>
        <v>240920</v>
      </c>
      <c r="H2470">
        <f t="shared" si="38"/>
        <v>231445</v>
      </c>
      <c r="I2470">
        <f>IF(ludnosc3[[#This Row],[liczba kobiet]]&gt;ludnosc3[[#This Row],[liczba mezczyzn]], 1, 0)</f>
        <v>0</v>
      </c>
      <c r="J2470">
        <f>IF(AND(ludnosc3[[#This Row],[czy kobiet wiecej]] = 1, I2469=0), 1, 0)</f>
        <v>0</v>
      </c>
    </row>
    <row r="2471" spans="1:10" hidden="1" x14ac:dyDescent="0.3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38"/>
        <v>249220</v>
      </c>
      <c r="H2471">
        <f t="shared" si="38"/>
        <v>240255</v>
      </c>
      <c r="I2471">
        <f>IF(ludnosc3[[#This Row],[liczba kobiet]]&gt;ludnosc3[[#This Row],[liczba mezczyzn]], 1, 0)</f>
        <v>0</v>
      </c>
      <c r="J2471">
        <f>IF(AND(ludnosc3[[#This Row],[czy kobiet wiecej]] = 1, I2470=0), 1, 0)</f>
        <v>0</v>
      </c>
    </row>
    <row r="2472" spans="1:10" hidden="1" x14ac:dyDescent="0.3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38"/>
        <v>263660</v>
      </c>
      <c r="H2472">
        <f t="shared" si="38"/>
        <v>253760</v>
      </c>
      <c r="I2472">
        <f>IF(ludnosc3[[#This Row],[liczba kobiet]]&gt;ludnosc3[[#This Row],[liczba mezczyzn]], 1, 0)</f>
        <v>0</v>
      </c>
      <c r="J2472">
        <f>IF(AND(ludnosc3[[#This Row],[czy kobiet wiecej]] = 1, I2471=0), 1, 0)</f>
        <v>0</v>
      </c>
    </row>
    <row r="2473" spans="1:10" hidden="1" x14ac:dyDescent="0.3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38"/>
        <v>268491</v>
      </c>
      <c r="H2473">
        <f t="shared" si="38"/>
        <v>259763</v>
      </c>
      <c r="I2473">
        <f>IF(ludnosc3[[#This Row],[liczba kobiet]]&gt;ludnosc3[[#This Row],[liczba mezczyzn]], 1, 0)</f>
        <v>0</v>
      </c>
      <c r="J2473">
        <f>IF(AND(ludnosc3[[#This Row],[czy kobiet wiecej]] = 1, I2472=0), 1, 0)</f>
        <v>0</v>
      </c>
    </row>
    <row r="2474" spans="1:10" hidden="1" x14ac:dyDescent="0.3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38"/>
        <v>269729</v>
      </c>
      <c r="H2474">
        <f t="shared" si="38"/>
        <v>261722</v>
      </c>
      <c r="I2474">
        <f>IF(ludnosc3[[#This Row],[liczba kobiet]]&gt;ludnosc3[[#This Row],[liczba mezczyzn]], 1, 0)</f>
        <v>0</v>
      </c>
      <c r="J2474">
        <f>IF(AND(ludnosc3[[#This Row],[czy kobiet wiecej]] = 1, I2473=0), 1, 0)</f>
        <v>0</v>
      </c>
    </row>
    <row r="2475" spans="1:10" hidden="1" x14ac:dyDescent="0.3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38"/>
        <v>276160</v>
      </c>
      <c r="H2475">
        <f t="shared" si="38"/>
        <v>270189</v>
      </c>
      <c r="I2475">
        <f>IF(ludnosc3[[#This Row],[liczba kobiet]]&gt;ludnosc3[[#This Row],[liczba mezczyzn]], 1, 0)</f>
        <v>0</v>
      </c>
      <c r="J2475">
        <f>IF(AND(ludnosc3[[#This Row],[czy kobiet wiecej]] = 1, I2474=0), 1, 0)</f>
        <v>0</v>
      </c>
    </row>
    <row r="2476" spans="1:10" hidden="1" x14ac:dyDescent="0.3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38"/>
        <v>280609</v>
      </c>
      <c r="H2476">
        <f t="shared" si="38"/>
        <v>274257</v>
      </c>
      <c r="I2476">
        <f>IF(ludnosc3[[#This Row],[liczba kobiet]]&gt;ludnosc3[[#This Row],[liczba mezczyzn]], 1, 0)</f>
        <v>0</v>
      </c>
      <c r="J2476">
        <f>IF(AND(ludnosc3[[#This Row],[czy kobiet wiecej]] = 1, I2475=0), 1, 0)</f>
        <v>0</v>
      </c>
    </row>
    <row r="2477" spans="1:10" hidden="1" x14ac:dyDescent="0.3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38"/>
        <v>290394</v>
      </c>
      <c r="H2477">
        <f t="shared" si="38"/>
        <v>286822</v>
      </c>
      <c r="I2477">
        <f>IF(ludnosc3[[#This Row],[liczba kobiet]]&gt;ludnosc3[[#This Row],[liczba mezczyzn]], 1, 0)</f>
        <v>0</v>
      </c>
      <c r="J2477">
        <f>IF(AND(ludnosc3[[#This Row],[czy kobiet wiecej]] = 1, I2476=0), 1, 0)</f>
        <v>0</v>
      </c>
    </row>
    <row r="2478" spans="1:10" hidden="1" x14ac:dyDescent="0.3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38"/>
        <v>305699</v>
      </c>
      <c r="H2478">
        <f t="shared" si="38"/>
        <v>302748</v>
      </c>
      <c r="I2478">
        <f>IF(ludnosc3[[#This Row],[liczba kobiet]]&gt;ludnosc3[[#This Row],[liczba mezczyzn]], 1, 0)</f>
        <v>0</v>
      </c>
      <c r="J2478">
        <f>IF(AND(ludnosc3[[#This Row],[czy kobiet wiecej]] = 1, I2477=0), 1, 0)</f>
        <v>0</v>
      </c>
    </row>
    <row r="2479" spans="1:10" hidden="1" x14ac:dyDescent="0.3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38"/>
        <v>313826</v>
      </c>
      <c r="H2479">
        <f t="shared" si="38"/>
        <v>311304</v>
      </c>
      <c r="I2479">
        <f>IF(ludnosc3[[#This Row],[liczba kobiet]]&gt;ludnosc3[[#This Row],[liczba mezczyzn]], 1, 0)</f>
        <v>0</v>
      </c>
      <c r="J2479">
        <f>IF(AND(ludnosc3[[#This Row],[czy kobiet wiecej]] = 1, I2478=0), 1, 0)</f>
        <v>0</v>
      </c>
    </row>
    <row r="2480" spans="1:10" x14ac:dyDescent="0.35">
      <c r="A2480" s="11">
        <v>2037</v>
      </c>
      <c r="B2480" s="11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38"/>
        <v>320332</v>
      </c>
      <c r="H2480">
        <f t="shared" si="38"/>
        <v>320831</v>
      </c>
      <c r="I2480">
        <f>IF(ludnosc3[[#This Row],[liczba kobiet]]&gt;ludnosc3[[#This Row],[liczba mezczyzn]], 1, 0)</f>
        <v>1</v>
      </c>
      <c r="J2480">
        <f>IF(AND(ludnosc3[[#This Row],[czy kobiet wiecej]] = 1, I2479=0), 1, 0)</f>
        <v>1</v>
      </c>
    </row>
    <row r="2481" spans="1:10" hidden="1" x14ac:dyDescent="0.3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38"/>
        <v>309340</v>
      </c>
      <c r="H2481">
        <f t="shared" si="38"/>
        <v>309193</v>
      </c>
      <c r="I2481">
        <f>IF(ludnosc3[[#This Row],[liczba kobiet]]&gt;ludnosc3[[#This Row],[liczba mezczyzn]], 1, 0)</f>
        <v>0</v>
      </c>
      <c r="J2481">
        <f>IF(AND(ludnosc3[[#This Row],[czy kobiet wiecej]] = 1, I2480=0), 1, 0)</f>
        <v>0</v>
      </c>
    </row>
    <row r="2482" spans="1:10" x14ac:dyDescent="0.35">
      <c r="A2482" s="11">
        <v>2037</v>
      </c>
      <c r="B2482" s="11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38"/>
        <v>293360</v>
      </c>
      <c r="H2482">
        <f t="shared" si="38"/>
        <v>296238</v>
      </c>
      <c r="I2482">
        <f>IF(ludnosc3[[#This Row],[liczba kobiet]]&gt;ludnosc3[[#This Row],[liczba mezczyzn]], 1, 0)</f>
        <v>1</v>
      </c>
      <c r="J2482">
        <f>IF(AND(ludnosc3[[#This Row],[czy kobiet wiecej]] = 1, I2481=0), 1, 0)</f>
        <v>1</v>
      </c>
    </row>
    <row r="2483" spans="1:10" hidden="1" x14ac:dyDescent="0.3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38"/>
        <v>296489</v>
      </c>
      <c r="H2483">
        <f t="shared" si="38"/>
        <v>301105</v>
      </c>
      <c r="I2483">
        <f>IF(ludnosc3[[#This Row],[liczba kobiet]]&gt;ludnosc3[[#This Row],[liczba mezczyzn]], 1, 0)</f>
        <v>1</v>
      </c>
      <c r="J2483">
        <f>IF(AND(ludnosc3[[#This Row],[czy kobiet wiecej]] = 1, I2482=0), 1, 0)</f>
        <v>0</v>
      </c>
    </row>
    <row r="2484" spans="1:10" hidden="1" x14ac:dyDescent="0.3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38"/>
        <v>293325</v>
      </c>
      <c r="H2484">
        <f t="shared" si="38"/>
        <v>297218</v>
      </c>
      <c r="I2484">
        <f>IF(ludnosc3[[#This Row],[liczba kobiet]]&gt;ludnosc3[[#This Row],[liczba mezczyzn]], 1, 0)</f>
        <v>1</v>
      </c>
      <c r="J2484">
        <f>IF(AND(ludnosc3[[#This Row],[czy kobiet wiecej]] = 1, I2483=0), 1, 0)</f>
        <v>0</v>
      </c>
    </row>
    <row r="2485" spans="1:10" hidden="1" x14ac:dyDescent="0.3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38"/>
        <v>282225</v>
      </c>
      <c r="H2485">
        <f t="shared" si="38"/>
        <v>288515</v>
      </c>
      <c r="I2485">
        <f>IF(ludnosc3[[#This Row],[liczba kobiet]]&gt;ludnosc3[[#This Row],[liczba mezczyzn]], 1, 0)</f>
        <v>1</v>
      </c>
      <c r="J2485">
        <f>IF(AND(ludnosc3[[#This Row],[czy kobiet wiecej]] = 1, I2484=0), 1, 0)</f>
        <v>0</v>
      </c>
    </row>
    <row r="2486" spans="1:10" hidden="1" x14ac:dyDescent="0.3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38"/>
        <v>277649</v>
      </c>
      <c r="H2486">
        <f t="shared" si="38"/>
        <v>285053</v>
      </c>
      <c r="I2486">
        <f>IF(ludnosc3[[#This Row],[liczba kobiet]]&gt;ludnosc3[[#This Row],[liczba mezczyzn]], 1, 0)</f>
        <v>1</v>
      </c>
      <c r="J2486">
        <f>IF(AND(ludnosc3[[#This Row],[czy kobiet wiecej]] = 1, I2485=0), 1, 0)</f>
        <v>0</v>
      </c>
    </row>
    <row r="2487" spans="1:10" hidden="1" x14ac:dyDescent="0.3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38"/>
        <v>275446</v>
      </c>
      <c r="H2487">
        <f t="shared" si="38"/>
        <v>285493</v>
      </c>
      <c r="I2487">
        <f>IF(ludnosc3[[#This Row],[liczba kobiet]]&gt;ludnosc3[[#This Row],[liczba mezczyzn]], 1, 0)</f>
        <v>1</v>
      </c>
      <c r="J2487">
        <f>IF(AND(ludnosc3[[#This Row],[czy kobiet wiecej]] = 1, I2486=0), 1, 0)</f>
        <v>0</v>
      </c>
    </row>
    <row r="2488" spans="1:10" hidden="1" x14ac:dyDescent="0.3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38"/>
        <v>263177</v>
      </c>
      <c r="H2488">
        <f t="shared" si="38"/>
        <v>274738</v>
      </c>
      <c r="I2488">
        <f>IF(ludnosc3[[#This Row],[liczba kobiet]]&gt;ludnosc3[[#This Row],[liczba mezczyzn]], 1, 0)</f>
        <v>1</v>
      </c>
      <c r="J2488">
        <f>IF(AND(ludnosc3[[#This Row],[czy kobiet wiecej]] = 1, I2487=0), 1, 0)</f>
        <v>0</v>
      </c>
    </row>
    <row r="2489" spans="1:10" hidden="1" x14ac:dyDescent="0.3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38"/>
        <v>251318</v>
      </c>
      <c r="H2489">
        <f t="shared" si="38"/>
        <v>263322</v>
      </c>
      <c r="I2489">
        <f>IF(ludnosc3[[#This Row],[liczba kobiet]]&gt;ludnosc3[[#This Row],[liczba mezczyzn]], 1, 0)</f>
        <v>1</v>
      </c>
      <c r="J2489">
        <f>IF(AND(ludnosc3[[#This Row],[czy kobiet wiecej]] = 1, I2488=0), 1, 0)</f>
        <v>0</v>
      </c>
    </row>
    <row r="2490" spans="1:10" hidden="1" x14ac:dyDescent="0.3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38"/>
        <v>237934</v>
      </c>
      <c r="H2490">
        <f t="shared" si="38"/>
        <v>252515</v>
      </c>
      <c r="I2490">
        <f>IF(ludnosc3[[#This Row],[liczba kobiet]]&gt;ludnosc3[[#This Row],[liczba mezczyzn]], 1, 0)</f>
        <v>1</v>
      </c>
      <c r="J2490">
        <f>IF(AND(ludnosc3[[#This Row],[czy kobiet wiecej]] = 1, I2489=0), 1, 0)</f>
        <v>0</v>
      </c>
    </row>
    <row r="2491" spans="1:10" hidden="1" x14ac:dyDescent="0.3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38"/>
        <v>226276</v>
      </c>
      <c r="H2491">
        <f t="shared" si="38"/>
        <v>241882</v>
      </c>
      <c r="I2491">
        <f>IF(ludnosc3[[#This Row],[liczba kobiet]]&gt;ludnosc3[[#This Row],[liczba mezczyzn]], 1, 0)</f>
        <v>1</v>
      </c>
      <c r="J2491">
        <f>IF(AND(ludnosc3[[#This Row],[czy kobiet wiecej]] = 1, I2490=0), 1, 0)</f>
        <v>0</v>
      </c>
    </row>
    <row r="2492" spans="1:10" hidden="1" x14ac:dyDescent="0.3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38"/>
        <v>213397</v>
      </c>
      <c r="H2492">
        <f t="shared" si="38"/>
        <v>232044</v>
      </c>
      <c r="I2492">
        <f>IF(ludnosc3[[#This Row],[liczba kobiet]]&gt;ludnosc3[[#This Row],[liczba mezczyzn]], 1, 0)</f>
        <v>1</v>
      </c>
      <c r="J2492">
        <f>IF(AND(ludnosc3[[#This Row],[czy kobiet wiecej]] = 1, I2491=0), 1, 0)</f>
        <v>0</v>
      </c>
    </row>
    <row r="2493" spans="1:10" hidden="1" x14ac:dyDescent="0.3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38"/>
        <v>204253</v>
      </c>
      <c r="H2493">
        <f t="shared" si="38"/>
        <v>223038</v>
      </c>
      <c r="I2493">
        <f>IF(ludnosc3[[#This Row],[liczba kobiet]]&gt;ludnosc3[[#This Row],[liczba mezczyzn]], 1, 0)</f>
        <v>1</v>
      </c>
      <c r="J2493">
        <f>IF(AND(ludnosc3[[#This Row],[czy kobiet wiecej]] = 1, I2492=0), 1, 0)</f>
        <v>0</v>
      </c>
    </row>
    <row r="2494" spans="1:10" hidden="1" x14ac:dyDescent="0.3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38"/>
        <v>192517</v>
      </c>
      <c r="H2494">
        <f t="shared" si="38"/>
        <v>214303</v>
      </c>
      <c r="I2494">
        <f>IF(ludnosc3[[#This Row],[liczba kobiet]]&gt;ludnosc3[[#This Row],[liczba mezczyzn]], 1, 0)</f>
        <v>1</v>
      </c>
      <c r="J2494">
        <f>IF(AND(ludnosc3[[#This Row],[czy kobiet wiecej]] = 1, I2493=0), 1, 0)</f>
        <v>0</v>
      </c>
    </row>
    <row r="2495" spans="1:10" hidden="1" x14ac:dyDescent="0.3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38"/>
        <v>185614</v>
      </c>
      <c r="H2495">
        <f t="shared" si="38"/>
        <v>208965</v>
      </c>
      <c r="I2495">
        <f>IF(ludnosc3[[#This Row],[liczba kobiet]]&gt;ludnosc3[[#This Row],[liczba mezczyzn]], 1, 0)</f>
        <v>1</v>
      </c>
      <c r="J2495">
        <f>IF(AND(ludnosc3[[#This Row],[czy kobiet wiecej]] = 1, I2494=0), 1, 0)</f>
        <v>0</v>
      </c>
    </row>
    <row r="2496" spans="1:10" hidden="1" x14ac:dyDescent="0.3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38"/>
        <v>179722</v>
      </c>
      <c r="H2496">
        <f t="shared" si="38"/>
        <v>205515</v>
      </c>
      <c r="I2496">
        <f>IF(ludnosc3[[#This Row],[liczba kobiet]]&gt;ludnosc3[[#This Row],[liczba mezczyzn]], 1, 0)</f>
        <v>1</v>
      </c>
      <c r="J2496">
        <f>IF(AND(ludnosc3[[#This Row],[czy kobiet wiecej]] = 1, I2495=0), 1, 0)</f>
        <v>0</v>
      </c>
    </row>
    <row r="2497" spans="1:10" hidden="1" x14ac:dyDescent="0.3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38"/>
        <v>176170</v>
      </c>
      <c r="H2497">
        <f t="shared" si="38"/>
        <v>204998</v>
      </c>
      <c r="I2497">
        <f>IF(ludnosc3[[#This Row],[liczba kobiet]]&gt;ludnosc3[[#This Row],[liczba mezczyzn]], 1, 0)</f>
        <v>1</v>
      </c>
      <c r="J2497">
        <f>IF(AND(ludnosc3[[#This Row],[czy kobiet wiecej]] = 1, I2496=0), 1, 0)</f>
        <v>0</v>
      </c>
    </row>
    <row r="2498" spans="1:10" hidden="1" x14ac:dyDescent="0.3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38"/>
        <v>173421</v>
      </c>
      <c r="H2498">
        <f t="shared" si="38"/>
        <v>205311</v>
      </c>
      <c r="I2498">
        <f>IF(ludnosc3[[#This Row],[liczba kobiet]]&gt;ludnosc3[[#This Row],[liczba mezczyzn]], 1, 0)</f>
        <v>1</v>
      </c>
      <c r="J2498">
        <f>IF(AND(ludnosc3[[#This Row],[czy kobiet wiecej]] = 1, I2497=0), 1, 0)</f>
        <v>0</v>
      </c>
    </row>
    <row r="2499" spans="1:10" hidden="1" x14ac:dyDescent="0.3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H2562" si="39">C2499+E2499</f>
        <v>171807</v>
      </c>
      <c r="H2499">
        <f t="shared" si="39"/>
        <v>207560</v>
      </c>
      <c r="I2499">
        <f>IF(ludnosc3[[#This Row],[liczba kobiet]]&gt;ludnosc3[[#This Row],[liczba mezczyzn]], 1, 0)</f>
        <v>1</v>
      </c>
      <c r="J2499">
        <f>IF(AND(ludnosc3[[#This Row],[czy kobiet wiecej]] = 1, I2498=0), 1, 0)</f>
        <v>0</v>
      </c>
    </row>
    <row r="2500" spans="1:10" hidden="1" x14ac:dyDescent="0.3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39"/>
        <v>168865</v>
      </c>
      <c r="H2500">
        <f t="shared" si="39"/>
        <v>209813</v>
      </c>
      <c r="I2500">
        <f>IF(ludnosc3[[#This Row],[liczba kobiet]]&gt;ludnosc3[[#This Row],[liczba mezczyzn]], 1, 0)</f>
        <v>1</v>
      </c>
      <c r="J2500">
        <f>IF(AND(ludnosc3[[#This Row],[czy kobiet wiecej]] = 1, I2499=0), 1, 0)</f>
        <v>0</v>
      </c>
    </row>
    <row r="2501" spans="1:10" hidden="1" x14ac:dyDescent="0.3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39"/>
        <v>163935</v>
      </c>
      <c r="H2501">
        <f t="shared" si="39"/>
        <v>208404</v>
      </c>
      <c r="I2501">
        <f>IF(ludnosc3[[#This Row],[liczba kobiet]]&gt;ludnosc3[[#This Row],[liczba mezczyzn]], 1, 0)</f>
        <v>1</v>
      </c>
      <c r="J2501">
        <f>IF(AND(ludnosc3[[#This Row],[czy kobiet wiecej]] = 1, I2500=0), 1, 0)</f>
        <v>0</v>
      </c>
    </row>
    <row r="2502" spans="1:10" hidden="1" x14ac:dyDescent="0.3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39"/>
        <v>162268</v>
      </c>
      <c r="H2502">
        <f t="shared" si="39"/>
        <v>213033</v>
      </c>
      <c r="I2502">
        <f>IF(ludnosc3[[#This Row],[liczba kobiet]]&gt;ludnosc3[[#This Row],[liczba mezczyzn]], 1, 0)</f>
        <v>1</v>
      </c>
      <c r="J2502">
        <f>IF(AND(ludnosc3[[#This Row],[czy kobiet wiecej]] = 1, I2501=0), 1, 0)</f>
        <v>0</v>
      </c>
    </row>
    <row r="2503" spans="1:10" hidden="1" x14ac:dyDescent="0.3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39"/>
        <v>162650</v>
      </c>
      <c r="H2503">
        <f t="shared" si="39"/>
        <v>221449</v>
      </c>
      <c r="I2503">
        <f>IF(ludnosc3[[#This Row],[liczba kobiet]]&gt;ludnosc3[[#This Row],[liczba mezczyzn]], 1, 0)</f>
        <v>1</v>
      </c>
      <c r="J2503">
        <f>IF(AND(ludnosc3[[#This Row],[czy kobiet wiecej]] = 1, I2502=0), 1, 0)</f>
        <v>0</v>
      </c>
    </row>
    <row r="2504" spans="1:10" hidden="1" x14ac:dyDescent="0.3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39"/>
        <v>164055</v>
      </c>
      <c r="H2504">
        <f t="shared" si="39"/>
        <v>230342</v>
      </c>
      <c r="I2504">
        <f>IF(ludnosc3[[#This Row],[liczba kobiet]]&gt;ludnosc3[[#This Row],[liczba mezczyzn]], 1, 0)</f>
        <v>1</v>
      </c>
      <c r="J2504">
        <f>IF(AND(ludnosc3[[#This Row],[czy kobiet wiecej]] = 1, I2503=0), 1, 0)</f>
        <v>0</v>
      </c>
    </row>
    <row r="2505" spans="1:10" hidden="1" x14ac:dyDescent="0.3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39"/>
        <v>159352</v>
      </c>
      <c r="H2505">
        <f t="shared" si="39"/>
        <v>232022</v>
      </c>
      <c r="I2505">
        <f>IF(ludnosc3[[#This Row],[liczba kobiet]]&gt;ludnosc3[[#This Row],[liczba mezczyzn]], 1, 0)</f>
        <v>1</v>
      </c>
      <c r="J2505">
        <f>IF(AND(ludnosc3[[#This Row],[czy kobiet wiecej]] = 1, I2504=0), 1, 0)</f>
        <v>0</v>
      </c>
    </row>
    <row r="2506" spans="1:10" hidden="1" x14ac:dyDescent="0.3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39"/>
        <v>150768</v>
      </c>
      <c r="H2506">
        <f t="shared" si="39"/>
        <v>228942</v>
      </c>
      <c r="I2506">
        <f>IF(ludnosc3[[#This Row],[liczba kobiet]]&gt;ludnosc3[[#This Row],[liczba mezczyzn]], 1, 0)</f>
        <v>1</v>
      </c>
      <c r="J2506">
        <f>IF(AND(ludnosc3[[#This Row],[czy kobiet wiecej]] = 1, I2505=0), 1, 0)</f>
        <v>0</v>
      </c>
    </row>
    <row r="2507" spans="1:10" hidden="1" x14ac:dyDescent="0.3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39"/>
        <v>138441</v>
      </c>
      <c r="H2507">
        <f t="shared" si="39"/>
        <v>218201</v>
      </c>
      <c r="I2507">
        <f>IF(ludnosc3[[#This Row],[liczba kobiet]]&gt;ludnosc3[[#This Row],[liczba mezczyzn]], 1, 0)</f>
        <v>1</v>
      </c>
      <c r="J2507">
        <f>IF(AND(ludnosc3[[#This Row],[czy kobiet wiecej]] = 1, I2506=0), 1, 0)</f>
        <v>0</v>
      </c>
    </row>
    <row r="2508" spans="1:10" hidden="1" x14ac:dyDescent="0.3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39"/>
        <v>128308</v>
      </c>
      <c r="H2508">
        <f t="shared" si="39"/>
        <v>210955</v>
      </c>
      <c r="I2508">
        <f>IF(ludnosc3[[#This Row],[liczba kobiet]]&gt;ludnosc3[[#This Row],[liczba mezczyzn]], 1, 0)</f>
        <v>1</v>
      </c>
      <c r="J2508">
        <f>IF(AND(ludnosc3[[#This Row],[czy kobiet wiecej]] = 1, I2507=0), 1, 0)</f>
        <v>0</v>
      </c>
    </row>
    <row r="2509" spans="1:10" hidden="1" x14ac:dyDescent="0.3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39"/>
        <v>111795</v>
      </c>
      <c r="H2509">
        <f t="shared" si="39"/>
        <v>193384</v>
      </c>
      <c r="I2509">
        <f>IF(ludnosc3[[#This Row],[liczba kobiet]]&gt;ludnosc3[[#This Row],[liczba mezczyzn]], 1, 0)</f>
        <v>1</v>
      </c>
      <c r="J2509">
        <f>IF(AND(ludnosc3[[#This Row],[czy kobiet wiecej]] = 1, I2508=0), 1, 0)</f>
        <v>0</v>
      </c>
    </row>
    <row r="2510" spans="1:10" hidden="1" x14ac:dyDescent="0.3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39"/>
        <v>99694</v>
      </c>
      <c r="H2510">
        <f t="shared" si="39"/>
        <v>181361</v>
      </c>
      <c r="I2510">
        <f>IF(ludnosc3[[#This Row],[liczba kobiet]]&gt;ludnosc3[[#This Row],[liczba mezczyzn]], 1, 0)</f>
        <v>1</v>
      </c>
      <c r="J2510">
        <f>IF(AND(ludnosc3[[#This Row],[czy kobiet wiecej]] = 1, I2509=0), 1, 0)</f>
        <v>0</v>
      </c>
    </row>
    <row r="2511" spans="1:10" hidden="1" x14ac:dyDescent="0.3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39"/>
        <v>87262</v>
      </c>
      <c r="H2511">
        <f t="shared" si="39"/>
        <v>166964</v>
      </c>
      <c r="I2511">
        <f>IF(ludnosc3[[#This Row],[liczba kobiet]]&gt;ludnosc3[[#This Row],[liczba mezczyzn]], 1, 0)</f>
        <v>1</v>
      </c>
      <c r="J2511">
        <f>IF(AND(ludnosc3[[#This Row],[czy kobiet wiecej]] = 1, I2510=0), 1, 0)</f>
        <v>0</v>
      </c>
    </row>
    <row r="2512" spans="1:10" hidden="1" x14ac:dyDescent="0.3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39"/>
        <v>75050</v>
      </c>
      <c r="H2512">
        <f t="shared" si="39"/>
        <v>152238</v>
      </c>
      <c r="I2512">
        <f>IF(ludnosc3[[#This Row],[liczba kobiet]]&gt;ludnosc3[[#This Row],[liczba mezczyzn]], 1, 0)</f>
        <v>1</v>
      </c>
      <c r="J2512">
        <f>IF(AND(ludnosc3[[#This Row],[czy kobiet wiecej]] = 1, I2511=0), 1, 0)</f>
        <v>0</v>
      </c>
    </row>
    <row r="2513" spans="1:10" hidden="1" x14ac:dyDescent="0.3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39"/>
        <v>62622</v>
      </c>
      <c r="H2513">
        <f t="shared" si="39"/>
        <v>132568</v>
      </c>
      <c r="I2513">
        <f>IF(ludnosc3[[#This Row],[liczba kobiet]]&gt;ludnosc3[[#This Row],[liczba mezczyzn]], 1, 0)</f>
        <v>1</v>
      </c>
      <c r="J2513">
        <f>IF(AND(ludnosc3[[#This Row],[czy kobiet wiecej]] = 1, I2512=0), 1, 0)</f>
        <v>0</v>
      </c>
    </row>
    <row r="2514" spans="1:10" hidden="1" x14ac:dyDescent="0.3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39"/>
        <v>51347</v>
      </c>
      <c r="H2514">
        <f t="shared" si="39"/>
        <v>115431</v>
      </c>
      <c r="I2514">
        <f>IF(ludnosc3[[#This Row],[liczba kobiet]]&gt;ludnosc3[[#This Row],[liczba mezczyzn]], 1, 0)</f>
        <v>1</v>
      </c>
      <c r="J2514">
        <f>IF(AND(ludnosc3[[#This Row],[czy kobiet wiecej]] = 1, I2513=0), 1, 0)</f>
        <v>0</v>
      </c>
    </row>
    <row r="2515" spans="1:10" hidden="1" x14ac:dyDescent="0.3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39"/>
        <v>42439</v>
      </c>
      <c r="H2515">
        <f t="shared" si="39"/>
        <v>100155</v>
      </c>
      <c r="I2515">
        <f>IF(ludnosc3[[#This Row],[liczba kobiet]]&gt;ludnosc3[[#This Row],[liczba mezczyzn]], 1, 0)</f>
        <v>1</v>
      </c>
      <c r="J2515">
        <f>IF(AND(ludnosc3[[#This Row],[czy kobiet wiecej]] = 1, I2514=0), 1, 0)</f>
        <v>0</v>
      </c>
    </row>
    <row r="2516" spans="1:10" hidden="1" x14ac:dyDescent="0.3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39"/>
        <v>33050</v>
      </c>
      <c r="H2516">
        <f t="shared" si="39"/>
        <v>82970</v>
      </c>
      <c r="I2516">
        <f>IF(ludnosc3[[#This Row],[liczba kobiet]]&gt;ludnosc3[[#This Row],[liczba mezczyzn]], 1, 0)</f>
        <v>1</v>
      </c>
      <c r="J2516">
        <f>IF(AND(ludnosc3[[#This Row],[czy kobiet wiecej]] = 1, I2515=0), 1, 0)</f>
        <v>0</v>
      </c>
    </row>
    <row r="2517" spans="1:10" hidden="1" x14ac:dyDescent="0.3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39"/>
        <v>24658</v>
      </c>
      <c r="H2517">
        <f t="shared" si="39"/>
        <v>66150</v>
      </c>
      <c r="I2517">
        <f>IF(ludnosc3[[#This Row],[liczba kobiet]]&gt;ludnosc3[[#This Row],[liczba mezczyzn]], 1, 0)</f>
        <v>1</v>
      </c>
      <c r="J2517">
        <f>IF(AND(ludnosc3[[#This Row],[czy kobiet wiecej]] = 1, I2516=0), 1, 0)</f>
        <v>0</v>
      </c>
    </row>
    <row r="2518" spans="1:10" hidden="1" x14ac:dyDescent="0.3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39"/>
        <v>14362</v>
      </c>
      <c r="H2518">
        <f t="shared" si="39"/>
        <v>41244</v>
      </c>
      <c r="I2518">
        <f>IF(ludnosc3[[#This Row],[liczba kobiet]]&gt;ludnosc3[[#This Row],[liczba mezczyzn]], 1, 0)</f>
        <v>1</v>
      </c>
      <c r="J2518">
        <f>IF(AND(ludnosc3[[#This Row],[czy kobiet wiecej]] = 1, I2517=0), 1, 0)</f>
        <v>0</v>
      </c>
    </row>
    <row r="2519" spans="1:10" hidden="1" x14ac:dyDescent="0.3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39"/>
        <v>11290</v>
      </c>
      <c r="H2519">
        <f t="shared" si="39"/>
        <v>34739</v>
      </c>
      <c r="I2519">
        <f>IF(ludnosc3[[#This Row],[liczba kobiet]]&gt;ludnosc3[[#This Row],[liczba mezczyzn]], 1, 0)</f>
        <v>1</v>
      </c>
      <c r="J2519">
        <f>IF(AND(ludnosc3[[#This Row],[czy kobiet wiecej]] = 1, I2518=0), 1, 0)</f>
        <v>0</v>
      </c>
    </row>
    <row r="2520" spans="1:10" hidden="1" x14ac:dyDescent="0.3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39"/>
        <v>8583</v>
      </c>
      <c r="H2520">
        <f t="shared" si="39"/>
        <v>28006</v>
      </c>
      <c r="I2520">
        <f>IF(ludnosc3[[#This Row],[liczba kobiet]]&gt;ludnosc3[[#This Row],[liczba mezczyzn]], 1, 0)</f>
        <v>1</v>
      </c>
      <c r="J2520">
        <f>IF(AND(ludnosc3[[#This Row],[czy kobiet wiecej]] = 1, I2519=0), 1, 0)</f>
        <v>0</v>
      </c>
    </row>
    <row r="2521" spans="1:10" hidden="1" x14ac:dyDescent="0.3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39"/>
        <v>6394</v>
      </c>
      <c r="H2521">
        <f t="shared" si="39"/>
        <v>22491</v>
      </c>
      <c r="I2521">
        <f>IF(ludnosc3[[#This Row],[liczba kobiet]]&gt;ludnosc3[[#This Row],[liczba mezczyzn]], 1, 0)</f>
        <v>1</v>
      </c>
      <c r="J2521">
        <f>IF(AND(ludnosc3[[#This Row],[czy kobiet wiecej]] = 1, I2520=0), 1, 0)</f>
        <v>0</v>
      </c>
    </row>
    <row r="2522" spans="1:10" hidden="1" x14ac:dyDescent="0.3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39"/>
        <v>5078</v>
      </c>
      <c r="H2522">
        <f t="shared" si="39"/>
        <v>19203</v>
      </c>
      <c r="I2522">
        <f>IF(ludnosc3[[#This Row],[liczba kobiet]]&gt;ludnosc3[[#This Row],[liczba mezczyzn]], 1, 0)</f>
        <v>1</v>
      </c>
      <c r="J2522">
        <f>IF(AND(ludnosc3[[#This Row],[czy kobiet wiecej]] = 1, I2521=0), 1, 0)</f>
        <v>0</v>
      </c>
    </row>
    <row r="2523" spans="1:10" hidden="1" x14ac:dyDescent="0.3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39"/>
        <v>3834</v>
      </c>
      <c r="H2523">
        <f t="shared" si="39"/>
        <v>15720</v>
      </c>
      <c r="I2523">
        <f>IF(ludnosc3[[#This Row],[liczba kobiet]]&gt;ludnosc3[[#This Row],[liczba mezczyzn]], 1, 0)</f>
        <v>1</v>
      </c>
      <c r="J2523">
        <f>IF(AND(ludnosc3[[#This Row],[czy kobiet wiecej]] = 1, I2522=0), 1, 0)</f>
        <v>0</v>
      </c>
    </row>
    <row r="2524" spans="1:10" hidden="1" x14ac:dyDescent="0.3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39"/>
        <v>2706</v>
      </c>
      <c r="H2524">
        <f t="shared" si="39"/>
        <v>12002</v>
      </c>
      <c r="I2524">
        <f>IF(ludnosc3[[#This Row],[liczba kobiet]]&gt;ludnosc3[[#This Row],[liczba mezczyzn]], 1, 0)</f>
        <v>1</v>
      </c>
      <c r="J2524">
        <f>IF(AND(ludnosc3[[#This Row],[czy kobiet wiecej]] = 1, I2523=0), 1, 0)</f>
        <v>0</v>
      </c>
    </row>
    <row r="2525" spans="1:10" hidden="1" x14ac:dyDescent="0.3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39"/>
        <v>1845</v>
      </c>
      <c r="H2525">
        <f t="shared" si="39"/>
        <v>8836</v>
      </c>
      <c r="I2525">
        <f>IF(ludnosc3[[#This Row],[liczba kobiet]]&gt;ludnosc3[[#This Row],[liczba mezczyzn]], 1, 0)</f>
        <v>1</v>
      </c>
      <c r="J2525">
        <f>IF(AND(ludnosc3[[#This Row],[czy kobiet wiecej]] = 1, I2524=0), 1, 0)</f>
        <v>0</v>
      </c>
    </row>
    <row r="2526" spans="1:10" hidden="1" x14ac:dyDescent="0.3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39"/>
        <v>3361</v>
      </c>
      <c r="H2526">
        <f t="shared" si="39"/>
        <v>19743</v>
      </c>
      <c r="I2526">
        <f>IF(ludnosc3[[#This Row],[liczba kobiet]]&gt;ludnosc3[[#This Row],[liczba mezczyzn]], 1, 0)</f>
        <v>1</v>
      </c>
      <c r="J2526">
        <f>IF(AND(ludnosc3[[#This Row],[czy kobiet wiecej]] = 1, I2525=0), 1, 0)</f>
        <v>0</v>
      </c>
    </row>
    <row r="2527" spans="1:10" hidden="1" x14ac:dyDescent="0.3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39"/>
        <v>141509</v>
      </c>
      <c r="H2527">
        <f t="shared" si="39"/>
        <v>133378</v>
      </c>
      <c r="I2527">
        <f>IF(ludnosc3[[#This Row],[liczba kobiet]]&gt;ludnosc3[[#This Row],[liczba mezczyzn]], 1, 0)</f>
        <v>0</v>
      </c>
      <c r="J2527">
        <f>IF(AND(ludnosc3[[#This Row],[czy kobiet wiecej]] = 1, I2526=0), 1, 0)</f>
        <v>0</v>
      </c>
    </row>
    <row r="2528" spans="1:10" hidden="1" x14ac:dyDescent="0.3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39"/>
        <v>142398</v>
      </c>
      <c r="H2528">
        <f t="shared" si="39"/>
        <v>134257</v>
      </c>
      <c r="I2528">
        <f>IF(ludnosc3[[#This Row],[liczba kobiet]]&gt;ludnosc3[[#This Row],[liczba mezczyzn]], 1, 0)</f>
        <v>0</v>
      </c>
      <c r="J2528">
        <f>IF(AND(ludnosc3[[#This Row],[czy kobiet wiecej]] = 1, I2527=0), 1, 0)</f>
        <v>0</v>
      </c>
    </row>
    <row r="2529" spans="1:10" hidden="1" x14ac:dyDescent="0.3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39"/>
        <v>143186</v>
      </c>
      <c r="H2529">
        <f t="shared" si="39"/>
        <v>135018</v>
      </c>
      <c r="I2529">
        <f>IF(ludnosc3[[#This Row],[liczba kobiet]]&gt;ludnosc3[[#This Row],[liczba mezczyzn]], 1, 0)</f>
        <v>0</v>
      </c>
      <c r="J2529">
        <f>IF(AND(ludnosc3[[#This Row],[czy kobiet wiecej]] = 1, I2528=0), 1, 0)</f>
        <v>0</v>
      </c>
    </row>
    <row r="2530" spans="1:10" hidden="1" x14ac:dyDescent="0.3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39"/>
        <v>143942</v>
      </c>
      <c r="H2530">
        <f t="shared" si="39"/>
        <v>135744</v>
      </c>
      <c r="I2530">
        <f>IF(ludnosc3[[#This Row],[liczba kobiet]]&gt;ludnosc3[[#This Row],[liczba mezczyzn]], 1, 0)</f>
        <v>0</v>
      </c>
      <c r="J2530">
        <f>IF(AND(ludnosc3[[#This Row],[czy kobiet wiecej]] = 1, I2529=0), 1, 0)</f>
        <v>0</v>
      </c>
    </row>
    <row r="2531" spans="1:10" hidden="1" x14ac:dyDescent="0.3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39"/>
        <v>144730</v>
      </c>
      <c r="H2531">
        <f t="shared" si="39"/>
        <v>136486</v>
      </c>
      <c r="I2531">
        <f>IF(ludnosc3[[#This Row],[liczba kobiet]]&gt;ludnosc3[[#This Row],[liczba mezczyzn]], 1, 0)</f>
        <v>0</v>
      </c>
      <c r="J2531">
        <f>IF(AND(ludnosc3[[#This Row],[czy kobiet wiecej]] = 1, I2530=0), 1, 0)</f>
        <v>0</v>
      </c>
    </row>
    <row r="2532" spans="1:10" hidden="1" x14ac:dyDescent="0.3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39"/>
        <v>145645</v>
      </c>
      <c r="H2532">
        <f t="shared" si="39"/>
        <v>137340</v>
      </c>
      <c r="I2532">
        <f>IF(ludnosc3[[#This Row],[liczba kobiet]]&gt;ludnosc3[[#This Row],[liczba mezczyzn]], 1, 0)</f>
        <v>0</v>
      </c>
      <c r="J2532">
        <f>IF(AND(ludnosc3[[#This Row],[czy kobiet wiecej]] = 1, I2531=0), 1, 0)</f>
        <v>0</v>
      </c>
    </row>
    <row r="2533" spans="1:10" hidden="1" x14ac:dyDescent="0.3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39"/>
        <v>146739</v>
      </c>
      <c r="H2533">
        <f t="shared" si="39"/>
        <v>138369</v>
      </c>
      <c r="I2533">
        <f>IF(ludnosc3[[#This Row],[liczba kobiet]]&gt;ludnosc3[[#This Row],[liczba mezczyzn]], 1, 0)</f>
        <v>0</v>
      </c>
      <c r="J2533">
        <f>IF(AND(ludnosc3[[#This Row],[czy kobiet wiecej]] = 1, I2532=0), 1, 0)</f>
        <v>0</v>
      </c>
    </row>
    <row r="2534" spans="1:10" hidden="1" x14ac:dyDescent="0.3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39"/>
        <v>148073</v>
      </c>
      <c r="H2534">
        <f t="shared" si="39"/>
        <v>139623</v>
      </c>
      <c r="I2534">
        <f>IF(ludnosc3[[#This Row],[liczba kobiet]]&gt;ludnosc3[[#This Row],[liczba mezczyzn]], 1, 0)</f>
        <v>0</v>
      </c>
      <c r="J2534">
        <f>IF(AND(ludnosc3[[#This Row],[czy kobiet wiecej]] = 1, I2533=0), 1, 0)</f>
        <v>0</v>
      </c>
    </row>
    <row r="2535" spans="1:10" hidden="1" x14ac:dyDescent="0.3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39"/>
        <v>149677</v>
      </c>
      <c r="H2535">
        <f t="shared" si="39"/>
        <v>141131</v>
      </c>
      <c r="I2535">
        <f>IF(ludnosc3[[#This Row],[liczba kobiet]]&gt;ludnosc3[[#This Row],[liczba mezczyzn]], 1, 0)</f>
        <v>0</v>
      </c>
      <c r="J2535">
        <f>IF(AND(ludnosc3[[#This Row],[czy kobiet wiecej]] = 1, I2534=0), 1, 0)</f>
        <v>0</v>
      </c>
    </row>
    <row r="2536" spans="1:10" hidden="1" x14ac:dyDescent="0.3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39"/>
        <v>151560</v>
      </c>
      <c r="H2536">
        <f t="shared" si="39"/>
        <v>142913</v>
      </c>
      <c r="I2536">
        <f>IF(ludnosc3[[#This Row],[liczba kobiet]]&gt;ludnosc3[[#This Row],[liczba mezczyzn]], 1, 0)</f>
        <v>0</v>
      </c>
      <c r="J2536">
        <f>IF(AND(ludnosc3[[#This Row],[czy kobiet wiecej]] = 1, I2535=0), 1, 0)</f>
        <v>0</v>
      </c>
    </row>
    <row r="2537" spans="1:10" hidden="1" x14ac:dyDescent="0.3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39"/>
        <v>153729</v>
      </c>
      <c r="H2537">
        <f t="shared" si="39"/>
        <v>144975</v>
      </c>
      <c r="I2537">
        <f>IF(ludnosc3[[#This Row],[liczba kobiet]]&gt;ludnosc3[[#This Row],[liczba mezczyzn]], 1, 0)</f>
        <v>0</v>
      </c>
      <c r="J2537">
        <f>IF(AND(ludnosc3[[#This Row],[czy kobiet wiecej]] = 1, I2536=0), 1, 0)</f>
        <v>0</v>
      </c>
    </row>
    <row r="2538" spans="1:10" hidden="1" x14ac:dyDescent="0.3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39"/>
        <v>156188</v>
      </c>
      <c r="H2538">
        <f t="shared" si="39"/>
        <v>147310</v>
      </c>
      <c r="I2538">
        <f>IF(ludnosc3[[#This Row],[liczba kobiet]]&gt;ludnosc3[[#This Row],[liczba mezczyzn]], 1, 0)</f>
        <v>0</v>
      </c>
      <c r="J2538">
        <f>IF(AND(ludnosc3[[#This Row],[czy kobiet wiecej]] = 1, I2537=0), 1, 0)</f>
        <v>0</v>
      </c>
    </row>
    <row r="2539" spans="1:10" hidden="1" x14ac:dyDescent="0.3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39"/>
        <v>158900</v>
      </c>
      <c r="H2539">
        <f t="shared" si="39"/>
        <v>149894</v>
      </c>
      <c r="I2539">
        <f>IF(ludnosc3[[#This Row],[liczba kobiet]]&gt;ludnosc3[[#This Row],[liczba mezczyzn]], 1, 0)</f>
        <v>0</v>
      </c>
      <c r="J2539">
        <f>IF(AND(ludnosc3[[#This Row],[czy kobiet wiecej]] = 1, I2538=0), 1, 0)</f>
        <v>0</v>
      </c>
    </row>
    <row r="2540" spans="1:10" hidden="1" x14ac:dyDescent="0.3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39"/>
        <v>161817</v>
      </c>
      <c r="H2540">
        <f t="shared" si="39"/>
        <v>152675</v>
      </c>
      <c r="I2540">
        <f>IF(ludnosc3[[#This Row],[liczba kobiet]]&gt;ludnosc3[[#This Row],[liczba mezczyzn]], 1, 0)</f>
        <v>0</v>
      </c>
      <c r="J2540">
        <f>IF(AND(ludnosc3[[#This Row],[czy kobiet wiecej]] = 1, I2539=0), 1, 0)</f>
        <v>0</v>
      </c>
    </row>
    <row r="2541" spans="1:10" hidden="1" x14ac:dyDescent="0.3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39"/>
        <v>164844</v>
      </c>
      <c r="H2541">
        <f t="shared" si="39"/>
        <v>155576</v>
      </c>
      <c r="I2541">
        <f>IF(ludnosc3[[#This Row],[liczba kobiet]]&gt;ludnosc3[[#This Row],[liczba mezczyzn]], 1, 0)</f>
        <v>0</v>
      </c>
      <c r="J2541">
        <f>IF(AND(ludnosc3[[#This Row],[czy kobiet wiecej]] = 1, I2540=0), 1, 0)</f>
        <v>0</v>
      </c>
    </row>
    <row r="2542" spans="1:10" hidden="1" x14ac:dyDescent="0.3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39"/>
        <v>167856</v>
      </c>
      <c r="H2542">
        <f t="shared" si="39"/>
        <v>158470</v>
      </c>
      <c r="I2542">
        <f>IF(ludnosc3[[#This Row],[liczba kobiet]]&gt;ludnosc3[[#This Row],[liczba mezczyzn]], 1, 0)</f>
        <v>0</v>
      </c>
      <c r="J2542">
        <f>IF(AND(ludnosc3[[#This Row],[czy kobiet wiecej]] = 1, I2541=0), 1, 0)</f>
        <v>0</v>
      </c>
    </row>
    <row r="2543" spans="1:10" hidden="1" x14ac:dyDescent="0.3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39"/>
        <v>170674</v>
      </c>
      <c r="H2543">
        <f t="shared" si="39"/>
        <v>161193</v>
      </c>
      <c r="I2543">
        <f>IF(ludnosc3[[#This Row],[liczba kobiet]]&gt;ludnosc3[[#This Row],[liczba mezczyzn]], 1, 0)</f>
        <v>0</v>
      </c>
      <c r="J2543">
        <f>IF(AND(ludnosc3[[#This Row],[czy kobiet wiecej]] = 1, I2542=0), 1, 0)</f>
        <v>0</v>
      </c>
    </row>
    <row r="2544" spans="1:10" hidden="1" x14ac:dyDescent="0.3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39"/>
        <v>173187</v>
      </c>
      <c r="H2544">
        <f t="shared" si="39"/>
        <v>163639</v>
      </c>
      <c r="I2544">
        <f>IF(ludnosc3[[#This Row],[liczba kobiet]]&gt;ludnosc3[[#This Row],[liczba mezczyzn]], 1, 0)</f>
        <v>0</v>
      </c>
      <c r="J2544">
        <f>IF(AND(ludnosc3[[#This Row],[czy kobiet wiecej]] = 1, I2543=0), 1, 0)</f>
        <v>0</v>
      </c>
    </row>
    <row r="2545" spans="1:10" hidden="1" x14ac:dyDescent="0.3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39"/>
        <v>175248</v>
      </c>
      <c r="H2545">
        <f t="shared" si="39"/>
        <v>165671</v>
      </c>
      <c r="I2545">
        <f>IF(ludnosc3[[#This Row],[liczba kobiet]]&gt;ludnosc3[[#This Row],[liczba mezczyzn]], 1, 0)</f>
        <v>0</v>
      </c>
      <c r="J2545">
        <f>IF(AND(ludnosc3[[#This Row],[czy kobiet wiecej]] = 1, I2544=0), 1, 0)</f>
        <v>0</v>
      </c>
    </row>
    <row r="2546" spans="1:10" hidden="1" x14ac:dyDescent="0.3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39"/>
        <v>176728</v>
      </c>
      <c r="H2546">
        <f t="shared" si="39"/>
        <v>167145</v>
      </c>
      <c r="I2546">
        <f>IF(ludnosc3[[#This Row],[liczba kobiet]]&gt;ludnosc3[[#This Row],[liczba mezczyzn]], 1, 0)</f>
        <v>0</v>
      </c>
      <c r="J2546">
        <f>IF(AND(ludnosc3[[#This Row],[czy kobiet wiecej]] = 1, I2545=0), 1, 0)</f>
        <v>0</v>
      </c>
    </row>
    <row r="2547" spans="1:10" hidden="1" x14ac:dyDescent="0.3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39"/>
        <v>177685</v>
      </c>
      <c r="H2547">
        <f t="shared" si="39"/>
        <v>168125</v>
      </c>
      <c r="I2547">
        <f>IF(ludnosc3[[#This Row],[liczba kobiet]]&gt;ludnosc3[[#This Row],[liczba mezczyzn]], 1, 0)</f>
        <v>0</v>
      </c>
      <c r="J2547">
        <f>IF(AND(ludnosc3[[#This Row],[czy kobiet wiecej]] = 1, I2546=0), 1, 0)</f>
        <v>0</v>
      </c>
    </row>
    <row r="2548" spans="1:10" hidden="1" x14ac:dyDescent="0.3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39"/>
        <v>177964</v>
      </c>
      <c r="H2548">
        <f t="shared" si="39"/>
        <v>168437</v>
      </c>
      <c r="I2548">
        <f>IF(ludnosc3[[#This Row],[liczba kobiet]]&gt;ludnosc3[[#This Row],[liczba mezczyzn]], 1, 0)</f>
        <v>0</v>
      </c>
      <c r="J2548">
        <f>IF(AND(ludnosc3[[#This Row],[czy kobiet wiecej]] = 1, I2547=0), 1, 0)</f>
        <v>0</v>
      </c>
    </row>
    <row r="2549" spans="1:10" hidden="1" x14ac:dyDescent="0.3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39"/>
        <v>179246</v>
      </c>
      <c r="H2549">
        <f t="shared" si="39"/>
        <v>169658</v>
      </c>
      <c r="I2549">
        <f>IF(ludnosc3[[#This Row],[liczba kobiet]]&gt;ludnosc3[[#This Row],[liczba mezczyzn]], 1, 0)</f>
        <v>0</v>
      </c>
      <c r="J2549">
        <f>IF(AND(ludnosc3[[#This Row],[czy kobiet wiecej]] = 1, I2548=0), 1, 0)</f>
        <v>0</v>
      </c>
    </row>
    <row r="2550" spans="1:10" hidden="1" x14ac:dyDescent="0.3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39"/>
        <v>181698</v>
      </c>
      <c r="H2550">
        <f t="shared" si="39"/>
        <v>171934</v>
      </c>
      <c r="I2550">
        <f>IF(ludnosc3[[#This Row],[liczba kobiet]]&gt;ludnosc3[[#This Row],[liczba mezczyzn]], 1, 0)</f>
        <v>0</v>
      </c>
      <c r="J2550">
        <f>IF(AND(ludnosc3[[#This Row],[czy kobiet wiecej]] = 1, I2549=0), 1, 0)</f>
        <v>0</v>
      </c>
    </row>
    <row r="2551" spans="1:10" hidden="1" x14ac:dyDescent="0.3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39"/>
        <v>184925</v>
      </c>
      <c r="H2551">
        <f t="shared" si="39"/>
        <v>174897</v>
      </c>
      <c r="I2551">
        <f>IF(ludnosc3[[#This Row],[liczba kobiet]]&gt;ludnosc3[[#This Row],[liczba mezczyzn]], 1, 0)</f>
        <v>0</v>
      </c>
      <c r="J2551">
        <f>IF(AND(ludnosc3[[#This Row],[czy kobiet wiecej]] = 1, I2550=0), 1, 0)</f>
        <v>0</v>
      </c>
    </row>
    <row r="2552" spans="1:10" hidden="1" x14ac:dyDescent="0.3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39"/>
        <v>184586</v>
      </c>
      <c r="H2552">
        <f t="shared" si="39"/>
        <v>175282</v>
      </c>
      <c r="I2552">
        <f>IF(ludnosc3[[#This Row],[liczba kobiet]]&gt;ludnosc3[[#This Row],[liczba mezczyzn]], 1, 0)</f>
        <v>0</v>
      </c>
      <c r="J2552">
        <f>IF(AND(ludnosc3[[#This Row],[czy kobiet wiecej]] = 1, I2551=0), 1, 0)</f>
        <v>0</v>
      </c>
    </row>
    <row r="2553" spans="1:10" hidden="1" x14ac:dyDescent="0.3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39"/>
        <v>199024</v>
      </c>
      <c r="H2553">
        <f t="shared" si="39"/>
        <v>188068</v>
      </c>
      <c r="I2553">
        <f>IF(ludnosc3[[#This Row],[liczba kobiet]]&gt;ludnosc3[[#This Row],[liczba mezczyzn]], 1, 0)</f>
        <v>0</v>
      </c>
      <c r="J2553">
        <f>IF(AND(ludnosc3[[#This Row],[czy kobiet wiecej]] = 1, I2552=0), 1, 0)</f>
        <v>0</v>
      </c>
    </row>
    <row r="2554" spans="1:10" hidden="1" x14ac:dyDescent="0.3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39"/>
        <v>202880</v>
      </c>
      <c r="H2554">
        <f t="shared" si="39"/>
        <v>191531</v>
      </c>
      <c r="I2554">
        <f>IF(ludnosc3[[#This Row],[liczba kobiet]]&gt;ludnosc3[[#This Row],[liczba mezczyzn]], 1, 0)</f>
        <v>0</v>
      </c>
      <c r="J2554">
        <f>IF(AND(ludnosc3[[#This Row],[czy kobiet wiecej]] = 1, I2553=0), 1, 0)</f>
        <v>0</v>
      </c>
    </row>
    <row r="2555" spans="1:10" hidden="1" x14ac:dyDescent="0.3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39"/>
        <v>211662</v>
      </c>
      <c r="H2555">
        <f t="shared" si="39"/>
        <v>200055</v>
      </c>
      <c r="I2555">
        <f>IF(ludnosc3[[#This Row],[liczba kobiet]]&gt;ludnosc3[[#This Row],[liczba mezczyzn]], 1, 0)</f>
        <v>0</v>
      </c>
      <c r="J2555">
        <f>IF(AND(ludnosc3[[#This Row],[czy kobiet wiecej]] = 1, I2554=0), 1, 0)</f>
        <v>0</v>
      </c>
    </row>
    <row r="2556" spans="1:10" hidden="1" x14ac:dyDescent="0.3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39"/>
        <v>220558</v>
      </c>
      <c r="H2556">
        <f t="shared" si="39"/>
        <v>209825</v>
      </c>
      <c r="I2556">
        <f>IF(ludnosc3[[#This Row],[liczba kobiet]]&gt;ludnosc3[[#This Row],[liczba mezczyzn]], 1, 0)</f>
        <v>0</v>
      </c>
      <c r="J2556">
        <f>IF(AND(ludnosc3[[#This Row],[czy kobiet wiecej]] = 1, I2555=0), 1, 0)</f>
        <v>0</v>
      </c>
    </row>
    <row r="2557" spans="1:10" hidden="1" x14ac:dyDescent="0.3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39"/>
        <v>219577</v>
      </c>
      <c r="H2557">
        <f t="shared" si="39"/>
        <v>208771</v>
      </c>
      <c r="I2557">
        <f>IF(ludnosc3[[#This Row],[liczba kobiet]]&gt;ludnosc3[[#This Row],[liczba mezczyzn]], 1, 0)</f>
        <v>0</v>
      </c>
      <c r="J2557">
        <f>IF(AND(ludnosc3[[#This Row],[czy kobiet wiecej]] = 1, I2556=0), 1, 0)</f>
        <v>0</v>
      </c>
    </row>
    <row r="2558" spans="1:10" hidden="1" x14ac:dyDescent="0.3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39"/>
        <v>206043</v>
      </c>
      <c r="H2558">
        <f t="shared" si="39"/>
        <v>195083</v>
      </c>
      <c r="I2558">
        <f>IF(ludnosc3[[#This Row],[liczba kobiet]]&gt;ludnosc3[[#This Row],[liczba mezczyzn]], 1, 0)</f>
        <v>0</v>
      </c>
      <c r="J2558">
        <f>IF(AND(ludnosc3[[#This Row],[czy kobiet wiecej]] = 1, I2557=0), 1, 0)</f>
        <v>0</v>
      </c>
    </row>
    <row r="2559" spans="1:10" hidden="1" x14ac:dyDescent="0.3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39"/>
        <v>195995</v>
      </c>
      <c r="H2559">
        <f t="shared" si="39"/>
        <v>185160</v>
      </c>
      <c r="I2559">
        <f>IF(ludnosc3[[#This Row],[liczba kobiet]]&gt;ludnosc3[[#This Row],[liczba mezczyzn]], 1, 0)</f>
        <v>0</v>
      </c>
      <c r="J2559">
        <f>IF(AND(ludnosc3[[#This Row],[czy kobiet wiecej]] = 1, I2558=0), 1, 0)</f>
        <v>0</v>
      </c>
    </row>
    <row r="2560" spans="1:10" hidden="1" x14ac:dyDescent="0.3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39"/>
        <v>188646</v>
      </c>
      <c r="H2560">
        <f t="shared" si="39"/>
        <v>178546</v>
      </c>
      <c r="I2560">
        <f>IF(ludnosc3[[#This Row],[liczba kobiet]]&gt;ludnosc3[[#This Row],[liczba mezczyzn]], 1, 0)</f>
        <v>0</v>
      </c>
      <c r="J2560">
        <f>IF(AND(ludnosc3[[#This Row],[czy kobiet wiecej]] = 1, I2559=0), 1, 0)</f>
        <v>0</v>
      </c>
    </row>
    <row r="2561" spans="1:10" hidden="1" x14ac:dyDescent="0.3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39"/>
        <v>183211</v>
      </c>
      <c r="H2561">
        <f t="shared" si="39"/>
        <v>172434</v>
      </c>
      <c r="I2561">
        <f>IF(ludnosc3[[#This Row],[liczba kobiet]]&gt;ludnosc3[[#This Row],[liczba mezczyzn]], 1, 0)</f>
        <v>0</v>
      </c>
      <c r="J2561">
        <f>IF(AND(ludnosc3[[#This Row],[czy kobiet wiecej]] = 1, I2560=0), 1, 0)</f>
        <v>0</v>
      </c>
    </row>
    <row r="2562" spans="1:10" hidden="1" x14ac:dyDescent="0.3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39"/>
        <v>179604</v>
      </c>
      <c r="H2562">
        <f t="shared" si="39"/>
        <v>169800</v>
      </c>
      <c r="I2562">
        <f>IF(ludnosc3[[#This Row],[liczba kobiet]]&gt;ludnosc3[[#This Row],[liczba mezczyzn]], 1, 0)</f>
        <v>0</v>
      </c>
      <c r="J2562">
        <f>IF(AND(ludnosc3[[#This Row],[czy kobiet wiecej]] = 1, I2561=0), 1, 0)</f>
        <v>0</v>
      </c>
    </row>
    <row r="2563" spans="1:10" hidden="1" x14ac:dyDescent="0.3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H2626" si="40">C2563+E2563</f>
        <v>181383</v>
      </c>
      <c r="H2563">
        <f t="shared" si="40"/>
        <v>171173</v>
      </c>
      <c r="I2563">
        <f>IF(ludnosc3[[#This Row],[liczba kobiet]]&gt;ludnosc3[[#This Row],[liczba mezczyzn]], 1, 0)</f>
        <v>0</v>
      </c>
      <c r="J2563">
        <f>IF(AND(ludnosc3[[#This Row],[czy kobiet wiecej]] = 1, I2562=0), 1, 0)</f>
        <v>0</v>
      </c>
    </row>
    <row r="2564" spans="1:10" hidden="1" x14ac:dyDescent="0.3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40"/>
        <v>187252</v>
      </c>
      <c r="H2564">
        <f t="shared" si="40"/>
        <v>177113</v>
      </c>
      <c r="I2564">
        <f>IF(ludnosc3[[#This Row],[liczba kobiet]]&gt;ludnosc3[[#This Row],[liczba mezczyzn]], 1, 0)</f>
        <v>0</v>
      </c>
      <c r="J2564">
        <f>IF(AND(ludnosc3[[#This Row],[czy kobiet wiecej]] = 1, I2563=0), 1, 0)</f>
        <v>0</v>
      </c>
    </row>
    <row r="2565" spans="1:10" hidden="1" x14ac:dyDescent="0.3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40"/>
        <v>192035</v>
      </c>
      <c r="H2565">
        <f t="shared" si="40"/>
        <v>181743</v>
      </c>
      <c r="I2565">
        <f>IF(ludnosc3[[#This Row],[liczba kobiet]]&gt;ludnosc3[[#This Row],[liczba mezczyzn]], 1, 0)</f>
        <v>0</v>
      </c>
      <c r="J2565">
        <f>IF(AND(ludnosc3[[#This Row],[czy kobiet wiecej]] = 1, I2564=0), 1, 0)</f>
        <v>0</v>
      </c>
    </row>
    <row r="2566" spans="1:10" hidden="1" x14ac:dyDescent="0.3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40"/>
        <v>193175</v>
      </c>
      <c r="H2566">
        <f t="shared" si="40"/>
        <v>183199</v>
      </c>
      <c r="I2566">
        <f>IF(ludnosc3[[#This Row],[liczba kobiet]]&gt;ludnosc3[[#This Row],[liczba mezczyzn]], 1, 0)</f>
        <v>0</v>
      </c>
      <c r="J2566">
        <f>IF(AND(ludnosc3[[#This Row],[czy kobiet wiecej]] = 1, I2565=0), 1, 0)</f>
        <v>0</v>
      </c>
    </row>
    <row r="2567" spans="1:10" hidden="1" x14ac:dyDescent="0.3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40"/>
        <v>198803</v>
      </c>
      <c r="H2567">
        <f t="shared" si="40"/>
        <v>187829</v>
      </c>
      <c r="I2567">
        <f>IF(ludnosc3[[#This Row],[liczba kobiet]]&gt;ludnosc3[[#This Row],[liczba mezczyzn]], 1, 0)</f>
        <v>0</v>
      </c>
      <c r="J2567">
        <f>IF(AND(ludnosc3[[#This Row],[czy kobiet wiecej]] = 1, I2566=0), 1, 0)</f>
        <v>0</v>
      </c>
    </row>
    <row r="2568" spans="1:10" hidden="1" x14ac:dyDescent="0.3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40"/>
        <v>205986</v>
      </c>
      <c r="H2568">
        <f t="shared" si="40"/>
        <v>195942</v>
      </c>
      <c r="I2568">
        <f>IF(ludnosc3[[#This Row],[liczba kobiet]]&gt;ludnosc3[[#This Row],[liczba mezczyzn]], 1, 0)</f>
        <v>0</v>
      </c>
      <c r="J2568">
        <f>IF(AND(ludnosc3[[#This Row],[czy kobiet wiecej]] = 1, I2567=0), 1, 0)</f>
        <v>0</v>
      </c>
    </row>
    <row r="2569" spans="1:10" hidden="1" x14ac:dyDescent="0.3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40"/>
        <v>214026</v>
      </c>
      <c r="H2569">
        <f t="shared" si="40"/>
        <v>203259</v>
      </c>
      <c r="I2569">
        <f>IF(ludnosc3[[#This Row],[liczba kobiet]]&gt;ludnosc3[[#This Row],[liczba mezczyzn]], 1, 0)</f>
        <v>0</v>
      </c>
      <c r="J2569">
        <f>IF(AND(ludnosc3[[#This Row],[czy kobiet wiecej]] = 1, I2568=0), 1, 0)</f>
        <v>0</v>
      </c>
    </row>
    <row r="2570" spans="1:10" hidden="1" x14ac:dyDescent="0.3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40"/>
        <v>218580</v>
      </c>
      <c r="H2570">
        <f t="shared" si="40"/>
        <v>209586</v>
      </c>
      <c r="I2570">
        <f>IF(ludnosc3[[#This Row],[liczba kobiet]]&gt;ludnosc3[[#This Row],[liczba mezczyzn]], 1, 0)</f>
        <v>0</v>
      </c>
      <c r="J2570">
        <f>IF(AND(ludnosc3[[#This Row],[czy kobiet wiecej]] = 1, I2569=0), 1, 0)</f>
        <v>0</v>
      </c>
    </row>
    <row r="2571" spans="1:10" hidden="1" x14ac:dyDescent="0.3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40"/>
        <v>230939</v>
      </c>
      <c r="H2571">
        <f t="shared" si="40"/>
        <v>223022</v>
      </c>
      <c r="I2571">
        <f>IF(ludnosc3[[#This Row],[liczba kobiet]]&gt;ludnosc3[[#This Row],[liczba mezczyzn]], 1, 0)</f>
        <v>0</v>
      </c>
      <c r="J2571">
        <f>IF(AND(ludnosc3[[#This Row],[czy kobiet wiecej]] = 1, I2570=0), 1, 0)</f>
        <v>0</v>
      </c>
    </row>
    <row r="2572" spans="1:10" hidden="1" x14ac:dyDescent="0.3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40"/>
        <v>240372</v>
      </c>
      <c r="H2572">
        <f t="shared" si="40"/>
        <v>231110</v>
      </c>
      <c r="I2572">
        <f>IF(ludnosc3[[#This Row],[liczba kobiet]]&gt;ludnosc3[[#This Row],[liczba mezczyzn]], 1, 0)</f>
        <v>0</v>
      </c>
      <c r="J2572">
        <f>IF(AND(ludnosc3[[#This Row],[czy kobiet wiecej]] = 1, I2571=0), 1, 0)</f>
        <v>0</v>
      </c>
    </row>
    <row r="2573" spans="1:10" hidden="1" x14ac:dyDescent="0.3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40"/>
        <v>248601</v>
      </c>
      <c r="H2573">
        <f t="shared" si="40"/>
        <v>239888</v>
      </c>
      <c r="I2573">
        <f>IF(ludnosc3[[#This Row],[liczba kobiet]]&gt;ludnosc3[[#This Row],[liczba mezczyzn]], 1, 0)</f>
        <v>0</v>
      </c>
      <c r="J2573">
        <f>IF(AND(ludnosc3[[#This Row],[czy kobiet wiecej]] = 1, I2572=0), 1, 0)</f>
        <v>0</v>
      </c>
    </row>
    <row r="2574" spans="1:10" hidden="1" x14ac:dyDescent="0.3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40"/>
        <v>262937</v>
      </c>
      <c r="H2574">
        <f t="shared" si="40"/>
        <v>253343</v>
      </c>
      <c r="I2574">
        <f>IF(ludnosc3[[#This Row],[liczba kobiet]]&gt;ludnosc3[[#This Row],[liczba mezczyzn]], 1, 0)</f>
        <v>0</v>
      </c>
      <c r="J2574">
        <f>IF(AND(ludnosc3[[#This Row],[czy kobiet wiecej]] = 1, I2573=0), 1, 0)</f>
        <v>0</v>
      </c>
    </row>
    <row r="2575" spans="1:10" hidden="1" x14ac:dyDescent="0.3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40"/>
        <v>267674</v>
      </c>
      <c r="H2575">
        <f t="shared" si="40"/>
        <v>259308</v>
      </c>
      <c r="I2575">
        <f>IF(ludnosc3[[#This Row],[liczba kobiet]]&gt;ludnosc3[[#This Row],[liczba mezczyzn]], 1, 0)</f>
        <v>0</v>
      </c>
      <c r="J2575">
        <f>IF(AND(ludnosc3[[#This Row],[czy kobiet wiecej]] = 1, I2574=0), 1, 0)</f>
        <v>0</v>
      </c>
    </row>
    <row r="2576" spans="1:10" hidden="1" x14ac:dyDescent="0.3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40"/>
        <v>268826</v>
      </c>
      <c r="H2576">
        <f t="shared" si="40"/>
        <v>261235</v>
      </c>
      <c r="I2576">
        <f>IF(ludnosc3[[#This Row],[liczba kobiet]]&gt;ludnosc3[[#This Row],[liczba mezczyzn]], 1, 0)</f>
        <v>0</v>
      </c>
      <c r="J2576">
        <f>IF(AND(ludnosc3[[#This Row],[czy kobiet wiecej]] = 1, I2575=0), 1, 0)</f>
        <v>0</v>
      </c>
    </row>
    <row r="2577" spans="1:10" hidden="1" x14ac:dyDescent="0.3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40"/>
        <v>275148</v>
      </c>
      <c r="H2577">
        <f t="shared" si="40"/>
        <v>269647</v>
      </c>
      <c r="I2577">
        <f>IF(ludnosc3[[#This Row],[liczba kobiet]]&gt;ludnosc3[[#This Row],[liczba mezczyzn]], 1, 0)</f>
        <v>0</v>
      </c>
      <c r="J2577">
        <f>IF(AND(ludnosc3[[#This Row],[czy kobiet wiecej]] = 1, I2576=0), 1, 0)</f>
        <v>0</v>
      </c>
    </row>
    <row r="2578" spans="1:10" hidden="1" x14ac:dyDescent="0.3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40"/>
        <v>279486</v>
      </c>
      <c r="H2578">
        <f t="shared" si="40"/>
        <v>273670</v>
      </c>
      <c r="I2578">
        <f>IF(ludnosc3[[#This Row],[liczba kobiet]]&gt;ludnosc3[[#This Row],[liczba mezczyzn]], 1, 0)</f>
        <v>0</v>
      </c>
      <c r="J2578">
        <f>IF(AND(ludnosc3[[#This Row],[czy kobiet wiecej]] = 1, I2577=0), 1, 0)</f>
        <v>0</v>
      </c>
    </row>
    <row r="2579" spans="1:10" hidden="1" x14ac:dyDescent="0.3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40"/>
        <v>289130</v>
      </c>
      <c r="H2579">
        <f t="shared" si="40"/>
        <v>286160</v>
      </c>
      <c r="I2579">
        <f>IF(ludnosc3[[#This Row],[liczba kobiet]]&gt;ludnosc3[[#This Row],[liczba mezczyzn]], 1, 0)</f>
        <v>0</v>
      </c>
      <c r="J2579">
        <f>IF(AND(ludnosc3[[#This Row],[czy kobiet wiecej]] = 1, I2578=0), 1, 0)</f>
        <v>0</v>
      </c>
    </row>
    <row r="2580" spans="1:10" hidden="1" x14ac:dyDescent="0.3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40"/>
        <v>304258</v>
      </c>
      <c r="H2580">
        <f t="shared" si="40"/>
        <v>301993</v>
      </c>
      <c r="I2580">
        <f>IF(ludnosc3[[#This Row],[liczba kobiet]]&gt;ludnosc3[[#This Row],[liczba mezczyzn]], 1, 0)</f>
        <v>0</v>
      </c>
      <c r="J2580">
        <f>IF(AND(ludnosc3[[#This Row],[czy kobiet wiecej]] = 1, I2579=0), 1, 0)</f>
        <v>0</v>
      </c>
    </row>
    <row r="2581" spans="1:10" hidden="1" x14ac:dyDescent="0.3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40"/>
        <v>312220</v>
      </c>
      <c r="H2581">
        <f t="shared" si="40"/>
        <v>310485</v>
      </c>
      <c r="I2581">
        <f>IF(ludnosc3[[#This Row],[liczba kobiet]]&gt;ludnosc3[[#This Row],[liczba mezczyzn]], 1, 0)</f>
        <v>0</v>
      </c>
      <c r="J2581">
        <f>IF(AND(ludnosc3[[#This Row],[czy kobiet wiecej]] = 1, I2580=0), 1, 0)</f>
        <v>0</v>
      </c>
    </row>
    <row r="2582" spans="1:10" x14ac:dyDescent="0.35">
      <c r="A2582" s="11">
        <v>2038</v>
      </c>
      <c r="B2582" s="11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40"/>
        <v>318579</v>
      </c>
      <c r="H2582">
        <f t="shared" si="40"/>
        <v>319928</v>
      </c>
      <c r="I2582">
        <f>IF(ludnosc3[[#This Row],[liczba kobiet]]&gt;ludnosc3[[#This Row],[liczba mezczyzn]], 1, 0)</f>
        <v>1</v>
      </c>
      <c r="J2582">
        <f>IF(AND(ludnosc3[[#This Row],[czy kobiet wiecej]] = 1, I2581=0), 1, 0)</f>
        <v>1</v>
      </c>
    </row>
    <row r="2583" spans="1:10" hidden="1" x14ac:dyDescent="0.3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40"/>
        <v>307523</v>
      </c>
      <c r="H2583">
        <f t="shared" si="40"/>
        <v>308272</v>
      </c>
      <c r="I2583">
        <f>IF(ludnosc3[[#This Row],[liczba kobiet]]&gt;ludnosc3[[#This Row],[liczba mezczyzn]], 1, 0)</f>
        <v>1</v>
      </c>
      <c r="J2583">
        <f>IF(AND(ludnosc3[[#This Row],[czy kobiet wiecej]] = 1, I2582=0), 1, 0)</f>
        <v>0</v>
      </c>
    </row>
    <row r="2584" spans="1:10" hidden="1" x14ac:dyDescent="0.3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40"/>
        <v>291518</v>
      </c>
      <c r="H2584">
        <f t="shared" si="40"/>
        <v>295314</v>
      </c>
      <c r="I2584">
        <f>IF(ludnosc3[[#This Row],[liczba kobiet]]&gt;ludnosc3[[#This Row],[liczba mezczyzn]], 1, 0)</f>
        <v>1</v>
      </c>
      <c r="J2584">
        <f>IF(AND(ludnosc3[[#This Row],[czy kobiet wiecej]] = 1, I2583=0), 1, 0)</f>
        <v>0</v>
      </c>
    </row>
    <row r="2585" spans="1:10" hidden="1" x14ac:dyDescent="0.3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40"/>
        <v>294497</v>
      </c>
      <c r="H2585">
        <f t="shared" si="40"/>
        <v>300108</v>
      </c>
      <c r="I2585">
        <f>IF(ludnosc3[[#This Row],[liczba kobiet]]&gt;ludnosc3[[#This Row],[liczba mezczyzn]], 1, 0)</f>
        <v>1</v>
      </c>
      <c r="J2585">
        <f>IF(AND(ludnosc3[[#This Row],[czy kobiet wiecej]] = 1, I2584=0), 1, 0)</f>
        <v>0</v>
      </c>
    </row>
    <row r="2586" spans="1:10" hidden="1" x14ac:dyDescent="0.3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40"/>
        <v>291210</v>
      </c>
      <c r="H2586">
        <f t="shared" si="40"/>
        <v>296172</v>
      </c>
      <c r="I2586">
        <f>IF(ludnosc3[[#This Row],[liczba kobiet]]&gt;ludnosc3[[#This Row],[liczba mezczyzn]], 1, 0)</f>
        <v>1</v>
      </c>
      <c r="J2586">
        <f>IF(AND(ludnosc3[[#This Row],[czy kobiet wiecej]] = 1, I2585=0), 1, 0)</f>
        <v>0</v>
      </c>
    </row>
    <row r="2587" spans="1:10" hidden="1" x14ac:dyDescent="0.3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40"/>
        <v>280029</v>
      </c>
      <c r="H2587">
        <f t="shared" si="40"/>
        <v>287445</v>
      </c>
      <c r="I2587">
        <f>IF(ludnosc3[[#This Row],[liczba kobiet]]&gt;ludnosc3[[#This Row],[liczba mezczyzn]], 1, 0)</f>
        <v>1</v>
      </c>
      <c r="J2587">
        <f>IF(AND(ludnosc3[[#This Row],[czy kobiet wiecej]] = 1, I2586=0), 1, 0)</f>
        <v>0</v>
      </c>
    </row>
    <row r="2588" spans="1:10" hidden="1" x14ac:dyDescent="0.3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40"/>
        <v>275338</v>
      </c>
      <c r="H2588">
        <f t="shared" si="40"/>
        <v>283931</v>
      </c>
      <c r="I2588">
        <f>IF(ludnosc3[[#This Row],[liczba kobiet]]&gt;ludnosc3[[#This Row],[liczba mezczyzn]], 1, 0)</f>
        <v>1</v>
      </c>
      <c r="J2588">
        <f>IF(AND(ludnosc3[[#This Row],[czy kobiet wiecej]] = 1, I2587=0), 1, 0)</f>
        <v>0</v>
      </c>
    </row>
    <row r="2589" spans="1:10" hidden="1" x14ac:dyDescent="0.3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40"/>
        <v>272976</v>
      </c>
      <c r="H2589">
        <f t="shared" si="40"/>
        <v>284299</v>
      </c>
      <c r="I2589">
        <f>IF(ludnosc3[[#This Row],[liczba kobiet]]&gt;ludnosc3[[#This Row],[liczba mezczyzn]], 1, 0)</f>
        <v>1</v>
      </c>
      <c r="J2589">
        <f>IF(AND(ludnosc3[[#This Row],[czy kobiet wiecej]] = 1, I2588=0), 1, 0)</f>
        <v>0</v>
      </c>
    </row>
    <row r="2590" spans="1:10" hidden="1" x14ac:dyDescent="0.3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40"/>
        <v>260622</v>
      </c>
      <c r="H2590">
        <f t="shared" si="40"/>
        <v>273506</v>
      </c>
      <c r="I2590">
        <f>IF(ludnosc3[[#This Row],[liczba kobiet]]&gt;ludnosc3[[#This Row],[liczba mezczyzn]], 1, 0)</f>
        <v>1</v>
      </c>
      <c r="J2590">
        <f>IF(AND(ludnosc3[[#This Row],[czy kobiet wiecej]] = 1, I2589=0), 1, 0)</f>
        <v>0</v>
      </c>
    </row>
    <row r="2591" spans="1:10" hidden="1" x14ac:dyDescent="0.3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40"/>
        <v>248695</v>
      </c>
      <c r="H2591">
        <f t="shared" si="40"/>
        <v>262072</v>
      </c>
      <c r="I2591">
        <f>IF(ludnosc3[[#This Row],[liczba kobiet]]&gt;ludnosc3[[#This Row],[liczba mezczyzn]], 1, 0)</f>
        <v>1</v>
      </c>
      <c r="J2591">
        <f>IF(AND(ludnosc3[[#This Row],[czy kobiet wiecej]] = 1, I2590=0), 1, 0)</f>
        <v>0</v>
      </c>
    </row>
    <row r="2592" spans="1:10" hidden="1" x14ac:dyDescent="0.3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40"/>
        <v>235259</v>
      </c>
      <c r="H2592">
        <f t="shared" si="40"/>
        <v>251235</v>
      </c>
      <c r="I2592">
        <f>IF(ludnosc3[[#This Row],[liczba kobiet]]&gt;ludnosc3[[#This Row],[liczba mezczyzn]], 1, 0)</f>
        <v>1</v>
      </c>
      <c r="J2592">
        <f>IF(AND(ludnosc3[[#This Row],[czy kobiet wiecej]] = 1, I2591=0), 1, 0)</f>
        <v>0</v>
      </c>
    </row>
    <row r="2593" spans="1:10" hidden="1" x14ac:dyDescent="0.3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40"/>
        <v>223501</v>
      </c>
      <c r="H2593">
        <f t="shared" si="40"/>
        <v>240564</v>
      </c>
      <c r="I2593">
        <f>IF(ludnosc3[[#This Row],[liczba kobiet]]&gt;ludnosc3[[#This Row],[liczba mezczyzn]], 1, 0)</f>
        <v>1</v>
      </c>
      <c r="J2593">
        <f>IF(AND(ludnosc3[[#This Row],[czy kobiet wiecej]] = 1, I2592=0), 1, 0)</f>
        <v>0</v>
      </c>
    </row>
    <row r="2594" spans="1:10" hidden="1" x14ac:dyDescent="0.3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40"/>
        <v>210547</v>
      </c>
      <c r="H2594">
        <f t="shared" si="40"/>
        <v>230683</v>
      </c>
      <c r="I2594">
        <f>IF(ludnosc3[[#This Row],[liczba kobiet]]&gt;ludnosc3[[#This Row],[liczba mezczyzn]], 1, 0)</f>
        <v>1</v>
      </c>
      <c r="J2594">
        <f>IF(AND(ludnosc3[[#This Row],[czy kobiet wiecej]] = 1, I2593=0), 1, 0)</f>
        <v>0</v>
      </c>
    </row>
    <row r="2595" spans="1:10" hidden="1" x14ac:dyDescent="0.3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40"/>
        <v>201280</v>
      </c>
      <c r="H2595">
        <f t="shared" si="40"/>
        <v>221604</v>
      </c>
      <c r="I2595">
        <f>IF(ludnosc3[[#This Row],[liczba kobiet]]&gt;ludnosc3[[#This Row],[liczba mezczyzn]], 1, 0)</f>
        <v>1</v>
      </c>
      <c r="J2595">
        <f>IF(AND(ludnosc3[[#This Row],[czy kobiet wiecej]] = 1, I2594=0), 1, 0)</f>
        <v>0</v>
      </c>
    </row>
    <row r="2596" spans="1:10" hidden="1" x14ac:dyDescent="0.3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40"/>
        <v>189428</v>
      </c>
      <c r="H2596">
        <f t="shared" si="40"/>
        <v>212786</v>
      </c>
      <c r="I2596">
        <f>IF(ludnosc3[[#This Row],[liczba kobiet]]&gt;ludnosc3[[#This Row],[liczba mezczyzn]], 1, 0)</f>
        <v>1</v>
      </c>
      <c r="J2596">
        <f>IF(AND(ludnosc3[[#This Row],[czy kobiet wiecej]] = 1, I2595=0), 1, 0)</f>
        <v>0</v>
      </c>
    </row>
    <row r="2597" spans="1:10" hidden="1" x14ac:dyDescent="0.3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40"/>
        <v>182330</v>
      </c>
      <c r="H2597">
        <f t="shared" si="40"/>
        <v>207329</v>
      </c>
      <c r="I2597">
        <f>IF(ludnosc3[[#This Row],[liczba kobiet]]&gt;ludnosc3[[#This Row],[liczba mezczyzn]], 1, 0)</f>
        <v>1</v>
      </c>
      <c r="J2597">
        <f>IF(AND(ludnosc3[[#This Row],[czy kobiet wiecej]] = 1, I2596=0), 1, 0)</f>
        <v>0</v>
      </c>
    </row>
    <row r="2598" spans="1:10" hidden="1" x14ac:dyDescent="0.3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40"/>
        <v>176185</v>
      </c>
      <c r="H2598">
        <f t="shared" si="40"/>
        <v>203708</v>
      </c>
      <c r="I2598">
        <f>IF(ludnosc3[[#This Row],[liczba kobiet]]&gt;ludnosc3[[#This Row],[liczba mezczyzn]], 1, 0)</f>
        <v>1</v>
      </c>
      <c r="J2598">
        <f>IF(AND(ludnosc3[[#This Row],[czy kobiet wiecej]] = 1, I2597=0), 1, 0)</f>
        <v>0</v>
      </c>
    </row>
    <row r="2599" spans="1:10" hidden="1" x14ac:dyDescent="0.3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40"/>
        <v>172294</v>
      </c>
      <c r="H2599">
        <f t="shared" si="40"/>
        <v>202946</v>
      </c>
      <c r="I2599">
        <f>IF(ludnosc3[[#This Row],[liczba kobiet]]&gt;ludnosc3[[#This Row],[liczba mezczyzn]], 1, 0)</f>
        <v>1</v>
      </c>
      <c r="J2599">
        <f>IF(AND(ludnosc3[[#This Row],[czy kobiet wiecej]] = 1, I2598=0), 1, 0)</f>
        <v>0</v>
      </c>
    </row>
    <row r="2600" spans="1:10" hidden="1" x14ac:dyDescent="0.3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40"/>
        <v>169153</v>
      </c>
      <c r="H2600">
        <f t="shared" si="40"/>
        <v>202995</v>
      </c>
      <c r="I2600">
        <f>IF(ludnosc3[[#This Row],[liczba kobiet]]&gt;ludnosc3[[#This Row],[liczba mezczyzn]], 1, 0)</f>
        <v>1</v>
      </c>
      <c r="J2600">
        <f>IF(AND(ludnosc3[[#This Row],[czy kobiet wiecej]] = 1, I2599=0), 1, 0)</f>
        <v>0</v>
      </c>
    </row>
    <row r="2601" spans="1:10" hidden="1" x14ac:dyDescent="0.3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40"/>
        <v>167052</v>
      </c>
      <c r="H2601">
        <f t="shared" si="40"/>
        <v>204901</v>
      </c>
      <c r="I2601">
        <f>IF(ludnosc3[[#This Row],[liczba kobiet]]&gt;ludnosc3[[#This Row],[liczba mezczyzn]], 1, 0)</f>
        <v>1</v>
      </c>
      <c r="J2601">
        <f>IF(AND(ludnosc3[[#This Row],[czy kobiet wiecej]] = 1, I2600=0), 1, 0)</f>
        <v>0</v>
      </c>
    </row>
    <row r="2602" spans="1:10" hidden="1" x14ac:dyDescent="0.3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40"/>
        <v>163621</v>
      </c>
      <c r="H2602">
        <f t="shared" si="40"/>
        <v>206754</v>
      </c>
      <c r="I2602">
        <f>IF(ludnosc3[[#This Row],[liczba kobiet]]&gt;ludnosc3[[#This Row],[liczba mezczyzn]], 1, 0)</f>
        <v>1</v>
      </c>
      <c r="J2602">
        <f>IF(AND(ludnosc3[[#This Row],[czy kobiet wiecej]] = 1, I2601=0), 1, 0)</f>
        <v>0</v>
      </c>
    </row>
    <row r="2603" spans="1:10" hidden="1" x14ac:dyDescent="0.3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40"/>
        <v>158200</v>
      </c>
      <c r="H2603">
        <f t="shared" si="40"/>
        <v>204907</v>
      </c>
      <c r="I2603">
        <f>IF(ludnosc3[[#This Row],[liczba kobiet]]&gt;ludnosc3[[#This Row],[liczba mezczyzn]], 1, 0)</f>
        <v>1</v>
      </c>
      <c r="J2603">
        <f>IF(AND(ludnosc3[[#This Row],[czy kobiet wiecej]] = 1, I2602=0), 1, 0)</f>
        <v>0</v>
      </c>
    </row>
    <row r="2604" spans="1:10" hidden="1" x14ac:dyDescent="0.3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40"/>
        <v>155897</v>
      </c>
      <c r="H2604">
        <f t="shared" si="40"/>
        <v>208962</v>
      </c>
      <c r="I2604">
        <f>IF(ludnosc3[[#This Row],[liczba kobiet]]&gt;ludnosc3[[#This Row],[liczba mezczyzn]], 1, 0)</f>
        <v>1</v>
      </c>
      <c r="J2604">
        <f>IF(AND(ludnosc3[[#This Row],[czy kobiet wiecej]] = 1, I2603=0), 1, 0)</f>
        <v>0</v>
      </c>
    </row>
    <row r="2605" spans="1:10" hidden="1" x14ac:dyDescent="0.3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40"/>
        <v>155489</v>
      </c>
      <c r="H2605">
        <f t="shared" si="40"/>
        <v>216523</v>
      </c>
      <c r="I2605">
        <f>IF(ludnosc3[[#This Row],[liczba kobiet]]&gt;ludnosc3[[#This Row],[liczba mezczyzn]], 1, 0)</f>
        <v>1</v>
      </c>
      <c r="J2605">
        <f>IF(AND(ludnosc3[[#This Row],[czy kobiet wiecej]] = 1, I2604=0), 1, 0)</f>
        <v>0</v>
      </c>
    </row>
    <row r="2606" spans="1:10" hidden="1" x14ac:dyDescent="0.3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40"/>
        <v>155932</v>
      </c>
      <c r="H2606">
        <f t="shared" si="40"/>
        <v>224463</v>
      </c>
      <c r="I2606">
        <f>IF(ludnosc3[[#This Row],[liczba kobiet]]&gt;ludnosc3[[#This Row],[liczba mezczyzn]], 1, 0)</f>
        <v>1</v>
      </c>
      <c r="J2606">
        <f>IF(AND(ludnosc3[[#This Row],[czy kobiet wiecej]] = 1, I2605=0), 1, 0)</f>
        <v>0</v>
      </c>
    </row>
    <row r="2607" spans="1:10" hidden="1" x14ac:dyDescent="0.3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40"/>
        <v>150460</v>
      </c>
      <c r="H2607">
        <f t="shared" si="40"/>
        <v>225158</v>
      </c>
      <c r="I2607">
        <f>IF(ludnosc3[[#This Row],[liczba kobiet]]&gt;ludnosc3[[#This Row],[liczba mezczyzn]], 1, 0)</f>
        <v>1</v>
      </c>
      <c r="J2607">
        <f>IF(AND(ludnosc3[[#This Row],[czy kobiet wiecej]] = 1, I2606=0), 1, 0)</f>
        <v>0</v>
      </c>
    </row>
    <row r="2608" spans="1:10" hidden="1" x14ac:dyDescent="0.3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40"/>
        <v>141368</v>
      </c>
      <c r="H2608">
        <f t="shared" si="40"/>
        <v>221044</v>
      </c>
      <c r="I2608">
        <f>IF(ludnosc3[[#This Row],[liczba kobiet]]&gt;ludnosc3[[#This Row],[liczba mezczyzn]], 1, 0)</f>
        <v>1</v>
      </c>
      <c r="J2608">
        <f>IF(AND(ludnosc3[[#This Row],[czy kobiet wiecej]] = 1, I2607=0), 1, 0)</f>
        <v>0</v>
      </c>
    </row>
    <row r="2609" spans="1:10" hidden="1" x14ac:dyDescent="0.3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40"/>
        <v>128773</v>
      </c>
      <c r="H2609">
        <f t="shared" si="40"/>
        <v>209420</v>
      </c>
      <c r="I2609">
        <f>IF(ludnosc3[[#This Row],[liczba kobiet]]&gt;ludnosc3[[#This Row],[liczba mezczyzn]], 1, 0)</f>
        <v>1</v>
      </c>
      <c r="J2609">
        <f>IF(AND(ludnosc3[[#This Row],[czy kobiet wiecej]] = 1, I2608=0), 1, 0)</f>
        <v>0</v>
      </c>
    </row>
    <row r="2610" spans="1:10" hidden="1" x14ac:dyDescent="0.3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40"/>
        <v>118351</v>
      </c>
      <c r="H2610">
        <f t="shared" si="40"/>
        <v>201249</v>
      </c>
      <c r="I2610">
        <f>IF(ludnosc3[[#This Row],[liczba kobiet]]&gt;ludnosc3[[#This Row],[liczba mezczyzn]], 1, 0)</f>
        <v>1</v>
      </c>
      <c r="J2610">
        <f>IF(AND(ludnosc3[[#This Row],[czy kobiet wiecej]] = 1, I2609=0), 1, 0)</f>
        <v>0</v>
      </c>
    </row>
    <row r="2611" spans="1:10" hidden="1" x14ac:dyDescent="0.3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40"/>
        <v>102245</v>
      </c>
      <c r="H2611">
        <f t="shared" si="40"/>
        <v>183207</v>
      </c>
      <c r="I2611">
        <f>IF(ludnosc3[[#This Row],[liczba kobiet]]&gt;ludnosc3[[#This Row],[liczba mezczyzn]], 1, 0)</f>
        <v>1</v>
      </c>
      <c r="J2611">
        <f>IF(AND(ludnosc3[[#This Row],[czy kobiet wiecej]] = 1, I2610=0), 1, 0)</f>
        <v>0</v>
      </c>
    </row>
    <row r="2612" spans="1:10" hidden="1" x14ac:dyDescent="0.3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40"/>
        <v>90371</v>
      </c>
      <c r="H2612">
        <f t="shared" si="40"/>
        <v>170584</v>
      </c>
      <c r="I2612">
        <f>IF(ludnosc3[[#This Row],[liczba kobiet]]&gt;ludnosc3[[#This Row],[liczba mezczyzn]], 1, 0)</f>
        <v>1</v>
      </c>
      <c r="J2612">
        <f>IF(AND(ludnosc3[[#This Row],[czy kobiet wiecej]] = 1, I2611=0), 1, 0)</f>
        <v>0</v>
      </c>
    </row>
    <row r="2613" spans="1:10" hidden="1" x14ac:dyDescent="0.3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40"/>
        <v>78122</v>
      </c>
      <c r="H2613">
        <f t="shared" si="40"/>
        <v>155274</v>
      </c>
      <c r="I2613">
        <f>IF(ludnosc3[[#This Row],[liczba kobiet]]&gt;ludnosc3[[#This Row],[liczba mezczyzn]], 1, 0)</f>
        <v>1</v>
      </c>
      <c r="J2613">
        <f>IF(AND(ludnosc3[[#This Row],[czy kobiet wiecej]] = 1, I2612=0), 1, 0)</f>
        <v>0</v>
      </c>
    </row>
    <row r="2614" spans="1:10" hidden="1" x14ac:dyDescent="0.3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40"/>
        <v>66530</v>
      </c>
      <c r="H2614">
        <f t="shared" si="40"/>
        <v>140459</v>
      </c>
      <c r="I2614">
        <f>IF(ludnosc3[[#This Row],[liczba kobiet]]&gt;ludnosc3[[#This Row],[liczba mezczyzn]], 1, 0)</f>
        <v>1</v>
      </c>
      <c r="J2614">
        <f>IF(AND(ludnosc3[[#This Row],[czy kobiet wiecej]] = 1, I2613=0), 1, 0)</f>
        <v>0</v>
      </c>
    </row>
    <row r="2615" spans="1:10" hidden="1" x14ac:dyDescent="0.3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40"/>
        <v>54917</v>
      </c>
      <c r="H2615">
        <f t="shared" si="40"/>
        <v>121245</v>
      </c>
      <c r="I2615">
        <f>IF(ludnosc3[[#This Row],[liczba kobiet]]&gt;ludnosc3[[#This Row],[liczba mezczyzn]], 1, 0)</f>
        <v>1</v>
      </c>
      <c r="J2615">
        <f>IF(AND(ludnosc3[[#This Row],[czy kobiet wiecej]] = 1, I2614=0), 1, 0)</f>
        <v>0</v>
      </c>
    </row>
    <row r="2616" spans="1:10" hidden="1" x14ac:dyDescent="0.3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40"/>
        <v>44500</v>
      </c>
      <c r="H2616">
        <f t="shared" si="40"/>
        <v>104557</v>
      </c>
      <c r="I2616">
        <f>IF(ludnosc3[[#This Row],[liczba kobiet]]&gt;ludnosc3[[#This Row],[liczba mezczyzn]], 1, 0)</f>
        <v>1</v>
      </c>
      <c r="J2616">
        <f>IF(AND(ludnosc3[[#This Row],[czy kobiet wiecej]] = 1, I2615=0), 1, 0)</f>
        <v>0</v>
      </c>
    </row>
    <row r="2617" spans="1:10" hidden="1" x14ac:dyDescent="0.3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40"/>
        <v>36308</v>
      </c>
      <c r="H2617">
        <f t="shared" si="40"/>
        <v>89763</v>
      </c>
      <c r="I2617">
        <f>IF(ludnosc3[[#This Row],[liczba kobiet]]&gt;ludnosc3[[#This Row],[liczba mezczyzn]], 1, 0)</f>
        <v>1</v>
      </c>
      <c r="J2617">
        <f>IF(AND(ludnosc3[[#This Row],[czy kobiet wiecej]] = 1, I2616=0), 1, 0)</f>
        <v>0</v>
      </c>
    </row>
    <row r="2618" spans="1:10" hidden="1" x14ac:dyDescent="0.3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40"/>
        <v>27882</v>
      </c>
      <c r="H2618">
        <f t="shared" si="40"/>
        <v>73492</v>
      </c>
      <c r="I2618">
        <f>IF(ludnosc3[[#This Row],[liczba kobiet]]&gt;ludnosc3[[#This Row],[liczba mezczyzn]], 1, 0)</f>
        <v>1</v>
      </c>
      <c r="J2618">
        <f>IF(AND(ludnosc3[[#This Row],[czy kobiet wiecej]] = 1, I2617=0), 1, 0)</f>
        <v>0</v>
      </c>
    </row>
    <row r="2619" spans="1:10" hidden="1" x14ac:dyDescent="0.3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40"/>
        <v>20480</v>
      </c>
      <c r="H2619">
        <f t="shared" si="40"/>
        <v>57833</v>
      </c>
      <c r="I2619">
        <f>IF(ludnosc3[[#This Row],[liczba kobiet]]&gt;ludnosc3[[#This Row],[liczba mezczyzn]], 1, 0)</f>
        <v>1</v>
      </c>
      <c r="J2619">
        <f>IF(AND(ludnosc3[[#This Row],[czy kobiet wiecej]] = 1, I2618=0), 1, 0)</f>
        <v>0</v>
      </c>
    </row>
    <row r="2620" spans="1:10" hidden="1" x14ac:dyDescent="0.3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40"/>
        <v>11735</v>
      </c>
      <c r="H2620">
        <f t="shared" si="40"/>
        <v>35545</v>
      </c>
      <c r="I2620">
        <f>IF(ludnosc3[[#This Row],[liczba kobiet]]&gt;ludnosc3[[#This Row],[liczba mezczyzn]], 1, 0)</f>
        <v>1</v>
      </c>
      <c r="J2620">
        <f>IF(AND(ludnosc3[[#This Row],[czy kobiet wiecej]] = 1, I2619=0), 1, 0)</f>
        <v>0</v>
      </c>
    </row>
    <row r="2621" spans="1:10" hidden="1" x14ac:dyDescent="0.3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40"/>
        <v>9053</v>
      </c>
      <c r="H2621">
        <f t="shared" si="40"/>
        <v>29455</v>
      </c>
      <c r="I2621">
        <f>IF(ludnosc3[[#This Row],[liczba kobiet]]&gt;ludnosc3[[#This Row],[liczba mezczyzn]], 1, 0)</f>
        <v>1</v>
      </c>
      <c r="J2621">
        <f>IF(AND(ludnosc3[[#This Row],[czy kobiet wiecej]] = 1, I2620=0), 1, 0)</f>
        <v>0</v>
      </c>
    </row>
    <row r="2622" spans="1:10" hidden="1" x14ac:dyDescent="0.3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40"/>
        <v>6740</v>
      </c>
      <c r="H2622">
        <f t="shared" si="40"/>
        <v>23325</v>
      </c>
      <c r="I2622">
        <f>IF(ludnosc3[[#This Row],[liczba kobiet]]&gt;ludnosc3[[#This Row],[liczba mezczyzn]], 1, 0)</f>
        <v>1</v>
      </c>
      <c r="J2622">
        <f>IF(AND(ludnosc3[[#This Row],[czy kobiet wiecej]] = 1, I2621=0), 1, 0)</f>
        <v>0</v>
      </c>
    </row>
    <row r="2623" spans="1:10" hidden="1" x14ac:dyDescent="0.3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40"/>
        <v>4904</v>
      </c>
      <c r="H2623">
        <f t="shared" si="40"/>
        <v>18355</v>
      </c>
      <c r="I2623">
        <f>IF(ludnosc3[[#This Row],[liczba kobiet]]&gt;ludnosc3[[#This Row],[liczba mezczyzn]], 1, 0)</f>
        <v>1</v>
      </c>
      <c r="J2623">
        <f>IF(AND(ludnosc3[[#This Row],[czy kobiet wiecej]] = 1, I2622=0), 1, 0)</f>
        <v>0</v>
      </c>
    </row>
    <row r="2624" spans="1:10" hidden="1" x14ac:dyDescent="0.3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40"/>
        <v>3802</v>
      </c>
      <c r="H2624">
        <f t="shared" si="40"/>
        <v>15318</v>
      </c>
      <c r="I2624">
        <f>IF(ludnosc3[[#This Row],[liczba kobiet]]&gt;ludnosc3[[#This Row],[liczba mezczyzn]], 1, 0)</f>
        <v>1</v>
      </c>
      <c r="J2624">
        <f>IF(AND(ludnosc3[[#This Row],[czy kobiet wiecej]] = 1, I2623=0), 1, 0)</f>
        <v>0</v>
      </c>
    </row>
    <row r="2625" spans="1:10" hidden="1" x14ac:dyDescent="0.3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40"/>
        <v>2787</v>
      </c>
      <c r="H2625">
        <f t="shared" si="40"/>
        <v>12231</v>
      </c>
      <c r="I2625">
        <f>IF(ludnosc3[[#This Row],[liczba kobiet]]&gt;ludnosc3[[#This Row],[liczba mezczyzn]], 1, 0)</f>
        <v>1</v>
      </c>
      <c r="J2625">
        <f>IF(AND(ludnosc3[[#This Row],[czy kobiet wiecej]] = 1, I2624=0), 1, 0)</f>
        <v>0</v>
      </c>
    </row>
    <row r="2626" spans="1:10" hidden="1" x14ac:dyDescent="0.3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40"/>
        <v>1908</v>
      </c>
      <c r="H2626">
        <f t="shared" si="40"/>
        <v>9084</v>
      </c>
      <c r="I2626">
        <f>IF(ludnosc3[[#This Row],[liczba kobiet]]&gt;ludnosc3[[#This Row],[liczba mezczyzn]], 1, 0)</f>
        <v>1</v>
      </c>
      <c r="J2626">
        <f>IF(AND(ludnosc3[[#This Row],[czy kobiet wiecej]] = 1, I2625=0), 1, 0)</f>
        <v>0</v>
      </c>
    </row>
    <row r="2627" spans="1:10" hidden="1" x14ac:dyDescent="0.3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H2690" si="41">C2627+E2627</f>
        <v>3488</v>
      </c>
      <c r="H2627">
        <f t="shared" si="41"/>
        <v>20660</v>
      </c>
      <c r="I2627">
        <f>IF(ludnosc3[[#This Row],[liczba kobiet]]&gt;ludnosc3[[#This Row],[liczba mezczyzn]], 1, 0)</f>
        <v>1</v>
      </c>
      <c r="J2627">
        <f>IF(AND(ludnosc3[[#This Row],[czy kobiet wiecej]] = 1, I2626=0), 1, 0)</f>
        <v>0</v>
      </c>
    </row>
    <row r="2628" spans="1:10" hidden="1" x14ac:dyDescent="0.3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41"/>
        <v>141572</v>
      </c>
      <c r="H2628">
        <f t="shared" si="41"/>
        <v>133435</v>
      </c>
      <c r="I2628">
        <f>IF(ludnosc3[[#This Row],[liczba kobiet]]&gt;ludnosc3[[#This Row],[liczba mezczyzn]], 1, 0)</f>
        <v>0</v>
      </c>
      <c r="J2628">
        <f>IF(AND(ludnosc3[[#This Row],[czy kobiet wiecej]] = 1, I2627=0), 1, 0)</f>
        <v>0</v>
      </c>
    </row>
    <row r="2629" spans="1:10" hidden="1" x14ac:dyDescent="0.3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41"/>
        <v>142421</v>
      </c>
      <c r="H2629">
        <f t="shared" si="41"/>
        <v>134274</v>
      </c>
      <c r="I2629">
        <f>IF(ludnosc3[[#This Row],[liczba kobiet]]&gt;ludnosc3[[#This Row],[liczba mezczyzn]], 1, 0)</f>
        <v>0</v>
      </c>
      <c r="J2629">
        <f>IF(AND(ludnosc3[[#This Row],[czy kobiet wiecej]] = 1, I2628=0), 1, 0)</f>
        <v>0</v>
      </c>
    </row>
    <row r="2630" spans="1:10" hidden="1" x14ac:dyDescent="0.3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41"/>
        <v>143082</v>
      </c>
      <c r="H2630">
        <f t="shared" si="41"/>
        <v>134919</v>
      </c>
      <c r="I2630">
        <f>IF(ludnosc3[[#This Row],[liczba kobiet]]&gt;ludnosc3[[#This Row],[liczba mezczyzn]], 1, 0)</f>
        <v>0</v>
      </c>
      <c r="J2630">
        <f>IF(AND(ludnosc3[[#This Row],[czy kobiet wiecej]] = 1, I2629=0), 1, 0)</f>
        <v>0</v>
      </c>
    </row>
    <row r="2631" spans="1:10" hidden="1" x14ac:dyDescent="0.3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41"/>
        <v>143674</v>
      </c>
      <c r="H2631">
        <f t="shared" si="41"/>
        <v>135491</v>
      </c>
      <c r="I2631">
        <f>IF(ludnosc3[[#This Row],[liczba kobiet]]&gt;ludnosc3[[#This Row],[liczba mezczyzn]], 1, 0)</f>
        <v>0</v>
      </c>
      <c r="J2631">
        <f>IF(AND(ludnosc3[[#This Row],[czy kobiet wiecej]] = 1, I2630=0), 1, 0)</f>
        <v>0</v>
      </c>
    </row>
    <row r="2632" spans="1:10" hidden="1" x14ac:dyDescent="0.3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41"/>
        <v>144272</v>
      </c>
      <c r="H2632">
        <f t="shared" si="41"/>
        <v>136051</v>
      </c>
      <c r="I2632">
        <f>IF(ludnosc3[[#This Row],[liczba kobiet]]&gt;ludnosc3[[#This Row],[liczba mezczyzn]], 1, 0)</f>
        <v>0</v>
      </c>
      <c r="J2632">
        <f>IF(AND(ludnosc3[[#This Row],[czy kobiet wiecej]] = 1, I2631=0), 1, 0)</f>
        <v>0</v>
      </c>
    </row>
    <row r="2633" spans="1:10" hidden="1" x14ac:dyDescent="0.3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41"/>
        <v>144933</v>
      </c>
      <c r="H2633">
        <f t="shared" si="41"/>
        <v>136674</v>
      </c>
      <c r="I2633">
        <f>IF(ludnosc3[[#This Row],[liczba kobiet]]&gt;ludnosc3[[#This Row],[liczba mezczyzn]], 1, 0)</f>
        <v>0</v>
      </c>
      <c r="J2633">
        <f>IF(AND(ludnosc3[[#This Row],[czy kobiet wiecej]] = 1, I2632=0), 1, 0)</f>
        <v>0</v>
      </c>
    </row>
    <row r="2634" spans="1:10" hidden="1" x14ac:dyDescent="0.3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41"/>
        <v>145740</v>
      </c>
      <c r="H2634">
        <f t="shared" si="41"/>
        <v>137428</v>
      </c>
      <c r="I2634">
        <f>IF(ludnosc3[[#This Row],[liczba kobiet]]&gt;ludnosc3[[#This Row],[liczba mezczyzn]], 1, 0)</f>
        <v>0</v>
      </c>
      <c r="J2634">
        <f>IF(AND(ludnosc3[[#This Row],[czy kobiet wiecej]] = 1, I2633=0), 1, 0)</f>
        <v>0</v>
      </c>
    </row>
    <row r="2635" spans="1:10" hidden="1" x14ac:dyDescent="0.3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41"/>
        <v>146758</v>
      </c>
      <c r="H2635">
        <f t="shared" si="41"/>
        <v>138382</v>
      </c>
      <c r="I2635">
        <f>IF(ludnosc3[[#This Row],[liczba kobiet]]&gt;ludnosc3[[#This Row],[liczba mezczyzn]], 1, 0)</f>
        <v>0</v>
      </c>
      <c r="J2635">
        <f>IF(AND(ludnosc3[[#This Row],[czy kobiet wiecej]] = 1, I2634=0), 1, 0)</f>
        <v>0</v>
      </c>
    </row>
    <row r="2636" spans="1:10" hidden="1" x14ac:dyDescent="0.3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41"/>
        <v>148037</v>
      </c>
      <c r="H2636">
        <f t="shared" si="41"/>
        <v>139589</v>
      </c>
      <c r="I2636">
        <f>IF(ludnosc3[[#This Row],[liczba kobiet]]&gt;ludnosc3[[#This Row],[liczba mezczyzn]], 1, 0)</f>
        <v>0</v>
      </c>
      <c r="J2636">
        <f>IF(AND(ludnosc3[[#This Row],[czy kobiet wiecej]] = 1, I2635=0), 1, 0)</f>
        <v>0</v>
      </c>
    </row>
    <row r="2637" spans="1:10" hidden="1" x14ac:dyDescent="0.3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41"/>
        <v>149600</v>
      </c>
      <c r="H2637">
        <f t="shared" si="41"/>
        <v>141064</v>
      </c>
      <c r="I2637">
        <f>IF(ludnosc3[[#This Row],[liczba kobiet]]&gt;ludnosc3[[#This Row],[liczba mezczyzn]], 1, 0)</f>
        <v>0</v>
      </c>
      <c r="J2637">
        <f>IF(AND(ludnosc3[[#This Row],[czy kobiet wiecej]] = 1, I2636=0), 1, 0)</f>
        <v>0</v>
      </c>
    </row>
    <row r="2638" spans="1:10" hidden="1" x14ac:dyDescent="0.3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41"/>
        <v>151461</v>
      </c>
      <c r="H2638">
        <f t="shared" si="41"/>
        <v>142834</v>
      </c>
      <c r="I2638">
        <f>IF(ludnosc3[[#This Row],[liczba kobiet]]&gt;ludnosc3[[#This Row],[liczba mezczyzn]], 1, 0)</f>
        <v>0</v>
      </c>
      <c r="J2638">
        <f>IF(AND(ludnosc3[[#This Row],[czy kobiet wiecej]] = 1, I2637=0), 1, 0)</f>
        <v>0</v>
      </c>
    </row>
    <row r="2639" spans="1:10" hidden="1" x14ac:dyDescent="0.3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41"/>
        <v>153619</v>
      </c>
      <c r="H2639">
        <f t="shared" si="41"/>
        <v>144891</v>
      </c>
      <c r="I2639">
        <f>IF(ludnosc3[[#This Row],[liczba kobiet]]&gt;ludnosc3[[#This Row],[liczba mezczyzn]], 1, 0)</f>
        <v>0</v>
      </c>
      <c r="J2639">
        <f>IF(AND(ludnosc3[[#This Row],[czy kobiet wiecej]] = 1, I2638=0), 1, 0)</f>
        <v>0</v>
      </c>
    </row>
    <row r="2640" spans="1:10" hidden="1" x14ac:dyDescent="0.3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41"/>
        <v>156080</v>
      </c>
      <c r="H2640">
        <f t="shared" si="41"/>
        <v>147231</v>
      </c>
      <c r="I2640">
        <f>IF(ludnosc3[[#This Row],[liczba kobiet]]&gt;ludnosc3[[#This Row],[liczba mezczyzn]], 1, 0)</f>
        <v>0</v>
      </c>
      <c r="J2640">
        <f>IF(AND(ludnosc3[[#This Row],[czy kobiet wiecej]] = 1, I2639=0), 1, 0)</f>
        <v>0</v>
      </c>
    </row>
    <row r="2641" spans="1:10" hidden="1" x14ac:dyDescent="0.3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41"/>
        <v>158795</v>
      </c>
      <c r="H2641">
        <f t="shared" si="41"/>
        <v>149824</v>
      </c>
      <c r="I2641">
        <f>IF(ludnosc3[[#This Row],[liczba kobiet]]&gt;ludnosc3[[#This Row],[liczba mezczyzn]], 1, 0)</f>
        <v>0</v>
      </c>
      <c r="J2641">
        <f>IF(AND(ludnosc3[[#This Row],[czy kobiet wiecej]] = 1, I2640=0), 1, 0)</f>
        <v>0</v>
      </c>
    </row>
    <row r="2642" spans="1:10" hidden="1" x14ac:dyDescent="0.3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41"/>
        <v>161720</v>
      </c>
      <c r="H2642">
        <f t="shared" si="41"/>
        <v>152629</v>
      </c>
      <c r="I2642">
        <f>IF(ludnosc3[[#This Row],[liczba kobiet]]&gt;ludnosc3[[#This Row],[liczba mezczyzn]], 1, 0)</f>
        <v>0</v>
      </c>
      <c r="J2642">
        <f>IF(AND(ludnosc3[[#This Row],[czy kobiet wiecej]] = 1, I2641=0), 1, 0)</f>
        <v>0</v>
      </c>
    </row>
    <row r="2643" spans="1:10" hidden="1" x14ac:dyDescent="0.3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41"/>
        <v>164756</v>
      </c>
      <c r="H2643">
        <f t="shared" si="41"/>
        <v>155546</v>
      </c>
      <c r="I2643">
        <f>IF(ludnosc3[[#This Row],[liczba kobiet]]&gt;ludnosc3[[#This Row],[liczba mezczyzn]], 1, 0)</f>
        <v>0</v>
      </c>
      <c r="J2643">
        <f>IF(AND(ludnosc3[[#This Row],[czy kobiet wiecej]] = 1, I2642=0), 1, 0)</f>
        <v>0</v>
      </c>
    </row>
    <row r="2644" spans="1:10" hidden="1" x14ac:dyDescent="0.3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41"/>
        <v>167768</v>
      </c>
      <c r="H2644">
        <f t="shared" si="41"/>
        <v>158456</v>
      </c>
      <c r="I2644">
        <f>IF(ludnosc3[[#This Row],[liczba kobiet]]&gt;ludnosc3[[#This Row],[liczba mezczyzn]], 1, 0)</f>
        <v>0</v>
      </c>
      <c r="J2644">
        <f>IF(AND(ludnosc3[[#This Row],[czy kobiet wiecej]] = 1, I2643=0), 1, 0)</f>
        <v>0</v>
      </c>
    </row>
    <row r="2645" spans="1:10" hidden="1" x14ac:dyDescent="0.3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41"/>
        <v>170585</v>
      </c>
      <c r="H2645">
        <f t="shared" si="41"/>
        <v>161184</v>
      </c>
      <c r="I2645">
        <f>IF(ludnosc3[[#This Row],[liczba kobiet]]&gt;ludnosc3[[#This Row],[liczba mezczyzn]], 1, 0)</f>
        <v>0</v>
      </c>
      <c r="J2645">
        <f>IF(AND(ludnosc3[[#This Row],[czy kobiet wiecej]] = 1, I2644=0), 1, 0)</f>
        <v>0</v>
      </c>
    </row>
    <row r="2646" spans="1:10" hidden="1" x14ac:dyDescent="0.3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41"/>
        <v>173092</v>
      </c>
      <c r="H2646">
        <f t="shared" si="41"/>
        <v>163628</v>
      </c>
      <c r="I2646">
        <f>IF(ludnosc3[[#This Row],[liczba kobiet]]&gt;ludnosc3[[#This Row],[liczba mezczyzn]], 1, 0)</f>
        <v>0</v>
      </c>
      <c r="J2646">
        <f>IF(AND(ludnosc3[[#This Row],[czy kobiet wiecej]] = 1, I2645=0), 1, 0)</f>
        <v>0</v>
      </c>
    </row>
    <row r="2647" spans="1:10" hidden="1" x14ac:dyDescent="0.3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41"/>
        <v>175144</v>
      </c>
      <c r="H2647">
        <f t="shared" si="41"/>
        <v>165653</v>
      </c>
      <c r="I2647">
        <f>IF(ludnosc3[[#This Row],[liczba kobiet]]&gt;ludnosc3[[#This Row],[liczba mezczyzn]], 1, 0)</f>
        <v>0</v>
      </c>
      <c r="J2647">
        <f>IF(AND(ludnosc3[[#This Row],[czy kobiet wiecej]] = 1, I2646=0), 1, 0)</f>
        <v>0</v>
      </c>
    </row>
    <row r="2648" spans="1:10" hidden="1" x14ac:dyDescent="0.3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41"/>
        <v>176629</v>
      </c>
      <c r="H2648">
        <f t="shared" si="41"/>
        <v>167125</v>
      </c>
      <c r="I2648">
        <f>IF(ludnosc3[[#This Row],[liczba kobiet]]&gt;ludnosc3[[#This Row],[liczba mezczyzn]], 1, 0)</f>
        <v>0</v>
      </c>
      <c r="J2648">
        <f>IF(AND(ludnosc3[[#This Row],[czy kobiet wiecej]] = 1, I2647=0), 1, 0)</f>
        <v>0</v>
      </c>
    </row>
    <row r="2649" spans="1:10" hidden="1" x14ac:dyDescent="0.3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41"/>
        <v>177602</v>
      </c>
      <c r="H2649">
        <f t="shared" si="41"/>
        <v>168097</v>
      </c>
      <c r="I2649">
        <f>IF(ludnosc3[[#This Row],[liczba kobiet]]&gt;ludnosc3[[#This Row],[liczba mezczyzn]], 1, 0)</f>
        <v>0</v>
      </c>
      <c r="J2649">
        <f>IF(AND(ludnosc3[[#This Row],[czy kobiet wiecej]] = 1, I2648=0), 1, 0)</f>
        <v>0</v>
      </c>
    </row>
    <row r="2650" spans="1:10" hidden="1" x14ac:dyDescent="0.3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41"/>
        <v>177924</v>
      </c>
      <c r="H2650">
        <f t="shared" si="41"/>
        <v>168403</v>
      </c>
      <c r="I2650">
        <f>IF(ludnosc3[[#This Row],[liczba kobiet]]&gt;ludnosc3[[#This Row],[liczba mezczyzn]], 1, 0)</f>
        <v>0</v>
      </c>
      <c r="J2650">
        <f>IF(AND(ludnosc3[[#This Row],[czy kobiet wiecej]] = 1, I2649=0), 1, 0)</f>
        <v>0</v>
      </c>
    </row>
    <row r="2651" spans="1:10" hidden="1" x14ac:dyDescent="0.3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41"/>
        <v>179268</v>
      </c>
      <c r="H2651">
        <f t="shared" si="41"/>
        <v>169630</v>
      </c>
      <c r="I2651">
        <f>IF(ludnosc3[[#This Row],[liczba kobiet]]&gt;ludnosc3[[#This Row],[liczba mezczyzn]], 1, 0)</f>
        <v>0</v>
      </c>
      <c r="J2651">
        <f>IF(AND(ludnosc3[[#This Row],[czy kobiet wiecej]] = 1, I2650=0), 1, 0)</f>
        <v>0</v>
      </c>
    </row>
    <row r="2652" spans="1:10" hidden="1" x14ac:dyDescent="0.3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41"/>
        <v>181793</v>
      </c>
      <c r="H2652">
        <f t="shared" si="41"/>
        <v>171920</v>
      </c>
      <c r="I2652">
        <f>IF(ludnosc3[[#This Row],[liczba kobiet]]&gt;ludnosc3[[#This Row],[liczba mezczyzn]], 1, 0)</f>
        <v>0</v>
      </c>
      <c r="J2652">
        <f>IF(AND(ludnosc3[[#This Row],[czy kobiet wiecej]] = 1, I2651=0), 1, 0)</f>
        <v>0</v>
      </c>
    </row>
    <row r="2653" spans="1:10" hidden="1" x14ac:dyDescent="0.3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41"/>
        <v>185096</v>
      </c>
      <c r="H2653">
        <f t="shared" si="41"/>
        <v>174896</v>
      </c>
      <c r="I2653">
        <f>IF(ludnosc3[[#This Row],[liczba kobiet]]&gt;ludnosc3[[#This Row],[liczba mezczyzn]], 1, 0)</f>
        <v>0</v>
      </c>
      <c r="J2653">
        <f>IF(AND(ludnosc3[[#This Row],[czy kobiet wiecej]] = 1, I2652=0), 1, 0)</f>
        <v>0</v>
      </c>
    </row>
    <row r="2654" spans="1:10" hidden="1" x14ac:dyDescent="0.3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41"/>
        <v>184817</v>
      </c>
      <c r="H2654">
        <f t="shared" si="41"/>
        <v>175295</v>
      </c>
      <c r="I2654">
        <f>IF(ludnosc3[[#This Row],[liczba kobiet]]&gt;ludnosc3[[#This Row],[liczba mezczyzn]], 1, 0)</f>
        <v>0</v>
      </c>
      <c r="J2654">
        <f>IF(AND(ludnosc3[[#This Row],[czy kobiet wiecej]] = 1, I2653=0), 1, 0)</f>
        <v>0</v>
      </c>
    </row>
    <row r="2655" spans="1:10" hidden="1" x14ac:dyDescent="0.3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41"/>
        <v>199277</v>
      </c>
      <c r="H2655">
        <f t="shared" si="41"/>
        <v>188074</v>
      </c>
      <c r="I2655">
        <f>IF(ludnosc3[[#This Row],[liczba kobiet]]&gt;ludnosc3[[#This Row],[liczba mezczyzn]], 1, 0)</f>
        <v>0</v>
      </c>
      <c r="J2655">
        <f>IF(AND(ludnosc3[[#This Row],[czy kobiet wiecej]] = 1, I2654=0), 1, 0)</f>
        <v>0</v>
      </c>
    </row>
    <row r="2656" spans="1:10" hidden="1" x14ac:dyDescent="0.3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41"/>
        <v>203131</v>
      </c>
      <c r="H2656">
        <f t="shared" si="41"/>
        <v>191533</v>
      </c>
      <c r="I2656">
        <f>IF(ludnosc3[[#This Row],[liczba kobiet]]&gt;ludnosc3[[#This Row],[liczba mezczyzn]], 1, 0)</f>
        <v>0</v>
      </c>
      <c r="J2656">
        <f>IF(AND(ludnosc3[[#This Row],[czy kobiet wiecej]] = 1, I2655=0), 1, 0)</f>
        <v>0</v>
      </c>
    </row>
    <row r="2657" spans="1:10" hidden="1" x14ac:dyDescent="0.3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41"/>
        <v>211884</v>
      </c>
      <c r="H2657">
        <f t="shared" si="41"/>
        <v>200038</v>
      </c>
      <c r="I2657">
        <f>IF(ludnosc3[[#This Row],[liczba kobiet]]&gt;ludnosc3[[#This Row],[liczba mezczyzn]], 1, 0)</f>
        <v>0</v>
      </c>
      <c r="J2657">
        <f>IF(AND(ludnosc3[[#This Row],[czy kobiet wiecej]] = 1, I2656=0), 1, 0)</f>
        <v>0</v>
      </c>
    </row>
    <row r="2658" spans="1:10" hidden="1" x14ac:dyDescent="0.3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41"/>
        <v>220722</v>
      </c>
      <c r="H2658">
        <f t="shared" si="41"/>
        <v>209780</v>
      </c>
      <c r="I2658">
        <f>IF(ludnosc3[[#This Row],[liczba kobiet]]&gt;ludnosc3[[#This Row],[liczba mezczyzn]], 1, 0)</f>
        <v>0</v>
      </c>
      <c r="J2658">
        <f>IF(AND(ludnosc3[[#This Row],[czy kobiet wiecej]] = 1, I2657=0), 1, 0)</f>
        <v>0</v>
      </c>
    </row>
    <row r="2659" spans="1:10" hidden="1" x14ac:dyDescent="0.3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41"/>
        <v>219681</v>
      </c>
      <c r="H2659">
        <f t="shared" si="41"/>
        <v>208701</v>
      </c>
      <c r="I2659">
        <f>IF(ludnosc3[[#This Row],[liczba kobiet]]&gt;ludnosc3[[#This Row],[liczba mezczyzn]], 1, 0)</f>
        <v>0</v>
      </c>
      <c r="J2659">
        <f>IF(AND(ludnosc3[[#This Row],[czy kobiet wiecej]] = 1, I2658=0), 1, 0)</f>
        <v>0</v>
      </c>
    </row>
    <row r="2660" spans="1:10" hidden="1" x14ac:dyDescent="0.3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41"/>
        <v>206106</v>
      </c>
      <c r="H2660">
        <f t="shared" si="41"/>
        <v>195010</v>
      </c>
      <c r="I2660">
        <f>IF(ludnosc3[[#This Row],[liczba kobiet]]&gt;ludnosc3[[#This Row],[liczba mezczyzn]], 1, 0)</f>
        <v>0</v>
      </c>
      <c r="J2660">
        <f>IF(AND(ludnosc3[[#This Row],[czy kobiet wiecej]] = 1, I2659=0), 1, 0)</f>
        <v>0</v>
      </c>
    </row>
    <row r="2661" spans="1:10" hidden="1" x14ac:dyDescent="0.3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41"/>
        <v>196011</v>
      </c>
      <c r="H2661">
        <f t="shared" si="41"/>
        <v>185074</v>
      </c>
      <c r="I2661">
        <f>IF(ludnosc3[[#This Row],[liczba kobiet]]&gt;ludnosc3[[#This Row],[liczba mezczyzn]], 1, 0)</f>
        <v>0</v>
      </c>
      <c r="J2661">
        <f>IF(AND(ludnosc3[[#This Row],[czy kobiet wiecej]] = 1, I2660=0), 1, 0)</f>
        <v>0</v>
      </c>
    </row>
    <row r="2662" spans="1:10" hidden="1" x14ac:dyDescent="0.3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41"/>
        <v>188623</v>
      </c>
      <c r="H2662">
        <f t="shared" si="41"/>
        <v>178453</v>
      </c>
      <c r="I2662">
        <f>IF(ludnosc3[[#This Row],[liczba kobiet]]&gt;ludnosc3[[#This Row],[liczba mezczyzn]], 1, 0)</f>
        <v>0</v>
      </c>
      <c r="J2662">
        <f>IF(AND(ludnosc3[[#This Row],[czy kobiet wiecej]] = 1, I2661=0), 1, 0)</f>
        <v>0</v>
      </c>
    </row>
    <row r="2663" spans="1:10" hidden="1" x14ac:dyDescent="0.3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41"/>
        <v>183151</v>
      </c>
      <c r="H2663">
        <f t="shared" si="41"/>
        <v>172332</v>
      </c>
      <c r="I2663">
        <f>IF(ludnosc3[[#This Row],[liczba kobiet]]&gt;ludnosc3[[#This Row],[liczba mezczyzn]], 1, 0)</f>
        <v>0</v>
      </c>
      <c r="J2663">
        <f>IF(AND(ludnosc3[[#This Row],[czy kobiet wiecej]] = 1, I2662=0), 1, 0)</f>
        <v>0</v>
      </c>
    </row>
    <row r="2664" spans="1:10" hidden="1" x14ac:dyDescent="0.3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41"/>
        <v>179512</v>
      </c>
      <c r="H2664">
        <f t="shared" si="41"/>
        <v>169683</v>
      </c>
      <c r="I2664">
        <f>IF(ludnosc3[[#This Row],[liczba kobiet]]&gt;ludnosc3[[#This Row],[liczba mezczyzn]], 1, 0)</f>
        <v>0</v>
      </c>
      <c r="J2664">
        <f>IF(AND(ludnosc3[[#This Row],[czy kobiet wiecej]] = 1, I2663=0), 1, 0)</f>
        <v>0</v>
      </c>
    </row>
    <row r="2665" spans="1:10" hidden="1" x14ac:dyDescent="0.3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41"/>
        <v>181255</v>
      </c>
      <c r="H2665">
        <f t="shared" si="41"/>
        <v>171035</v>
      </c>
      <c r="I2665">
        <f>IF(ludnosc3[[#This Row],[liczba kobiet]]&gt;ludnosc3[[#This Row],[liczba mezczyzn]], 1, 0)</f>
        <v>0</v>
      </c>
      <c r="J2665">
        <f>IF(AND(ludnosc3[[#This Row],[czy kobiet wiecej]] = 1, I2664=0), 1, 0)</f>
        <v>0</v>
      </c>
    </row>
    <row r="2666" spans="1:10" hidden="1" x14ac:dyDescent="0.3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41"/>
        <v>187081</v>
      </c>
      <c r="H2666">
        <f t="shared" si="41"/>
        <v>176947</v>
      </c>
      <c r="I2666">
        <f>IF(ludnosc3[[#This Row],[liczba kobiet]]&gt;ludnosc3[[#This Row],[liczba mezczyzn]], 1, 0)</f>
        <v>0</v>
      </c>
      <c r="J2666">
        <f>IF(AND(ludnosc3[[#This Row],[czy kobiet wiecej]] = 1, I2665=0), 1, 0)</f>
        <v>0</v>
      </c>
    </row>
    <row r="2667" spans="1:10" hidden="1" x14ac:dyDescent="0.3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41"/>
        <v>191825</v>
      </c>
      <c r="H2667">
        <f t="shared" si="41"/>
        <v>181560</v>
      </c>
      <c r="I2667">
        <f>IF(ludnosc3[[#This Row],[liczba kobiet]]&gt;ludnosc3[[#This Row],[liczba mezczyzn]], 1, 0)</f>
        <v>0</v>
      </c>
      <c r="J2667">
        <f>IF(AND(ludnosc3[[#This Row],[czy kobiet wiecej]] = 1, I2666=0), 1, 0)</f>
        <v>0</v>
      </c>
    </row>
    <row r="2668" spans="1:10" hidden="1" x14ac:dyDescent="0.3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41"/>
        <v>192936</v>
      </c>
      <c r="H2668">
        <f t="shared" si="41"/>
        <v>182995</v>
      </c>
      <c r="I2668">
        <f>IF(ludnosc3[[#This Row],[liczba kobiet]]&gt;ludnosc3[[#This Row],[liczba mezczyzn]], 1, 0)</f>
        <v>0</v>
      </c>
      <c r="J2668">
        <f>IF(AND(ludnosc3[[#This Row],[czy kobiet wiecej]] = 1, I2667=0), 1, 0)</f>
        <v>0</v>
      </c>
    </row>
    <row r="2669" spans="1:10" hidden="1" x14ac:dyDescent="0.3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41"/>
        <v>198526</v>
      </c>
      <c r="H2669">
        <f t="shared" si="41"/>
        <v>187610</v>
      </c>
      <c r="I2669">
        <f>IF(ludnosc3[[#This Row],[liczba kobiet]]&gt;ludnosc3[[#This Row],[liczba mezczyzn]], 1, 0)</f>
        <v>0</v>
      </c>
      <c r="J2669">
        <f>IF(AND(ludnosc3[[#This Row],[czy kobiet wiecej]] = 1, I2668=0), 1, 0)</f>
        <v>0</v>
      </c>
    </row>
    <row r="2670" spans="1:10" hidden="1" x14ac:dyDescent="0.3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41"/>
        <v>205653</v>
      </c>
      <c r="H2670">
        <f t="shared" si="41"/>
        <v>195697</v>
      </c>
      <c r="I2670">
        <f>IF(ludnosc3[[#This Row],[liczba kobiet]]&gt;ludnosc3[[#This Row],[liczba mezczyzn]], 1, 0)</f>
        <v>0</v>
      </c>
      <c r="J2670">
        <f>IF(AND(ludnosc3[[#This Row],[czy kobiet wiecej]] = 1, I2669=0), 1, 0)</f>
        <v>0</v>
      </c>
    </row>
    <row r="2671" spans="1:10" hidden="1" x14ac:dyDescent="0.3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41"/>
        <v>213646</v>
      </c>
      <c r="H2671">
        <f t="shared" si="41"/>
        <v>202991</v>
      </c>
      <c r="I2671">
        <f>IF(ludnosc3[[#This Row],[liczba kobiet]]&gt;ludnosc3[[#This Row],[liczba mezczyzn]], 1, 0)</f>
        <v>0</v>
      </c>
      <c r="J2671">
        <f>IF(AND(ludnosc3[[#This Row],[czy kobiet wiecej]] = 1, I2670=0), 1, 0)</f>
        <v>0</v>
      </c>
    </row>
    <row r="2672" spans="1:10" hidden="1" x14ac:dyDescent="0.3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41"/>
        <v>218151</v>
      </c>
      <c r="H2672">
        <f t="shared" si="41"/>
        <v>209304</v>
      </c>
      <c r="I2672">
        <f>IF(ludnosc3[[#This Row],[liczba kobiet]]&gt;ludnosc3[[#This Row],[liczba mezczyzn]], 1, 0)</f>
        <v>0</v>
      </c>
      <c r="J2672">
        <f>IF(AND(ludnosc3[[#This Row],[czy kobiet wiecej]] = 1, I2671=0), 1, 0)</f>
        <v>0</v>
      </c>
    </row>
    <row r="2673" spans="1:10" hidden="1" x14ac:dyDescent="0.3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41"/>
        <v>230432</v>
      </c>
      <c r="H2673">
        <f t="shared" si="41"/>
        <v>222707</v>
      </c>
      <c r="I2673">
        <f>IF(ludnosc3[[#This Row],[liczba kobiet]]&gt;ludnosc3[[#This Row],[liczba mezczyzn]], 1, 0)</f>
        <v>0</v>
      </c>
      <c r="J2673">
        <f>IF(AND(ludnosc3[[#This Row],[czy kobiet wiecej]] = 1, I2672=0), 1, 0)</f>
        <v>0</v>
      </c>
    </row>
    <row r="2674" spans="1:10" hidden="1" x14ac:dyDescent="0.3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41"/>
        <v>239791</v>
      </c>
      <c r="H2674">
        <f t="shared" si="41"/>
        <v>230767</v>
      </c>
      <c r="I2674">
        <f>IF(ludnosc3[[#This Row],[liczba kobiet]]&gt;ludnosc3[[#This Row],[liczba mezczyzn]], 1, 0)</f>
        <v>0</v>
      </c>
      <c r="J2674">
        <f>IF(AND(ludnosc3[[#This Row],[czy kobiet wiecej]] = 1, I2673=0), 1, 0)</f>
        <v>0</v>
      </c>
    </row>
    <row r="2675" spans="1:10" hidden="1" x14ac:dyDescent="0.3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41"/>
        <v>247939</v>
      </c>
      <c r="H2675">
        <f t="shared" si="41"/>
        <v>239511</v>
      </c>
      <c r="I2675">
        <f>IF(ludnosc3[[#This Row],[liczba kobiet]]&gt;ludnosc3[[#This Row],[liczba mezczyzn]], 1, 0)</f>
        <v>0</v>
      </c>
      <c r="J2675">
        <f>IF(AND(ludnosc3[[#This Row],[czy kobiet wiecej]] = 1, I2674=0), 1, 0)</f>
        <v>0</v>
      </c>
    </row>
    <row r="2676" spans="1:10" hidden="1" x14ac:dyDescent="0.3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41"/>
        <v>262155</v>
      </c>
      <c r="H2676">
        <f t="shared" si="41"/>
        <v>252914</v>
      </c>
      <c r="I2676">
        <f>IF(ludnosc3[[#This Row],[liczba kobiet]]&gt;ludnosc3[[#This Row],[liczba mezczyzn]], 1, 0)</f>
        <v>0</v>
      </c>
      <c r="J2676">
        <f>IF(AND(ludnosc3[[#This Row],[czy kobiet wiecej]] = 1, I2675=0), 1, 0)</f>
        <v>0</v>
      </c>
    </row>
    <row r="2677" spans="1:10" hidden="1" x14ac:dyDescent="0.3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41"/>
        <v>266795</v>
      </c>
      <c r="H2677">
        <f t="shared" si="41"/>
        <v>258838</v>
      </c>
      <c r="I2677">
        <f>IF(ludnosc3[[#This Row],[liczba kobiet]]&gt;ludnosc3[[#This Row],[liczba mezczyzn]], 1, 0)</f>
        <v>0</v>
      </c>
      <c r="J2677">
        <f>IF(AND(ludnosc3[[#This Row],[czy kobiet wiecej]] = 1, I2676=0), 1, 0)</f>
        <v>0</v>
      </c>
    </row>
    <row r="2678" spans="1:10" hidden="1" x14ac:dyDescent="0.3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41"/>
        <v>267860</v>
      </c>
      <c r="H2678">
        <f t="shared" si="41"/>
        <v>260727</v>
      </c>
      <c r="I2678">
        <f>IF(ludnosc3[[#This Row],[liczba kobiet]]&gt;ludnosc3[[#This Row],[liczba mezczyzn]], 1, 0)</f>
        <v>0</v>
      </c>
      <c r="J2678">
        <f>IF(AND(ludnosc3[[#This Row],[czy kobiet wiecej]] = 1, I2677=0), 1, 0)</f>
        <v>0</v>
      </c>
    </row>
    <row r="2679" spans="1:10" hidden="1" x14ac:dyDescent="0.3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41"/>
        <v>274067</v>
      </c>
      <c r="H2679">
        <f t="shared" si="41"/>
        <v>269080</v>
      </c>
      <c r="I2679">
        <f>IF(ludnosc3[[#This Row],[liczba kobiet]]&gt;ludnosc3[[#This Row],[liczba mezczyzn]], 1, 0)</f>
        <v>0</v>
      </c>
      <c r="J2679">
        <f>IF(AND(ludnosc3[[#This Row],[czy kobiet wiecej]] = 1, I2678=0), 1, 0)</f>
        <v>0</v>
      </c>
    </row>
    <row r="2680" spans="1:10" hidden="1" x14ac:dyDescent="0.3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41"/>
        <v>278289</v>
      </c>
      <c r="H2680">
        <f t="shared" si="41"/>
        <v>273053</v>
      </c>
      <c r="I2680">
        <f>IF(ludnosc3[[#This Row],[liczba kobiet]]&gt;ludnosc3[[#This Row],[liczba mezczyzn]], 1, 0)</f>
        <v>0</v>
      </c>
      <c r="J2680">
        <f>IF(AND(ludnosc3[[#This Row],[czy kobiet wiecej]] = 1, I2679=0), 1, 0)</f>
        <v>0</v>
      </c>
    </row>
    <row r="2681" spans="1:10" hidden="1" x14ac:dyDescent="0.3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41"/>
        <v>287791</v>
      </c>
      <c r="H2681">
        <f t="shared" si="41"/>
        <v>285467</v>
      </c>
      <c r="I2681">
        <f>IF(ludnosc3[[#This Row],[liczba kobiet]]&gt;ludnosc3[[#This Row],[liczba mezczyzn]], 1, 0)</f>
        <v>0</v>
      </c>
      <c r="J2681">
        <f>IF(AND(ludnosc3[[#This Row],[czy kobiet wiecej]] = 1, I2680=0), 1, 0)</f>
        <v>0</v>
      </c>
    </row>
    <row r="2682" spans="1:10" hidden="1" x14ac:dyDescent="0.3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41"/>
        <v>302733</v>
      </c>
      <c r="H2682">
        <f t="shared" si="41"/>
        <v>301209</v>
      </c>
      <c r="I2682">
        <f>IF(ludnosc3[[#This Row],[liczba kobiet]]&gt;ludnosc3[[#This Row],[liczba mezczyzn]], 1, 0)</f>
        <v>0</v>
      </c>
      <c r="J2682">
        <f>IF(AND(ludnosc3[[#This Row],[czy kobiet wiecej]] = 1, I2681=0), 1, 0)</f>
        <v>0</v>
      </c>
    </row>
    <row r="2683" spans="1:10" hidden="1" x14ac:dyDescent="0.3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41"/>
        <v>310539</v>
      </c>
      <c r="H2683">
        <f t="shared" si="41"/>
        <v>309624</v>
      </c>
      <c r="I2683">
        <f>IF(ludnosc3[[#This Row],[liczba kobiet]]&gt;ludnosc3[[#This Row],[liczba mezczyzn]], 1, 0)</f>
        <v>0</v>
      </c>
      <c r="J2683">
        <f>IF(AND(ludnosc3[[#This Row],[czy kobiet wiecej]] = 1, I2682=0), 1, 0)</f>
        <v>0</v>
      </c>
    </row>
    <row r="2684" spans="1:10" x14ac:dyDescent="0.35">
      <c r="A2684" s="11">
        <v>2039</v>
      </c>
      <c r="B2684" s="11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41"/>
        <v>316737</v>
      </c>
      <c r="H2684">
        <f t="shared" si="41"/>
        <v>318987</v>
      </c>
      <c r="I2684">
        <f>IF(ludnosc3[[#This Row],[liczba kobiet]]&gt;ludnosc3[[#This Row],[liczba mezczyzn]], 1, 0)</f>
        <v>1</v>
      </c>
      <c r="J2684">
        <f>IF(AND(ludnosc3[[#This Row],[czy kobiet wiecej]] = 1, I2683=0), 1, 0)</f>
        <v>1</v>
      </c>
    </row>
    <row r="2685" spans="1:10" hidden="1" x14ac:dyDescent="0.3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41"/>
        <v>305626</v>
      </c>
      <c r="H2685">
        <f t="shared" si="41"/>
        <v>307325</v>
      </c>
      <c r="I2685">
        <f>IF(ludnosc3[[#This Row],[liczba kobiet]]&gt;ludnosc3[[#This Row],[liczba mezczyzn]], 1, 0)</f>
        <v>1</v>
      </c>
      <c r="J2685">
        <f>IF(AND(ludnosc3[[#This Row],[czy kobiet wiecej]] = 1, I2684=0), 1, 0)</f>
        <v>0</v>
      </c>
    </row>
    <row r="2686" spans="1:10" hidden="1" x14ac:dyDescent="0.3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41"/>
        <v>289596</v>
      </c>
      <c r="H2686">
        <f t="shared" si="41"/>
        <v>294352</v>
      </c>
      <c r="I2686">
        <f>IF(ludnosc3[[#This Row],[liczba kobiet]]&gt;ludnosc3[[#This Row],[liczba mezczyzn]], 1, 0)</f>
        <v>1</v>
      </c>
      <c r="J2686">
        <f>IF(AND(ludnosc3[[#This Row],[czy kobiet wiecej]] = 1, I2685=0), 1, 0)</f>
        <v>0</v>
      </c>
    </row>
    <row r="2687" spans="1:10" hidden="1" x14ac:dyDescent="0.3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41"/>
        <v>292419</v>
      </c>
      <c r="H2687">
        <f t="shared" si="41"/>
        <v>299070</v>
      </c>
      <c r="I2687">
        <f>IF(ludnosc3[[#This Row],[liczba kobiet]]&gt;ludnosc3[[#This Row],[liczba mezczyzn]], 1, 0)</f>
        <v>1</v>
      </c>
      <c r="J2687">
        <f>IF(AND(ludnosc3[[#This Row],[czy kobiet wiecej]] = 1, I2686=0), 1, 0)</f>
        <v>0</v>
      </c>
    </row>
    <row r="2688" spans="1:10" hidden="1" x14ac:dyDescent="0.3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41"/>
        <v>288992</v>
      </c>
      <c r="H2688">
        <f t="shared" si="41"/>
        <v>295084</v>
      </c>
      <c r="I2688">
        <f>IF(ludnosc3[[#This Row],[liczba kobiet]]&gt;ludnosc3[[#This Row],[liczba mezczyzn]], 1, 0)</f>
        <v>1</v>
      </c>
      <c r="J2688">
        <f>IF(AND(ludnosc3[[#This Row],[czy kobiet wiecej]] = 1, I2687=0), 1, 0)</f>
        <v>0</v>
      </c>
    </row>
    <row r="2689" spans="1:10" hidden="1" x14ac:dyDescent="0.3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41"/>
        <v>277751</v>
      </c>
      <c r="H2689">
        <f t="shared" si="41"/>
        <v>286335</v>
      </c>
      <c r="I2689">
        <f>IF(ludnosc3[[#This Row],[liczba kobiet]]&gt;ludnosc3[[#This Row],[liczba mezczyzn]], 1, 0)</f>
        <v>1</v>
      </c>
      <c r="J2689">
        <f>IF(AND(ludnosc3[[#This Row],[czy kobiet wiecej]] = 1, I2688=0), 1, 0)</f>
        <v>0</v>
      </c>
    </row>
    <row r="2690" spans="1:10" hidden="1" x14ac:dyDescent="0.3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41"/>
        <v>272932</v>
      </c>
      <c r="H2690">
        <f t="shared" si="41"/>
        <v>282765</v>
      </c>
      <c r="I2690">
        <f>IF(ludnosc3[[#This Row],[liczba kobiet]]&gt;ludnosc3[[#This Row],[liczba mezczyzn]], 1, 0)</f>
        <v>1</v>
      </c>
      <c r="J2690">
        <f>IF(AND(ludnosc3[[#This Row],[czy kobiet wiecej]] = 1, I2689=0), 1, 0)</f>
        <v>0</v>
      </c>
    </row>
    <row r="2691" spans="1:10" hidden="1" x14ac:dyDescent="0.3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H2754" si="42">C2691+E2691</f>
        <v>270393</v>
      </c>
      <c r="H2691">
        <f t="shared" si="42"/>
        <v>283051</v>
      </c>
      <c r="I2691">
        <f>IF(ludnosc3[[#This Row],[liczba kobiet]]&gt;ludnosc3[[#This Row],[liczba mezczyzn]], 1, 0)</f>
        <v>1</v>
      </c>
      <c r="J2691">
        <f>IF(AND(ludnosc3[[#This Row],[czy kobiet wiecej]] = 1, I2690=0), 1, 0)</f>
        <v>0</v>
      </c>
    </row>
    <row r="2692" spans="1:10" hidden="1" x14ac:dyDescent="0.3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42"/>
        <v>257968</v>
      </c>
      <c r="H2692">
        <f t="shared" si="42"/>
        <v>272237</v>
      </c>
      <c r="I2692">
        <f>IF(ludnosc3[[#This Row],[liczba kobiet]]&gt;ludnosc3[[#This Row],[liczba mezczyzn]], 1, 0)</f>
        <v>1</v>
      </c>
      <c r="J2692">
        <f>IF(AND(ludnosc3[[#This Row],[czy kobiet wiecej]] = 1, I2691=0), 1, 0)</f>
        <v>0</v>
      </c>
    </row>
    <row r="2693" spans="1:10" hidden="1" x14ac:dyDescent="0.3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42"/>
        <v>245967</v>
      </c>
      <c r="H2693">
        <f t="shared" si="42"/>
        <v>260769</v>
      </c>
      <c r="I2693">
        <f>IF(ludnosc3[[#This Row],[liczba kobiet]]&gt;ludnosc3[[#This Row],[liczba mezczyzn]], 1, 0)</f>
        <v>1</v>
      </c>
      <c r="J2693">
        <f>IF(AND(ludnosc3[[#This Row],[czy kobiet wiecej]] = 1, I2692=0), 1, 0)</f>
        <v>0</v>
      </c>
    </row>
    <row r="2694" spans="1:10" hidden="1" x14ac:dyDescent="0.3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42"/>
        <v>232449</v>
      </c>
      <c r="H2694">
        <f t="shared" si="42"/>
        <v>249892</v>
      </c>
      <c r="I2694">
        <f>IF(ludnosc3[[#This Row],[liczba kobiet]]&gt;ludnosc3[[#This Row],[liczba mezczyzn]], 1, 0)</f>
        <v>1</v>
      </c>
      <c r="J2694">
        <f>IF(AND(ludnosc3[[#This Row],[czy kobiet wiecej]] = 1, I2693=0), 1, 0)</f>
        <v>0</v>
      </c>
    </row>
    <row r="2695" spans="1:10" hidden="1" x14ac:dyDescent="0.3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42"/>
        <v>220598</v>
      </c>
      <c r="H2695">
        <f t="shared" si="42"/>
        <v>239185</v>
      </c>
      <c r="I2695">
        <f>IF(ludnosc3[[#This Row],[liczba kobiet]]&gt;ludnosc3[[#This Row],[liczba mezczyzn]], 1, 0)</f>
        <v>1</v>
      </c>
      <c r="J2695">
        <f>IF(AND(ludnosc3[[#This Row],[czy kobiet wiecej]] = 1, I2694=0), 1, 0)</f>
        <v>0</v>
      </c>
    </row>
    <row r="2696" spans="1:10" hidden="1" x14ac:dyDescent="0.3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42"/>
        <v>207571</v>
      </c>
      <c r="H2696">
        <f t="shared" si="42"/>
        <v>229237</v>
      </c>
      <c r="I2696">
        <f>IF(ludnosc3[[#This Row],[liczba kobiet]]&gt;ludnosc3[[#This Row],[liczba mezczyzn]], 1, 0)</f>
        <v>1</v>
      </c>
      <c r="J2696">
        <f>IF(AND(ludnosc3[[#This Row],[czy kobiet wiecej]] = 1, I2695=0), 1, 0)</f>
        <v>0</v>
      </c>
    </row>
    <row r="2697" spans="1:10" hidden="1" x14ac:dyDescent="0.3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42"/>
        <v>198149</v>
      </c>
      <c r="H2697">
        <f t="shared" si="42"/>
        <v>220074</v>
      </c>
      <c r="I2697">
        <f>IF(ludnosc3[[#This Row],[liczba kobiet]]&gt;ludnosc3[[#This Row],[liczba mezczyzn]], 1, 0)</f>
        <v>1</v>
      </c>
      <c r="J2697">
        <f>IF(AND(ludnosc3[[#This Row],[czy kobiet wiecej]] = 1, I2696=0), 1, 0)</f>
        <v>0</v>
      </c>
    </row>
    <row r="2698" spans="1:10" hidden="1" x14ac:dyDescent="0.3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42"/>
        <v>186175</v>
      </c>
      <c r="H2698">
        <f t="shared" si="42"/>
        <v>211159</v>
      </c>
      <c r="I2698">
        <f>IF(ludnosc3[[#This Row],[liczba kobiet]]&gt;ludnosc3[[#This Row],[liczba mezczyzn]], 1, 0)</f>
        <v>1</v>
      </c>
      <c r="J2698">
        <f>IF(AND(ludnosc3[[#This Row],[czy kobiet wiecej]] = 1, I2697=0), 1, 0)</f>
        <v>0</v>
      </c>
    </row>
    <row r="2699" spans="1:10" hidden="1" x14ac:dyDescent="0.3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42"/>
        <v>178844</v>
      </c>
      <c r="H2699">
        <f t="shared" si="42"/>
        <v>205551</v>
      </c>
      <c r="I2699">
        <f>IF(ludnosc3[[#This Row],[liczba kobiet]]&gt;ludnosc3[[#This Row],[liczba mezczyzn]], 1, 0)</f>
        <v>1</v>
      </c>
      <c r="J2699">
        <f>IF(AND(ludnosc3[[#This Row],[czy kobiet wiecej]] = 1, I2698=0), 1, 0)</f>
        <v>0</v>
      </c>
    </row>
    <row r="2700" spans="1:10" hidden="1" x14ac:dyDescent="0.3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42"/>
        <v>172416</v>
      </c>
      <c r="H2700">
        <f t="shared" si="42"/>
        <v>201720</v>
      </c>
      <c r="I2700">
        <f>IF(ludnosc3[[#This Row],[liczba kobiet]]&gt;ludnosc3[[#This Row],[liczba mezczyzn]], 1, 0)</f>
        <v>1</v>
      </c>
      <c r="J2700">
        <f>IF(AND(ludnosc3[[#This Row],[czy kobiet wiecej]] = 1, I2699=0), 1, 0)</f>
        <v>0</v>
      </c>
    </row>
    <row r="2701" spans="1:10" hidden="1" x14ac:dyDescent="0.3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42"/>
        <v>168169</v>
      </c>
      <c r="H2701">
        <f t="shared" si="42"/>
        <v>200717</v>
      </c>
      <c r="I2701">
        <f>IF(ludnosc3[[#This Row],[liczba kobiet]]&gt;ludnosc3[[#This Row],[liczba mezczyzn]], 1, 0)</f>
        <v>1</v>
      </c>
      <c r="J2701">
        <f>IF(AND(ludnosc3[[#This Row],[czy kobiet wiecej]] = 1, I2700=0), 1, 0)</f>
        <v>0</v>
      </c>
    </row>
    <row r="2702" spans="1:10" hidden="1" x14ac:dyDescent="0.3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42"/>
        <v>164596</v>
      </c>
      <c r="H2702">
        <f t="shared" si="42"/>
        <v>200460</v>
      </c>
      <c r="I2702">
        <f>IF(ludnosc3[[#This Row],[liczba kobiet]]&gt;ludnosc3[[#This Row],[liczba mezczyzn]], 1, 0)</f>
        <v>1</v>
      </c>
      <c r="J2702">
        <f>IF(AND(ludnosc3[[#This Row],[czy kobiet wiecej]] = 1, I2701=0), 1, 0)</f>
        <v>0</v>
      </c>
    </row>
    <row r="2703" spans="1:10" hidden="1" x14ac:dyDescent="0.3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42"/>
        <v>162000</v>
      </c>
      <c r="H2703">
        <f t="shared" si="42"/>
        <v>201989</v>
      </c>
      <c r="I2703">
        <f>IF(ludnosc3[[#This Row],[liczba kobiet]]&gt;ludnosc3[[#This Row],[liczba mezczyzn]], 1, 0)</f>
        <v>1</v>
      </c>
      <c r="J2703">
        <f>IF(AND(ludnosc3[[#This Row],[czy kobiet wiecej]] = 1, I2702=0), 1, 0)</f>
        <v>0</v>
      </c>
    </row>
    <row r="2704" spans="1:10" hidden="1" x14ac:dyDescent="0.3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42"/>
        <v>158037</v>
      </c>
      <c r="H2704">
        <f t="shared" si="42"/>
        <v>203367</v>
      </c>
      <c r="I2704">
        <f>IF(ludnosc3[[#This Row],[liczba kobiet]]&gt;ludnosc3[[#This Row],[liczba mezczyzn]], 1, 0)</f>
        <v>1</v>
      </c>
      <c r="J2704">
        <f>IF(AND(ludnosc3[[#This Row],[czy kobiet wiecej]] = 1, I2703=0), 1, 0)</f>
        <v>0</v>
      </c>
    </row>
    <row r="2705" spans="1:10" hidden="1" x14ac:dyDescent="0.3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42"/>
        <v>152133</v>
      </c>
      <c r="H2705">
        <f t="shared" si="42"/>
        <v>201085</v>
      </c>
      <c r="I2705">
        <f>IF(ludnosc3[[#This Row],[liczba kobiet]]&gt;ludnosc3[[#This Row],[liczba mezczyzn]], 1, 0)</f>
        <v>1</v>
      </c>
      <c r="J2705">
        <f>IF(AND(ludnosc3[[#This Row],[czy kobiet wiecej]] = 1, I2704=0), 1, 0)</f>
        <v>0</v>
      </c>
    </row>
    <row r="2706" spans="1:10" hidden="1" x14ac:dyDescent="0.3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42"/>
        <v>149186</v>
      </c>
      <c r="H2706">
        <f t="shared" si="42"/>
        <v>204422</v>
      </c>
      <c r="I2706">
        <f>IF(ludnosc3[[#This Row],[liczba kobiet]]&gt;ludnosc3[[#This Row],[liczba mezczyzn]], 1, 0)</f>
        <v>1</v>
      </c>
      <c r="J2706">
        <f>IF(AND(ludnosc3[[#This Row],[czy kobiet wiecej]] = 1, I2705=0), 1, 0)</f>
        <v>0</v>
      </c>
    </row>
    <row r="2707" spans="1:10" hidden="1" x14ac:dyDescent="0.3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42"/>
        <v>147952</v>
      </c>
      <c r="H2707">
        <f t="shared" si="42"/>
        <v>211119</v>
      </c>
      <c r="I2707">
        <f>IF(ludnosc3[[#This Row],[liczba kobiet]]&gt;ludnosc3[[#This Row],[liczba mezczyzn]], 1, 0)</f>
        <v>1</v>
      </c>
      <c r="J2707">
        <f>IF(AND(ludnosc3[[#This Row],[czy kobiet wiecej]] = 1, I2706=0), 1, 0)</f>
        <v>0</v>
      </c>
    </row>
    <row r="2708" spans="1:10" hidden="1" x14ac:dyDescent="0.3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42"/>
        <v>147395</v>
      </c>
      <c r="H2708">
        <f t="shared" si="42"/>
        <v>217968</v>
      </c>
      <c r="I2708">
        <f>IF(ludnosc3[[#This Row],[liczba kobiet]]&gt;ludnosc3[[#This Row],[liczba mezczyzn]], 1, 0)</f>
        <v>1</v>
      </c>
      <c r="J2708">
        <f>IF(AND(ludnosc3[[#This Row],[czy kobiet wiecej]] = 1, I2707=0), 1, 0)</f>
        <v>0</v>
      </c>
    </row>
    <row r="2709" spans="1:10" hidden="1" x14ac:dyDescent="0.3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42"/>
        <v>141261</v>
      </c>
      <c r="H2709">
        <f t="shared" si="42"/>
        <v>217548</v>
      </c>
      <c r="I2709">
        <f>IF(ludnosc3[[#This Row],[liczba kobiet]]&gt;ludnosc3[[#This Row],[liczba mezczyzn]], 1, 0)</f>
        <v>1</v>
      </c>
      <c r="J2709">
        <f>IF(AND(ludnosc3[[#This Row],[czy kobiet wiecej]] = 1, I2708=0), 1, 0)</f>
        <v>0</v>
      </c>
    </row>
    <row r="2710" spans="1:10" hidden="1" x14ac:dyDescent="0.3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42"/>
        <v>131680</v>
      </c>
      <c r="H2710">
        <f t="shared" si="42"/>
        <v>212323</v>
      </c>
      <c r="I2710">
        <f>IF(ludnosc3[[#This Row],[liczba kobiet]]&gt;ludnosc3[[#This Row],[liczba mezczyzn]], 1, 0)</f>
        <v>1</v>
      </c>
      <c r="J2710">
        <f>IF(AND(ludnosc3[[#This Row],[czy kobiet wiecej]] = 1, I2709=0), 1, 0)</f>
        <v>0</v>
      </c>
    </row>
    <row r="2711" spans="1:10" hidden="1" x14ac:dyDescent="0.3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42"/>
        <v>118956</v>
      </c>
      <c r="H2711">
        <f t="shared" si="42"/>
        <v>199970</v>
      </c>
      <c r="I2711">
        <f>IF(ludnosc3[[#This Row],[liczba kobiet]]&gt;ludnosc3[[#This Row],[liczba mezczyzn]], 1, 0)</f>
        <v>1</v>
      </c>
      <c r="J2711">
        <f>IF(AND(ludnosc3[[#This Row],[czy kobiet wiecej]] = 1, I2710=0), 1, 0)</f>
        <v>0</v>
      </c>
    </row>
    <row r="2712" spans="1:10" hidden="1" x14ac:dyDescent="0.3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42"/>
        <v>108417</v>
      </c>
      <c r="H2712">
        <f t="shared" si="42"/>
        <v>190855</v>
      </c>
      <c r="I2712">
        <f>IF(ludnosc3[[#This Row],[liczba kobiet]]&gt;ludnosc3[[#This Row],[liczba mezczyzn]], 1, 0)</f>
        <v>1</v>
      </c>
      <c r="J2712">
        <f>IF(AND(ludnosc3[[#This Row],[czy kobiet wiecej]] = 1, I2711=0), 1, 0)</f>
        <v>0</v>
      </c>
    </row>
    <row r="2713" spans="1:10" hidden="1" x14ac:dyDescent="0.3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42"/>
        <v>92847</v>
      </c>
      <c r="H2713">
        <f t="shared" si="42"/>
        <v>172521</v>
      </c>
      <c r="I2713">
        <f>IF(ludnosc3[[#This Row],[liczba kobiet]]&gt;ludnosc3[[#This Row],[liczba mezczyzn]], 1, 0)</f>
        <v>1</v>
      </c>
      <c r="J2713">
        <f>IF(AND(ludnosc3[[#This Row],[czy kobiet wiecej]] = 1, I2712=0), 1, 0)</f>
        <v>0</v>
      </c>
    </row>
    <row r="2714" spans="1:10" hidden="1" x14ac:dyDescent="0.3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42"/>
        <v>81051</v>
      </c>
      <c r="H2714">
        <f t="shared" si="42"/>
        <v>158836</v>
      </c>
      <c r="I2714">
        <f>IF(ludnosc3[[#This Row],[liczba kobiet]]&gt;ludnosc3[[#This Row],[liczba mezczyzn]], 1, 0)</f>
        <v>1</v>
      </c>
      <c r="J2714">
        <f>IF(AND(ludnosc3[[#This Row],[czy kobiet wiecej]] = 1, I2713=0), 1, 0)</f>
        <v>0</v>
      </c>
    </row>
    <row r="2715" spans="1:10" hidden="1" x14ac:dyDescent="0.3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42"/>
        <v>69391</v>
      </c>
      <c r="H2715">
        <f t="shared" si="42"/>
        <v>143451</v>
      </c>
      <c r="I2715">
        <f>IF(ludnosc3[[#This Row],[liczba kobiet]]&gt;ludnosc3[[#This Row],[liczba mezczyzn]], 1, 0)</f>
        <v>1</v>
      </c>
      <c r="J2715">
        <f>IF(AND(ludnosc3[[#This Row],[czy kobiet wiecej]] = 1, I2714=0), 1, 0)</f>
        <v>0</v>
      </c>
    </row>
    <row r="2716" spans="1:10" hidden="1" x14ac:dyDescent="0.3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42"/>
        <v>58464</v>
      </c>
      <c r="H2716">
        <f t="shared" si="42"/>
        <v>128654</v>
      </c>
      <c r="I2716">
        <f>IF(ludnosc3[[#This Row],[liczba kobiet]]&gt;ludnosc3[[#This Row],[liczba mezczyzn]], 1, 0)</f>
        <v>1</v>
      </c>
      <c r="J2716">
        <f>IF(AND(ludnosc3[[#This Row],[czy kobiet wiecej]] = 1, I2715=0), 1, 0)</f>
        <v>0</v>
      </c>
    </row>
    <row r="2717" spans="1:10" hidden="1" x14ac:dyDescent="0.3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42"/>
        <v>47695</v>
      </c>
      <c r="H2717">
        <f t="shared" si="42"/>
        <v>109993</v>
      </c>
      <c r="I2717">
        <f>IF(ludnosc3[[#This Row],[liczba kobiet]]&gt;ludnosc3[[#This Row],[liczba mezczyzn]], 1, 0)</f>
        <v>1</v>
      </c>
      <c r="J2717">
        <f>IF(AND(ludnosc3[[#This Row],[czy kobiet wiecej]] = 1, I2716=0), 1, 0)</f>
        <v>0</v>
      </c>
    </row>
    <row r="2718" spans="1:10" hidden="1" x14ac:dyDescent="0.3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42"/>
        <v>38159</v>
      </c>
      <c r="H2718">
        <f t="shared" si="42"/>
        <v>93858</v>
      </c>
      <c r="I2718">
        <f>IF(ludnosc3[[#This Row],[liczba kobiet]]&gt;ludnosc3[[#This Row],[liczba mezczyzn]], 1, 0)</f>
        <v>1</v>
      </c>
      <c r="J2718">
        <f>IF(AND(ludnosc3[[#This Row],[czy kobiet wiecej]] = 1, I2717=0), 1, 0)</f>
        <v>0</v>
      </c>
    </row>
    <row r="2719" spans="1:10" hidden="1" x14ac:dyDescent="0.3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42"/>
        <v>30705</v>
      </c>
      <c r="H2719">
        <f t="shared" si="42"/>
        <v>79645</v>
      </c>
      <c r="I2719">
        <f>IF(ludnosc3[[#This Row],[liczba kobiet]]&gt;ludnosc3[[#This Row],[liczba mezczyzn]], 1, 0)</f>
        <v>1</v>
      </c>
      <c r="J2719">
        <f>IF(AND(ludnosc3[[#This Row],[czy kobiet wiecej]] = 1, I2718=0), 1, 0)</f>
        <v>0</v>
      </c>
    </row>
    <row r="2720" spans="1:10" hidden="1" x14ac:dyDescent="0.3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42"/>
        <v>23222</v>
      </c>
      <c r="H2720">
        <f t="shared" si="42"/>
        <v>64375</v>
      </c>
      <c r="I2720">
        <f>IF(ludnosc3[[#This Row],[liczba kobiet]]&gt;ludnosc3[[#This Row],[liczba mezczyzn]], 1, 0)</f>
        <v>1</v>
      </c>
      <c r="J2720">
        <f>IF(AND(ludnosc3[[#This Row],[czy kobiet wiecej]] = 1, I2719=0), 1, 0)</f>
        <v>0</v>
      </c>
    </row>
    <row r="2721" spans="1:10" hidden="1" x14ac:dyDescent="0.3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42"/>
        <v>16777</v>
      </c>
      <c r="H2721">
        <f t="shared" si="42"/>
        <v>49940</v>
      </c>
      <c r="I2721">
        <f>IF(ludnosc3[[#This Row],[liczba kobiet]]&gt;ludnosc3[[#This Row],[liczba mezczyzn]], 1, 0)</f>
        <v>1</v>
      </c>
      <c r="J2721">
        <f>IF(AND(ludnosc3[[#This Row],[czy kobiet wiecej]] = 1, I2720=0), 1, 0)</f>
        <v>0</v>
      </c>
    </row>
    <row r="2722" spans="1:10" hidden="1" x14ac:dyDescent="0.3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42"/>
        <v>9437</v>
      </c>
      <c r="H2722">
        <f t="shared" si="42"/>
        <v>30208</v>
      </c>
      <c r="I2722">
        <f>IF(ludnosc3[[#This Row],[liczba kobiet]]&gt;ludnosc3[[#This Row],[liczba mezczyzn]], 1, 0)</f>
        <v>1</v>
      </c>
      <c r="J2722">
        <f>IF(AND(ludnosc3[[#This Row],[czy kobiet wiecej]] = 1, I2721=0), 1, 0)</f>
        <v>0</v>
      </c>
    </row>
    <row r="2723" spans="1:10" hidden="1" x14ac:dyDescent="0.3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42"/>
        <v>7128</v>
      </c>
      <c r="H2723">
        <f t="shared" si="42"/>
        <v>24587</v>
      </c>
      <c r="I2723">
        <f>IF(ludnosc3[[#This Row],[liczba kobiet]]&gt;ludnosc3[[#This Row],[liczba mezczyzn]], 1, 0)</f>
        <v>1</v>
      </c>
      <c r="J2723">
        <f>IF(AND(ludnosc3[[#This Row],[czy kobiet wiecej]] = 1, I2722=0), 1, 0)</f>
        <v>0</v>
      </c>
    </row>
    <row r="2724" spans="1:10" hidden="1" x14ac:dyDescent="0.3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42"/>
        <v>5192</v>
      </c>
      <c r="H2724">
        <f t="shared" si="42"/>
        <v>19087</v>
      </c>
      <c r="I2724">
        <f>IF(ludnosc3[[#This Row],[liczba kobiet]]&gt;ludnosc3[[#This Row],[liczba mezczyzn]], 1, 0)</f>
        <v>1</v>
      </c>
      <c r="J2724">
        <f>IF(AND(ludnosc3[[#This Row],[czy kobiet wiecej]] = 1, I2723=0), 1, 0)</f>
        <v>0</v>
      </c>
    </row>
    <row r="2725" spans="1:10" hidden="1" x14ac:dyDescent="0.3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42"/>
        <v>3686</v>
      </c>
      <c r="H2725">
        <f t="shared" si="42"/>
        <v>14687</v>
      </c>
      <c r="I2725">
        <f>IF(ludnosc3[[#This Row],[liczba kobiet]]&gt;ludnosc3[[#This Row],[liczba mezczyzn]], 1, 0)</f>
        <v>1</v>
      </c>
      <c r="J2725">
        <f>IF(AND(ludnosc3[[#This Row],[czy kobiet wiecej]] = 1, I2724=0), 1, 0)</f>
        <v>0</v>
      </c>
    </row>
    <row r="2726" spans="1:10" hidden="1" x14ac:dyDescent="0.3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42"/>
        <v>2774</v>
      </c>
      <c r="H2726">
        <f t="shared" si="42"/>
        <v>11954</v>
      </c>
      <c r="I2726">
        <f>IF(ludnosc3[[#This Row],[liczba kobiet]]&gt;ludnosc3[[#This Row],[liczba mezczyzn]], 1, 0)</f>
        <v>1</v>
      </c>
      <c r="J2726">
        <f>IF(AND(ludnosc3[[#This Row],[czy kobiet wiecej]] = 1, I2725=0), 1, 0)</f>
        <v>0</v>
      </c>
    </row>
    <row r="2727" spans="1:10" hidden="1" x14ac:dyDescent="0.3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42"/>
        <v>1974</v>
      </c>
      <c r="H2727">
        <f t="shared" si="42"/>
        <v>9282</v>
      </c>
      <c r="I2727">
        <f>IF(ludnosc3[[#This Row],[liczba kobiet]]&gt;ludnosc3[[#This Row],[liczba mezczyzn]], 1, 0)</f>
        <v>1</v>
      </c>
      <c r="J2727">
        <f>IF(AND(ludnosc3[[#This Row],[czy kobiet wiecej]] = 1, I2726=0), 1, 0)</f>
        <v>0</v>
      </c>
    </row>
    <row r="2728" spans="1:10" hidden="1" x14ac:dyDescent="0.3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42"/>
        <v>3629</v>
      </c>
      <c r="H2728">
        <f t="shared" si="42"/>
        <v>21574</v>
      </c>
      <c r="I2728">
        <f>IF(ludnosc3[[#This Row],[liczba kobiet]]&gt;ludnosc3[[#This Row],[liczba mezczyzn]], 1, 0)</f>
        <v>1</v>
      </c>
      <c r="J2728">
        <f>IF(AND(ludnosc3[[#This Row],[czy kobiet wiecej]] = 1, I2727=0), 1, 0)</f>
        <v>0</v>
      </c>
    </row>
    <row r="2729" spans="1:10" hidden="1" x14ac:dyDescent="0.3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42"/>
        <v>141609</v>
      </c>
      <c r="H2729">
        <f t="shared" si="42"/>
        <v>133470</v>
      </c>
      <c r="I2729">
        <f>IF(ludnosc3[[#This Row],[liczba kobiet]]&gt;ludnosc3[[#This Row],[liczba mezczyzn]], 1, 0)</f>
        <v>0</v>
      </c>
      <c r="J2729">
        <f>IF(AND(ludnosc3[[#This Row],[czy kobiet wiecej]] = 1, I2728=0), 1, 0)</f>
        <v>0</v>
      </c>
    </row>
    <row r="2730" spans="1:10" hidden="1" x14ac:dyDescent="0.3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42"/>
        <v>142484</v>
      </c>
      <c r="H2730">
        <f t="shared" si="42"/>
        <v>134336</v>
      </c>
      <c r="I2730">
        <f>IF(ludnosc3[[#This Row],[liczba kobiet]]&gt;ludnosc3[[#This Row],[liczba mezczyzn]], 1, 0)</f>
        <v>0</v>
      </c>
      <c r="J2730">
        <f>IF(AND(ludnosc3[[#This Row],[czy kobiet wiecej]] = 1, I2729=0), 1, 0)</f>
        <v>0</v>
      </c>
    </row>
    <row r="2731" spans="1:10" hidden="1" x14ac:dyDescent="0.3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42"/>
        <v>143105</v>
      </c>
      <c r="H2731">
        <f t="shared" si="42"/>
        <v>134944</v>
      </c>
      <c r="I2731">
        <f>IF(ludnosc3[[#This Row],[liczba kobiet]]&gt;ludnosc3[[#This Row],[liczba mezczyzn]], 1, 0)</f>
        <v>0</v>
      </c>
      <c r="J2731">
        <f>IF(AND(ludnosc3[[#This Row],[czy kobiet wiecej]] = 1, I2730=0), 1, 0)</f>
        <v>0</v>
      </c>
    </row>
    <row r="2732" spans="1:10" hidden="1" x14ac:dyDescent="0.3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42"/>
        <v>143577</v>
      </c>
      <c r="H2732">
        <f t="shared" si="42"/>
        <v>135396</v>
      </c>
      <c r="I2732">
        <f>IF(ludnosc3[[#This Row],[liczba kobiet]]&gt;ludnosc3[[#This Row],[liczba mezczyzn]], 1, 0)</f>
        <v>0</v>
      </c>
      <c r="J2732">
        <f>IF(AND(ludnosc3[[#This Row],[czy kobiet wiecej]] = 1, I2731=0), 1, 0)</f>
        <v>0</v>
      </c>
    </row>
    <row r="2733" spans="1:10" hidden="1" x14ac:dyDescent="0.3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42"/>
        <v>144010</v>
      </c>
      <c r="H2733">
        <f t="shared" si="42"/>
        <v>135803</v>
      </c>
      <c r="I2733">
        <f>IF(ludnosc3[[#This Row],[liczba kobiet]]&gt;ludnosc3[[#This Row],[liczba mezczyzn]], 1, 0)</f>
        <v>0</v>
      </c>
      <c r="J2733">
        <f>IF(AND(ludnosc3[[#This Row],[czy kobiet wiecej]] = 1, I2732=0), 1, 0)</f>
        <v>0</v>
      </c>
    </row>
    <row r="2734" spans="1:10" hidden="1" x14ac:dyDescent="0.3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42"/>
        <v>144476</v>
      </c>
      <c r="H2734">
        <f t="shared" si="42"/>
        <v>136241</v>
      </c>
      <c r="I2734">
        <f>IF(ludnosc3[[#This Row],[liczba kobiet]]&gt;ludnosc3[[#This Row],[liczba mezczyzn]], 1, 0)</f>
        <v>0</v>
      </c>
      <c r="J2734">
        <f>IF(AND(ludnosc3[[#This Row],[czy kobiet wiecej]] = 1, I2733=0), 1, 0)</f>
        <v>0</v>
      </c>
    </row>
    <row r="2735" spans="1:10" hidden="1" x14ac:dyDescent="0.3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42"/>
        <v>145037</v>
      </c>
      <c r="H2735">
        <f t="shared" si="42"/>
        <v>136758</v>
      </c>
      <c r="I2735">
        <f>IF(ludnosc3[[#This Row],[liczba kobiet]]&gt;ludnosc3[[#This Row],[liczba mezczyzn]], 1, 0)</f>
        <v>0</v>
      </c>
      <c r="J2735">
        <f>IF(AND(ludnosc3[[#This Row],[czy kobiet wiecej]] = 1, I2734=0), 1, 0)</f>
        <v>0</v>
      </c>
    </row>
    <row r="2736" spans="1:10" hidden="1" x14ac:dyDescent="0.3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42"/>
        <v>145761</v>
      </c>
      <c r="H2736">
        <f t="shared" si="42"/>
        <v>137445</v>
      </c>
      <c r="I2736">
        <f>IF(ludnosc3[[#This Row],[liczba kobiet]]&gt;ludnosc3[[#This Row],[liczba mezczyzn]], 1, 0)</f>
        <v>0</v>
      </c>
      <c r="J2736">
        <f>IF(AND(ludnosc3[[#This Row],[czy kobiet wiecej]] = 1, I2735=0), 1, 0)</f>
        <v>0</v>
      </c>
    </row>
    <row r="2737" spans="1:10" hidden="1" x14ac:dyDescent="0.3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42"/>
        <v>146722</v>
      </c>
      <c r="H2737">
        <f t="shared" si="42"/>
        <v>138350</v>
      </c>
      <c r="I2737">
        <f>IF(ludnosc3[[#This Row],[liczba kobiet]]&gt;ludnosc3[[#This Row],[liczba mezczyzn]], 1, 0)</f>
        <v>0</v>
      </c>
      <c r="J2737">
        <f>IF(AND(ludnosc3[[#This Row],[czy kobiet wiecej]] = 1, I2736=0), 1, 0)</f>
        <v>0</v>
      </c>
    </row>
    <row r="2738" spans="1:10" hidden="1" x14ac:dyDescent="0.3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42"/>
        <v>147963</v>
      </c>
      <c r="H2738">
        <f t="shared" si="42"/>
        <v>139526</v>
      </c>
      <c r="I2738">
        <f>IF(ludnosc3[[#This Row],[liczba kobiet]]&gt;ludnosc3[[#This Row],[liczba mezczyzn]], 1, 0)</f>
        <v>0</v>
      </c>
      <c r="J2738">
        <f>IF(AND(ludnosc3[[#This Row],[czy kobiet wiecej]] = 1, I2737=0), 1, 0)</f>
        <v>0</v>
      </c>
    </row>
    <row r="2739" spans="1:10" hidden="1" x14ac:dyDescent="0.3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42"/>
        <v>149504</v>
      </c>
      <c r="H2739">
        <f t="shared" si="42"/>
        <v>140987</v>
      </c>
      <c r="I2739">
        <f>IF(ludnosc3[[#This Row],[liczba kobiet]]&gt;ludnosc3[[#This Row],[liczba mezczyzn]], 1, 0)</f>
        <v>0</v>
      </c>
      <c r="J2739">
        <f>IF(AND(ludnosc3[[#This Row],[czy kobiet wiecej]] = 1, I2738=0), 1, 0)</f>
        <v>0</v>
      </c>
    </row>
    <row r="2740" spans="1:10" hidden="1" x14ac:dyDescent="0.3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42"/>
        <v>151358</v>
      </c>
      <c r="H2740">
        <f t="shared" si="42"/>
        <v>142755</v>
      </c>
      <c r="I2740">
        <f>IF(ludnosc3[[#This Row],[liczba kobiet]]&gt;ludnosc3[[#This Row],[liczba mezczyzn]], 1, 0)</f>
        <v>0</v>
      </c>
      <c r="J2740">
        <f>IF(AND(ludnosc3[[#This Row],[czy kobiet wiecej]] = 1, I2739=0), 1, 0)</f>
        <v>0</v>
      </c>
    </row>
    <row r="2741" spans="1:10" hidden="1" x14ac:dyDescent="0.3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42"/>
        <v>153519</v>
      </c>
      <c r="H2741">
        <f t="shared" si="42"/>
        <v>144816</v>
      </c>
      <c r="I2741">
        <f>IF(ludnosc3[[#This Row],[liczba kobiet]]&gt;ludnosc3[[#This Row],[liczba mezczyzn]], 1, 0)</f>
        <v>0</v>
      </c>
      <c r="J2741">
        <f>IF(AND(ludnosc3[[#This Row],[czy kobiet wiecej]] = 1, I2740=0), 1, 0)</f>
        <v>0</v>
      </c>
    </row>
    <row r="2742" spans="1:10" hidden="1" x14ac:dyDescent="0.3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42"/>
        <v>155975</v>
      </c>
      <c r="H2742">
        <f t="shared" si="42"/>
        <v>147167</v>
      </c>
      <c r="I2742">
        <f>IF(ludnosc3[[#This Row],[liczba kobiet]]&gt;ludnosc3[[#This Row],[liczba mezczyzn]], 1, 0)</f>
        <v>0</v>
      </c>
      <c r="J2742">
        <f>IF(AND(ludnosc3[[#This Row],[czy kobiet wiecej]] = 1, I2741=0), 1, 0)</f>
        <v>0</v>
      </c>
    </row>
    <row r="2743" spans="1:10" hidden="1" x14ac:dyDescent="0.3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42"/>
        <v>158703</v>
      </c>
      <c r="H2743">
        <f t="shared" si="42"/>
        <v>149782</v>
      </c>
      <c r="I2743">
        <f>IF(ludnosc3[[#This Row],[liczba kobiet]]&gt;ludnosc3[[#This Row],[liczba mezczyzn]], 1, 0)</f>
        <v>0</v>
      </c>
      <c r="J2743">
        <f>IF(AND(ludnosc3[[#This Row],[czy kobiet wiecej]] = 1, I2742=0), 1, 0)</f>
        <v>0</v>
      </c>
    </row>
    <row r="2744" spans="1:10" hidden="1" x14ac:dyDescent="0.3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42"/>
        <v>161631</v>
      </c>
      <c r="H2744">
        <f t="shared" si="42"/>
        <v>152600</v>
      </c>
      <c r="I2744">
        <f>IF(ludnosc3[[#This Row],[liczba kobiet]]&gt;ludnosc3[[#This Row],[liczba mezczyzn]], 1, 0)</f>
        <v>0</v>
      </c>
      <c r="J2744">
        <f>IF(AND(ludnosc3[[#This Row],[czy kobiet wiecej]] = 1, I2743=0), 1, 0)</f>
        <v>0</v>
      </c>
    </row>
    <row r="2745" spans="1:10" hidden="1" x14ac:dyDescent="0.3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42"/>
        <v>164675</v>
      </c>
      <c r="H2745">
        <f t="shared" si="42"/>
        <v>155529</v>
      </c>
      <c r="I2745">
        <f>IF(ludnosc3[[#This Row],[liczba kobiet]]&gt;ludnosc3[[#This Row],[liczba mezczyzn]], 1, 0)</f>
        <v>0</v>
      </c>
      <c r="J2745">
        <f>IF(AND(ludnosc3[[#This Row],[czy kobiet wiecej]] = 1, I2744=0), 1, 0)</f>
        <v>0</v>
      </c>
    </row>
    <row r="2746" spans="1:10" hidden="1" x14ac:dyDescent="0.3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42"/>
        <v>167686</v>
      </c>
      <c r="H2746">
        <f t="shared" si="42"/>
        <v>158444</v>
      </c>
      <c r="I2746">
        <f>IF(ludnosc3[[#This Row],[liczba kobiet]]&gt;ludnosc3[[#This Row],[liczba mezczyzn]], 1, 0)</f>
        <v>0</v>
      </c>
      <c r="J2746">
        <f>IF(AND(ludnosc3[[#This Row],[czy kobiet wiecej]] = 1, I2745=0), 1, 0)</f>
        <v>0</v>
      </c>
    </row>
    <row r="2747" spans="1:10" hidden="1" x14ac:dyDescent="0.3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42"/>
        <v>170491</v>
      </c>
      <c r="H2747">
        <f t="shared" si="42"/>
        <v>161177</v>
      </c>
      <c r="I2747">
        <f>IF(ludnosc3[[#This Row],[liczba kobiet]]&gt;ludnosc3[[#This Row],[liczba mezczyzn]], 1, 0)</f>
        <v>0</v>
      </c>
      <c r="J2747">
        <f>IF(AND(ludnosc3[[#This Row],[czy kobiet wiecej]] = 1, I2746=0), 1, 0)</f>
        <v>0</v>
      </c>
    </row>
    <row r="2748" spans="1:10" hidden="1" x14ac:dyDescent="0.3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42"/>
        <v>172992</v>
      </c>
      <c r="H2748">
        <f t="shared" si="42"/>
        <v>163614</v>
      </c>
      <c r="I2748">
        <f>IF(ludnosc3[[#This Row],[liczba kobiet]]&gt;ludnosc3[[#This Row],[liczba mezczyzn]], 1, 0)</f>
        <v>0</v>
      </c>
      <c r="J2748">
        <f>IF(AND(ludnosc3[[#This Row],[czy kobiet wiecej]] = 1, I2747=0), 1, 0)</f>
        <v>0</v>
      </c>
    </row>
    <row r="2749" spans="1:10" hidden="1" x14ac:dyDescent="0.3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42"/>
        <v>175050</v>
      </c>
      <c r="H2749">
        <f t="shared" si="42"/>
        <v>165635</v>
      </c>
      <c r="I2749">
        <f>IF(ludnosc3[[#This Row],[liczba kobiet]]&gt;ludnosc3[[#This Row],[liczba mezczyzn]], 1, 0)</f>
        <v>0</v>
      </c>
      <c r="J2749">
        <f>IF(AND(ludnosc3[[#This Row],[czy kobiet wiecej]] = 1, I2748=0), 1, 0)</f>
        <v>0</v>
      </c>
    </row>
    <row r="2750" spans="1:10" hidden="1" x14ac:dyDescent="0.3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42"/>
        <v>176552</v>
      </c>
      <c r="H2750">
        <f t="shared" si="42"/>
        <v>167097</v>
      </c>
      <c r="I2750">
        <f>IF(ludnosc3[[#This Row],[liczba kobiet]]&gt;ludnosc3[[#This Row],[liczba mezczyzn]], 1, 0)</f>
        <v>0</v>
      </c>
      <c r="J2750">
        <f>IF(AND(ludnosc3[[#This Row],[czy kobiet wiecej]] = 1, I2749=0), 1, 0)</f>
        <v>0</v>
      </c>
    </row>
    <row r="2751" spans="1:10" hidden="1" x14ac:dyDescent="0.3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42"/>
        <v>177570</v>
      </c>
      <c r="H2751">
        <f t="shared" si="42"/>
        <v>168065</v>
      </c>
      <c r="I2751">
        <f>IF(ludnosc3[[#This Row],[liczba kobiet]]&gt;ludnosc3[[#This Row],[liczba mezczyzn]], 1, 0)</f>
        <v>0</v>
      </c>
      <c r="J2751">
        <f>IF(AND(ludnosc3[[#This Row],[czy kobiet wiecej]] = 1, I2750=0), 1, 0)</f>
        <v>0</v>
      </c>
    </row>
    <row r="2752" spans="1:10" hidden="1" x14ac:dyDescent="0.3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42"/>
        <v>177953</v>
      </c>
      <c r="H2752">
        <f t="shared" si="42"/>
        <v>168383</v>
      </c>
      <c r="I2752">
        <f>IF(ludnosc3[[#This Row],[liczba kobiet]]&gt;ludnosc3[[#This Row],[liczba mezczyzn]], 1, 0)</f>
        <v>0</v>
      </c>
      <c r="J2752">
        <f>IF(AND(ludnosc3[[#This Row],[czy kobiet wiecej]] = 1, I2751=0), 1, 0)</f>
        <v>0</v>
      </c>
    </row>
    <row r="2753" spans="1:10" hidden="1" x14ac:dyDescent="0.3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42"/>
        <v>179371</v>
      </c>
      <c r="H2753">
        <f t="shared" si="42"/>
        <v>169624</v>
      </c>
      <c r="I2753">
        <f>IF(ludnosc3[[#This Row],[liczba kobiet]]&gt;ludnosc3[[#This Row],[liczba mezczyzn]], 1, 0)</f>
        <v>0</v>
      </c>
      <c r="J2753">
        <f>IF(AND(ludnosc3[[#This Row],[czy kobiet wiecej]] = 1, I2752=0), 1, 0)</f>
        <v>0</v>
      </c>
    </row>
    <row r="2754" spans="1:10" hidden="1" x14ac:dyDescent="0.3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42"/>
        <v>181967</v>
      </c>
      <c r="H2754">
        <f t="shared" si="42"/>
        <v>171927</v>
      </c>
      <c r="I2754">
        <f>IF(ludnosc3[[#This Row],[liczba kobiet]]&gt;ludnosc3[[#This Row],[liczba mezczyzn]], 1, 0)</f>
        <v>0</v>
      </c>
      <c r="J2754">
        <f>IF(AND(ludnosc3[[#This Row],[czy kobiet wiecej]] = 1, I2753=0), 1, 0)</f>
        <v>0</v>
      </c>
    </row>
    <row r="2755" spans="1:10" hidden="1" x14ac:dyDescent="0.3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H2818" si="43">C2755+E2755</f>
        <v>185331</v>
      </c>
      <c r="H2755">
        <f t="shared" si="43"/>
        <v>174914</v>
      </c>
      <c r="I2755">
        <f>IF(ludnosc3[[#This Row],[liczba kobiet]]&gt;ludnosc3[[#This Row],[liczba mezczyzn]], 1, 0)</f>
        <v>0</v>
      </c>
      <c r="J2755">
        <f>IF(AND(ludnosc3[[#This Row],[czy kobiet wiecej]] = 1, I2754=0), 1, 0)</f>
        <v>0</v>
      </c>
    </row>
    <row r="2756" spans="1:10" hidden="1" x14ac:dyDescent="0.3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43"/>
        <v>185092</v>
      </c>
      <c r="H2756">
        <f t="shared" si="43"/>
        <v>175321</v>
      </c>
      <c r="I2756">
        <f>IF(ludnosc3[[#This Row],[liczba kobiet]]&gt;ludnosc3[[#This Row],[liczba mezczyzn]], 1, 0)</f>
        <v>0</v>
      </c>
      <c r="J2756">
        <f>IF(AND(ludnosc3[[#This Row],[czy kobiet wiecej]] = 1, I2755=0), 1, 0)</f>
        <v>0</v>
      </c>
    </row>
    <row r="2757" spans="1:10" hidden="1" x14ac:dyDescent="0.3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43"/>
        <v>199545</v>
      </c>
      <c r="H2757">
        <f t="shared" si="43"/>
        <v>188088</v>
      </c>
      <c r="I2757">
        <f>IF(ludnosc3[[#This Row],[liczba kobiet]]&gt;ludnosc3[[#This Row],[liczba mezczyzn]], 1, 0)</f>
        <v>0</v>
      </c>
      <c r="J2757">
        <f>IF(AND(ludnosc3[[#This Row],[czy kobiet wiecej]] = 1, I2756=0), 1, 0)</f>
        <v>0</v>
      </c>
    </row>
    <row r="2758" spans="1:10" hidden="1" x14ac:dyDescent="0.3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43"/>
        <v>203369</v>
      </c>
      <c r="H2758">
        <f t="shared" si="43"/>
        <v>191534</v>
      </c>
      <c r="I2758">
        <f>IF(ludnosc3[[#This Row],[liczba kobiet]]&gt;ludnosc3[[#This Row],[liczba mezczyzn]], 1, 0)</f>
        <v>0</v>
      </c>
      <c r="J2758">
        <f>IF(AND(ludnosc3[[#This Row],[czy kobiet wiecej]] = 1, I2757=0), 1, 0)</f>
        <v>0</v>
      </c>
    </row>
    <row r="2759" spans="1:10" hidden="1" x14ac:dyDescent="0.3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43"/>
        <v>212065</v>
      </c>
      <c r="H2759">
        <f t="shared" si="43"/>
        <v>200006</v>
      </c>
      <c r="I2759">
        <f>IF(ludnosc3[[#This Row],[liczba kobiet]]&gt;ludnosc3[[#This Row],[liczba mezczyzn]], 1, 0)</f>
        <v>0</v>
      </c>
      <c r="J2759">
        <f>IF(AND(ludnosc3[[#This Row],[czy kobiet wiecej]] = 1, I2758=0), 1, 0)</f>
        <v>0</v>
      </c>
    </row>
    <row r="2760" spans="1:10" hidden="1" x14ac:dyDescent="0.3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43"/>
        <v>220839</v>
      </c>
      <c r="H2760">
        <f t="shared" si="43"/>
        <v>209711</v>
      </c>
      <c r="I2760">
        <f>IF(ludnosc3[[#This Row],[liczba kobiet]]&gt;ludnosc3[[#This Row],[liczba mezczyzn]], 1, 0)</f>
        <v>0</v>
      </c>
      <c r="J2760">
        <f>IF(AND(ludnosc3[[#This Row],[czy kobiet wiecej]] = 1, I2759=0), 1, 0)</f>
        <v>0</v>
      </c>
    </row>
    <row r="2761" spans="1:10" hidden="1" x14ac:dyDescent="0.3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43"/>
        <v>219736</v>
      </c>
      <c r="H2761">
        <f t="shared" si="43"/>
        <v>208613</v>
      </c>
      <c r="I2761">
        <f>IF(ludnosc3[[#This Row],[liczba kobiet]]&gt;ludnosc3[[#This Row],[liczba mezczyzn]], 1, 0)</f>
        <v>0</v>
      </c>
      <c r="J2761">
        <f>IF(AND(ludnosc3[[#This Row],[czy kobiet wiecej]] = 1, I2760=0), 1, 0)</f>
        <v>0</v>
      </c>
    </row>
    <row r="2762" spans="1:10" hidden="1" x14ac:dyDescent="0.3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43"/>
        <v>206115</v>
      </c>
      <c r="H2762">
        <f t="shared" si="43"/>
        <v>194915</v>
      </c>
      <c r="I2762">
        <f>IF(ludnosc3[[#This Row],[liczba kobiet]]&gt;ludnosc3[[#This Row],[liczba mezczyzn]], 1, 0)</f>
        <v>0</v>
      </c>
      <c r="J2762">
        <f>IF(AND(ludnosc3[[#This Row],[czy kobiet wiecej]] = 1, I2761=0), 1, 0)</f>
        <v>0</v>
      </c>
    </row>
    <row r="2763" spans="1:10" hidden="1" x14ac:dyDescent="0.3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43"/>
        <v>195983</v>
      </c>
      <c r="H2763">
        <f t="shared" si="43"/>
        <v>184971</v>
      </c>
      <c r="I2763">
        <f>IF(ludnosc3[[#This Row],[liczba kobiet]]&gt;ludnosc3[[#This Row],[liczba mezczyzn]], 1, 0)</f>
        <v>0</v>
      </c>
      <c r="J2763">
        <f>IF(AND(ludnosc3[[#This Row],[czy kobiet wiecej]] = 1, I2762=0), 1, 0)</f>
        <v>0</v>
      </c>
    </row>
    <row r="2764" spans="1:10" hidden="1" x14ac:dyDescent="0.3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43"/>
        <v>188565</v>
      </c>
      <c r="H2764">
        <f t="shared" si="43"/>
        <v>178339</v>
      </c>
      <c r="I2764">
        <f>IF(ludnosc3[[#This Row],[liczba kobiet]]&gt;ludnosc3[[#This Row],[liczba mezczyzn]], 1, 0)</f>
        <v>0</v>
      </c>
      <c r="J2764">
        <f>IF(AND(ludnosc3[[#This Row],[czy kobiet wiecej]] = 1, I2763=0), 1, 0)</f>
        <v>0</v>
      </c>
    </row>
    <row r="2765" spans="1:10" hidden="1" x14ac:dyDescent="0.3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43"/>
        <v>183061</v>
      </c>
      <c r="H2765">
        <f t="shared" si="43"/>
        <v>172212</v>
      </c>
      <c r="I2765">
        <f>IF(ludnosc3[[#This Row],[liczba kobiet]]&gt;ludnosc3[[#This Row],[liczba mezczyzn]], 1, 0)</f>
        <v>0</v>
      </c>
      <c r="J2765">
        <f>IF(AND(ludnosc3[[#This Row],[czy kobiet wiecej]] = 1, I2764=0), 1, 0)</f>
        <v>0</v>
      </c>
    </row>
    <row r="2766" spans="1:10" hidden="1" x14ac:dyDescent="0.3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43"/>
        <v>179393</v>
      </c>
      <c r="H2766">
        <f t="shared" si="43"/>
        <v>169549</v>
      </c>
      <c r="I2766">
        <f>IF(ludnosc3[[#This Row],[liczba kobiet]]&gt;ludnosc3[[#This Row],[liczba mezczyzn]], 1, 0)</f>
        <v>0</v>
      </c>
      <c r="J2766">
        <f>IF(AND(ludnosc3[[#This Row],[czy kobiet wiecej]] = 1, I2765=0), 1, 0)</f>
        <v>0</v>
      </c>
    </row>
    <row r="2767" spans="1:10" hidden="1" x14ac:dyDescent="0.3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43"/>
        <v>181096</v>
      </c>
      <c r="H2767">
        <f t="shared" si="43"/>
        <v>170884</v>
      </c>
      <c r="I2767">
        <f>IF(ludnosc3[[#This Row],[liczba kobiet]]&gt;ludnosc3[[#This Row],[liczba mezczyzn]], 1, 0)</f>
        <v>0</v>
      </c>
      <c r="J2767">
        <f>IF(AND(ludnosc3[[#This Row],[czy kobiet wiecej]] = 1, I2766=0), 1, 0)</f>
        <v>0</v>
      </c>
    </row>
    <row r="2768" spans="1:10" hidden="1" x14ac:dyDescent="0.3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43"/>
        <v>186886</v>
      </c>
      <c r="H2768">
        <f t="shared" si="43"/>
        <v>176774</v>
      </c>
      <c r="I2768">
        <f>IF(ludnosc3[[#This Row],[liczba kobiet]]&gt;ludnosc3[[#This Row],[liczba mezczyzn]], 1, 0)</f>
        <v>0</v>
      </c>
      <c r="J2768">
        <f>IF(AND(ludnosc3[[#This Row],[czy kobiet wiecej]] = 1, I2767=0), 1, 0)</f>
        <v>0</v>
      </c>
    </row>
    <row r="2769" spans="1:10" hidden="1" x14ac:dyDescent="0.3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43"/>
        <v>191590</v>
      </c>
      <c r="H2769">
        <f t="shared" si="43"/>
        <v>181366</v>
      </c>
      <c r="I2769">
        <f>IF(ludnosc3[[#This Row],[liczba kobiet]]&gt;ludnosc3[[#This Row],[liczba mezczyzn]], 1, 0)</f>
        <v>0</v>
      </c>
      <c r="J2769">
        <f>IF(AND(ludnosc3[[#This Row],[czy kobiet wiecej]] = 1, I2768=0), 1, 0)</f>
        <v>0</v>
      </c>
    </row>
    <row r="2770" spans="1:10" hidden="1" x14ac:dyDescent="0.3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43"/>
        <v>192672</v>
      </c>
      <c r="H2770">
        <f t="shared" si="43"/>
        <v>182791</v>
      </c>
      <c r="I2770">
        <f>IF(ludnosc3[[#This Row],[liczba kobiet]]&gt;ludnosc3[[#This Row],[liczba mezczyzn]], 1, 0)</f>
        <v>0</v>
      </c>
      <c r="J2770">
        <f>IF(AND(ludnosc3[[#This Row],[czy kobiet wiecej]] = 1, I2769=0), 1, 0)</f>
        <v>0</v>
      </c>
    </row>
    <row r="2771" spans="1:10" hidden="1" x14ac:dyDescent="0.3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43"/>
        <v>198216</v>
      </c>
      <c r="H2771">
        <f t="shared" si="43"/>
        <v>187388</v>
      </c>
      <c r="I2771">
        <f>IF(ludnosc3[[#This Row],[liczba kobiet]]&gt;ludnosc3[[#This Row],[liczba mezczyzn]], 1, 0)</f>
        <v>0</v>
      </c>
      <c r="J2771">
        <f>IF(AND(ludnosc3[[#This Row],[czy kobiet wiecej]] = 1, I2770=0), 1, 0)</f>
        <v>0</v>
      </c>
    </row>
    <row r="2772" spans="1:10" hidden="1" x14ac:dyDescent="0.3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43"/>
        <v>205299</v>
      </c>
      <c r="H2772">
        <f t="shared" si="43"/>
        <v>195450</v>
      </c>
      <c r="I2772">
        <f>IF(ludnosc3[[#This Row],[liczba kobiet]]&gt;ludnosc3[[#This Row],[liczba mezczyzn]], 1, 0)</f>
        <v>0</v>
      </c>
      <c r="J2772">
        <f>IF(AND(ludnosc3[[#This Row],[czy kobiet wiecej]] = 1, I2771=0), 1, 0)</f>
        <v>0</v>
      </c>
    </row>
    <row r="2773" spans="1:10" hidden="1" x14ac:dyDescent="0.3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43"/>
        <v>213231</v>
      </c>
      <c r="H2773">
        <f t="shared" si="43"/>
        <v>202722</v>
      </c>
      <c r="I2773">
        <f>IF(ludnosc3[[#This Row],[liczba kobiet]]&gt;ludnosc3[[#This Row],[liczba mezczyzn]], 1, 0)</f>
        <v>0</v>
      </c>
      <c r="J2773">
        <f>IF(AND(ludnosc3[[#This Row],[czy kobiet wiecej]] = 1, I2772=0), 1, 0)</f>
        <v>0</v>
      </c>
    </row>
    <row r="2774" spans="1:10" hidden="1" x14ac:dyDescent="0.3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43"/>
        <v>217687</v>
      </c>
      <c r="H2774">
        <f t="shared" si="43"/>
        <v>209015</v>
      </c>
      <c r="I2774">
        <f>IF(ludnosc3[[#This Row],[liczba kobiet]]&gt;ludnosc3[[#This Row],[liczba mezczyzn]], 1, 0)</f>
        <v>0</v>
      </c>
      <c r="J2774">
        <f>IF(AND(ludnosc3[[#This Row],[czy kobiet wiecej]] = 1, I2773=0), 1, 0)</f>
        <v>0</v>
      </c>
    </row>
    <row r="2775" spans="1:10" hidden="1" x14ac:dyDescent="0.3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43"/>
        <v>229888</v>
      </c>
      <c r="H2775">
        <f t="shared" si="43"/>
        <v>222379</v>
      </c>
      <c r="I2775">
        <f>IF(ludnosc3[[#This Row],[liczba kobiet]]&gt;ludnosc3[[#This Row],[liczba mezczyzn]], 1, 0)</f>
        <v>0</v>
      </c>
      <c r="J2775">
        <f>IF(AND(ludnosc3[[#This Row],[czy kobiet wiecej]] = 1, I2774=0), 1, 0)</f>
        <v>0</v>
      </c>
    </row>
    <row r="2776" spans="1:10" hidden="1" x14ac:dyDescent="0.3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43"/>
        <v>239167</v>
      </c>
      <c r="H2776">
        <f t="shared" si="43"/>
        <v>230407</v>
      </c>
      <c r="I2776">
        <f>IF(ludnosc3[[#This Row],[liczba kobiet]]&gt;ludnosc3[[#This Row],[liczba mezczyzn]], 1, 0)</f>
        <v>0</v>
      </c>
      <c r="J2776">
        <f>IF(AND(ludnosc3[[#This Row],[czy kobiet wiecej]] = 1, I2775=0), 1, 0)</f>
        <v>0</v>
      </c>
    </row>
    <row r="2777" spans="1:10" hidden="1" x14ac:dyDescent="0.3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43"/>
        <v>247219</v>
      </c>
      <c r="H2777">
        <f t="shared" si="43"/>
        <v>239116</v>
      </c>
      <c r="I2777">
        <f>IF(ludnosc3[[#This Row],[liczba kobiet]]&gt;ludnosc3[[#This Row],[liczba mezczyzn]], 1, 0)</f>
        <v>0</v>
      </c>
      <c r="J2777">
        <f>IF(AND(ludnosc3[[#This Row],[czy kobiet wiecej]] = 1, I2776=0), 1, 0)</f>
        <v>0</v>
      </c>
    </row>
    <row r="2778" spans="1:10" hidden="1" x14ac:dyDescent="0.3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43"/>
        <v>261310</v>
      </c>
      <c r="H2778">
        <f t="shared" si="43"/>
        <v>252463</v>
      </c>
      <c r="I2778">
        <f>IF(ludnosc3[[#This Row],[liczba kobiet]]&gt;ludnosc3[[#This Row],[liczba mezczyzn]], 1, 0)</f>
        <v>0</v>
      </c>
      <c r="J2778">
        <f>IF(AND(ludnosc3[[#This Row],[czy kobiet wiecej]] = 1, I2777=0), 1, 0)</f>
        <v>0</v>
      </c>
    </row>
    <row r="2779" spans="1:10" hidden="1" x14ac:dyDescent="0.3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43"/>
        <v>265856</v>
      </c>
      <c r="H2779">
        <f t="shared" si="43"/>
        <v>258337</v>
      </c>
      <c r="I2779">
        <f>IF(ludnosc3[[#This Row],[liczba kobiet]]&gt;ludnosc3[[#This Row],[liczba mezczyzn]], 1, 0)</f>
        <v>0</v>
      </c>
      <c r="J2779">
        <f>IF(AND(ludnosc3[[#This Row],[czy kobiet wiecej]] = 1, I2778=0), 1, 0)</f>
        <v>0</v>
      </c>
    </row>
    <row r="2780" spans="1:10" hidden="1" x14ac:dyDescent="0.3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43"/>
        <v>266829</v>
      </c>
      <c r="H2780">
        <f t="shared" si="43"/>
        <v>260189</v>
      </c>
      <c r="I2780">
        <f>IF(ludnosc3[[#This Row],[liczba kobiet]]&gt;ludnosc3[[#This Row],[liczba mezczyzn]], 1, 0)</f>
        <v>0</v>
      </c>
      <c r="J2780">
        <f>IF(AND(ludnosc3[[#This Row],[czy kobiet wiecej]] = 1, I2779=0), 1, 0)</f>
        <v>0</v>
      </c>
    </row>
    <row r="2781" spans="1:10" hidden="1" x14ac:dyDescent="0.3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43"/>
        <v>272915</v>
      </c>
      <c r="H2781">
        <f t="shared" si="43"/>
        <v>268482</v>
      </c>
      <c r="I2781">
        <f>IF(ludnosc3[[#This Row],[liczba kobiet]]&gt;ludnosc3[[#This Row],[liczba mezczyzn]], 1, 0)</f>
        <v>0</v>
      </c>
      <c r="J2781">
        <f>IF(AND(ludnosc3[[#This Row],[czy kobiet wiecej]] = 1, I2780=0), 1, 0)</f>
        <v>0</v>
      </c>
    </row>
    <row r="2782" spans="1:10" hidden="1" x14ac:dyDescent="0.3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43"/>
        <v>277024</v>
      </c>
      <c r="H2782">
        <f t="shared" si="43"/>
        <v>272400</v>
      </c>
      <c r="I2782">
        <f>IF(ludnosc3[[#This Row],[liczba kobiet]]&gt;ludnosc3[[#This Row],[liczba mezczyzn]], 1, 0)</f>
        <v>0</v>
      </c>
      <c r="J2782">
        <f>IF(AND(ludnosc3[[#This Row],[czy kobiet wiecej]] = 1, I2781=0), 1, 0)</f>
        <v>0</v>
      </c>
    </row>
    <row r="2783" spans="1:10" hidden="1" x14ac:dyDescent="0.3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43"/>
        <v>286373</v>
      </c>
      <c r="H2783">
        <f t="shared" si="43"/>
        <v>284737</v>
      </c>
      <c r="I2783">
        <f>IF(ludnosc3[[#This Row],[liczba kobiet]]&gt;ludnosc3[[#This Row],[liczba mezczyzn]], 1, 0)</f>
        <v>0</v>
      </c>
      <c r="J2783">
        <f>IF(AND(ludnosc3[[#This Row],[czy kobiet wiecej]] = 1, I2782=0), 1, 0)</f>
        <v>0</v>
      </c>
    </row>
    <row r="2784" spans="1:10" hidden="1" x14ac:dyDescent="0.3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43"/>
        <v>301133</v>
      </c>
      <c r="H2784">
        <f t="shared" si="43"/>
        <v>300391</v>
      </c>
      <c r="I2784">
        <f>IF(ludnosc3[[#This Row],[liczba kobiet]]&gt;ludnosc3[[#This Row],[liczba mezczyzn]], 1, 0)</f>
        <v>0</v>
      </c>
      <c r="J2784">
        <f>IF(AND(ludnosc3[[#This Row],[czy kobiet wiecej]] = 1, I2783=0), 1, 0)</f>
        <v>0</v>
      </c>
    </row>
    <row r="2785" spans="1:10" hidden="1" x14ac:dyDescent="0.3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43"/>
        <v>308784</v>
      </c>
      <c r="H2785">
        <f t="shared" si="43"/>
        <v>308733</v>
      </c>
      <c r="I2785">
        <f>IF(ludnosc3[[#This Row],[liczba kobiet]]&gt;ludnosc3[[#This Row],[liczba mezczyzn]], 1, 0)</f>
        <v>0</v>
      </c>
      <c r="J2785">
        <f>IF(AND(ludnosc3[[#This Row],[czy kobiet wiecej]] = 1, I2784=0), 1, 0)</f>
        <v>0</v>
      </c>
    </row>
    <row r="2786" spans="1:10" x14ac:dyDescent="0.35">
      <c r="A2786" s="11">
        <v>2040</v>
      </c>
      <c r="B2786" s="11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43"/>
        <v>314823</v>
      </c>
      <c r="H2786">
        <f t="shared" si="43"/>
        <v>318018</v>
      </c>
      <c r="I2786">
        <f>IF(ludnosc3[[#This Row],[liczba kobiet]]&gt;ludnosc3[[#This Row],[liczba mezczyzn]], 1, 0)</f>
        <v>1</v>
      </c>
      <c r="J2786">
        <f>IF(AND(ludnosc3[[#This Row],[czy kobiet wiecej]] = 1, I2785=0), 1, 0)</f>
        <v>1</v>
      </c>
    </row>
    <row r="2787" spans="1:10" hidden="1" x14ac:dyDescent="0.3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43"/>
        <v>303648</v>
      </c>
      <c r="H2787">
        <f t="shared" si="43"/>
        <v>306334</v>
      </c>
      <c r="I2787">
        <f>IF(ludnosc3[[#This Row],[liczba kobiet]]&gt;ludnosc3[[#This Row],[liczba mezczyzn]], 1, 0)</f>
        <v>1</v>
      </c>
      <c r="J2787">
        <f>IF(AND(ludnosc3[[#This Row],[czy kobiet wiecej]] = 1, I2786=0), 1, 0)</f>
        <v>0</v>
      </c>
    </row>
    <row r="2788" spans="1:10" hidden="1" x14ac:dyDescent="0.3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43"/>
        <v>287601</v>
      </c>
      <c r="H2788">
        <f t="shared" si="43"/>
        <v>293347</v>
      </c>
      <c r="I2788">
        <f>IF(ludnosc3[[#This Row],[liczba kobiet]]&gt;ludnosc3[[#This Row],[liczba mezczyzn]], 1, 0)</f>
        <v>1</v>
      </c>
      <c r="J2788">
        <f>IF(AND(ludnosc3[[#This Row],[czy kobiet wiecej]] = 1, I2787=0), 1, 0)</f>
        <v>0</v>
      </c>
    </row>
    <row r="2789" spans="1:10" hidden="1" x14ac:dyDescent="0.3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43"/>
        <v>290237</v>
      </c>
      <c r="H2789">
        <f t="shared" si="43"/>
        <v>297990</v>
      </c>
      <c r="I2789">
        <f>IF(ludnosc3[[#This Row],[liczba kobiet]]&gt;ludnosc3[[#This Row],[liczba mezczyzn]], 1, 0)</f>
        <v>1</v>
      </c>
      <c r="J2789">
        <f>IF(AND(ludnosc3[[#This Row],[czy kobiet wiecej]] = 1, I2788=0), 1, 0)</f>
        <v>0</v>
      </c>
    </row>
    <row r="2790" spans="1:10" hidden="1" x14ac:dyDescent="0.3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43"/>
        <v>286695</v>
      </c>
      <c r="H2790">
        <f t="shared" si="43"/>
        <v>293967</v>
      </c>
      <c r="I2790">
        <f>IF(ludnosc3[[#This Row],[liczba kobiet]]&gt;ludnosc3[[#This Row],[liczba mezczyzn]], 1, 0)</f>
        <v>1</v>
      </c>
      <c r="J2790">
        <f>IF(AND(ludnosc3[[#This Row],[czy kobiet wiecej]] = 1, I2789=0), 1, 0)</f>
        <v>0</v>
      </c>
    </row>
    <row r="2791" spans="1:10" hidden="1" x14ac:dyDescent="0.3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43"/>
        <v>275382</v>
      </c>
      <c r="H2791">
        <f t="shared" si="43"/>
        <v>285182</v>
      </c>
      <c r="I2791">
        <f>IF(ludnosc3[[#This Row],[liczba kobiet]]&gt;ludnosc3[[#This Row],[liczba mezczyzn]], 1, 0)</f>
        <v>1</v>
      </c>
      <c r="J2791">
        <f>IF(AND(ludnosc3[[#This Row],[czy kobiet wiecej]] = 1, I2790=0), 1, 0)</f>
        <v>0</v>
      </c>
    </row>
    <row r="2792" spans="1:10" hidden="1" x14ac:dyDescent="0.3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43"/>
        <v>270412</v>
      </c>
      <c r="H2792">
        <f t="shared" si="43"/>
        <v>281554</v>
      </c>
      <c r="I2792">
        <f>IF(ludnosc3[[#This Row],[liczba kobiet]]&gt;ludnosc3[[#This Row],[liczba mezczyzn]], 1, 0)</f>
        <v>1</v>
      </c>
      <c r="J2792">
        <f>IF(AND(ludnosc3[[#This Row],[czy kobiet wiecej]] = 1, I2791=0), 1, 0)</f>
        <v>0</v>
      </c>
    </row>
    <row r="2793" spans="1:10" hidden="1" x14ac:dyDescent="0.3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43"/>
        <v>267708</v>
      </c>
      <c r="H2793">
        <f t="shared" si="43"/>
        <v>281759</v>
      </c>
      <c r="I2793">
        <f>IF(ludnosc3[[#This Row],[liczba kobiet]]&gt;ludnosc3[[#This Row],[liczba mezczyzn]], 1, 0)</f>
        <v>1</v>
      </c>
      <c r="J2793">
        <f>IF(AND(ludnosc3[[#This Row],[czy kobiet wiecej]] = 1, I2792=0), 1, 0)</f>
        <v>0</v>
      </c>
    </row>
    <row r="2794" spans="1:10" hidden="1" x14ac:dyDescent="0.3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43"/>
        <v>255218</v>
      </c>
      <c r="H2794">
        <f t="shared" si="43"/>
        <v>270912</v>
      </c>
      <c r="I2794">
        <f>IF(ludnosc3[[#This Row],[liczba kobiet]]&gt;ludnosc3[[#This Row],[liczba mezczyzn]], 1, 0)</f>
        <v>1</v>
      </c>
      <c r="J2794">
        <f>IF(AND(ludnosc3[[#This Row],[czy kobiet wiecej]] = 1, I2793=0), 1, 0)</f>
        <v>0</v>
      </c>
    </row>
    <row r="2795" spans="1:10" hidden="1" x14ac:dyDescent="0.3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43"/>
        <v>243111</v>
      </c>
      <c r="H2795">
        <f t="shared" si="43"/>
        <v>259412</v>
      </c>
      <c r="I2795">
        <f>IF(ludnosc3[[#This Row],[liczba kobiet]]&gt;ludnosc3[[#This Row],[liczba mezczyzn]], 1, 0)</f>
        <v>1</v>
      </c>
      <c r="J2795">
        <f>IF(AND(ludnosc3[[#This Row],[czy kobiet wiecej]] = 1, I2794=0), 1, 0)</f>
        <v>0</v>
      </c>
    </row>
    <row r="2796" spans="1:10" hidden="1" x14ac:dyDescent="0.3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43"/>
        <v>229517</v>
      </c>
      <c r="H2796">
        <f t="shared" si="43"/>
        <v>248498</v>
      </c>
      <c r="I2796">
        <f>IF(ludnosc3[[#This Row],[liczba kobiet]]&gt;ludnosc3[[#This Row],[liczba mezczyzn]], 1, 0)</f>
        <v>1</v>
      </c>
      <c r="J2796">
        <f>IF(AND(ludnosc3[[#This Row],[czy kobiet wiecej]] = 1, I2795=0), 1, 0)</f>
        <v>0</v>
      </c>
    </row>
    <row r="2797" spans="1:10" hidden="1" x14ac:dyDescent="0.3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43"/>
        <v>217574</v>
      </c>
      <c r="H2797">
        <f t="shared" si="43"/>
        <v>237721</v>
      </c>
      <c r="I2797">
        <f>IF(ludnosc3[[#This Row],[liczba kobiet]]&gt;ludnosc3[[#This Row],[liczba mezczyzn]], 1, 0)</f>
        <v>1</v>
      </c>
      <c r="J2797">
        <f>IF(AND(ludnosc3[[#This Row],[czy kobiet wiecej]] = 1, I2796=0), 1, 0)</f>
        <v>0</v>
      </c>
    </row>
    <row r="2798" spans="1:10" hidden="1" x14ac:dyDescent="0.3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43"/>
        <v>204432</v>
      </c>
      <c r="H2798">
        <f t="shared" si="43"/>
        <v>227698</v>
      </c>
      <c r="I2798">
        <f>IF(ludnosc3[[#This Row],[liczba kobiet]]&gt;ludnosc3[[#This Row],[liczba mezczyzn]], 1, 0)</f>
        <v>1</v>
      </c>
      <c r="J2798">
        <f>IF(AND(ludnosc3[[#This Row],[czy kobiet wiecej]] = 1, I2797=0), 1, 0)</f>
        <v>0</v>
      </c>
    </row>
    <row r="2799" spans="1:10" hidden="1" x14ac:dyDescent="0.3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43"/>
        <v>194846</v>
      </c>
      <c r="H2799">
        <f t="shared" si="43"/>
        <v>218437</v>
      </c>
      <c r="I2799">
        <f>IF(ludnosc3[[#This Row],[liczba kobiet]]&gt;ludnosc3[[#This Row],[liczba mezczyzn]], 1, 0)</f>
        <v>1</v>
      </c>
      <c r="J2799">
        <f>IF(AND(ludnosc3[[#This Row],[czy kobiet wiecej]] = 1, I2798=0), 1, 0)</f>
        <v>0</v>
      </c>
    </row>
    <row r="2800" spans="1:10" hidden="1" x14ac:dyDescent="0.3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43"/>
        <v>182724</v>
      </c>
      <c r="H2800">
        <f t="shared" si="43"/>
        <v>209395</v>
      </c>
      <c r="I2800">
        <f>IF(ludnosc3[[#This Row],[liczba kobiet]]&gt;ludnosc3[[#This Row],[liczba mezczyzn]], 1, 0)</f>
        <v>1</v>
      </c>
      <c r="J2800">
        <f>IF(AND(ludnosc3[[#This Row],[czy kobiet wiecej]] = 1, I2799=0), 1, 0)</f>
        <v>0</v>
      </c>
    </row>
    <row r="2801" spans="1:10" hidden="1" x14ac:dyDescent="0.3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43"/>
        <v>175131</v>
      </c>
      <c r="H2801">
        <f t="shared" si="43"/>
        <v>203601</v>
      </c>
      <c r="I2801">
        <f>IF(ludnosc3[[#This Row],[liczba kobiet]]&gt;ludnosc3[[#This Row],[liczba mezczyzn]], 1, 0)</f>
        <v>1</v>
      </c>
      <c r="J2801">
        <f>IF(AND(ludnosc3[[#This Row],[czy kobiet wiecej]] = 1, I2800=0), 1, 0)</f>
        <v>0</v>
      </c>
    </row>
    <row r="2802" spans="1:10" hidden="1" x14ac:dyDescent="0.3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43"/>
        <v>168399</v>
      </c>
      <c r="H2802">
        <f t="shared" si="43"/>
        <v>199561</v>
      </c>
      <c r="I2802">
        <f>IF(ludnosc3[[#This Row],[liczba kobiet]]&gt;ludnosc3[[#This Row],[liczba mezczyzn]], 1, 0)</f>
        <v>1</v>
      </c>
      <c r="J2802">
        <f>IF(AND(ludnosc3[[#This Row],[czy kobiet wiecej]] = 1, I2801=0), 1, 0)</f>
        <v>0</v>
      </c>
    </row>
    <row r="2803" spans="1:10" hidden="1" x14ac:dyDescent="0.3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43"/>
        <v>163761</v>
      </c>
      <c r="H2803">
        <f t="shared" si="43"/>
        <v>198275</v>
      </c>
      <c r="I2803">
        <f>IF(ludnosc3[[#This Row],[liczba kobiet]]&gt;ludnosc3[[#This Row],[liczba mezczyzn]], 1, 0)</f>
        <v>1</v>
      </c>
      <c r="J2803">
        <f>IF(AND(ludnosc3[[#This Row],[czy kobiet wiecej]] = 1, I2802=0), 1, 0)</f>
        <v>0</v>
      </c>
    </row>
    <row r="2804" spans="1:10" hidden="1" x14ac:dyDescent="0.3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43"/>
        <v>159747</v>
      </c>
      <c r="H2804">
        <f t="shared" si="43"/>
        <v>197682</v>
      </c>
      <c r="I2804">
        <f>IF(ludnosc3[[#This Row],[liczba kobiet]]&gt;ludnosc3[[#This Row],[liczba mezczyzn]], 1, 0)</f>
        <v>1</v>
      </c>
      <c r="J2804">
        <f>IF(AND(ludnosc3[[#This Row],[czy kobiet wiecej]] = 1, I2803=0), 1, 0)</f>
        <v>0</v>
      </c>
    </row>
    <row r="2805" spans="1:10" hidden="1" x14ac:dyDescent="0.3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43"/>
        <v>156600</v>
      </c>
      <c r="H2805">
        <f t="shared" si="43"/>
        <v>198761</v>
      </c>
      <c r="I2805">
        <f>IF(ludnosc3[[#This Row],[liczba kobiet]]&gt;ludnosc3[[#This Row],[liczba mezczyzn]], 1, 0)</f>
        <v>1</v>
      </c>
      <c r="J2805">
        <f>IF(AND(ludnosc3[[#This Row],[czy kobiet wiecej]] = 1, I2804=0), 1, 0)</f>
        <v>0</v>
      </c>
    </row>
    <row r="2806" spans="1:10" hidden="1" x14ac:dyDescent="0.3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43"/>
        <v>152122</v>
      </c>
      <c r="H2806">
        <f t="shared" si="43"/>
        <v>199666</v>
      </c>
      <c r="I2806">
        <f>IF(ludnosc3[[#This Row],[liczba kobiet]]&gt;ludnosc3[[#This Row],[liczba mezczyzn]], 1, 0)</f>
        <v>1</v>
      </c>
      <c r="J2806">
        <f>IF(AND(ludnosc3[[#This Row],[czy kobiet wiecej]] = 1, I2805=0), 1, 0)</f>
        <v>0</v>
      </c>
    </row>
    <row r="2807" spans="1:10" hidden="1" x14ac:dyDescent="0.3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43"/>
        <v>145739</v>
      </c>
      <c r="H2807">
        <f t="shared" si="43"/>
        <v>196814</v>
      </c>
      <c r="I2807">
        <f>IF(ludnosc3[[#This Row],[liczba kobiet]]&gt;ludnosc3[[#This Row],[liczba mezczyzn]], 1, 0)</f>
        <v>1</v>
      </c>
      <c r="J2807">
        <f>IF(AND(ludnosc3[[#This Row],[czy kobiet wiecej]] = 1, I2806=0), 1, 0)</f>
        <v>0</v>
      </c>
    </row>
    <row r="2808" spans="1:10" hidden="1" x14ac:dyDescent="0.3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43"/>
        <v>142109</v>
      </c>
      <c r="H2808">
        <f t="shared" si="43"/>
        <v>199436</v>
      </c>
      <c r="I2808">
        <f>IF(ludnosc3[[#This Row],[liczba kobiet]]&gt;ludnosc3[[#This Row],[liczba mezczyzn]], 1, 0)</f>
        <v>1</v>
      </c>
      <c r="J2808">
        <f>IF(AND(ludnosc3[[#This Row],[czy kobiet wiecej]] = 1, I2807=0), 1, 0)</f>
        <v>0</v>
      </c>
    </row>
    <row r="2809" spans="1:10" hidden="1" x14ac:dyDescent="0.3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43"/>
        <v>140020</v>
      </c>
      <c r="H2809">
        <f t="shared" si="43"/>
        <v>205140</v>
      </c>
      <c r="I2809">
        <f>IF(ludnosc3[[#This Row],[liczba kobiet]]&gt;ludnosc3[[#This Row],[liczba mezczyzn]], 1, 0)</f>
        <v>1</v>
      </c>
      <c r="J2809">
        <f>IF(AND(ludnosc3[[#This Row],[czy kobiet wiecej]] = 1, I2808=0), 1, 0)</f>
        <v>0</v>
      </c>
    </row>
    <row r="2810" spans="1:10" hidden="1" x14ac:dyDescent="0.3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43"/>
        <v>138551</v>
      </c>
      <c r="H2810">
        <f t="shared" si="43"/>
        <v>210753</v>
      </c>
      <c r="I2810">
        <f>IF(ludnosc3[[#This Row],[liczba kobiet]]&gt;ludnosc3[[#This Row],[liczba mezczyzn]], 1, 0)</f>
        <v>1</v>
      </c>
      <c r="J2810">
        <f>IF(AND(ludnosc3[[#This Row],[czy kobiet wiecej]] = 1, I2809=0), 1, 0)</f>
        <v>0</v>
      </c>
    </row>
    <row r="2811" spans="1:10" hidden="1" x14ac:dyDescent="0.3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43"/>
        <v>131757</v>
      </c>
      <c r="H2811">
        <f t="shared" si="43"/>
        <v>209129</v>
      </c>
      <c r="I2811">
        <f>IF(ludnosc3[[#This Row],[liczba kobiet]]&gt;ludnosc3[[#This Row],[liczba mezczyzn]], 1, 0)</f>
        <v>1</v>
      </c>
      <c r="J2811">
        <f>IF(AND(ludnosc3[[#This Row],[czy kobiet wiecej]] = 1, I2810=0), 1, 0)</f>
        <v>0</v>
      </c>
    </row>
    <row r="2812" spans="1:10" hidden="1" x14ac:dyDescent="0.3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43"/>
        <v>121825</v>
      </c>
      <c r="H2812">
        <f t="shared" si="43"/>
        <v>202922</v>
      </c>
      <c r="I2812">
        <f>IF(ludnosc3[[#This Row],[liczba kobiet]]&gt;ludnosc3[[#This Row],[liczba mezczyzn]], 1, 0)</f>
        <v>1</v>
      </c>
      <c r="J2812">
        <f>IF(AND(ludnosc3[[#This Row],[czy kobiet wiecej]] = 1, I2811=0), 1, 0)</f>
        <v>0</v>
      </c>
    </row>
    <row r="2813" spans="1:10" hidden="1" x14ac:dyDescent="0.3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43"/>
        <v>109138</v>
      </c>
      <c r="H2813">
        <f t="shared" si="43"/>
        <v>189832</v>
      </c>
      <c r="I2813">
        <f>IF(ludnosc3[[#This Row],[liczba kobiet]]&gt;ludnosc3[[#This Row],[liczba mezczyzn]], 1, 0)</f>
        <v>1</v>
      </c>
      <c r="J2813">
        <f>IF(AND(ludnosc3[[#This Row],[czy kobiet wiecej]] = 1, I2812=0), 1, 0)</f>
        <v>0</v>
      </c>
    </row>
    <row r="2814" spans="1:10" hidden="1" x14ac:dyDescent="0.3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43"/>
        <v>98620</v>
      </c>
      <c r="H2814">
        <f t="shared" si="43"/>
        <v>179927</v>
      </c>
      <c r="I2814">
        <f>IF(ludnosc3[[#This Row],[liczba kobiet]]&gt;ludnosc3[[#This Row],[liczba mezczyzn]], 1, 0)</f>
        <v>1</v>
      </c>
      <c r="J2814">
        <f>IF(AND(ludnosc3[[#This Row],[czy kobiet wiecej]] = 1, I2813=0), 1, 0)</f>
        <v>0</v>
      </c>
    </row>
    <row r="2815" spans="1:10" hidden="1" x14ac:dyDescent="0.3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43"/>
        <v>83433</v>
      </c>
      <c r="H2815">
        <f t="shared" si="43"/>
        <v>160828</v>
      </c>
      <c r="I2815">
        <f>IF(ludnosc3[[#This Row],[liczba kobiet]]&gt;ludnosc3[[#This Row],[liczba mezczyzn]], 1, 0)</f>
        <v>1</v>
      </c>
      <c r="J2815">
        <f>IF(AND(ludnosc3[[#This Row],[czy kobiet wiecej]] = 1, I2814=0), 1, 0)</f>
        <v>0</v>
      </c>
    </row>
    <row r="2816" spans="1:10" hidden="1" x14ac:dyDescent="0.3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43"/>
        <v>72133</v>
      </c>
      <c r="H2816">
        <f t="shared" si="43"/>
        <v>146938</v>
      </c>
      <c r="I2816">
        <f>IF(ludnosc3[[#This Row],[liczba kobiet]]&gt;ludnosc3[[#This Row],[liczba mezczyzn]], 1, 0)</f>
        <v>1</v>
      </c>
      <c r="J2816">
        <f>IF(AND(ludnosc3[[#This Row],[czy kobiet wiecej]] = 1, I2815=0), 1, 0)</f>
        <v>0</v>
      </c>
    </row>
    <row r="2817" spans="1:10" hidden="1" x14ac:dyDescent="0.3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43"/>
        <v>61104</v>
      </c>
      <c r="H2817">
        <f t="shared" si="43"/>
        <v>131580</v>
      </c>
      <c r="I2817">
        <f>IF(ludnosc3[[#This Row],[liczba kobiet]]&gt;ludnosc3[[#This Row],[liczba mezczyzn]], 1, 0)</f>
        <v>1</v>
      </c>
      <c r="J2817">
        <f>IF(AND(ludnosc3[[#This Row],[czy kobiet wiecej]] = 1, I2816=0), 1, 0)</f>
        <v>0</v>
      </c>
    </row>
    <row r="2818" spans="1:10" hidden="1" x14ac:dyDescent="0.3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43"/>
        <v>50891</v>
      </c>
      <c r="H2818">
        <f t="shared" si="43"/>
        <v>116897</v>
      </c>
      <c r="I2818">
        <f>IF(ludnosc3[[#This Row],[liczba kobiet]]&gt;ludnosc3[[#This Row],[liczba mezczyzn]], 1, 0)</f>
        <v>1</v>
      </c>
      <c r="J2818">
        <f>IF(AND(ludnosc3[[#This Row],[czy kobiet wiecej]] = 1, I2817=0), 1, 0)</f>
        <v>0</v>
      </c>
    </row>
    <row r="2819" spans="1:10" hidden="1" x14ac:dyDescent="0.3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H2882" si="44">C2819+E2819</f>
        <v>40996</v>
      </c>
      <c r="H2819">
        <f t="shared" si="44"/>
        <v>98902</v>
      </c>
      <c r="I2819">
        <f>IF(ludnosc3[[#This Row],[liczba kobiet]]&gt;ludnosc3[[#This Row],[liczba mezczyzn]], 1, 0)</f>
        <v>1</v>
      </c>
      <c r="J2819">
        <f>IF(AND(ludnosc3[[#This Row],[czy kobiet wiecej]] = 1, I2818=0), 1, 0)</f>
        <v>0</v>
      </c>
    </row>
    <row r="2820" spans="1:10" hidden="1" x14ac:dyDescent="0.3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44"/>
        <v>32348</v>
      </c>
      <c r="H2820">
        <f t="shared" si="44"/>
        <v>83426</v>
      </c>
      <c r="I2820">
        <f>IF(ludnosc3[[#This Row],[liczba kobiet]]&gt;ludnosc3[[#This Row],[liczba mezczyzn]], 1, 0)</f>
        <v>1</v>
      </c>
      <c r="J2820">
        <f>IF(AND(ludnosc3[[#This Row],[czy kobiet wiecej]] = 1, I2819=0), 1, 0)</f>
        <v>0</v>
      </c>
    </row>
    <row r="2821" spans="1:10" hidden="1" x14ac:dyDescent="0.3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44"/>
        <v>25635</v>
      </c>
      <c r="H2821">
        <f t="shared" si="44"/>
        <v>69896</v>
      </c>
      <c r="I2821">
        <f>IF(ludnosc3[[#This Row],[liczba kobiet]]&gt;ludnosc3[[#This Row],[liczba mezczyzn]], 1, 0)</f>
        <v>1</v>
      </c>
      <c r="J2821">
        <f>IF(AND(ludnosc3[[#This Row],[czy kobiet wiecej]] = 1, I2820=0), 1, 0)</f>
        <v>0</v>
      </c>
    </row>
    <row r="2822" spans="1:10" hidden="1" x14ac:dyDescent="0.3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44"/>
        <v>19069</v>
      </c>
      <c r="H2822">
        <f t="shared" si="44"/>
        <v>55701</v>
      </c>
      <c r="I2822">
        <f>IF(ludnosc3[[#This Row],[liczba kobiet]]&gt;ludnosc3[[#This Row],[liczba mezczyzn]], 1, 0)</f>
        <v>1</v>
      </c>
      <c r="J2822">
        <f>IF(AND(ludnosc3[[#This Row],[czy kobiet wiecej]] = 1, I2821=0), 1, 0)</f>
        <v>0</v>
      </c>
    </row>
    <row r="2823" spans="1:10" hidden="1" x14ac:dyDescent="0.3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44"/>
        <v>13528</v>
      </c>
      <c r="H2823">
        <f t="shared" si="44"/>
        <v>42535</v>
      </c>
      <c r="I2823">
        <f>IF(ludnosc3[[#This Row],[liczba kobiet]]&gt;ludnosc3[[#This Row],[liczba mezczyzn]], 1, 0)</f>
        <v>1</v>
      </c>
      <c r="J2823">
        <f>IF(AND(ludnosc3[[#This Row],[czy kobiet wiecej]] = 1, I2822=0), 1, 0)</f>
        <v>0</v>
      </c>
    </row>
    <row r="2824" spans="1:10" hidden="1" x14ac:dyDescent="0.3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44"/>
        <v>7453</v>
      </c>
      <c r="H2824">
        <f t="shared" si="44"/>
        <v>25279</v>
      </c>
      <c r="I2824">
        <f>IF(ludnosc3[[#This Row],[liczba kobiet]]&gt;ludnosc3[[#This Row],[liczba mezczyzn]], 1, 0)</f>
        <v>1</v>
      </c>
      <c r="J2824">
        <f>IF(AND(ludnosc3[[#This Row],[czy kobiet wiecej]] = 1, I2823=0), 1, 0)</f>
        <v>0</v>
      </c>
    </row>
    <row r="2825" spans="1:10" hidden="1" x14ac:dyDescent="0.3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44"/>
        <v>5507</v>
      </c>
      <c r="H2825">
        <f t="shared" si="44"/>
        <v>20172</v>
      </c>
      <c r="I2825">
        <f>IF(ludnosc3[[#This Row],[liczba kobiet]]&gt;ludnosc3[[#This Row],[liczba mezczyzn]], 1, 0)</f>
        <v>1</v>
      </c>
      <c r="J2825">
        <f>IF(AND(ludnosc3[[#This Row],[czy kobiet wiecej]] = 1, I2824=0), 1, 0)</f>
        <v>0</v>
      </c>
    </row>
    <row r="2826" spans="1:10" hidden="1" x14ac:dyDescent="0.3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44"/>
        <v>3907</v>
      </c>
      <c r="H2826">
        <f t="shared" si="44"/>
        <v>15314</v>
      </c>
      <c r="I2826">
        <f>IF(ludnosc3[[#This Row],[liczba kobiet]]&gt;ludnosc3[[#This Row],[liczba mezczyzn]], 1, 0)</f>
        <v>1</v>
      </c>
      <c r="J2826">
        <f>IF(AND(ludnosc3[[#This Row],[czy kobiet wiecej]] = 1, I2825=0), 1, 0)</f>
        <v>0</v>
      </c>
    </row>
    <row r="2827" spans="1:10" hidden="1" x14ac:dyDescent="0.3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44"/>
        <v>2700</v>
      </c>
      <c r="H2827">
        <f t="shared" si="44"/>
        <v>11489</v>
      </c>
      <c r="I2827">
        <f>IF(ludnosc3[[#This Row],[liczba kobiet]]&gt;ludnosc3[[#This Row],[liczba mezczyzn]], 1, 0)</f>
        <v>1</v>
      </c>
      <c r="J2827">
        <f>IF(AND(ludnosc3[[#This Row],[czy kobiet wiecej]] = 1, I2826=0), 1, 0)</f>
        <v>0</v>
      </c>
    </row>
    <row r="2828" spans="1:10" hidden="1" x14ac:dyDescent="0.3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44"/>
        <v>1973</v>
      </c>
      <c r="H2828">
        <f t="shared" si="44"/>
        <v>9100</v>
      </c>
      <c r="I2828">
        <f>IF(ludnosc3[[#This Row],[liczba kobiet]]&gt;ludnosc3[[#This Row],[liczba mezczyzn]], 1, 0)</f>
        <v>1</v>
      </c>
      <c r="J2828">
        <f>IF(AND(ludnosc3[[#This Row],[czy kobiet wiecej]] = 1, I2827=0), 1, 0)</f>
        <v>0</v>
      </c>
    </row>
    <row r="2829" spans="1:10" hidden="1" x14ac:dyDescent="0.3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44"/>
        <v>3783</v>
      </c>
      <c r="H2829">
        <f t="shared" si="44"/>
        <v>22459</v>
      </c>
      <c r="I2829">
        <f>IF(ludnosc3[[#This Row],[liczba kobiet]]&gt;ludnosc3[[#This Row],[liczba mezczyzn]], 1, 0)</f>
        <v>1</v>
      </c>
      <c r="J2829">
        <f>IF(AND(ludnosc3[[#This Row],[czy kobiet wiecej]] = 1, I2828=0), 1, 0)</f>
        <v>0</v>
      </c>
    </row>
    <row r="2830" spans="1:10" hidden="1" x14ac:dyDescent="0.3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44"/>
        <v>141556</v>
      </c>
      <c r="H2830">
        <f t="shared" si="44"/>
        <v>133420</v>
      </c>
      <c r="I2830">
        <f>IF(ludnosc3[[#This Row],[liczba kobiet]]&gt;ludnosc3[[#This Row],[liczba mezczyzn]], 1, 0)</f>
        <v>0</v>
      </c>
      <c r="J2830">
        <f>IF(AND(ludnosc3[[#This Row],[czy kobiet wiecej]] = 1, I2829=0), 1, 0)</f>
        <v>0</v>
      </c>
    </row>
    <row r="2831" spans="1:10" hidden="1" x14ac:dyDescent="0.3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44"/>
        <v>142529</v>
      </c>
      <c r="H2831">
        <f t="shared" si="44"/>
        <v>134375</v>
      </c>
      <c r="I2831">
        <f>IF(ludnosc3[[#This Row],[liczba kobiet]]&gt;ludnosc3[[#This Row],[liczba mezczyzn]], 1, 0)</f>
        <v>0</v>
      </c>
      <c r="J2831">
        <f>IF(AND(ludnosc3[[#This Row],[czy kobiet wiecej]] = 1, I2830=0), 1, 0)</f>
        <v>0</v>
      </c>
    </row>
    <row r="2832" spans="1:10" hidden="1" x14ac:dyDescent="0.3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44"/>
        <v>143177</v>
      </c>
      <c r="H2832">
        <f t="shared" si="44"/>
        <v>135009</v>
      </c>
      <c r="I2832">
        <f>IF(ludnosc3[[#This Row],[liczba kobiet]]&gt;ludnosc3[[#This Row],[liczba mezczyzn]], 1, 0)</f>
        <v>0</v>
      </c>
      <c r="J2832">
        <f>IF(AND(ludnosc3[[#This Row],[czy kobiet wiecej]] = 1, I2831=0), 1, 0)</f>
        <v>0</v>
      </c>
    </row>
    <row r="2833" spans="1:10" hidden="1" x14ac:dyDescent="0.3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44"/>
        <v>143604</v>
      </c>
      <c r="H2833">
        <f t="shared" si="44"/>
        <v>135421</v>
      </c>
      <c r="I2833">
        <f>IF(ludnosc3[[#This Row],[liczba kobiet]]&gt;ludnosc3[[#This Row],[liczba mezczyzn]], 1, 0)</f>
        <v>0</v>
      </c>
      <c r="J2833">
        <f>IF(AND(ludnosc3[[#This Row],[czy kobiet wiecej]] = 1, I2832=0), 1, 0)</f>
        <v>0</v>
      </c>
    </row>
    <row r="2834" spans="1:10" hidden="1" x14ac:dyDescent="0.3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44"/>
        <v>143917</v>
      </c>
      <c r="H2834">
        <f t="shared" si="44"/>
        <v>135714</v>
      </c>
      <c r="I2834">
        <f>IF(ludnosc3[[#This Row],[liczba kobiet]]&gt;ludnosc3[[#This Row],[liczba mezczyzn]], 1, 0)</f>
        <v>0</v>
      </c>
      <c r="J2834">
        <f>IF(AND(ludnosc3[[#This Row],[czy kobiet wiecej]] = 1, I2833=0), 1, 0)</f>
        <v>0</v>
      </c>
    </row>
    <row r="2835" spans="1:10" hidden="1" x14ac:dyDescent="0.3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44"/>
        <v>144215</v>
      </c>
      <c r="H2835">
        <f t="shared" si="44"/>
        <v>135993</v>
      </c>
      <c r="I2835">
        <f>IF(ludnosc3[[#This Row],[liczba kobiet]]&gt;ludnosc3[[#This Row],[liczba mezczyzn]], 1, 0)</f>
        <v>0</v>
      </c>
      <c r="J2835">
        <f>IF(AND(ludnosc3[[#This Row],[czy kobiet wiecej]] = 1, I2834=0), 1, 0)</f>
        <v>0</v>
      </c>
    </row>
    <row r="2836" spans="1:10" hidden="1" x14ac:dyDescent="0.3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44"/>
        <v>144582</v>
      </c>
      <c r="H2836">
        <f t="shared" si="44"/>
        <v>136335</v>
      </c>
      <c r="I2836">
        <f>IF(ludnosc3[[#This Row],[liczba kobiet]]&gt;ludnosc3[[#This Row],[liczba mezczyzn]], 1, 0)</f>
        <v>0</v>
      </c>
      <c r="J2836">
        <f>IF(AND(ludnosc3[[#This Row],[czy kobiet wiecej]] = 1, I2835=0), 1, 0)</f>
        <v>0</v>
      </c>
    </row>
    <row r="2837" spans="1:10" hidden="1" x14ac:dyDescent="0.3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44"/>
        <v>145060</v>
      </c>
      <c r="H2837">
        <f t="shared" si="44"/>
        <v>136781</v>
      </c>
      <c r="I2837">
        <f>IF(ludnosc3[[#This Row],[liczba kobiet]]&gt;ludnosc3[[#This Row],[liczba mezczyzn]], 1, 0)</f>
        <v>0</v>
      </c>
      <c r="J2837">
        <f>IF(AND(ludnosc3[[#This Row],[czy kobiet wiecej]] = 1, I2836=0), 1, 0)</f>
        <v>0</v>
      </c>
    </row>
    <row r="2838" spans="1:10" hidden="1" x14ac:dyDescent="0.3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44"/>
        <v>145728</v>
      </c>
      <c r="H2838">
        <f t="shared" si="44"/>
        <v>137413</v>
      </c>
      <c r="I2838">
        <f>IF(ludnosc3[[#This Row],[liczba kobiet]]&gt;ludnosc3[[#This Row],[liczba mezczyzn]], 1, 0)</f>
        <v>0</v>
      </c>
      <c r="J2838">
        <f>IF(AND(ludnosc3[[#This Row],[czy kobiet wiecej]] = 1, I2837=0), 1, 0)</f>
        <v>0</v>
      </c>
    </row>
    <row r="2839" spans="1:10" hidden="1" x14ac:dyDescent="0.3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44"/>
        <v>146651</v>
      </c>
      <c r="H2839">
        <f t="shared" si="44"/>
        <v>138285</v>
      </c>
      <c r="I2839">
        <f>IF(ludnosc3[[#This Row],[liczba kobiet]]&gt;ludnosc3[[#This Row],[liczba mezczyzn]], 1, 0)</f>
        <v>0</v>
      </c>
      <c r="J2839">
        <f>IF(AND(ludnosc3[[#This Row],[czy kobiet wiecej]] = 1, I2838=0), 1, 0)</f>
        <v>0</v>
      </c>
    </row>
    <row r="2840" spans="1:10" hidden="1" x14ac:dyDescent="0.3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44"/>
        <v>147871</v>
      </c>
      <c r="H2840">
        <f t="shared" si="44"/>
        <v>139448</v>
      </c>
      <c r="I2840">
        <f>IF(ludnosc3[[#This Row],[liczba kobiet]]&gt;ludnosc3[[#This Row],[liczba mezczyzn]], 1, 0)</f>
        <v>0</v>
      </c>
      <c r="J2840">
        <f>IF(AND(ludnosc3[[#This Row],[czy kobiet wiecej]] = 1, I2839=0), 1, 0)</f>
        <v>0</v>
      </c>
    </row>
    <row r="2841" spans="1:10" hidden="1" x14ac:dyDescent="0.3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44"/>
        <v>149405</v>
      </c>
      <c r="H2841">
        <f t="shared" si="44"/>
        <v>140911</v>
      </c>
      <c r="I2841">
        <f>IF(ludnosc3[[#This Row],[liczba kobiet]]&gt;ludnosc3[[#This Row],[liczba mezczyzn]], 1, 0)</f>
        <v>0</v>
      </c>
      <c r="J2841">
        <f>IF(AND(ludnosc3[[#This Row],[czy kobiet wiecej]] = 1, I2840=0), 1, 0)</f>
        <v>0</v>
      </c>
    </row>
    <row r="2842" spans="1:10" hidden="1" x14ac:dyDescent="0.3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44"/>
        <v>151254</v>
      </c>
      <c r="H2842">
        <f t="shared" si="44"/>
        <v>142680</v>
      </c>
      <c r="I2842">
        <f>IF(ludnosc3[[#This Row],[liczba kobiet]]&gt;ludnosc3[[#This Row],[liczba mezczyzn]], 1, 0)</f>
        <v>0</v>
      </c>
      <c r="J2842">
        <f>IF(AND(ludnosc3[[#This Row],[czy kobiet wiecej]] = 1, I2841=0), 1, 0)</f>
        <v>0</v>
      </c>
    </row>
    <row r="2843" spans="1:10" hidden="1" x14ac:dyDescent="0.3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44"/>
        <v>153417</v>
      </c>
      <c r="H2843">
        <f t="shared" si="44"/>
        <v>144753</v>
      </c>
      <c r="I2843">
        <f>IF(ludnosc3[[#This Row],[liczba kobiet]]&gt;ludnosc3[[#This Row],[liczba mezczyzn]], 1, 0)</f>
        <v>0</v>
      </c>
      <c r="J2843">
        <f>IF(AND(ludnosc3[[#This Row],[czy kobiet wiecej]] = 1, I2842=0), 1, 0)</f>
        <v>0</v>
      </c>
    </row>
    <row r="2844" spans="1:10" hidden="1" x14ac:dyDescent="0.3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44"/>
        <v>155886</v>
      </c>
      <c r="H2844">
        <f t="shared" si="44"/>
        <v>147126</v>
      </c>
      <c r="I2844">
        <f>IF(ludnosc3[[#This Row],[liczba kobiet]]&gt;ludnosc3[[#This Row],[liczba mezczyzn]], 1, 0)</f>
        <v>0</v>
      </c>
      <c r="J2844">
        <f>IF(AND(ludnosc3[[#This Row],[czy kobiet wiecej]] = 1, I2843=0), 1, 0)</f>
        <v>0</v>
      </c>
    </row>
    <row r="2845" spans="1:10" hidden="1" x14ac:dyDescent="0.3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44"/>
        <v>158618</v>
      </c>
      <c r="H2845">
        <f t="shared" si="44"/>
        <v>149752</v>
      </c>
      <c r="I2845">
        <f>IF(ludnosc3[[#This Row],[liczba kobiet]]&gt;ludnosc3[[#This Row],[liczba mezczyzn]], 1, 0)</f>
        <v>0</v>
      </c>
      <c r="J2845">
        <f>IF(AND(ludnosc3[[#This Row],[czy kobiet wiecej]] = 1, I2844=0), 1, 0)</f>
        <v>0</v>
      </c>
    </row>
    <row r="2846" spans="1:10" hidden="1" x14ac:dyDescent="0.3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44"/>
        <v>161556</v>
      </c>
      <c r="H2846">
        <f t="shared" si="44"/>
        <v>152585</v>
      </c>
      <c r="I2846">
        <f>IF(ludnosc3[[#This Row],[liczba kobiet]]&gt;ludnosc3[[#This Row],[liczba mezczyzn]], 1, 0)</f>
        <v>0</v>
      </c>
      <c r="J2846">
        <f>IF(AND(ludnosc3[[#This Row],[czy kobiet wiecej]] = 1, I2845=0), 1, 0)</f>
        <v>0</v>
      </c>
    </row>
    <row r="2847" spans="1:10" hidden="1" x14ac:dyDescent="0.3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44"/>
        <v>164595</v>
      </c>
      <c r="H2847">
        <f t="shared" si="44"/>
        <v>155527</v>
      </c>
      <c r="I2847">
        <f>IF(ludnosc3[[#This Row],[liczba kobiet]]&gt;ludnosc3[[#This Row],[liczba mezczyzn]], 1, 0)</f>
        <v>0</v>
      </c>
      <c r="J2847">
        <f>IF(AND(ludnosc3[[#This Row],[czy kobiet wiecej]] = 1, I2846=0), 1, 0)</f>
        <v>0</v>
      </c>
    </row>
    <row r="2848" spans="1:10" hidden="1" x14ac:dyDescent="0.3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44"/>
        <v>167599</v>
      </c>
      <c r="H2848">
        <f t="shared" si="44"/>
        <v>158443</v>
      </c>
      <c r="I2848">
        <f>IF(ludnosc3[[#This Row],[liczba kobiet]]&gt;ludnosc3[[#This Row],[liczba mezczyzn]], 1, 0)</f>
        <v>0</v>
      </c>
      <c r="J2848">
        <f>IF(AND(ludnosc3[[#This Row],[czy kobiet wiecej]] = 1, I2847=0), 1, 0)</f>
        <v>0</v>
      </c>
    </row>
    <row r="2849" spans="1:10" hidden="1" x14ac:dyDescent="0.3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44"/>
        <v>170401</v>
      </c>
      <c r="H2849">
        <f t="shared" si="44"/>
        <v>161167</v>
      </c>
      <c r="I2849">
        <f>IF(ludnosc3[[#This Row],[liczba kobiet]]&gt;ludnosc3[[#This Row],[liczba mezczyzn]], 1, 0)</f>
        <v>0</v>
      </c>
      <c r="J2849">
        <f>IF(AND(ludnosc3[[#This Row],[czy kobiet wiecej]] = 1, I2848=0), 1, 0)</f>
        <v>0</v>
      </c>
    </row>
    <row r="2850" spans="1:10" hidden="1" x14ac:dyDescent="0.3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44"/>
        <v>172904</v>
      </c>
      <c r="H2850">
        <f t="shared" si="44"/>
        <v>163597</v>
      </c>
      <c r="I2850">
        <f>IF(ludnosc3[[#This Row],[liczba kobiet]]&gt;ludnosc3[[#This Row],[liczba mezczyzn]], 1, 0)</f>
        <v>0</v>
      </c>
      <c r="J2850">
        <f>IF(AND(ludnosc3[[#This Row],[czy kobiet wiecej]] = 1, I2849=0), 1, 0)</f>
        <v>0</v>
      </c>
    </row>
    <row r="2851" spans="1:10" hidden="1" x14ac:dyDescent="0.3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44"/>
        <v>174983</v>
      </c>
      <c r="H2851">
        <f t="shared" si="44"/>
        <v>165611</v>
      </c>
      <c r="I2851">
        <f>IF(ludnosc3[[#This Row],[liczba kobiet]]&gt;ludnosc3[[#This Row],[liczba mezczyzn]], 1, 0)</f>
        <v>0</v>
      </c>
      <c r="J2851">
        <f>IF(AND(ludnosc3[[#This Row],[czy kobiet wiecej]] = 1, I2850=0), 1, 0)</f>
        <v>0</v>
      </c>
    </row>
    <row r="2852" spans="1:10" hidden="1" x14ac:dyDescent="0.3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44"/>
        <v>176522</v>
      </c>
      <c r="H2852">
        <f t="shared" si="44"/>
        <v>167072</v>
      </c>
      <c r="I2852">
        <f>IF(ludnosc3[[#This Row],[liczba kobiet]]&gt;ludnosc3[[#This Row],[liczba mezczyzn]], 1, 0)</f>
        <v>0</v>
      </c>
      <c r="J2852">
        <f>IF(AND(ludnosc3[[#This Row],[czy kobiet wiecej]] = 1, I2851=0), 1, 0)</f>
        <v>0</v>
      </c>
    </row>
    <row r="2853" spans="1:10" hidden="1" x14ac:dyDescent="0.3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44"/>
        <v>177604</v>
      </c>
      <c r="H2853">
        <f t="shared" si="44"/>
        <v>168047</v>
      </c>
      <c r="I2853">
        <f>IF(ludnosc3[[#This Row],[liczba kobiet]]&gt;ludnosc3[[#This Row],[liczba mezczyzn]], 1, 0)</f>
        <v>0</v>
      </c>
      <c r="J2853">
        <f>IF(AND(ludnosc3[[#This Row],[czy kobiet wiecej]] = 1, I2852=0), 1, 0)</f>
        <v>0</v>
      </c>
    </row>
    <row r="2854" spans="1:10" hidden="1" x14ac:dyDescent="0.3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44"/>
        <v>178059</v>
      </c>
      <c r="H2854">
        <f t="shared" si="44"/>
        <v>168383</v>
      </c>
      <c r="I2854">
        <f>IF(ludnosc3[[#This Row],[liczba kobiet]]&gt;ludnosc3[[#This Row],[liczba mezczyzn]], 1, 0)</f>
        <v>0</v>
      </c>
      <c r="J2854">
        <f>IF(AND(ludnosc3[[#This Row],[czy kobiet wiecej]] = 1, I2853=0), 1, 0)</f>
        <v>0</v>
      </c>
    </row>
    <row r="2855" spans="1:10" hidden="1" x14ac:dyDescent="0.3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44"/>
        <v>179556</v>
      </c>
      <c r="H2855">
        <f t="shared" si="44"/>
        <v>169639</v>
      </c>
      <c r="I2855">
        <f>IF(ludnosc3[[#This Row],[liczba kobiet]]&gt;ludnosc3[[#This Row],[liczba mezczyzn]], 1, 0)</f>
        <v>0</v>
      </c>
      <c r="J2855">
        <f>IF(AND(ludnosc3[[#This Row],[czy kobiet wiecej]] = 1, I2854=0), 1, 0)</f>
        <v>0</v>
      </c>
    </row>
    <row r="2856" spans="1:10" hidden="1" x14ac:dyDescent="0.3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44"/>
        <v>182212</v>
      </c>
      <c r="H2856">
        <f t="shared" si="44"/>
        <v>171958</v>
      </c>
      <c r="I2856">
        <f>IF(ludnosc3[[#This Row],[liczba kobiet]]&gt;ludnosc3[[#This Row],[liczba mezczyzn]], 1, 0)</f>
        <v>0</v>
      </c>
      <c r="J2856">
        <f>IF(AND(ludnosc3[[#This Row],[czy kobiet wiecej]] = 1, I2855=0), 1, 0)</f>
        <v>0</v>
      </c>
    </row>
    <row r="2857" spans="1:10" hidden="1" x14ac:dyDescent="0.3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44"/>
        <v>185615</v>
      </c>
      <c r="H2857">
        <f t="shared" si="44"/>
        <v>174955</v>
      </c>
      <c r="I2857">
        <f>IF(ludnosc3[[#This Row],[liczba kobiet]]&gt;ludnosc3[[#This Row],[liczba mezczyzn]], 1, 0)</f>
        <v>0</v>
      </c>
      <c r="J2857">
        <f>IF(AND(ludnosc3[[#This Row],[czy kobiet wiecej]] = 1, I2856=0), 1, 0)</f>
        <v>0</v>
      </c>
    </row>
    <row r="2858" spans="1:10" hidden="1" x14ac:dyDescent="0.3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44"/>
        <v>185386</v>
      </c>
      <c r="H2858">
        <f t="shared" si="44"/>
        <v>175355</v>
      </c>
      <c r="I2858">
        <f>IF(ludnosc3[[#This Row],[liczba kobiet]]&gt;ludnosc3[[#This Row],[liczba mezczyzn]], 1, 0)</f>
        <v>0</v>
      </c>
      <c r="J2858">
        <f>IF(AND(ludnosc3[[#This Row],[czy kobiet wiecej]] = 1, I2857=0), 1, 0)</f>
        <v>0</v>
      </c>
    </row>
    <row r="2859" spans="1:10" hidden="1" x14ac:dyDescent="0.3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44"/>
        <v>199797</v>
      </c>
      <c r="H2859">
        <f t="shared" si="44"/>
        <v>188103</v>
      </c>
      <c r="I2859">
        <f>IF(ludnosc3[[#This Row],[liczba kobiet]]&gt;ludnosc3[[#This Row],[liczba mezczyzn]], 1, 0)</f>
        <v>0</v>
      </c>
      <c r="J2859">
        <f>IF(AND(ludnosc3[[#This Row],[czy kobiet wiecej]] = 1, I2858=0), 1, 0)</f>
        <v>0</v>
      </c>
    </row>
    <row r="2860" spans="1:10" hidden="1" x14ac:dyDescent="0.3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44"/>
        <v>203566</v>
      </c>
      <c r="H2860">
        <f t="shared" si="44"/>
        <v>191520</v>
      </c>
      <c r="I2860">
        <f>IF(ludnosc3[[#This Row],[liczba kobiet]]&gt;ludnosc3[[#This Row],[liczba mezczyzn]], 1, 0)</f>
        <v>0</v>
      </c>
      <c r="J2860">
        <f>IF(AND(ludnosc3[[#This Row],[czy kobiet wiecej]] = 1, I2859=0), 1, 0)</f>
        <v>0</v>
      </c>
    </row>
    <row r="2861" spans="1:10" hidden="1" x14ac:dyDescent="0.3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44"/>
        <v>212201</v>
      </c>
      <c r="H2861">
        <f t="shared" si="44"/>
        <v>199962</v>
      </c>
      <c r="I2861">
        <f>IF(ludnosc3[[#This Row],[liczba kobiet]]&gt;ludnosc3[[#This Row],[liczba mezczyzn]], 1, 0)</f>
        <v>0</v>
      </c>
      <c r="J2861">
        <f>IF(AND(ludnosc3[[#This Row],[czy kobiet wiecej]] = 1, I2860=0), 1, 0)</f>
        <v>0</v>
      </c>
    </row>
    <row r="2862" spans="1:10" hidden="1" x14ac:dyDescent="0.3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44"/>
        <v>220897</v>
      </c>
      <c r="H2862">
        <f t="shared" si="44"/>
        <v>209627</v>
      </c>
      <c r="I2862">
        <f>IF(ludnosc3[[#This Row],[liczba kobiet]]&gt;ludnosc3[[#This Row],[liczba mezczyzn]], 1, 0)</f>
        <v>0</v>
      </c>
      <c r="J2862">
        <f>IF(AND(ludnosc3[[#This Row],[czy kobiet wiecej]] = 1, I2861=0), 1, 0)</f>
        <v>0</v>
      </c>
    </row>
    <row r="2863" spans="1:10" hidden="1" x14ac:dyDescent="0.3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44"/>
        <v>219737</v>
      </c>
      <c r="H2863">
        <f t="shared" si="44"/>
        <v>208503</v>
      </c>
      <c r="I2863">
        <f>IF(ludnosc3[[#This Row],[liczba kobiet]]&gt;ludnosc3[[#This Row],[liczba mezczyzn]], 1, 0)</f>
        <v>0</v>
      </c>
      <c r="J2863">
        <f>IF(AND(ludnosc3[[#This Row],[czy kobiet wiecej]] = 1, I2862=0), 1, 0)</f>
        <v>0</v>
      </c>
    </row>
    <row r="2864" spans="1:10" hidden="1" x14ac:dyDescent="0.3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44"/>
        <v>206082</v>
      </c>
      <c r="H2864">
        <f t="shared" si="44"/>
        <v>194802</v>
      </c>
      <c r="I2864">
        <f>IF(ludnosc3[[#This Row],[liczba kobiet]]&gt;ludnosc3[[#This Row],[liczba mezczyzn]], 1, 0)</f>
        <v>0</v>
      </c>
      <c r="J2864">
        <f>IF(AND(ludnosc3[[#This Row],[czy kobiet wiecej]] = 1, I2863=0), 1, 0)</f>
        <v>0</v>
      </c>
    </row>
    <row r="2865" spans="1:10" hidden="1" x14ac:dyDescent="0.3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44"/>
        <v>195921</v>
      </c>
      <c r="H2865">
        <f t="shared" si="44"/>
        <v>184857</v>
      </c>
      <c r="I2865">
        <f>IF(ludnosc3[[#This Row],[liczba kobiet]]&gt;ludnosc3[[#This Row],[liczba mezczyzn]], 1, 0)</f>
        <v>0</v>
      </c>
      <c r="J2865">
        <f>IF(AND(ludnosc3[[#This Row],[czy kobiet wiecej]] = 1, I2864=0), 1, 0)</f>
        <v>0</v>
      </c>
    </row>
    <row r="2866" spans="1:10" hidden="1" x14ac:dyDescent="0.3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44"/>
        <v>188470</v>
      </c>
      <c r="H2866">
        <f t="shared" si="44"/>
        <v>178217</v>
      </c>
      <c r="I2866">
        <f>IF(ludnosc3[[#This Row],[liczba kobiet]]&gt;ludnosc3[[#This Row],[liczba mezczyzn]], 1, 0)</f>
        <v>0</v>
      </c>
      <c r="J2866">
        <f>IF(AND(ludnosc3[[#This Row],[czy kobiet wiecej]] = 1, I2865=0), 1, 0)</f>
        <v>0</v>
      </c>
    </row>
    <row r="2867" spans="1:10" hidden="1" x14ac:dyDescent="0.3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44"/>
        <v>182939</v>
      </c>
      <c r="H2867">
        <f t="shared" si="44"/>
        <v>172076</v>
      </c>
      <c r="I2867">
        <f>IF(ludnosc3[[#This Row],[liczba kobiet]]&gt;ludnosc3[[#This Row],[liczba mezczyzn]], 1, 0)</f>
        <v>0</v>
      </c>
      <c r="J2867">
        <f>IF(AND(ludnosc3[[#This Row],[czy kobiet wiecej]] = 1, I2866=0), 1, 0)</f>
        <v>0</v>
      </c>
    </row>
    <row r="2868" spans="1:10" hidden="1" x14ac:dyDescent="0.3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44"/>
        <v>179248</v>
      </c>
      <c r="H2868">
        <f t="shared" si="44"/>
        <v>169403</v>
      </c>
      <c r="I2868">
        <f>IF(ludnosc3[[#This Row],[liczba kobiet]]&gt;ludnosc3[[#This Row],[liczba mezczyzn]], 1, 0)</f>
        <v>0</v>
      </c>
      <c r="J2868">
        <f>IF(AND(ludnosc3[[#This Row],[czy kobiet wiecej]] = 1, I2867=0), 1, 0)</f>
        <v>0</v>
      </c>
    </row>
    <row r="2869" spans="1:10" hidden="1" x14ac:dyDescent="0.3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44"/>
        <v>180923</v>
      </c>
      <c r="H2869">
        <f t="shared" si="44"/>
        <v>170720</v>
      </c>
      <c r="I2869">
        <f>IF(ludnosc3[[#This Row],[liczba kobiet]]&gt;ludnosc3[[#This Row],[liczba mezczyzn]], 1, 0)</f>
        <v>0</v>
      </c>
      <c r="J2869">
        <f>IF(AND(ludnosc3[[#This Row],[czy kobiet wiecej]] = 1, I2868=0), 1, 0)</f>
        <v>0</v>
      </c>
    </row>
    <row r="2870" spans="1:10" hidden="1" x14ac:dyDescent="0.3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44"/>
        <v>186665</v>
      </c>
      <c r="H2870">
        <f t="shared" si="44"/>
        <v>176588</v>
      </c>
      <c r="I2870">
        <f>IF(ludnosc3[[#This Row],[liczba kobiet]]&gt;ludnosc3[[#This Row],[liczba mezczyzn]], 1, 0)</f>
        <v>0</v>
      </c>
      <c r="J2870">
        <f>IF(AND(ludnosc3[[#This Row],[czy kobiet wiecej]] = 1, I2869=0), 1, 0)</f>
        <v>0</v>
      </c>
    </row>
    <row r="2871" spans="1:10" hidden="1" x14ac:dyDescent="0.3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44"/>
        <v>191340</v>
      </c>
      <c r="H2871">
        <f t="shared" si="44"/>
        <v>181163</v>
      </c>
      <c r="I2871">
        <f>IF(ludnosc3[[#This Row],[liczba kobiet]]&gt;ludnosc3[[#This Row],[liczba mezczyzn]], 1, 0)</f>
        <v>0</v>
      </c>
      <c r="J2871">
        <f>IF(AND(ludnosc3[[#This Row],[czy kobiet wiecej]] = 1, I2870=0), 1, 0)</f>
        <v>0</v>
      </c>
    </row>
    <row r="2872" spans="1:10" hidden="1" x14ac:dyDescent="0.3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44"/>
        <v>192387</v>
      </c>
      <c r="H2872">
        <f t="shared" si="44"/>
        <v>182579</v>
      </c>
      <c r="I2872">
        <f>IF(ludnosc3[[#This Row],[liczba kobiet]]&gt;ludnosc3[[#This Row],[liczba mezczyzn]], 1, 0)</f>
        <v>0</v>
      </c>
      <c r="J2872">
        <f>IF(AND(ludnosc3[[#This Row],[czy kobiet wiecej]] = 1, I2871=0), 1, 0)</f>
        <v>0</v>
      </c>
    </row>
    <row r="2873" spans="1:10" hidden="1" x14ac:dyDescent="0.3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44"/>
        <v>197888</v>
      </c>
      <c r="H2873">
        <f t="shared" si="44"/>
        <v>187157</v>
      </c>
      <c r="I2873">
        <f>IF(ludnosc3[[#This Row],[liczba kobiet]]&gt;ludnosc3[[#This Row],[liczba mezczyzn]], 1, 0)</f>
        <v>0</v>
      </c>
      <c r="J2873">
        <f>IF(AND(ludnosc3[[#This Row],[czy kobiet wiecej]] = 1, I2872=0), 1, 0)</f>
        <v>0</v>
      </c>
    </row>
    <row r="2874" spans="1:10" hidden="1" x14ac:dyDescent="0.3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44"/>
        <v>204918</v>
      </c>
      <c r="H2874">
        <f t="shared" si="44"/>
        <v>195197</v>
      </c>
      <c r="I2874">
        <f>IF(ludnosc3[[#This Row],[liczba kobiet]]&gt;ludnosc3[[#This Row],[liczba mezczyzn]], 1, 0)</f>
        <v>0</v>
      </c>
      <c r="J2874">
        <f>IF(AND(ludnosc3[[#This Row],[czy kobiet wiecej]] = 1, I2873=0), 1, 0)</f>
        <v>0</v>
      </c>
    </row>
    <row r="2875" spans="1:10" hidden="1" x14ac:dyDescent="0.3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44"/>
        <v>212791</v>
      </c>
      <c r="H2875">
        <f t="shared" si="44"/>
        <v>202452</v>
      </c>
      <c r="I2875">
        <f>IF(ludnosc3[[#This Row],[liczba kobiet]]&gt;ludnosc3[[#This Row],[liczba mezczyzn]], 1, 0)</f>
        <v>0</v>
      </c>
      <c r="J2875">
        <f>IF(AND(ludnosc3[[#This Row],[czy kobiet wiecej]] = 1, I2874=0), 1, 0)</f>
        <v>0</v>
      </c>
    </row>
    <row r="2876" spans="1:10" hidden="1" x14ac:dyDescent="0.3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44"/>
        <v>217192</v>
      </c>
      <c r="H2876">
        <f t="shared" si="44"/>
        <v>208722</v>
      </c>
      <c r="I2876">
        <f>IF(ludnosc3[[#This Row],[liczba kobiet]]&gt;ludnosc3[[#This Row],[liczba mezczyzn]], 1, 0)</f>
        <v>0</v>
      </c>
      <c r="J2876">
        <f>IF(AND(ludnosc3[[#This Row],[czy kobiet wiecej]] = 1, I2875=0), 1, 0)</f>
        <v>0</v>
      </c>
    </row>
    <row r="2877" spans="1:10" hidden="1" x14ac:dyDescent="0.3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44"/>
        <v>229301</v>
      </c>
      <c r="H2877">
        <f t="shared" si="44"/>
        <v>222043</v>
      </c>
      <c r="I2877">
        <f>IF(ludnosc3[[#This Row],[liczba kobiet]]&gt;ludnosc3[[#This Row],[liczba mezczyzn]], 1, 0)</f>
        <v>0</v>
      </c>
      <c r="J2877">
        <f>IF(AND(ludnosc3[[#This Row],[czy kobiet wiecej]] = 1, I2876=0), 1, 0)</f>
        <v>0</v>
      </c>
    </row>
    <row r="2878" spans="1:10" hidden="1" x14ac:dyDescent="0.3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44"/>
        <v>238489</v>
      </c>
      <c r="H2878">
        <f t="shared" si="44"/>
        <v>230034</v>
      </c>
      <c r="I2878">
        <f>IF(ludnosc3[[#This Row],[liczba kobiet]]&gt;ludnosc3[[#This Row],[liczba mezczyzn]], 1, 0)</f>
        <v>0</v>
      </c>
      <c r="J2878">
        <f>IF(AND(ludnosc3[[#This Row],[czy kobiet wiecej]] = 1, I2877=0), 1, 0)</f>
        <v>0</v>
      </c>
    </row>
    <row r="2879" spans="1:10" hidden="1" x14ac:dyDescent="0.3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44"/>
        <v>246442</v>
      </c>
      <c r="H2879">
        <f t="shared" si="44"/>
        <v>238704</v>
      </c>
      <c r="I2879">
        <f>IF(ludnosc3[[#This Row],[liczba kobiet]]&gt;ludnosc3[[#This Row],[liczba mezczyzn]], 1, 0)</f>
        <v>0</v>
      </c>
      <c r="J2879">
        <f>IF(AND(ludnosc3[[#This Row],[czy kobiet wiecej]] = 1, I2878=0), 1, 0)</f>
        <v>0</v>
      </c>
    </row>
    <row r="2880" spans="1:10" hidden="1" x14ac:dyDescent="0.3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44"/>
        <v>260404</v>
      </c>
      <c r="H2880">
        <f t="shared" si="44"/>
        <v>251988</v>
      </c>
      <c r="I2880">
        <f>IF(ludnosc3[[#This Row],[liczba kobiet]]&gt;ludnosc3[[#This Row],[liczba mezczyzn]], 1, 0)</f>
        <v>0</v>
      </c>
      <c r="J2880">
        <f>IF(AND(ludnosc3[[#This Row],[czy kobiet wiecej]] = 1, I2879=0), 1, 0)</f>
        <v>0</v>
      </c>
    </row>
    <row r="2881" spans="1:10" hidden="1" x14ac:dyDescent="0.3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44"/>
        <v>264844</v>
      </c>
      <c r="H2881">
        <f t="shared" si="44"/>
        <v>257815</v>
      </c>
      <c r="I2881">
        <f>IF(ludnosc3[[#This Row],[liczba kobiet]]&gt;ludnosc3[[#This Row],[liczba mezczyzn]], 1, 0)</f>
        <v>0</v>
      </c>
      <c r="J2881">
        <f>IF(AND(ludnosc3[[#This Row],[czy kobiet wiecej]] = 1, I2880=0), 1, 0)</f>
        <v>0</v>
      </c>
    </row>
    <row r="2882" spans="1:10" hidden="1" x14ac:dyDescent="0.3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44"/>
        <v>265726</v>
      </c>
      <c r="H2882">
        <f t="shared" si="44"/>
        <v>259622</v>
      </c>
      <c r="I2882">
        <f>IF(ludnosc3[[#This Row],[liczba kobiet]]&gt;ludnosc3[[#This Row],[liczba mezczyzn]], 1, 0)</f>
        <v>0</v>
      </c>
      <c r="J2882">
        <f>IF(AND(ludnosc3[[#This Row],[czy kobiet wiecej]] = 1, I2881=0), 1, 0)</f>
        <v>0</v>
      </c>
    </row>
    <row r="2883" spans="1:10" hidden="1" x14ac:dyDescent="0.3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H2946" si="45">C2883+E2883</f>
        <v>271694</v>
      </c>
      <c r="H2883">
        <f t="shared" si="45"/>
        <v>267854</v>
      </c>
      <c r="I2883">
        <f>IF(ludnosc3[[#This Row],[liczba kobiet]]&gt;ludnosc3[[#This Row],[liczba mezczyzn]], 1, 0)</f>
        <v>0</v>
      </c>
      <c r="J2883">
        <f>IF(AND(ludnosc3[[#This Row],[czy kobiet wiecej]] = 1, I2882=0), 1, 0)</f>
        <v>0</v>
      </c>
    </row>
    <row r="2884" spans="1:10" hidden="1" x14ac:dyDescent="0.3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45"/>
        <v>275684</v>
      </c>
      <c r="H2884">
        <f t="shared" si="45"/>
        <v>271719</v>
      </c>
      <c r="I2884">
        <f>IF(ludnosc3[[#This Row],[liczba kobiet]]&gt;ludnosc3[[#This Row],[liczba mezczyzn]], 1, 0)</f>
        <v>0</v>
      </c>
      <c r="J2884">
        <f>IF(AND(ludnosc3[[#This Row],[czy kobiet wiecej]] = 1, I2883=0), 1, 0)</f>
        <v>0</v>
      </c>
    </row>
    <row r="2885" spans="1:10" hidden="1" x14ac:dyDescent="0.3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45"/>
        <v>284891</v>
      </c>
      <c r="H2885">
        <f t="shared" si="45"/>
        <v>283978</v>
      </c>
      <c r="I2885">
        <f>IF(ludnosc3[[#This Row],[liczba kobiet]]&gt;ludnosc3[[#This Row],[liczba mezczyzn]], 1, 0)</f>
        <v>0</v>
      </c>
      <c r="J2885">
        <f>IF(AND(ludnosc3[[#This Row],[czy kobiet wiecej]] = 1, I2884=0), 1, 0)</f>
        <v>0</v>
      </c>
    </row>
    <row r="2886" spans="1:10" x14ac:dyDescent="0.35">
      <c r="A2886" s="11">
        <v>2041</v>
      </c>
      <c r="B2886" s="11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45"/>
        <v>299458</v>
      </c>
      <c r="H2886">
        <f t="shared" si="45"/>
        <v>299542</v>
      </c>
      <c r="I2886">
        <f>IF(ludnosc3[[#This Row],[liczba kobiet]]&gt;ludnosc3[[#This Row],[liczba mezczyzn]], 1, 0)</f>
        <v>1</v>
      </c>
      <c r="J2886">
        <f>IF(AND(ludnosc3[[#This Row],[czy kobiet wiecej]] = 1, I2885=0), 1, 0)</f>
        <v>1</v>
      </c>
    </row>
    <row r="2887" spans="1:10" hidden="1" x14ac:dyDescent="0.3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45"/>
        <v>306954</v>
      </c>
      <c r="H2887">
        <f t="shared" si="45"/>
        <v>307809</v>
      </c>
      <c r="I2887">
        <f>IF(ludnosc3[[#This Row],[liczba kobiet]]&gt;ludnosc3[[#This Row],[liczba mezczyzn]], 1, 0)</f>
        <v>1</v>
      </c>
      <c r="J2887">
        <f>IF(AND(ludnosc3[[#This Row],[czy kobiet wiecej]] = 1, I2886=0), 1, 0)</f>
        <v>0</v>
      </c>
    </row>
    <row r="2888" spans="1:10" hidden="1" x14ac:dyDescent="0.3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45"/>
        <v>312826</v>
      </c>
      <c r="H2888">
        <f t="shared" si="45"/>
        <v>317006</v>
      </c>
      <c r="I2888">
        <f>IF(ludnosc3[[#This Row],[liczba kobiet]]&gt;ludnosc3[[#This Row],[liczba mezczyzn]], 1, 0)</f>
        <v>1</v>
      </c>
      <c r="J2888">
        <f>IF(AND(ludnosc3[[#This Row],[czy kobiet wiecej]] = 1, I2887=0), 1, 0)</f>
        <v>0</v>
      </c>
    </row>
    <row r="2889" spans="1:10" hidden="1" x14ac:dyDescent="0.3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45"/>
        <v>301598</v>
      </c>
      <c r="H2889">
        <f t="shared" si="45"/>
        <v>305309</v>
      </c>
      <c r="I2889">
        <f>IF(ludnosc3[[#This Row],[liczba kobiet]]&gt;ludnosc3[[#This Row],[liczba mezczyzn]], 1, 0)</f>
        <v>1</v>
      </c>
      <c r="J2889">
        <f>IF(AND(ludnosc3[[#This Row],[czy kobiet wiecej]] = 1, I2888=0), 1, 0)</f>
        <v>0</v>
      </c>
    </row>
    <row r="2890" spans="1:10" hidden="1" x14ac:dyDescent="0.3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45"/>
        <v>285509</v>
      </c>
      <c r="H2890">
        <f t="shared" si="45"/>
        <v>292315</v>
      </c>
      <c r="I2890">
        <f>IF(ludnosc3[[#This Row],[liczba kobiet]]&gt;ludnosc3[[#This Row],[liczba mezczyzn]], 1, 0)</f>
        <v>1</v>
      </c>
      <c r="J2890">
        <f>IF(AND(ludnosc3[[#This Row],[czy kobiet wiecej]] = 1, I2889=0), 1, 0)</f>
        <v>0</v>
      </c>
    </row>
    <row r="2891" spans="1:10" hidden="1" x14ac:dyDescent="0.3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45"/>
        <v>287989</v>
      </c>
      <c r="H2891">
        <f t="shared" si="45"/>
        <v>296888</v>
      </c>
      <c r="I2891">
        <f>IF(ludnosc3[[#This Row],[liczba kobiet]]&gt;ludnosc3[[#This Row],[liczba mezczyzn]], 1, 0)</f>
        <v>1</v>
      </c>
      <c r="J2891">
        <f>IF(AND(ludnosc3[[#This Row],[czy kobiet wiecej]] = 1, I2890=0), 1, 0)</f>
        <v>0</v>
      </c>
    </row>
    <row r="2892" spans="1:10" hidden="1" x14ac:dyDescent="0.3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45"/>
        <v>284312</v>
      </c>
      <c r="H2892">
        <f t="shared" si="45"/>
        <v>292809</v>
      </c>
      <c r="I2892">
        <f>IF(ludnosc3[[#This Row],[liczba kobiet]]&gt;ludnosc3[[#This Row],[liczba mezczyzn]], 1, 0)</f>
        <v>1</v>
      </c>
      <c r="J2892">
        <f>IF(AND(ludnosc3[[#This Row],[czy kobiet wiecej]] = 1, I2891=0), 1, 0)</f>
        <v>0</v>
      </c>
    </row>
    <row r="2893" spans="1:10" hidden="1" x14ac:dyDescent="0.3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45"/>
        <v>272916</v>
      </c>
      <c r="H2893">
        <f t="shared" si="45"/>
        <v>283989</v>
      </c>
      <c r="I2893">
        <f>IF(ludnosc3[[#This Row],[liczba kobiet]]&gt;ludnosc3[[#This Row],[liczba mezczyzn]], 1, 0)</f>
        <v>1</v>
      </c>
      <c r="J2893">
        <f>IF(AND(ludnosc3[[#This Row],[czy kobiet wiecej]] = 1, I2892=0), 1, 0)</f>
        <v>0</v>
      </c>
    </row>
    <row r="2894" spans="1:10" hidden="1" x14ac:dyDescent="0.3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45"/>
        <v>267803</v>
      </c>
      <c r="H2894">
        <f t="shared" si="45"/>
        <v>280302</v>
      </c>
      <c r="I2894">
        <f>IF(ludnosc3[[#This Row],[liczba kobiet]]&gt;ludnosc3[[#This Row],[liczba mezczyzn]], 1, 0)</f>
        <v>1</v>
      </c>
      <c r="J2894">
        <f>IF(AND(ludnosc3[[#This Row],[czy kobiet wiecej]] = 1, I2893=0), 1, 0)</f>
        <v>0</v>
      </c>
    </row>
    <row r="2895" spans="1:10" hidden="1" x14ac:dyDescent="0.3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45"/>
        <v>264939</v>
      </c>
      <c r="H2895">
        <f t="shared" si="45"/>
        <v>280423</v>
      </c>
      <c r="I2895">
        <f>IF(ludnosc3[[#This Row],[liczba kobiet]]&gt;ludnosc3[[#This Row],[liczba mezczyzn]], 1, 0)</f>
        <v>1</v>
      </c>
      <c r="J2895">
        <f>IF(AND(ludnosc3[[#This Row],[czy kobiet wiecej]] = 1, I2894=0), 1, 0)</f>
        <v>0</v>
      </c>
    </row>
    <row r="2896" spans="1:10" hidden="1" x14ac:dyDescent="0.3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45"/>
        <v>252345</v>
      </c>
      <c r="H2896">
        <f t="shared" si="45"/>
        <v>269529</v>
      </c>
      <c r="I2896">
        <f>IF(ludnosc3[[#This Row],[liczba kobiet]]&gt;ludnosc3[[#This Row],[liczba mezczyzn]], 1, 0)</f>
        <v>1</v>
      </c>
      <c r="J2896">
        <f>IF(AND(ludnosc3[[#This Row],[czy kobiet wiecej]] = 1, I2895=0), 1, 0)</f>
        <v>0</v>
      </c>
    </row>
    <row r="2897" spans="1:10" hidden="1" x14ac:dyDescent="0.3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45"/>
        <v>240140</v>
      </c>
      <c r="H2897">
        <f t="shared" si="45"/>
        <v>257995</v>
      </c>
      <c r="I2897">
        <f>IF(ludnosc3[[#This Row],[liczba kobiet]]&gt;ludnosc3[[#This Row],[liczba mezczyzn]], 1, 0)</f>
        <v>1</v>
      </c>
      <c r="J2897">
        <f>IF(AND(ludnosc3[[#This Row],[czy kobiet wiecej]] = 1, I2896=0), 1, 0)</f>
        <v>0</v>
      </c>
    </row>
    <row r="2898" spans="1:10" hidden="1" x14ac:dyDescent="0.3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45"/>
        <v>226464</v>
      </c>
      <c r="H2898">
        <f t="shared" si="45"/>
        <v>247019</v>
      </c>
      <c r="I2898">
        <f>IF(ludnosc3[[#This Row],[liczba kobiet]]&gt;ludnosc3[[#This Row],[liczba mezczyzn]], 1, 0)</f>
        <v>1</v>
      </c>
      <c r="J2898">
        <f>IF(AND(ludnosc3[[#This Row],[czy kobiet wiecej]] = 1, I2897=0), 1, 0)</f>
        <v>0</v>
      </c>
    </row>
    <row r="2899" spans="1:10" hidden="1" x14ac:dyDescent="0.3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45"/>
        <v>214385</v>
      </c>
      <c r="H2899">
        <f t="shared" si="45"/>
        <v>236168</v>
      </c>
      <c r="I2899">
        <f>IF(ludnosc3[[#This Row],[liczba kobiet]]&gt;ludnosc3[[#This Row],[liczba mezczyzn]], 1, 0)</f>
        <v>1</v>
      </c>
      <c r="J2899">
        <f>IF(AND(ludnosc3[[#This Row],[czy kobiet wiecej]] = 1, I2898=0), 1, 0)</f>
        <v>0</v>
      </c>
    </row>
    <row r="2900" spans="1:10" hidden="1" x14ac:dyDescent="0.3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45"/>
        <v>201134</v>
      </c>
      <c r="H2900">
        <f t="shared" si="45"/>
        <v>226047</v>
      </c>
      <c r="I2900">
        <f>IF(ludnosc3[[#This Row],[liczba kobiet]]&gt;ludnosc3[[#This Row],[liczba mezczyzn]], 1, 0)</f>
        <v>1</v>
      </c>
      <c r="J2900">
        <f>IF(AND(ludnosc3[[#This Row],[czy kobiet wiecej]] = 1, I2899=0), 1, 0)</f>
        <v>0</v>
      </c>
    </row>
    <row r="2901" spans="1:10" hidden="1" x14ac:dyDescent="0.3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45"/>
        <v>191344</v>
      </c>
      <c r="H2901">
        <f t="shared" si="45"/>
        <v>216662</v>
      </c>
      <c r="I2901">
        <f>IF(ludnosc3[[#This Row],[liczba kobiet]]&gt;ludnosc3[[#This Row],[liczba mezczyzn]], 1, 0)</f>
        <v>1</v>
      </c>
      <c r="J2901">
        <f>IF(AND(ludnosc3[[#This Row],[czy kobiet wiecej]] = 1, I2900=0), 1, 0)</f>
        <v>0</v>
      </c>
    </row>
    <row r="2902" spans="1:10" hidden="1" x14ac:dyDescent="0.3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45"/>
        <v>179045</v>
      </c>
      <c r="H2902">
        <f t="shared" si="45"/>
        <v>207466</v>
      </c>
      <c r="I2902">
        <f>IF(ludnosc3[[#This Row],[liczba kobiet]]&gt;ludnosc3[[#This Row],[liczba mezczyzn]], 1, 0)</f>
        <v>1</v>
      </c>
      <c r="J2902">
        <f>IF(AND(ludnosc3[[#This Row],[czy kobiet wiecej]] = 1, I2901=0), 1, 0)</f>
        <v>0</v>
      </c>
    </row>
    <row r="2903" spans="1:10" hidden="1" x14ac:dyDescent="0.3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45"/>
        <v>171167</v>
      </c>
      <c r="H2903">
        <f t="shared" si="45"/>
        <v>201482</v>
      </c>
      <c r="I2903">
        <f>IF(ludnosc3[[#This Row],[liczba kobiet]]&gt;ludnosc3[[#This Row],[liczba mezczyzn]], 1, 0)</f>
        <v>1</v>
      </c>
      <c r="J2903">
        <f>IF(AND(ludnosc3[[#This Row],[czy kobiet wiecej]] = 1, I2902=0), 1, 0)</f>
        <v>0</v>
      </c>
    </row>
    <row r="2904" spans="1:10" hidden="1" x14ac:dyDescent="0.3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45"/>
        <v>164108</v>
      </c>
      <c r="H2904">
        <f t="shared" si="45"/>
        <v>197196</v>
      </c>
      <c r="I2904">
        <f>IF(ludnosc3[[#This Row],[liczba kobiet]]&gt;ludnosc3[[#This Row],[liczba mezczyzn]], 1, 0)</f>
        <v>1</v>
      </c>
      <c r="J2904">
        <f>IF(AND(ludnosc3[[#This Row],[czy kobiet wiecej]] = 1, I2903=0), 1, 0)</f>
        <v>0</v>
      </c>
    </row>
    <row r="2905" spans="1:10" hidden="1" x14ac:dyDescent="0.3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45"/>
        <v>159063</v>
      </c>
      <c r="H2905">
        <f t="shared" si="45"/>
        <v>195601</v>
      </c>
      <c r="I2905">
        <f>IF(ludnosc3[[#This Row],[liczba kobiet]]&gt;ludnosc3[[#This Row],[liczba mezczyzn]], 1, 0)</f>
        <v>1</v>
      </c>
      <c r="J2905">
        <f>IF(AND(ludnosc3[[#This Row],[czy kobiet wiecej]] = 1, I2904=0), 1, 0)</f>
        <v>0</v>
      </c>
    </row>
    <row r="2906" spans="1:10" hidden="1" x14ac:dyDescent="0.3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45"/>
        <v>154558</v>
      </c>
      <c r="H2906">
        <f t="shared" si="45"/>
        <v>194603</v>
      </c>
      <c r="I2906">
        <f>IF(ludnosc3[[#This Row],[liczba kobiet]]&gt;ludnosc3[[#This Row],[liczba mezczyzn]], 1, 0)</f>
        <v>1</v>
      </c>
      <c r="J2906">
        <f>IF(AND(ludnosc3[[#This Row],[czy kobiet wiecej]] = 1, I2905=0), 1, 0)</f>
        <v>0</v>
      </c>
    </row>
    <row r="2907" spans="1:10" hidden="1" x14ac:dyDescent="0.3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45"/>
        <v>150886</v>
      </c>
      <c r="H2907">
        <f t="shared" si="45"/>
        <v>195236</v>
      </c>
      <c r="I2907">
        <f>IF(ludnosc3[[#This Row],[liczba kobiet]]&gt;ludnosc3[[#This Row],[liczba mezczyzn]], 1, 0)</f>
        <v>1</v>
      </c>
      <c r="J2907">
        <f>IF(AND(ludnosc3[[#This Row],[czy kobiet wiecej]] = 1, I2906=0), 1, 0)</f>
        <v>0</v>
      </c>
    </row>
    <row r="2908" spans="1:10" hidden="1" x14ac:dyDescent="0.3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45"/>
        <v>145875</v>
      </c>
      <c r="H2908">
        <f t="shared" si="45"/>
        <v>195522</v>
      </c>
      <c r="I2908">
        <f>IF(ludnosc3[[#This Row],[liczba kobiet]]&gt;ludnosc3[[#This Row],[liczba mezczyzn]], 1, 0)</f>
        <v>1</v>
      </c>
      <c r="J2908">
        <f>IF(AND(ludnosc3[[#This Row],[czy kobiet wiecej]] = 1, I2907=0), 1, 0)</f>
        <v>0</v>
      </c>
    </row>
    <row r="2909" spans="1:10" hidden="1" x14ac:dyDescent="0.3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45"/>
        <v>138978</v>
      </c>
      <c r="H2909">
        <f t="shared" si="45"/>
        <v>192127</v>
      </c>
      <c r="I2909">
        <f>IF(ludnosc3[[#This Row],[liczba kobiet]]&gt;ludnosc3[[#This Row],[liczba mezczyzn]], 1, 0)</f>
        <v>1</v>
      </c>
      <c r="J2909">
        <f>IF(AND(ludnosc3[[#This Row],[czy kobiet wiecej]] = 1, I2908=0), 1, 0)</f>
        <v>0</v>
      </c>
    </row>
    <row r="2910" spans="1:10" hidden="1" x14ac:dyDescent="0.3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45"/>
        <v>134650</v>
      </c>
      <c r="H2910">
        <f t="shared" si="45"/>
        <v>193915</v>
      </c>
      <c r="I2910">
        <f>IF(ludnosc3[[#This Row],[liczba kobiet]]&gt;ludnosc3[[#This Row],[liczba mezczyzn]], 1, 0)</f>
        <v>1</v>
      </c>
      <c r="J2910">
        <f>IF(AND(ludnosc3[[#This Row],[czy kobiet wiecej]] = 1, I2909=0), 1, 0)</f>
        <v>0</v>
      </c>
    </row>
    <row r="2911" spans="1:10" hidden="1" x14ac:dyDescent="0.3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45"/>
        <v>131792</v>
      </c>
      <c r="H2911">
        <f t="shared" si="45"/>
        <v>198494</v>
      </c>
      <c r="I2911">
        <f>IF(ludnosc3[[#This Row],[liczba kobiet]]&gt;ludnosc3[[#This Row],[liczba mezczyzn]], 1, 0)</f>
        <v>1</v>
      </c>
      <c r="J2911">
        <f>IF(AND(ludnosc3[[#This Row],[czy kobiet wiecej]] = 1, I2910=0), 1, 0)</f>
        <v>0</v>
      </c>
    </row>
    <row r="2912" spans="1:10" hidden="1" x14ac:dyDescent="0.3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45"/>
        <v>129405</v>
      </c>
      <c r="H2912">
        <f t="shared" si="45"/>
        <v>202769</v>
      </c>
      <c r="I2912">
        <f>IF(ludnosc3[[#This Row],[liczba kobiet]]&gt;ludnosc3[[#This Row],[liczba mezczyzn]], 1, 0)</f>
        <v>1</v>
      </c>
      <c r="J2912">
        <f>IF(AND(ludnosc3[[#This Row],[czy kobiet wiecej]] = 1, I2911=0), 1, 0)</f>
        <v>0</v>
      </c>
    </row>
    <row r="2913" spans="1:10" hidden="1" x14ac:dyDescent="0.3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45"/>
        <v>122078</v>
      </c>
      <c r="H2913">
        <f t="shared" si="45"/>
        <v>200057</v>
      </c>
      <c r="I2913">
        <f>IF(ludnosc3[[#This Row],[liczba kobiet]]&gt;ludnosc3[[#This Row],[liczba mezczyzn]], 1, 0)</f>
        <v>1</v>
      </c>
      <c r="J2913">
        <f>IF(AND(ludnosc3[[#This Row],[czy kobiet wiecej]] = 1, I2912=0), 1, 0)</f>
        <v>0</v>
      </c>
    </row>
    <row r="2914" spans="1:10" hidden="1" x14ac:dyDescent="0.3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45"/>
        <v>111952</v>
      </c>
      <c r="H2914">
        <f t="shared" si="45"/>
        <v>192835</v>
      </c>
      <c r="I2914">
        <f>IF(ludnosc3[[#This Row],[liczba kobiet]]&gt;ludnosc3[[#This Row],[liczba mezczyzn]], 1, 0)</f>
        <v>1</v>
      </c>
      <c r="J2914">
        <f>IF(AND(ludnosc3[[#This Row],[czy kobiet wiecej]] = 1, I2913=0), 1, 0)</f>
        <v>0</v>
      </c>
    </row>
    <row r="2915" spans="1:10" hidden="1" x14ac:dyDescent="0.3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45"/>
        <v>99443</v>
      </c>
      <c r="H2915">
        <f t="shared" si="45"/>
        <v>179164</v>
      </c>
      <c r="I2915">
        <f>IF(ludnosc3[[#This Row],[liczba kobiet]]&gt;ludnosc3[[#This Row],[liczba mezczyzn]], 1, 0)</f>
        <v>1</v>
      </c>
      <c r="J2915">
        <f>IF(AND(ludnosc3[[#This Row],[czy kobiet wiecej]] = 1, I2914=0), 1, 0)</f>
        <v>0</v>
      </c>
    </row>
    <row r="2916" spans="1:10" hidden="1" x14ac:dyDescent="0.3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45"/>
        <v>88776</v>
      </c>
      <c r="H2916">
        <f t="shared" si="45"/>
        <v>167935</v>
      </c>
      <c r="I2916">
        <f>IF(ludnosc3[[#This Row],[liczba kobiet]]&gt;ludnosc3[[#This Row],[liczba mezczyzn]], 1, 0)</f>
        <v>1</v>
      </c>
      <c r="J2916">
        <f>IF(AND(ludnosc3[[#This Row],[czy kobiet wiecej]] = 1, I2915=0), 1, 0)</f>
        <v>0</v>
      </c>
    </row>
    <row r="2917" spans="1:10" hidden="1" x14ac:dyDescent="0.3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45"/>
        <v>74397</v>
      </c>
      <c r="H2917">
        <f t="shared" si="45"/>
        <v>148977</v>
      </c>
      <c r="I2917">
        <f>IF(ludnosc3[[#This Row],[liczba kobiet]]&gt;ludnosc3[[#This Row],[liczba mezczyzn]], 1, 0)</f>
        <v>1</v>
      </c>
      <c r="J2917">
        <f>IF(AND(ludnosc3[[#This Row],[czy kobiet wiecej]] = 1, I2916=0), 1, 0)</f>
        <v>0</v>
      </c>
    </row>
    <row r="2918" spans="1:10" hidden="1" x14ac:dyDescent="0.3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45"/>
        <v>63649</v>
      </c>
      <c r="H2918">
        <f t="shared" si="45"/>
        <v>134972</v>
      </c>
      <c r="I2918">
        <f>IF(ludnosc3[[#This Row],[liczba kobiet]]&gt;ludnosc3[[#This Row],[liczba mezczyzn]], 1, 0)</f>
        <v>1</v>
      </c>
      <c r="J2918">
        <f>IF(AND(ludnosc3[[#This Row],[czy kobiet wiecej]] = 1, I2917=0), 1, 0)</f>
        <v>0</v>
      </c>
    </row>
    <row r="2919" spans="1:10" hidden="1" x14ac:dyDescent="0.3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45"/>
        <v>53303</v>
      </c>
      <c r="H2919">
        <f t="shared" si="45"/>
        <v>119741</v>
      </c>
      <c r="I2919">
        <f>IF(ludnosc3[[#This Row],[liczba kobiet]]&gt;ludnosc3[[#This Row],[liczba mezczyzn]], 1, 0)</f>
        <v>1</v>
      </c>
      <c r="J2919">
        <f>IF(AND(ludnosc3[[#This Row],[czy kobiet wiecej]] = 1, I2918=0), 1, 0)</f>
        <v>0</v>
      </c>
    </row>
    <row r="2920" spans="1:10" hidden="1" x14ac:dyDescent="0.3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45"/>
        <v>43845</v>
      </c>
      <c r="H2920">
        <f t="shared" si="45"/>
        <v>105282</v>
      </c>
      <c r="I2920">
        <f>IF(ludnosc3[[#This Row],[liczba kobiet]]&gt;ludnosc3[[#This Row],[liczba mezczyzn]], 1, 0)</f>
        <v>1</v>
      </c>
      <c r="J2920">
        <f>IF(AND(ludnosc3[[#This Row],[czy kobiet wiecej]] = 1, I2919=0), 1, 0)</f>
        <v>0</v>
      </c>
    </row>
    <row r="2921" spans="1:10" hidden="1" x14ac:dyDescent="0.3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45"/>
        <v>34837</v>
      </c>
      <c r="H2921">
        <f t="shared" si="45"/>
        <v>88062</v>
      </c>
      <c r="I2921">
        <f>IF(ludnosc3[[#This Row],[liczba kobiet]]&gt;ludnosc3[[#This Row],[liczba mezczyzn]], 1, 0)</f>
        <v>1</v>
      </c>
      <c r="J2921">
        <f>IF(AND(ludnosc3[[#This Row],[czy kobiet wiecej]] = 1, I2920=0), 1, 0)</f>
        <v>0</v>
      </c>
    </row>
    <row r="2922" spans="1:10" hidden="1" x14ac:dyDescent="0.3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45"/>
        <v>27079</v>
      </c>
      <c r="H2922">
        <f t="shared" si="45"/>
        <v>73350</v>
      </c>
      <c r="I2922">
        <f>IF(ludnosc3[[#This Row],[liczba kobiet]]&gt;ludnosc3[[#This Row],[liczba mezczyzn]], 1, 0)</f>
        <v>1</v>
      </c>
      <c r="J2922">
        <f>IF(AND(ludnosc3[[#This Row],[czy kobiet wiecej]] = 1, I2921=0), 1, 0)</f>
        <v>0</v>
      </c>
    </row>
    <row r="2923" spans="1:10" hidden="1" x14ac:dyDescent="0.3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45"/>
        <v>21110</v>
      </c>
      <c r="H2923">
        <f t="shared" si="45"/>
        <v>60596</v>
      </c>
      <c r="I2923">
        <f>IF(ludnosc3[[#This Row],[liczba kobiet]]&gt;ludnosc3[[#This Row],[liczba mezczyzn]], 1, 0)</f>
        <v>1</v>
      </c>
      <c r="J2923">
        <f>IF(AND(ludnosc3[[#This Row],[czy kobiet wiecej]] = 1, I2922=0), 1, 0)</f>
        <v>0</v>
      </c>
    </row>
    <row r="2924" spans="1:10" hidden="1" x14ac:dyDescent="0.3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45"/>
        <v>15419</v>
      </c>
      <c r="H2924">
        <f t="shared" si="45"/>
        <v>47543</v>
      </c>
      <c r="I2924">
        <f>IF(ludnosc3[[#This Row],[liczba kobiet]]&gt;ludnosc3[[#This Row],[liczba mezczyzn]], 1, 0)</f>
        <v>1</v>
      </c>
      <c r="J2924">
        <f>IF(AND(ludnosc3[[#This Row],[czy kobiet wiecej]] = 1, I2923=0), 1, 0)</f>
        <v>0</v>
      </c>
    </row>
    <row r="2925" spans="1:10" hidden="1" x14ac:dyDescent="0.3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45"/>
        <v>10717</v>
      </c>
      <c r="H2925">
        <f t="shared" si="45"/>
        <v>35675</v>
      </c>
      <c r="I2925">
        <f>IF(ludnosc3[[#This Row],[liczba kobiet]]&gt;ludnosc3[[#This Row],[liczba mezczyzn]], 1, 0)</f>
        <v>1</v>
      </c>
      <c r="J2925">
        <f>IF(AND(ludnosc3[[#This Row],[czy kobiet wiecej]] = 1, I2924=0), 1, 0)</f>
        <v>0</v>
      </c>
    </row>
    <row r="2926" spans="1:10" hidden="1" x14ac:dyDescent="0.3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45"/>
        <v>5777</v>
      </c>
      <c r="H2926">
        <f t="shared" si="45"/>
        <v>20795</v>
      </c>
      <c r="I2926">
        <f>IF(ludnosc3[[#This Row],[liczba kobiet]]&gt;ludnosc3[[#This Row],[liczba mezczyzn]], 1, 0)</f>
        <v>1</v>
      </c>
      <c r="J2926">
        <f>IF(AND(ludnosc3[[#This Row],[czy kobiet wiecej]] = 1, I2925=0), 1, 0)</f>
        <v>0</v>
      </c>
    </row>
    <row r="2927" spans="1:10" hidden="1" x14ac:dyDescent="0.3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45"/>
        <v>4164</v>
      </c>
      <c r="H2927">
        <f t="shared" si="45"/>
        <v>16232</v>
      </c>
      <c r="I2927">
        <f>IF(ludnosc3[[#This Row],[liczba kobiet]]&gt;ludnosc3[[#This Row],[liczba mezczyzn]], 1, 0)</f>
        <v>1</v>
      </c>
      <c r="J2927">
        <f>IF(AND(ludnosc3[[#This Row],[czy kobiet wiecej]] = 1, I2926=0), 1, 0)</f>
        <v>0</v>
      </c>
    </row>
    <row r="2928" spans="1:10" hidden="1" x14ac:dyDescent="0.3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45"/>
        <v>2875</v>
      </c>
      <c r="H2928">
        <f t="shared" si="45"/>
        <v>12020</v>
      </c>
      <c r="I2928">
        <f>IF(ludnosc3[[#This Row],[liczba kobiet]]&gt;ludnosc3[[#This Row],[liczba mezczyzn]], 1, 0)</f>
        <v>1</v>
      </c>
      <c r="J2928">
        <f>IF(AND(ludnosc3[[#This Row],[czy kobiet wiecej]] = 1, I2927=0), 1, 0)</f>
        <v>0</v>
      </c>
    </row>
    <row r="2929" spans="1:10" hidden="1" x14ac:dyDescent="0.3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45"/>
        <v>1926</v>
      </c>
      <c r="H2929">
        <f t="shared" si="45"/>
        <v>8778</v>
      </c>
      <c r="I2929">
        <f>IF(ludnosc3[[#This Row],[liczba kobiet]]&gt;ludnosc3[[#This Row],[liczba mezczyzn]], 1, 0)</f>
        <v>1</v>
      </c>
      <c r="J2929">
        <f>IF(AND(ludnosc3[[#This Row],[czy kobiet wiecej]] = 1, I2928=0), 1, 0)</f>
        <v>0</v>
      </c>
    </row>
    <row r="2930" spans="1:10" hidden="1" x14ac:dyDescent="0.3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45"/>
        <v>3905</v>
      </c>
      <c r="H2930">
        <f t="shared" si="45"/>
        <v>23041</v>
      </c>
      <c r="I2930">
        <f>IF(ludnosc3[[#This Row],[liczba kobiet]]&gt;ludnosc3[[#This Row],[liczba mezczyzn]], 1, 0)</f>
        <v>1</v>
      </c>
      <c r="J2930">
        <f>IF(AND(ludnosc3[[#This Row],[czy kobiet wiecej]] = 1, I2929=0), 1, 0)</f>
        <v>0</v>
      </c>
    </row>
    <row r="2931" spans="1:10" hidden="1" x14ac:dyDescent="0.3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45"/>
        <v>141340</v>
      </c>
      <c r="H2931">
        <f t="shared" si="45"/>
        <v>133214</v>
      </c>
      <c r="I2931">
        <f>IF(ludnosc3[[#This Row],[liczba kobiet]]&gt;ludnosc3[[#This Row],[liczba mezczyzn]], 1, 0)</f>
        <v>0</v>
      </c>
      <c r="J2931">
        <f>IF(AND(ludnosc3[[#This Row],[czy kobiet wiecej]] = 1, I2930=0), 1, 0)</f>
        <v>0</v>
      </c>
    </row>
    <row r="2932" spans="1:10" hidden="1" x14ac:dyDescent="0.3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45"/>
        <v>142479</v>
      </c>
      <c r="H2932">
        <f t="shared" si="45"/>
        <v>134328</v>
      </c>
      <c r="I2932">
        <f>IF(ludnosc3[[#This Row],[liczba kobiet]]&gt;ludnosc3[[#This Row],[liczba mezczyzn]], 1, 0)</f>
        <v>0</v>
      </c>
      <c r="J2932">
        <f>IF(AND(ludnosc3[[#This Row],[czy kobiet wiecej]] = 1, I2931=0), 1, 0)</f>
        <v>0</v>
      </c>
    </row>
    <row r="2933" spans="1:10" hidden="1" x14ac:dyDescent="0.3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45"/>
        <v>143225</v>
      </c>
      <c r="H2933">
        <f t="shared" si="45"/>
        <v>135050</v>
      </c>
      <c r="I2933">
        <f>IF(ludnosc3[[#This Row],[liczba kobiet]]&gt;ludnosc3[[#This Row],[liczba mezczyzn]], 1, 0)</f>
        <v>0</v>
      </c>
      <c r="J2933">
        <f>IF(AND(ludnosc3[[#This Row],[czy kobiet wiecej]] = 1, I2932=0), 1, 0)</f>
        <v>0</v>
      </c>
    </row>
    <row r="2934" spans="1:10" hidden="1" x14ac:dyDescent="0.3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45"/>
        <v>143680</v>
      </c>
      <c r="H2934">
        <f t="shared" si="45"/>
        <v>135489</v>
      </c>
      <c r="I2934">
        <f>IF(ludnosc3[[#This Row],[liczba kobiet]]&gt;ludnosc3[[#This Row],[liczba mezczyzn]], 1, 0)</f>
        <v>0</v>
      </c>
      <c r="J2934">
        <f>IF(AND(ludnosc3[[#This Row],[czy kobiet wiecej]] = 1, I2933=0), 1, 0)</f>
        <v>0</v>
      </c>
    </row>
    <row r="2935" spans="1:10" hidden="1" x14ac:dyDescent="0.3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45"/>
        <v>143948</v>
      </c>
      <c r="H2935">
        <f t="shared" si="45"/>
        <v>135740</v>
      </c>
      <c r="I2935">
        <f>IF(ludnosc3[[#This Row],[liczba kobiet]]&gt;ludnosc3[[#This Row],[liczba mezczyzn]], 1, 0)</f>
        <v>0</v>
      </c>
      <c r="J2935">
        <f>IF(AND(ludnosc3[[#This Row],[czy kobiet wiecej]] = 1, I2934=0), 1, 0)</f>
        <v>0</v>
      </c>
    </row>
    <row r="2936" spans="1:10" hidden="1" x14ac:dyDescent="0.3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45"/>
        <v>144126</v>
      </c>
      <c r="H2936">
        <f t="shared" si="45"/>
        <v>135907</v>
      </c>
      <c r="I2936">
        <f>IF(ludnosc3[[#This Row],[liczba kobiet]]&gt;ludnosc3[[#This Row],[liczba mezczyzn]], 1, 0)</f>
        <v>0</v>
      </c>
      <c r="J2936">
        <f>IF(AND(ludnosc3[[#This Row],[czy kobiet wiecej]] = 1, I2935=0), 1, 0)</f>
        <v>0</v>
      </c>
    </row>
    <row r="2937" spans="1:10" hidden="1" x14ac:dyDescent="0.3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45"/>
        <v>144322</v>
      </c>
      <c r="H2937">
        <f t="shared" si="45"/>
        <v>136088</v>
      </c>
      <c r="I2937">
        <f>IF(ludnosc3[[#This Row],[liczba kobiet]]&gt;ludnosc3[[#This Row],[liczba mezczyzn]], 1, 0)</f>
        <v>0</v>
      </c>
      <c r="J2937">
        <f>IF(AND(ludnosc3[[#This Row],[czy kobiet wiecej]] = 1, I2936=0), 1, 0)</f>
        <v>0</v>
      </c>
    </row>
    <row r="2938" spans="1:10" hidden="1" x14ac:dyDescent="0.3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45"/>
        <v>144611</v>
      </c>
      <c r="H2938">
        <f t="shared" si="45"/>
        <v>136357</v>
      </c>
      <c r="I2938">
        <f>IF(ludnosc3[[#This Row],[liczba kobiet]]&gt;ludnosc3[[#This Row],[liczba mezczyzn]], 1, 0)</f>
        <v>0</v>
      </c>
      <c r="J2938">
        <f>IF(AND(ludnosc3[[#This Row],[czy kobiet wiecej]] = 1, I2937=0), 1, 0)</f>
        <v>0</v>
      </c>
    </row>
    <row r="2939" spans="1:10" hidden="1" x14ac:dyDescent="0.3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45"/>
        <v>145029</v>
      </c>
      <c r="H2939">
        <f t="shared" si="45"/>
        <v>136751</v>
      </c>
      <c r="I2939">
        <f>IF(ludnosc3[[#This Row],[liczba kobiet]]&gt;ludnosc3[[#This Row],[liczba mezczyzn]], 1, 0)</f>
        <v>0</v>
      </c>
      <c r="J2939">
        <f>IF(AND(ludnosc3[[#This Row],[czy kobiet wiecej]] = 1, I2938=0), 1, 0)</f>
        <v>0</v>
      </c>
    </row>
    <row r="2940" spans="1:10" hidden="1" x14ac:dyDescent="0.3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45"/>
        <v>145662</v>
      </c>
      <c r="H2940">
        <f t="shared" si="45"/>
        <v>137353</v>
      </c>
      <c r="I2940">
        <f>IF(ludnosc3[[#This Row],[liczba kobiet]]&gt;ludnosc3[[#This Row],[liczba mezczyzn]], 1, 0)</f>
        <v>0</v>
      </c>
      <c r="J2940">
        <f>IF(AND(ludnosc3[[#This Row],[czy kobiet wiecej]] = 1, I2939=0), 1, 0)</f>
        <v>0</v>
      </c>
    </row>
    <row r="2941" spans="1:10" hidden="1" x14ac:dyDescent="0.3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45"/>
        <v>146560</v>
      </c>
      <c r="H2941">
        <f t="shared" si="45"/>
        <v>138213</v>
      </c>
      <c r="I2941">
        <f>IF(ludnosc3[[#This Row],[liczba kobiet]]&gt;ludnosc3[[#This Row],[liczba mezczyzn]], 1, 0)</f>
        <v>0</v>
      </c>
      <c r="J2941">
        <f>IF(AND(ludnosc3[[#This Row],[czy kobiet wiecej]] = 1, I2940=0), 1, 0)</f>
        <v>0</v>
      </c>
    </row>
    <row r="2942" spans="1:10" hidden="1" x14ac:dyDescent="0.3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45"/>
        <v>147777</v>
      </c>
      <c r="H2942">
        <f t="shared" si="45"/>
        <v>139373</v>
      </c>
      <c r="I2942">
        <f>IF(ludnosc3[[#This Row],[liczba kobiet]]&gt;ludnosc3[[#This Row],[liczba mezczyzn]], 1, 0)</f>
        <v>0</v>
      </c>
      <c r="J2942">
        <f>IF(AND(ludnosc3[[#This Row],[czy kobiet wiecej]] = 1, I2941=0), 1, 0)</f>
        <v>0</v>
      </c>
    </row>
    <row r="2943" spans="1:10" hidden="1" x14ac:dyDescent="0.3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45"/>
        <v>149304</v>
      </c>
      <c r="H2943">
        <f t="shared" si="45"/>
        <v>140841</v>
      </c>
      <c r="I2943">
        <f>IF(ludnosc3[[#This Row],[liczba kobiet]]&gt;ludnosc3[[#This Row],[liczba mezczyzn]], 1, 0)</f>
        <v>0</v>
      </c>
      <c r="J2943">
        <f>IF(AND(ludnosc3[[#This Row],[czy kobiet wiecej]] = 1, I2942=0), 1, 0)</f>
        <v>0</v>
      </c>
    </row>
    <row r="2944" spans="1:10" hidden="1" x14ac:dyDescent="0.3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45"/>
        <v>151161</v>
      </c>
      <c r="H2944">
        <f t="shared" si="45"/>
        <v>142626</v>
      </c>
      <c r="I2944">
        <f>IF(ludnosc3[[#This Row],[liczba kobiet]]&gt;ludnosc3[[#This Row],[liczba mezczyzn]], 1, 0)</f>
        <v>0</v>
      </c>
      <c r="J2944">
        <f>IF(AND(ludnosc3[[#This Row],[czy kobiet wiecej]] = 1, I2943=0), 1, 0)</f>
        <v>0</v>
      </c>
    </row>
    <row r="2945" spans="1:10" hidden="1" x14ac:dyDescent="0.3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45"/>
        <v>153332</v>
      </c>
      <c r="H2945">
        <f t="shared" si="45"/>
        <v>144712</v>
      </c>
      <c r="I2945">
        <f>IF(ludnosc3[[#This Row],[liczba kobiet]]&gt;ludnosc3[[#This Row],[liczba mezczyzn]], 1, 0)</f>
        <v>0</v>
      </c>
      <c r="J2945">
        <f>IF(AND(ludnosc3[[#This Row],[czy kobiet wiecej]] = 1, I2944=0), 1, 0)</f>
        <v>0</v>
      </c>
    </row>
    <row r="2946" spans="1:10" hidden="1" x14ac:dyDescent="0.3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45"/>
        <v>155807</v>
      </c>
      <c r="H2946">
        <f t="shared" si="45"/>
        <v>147100</v>
      </c>
      <c r="I2946">
        <f>IF(ludnosc3[[#This Row],[liczba kobiet]]&gt;ludnosc3[[#This Row],[liczba mezczyzn]], 1, 0)</f>
        <v>0</v>
      </c>
      <c r="J2946">
        <f>IF(AND(ludnosc3[[#This Row],[czy kobiet wiecej]] = 1, I2945=0), 1, 0)</f>
        <v>0</v>
      </c>
    </row>
    <row r="2947" spans="1:10" hidden="1" x14ac:dyDescent="0.3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H3010" si="46">C2947+E2947</f>
        <v>158545</v>
      </c>
      <c r="H2947">
        <f t="shared" si="46"/>
        <v>149745</v>
      </c>
      <c r="I2947">
        <f>IF(ludnosc3[[#This Row],[liczba kobiet]]&gt;ludnosc3[[#This Row],[liczba mezczyzn]], 1, 0)</f>
        <v>0</v>
      </c>
      <c r="J2947">
        <f>IF(AND(ludnosc3[[#This Row],[czy kobiet wiecej]] = 1, I2946=0), 1, 0)</f>
        <v>0</v>
      </c>
    </row>
    <row r="2948" spans="1:10" hidden="1" x14ac:dyDescent="0.3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46"/>
        <v>161483</v>
      </c>
      <c r="H2948">
        <f t="shared" si="46"/>
        <v>152584</v>
      </c>
      <c r="I2948">
        <f>IF(ludnosc3[[#This Row],[liczba kobiet]]&gt;ludnosc3[[#This Row],[liczba mezczyzn]], 1, 0)</f>
        <v>0</v>
      </c>
      <c r="J2948">
        <f>IF(AND(ludnosc3[[#This Row],[czy kobiet wiecej]] = 1, I2947=0), 1, 0)</f>
        <v>0</v>
      </c>
    </row>
    <row r="2949" spans="1:10" hidden="1" x14ac:dyDescent="0.3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46"/>
        <v>164514</v>
      </c>
      <c r="H2949">
        <f t="shared" si="46"/>
        <v>155521</v>
      </c>
      <c r="I2949">
        <f>IF(ludnosc3[[#This Row],[liczba kobiet]]&gt;ludnosc3[[#This Row],[liczba mezczyzn]], 1, 0)</f>
        <v>0</v>
      </c>
      <c r="J2949">
        <f>IF(AND(ludnosc3[[#This Row],[czy kobiet wiecej]] = 1, I2948=0), 1, 0)</f>
        <v>0</v>
      </c>
    </row>
    <row r="2950" spans="1:10" hidden="1" x14ac:dyDescent="0.3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46"/>
        <v>167513</v>
      </c>
      <c r="H2950">
        <f t="shared" si="46"/>
        <v>158434</v>
      </c>
      <c r="I2950">
        <f>IF(ludnosc3[[#This Row],[liczba kobiet]]&gt;ludnosc3[[#This Row],[liczba mezczyzn]], 1, 0)</f>
        <v>0</v>
      </c>
      <c r="J2950">
        <f>IF(AND(ludnosc3[[#This Row],[czy kobiet wiecej]] = 1, I2949=0), 1, 0)</f>
        <v>0</v>
      </c>
    </row>
    <row r="2951" spans="1:10" hidden="1" x14ac:dyDescent="0.3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46"/>
        <v>170316</v>
      </c>
      <c r="H2951">
        <f t="shared" si="46"/>
        <v>161153</v>
      </c>
      <c r="I2951">
        <f>IF(ludnosc3[[#This Row],[liczba kobiet]]&gt;ludnosc3[[#This Row],[liczba mezczyzn]], 1, 0)</f>
        <v>0</v>
      </c>
      <c r="J2951">
        <f>IF(AND(ludnosc3[[#This Row],[czy kobiet wiecej]] = 1, I2950=0), 1, 0)</f>
        <v>0</v>
      </c>
    </row>
    <row r="2952" spans="1:10" hidden="1" x14ac:dyDescent="0.3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46"/>
        <v>172837</v>
      </c>
      <c r="H2952">
        <f t="shared" si="46"/>
        <v>163579</v>
      </c>
      <c r="I2952">
        <f>IF(ludnosc3[[#This Row],[liczba kobiet]]&gt;ludnosc3[[#This Row],[liczba mezczyzn]], 1, 0)</f>
        <v>0</v>
      </c>
      <c r="J2952">
        <f>IF(AND(ludnosc3[[#This Row],[czy kobiet wiecej]] = 1, I2951=0), 1, 0)</f>
        <v>0</v>
      </c>
    </row>
    <row r="2953" spans="1:10" hidden="1" x14ac:dyDescent="0.3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46"/>
        <v>174956</v>
      </c>
      <c r="H2953">
        <f t="shared" si="46"/>
        <v>165588</v>
      </c>
      <c r="I2953">
        <f>IF(ludnosc3[[#This Row],[liczba kobiet]]&gt;ludnosc3[[#This Row],[liczba mezczyzn]], 1, 0)</f>
        <v>0</v>
      </c>
      <c r="J2953">
        <f>IF(AND(ludnosc3[[#This Row],[czy kobiet wiecej]] = 1, I2952=0), 1, 0)</f>
        <v>0</v>
      </c>
    </row>
    <row r="2954" spans="1:10" hidden="1" x14ac:dyDescent="0.3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46"/>
        <v>176560</v>
      </c>
      <c r="H2954">
        <f t="shared" si="46"/>
        <v>167061</v>
      </c>
      <c r="I2954">
        <f>IF(ludnosc3[[#This Row],[liczba kobiet]]&gt;ludnosc3[[#This Row],[liczba mezczyzn]], 1, 0)</f>
        <v>0</v>
      </c>
      <c r="J2954">
        <f>IF(AND(ludnosc3[[#This Row],[czy kobiet wiecej]] = 1, I2953=0), 1, 0)</f>
        <v>0</v>
      </c>
    </row>
    <row r="2955" spans="1:10" hidden="1" x14ac:dyDescent="0.3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46"/>
        <v>177711</v>
      </c>
      <c r="H2955">
        <f t="shared" si="46"/>
        <v>168051</v>
      </c>
      <c r="I2955">
        <f>IF(ludnosc3[[#This Row],[liczba kobiet]]&gt;ludnosc3[[#This Row],[liczba mezczyzn]], 1, 0)</f>
        <v>0</v>
      </c>
      <c r="J2955">
        <f>IF(AND(ludnosc3[[#This Row],[czy kobiet wiecej]] = 1, I2954=0), 1, 0)</f>
        <v>0</v>
      </c>
    </row>
    <row r="2956" spans="1:10" hidden="1" x14ac:dyDescent="0.3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46"/>
        <v>178251</v>
      </c>
      <c r="H2956">
        <f t="shared" si="46"/>
        <v>168404</v>
      </c>
      <c r="I2956">
        <f>IF(ludnosc3[[#This Row],[liczba kobiet]]&gt;ludnosc3[[#This Row],[liczba mezczyzn]], 1, 0)</f>
        <v>0</v>
      </c>
      <c r="J2956">
        <f>IF(AND(ludnosc3[[#This Row],[czy kobiet wiecej]] = 1, I2955=0), 1, 0)</f>
        <v>0</v>
      </c>
    </row>
    <row r="2957" spans="1:10" hidden="1" x14ac:dyDescent="0.3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46"/>
        <v>179807</v>
      </c>
      <c r="H2957">
        <f t="shared" si="46"/>
        <v>169679</v>
      </c>
      <c r="I2957">
        <f>IF(ludnosc3[[#This Row],[liczba kobiet]]&gt;ludnosc3[[#This Row],[liczba mezczyzn]], 1, 0)</f>
        <v>0</v>
      </c>
      <c r="J2957">
        <f>IF(AND(ludnosc3[[#This Row],[czy kobiet wiecej]] = 1, I2956=0), 1, 0)</f>
        <v>0</v>
      </c>
    </row>
    <row r="2958" spans="1:10" hidden="1" x14ac:dyDescent="0.3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46"/>
        <v>182510</v>
      </c>
      <c r="H2958">
        <f t="shared" si="46"/>
        <v>172007</v>
      </c>
      <c r="I2958">
        <f>IF(ludnosc3[[#This Row],[liczba kobiet]]&gt;ludnosc3[[#This Row],[liczba mezczyzn]], 1, 0)</f>
        <v>0</v>
      </c>
      <c r="J2958">
        <f>IF(AND(ludnosc3[[#This Row],[czy kobiet wiecej]] = 1, I2957=0), 1, 0)</f>
        <v>0</v>
      </c>
    </row>
    <row r="2959" spans="1:10" hidden="1" x14ac:dyDescent="0.3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46"/>
        <v>185915</v>
      </c>
      <c r="H2959">
        <f t="shared" si="46"/>
        <v>175000</v>
      </c>
      <c r="I2959">
        <f>IF(ludnosc3[[#This Row],[liczba kobiet]]&gt;ludnosc3[[#This Row],[liczba mezczyzn]], 1, 0)</f>
        <v>0</v>
      </c>
      <c r="J2959">
        <f>IF(AND(ludnosc3[[#This Row],[czy kobiet wiecej]] = 1, I2958=0), 1, 0)</f>
        <v>0</v>
      </c>
    </row>
    <row r="2960" spans="1:10" hidden="1" x14ac:dyDescent="0.3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46"/>
        <v>185657</v>
      </c>
      <c r="H2960">
        <f t="shared" si="46"/>
        <v>175389</v>
      </c>
      <c r="I2960">
        <f>IF(ludnosc3[[#This Row],[liczba kobiet]]&gt;ludnosc3[[#This Row],[liczba mezczyzn]], 1, 0)</f>
        <v>0</v>
      </c>
      <c r="J2960">
        <f>IF(AND(ludnosc3[[#This Row],[czy kobiet wiecej]] = 1, I2959=0), 1, 0)</f>
        <v>0</v>
      </c>
    </row>
    <row r="2961" spans="1:10" hidden="1" x14ac:dyDescent="0.3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46"/>
        <v>200009</v>
      </c>
      <c r="H2961">
        <f t="shared" si="46"/>
        <v>188099</v>
      </c>
      <c r="I2961">
        <f>IF(ludnosc3[[#This Row],[liczba kobiet]]&gt;ludnosc3[[#This Row],[liczba mezczyzn]], 1, 0)</f>
        <v>0</v>
      </c>
      <c r="J2961">
        <f>IF(AND(ludnosc3[[#This Row],[czy kobiet wiecej]] = 1, I2960=0), 1, 0)</f>
        <v>0</v>
      </c>
    </row>
    <row r="2962" spans="1:10" hidden="1" x14ac:dyDescent="0.3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46"/>
        <v>203717</v>
      </c>
      <c r="H2962">
        <f t="shared" si="46"/>
        <v>191490</v>
      </c>
      <c r="I2962">
        <f>IF(ludnosc3[[#This Row],[liczba kobiet]]&gt;ludnosc3[[#This Row],[liczba mezczyzn]], 1, 0)</f>
        <v>0</v>
      </c>
      <c r="J2962">
        <f>IF(AND(ludnosc3[[#This Row],[czy kobiet wiecej]] = 1, I2961=0), 1, 0)</f>
        <v>0</v>
      </c>
    </row>
    <row r="2963" spans="1:10" hidden="1" x14ac:dyDescent="0.3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46"/>
        <v>212278</v>
      </c>
      <c r="H2963">
        <f t="shared" si="46"/>
        <v>199896</v>
      </c>
      <c r="I2963">
        <f>IF(ludnosc3[[#This Row],[liczba kobiet]]&gt;ludnosc3[[#This Row],[liczba mezczyzn]], 1, 0)</f>
        <v>0</v>
      </c>
      <c r="J2963">
        <f>IF(AND(ludnosc3[[#This Row],[czy kobiet wiecej]] = 1, I2962=0), 1, 0)</f>
        <v>0</v>
      </c>
    </row>
    <row r="2964" spans="1:10" hidden="1" x14ac:dyDescent="0.3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46"/>
        <v>220902</v>
      </c>
      <c r="H2964">
        <f t="shared" si="46"/>
        <v>209522</v>
      </c>
      <c r="I2964">
        <f>IF(ludnosc3[[#This Row],[liczba kobiet]]&gt;ludnosc3[[#This Row],[liczba mezczyzn]], 1, 0)</f>
        <v>0</v>
      </c>
      <c r="J2964">
        <f>IF(AND(ludnosc3[[#This Row],[czy kobiet wiecej]] = 1, I2963=0), 1, 0)</f>
        <v>0</v>
      </c>
    </row>
    <row r="2965" spans="1:10" hidden="1" x14ac:dyDescent="0.3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46"/>
        <v>219691</v>
      </c>
      <c r="H2965">
        <f t="shared" si="46"/>
        <v>208372</v>
      </c>
      <c r="I2965">
        <f>IF(ludnosc3[[#This Row],[liczba kobiet]]&gt;ludnosc3[[#This Row],[liczba mezczyzn]], 1, 0)</f>
        <v>0</v>
      </c>
      <c r="J2965">
        <f>IF(AND(ludnosc3[[#This Row],[czy kobiet wiecej]] = 1, I2964=0), 1, 0)</f>
        <v>0</v>
      </c>
    </row>
    <row r="2966" spans="1:10" hidden="1" x14ac:dyDescent="0.3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46"/>
        <v>206014</v>
      </c>
      <c r="H2966">
        <f t="shared" si="46"/>
        <v>194674</v>
      </c>
      <c r="I2966">
        <f>IF(ludnosc3[[#This Row],[liczba kobiet]]&gt;ludnosc3[[#This Row],[liczba mezczyzn]], 1, 0)</f>
        <v>0</v>
      </c>
      <c r="J2966">
        <f>IF(AND(ludnosc3[[#This Row],[czy kobiet wiecej]] = 1, I2965=0), 1, 0)</f>
        <v>0</v>
      </c>
    </row>
    <row r="2967" spans="1:10" hidden="1" x14ac:dyDescent="0.3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46"/>
        <v>195825</v>
      </c>
      <c r="H2967">
        <f t="shared" si="46"/>
        <v>184721</v>
      </c>
      <c r="I2967">
        <f>IF(ludnosc3[[#This Row],[liczba kobiet]]&gt;ludnosc3[[#This Row],[liczba mezczyzn]], 1, 0)</f>
        <v>0</v>
      </c>
      <c r="J2967">
        <f>IF(AND(ludnosc3[[#This Row],[czy kobiet wiecej]] = 1, I2966=0), 1, 0)</f>
        <v>0</v>
      </c>
    </row>
    <row r="2968" spans="1:10" hidden="1" x14ac:dyDescent="0.3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46"/>
        <v>188350</v>
      </c>
      <c r="H2968">
        <f t="shared" si="46"/>
        <v>178073</v>
      </c>
      <c r="I2968">
        <f>IF(ludnosc3[[#This Row],[liczba kobiet]]&gt;ludnosc3[[#This Row],[liczba mezczyzn]], 1, 0)</f>
        <v>0</v>
      </c>
      <c r="J2968">
        <f>IF(AND(ludnosc3[[#This Row],[czy kobiet wiecej]] = 1, I2967=0), 1, 0)</f>
        <v>0</v>
      </c>
    </row>
    <row r="2969" spans="1:10" hidden="1" x14ac:dyDescent="0.3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46"/>
        <v>182794</v>
      </c>
      <c r="H2969">
        <f t="shared" si="46"/>
        <v>171931</v>
      </c>
      <c r="I2969">
        <f>IF(ludnosc3[[#This Row],[liczba kobiet]]&gt;ludnosc3[[#This Row],[liczba mezczyzn]], 1, 0)</f>
        <v>0</v>
      </c>
      <c r="J2969">
        <f>IF(AND(ludnosc3[[#This Row],[czy kobiet wiecej]] = 1, I2968=0), 1, 0)</f>
        <v>0</v>
      </c>
    </row>
    <row r="2970" spans="1:10" hidden="1" x14ac:dyDescent="0.3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46"/>
        <v>179081</v>
      </c>
      <c r="H2970">
        <f t="shared" si="46"/>
        <v>169247</v>
      </c>
      <c r="I2970">
        <f>IF(ludnosc3[[#This Row],[liczba kobiet]]&gt;ludnosc3[[#This Row],[liczba mezczyzn]], 1, 0)</f>
        <v>0</v>
      </c>
      <c r="J2970">
        <f>IF(AND(ludnosc3[[#This Row],[czy kobiet wiecej]] = 1, I2969=0), 1, 0)</f>
        <v>0</v>
      </c>
    </row>
    <row r="2971" spans="1:10" hidden="1" x14ac:dyDescent="0.3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46"/>
        <v>180726</v>
      </c>
      <c r="H2971">
        <f t="shared" si="46"/>
        <v>170549</v>
      </c>
      <c r="I2971">
        <f>IF(ludnosc3[[#This Row],[liczba kobiet]]&gt;ludnosc3[[#This Row],[liczba mezczyzn]], 1, 0)</f>
        <v>0</v>
      </c>
      <c r="J2971">
        <f>IF(AND(ludnosc3[[#This Row],[czy kobiet wiecej]] = 1, I2970=0), 1, 0)</f>
        <v>0</v>
      </c>
    </row>
    <row r="2972" spans="1:10" hidden="1" x14ac:dyDescent="0.3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46"/>
        <v>186435</v>
      </c>
      <c r="H2972">
        <f t="shared" si="46"/>
        <v>176396</v>
      </c>
      <c r="I2972">
        <f>IF(ludnosc3[[#This Row],[liczba kobiet]]&gt;ludnosc3[[#This Row],[liczba mezczyzn]], 1, 0)</f>
        <v>0</v>
      </c>
      <c r="J2972">
        <f>IF(AND(ludnosc3[[#This Row],[czy kobiet wiecej]] = 1, I2971=0), 1, 0)</f>
        <v>0</v>
      </c>
    </row>
    <row r="2973" spans="1:10" hidden="1" x14ac:dyDescent="0.3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46"/>
        <v>191062</v>
      </c>
      <c r="H2973">
        <f t="shared" si="46"/>
        <v>180956</v>
      </c>
      <c r="I2973">
        <f>IF(ludnosc3[[#This Row],[liczba kobiet]]&gt;ludnosc3[[#This Row],[liczba mezczyzn]], 1, 0)</f>
        <v>0</v>
      </c>
      <c r="J2973">
        <f>IF(AND(ludnosc3[[#This Row],[czy kobiet wiecej]] = 1, I2972=0), 1, 0)</f>
        <v>0</v>
      </c>
    </row>
    <row r="2974" spans="1:10" hidden="1" x14ac:dyDescent="0.3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46"/>
        <v>192076</v>
      </c>
      <c r="H2974">
        <f t="shared" si="46"/>
        <v>182361</v>
      </c>
      <c r="I2974">
        <f>IF(ludnosc3[[#This Row],[liczba kobiet]]&gt;ludnosc3[[#This Row],[liczba mezczyzn]], 1, 0)</f>
        <v>0</v>
      </c>
      <c r="J2974">
        <f>IF(AND(ludnosc3[[#This Row],[czy kobiet wiecej]] = 1, I2973=0), 1, 0)</f>
        <v>0</v>
      </c>
    </row>
    <row r="2975" spans="1:10" hidden="1" x14ac:dyDescent="0.3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46"/>
        <v>197532</v>
      </c>
      <c r="H2975">
        <f t="shared" si="46"/>
        <v>186921</v>
      </c>
      <c r="I2975">
        <f>IF(ludnosc3[[#This Row],[liczba kobiet]]&gt;ludnosc3[[#This Row],[liczba mezczyzn]], 1, 0)</f>
        <v>0</v>
      </c>
      <c r="J2975">
        <f>IF(AND(ludnosc3[[#This Row],[czy kobiet wiecej]] = 1, I2974=0), 1, 0)</f>
        <v>0</v>
      </c>
    </row>
    <row r="2976" spans="1:10" hidden="1" x14ac:dyDescent="0.3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46"/>
        <v>204502</v>
      </c>
      <c r="H2976">
        <f t="shared" si="46"/>
        <v>194941</v>
      </c>
      <c r="I2976">
        <f>IF(ludnosc3[[#This Row],[liczba kobiet]]&gt;ludnosc3[[#This Row],[liczba mezczyzn]], 1, 0)</f>
        <v>0</v>
      </c>
      <c r="J2976">
        <f>IF(AND(ludnosc3[[#This Row],[czy kobiet wiecej]] = 1, I2975=0), 1, 0)</f>
        <v>0</v>
      </c>
    </row>
    <row r="2977" spans="1:10" hidden="1" x14ac:dyDescent="0.3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46"/>
        <v>212315</v>
      </c>
      <c r="H2977">
        <f t="shared" si="46"/>
        <v>202169</v>
      </c>
      <c r="I2977">
        <f>IF(ludnosc3[[#This Row],[liczba kobiet]]&gt;ludnosc3[[#This Row],[liczba mezczyzn]], 1, 0)</f>
        <v>0</v>
      </c>
      <c r="J2977">
        <f>IF(AND(ludnosc3[[#This Row],[czy kobiet wiecej]] = 1, I2976=0), 1, 0)</f>
        <v>0</v>
      </c>
    </row>
    <row r="2978" spans="1:10" hidden="1" x14ac:dyDescent="0.3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46"/>
        <v>216656</v>
      </c>
      <c r="H2978">
        <f t="shared" si="46"/>
        <v>208418</v>
      </c>
      <c r="I2978">
        <f>IF(ludnosc3[[#This Row],[liczba kobiet]]&gt;ludnosc3[[#This Row],[liczba mezczyzn]], 1, 0)</f>
        <v>0</v>
      </c>
      <c r="J2978">
        <f>IF(AND(ludnosc3[[#This Row],[czy kobiet wiecej]] = 1, I2977=0), 1, 0)</f>
        <v>0</v>
      </c>
    </row>
    <row r="2979" spans="1:10" hidden="1" x14ac:dyDescent="0.3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46"/>
        <v>228669</v>
      </c>
      <c r="H2979">
        <f t="shared" si="46"/>
        <v>221694</v>
      </c>
      <c r="I2979">
        <f>IF(ludnosc3[[#This Row],[liczba kobiet]]&gt;ludnosc3[[#This Row],[liczba mezczyzn]], 1, 0)</f>
        <v>0</v>
      </c>
      <c r="J2979">
        <f>IF(AND(ludnosc3[[#This Row],[czy kobiet wiecej]] = 1, I2978=0), 1, 0)</f>
        <v>0</v>
      </c>
    </row>
    <row r="2980" spans="1:10" hidden="1" x14ac:dyDescent="0.3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46"/>
        <v>237756</v>
      </c>
      <c r="H2980">
        <f t="shared" si="46"/>
        <v>229646</v>
      </c>
      <c r="I2980">
        <f>IF(ludnosc3[[#This Row],[liczba kobiet]]&gt;ludnosc3[[#This Row],[liczba mezczyzn]], 1, 0)</f>
        <v>0</v>
      </c>
      <c r="J2980">
        <f>IF(AND(ludnosc3[[#This Row],[czy kobiet wiecej]] = 1, I2979=0), 1, 0)</f>
        <v>0</v>
      </c>
    </row>
    <row r="2981" spans="1:10" hidden="1" x14ac:dyDescent="0.3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46"/>
        <v>245612</v>
      </c>
      <c r="H2981">
        <f t="shared" si="46"/>
        <v>238268</v>
      </c>
      <c r="I2981">
        <f>IF(ludnosc3[[#This Row],[liczba kobiet]]&gt;ludnosc3[[#This Row],[liczba mezczyzn]], 1, 0)</f>
        <v>0</v>
      </c>
      <c r="J2981">
        <f>IF(AND(ludnosc3[[#This Row],[czy kobiet wiecej]] = 1, I2980=0), 1, 0)</f>
        <v>0</v>
      </c>
    </row>
    <row r="2982" spans="1:10" hidden="1" x14ac:dyDescent="0.3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46"/>
        <v>259435</v>
      </c>
      <c r="H2982">
        <f t="shared" si="46"/>
        <v>251490</v>
      </c>
      <c r="I2982">
        <f>IF(ludnosc3[[#This Row],[liczba kobiet]]&gt;ludnosc3[[#This Row],[liczba mezczyzn]], 1, 0)</f>
        <v>0</v>
      </c>
      <c r="J2982">
        <f>IF(AND(ludnosc3[[#This Row],[czy kobiet wiecej]] = 1, I2981=0), 1, 0)</f>
        <v>0</v>
      </c>
    </row>
    <row r="2983" spans="1:10" hidden="1" x14ac:dyDescent="0.3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46"/>
        <v>263766</v>
      </c>
      <c r="H2983">
        <f t="shared" si="46"/>
        <v>257266</v>
      </c>
      <c r="I2983">
        <f>IF(ludnosc3[[#This Row],[liczba kobiet]]&gt;ludnosc3[[#This Row],[liczba mezczyzn]], 1, 0)</f>
        <v>0</v>
      </c>
      <c r="J2983">
        <f>IF(AND(ludnosc3[[#This Row],[czy kobiet wiecej]] = 1, I2982=0), 1, 0)</f>
        <v>0</v>
      </c>
    </row>
    <row r="2984" spans="1:10" hidden="1" x14ac:dyDescent="0.3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46"/>
        <v>264561</v>
      </c>
      <c r="H2984">
        <f t="shared" si="46"/>
        <v>259028</v>
      </c>
      <c r="I2984">
        <f>IF(ludnosc3[[#This Row],[liczba kobiet]]&gt;ludnosc3[[#This Row],[liczba mezczyzn]], 1, 0)</f>
        <v>0</v>
      </c>
      <c r="J2984">
        <f>IF(AND(ludnosc3[[#This Row],[czy kobiet wiecej]] = 1, I2983=0), 1, 0)</f>
        <v>0</v>
      </c>
    </row>
    <row r="2985" spans="1:10" hidden="1" x14ac:dyDescent="0.3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46"/>
        <v>270409</v>
      </c>
      <c r="H2985">
        <f t="shared" si="46"/>
        <v>267198</v>
      </c>
      <c r="I2985">
        <f>IF(ludnosc3[[#This Row],[liczba kobiet]]&gt;ludnosc3[[#This Row],[liczba mezczyzn]], 1, 0)</f>
        <v>0</v>
      </c>
      <c r="J2985">
        <f>IF(AND(ludnosc3[[#This Row],[czy kobiet wiecej]] = 1, I2984=0), 1, 0)</f>
        <v>0</v>
      </c>
    </row>
    <row r="2986" spans="1:10" hidden="1" x14ac:dyDescent="0.3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46"/>
        <v>274288</v>
      </c>
      <c r="H2986">
        <f t="shared" si="46"/>
        <v>271013</v>
      </c>
      <c r="I2986">
        <f>IF(ludnosc3[[#This Row],[liczba kobiet]]&gt;ludnosc3[[#This Row],[liczba mezczyzn]], 1, 0)</f>
        <v>0</v>
      </c>
      <c r="J2986">
        <f>IF(AND(ludnosc3[[#This Row],[czy kobiet wiecej]] = 1, I2985=0), 1, 0)</f>
        <v>0</v>
      </c>
    </row>
    <row r="2987" spans="1:10" hidden="1" x14ac:dyDescent="0.3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46"/>
        <v>283346</v>
      </c>
      <c r="H2987">
        <f t="shared" si="46"/>
        <v>283191</v>
      </c>
      <c r="I2987">
        <f>IF(ludnosc3[[#This Row],[liczba kobiet]]&gt;ludnosc3[[#This Row],[liczba mezczyzn]], 1, 0)</f>
        <v>0</v>
      </c>
      <c r="J2987">
        <f>IF(AND(ludnosc3[[#This Row],[czy kobiet wiecej]] = 1, I2986=0), 1, 0)</f>
        <v>0</v>
      </c>
    </row>
    <row r="2988" spans="1:10" x14ac:dyDescent="0.35">
      <c r="A2988" s="11">
        <v>2042</v>
      </c>
      <c r="B2988" s="11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46"/>
        <v>297723</v>
      </c>
      <c r="H2988">
        <f t="shared" si="46"/>
        <v>298666</v>
      </c>
      <c r="I2988">
        <f>IF(ludnosc3[[#This Row],[liczba kobiet]]&gt;ludnosc3[[#This Row],[liczba mezczyzn]], 1, 0)</f>
        <v>1</v>
      </c>
      <c r="J2988">
        <f>IF(AND(ludnosc3[[#This Row],[czy kobiet wiecej]] = 1, I2987=0), 1, 0)</f>
        <v>1</v>
      </c>
    </row>
    <row r="2989" spans="1:10" hidden="1" x14ac:dyDescent="0.3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46"/>
        <v>305050</v>
      </c>
      <c r="H2989">
        <f t="shared" si="46"/>
        <v>306850</v>
      </c>
      <c r="I2989">
        <f>IF(ludnosc3[[#This Row],[liczba kobiet]]&gt;ludnosc3[[#This Row],[liczba mezczyzn]], 1, 0)</f>
        <v>1</v>
      </c>
      <c r="J2989">
        <f>IF(AND(ludnosc3[[#This Row],[czy kobiet wiecej]] = 1, I2988=0), 1, 0)</f>
        <v>0</v>
      </c>
    </row>
    <row r="2990" spans="1:10" hidden="1" x14ac:dyDescent="0.3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46"/>
        <v>310758</v>
      </c>
      <c r="H2990">
        <f t="shared" si="46"/>
        <v>315960</v>
      </c>
      <c r="I2990">
        <f>IF(ludnosc3[[#This Row],[liczba kobiet]]&gt;ludnosc3[[#This Row],[liczba mezczyzn]], 1, 0)</f>
        <v>1</v>
      </c>
      <c r="J2990">
        <f>IF(AND(ludnosc3[[#This Row],[czy kobiet wiecej]] = 1, I2989=0), 1, 0)</f>
        <v>0</v>
      </c>
    </row>
    <row r="2991" spans="1:10" hidden="1" x14ac:dyDescent="0.3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46"/>
        <v>299450</v>
      </c>
      <c r="H2991">
        <f t="shared" si="46"/>
        <v>304252</v>
      </c>
      <c r="I2991">
        <f>IF(ludnosc3[[#This Row],[liczba kobiet]]&gt;ludnosc3[[#This Row],[liczba mezczyzn]], 1, 0)</f>
        <v>1</v>
      </c>
      <c r="J2991">
        <f>IF(AND(ludnosc3[[#This Row],[czy kobiet wiecej]] = 1, I2990=0), 1, 0)</f>
        <v>0</v>
      </c>
    </row>
    <row r="2992" spans="1:10" hidden="1" x14ac:dyDescent="0.3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46"/>
        <v>283348</v>
      </c>
      <c r="H2992">
        <f t="shared" si="46"/>
        <v>291254</v>
      </c>
      <c r="I2992">
        <f>IF(ludnosc3[[#This Row],[liczba kobiet]]&gt;ludnosc3[[#This Row],[liczba mezczyzn]], 1, 0)</f>
        <v>1</v>
      </c>
      <c r="J2992">
        <f>IF(AND(ludnosc3[[#This Row],[czy kobiet wiecej]] = 1, I2991=0), 1, 0)</f>
        <v>0</v>
      </c>
    </row>
    <row r="2993" spans="1:10" hidden="1" x14ac:dyDescent="0.3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46"/>
        <v>285656</v>
      </c>
      <c r="H2993">
        <f t="shared" si="46"/>
        <v>295736</v>
      </c>
      <c r="I2993">
        <f>IF(ludnosc3[[#This Row],[liczba kobiet]]&gt;ludnosc3[[#This Row],[liczba mezczyzn]], 1, 0)</f>
        <v>1</v>
      </c>
      <c r="J2993">
        <f>IF(AND(ludnosc3[[#This Row],[czy kobiet wiecej]] = 1, I2992=0), 1, 0)</f>
        <v>0</v>
      </c>
    </row>
    <row r="2994" spans="1:10" hidden="1" x14ac:dyDescent="0.3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46"/>
        <v>281828</v>
      </c>
      <c r="H2994">
        <f t="shared" si="46"/>
        <v>291601</v>
      </c>
      <c r="I2994">
        <f>IF(ludnosc3[[#This Row],[liczba kobiet]]&gt;ludnosc3[[#This Row],[liczba mezczyzn]], 1, 0)</f>
        <v>1</v>
      </c>
      <c r="J2994">
        <f>IF(AND(ludnosc3[[#This Row],[czy kobiet wiecej]] = 1, I2993=0), 1, 0)</f>
        <v>0</v>
      </c>
    </row>
    <row r="2995" spans="1:10" hidden="1" x14ac:dyDescent="0.3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46"/>
        <v>270352</v>
      </c>
      <c r="H2995">
        <f t="shared" si="46"/>
        <v>282753</v>
      </c>
      <c r="I2995">
        <f>IF(ludnosc3[[#This Row],[liczba kobiet]]&gt;ludnosc3[[#This Row],[liczba mezczyzn]], 1, 0)</f>
        <v>1</v>
      </c>
      <c r="J2995">
        <f>IF(AND(ludnosc3[[#This Row],[czy kobiet wiecej]] = 1, I2994=0), 1, 0)</f>
        <v>0</v>
      </c>
    </row>
    <row r="2996" spans="1:10" hidden="1" x14ac:dyDescent="0.3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46"/>
        <v>265113</v>
      </c>
      <c r="H2996">
        <f t="shared" si="46"/>
        <v>279002</v>
      </c>
      <c r="I2996">
        <f>IF(ludnosc3[[#This Row],[liczba kobiet]]&gt;ludnosc3[[#This Row],[liczba mezczyzn]], 1, 0)</f>
        <v>1</v>
      </c>
      <c r="J2996">
        <f>IF(AND(ludnosc3[[#This Row],[czy kobiet wiecej]] = 1, I2995=0), 1, 0)</f>
        <v>0</v>
      </c>
    </row>
    <row r="2997" spans="1:10" hidden="1" x14ac:dyDescent="0.3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46"/>
        <v>262040</v>
      </c>
      <c r="H2997">
        <f t="shared" si="46"/>
        <v>279027</v>
      </c>
      <c r="I2997">
        <f>IF(ludnosc3[[#This Row],[liczba kobiet]]&gt;ludnosc3[[#This Row],[liczba mezczyzn]], 1, 0)</f>
        <v>1</v>
      </c>
      <c r="J2997">
        <f>IF(AND(ludnosc3[[#This Row],[czy kobiet wiecej]] = 1, I2996=0), 1, 0)</f>
        <v>0</v>
      </c>
    </row>
    <row r="2998" spans="1:10" hidden="1" x14ac:dyDescent="0.3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46"/>
        <v>249353</v>
      </c>
      <c r="H2998">
        <f t="shared" si="46"/>
        <v>268099</v>
      </c>
      <c r="I2998">
        <f>IF(ludnosc3[[#This Row],[liczba kobiet]]&gt;ludnosc3[[#This Row],[liczba mezczyzn]], 1, 0)</f>
        <v>1</v>
      </c>
      <c r="J2998">
        <f>IF(AND(ludnosc3[[#This Row],[czy kobiet wiecej]] = 1, I2997=0), 1, 0)</f>
        <v>0</v>
      </c>
    </row>
    <row r="2999" spans="1:10" hidden="1" x14ac:dyDescent="0.3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46"/>
        <v>237039</v>
      </c>
      <c r="H2999">
        <f t="shared" si="46"/>
        <v>256499</v>
      </c>
      <c r="I2999">
        <f>IF(ludnosc3[[#This Row],[liczba kobiet]]&gt;ludnosc3[[#This Row],[liczba mezczyzn]], 1, 0)</f>
        <v>1</v>
      </c>
      <c r="J2999">
        <f>IF(AND(ludnosc3[[#This Row],[czy kobiet wiecej]] = 1, I2998=0), 1, 0)</f>
        <v>0</v>
      </c>
    </row>
    <row r="3000" spans="1:10" hidden="1" x14ac:dyDescent="0.3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46"/>
        <v>223246</v>
      </c>
      <c r="H3000">
        <f t="shared" si="46"/>
        <v>245447</v>
      </c>
      <c r="I3000">
        <f>IF(ludnosc3[[#This Row],[liczba kobiet]]&gt;ludnosc3[[#This Row],[liczba mezczyzn]], 1, 0)</f>
        <v>1</v>
      </c>
      <c r="J3000">
        <f>IF(AND(ludnosc3[[#This Row],[czy kobiet wiecej]] = 1, I2999=0), 1, 0)</f>
        <v>0</v>
      </c>
    </row>
    <row r="3001" spans="1:10" hidden="1" x14ac:dyDescent="0.3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46"/>
        <v>211033</v>
      </c>
      <c r="H3001">
        <f t="shared" si="46"/>
        <v>234507</v>
      </c>
      <c r="I3001">
        <f>IF(ludnosc3[[#This Row],[liczba kobiet]]&gt;ludnosc3[[#This Row],[liczba mezczyzn]], 1, 0)</f>
        <v>1</v>
      </c>
      <c r="J3001">
        <f>IF(AND(ludnosc3[[#This Row],[czy kobiet wiecej]] = 1, I3000=0), 1, 0)</f>
        <v>0</v>
      </c>
    </row>
    <row r="3002" spans="1:10" hidden="1" x14ac:dyDescent="0.3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46"/>
        <v>197628</v>
      </c>
      <c r="H3002">
        <f t="shared" si="46"/>
        <v>224262</v>
      </c>
      <c r="I3002">
        <f>IF(ludnosc3[[#This Row],[liczba kobiet]]&gt;ludnosc3[[#This Row],[liczba mezczyzn]], 1, 0)</f>
        <v>1</v>
      </c>
      <c r="J3002">
        <f>IF(AND(ludnosc3[[#This Row],[czy kobiet wiecej]] = 1, I3001=0), 1, 0)</f>
        <v>0</v>
      </c>
    </row>
    <row r="3003" spans="1:10" hidden="1" x14ac:dyDescent="0.3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46"/>
        <v>187604</v>
      </c>
      <c r="H3003">
        <f t="shared" si="46"/>
        <v>214717</v>
      </c>
      <c r="I3003">
        <f>IF(ludnosc3[[#This Row],[liczba kobiet]]&gt;ludnosc3[[#This Row],[liczba mezczyzn]], 1, 0)</f>
        <v>1</v>
      </c>
      <c r="J3003">
        <f>IF(AND(ludnosc3[[#This Row],[czy kobiet wiecej]] = 1, I3002=0), 1, 0)</f>
        <v>0</v>
      </c>
    </row>
    <row r="3004" spans="1:10" hidden="1" x14ac:dyDescent="0.3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46"/>
        <v>175112</v>
      </c>
      <c r="H3004">
        <f t="shared" si="46"/>
        <v>205361</v>
      </c>
      <c r="I3004">
        <f>IF(ludnosc3[[#This Row],[liczba kobiet]]&gt;ludnosc3[[#This Row],[liczba mezczyzn]], 1, 0)</f>
        <v>1</v>
      </c>
      <c r="J3004">
        <f>IF(AND(ludnosc3[[#This Row],[czy kobiet wiecej]] = 1, I3003=0), 1, 0)</f>
        <v>0</v>
      </c>
    </row>
    <row r="3005" spans="1:10" hidden="1" x14ac:dyDescent="0.3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46"/>
        <v>166929</v>
      </c>
      <c r="H3005">
        <f t="shared" si="46"/>
        <v>199161</v>
      </c>
      <c r="I3005">
        <f>IF(ludnosc3[[#This Row],[liczba kobiet]]&gt;ludnosc3[[#This Row],[liczba mezczyzn]], 1, 0)</f>
        <v>1</v>
      </c>
      <c r="J3005">
        <f>IF(AND(ludnosc3[[#This Row],[czy kobiet wiecej]] = 1, I3004=0), 1, 0)</f>
        <v>0</v>
      </c>
    </row>
    <row r="3006" spans="1:10" hidden="1" x14ac:dyDescent="0.3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46"/>
        <v>159529</v>
      </c>
      <c r="H3006">
        <f t="shared" si="46"/>
        <v>194611</v>
      </c>
      <c r="I3006">
        <f>IF(ludnosc3[[#This Row],[liczba kobiet]]&gt;ludnosc3[[#This Row],[liczba mezczyzn]], 1, 0)</f>
        <v>1</v>
      </c>
      <c r="J3006">
        <f>IF(AND(ludnosc3[[#This Row],[czy kobiet wiecej]] = 1, I3005=0), 1, 0)</f>
        <v>0</v>
      </c>
    </row>
    <row r="3007" spans="1:10" hidden="1" x14ac:dyDescent="0.3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46"/>
        <v>154033</v>
      </c>
      <c r="H3007">
        <f t="shared" si="46"/>
        <v>192637</v>
      </c>
      <c r="I3007">
        <f>IF(ludnosc3[[#This Row],[liczba kobiet]]&gt;ludnosc3[[#This Row],[liczba mezczyzn]], 1, 0)</f>
        <v>1</v>
      </c>
      <c r="J3007">
        <f>IF(AND(ludnosc3[[#This Row],[czy kobiet wiecej]] = 1, I3006=0), 1, 0)</f>
        <v>0</v>
      </c>
    </row>
    <row r="3008" spans="1:10" hidden="1" x14ac:dyDescent="0.3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46"/>
        <v>149059</v>
      </c>
      <c r="H3008">
        <f t="shared" si="46"/>
        <v>191239</v>
      </c>
      <c r="I3008">
        <f>IF(ludnosc3[[#This Row],[liczba kobiet]]&gt;ludnosc3[[#This Row],[liczba mezczyzn]], 1, 0)</f>
        <v>1</v>
      </c>
      <c r="J3008">
        <f>IF(AND(ludnosc3[[#This Row],[czy kobiet wiecej]] = 1, I3007=0), 1, 0)</f>
        <v>0</v>
      </c>
    </row>
    <row r="3009" spans="1:10" hidden="1" x14ac:dyDescent="0.3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46"/>
        <v>144841</v>
      </c>
      <c r="H3009">
        <f t="shared" si="46"/>
        <v>191282</v>
      </c>
      <c r="I3009">
        <f>IF(ludnosc3[[#This Row],[liczba kobiet]]&gt;ludnosc3[[#This Row],[liczba mezczyzn]], 1, 0)</f>
        <v>1</v>
      </c>
      <c r="J3009">
        <f>IF(AND(ludnosc3[[#This Row],[czy kobiet wiecej]] = 1, I3008=0), 1, 0)</f>
        <v>0</v>
      </c>
    </row>
    <row r="3010" spans="1:10" hidden="1" x14ac:dyDescent="0.3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46"/>
        <v>139264</v>
      </c>
      <c r="H3010">
        <f t="shared" si="46"/>
        <v>190980</v>
      </c>
      <c r="I3010">
        <f>IF(ludnosc3[[#This Row],[liczba kobiet]]&gt;ludnosc3[[#This Row],[liczba mezczyzn]], 1, 0)</f>
        <v>1</v>
      </c>
      <c r="J3010">
        <f>IF(AND(ludnosc3[[#This Row],[czy kobiet wiecej]] = 1, I3009=0), 1, 0)</f>
        <v>0</v>
      </c>
    </row>
    <row r="3011" spans="1:10" hidden="1" x14ac:dyDescent="0.3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H3074" si="47">C3011+E3011</f>
        <v>131840</v>
      </c>
      <c r="H3011">
        <f t="shared" si="47"/>
        <v>186930</v>
      </c>
      <c r="I3011">
        <f>IF(ludnosc3[[#This Row],[liczba kobiet]]&gt;ludnosc3[[#This Row],[liczba mezczyzn]], 1, 0)</f>
        <v>1</v>
      </c>
      <c r="J3011">
        <f>IF(AND(ludnosc3[[#This Row],[czy kobiet wiecej]] = 1, I3010=0), 1, 0)</f>
        <v>0</v>
      </c>
    </row>
    <row r="3012" spans="1:10" hidden="1" x14ac:dyDescent="0.3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47"/>
        <v>126897</v>
      </c>
      <c r="H3012">
        <f t="shared" si="47"/>
        <v>187772</v>
      </c>
      <c r="I3012">
        <f>IF(ludnosc3[[#This Row],[liczba kobiet]]&gt;ludnosc3[[#This Row],[liczba mezczyzn]], 1, 0)</f>
        <v>1</v>
      </c>
      <c r="J3012">
        <f>IF(AND(ludnosc3[[#This Row],[czy kobiet wiecej]] = 1, I3011=0), 1, 0)</f>
        <v>0</v>
      </c>
    </row>
    <row r="3013" spans="1:10" hidden="1" x14ac:dyDescent="0.3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47"/>
        <v>123261</v>
      </c>
      <c r="H3013">
        <f t="shared" si="47"/>
        <v>191136</v>
      </c>
      <c r="I3013">
        <f>IF(ludnosc3[[#This Row],[liczba kobiet]]&gt;ludnosc3[[#This Row],[liczba mezczyzn]], 1, 0)</f>
        <v>1</v>
      </c>
      <c r="J3013">
        <f>IF(AND(ludnosc3[[#This Row],[czy kobiet wiecej]] = 1, I3012=0), 1, 0)</f>
        <v>0</v>
      </c>
    </row>
    <row r="3014" spans="1:10" hidden="1" x14ac:dyDescent="0.3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47"/>
        <v>120064</v>
      </c>
      <c r="H3014">
        <f t="shared" si="47"/>
        <v>194146</v>
      </c>
      <c r="I3014">
        <f>IF(ludnosc3[[#This Row],[liczba kobiet]]&gt;ludnosc3[[#This Row],[liczba mezczyzn]], 1, 0)</f>
        <v>1</v>
      </c>
      <c r="J3014">
        <f>IF(AND(ludnosc3[[#This Row],[czy kobiet wiecej]] = 1, I3013=0), 1, 0)</f>
        <v>0</v>
      </c>
    </row>
    <row r="3015" spans="1:10" hidden="1" x14ac:dyDescent="0.3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47"/>
        <v>112362</v>
      </c>
      <c r="H3015">
        <f t="shared" si="47"/>
        <v>190301</v>
      </c>
      <c r="I3015">
        <f>IF(ludnosc3[[#This Row],[liczba kobiet]]&gt;ludnosc3[[#This Row],[liczba mezczyzn]], 1, 0)</f>
        <v>1</v>
      </c>
      <c r="J3015">
        <f>IF(AND(ludnosc3[[#This Row],[czy kobiet wiecej]] = 1, I3014=0), 1, 0)</f>
        <v>0</v>
      </c>
    </row>
    <row r="3016" spans="1:10" hidden="1" x14ac:dyDescent="0.3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47"/>
        <v>102188</v>
      </c>
      <c r="H3016">
        <f t="shared" si="47"/>
        <v>182205</v>
      </c>
      <c r="I3016">
        <f>IF(ludnosc3[[#This Row],[liczba kobiet]]&gt;ludnosc3[[#This Row],[liczba mezczyzn]], 1, 0)</f>
        <v>1</v>
      </c>
      <c r="J3016">
        <f>IF(AND(ludnosc3[[#This Row],[czy kobiet wiecej]] = 1, I3015=0), 1, 0)</f>
        <v>0</v>
      </c>
    </row>
    <row r="3017" spans="1:10" hidden="1" x14ac:dyDescent="0.3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47"/>
        <v>89675</v>
      </c>
      <c r="H3017">
        <f t="shared" si="47"/>
        <v>167419</v>
      </c>
      <c r="I3017">
        <f>IF(ludnosc3[[#This Row],[liczba kobiet]]&gt;ludnosc3[[#This Row],[liczba mezczyzn]], 1, 0)</f>
        <v>1</v>
      </c>
      <c r="J3017">
        <f>IF(AND(ludnosc3[[#This Row],[czy kobiet wiecej]] = 1, I3016=0), 1, 0)</f>
        <v>0</v>
      </c>
    </row>
    <row r="3018" spans="1:10" hidden="1" x14ac:dyDescent="0.3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47"/>
        <v>79310</v>
      </c>
      <c r="H3018">
        <f t="shared" si="47"/>
        <v>155765</v>
      </c>
      <c r="I3018">
        <f>IF(ludnosc3[[#This Row],[liczba kobiet]]&gt;ludnosc3[[#This Row],[liczba mezczyzn]], 1, 0)</f>
        <v>1</v>
      </c>
      <c r="J3018">
        <f>IF(AND(ludnosc3[[#This Row],[czy kobiet wiecej]] = 1, I3017=0), 1, 0)</f>
        <v>0</v>
      </c>
    </row>
    <row r="3019" spans="1:10" hidden="1" x14ac:dyDescent="0.3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47"/>
        <v>65784</v>
      </c>
      <c r="H3019">
        <f t="shared" si="47"/>
        <v>137033</v>
      </c>
      <c r="I3019">
        <f>IF(ludnosc3[[#This Row],[liczba kobiet]]&gt;ludnosc3[[#This Row],[liczba mezczyzn]], 1, 0)</f>
        <v>1</v>
      </c>
      <c r="J3019">
        <f>IF(AND(ludnosc3[[#This Row],[czy kobiet wiecej]] = 1, I3018=0), 1, 0)</f>
        <v>0</v>
      </c>
    </row>
    <row r="3020" spans="1:10" hidden="1" x14ac:dyDescent="0.3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47"/>
        <v>55645</v>
      </c>
      <c r="H3020">
        <f t="shared" si="47"/>
        <v>123016</v>
      </c>
      <c r="I3020">
        <f>IF(ludnosc3[[#This Row],[liczba kobiet]]&gt;ludnosc3[[#This Row],[liczba mezczyzn]], 1, 0)</f>
        <v>1</v>
      </c>
      <c r="J3020">
        <f>IF(AND(ludnosc3[[#This Row],[czy kobiet wiecej]] = 1, I3019=0), 1, 0)</f>
        <v>0</v>
      </c>
    </row>
    <row r="3021" spans="1:10" hidden="1" x14ac:dyDescent="0.3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47"/>
        <v>46028</v>
      </c>
      <c r="H3021">
        <f t="shared" si="47"/>
        <v>108020</v>
      </c>
      <c r="I3021">
        <f>IF(ludnosc3[[#This Row],[liczba kobiet]]&gt;ludnosc3[[#This Row],[liczba mezczyzn]], 1, 0)</f>
        <v>1</v>
      </c>
      <c r="J3021">
        <f>IF(AND(ludnosc3[[#This Row],[czy kobiet wiecej]] = 1, I3020=0), 1, 0)</f>
        <v>0</v>
      </c>
    </row>
    <row r="3022" spans="1:10" hidden="1" x14ac:dyDescent="0.3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47"/>
        <v>37353</v>
      </c>
      <c r="H3022">
        <f t="shared" si="47"/>
        <v>93912</v>
      </c>
      <c r="I3022">
        <f>IF(ludnosc3[[#This Row],[liczba kobiet]]&gt;ludnosc3[[#This Row],[liczba mezczyzn]], 1, 0)</f>
        <v>1</v>
      </c>
      <c r="J3022">
        <f>IF(AND(ludnosc3[[#This Row],[czy kobiet wiecej]] = 1, I3021=0), 1, 0)</f>
        <v>0</v>
      </c>
    </row>
    <row r="3023" spans="1:10" hidden="1" x14ac:dyDescent="0.3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47"/>
        <v>29235</v>
      </c>
      <c r="H3023">
        <f t="shared" si="47"/>
        <v>77570</v>
      </c>
      <c r="I3023">
        <f>IF(ludnosc3[[#This Row],[liczba kobiet]]&gt;ludnosc3[[#This Row],[liczba mezczyzn]], 1, 0)</f>
        <v>1</v>
      </c>
      <c r="J3023">
        <f>IF(AND(ludnosc3[[#This Row],[czy kobiet wiecej]] = 1, I3022=0), 1, 0)</f>
        <v>0</v>
      </c>
    </row>
    <row r="3024" spans="1:10" hidden="1" x14ac:dyDescent="0.3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47"/>
        <v>22360</v>
      </c>
      <c r="H3024">
        <f t="shared" si="47"/>
        <v>63717</v>
      </c>
      <c r="I3024">
        <f>IF(ludnosc3[[#This Row],[liczba kobiet]]&gt;ludnosc3[[#This Row],[liczba mezczyzn]], 1, 0)</f>
        <v>1</v>
      </c>
      <c r="J3024">
        <f>IF(AND(ludnosc3[[#This Row],[czy kobiet wiecej]] = 1, I3023=0), 1, 0)</f>
        <v>0</v>
      </c>
    </row>
    <row r="3025" spans="1:10" hidden="1" x14ac:dyDescent="0.3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47"/>
        <v>17118</v>
      </c>
      <c r="H3025">
        <f t="shared" si="47"/>
        <v>51830</v>
      </c>
      <c r="I3025">
        <f>IF(ludnosc3[[#This Row],[liczba kobiet]]&gt;ludnosc3[[#This Row],[liczba mezczyzn]], 1, 0)</f>
        <v>1</v>
      </c>
      <c r="J3025">
        <f>IF(AND(ludnosc3[[#This Row],[czy kobiet wiecej]] = 1, I3024=0), 1, 0)</f>
        <v>0</v>
      </c>
    </row>
    <row r="3026" spans="1:10" hidden="1" x14ac:dyDescent="0.3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47"/>
        <v>12259</v>
      </c>
      <c r="H3026">
        <f t="shared" si="47"/>
        <v>39968</v>
      </c>
      <c r="I3026">
        <f>IF(ludnosc3[[#This Row],[liczba kobiet]]&gt;ludnosc3[[#This Row],[liczba mezczyzn]], 1, 0)</f>
        <v>1</v>
      </c>
      <c r="J3026">
        <f>IF(AND(ludnosc3[[#This Row],[czy kobiet wiecej]] = 1, I3025=0), 1, 0)</f>
        <v>0</v>
      </c>
    </row>
    <row r="3027" spans="1:10" hidden="1" x14ac:dyDescent="0.3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47"/>
        <v>8338</v>
      </c>
      <c r="H3027">
        <f t="shared" si="47"/>
        <v>29416</v>
      </c>
      <c r="I3027">
        <f>IF(ludnosc3[[#This Row],[liczba kobiet]]&gt;ludnosc3[[#This Row],[liczba mezczyzn]], 1, 0)</f>
        <v>1</v>
      </c>
      <c r="J3027">
        <f>IF(AND(ludnosc3[[#This Row],[czy kobiet wiecej]] = 1, I3026=0), 1, 0)</f>
        <v>0</v>
      </c>
    </row>
    <row r="3028" spans="1:10" hidden="1" x14ac:dyDescent="0.3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47"/>
        <v>4383</v>
      </c>
      <c r="H3028">
        <f t="shared" si="47"/>
        <v>16777</v>
      </c>
      <c r="I3028">
        <f>IF(ludnosc3[[#This Row],[liczba kobiet]]&gt;ludnosc3[[#This Row],[liczba mezczyzn]], 1, 0)</f>
        <v>1</v>
      </c>
      <c r="J3028">
        <f>IF(AND(ludnosc3[[#This Row],[czy kobiet wiecej]] = 1, I3027=0), 1, 0)</f>
        <v>0</v>
      </c>
    </row>
    <row r="3029" spans="1:10" hidden="1" x14ac:dyDescent="0.3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47"/>
        <v>3075</v>
      </c>
      <c r="H3029">
        <f t="shared" si="47"/>
        <v>12775</v>
      </c>
      <c r="I3029">
        <f>IF(ludnosc3[[#This Row],[liczba kobiet]]&gt;ludnosc3[[#This Row],[liczba mezczyzn]], 1, 0)</f>
        <v>1</v>
      </c>
      <c r="J3029">
        <f>IF(AND(ludnosc3[[#This Row],[czy kobiet wiecej]] = 1, I3028=0), 1, 0)</f>
        <v>0</v>
      </c>
    </row>
    <row r="3030" spans="1:10" hidden="1" x14ac:dyDescent="0.3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47"/>
        <v>2063</v>
      </c>
      <c r="H3030">
        <f t="shared" si="47"/>
        <v>9209</v>
      </c>
      <c r="I3030">
        <f>IF(ludnosc3[[#This Row],[liczba kobiet]]&gt;ludnosc3[[#This Row],[liczba mezczyzn]], 1, 0)</f>
        <v>1</v>
      </c>
      <c r="J3030">
        <f>IF(AND(ludnosc3[[#This Row],[czy kobiet wiecej]] = 1, I3029=0), 1, 0)</f>
        <v>0</v>
      </c>
    </row>
    <row r="3031" spans="1:10" hidden="1" x14ac:dyDescent="0.3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47"/>
        <v>3972</v>
      </c>
      <c r="H3031">
        <f t="shared" si="47"/>
        <v>23301</v>
      </c>
      <c r="I3031">
        <f>IF(ludnosc3[[#This Row],[liczba kobiet]]&gt;ludnosc3[[#This Row],[liczba mezczyzn]], 1, 0)</f>
        <v>1</v>
      </c>
      <c r="J3031">
        <f>IF(AND(ludnosc3[[#This Row],[czy kobiet wiecej]] = 1, I3030=0), 1, 0)</f>
        <v>0</v>
      </c>
    </row>
    <row r="3032" spans="1:10" hidden="1" x14ac:dyDescent="0.3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47"/>
        <v>140905</v>
      </c>
      <c r="H3032">
        <f t="shared" si="47"/>
        <v>132804</v>
      </c>
      <c r="I3032">
        <f>IF(ludnosc3[[#This Row],[liczba kobiet]]&gt;ludnosc3[[#This Row],[liczba mezczyzn]], 1, 0)</f>
        <v>0</v>
      </c>
      <c r="J3032">
        <f>IF(AND(ludnosc3[[#This Row],[czy kobiet wiecej]] = 1, I3031=0), 1, 0)</f>
        <v>0</v>
      </c>
    </row>
    <row r="3033" spans="1:10" hidden="1" x14ac:dyDescent="0.3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47"/>
        <v>142269</v>
      </c>
      <c r="H3033">
        <f t="shared" si="47"/>
        <v>134127</v>
      </c>
      <c r="I3033">
        <f>IF(ludnosc3[[#This Row],[liczba kobiet]]&gt;ludnosc3[[#This Row],[liczba mezczyzn]], 1, 0)</f>
        <v>0</v>
      </c>
      <c r="J3033">
        <f>IF(AND(ludnosc3[[#This Row],[czy kobiet wiecej]] = 1, I3032=0), 1, 0)</f>
        <v>0</v>
      </c>
    </row>
    <row r="3034" spans="1:10" hidden="1" x14ac:dyDescent="0.3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47"/>
        <v>143179</v>
      </c>
      <c r="H3034">
        <f t="shared" si="47"/>
        <v>135011</v>
      </c>
      <c r="I3034">
        <f>IF(ludnosc3[[#This Row],[liczba kobiet]]&gt;ludnosc3[[#This Row],[liczba mezczyzn]], 1, 0)</f>
        <v>0</v>
      </c>
      <c r="J3034">
        <f>IF(AND(ludnosc3[[#This Row],[czy kobiet wiecej]] = 1, I3033=0), 1, 0)</f>
        <v>0</v>
      </c>
    </row>
    <row r="3035" spans="1:10" hidden="1" x14ac:dyDescent="0.3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47"/>
        <v>143731</v>
      </c>
      <c r="H3035">
        <f t="shared" si="47"/>
        <v>135538</v>
      </c>
      <c r="I3035">
        <f>IF(ludnosc3[[#This Row],[liczba kobiet]]&gt;ludnosc3[[#This Row],[liczba mezczyzn]], 1, 0)</f>
        <v>0</v>
      </c>
      <c r="J3035">
        <f>IF(AND(ludnosc3[[#This Row],[czy kobiet wiecej]] = 1, I3034=0), 1, 0)</f>
        <v>0</v>
      </c>
    </row>
    <row r="3036" spans="1:10" hidden="1" x14ac:dyDescent="0.3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47"/>
        <v>144025</v>
      </c>
      <c r="H3036">
        <f t="shared" si="47"/>
        <v>135813</v>
      </c>
      <c r="I3036">
        <f>IF(ludnosc3[[#This Row],[liczba kobiet]]&gt;ludnosc3[[#This Row],[liczba mezczyzn]], 1, 0)</f>
        <v>0</v>
      </c>
      <c r="J3036">
        <f>IF(AND(ludnosc3[[#This Row],[czy kobiet wiecej]] = 1, I3035=0), 1, 0)</f>
        <v>0</v>
      </c>
    </row>
    <row r="3037" spans="1:10" hidden="1" x14ac:dyDescent="0.3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47"/>
        <v>144158</v>
      </c>
      <c r="H3037">
        <f t="shared" si="47"/>
        <v>135938</v>
      </c>
      <c r="I3037">
        <f>IF(ludnosc3[[#This Row],[liczba kobiet]]&gt;ludnosc3[[#This Row],[liczba mezczyzn]], 1, 0)</f>
        <v>0</v>
      </c>
      <c r="J3037">
        <f>IF(AND(ludnosc3[[#This Row],[czy kobiet wiecej]] = 1, I3036=0), 1, 0)</f>
        <v>0</v>
      </c>
    </row>
    <row r="3038" spans="1:10" hidden="1" x14ac:dyDescent="0.3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47"/>
        <v>144234</v>
      </c>
      <c r="H3038">
        <f t="shared" si="47"/>
        <v>136005</v>
      </c>
      <c r="I3038">
        <f>IF(ludnosc3[[#This Row],[liczba kobiet]]&gt;ludnosc3[[#This Row],[liczba mezczyzn]], 1, 0)</f>
        <v>0</v>
      </c>
      <c r="J3038">
        <f>IF(AND(ludnosc3[[#This Row],[czy kobiet wiecej]] = 1, I3037=0), 1, 0)</f>
        <v>0</v>
      </c>
    </row>
    <row r="3039" spans="1:10" hidden="1" x14ac:dyDescent="0.3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47"/>
        <v>144357</v>
      </c>
      <c r="H3039">
        <f t="shared" si="47"/>
        <v>136110</v>
      </c>
      <c r="I3039">
        <f>IF(ludnosc3[[#This Row],[liczba kobiet]]&gt;ludnosc3[[#This Row],[liczba mezczyzn]], 1, 0)</f>
        <v>0</v>
      </c>
      <c r="J3039">
        <f>IF(AND(ludnosc3[[#This Row],[czy kobiet wiecej]] = 1, I3038=0), 1, 0)</f>
        <v>0</v>
      </c>
    </row>
    <row r="3040" spans="1:10" hidden="1" x14ac:dyDescent="0.3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47"/>
        <v>144578</v>
      </c>
      <c r="H3040">
        <f t="shared" si="47"/>
        <v>136328</v>
      </c>
      <c r="I3040">
        <f>IF(ludnosc3[[#This Row],[liczba kobiet]]&gt;ludnosc3[[#This Row],[liczba mezczyzn]], 1, 0)</f>
        <v>0</v>
      </c>
      <c r="J3040">
        <f>IF(AND(ludnosc3[[#This Row],[czy kobiet wiecej]] = 1, I3039=0), 1, 0)</f>
        <v>0</v>
      </c>
    </row>
    <row r="3041" spans="1:10" hidden="1" x14ac:dyDescent="0.3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47"/>
        <v>144962</v>
      </c>
      <c r="H3041">
        <f t="shared" si="47"/>
        <v>136698</v>
      </c>
      <c r="I3041">
        <f>IF(ludnosc3[[#This Row],[liczba kobiet]]&gt;ludnosc3[[#This Row],[liczba mezczyzn]], 1, 0)</f>
        <v>0</v>
      </c>
      <c r="J3041">
        <f>IF(AND(ludnosc3[[#This Row],[czy kobiet wiecej]] = 1, I3040=0), 1, 0)</f>
        <v>0</v>
      </c>
    </row>
    <row r="3042" spans="1:10" hidden="1" x14ac:dyDescent="0.3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47"/>
        <v>145574</v>
      </c>
      <c r="H3042">
        <f t="shared" si="47"/>
        <v>137281</v>
      </c>
      <c r="I3042">
        <f>IF(ludnosc3[[#This Row],[liczba kobiet]]&gt;ludnosc3[[#This Row],[liczba mezczyzn]], 1, 0)</f>
        <v>0</v>
      </c>
      <c r="J3042">
        <f>IF(AND(ludnosc3[[#This Row],[czy kobiet wiecej]] = 1, I3041=0), 1, 0)</f>
        <v>0</v>
      </c>
    </row>
    <row r="3043" spans="1:10" hidden="1" x14ac:dyDescent="0.3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47"/>
        <v>146469</v>
      </c>
      <c r="H3043">
        <f t="shared" si="47"/>
        <v>138142</v>
      </c>
      <c r="I3043">
        <f>IF(ludnosc3[[#This Row],[liczba kobiet]]&gt;ludnosc3[[#This Row],[liczba mezczyzn]], 1, 0)</f>
        <v>0</v>
      </c>
      <c r="J3043">
        <f>IF(AND(ludnosc3[[#This Row],[czy kobiet wiecej]] = 1, I3042=0), 1, 0)</f>
        <v>0</v>
      </c>
    </row>
    <row r="3044" spans="1:10" hidden="1" x14ac:dyDescent="0.3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47"/>
        <v>147677</v>
      </c>
      <c r="H3044">
        <f t="shared" si="47"/>
        <v>139306</v>
      </c>
      <c r="I3044">
        <f>IF(ludnosc3[[#This Row],[liczba kobiet]]&gt;ludnosc3[[#This Row],[liczba mezczyzn]], 1, 0)</f>
        <v>0</v>
      </c>
      <c r="J3044">
        <f>IF(AND(ludnosc3[[#This Row],[czy kobiet wiecej]] = 1, I3043=0), 1, 0)</f>
        <v>0</v>
      </c>
    </row>
    <row r="3045" spans="1:10" hidden="1" x14ac:dyDescent="0.3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47"/>
        <v>149209</v>
      </c>
      <c r="H3045">
        <f t="shared" si="47"/>
        <v>140784</v>
      </c>
      <c r="I3045">
        <f>IF(ludnosc3[[#This Row],[liczba kobiet]]&gt;ludnosc3[[#This Row],[liczba mezczyzn]], 1, 0)</f>
        <v>0</v>
      </c>
      <c r="J3045">
        <f>IF(AND(ludnosc3[[#This Row],[czy kobiet wiecej]] = 1, I3044=0), 1, 0)</f>
        <v>0</v>
      </c>
    </row>
    <row r="3046" spans="1:10" hidden="1" x14ac:dyDescent="0.3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47"/>
        <v>151076</v>
      </c>
      <c r="H3046">
        <f t="shared" si="47"/>
        <v>142582</v>
      </c>
      <c r="I3046">
        <f>IF(ludnosc3[[#This Row],[liczba kobiet]]&gt;ludnosc3[[#This Row],[liczba mezczyzn]], 1, 0)</f>
        <v>0</v>
      </c>
      <c r="J3046">
        <f>IF(AND(ludnosc3[[#This Row],[czy kobiet wiecej]] = 1, I3045=0), 1, 0)</f>
        <v>0</v>
      </c>
    </row>
    <row r="3047" spans="1:10" hidden="1" x14ac:dyDescent="0.3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47"/>
        <v>153254</v>
      </c>
      <c r="H3047">
        <f t="shared" si="47"/>
        <v>144694</v>
      </c>
      <c r="I3047">
        <f>IF(ludnosc3[[#This Row],[liczba kobiet]]&gt;ludnosc3[[#This Row],[liczba mezczyzn]], 1, 0)</f>
        <v>0</v>
      </c>
      <c r="J3047">
        <f>IF(AND(ludnosc3[[#This Row],[czy kobiet wiecej]] = 1, I3046=0), 1, 0)</f>
        <v>0</v>
      </c>
    </row>
    <row r="3048" spans="1:10" hidden="1" x14ac:dyDescent="0.3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47"/>
        <v>155739</v>
      </c>
      <c r="H3048">
        <f t="shared" si="47"/>
        <v>147093</v>
      </c>
      <c r="I3048">
        <f>IF(ludnosc3[[#This Row],[liczba kobiet]]&gt;ludnosc3[[#This Row],[liczba mezczyzn]], 1, 0)</f>
        <v>0</v>
      </c>
      <c r="J3048">
        <f>IF(AND(ludnosc3[[#This Row],[czy kobiet wiecej]] = 1, I3047=0), 1, 0)</f>
        <v>0</v>
      </c>
    </row>
    <row r="3049" spans="1:10" hidden="1" x14ac:dyDescent="0.3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47"/>
        <v>158474</v>
      </c>
      <c r="H3049">
        <f t="shared" si="47"/>
        <v>149747</v>
      </c>
      <c r="I3049">
        <f>IF(ludnosc3[[#This Row],[liczba kobiet]]&gt;ludnosc3[[#This Row],[liczba mezczyzn]], 1, 0)</f>
        <v>0</v>
      </c>
      <c r="J3049">
        <f>IF(AND(ludnosc3[[#This Row],[czy kobiet wiecej]] = 1, I3048=0), 1, 0)</f>
        <v>0</v>
      </c>
    </row>
    <row r="3050" spans="1:10" hidden="1" x14ac:dyDescent="0.3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47"/>
        <v>161405</v>
      </c>
      <c r="H3050">
        <f t="shared" si="47"/>
        <v>152584</v>
      </c>
      <c r="I3050">
        <f>IF(ludnosc3[[#This Row],[liczba kobiet]]&gt;ludnosc3[[#This Row],[liczba mezczyzn]], 1, 0)</f>
        <v>0</v>
      </c>
      <c r="J3050">
        <f>IF(AND(ludnosc3[[#This Row],[czy kobiet wiecej]] = 1, I3049=0), 1, 0)</f>
        <v>0</v>
      </c>
    </row>
    <row r="3051" spans="1:10" hidden="1" x14ac:dyDescent="0.3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47"/>
        <v>164432</v>
      </c>
      <c r="H3051">
        <f t="shared" si="47"/>
        <v>155524</v>
      </c>
      <c r="I3051">
        <f>IF(ludnosc3[[#This Row],[liczba kobiet]]&gt;ludnosc3[[#This Row],[liczba mezczyzn]], 1, 0)</f>
        <v>0</v>
      </c>
      <c r="J3051">
        <f>IF(AND(ludnosc3[[#This Row],[czy kobiet wiecej]] = 1, I3050=0), 1, 0)</f>
        <v>0</v>
      </c>
    </row>
    <row r="3052" spans="1:10" hidden="1" x14ac:dyDescent="0.3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47"/>
        <v>167436</v>
      </c>
      <c r="H3052">
        <f t="shared" si="47"/>
        <v>158418</v>
      </c>
      <c r="I3052">
        <f>IF(ludnosc3[[#This Row],[liczba kobiet]]&gt;ludnosc3[[#This Row],[liczba mezczyzn]], 1, 0)</f>
        <v>0</v>
      </c>
      <c r="J3052">
        <f>IF(AND(ludnosc3[[#This Row],[czy kobiet wiecej]] = 1, I3051=0), 1, 0)</f>
        <v>0</v>
      </c>
    </row>
    <row r="3053" spans="1:10" hidden="1" x14ac:dyDescent="0.3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47"/>
        <v>170256</v>
      </c>
      <c r="H3053">
        <f t="shared" si="47"/>
        <v>161134</v>
      </c>
      <c r="I3053">
        <f>IF(ludnosc3[[#This Row],[liczba kobiet]]&gt;ludnosc3[[#This Row],[liczba mezczyzn]], 1, 0)</f>
        <v>0</v>
      </c>
      <c r="J3053">
        <f>IF(AND(ludnosc3[[#This Row],[czy kobiet wiecej]] = 1, I3052=0), 1, 0)</f>
        <v>0</v>
      </c>
    </row>
    <row r="3054" spans="1:10" hidden="1" x14ac:dyDescent="0.3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47"/>
        <v>172818</v>
      </c>
      <c r="H3054">
        <f t="shared" si="47"/>
        <v>163564</v>
      </c>
      <c r="I3054">
        <f>IF(ludnosc3[[#This Row],[liczba kobiet]]&gt;ludnosc3[[#This Row],[liczba mezczyzn]], 1, 0)</f>
        <v>0</v>
      </c>
      <c r="J3054">
        <f>IF(AND(ludnosc3[[#This Row],[czy kobiet wiecej]] = 1, I3053=0), 1, 0)</f>
        <v>0</v>
      </c>
    </row>
    <row r="3055" spans="1:10" hidden="1" x14ac:dyDescent="0.3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47"/>
        <v>175001</v>
      </c>
      <c r="H3055">
        <f t="shared" si="47"/>
        <v>165587</v>
      </c>
      <c r="I3055">
        <f>IF(ludnosc3[[#This Row],[liczba kobiet]]&gt;ludnosc3[[#This Row],[liczba mezczyzn]], 1, 0)</f>
        <v>0</v>
      </c>
      <c r="J3055">
        <f>IF(AND(ludnosc3[[#This Row],[czy kobiet wiecej]] = 1, I3054=0), 1, 0)</f>
        <v>0</v>
      </c>
    </row>
    <row r="3056" spans="1:10" hidden="1" x14ac:dyDescent="0.3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47"/>
        <v>176677</v>
      </c>
      <c r="H3056">
        <f t="shared" si="47"/>
        <v>167070</v>
      </c>
      <c r="I3056">
        <f>IF(ludnosc3[[#This Row],[liczba kobiet]]&gt;ludnosc3[[#This Row],[liczba mezczyzn]], 1, 0)</f>
        <v>0</v>
      </c>
      <c r="J3056">
        <f>IF(AND(ludnosc3[[#This Row],[czy kobiet wiecej]] = 1, I3055=0), 1, 0)</f>
        <v>0</v>
      </c>
    </row>
    <row r="3057" spans="1:10" hidden="1" x14ac:dyDescent="0.3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47"/>
        <v>177913</v>
      </c>
      <c r="H3057">
        <f t="shared" si="47"/>
        <v>168084</v>
      </c>
      <c r="I3057">
        <f>IF(ludnosc3[[#This Row],[liczba kobiet]]&gt;ludnosc3[[#This Row],[liczba mezczyzn]], 1, 0)</f>
        <v>0</v>
      </c>
      <c r="J3057">
        <f>IF(AND(ludnosc3[[#This Row],[czy kobiet wiecej]] = 1, I3056=0), 1, 0)</f>
        <v>0</v>
      </c>
    </row>
    <row r="3058" spans="1:10" hidden="1" x14ac:dyDescent="0.3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47"/>
        <v>178516</v>
      </c>
      <c r="H3058">
        <f t="shared" si="47"/>
        <v>168455</v>
      </c>
      <c r="I3058">
        <f>IF(ludnosc3[[#This Row],[liczba kobiet]]&gt;ludnosc3[[#This Row],[liczba mezczyzn]], 1, 0)</f>
        <v>0</v>
      </c>
      <c r="J3058">
        <f>IF(AND(ludnosc3[[#This Row],[czy kobiet wiecej]] = 1, I3057=0), 1, 0)</f>
        <v>0</v>
      </c>
    </row>
    <row r="3059" spans="1:10" hidden="1" x14ac:dyDescent="0.3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47"/>
        <v>180114</v>
      </c>
      <c r="H3059">
        <f t="shared" si="47"/>
        <v>169736</v>
      </c>
      <c r="I3059">
        <f>IF(ludnosc3[[#This Row],[liczba kobiet]]&gt;ludnosc3[[#This Row],[liczba mezczyzn]], 1, 0)</f>
        <v>0</v>
      </c>
      <c r="J3059">
        <f>IF(AND(ludnosc3[[#This Row],[czy kobiet wiecej]] = 1, I3058=0), 1, 0)</f>
        <v>0</v>
      </c>
    </row>
    <row r="3060" spans="1:10" hidden="1" x14ac:dyDescent="0.3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47"/>
        <v>182814</v>
      </c>
      <c r="H3060">
        <f t="shared" si="47"/>
        <v>172064</v>
      </c>
      <c r="I3060">
        <f>IF(ludnosc3[[#This Row],[liczba kobiet]]&gt;ludnosc3[[#This Row],[liczba mezczyzn]], 1, 0)</f>
        <v>0</v>
      </c>
      <c r="J3060">
        <f>IF(AND(ludnosc3[[#This Row],[czy kobiet wiecej]] = 1, I3059=0), 1, 0)</f>
        <v>0</v>
      </c>
    </row>
    <row r="3061" spans="1:10" hidden="1" x14ac:dyDescent="0.3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47"/>
        <v>186195</v>
      </c>
      <c r="H3061">
        <f t="shared" si="47"/>
        <v>175041</v>
      </c>
      <c r="I3061">
        <f>IF(ludnosc3[[#This Row],[liczba kobiet]]&gt;ludnosc3[[#This Row],[liczba mezczyzn]], 1, 0)</f>
        <v>0</v>
      </c>
      <c r="J3061">
        <f>IF(AND(ludnosc3[[#This Row],[czy kobiet wiecej]] = 1, I3060=0), 1, 0)</f>
        <v>0</v>
      </c>
    </row>
    <row r="3062" spans="1:10" hidden="1" x14ac:dyDescent="0.3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47"/>
        <v>185894</v>
      </c>
      <c r="H3062">
        <f t="shared" si="47"/>
        <v>175408</v>
      </c>
      <c r="I3062">
        <f>IF(ludnosc3[[#This Row],[liczba kobiet]]&gt;ludnosc3[[#This Row],[liczba mezczyzn]], 1, 0)</f>
        <v>0</v>
      </c>
      <c r="J3062">
        <f>IF(AND(ludnosc3[[#This Row],[czy kobiet wiecej]] = 1, I3061=0), 1, 0)</f>
        <v>0</v>
      </c>
    </row>
    <row r="3063" spans="1:10" hidden="1" x14ac:dyDescent="0.3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47"/>
        <v>200170</v>
      </c>
      <c r="H3063">
        <f t="shared" si="47"/>
        <v>188080</v>
      </c>
      <c r="I3063">
        <f>IF(ludnosc3[[#This Row],[liczba kobiet]]&gt;ludnosc3[[#This Row],[liczba mezczyzn]], 1, 0)</f>
        <v>0</v>
      </c>
      <c r="J3063">
        <f>IF(AND(ludnosc3[[#This Row],[czy kobiet wiecej]] = 1, I3062=0), 1, 0)</f>
        <v>0</v>
      </c>
    </row>
    <row r="3064" spans="1:10" hidden="1" x14ac:dyDescent="0.3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47"/>
        <v>203814</v>
      </c>
      <c r="H3064">
        <f t="shared" si="47"/>
        <v>191442</v>
      </c>
      <c r="I3064">
        <f>IF(ludnosc3[[#This Row],[liczba kobiet]]&gt;ludnosc3[[#This Row],[liczba mezczyzn]], 1, 0)</f>
        <v>0</v>
      </c>
      <c r="J3064">
        <f>IF(AND(ludnosc3[[#This Row],[czy kobiet wiecej]] = 1, I3063=0), 1, 0)</f>
        <v>0</v>
      </c>
    </row>
    <row r="3065" spans="1:10" hidden="1" x14ac:dyDescent="0.3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47"/>
        <v>212308</v>
      </c>
      <c r="H3065">
        <f t="shared" si="47"/>
        <v>199806</v>
      </c>
      <c r="I3065">
        <f>IF(ludnosc3[[#This Row],[liczba kobiet]]&gt;ludnosc3[[#This Row],[liczba mezczyzn]], 1, 0)</f>
        <v>0</v>
      </c>
      <c r="J3065">
        <f>IF(AND(ludnosc3[[#This Row],[czy kobiet wiecej]] = 1, I3064=0), 1, 0)</f>
        <v>0</v>
      </c>
    </row>
    <row r="3066" spans="1:10" hidden="1" x14ac:dyDescent="0.3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47"/>
        <v>220868</v>
      </c>
      <c r="H3066">
        <f t="shared" si="47"/>
        <v>209397</v>
      </c>
      <c r="I3066">
        <f>IF(ludnosc3[[#This Row],[liczba kobiet]]&gt;ludnosc3[[#This Row],[liczba mezczyzn]], 1, 0)</f>
        <v>0</v>
      </c>
      <c r="J3066">
        <f>IF(AND(ludnosc3[[#This Row],[czy kobiet wiecej]] = 1, I3065=0), 1, 0)</f>
        <v>0</v>
      </c>
    </row>
    <row r="3067" spans="1:10" hidden="1" x14ac:dyDescent="0.3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47"/>
        <v>219610</v>
      </c>
      <c r="H3067">
        <f t="shared" si="47"/>
        <v>208229</v>
      </c>
      <c r="I3067">
        <f>IF(ludnosc3[[#This Row],[liczba kobiet]]&gt;ludnosc3[[#This Row],[liczba mezczyzn]], 1, 0)</f>
        <v>0</v>
      </c>
      <c r="J3067">
        <f>IF(AND(ludnosc3[[#This Row],[czy kobiet wiecej]] = 1, I3066=0), 1, 0)</f>
        <v>0</v>
      </c>
    </row>
    <row r="3068" spans="1:10" hidden="1" x14ac:dyDescent="0.3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47"/>
        <v>205912</v>
      </c>
      <c r="H3068">
        <f t="shared" si="47"/>
        <v>194533</v>
      </c>
      <c r="I3068">
        <f>IF(ludnosc3[[#This Row],[liczba kobiet]]&gt;ludnosc3[[#This Row],[liczba mezczyzn]], 1, 0)</f>
        <v>0</v>
      </c>
      <c r="J3068">
        <f>IF(AND(ludnosc3[[#This Row],[czy kobiet wiecej]] = 1, I3067=0), 1, 0)</f>
        <v>0</v>
      </c>
    </row>
    <row r="3069" spans="1:10" hidden="1" x14ac:dyDescent="0.3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47"/>
        <v>195700</v>
      </c>
      <c r="H3069">
        <f t="shared" si="47"/>
        <v>184577</v>
      </c>
      <c r="I3069">
        <f>IF(ludnosc3[[#This Row],[liczba kobiet]]&gt;ludnosc3[[#This Row],[liczba mezczyzn]], 1, 0)</f>
        <v>0</v>
      </c>
      <c r="J3069">
        <f>IF(AND(ludnosc3[[#This Row],[czy kobiet wiecej]] = 1, I3068=0), 1, 0)</f>
        <v>0</v>
      </c>
    </row>
    <row r="3070" spans="1:10" hidden="1" x14ac:dyDescent="0.3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47"/>
        <v>188204</v>
      </c>
      <c r="H3070">
        <f t="shared" si="47"/>
        <v>177918</v>
      </c>
      <c r="I3070">
        <f>IF(ludnosc3[[#This Row],[liczba kobiet]]&gt;ludnosc3[[#This Row],[liczba mezczyzn]], 1, 0)</f>
        <v>0</v>
      </c>
      <c r="J3070">
        <f>IF(AND(ludnosc3[[#This Row],[czy kobiet wiecej]] = 1, I3069=0), 1, 0)</f>
        <v>0</v>
      </c>
    </row>
    <row r="3071" spans="1:10" hidden="1" x14ac:dyDescent="0.3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47"/>
        <v>182626</v>
      </c>
      <c r="H3071">
        <f t="shared" si="47"/>
        <v>171772</v>
      </c>
      <c r="I3071">
        <f>IF(ludnosc3[[#This Row],[liczba kobiet]]&gt;ludnosc3[[#This Row],[liczba mezczyzn]], 1, 0)</f>
        <v>0</v>
      </c>
      <c r="J3071">
        <f>IF(AND(ludnosc3[[#This Row],[czy kobiet wiecej]] = 1, I3070=0), 1, 0)</f>
        <v>0</v>
      </c>
    </row>
    <row r="3072" spans="1:10" hidden="1" x14ac:dyDescent="0.3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47"/>
        <v>178896</v>
      </c>
      <c r="H3072">
        <f t="shared" si="47"/>
        <v>169078</v>
      </c>
      <c r="I3072">
        <f>IF(ludnosc3[[#This Row],[liczba kobiet]]&gt;ludnosc3[[#This Row],[liczba mezczyzn]], 1, 0)</f>
        <v>0</v>
      </c>
      <c r="J3072">
        <f>IF(AND(ludnosc3[[#This Row],[czy kobiet wiecej]] = 1, I3071=0), 1, 0)</f>
        <v>0</v>
      </c>
    </row>
    <row r="3073" spans="1:10" hidden="1" x14ac:dyDescent="0.3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47"/>
        <v>180507</v>
      </c>
      <c r="H3073">
        <f t="shared" si="47"/>
        <v>170368</v>
      </c>
      <c r="I3073">
        <f>IF(ludnosc3[[#This Row],[liczba kobiet]]&gt;ludnosc3[[#This Row],[liczba mezczyzn]], 1, 0)</f>
        <v>0</v>
      </c>
      <c r="J3073">
        <f>IF(AND(ludnosc3[[#This Row],[czy kobiet wiecej]] = 1, I3072=0), 1, 0)</f>
        <v>0</v>
      </c>
    </row>
    <row r="3074" spans="1:10" hidden="1" x14ac:dyDescent="0.3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47"/>
        <v>186175</v>
      </c>
      <c r="H3074">
        <f t="shared" si="47"/>
        <v>176199</v>
      </c>
      <c r="I3074">
        <f>IF(ludnosc3[[#This Row],[liczba kobiet]]&gt;ludnosc3[[#This Row],[liczba mezczyzn]], 1, 0)</f>
        <v>0</v>
      </c>
      <c r="J3074">
        <f>IF(AND(ludnosc3[[#This Row],[czy kobiet wiecej]] = 1, I3073=0), 1, 0)</f>
        <v>0</v>
      </c>
    </row>
    <row r="3075" spans="1:10" hidden="1" x14ac:dyDescent="0.3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H3138" si="48">C3075+E3075</f>
        <v>190764</v>
      </c>
      <c r="H3075">
        <f t="shared" si="48"/>
        <v>180743</v>
      </c>
      <c r="I3075">
        <f>IF(ludnosc3[[#This Row],[liczba kobiet]]&gt;ludnosc3[[#This Row],[liczba mezczyzn]], 1, 0)</f>
        <v>0</v>
      </c>
      <c r="J3075">
        <f>IF(AND(ludnosc3[[#This Row],[czy kobiet wiecej]] = 1, I3074=0), 1, 0)</f>
        <v>0</v>
      </c>
    </row>
    <row r="3076" spans="1:10" hidden="1" x14ac:dyDescent="0.3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48"/>
        <v>191746</v>
      </c>
      <c r="H3076">
        <f t="shared" si="48"/>
        <v>182136</v>
      </c>
      <c r="I3076">
        <f>IF(ludnosc3[[#This Row],[liczba kobiet]]&gt;ludnosc3[[#This Row],[liczba mezczyzn]], 1, 0)</f>
        <v>0</v>
      </c>
      <c r="J3076">
        <f>IF(AND(ludnosc3[[#This Row],[czy kobiet wiecej]] = 1, I3075=0), 1, 0)</f>
        <v>0</v>
      </c>
    </row>
    <row r="3077" spans="1:10" hidden="1" x14ac:dyDescent="0.3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48"/>
        <v>197148</v>
      </c>
      <c r="H3077">
        <f t="shared" si="48"/>
        <v>186685</v>
      </c>
      <c r="I3077">
        <f>IF(ludnosc3[[#This Row],[liczba kobiet]]&gt;ludnosc3[[#This Row],[liczba mezczyzn]], 1, 0)</f>
        <v>0</v>
      </c>
      <c r="J3077">
        <f>IF(AND(ludnosc3[[#This Row],[czy kobiet wiecej]] = 1, I3076=0), 1, 0)</f>
        <v>0</v>
      </c>
    </row>
    <row r="3078" spans="1:10" hidden="1" x14ac:dyDescent="0.3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48"/>
        <v>204064</v>
      </c>
      <c r="H3078">
        <f t="shared" si="48"/>
        <v>194677</v>
      </c>
      <c r="I3078">
        <f>IF(ludnosc3[[#This Row],[liczba kobiet]]&gt;ludnosc3[[#This Row],[liczba mezczyzn]], 1, 0)</f>
        <v>0</v>
      </c>
      <c r="J3078">
        <f>IF(AND(ludnosc3[[#This Row],[czy kobiet wiecej]] = 1, I3077=0), 1, 0)</f>
        <v>0</v>
      </c>
    </row>
    <row r="3079" spans="1:10" hidden="1" x14ac:dyDescent="0.3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48"/>
        <v>211804</v>
      </c>
      <c r="H3079">
        <f t="shared" si="48"/>
        <v>201882</v>
      </c>
      <c r="I3079">
        <f>IF(ludnosc3[[#This Row],[liczba kobiet]]&gt;ludnosc3[[#This Row],[liczba mezczyzn]], 1, 0)</f>
        <v>0</v>
      </c>
      <c r="J3079">
        <f>IF(AND(ludnosc3[[#This Row],[czy kobiet wiecej]] = 1, I3078=0), 1, 0)</f>
        <v>0</v>
      </c>
    </row>
    <row r="3080" spans="1:10" hidden="1" x14ac:dyDescent="0.3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48"/>
        <v>216077</v>
      </c>
      <c r="H3080">
        <f t="shared" si="48"/>
        <v>208104</v>
      </c>
      <c r="I3080">
        <f>IF(ludnosc3[[#This Row],[liczba kobiet]]&gt;ludnosc3[[#This Row],[liczba mezczyzn]], 1, 0)</f>
        <v>0</v>
      </c>
      <c r="J3080">
        <f>IF(AND(ludnosc3[[#This Row],[czy kobiet wiecej]] = 1, I3079=0), 1, 0)</f>
        <v>0</v>
      </c>
    </row>
    <row r="3081" spans="1:10" hidden="1" x14ac:dyDescent="0.3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48"/>
        <v>227984</v>
      </c>
      <c r="H3081">
        <f t="shared" si="48"/>
        <v>221327</v>
      </c>
      <c r="I3081">
        <f>IF(ludnosc3[[#This Row],[liczba kobiet]]&gt;ludnosc3[[#This Row],[liczba mezczyzn]], 1, 0)</f>
        <v>0</v>
      </c>
      <c r="J3081">
        <f>IF(AND(ludnosc3[[#This Row],[czy kobiet wiecej]] = 1, I3080=0), 1, 0)</f>
        <v>0</v>
      </c>
    </row>
    <row r="3082" spans="1:10" hidden="1" x14ac:dyDescent="0.3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48"/>
        <v>236972</v>
      </c>
      <c r="H3082">
        <f t="shared" si="48"/>
        <v>229237</v>
      </c>
      <c r="I3082">
        <f>IF(ludnosc3[[#This Row],[liczba kobiet]]&gt;ludnosc3[[#This Row],[liczba mezczyzn]], 1, 0)</f>
        <v>0</v>
      </c>
      <c r="J3082">
        <f>IF(AND(ludnosc3[[#This Row],[czy kobiet wiecej]] = 1, I3081=0), 1, 0)</f>
        <v>0</v>
      </c>
    </row>
    <row r="3083" spans="1:10" hidden="1" x14ac:dyDescent="0.3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48"/>
        <v>244719</v>
      </c>
      <c r="H3083">
        <f t="shared" si="48"/>
        <v>237807</v>
      </c>
      <c r="I3083">
        <f>IF(ludnosc3[[#This Row],[liczba kobiet]]&gt;ludnosc3[[#This Row],[liczba mezczyzn]], 1, 0)</f>
        <v>0</v>
      </c>
      <c r="J3083">
        <f>IF(AND(ludnosc3[[#This Row],[czy kobiet wiecej]] = 1, I3082=0), 1, 0)</f>
        <v>0</v>
      </c>
    </row>
    <row r="3084" spans="1:10" hidden="1" x14ac:dyDescent="0.3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48"/>
        <v>258402</v>
      </c>
      <c r="H3084">
        <f t="shared" si="48"/>
        <v>250957</v>
      </c>
      <c r="I3084">
        <f>IF(ludnosc3[[#This Row],[liczba kobiet]]&gt;ludnosc3[[#This Row],[liczba mezczyzn]], 1, 0)</f>
        <v>0</v>
      </c>
      <c r="J3084">
        <f>IF(AND(ludnosc3[[#This Row],[czy kobiet wiecej]] = 1, I3083=0), 1, 0)</f>
        <v>0</v>
      </c>
    </row>
    <row r="3085" spans="1:10" hidden="1" x14ac:dyDescent="0.3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48"/>
        <v>262634</v>
      </c>
      <c r="H3085">
        <f t="shared" si="48"/>
        <v>256683</v>
      </c>
      <c r="I3085">
        <f>IF(ludnosc3[[#This Row],[liczba kobiet]]&gt;ludnosc3[[#This Row],[liczba mezczyzn]], 1, 0)</f>
        <v>0</v>
      </c>
      <c r="J3085">
        <f>IF(AND(ludnosc3[[#This Row],[czy kobiet wiecej]] = 1, I3084=0), 1, 0)</f>
        <v>0</v>
      </c>
    </row>
    <row r="3086" spans="1:10" hidden="1" x14ac:dyDescent="0.3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48"/>
        <v>263332</v>
      </c>
      <c r="H3086">
        <f t="shared" si="48"/>
        <v>258405</v>
      </c>
      <c r="I3086">
        <f>IF(ludnosc3[[#This Row],[liczba kobiet]]&gt;ludnosc3[[#This Row],[liczba mezczyzn]], 1, 0)</f>
        <v>0</v>
      </c>
      <c r="J3086">
        <f>IF(AND(ludnosc3[[#This Row],[czy kobiet wiecej]] = 1, I3085=0), 1, 0)</f>
        <v>0</v>
      </c>
    </row>
    <row r="3087" spans="1:10" hidden="1" x14ac:dyDescent="0.3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48"/>
        <v>269063</v>
      </c>
      <c r="H3087">
        <f t="shared" si="48"/>
        <v>266515</v>
      </c>
      <c r="I3087">
        <f>IF(ludnosc3[[#This Row],[liczba kobiet]]&gt;ludnosc3[[#This Row],[liczba mezczyzn]], 1, 0)</f>
        <v>0</v>
      </c>
      <c r="J3087">
        <f>IF(AND(ludnosc3[[#This Row],[czy kobiet wiecej]] = 1, I3086=0), 1, 0)</f>
        <v>0</v>
      </c>
    </row>
    <row r="3088" spans="1:10" hidden="1" x14ac:dyDescent="0.3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48"/>
        <v>272831</v>
      </c>
      <c r="H3088">
        <f t="shared" si="48"/>
        <v>270276</v>
      </c>
      <c r="I3088">
        <f>IF(ludnosc3[[#This Row],[liczba kobiet]]&gt;ludnosc3[[#This Row],[liczba mezczyzn]], 1, 0)</f>
        <v>0</v>
      </c>
      <c r="J3088">
        <f>IF(AND(ludnosc3[[#This Row],[czy kobiet wiecej]] = 1, I3087=0), 1, 0)</f>
        <v>0</v>
      </c>
    </row>
    <row r="3089" spans="1:10" x14ac:dyDescent="0.35">
      <c r="A3089" s="11">
        <v>2043</v>
      </c>
      <c r="B3089" s="11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48"/>
        <v>281741</v>
      </c>
      <c r="H3089">
        <f t="shared" si="48"/>
        <v>282383</v>
      </c>
      <c r="I3089">
        <f>IF(ludnosc3[[#This Row],[liczba kobiet]]&gt;ludnosc3[[#This Row],[liczba mezczyzn]], 1, 0)</f>
        <v>1</v>
      </c>
      <c r="J3089">
        <f>IF(AND(ludnosc3[[#This Row],[czy kobiet wiecej]] = 1, I3088=0), 1, 0)</f>
        <v>1</v>
      </c>
    </row>
    <row r="3090" spans="1:10" hidden="1" x14ac:dyDescent="0.3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48"/>
        <v>295925</v>
      </c>
      <c r="H3090">
        <f t="shared" si="48"/>
        <v>297755</v>
      </c>
      <c r="I3090">
        <f>IF(ludnosc3[[#This Row],[liczba kobiet]]&gt;ludnosc3[[#This Row],[liczba mezczyzn]], 1, 0)</f>
        <v>1</v>
      </c>
      <c r="J3090">
        <f>IF(AND(ludnosc3[[#This Row],[czy kobiet wiecej]] = 1, I3089=0), 1, 0)</f>
        <v>0</v>
      </c>
    </row>
    <row r="3091" spans="1:10" hidden="1" x14ac:dyDescent="0.3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48"/>
        <v>303087</v>
      </c>
      <c r="H3091">
        <f t="shared" si="48"/>
        <v>305861</v>
      </c>
      <c r="I3091">
        <f>IF(ludnosc3[[#This Row],[liczba kobiet]]&gt;ludnosc3[[#This Row],[liczba mezczyzn]], 1, 0)</f>
        <v>1</v>
      </c>
      <c r="J3091">
        <f>IF(AND(ludnosc3[[#This Row],[czy kobiet wiecej]] = 1, I3090=0), 1, 0)</f>
        <v>0</v>
      </c>
    </row>
    <row r="3092" spans="1:10" hidden="1" x14ac:dyDescent="0.3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48"/>
        <v>308595</v>
      </c>
      <c r="H3092">
        <f t="shared" si="48"/>
        <v>314884</v>
      </c>
      <c r="I3092">
        <f>IF(ludnosc3[[#This Row],[liczba kobiet]]&gt;ludnosc3[[#This Row],[liczba mezczyzn]], 1, 0)</f>
        <v>1</v>
      </c>
      <c r="J3092">
        <f>IF(AND(ludnosc3[[#This Row],[czy kobiet wiecej]] = 1, I3091=0), 1, 0)</f>
        <v>0</v>
      </c>
    </row>
    <row r="3093" spans="1:10" hidden="1" x14ac:dyDescent="0.3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48"/>
        <v>297239</v>
      </c>
      <c r="H3093">
        <f t="shared" si="48"/>
        <v>303167</v>
      </c>
      <c r="I3093">
        <f>IF(ludnosc3[[#This Row],[liczba kobiet]]&gt;ludnosc3[[#This Row],[liczba mezczyzn]], 1, 0)</f>
        <v>1</v>
      </c>
      <c r="J3093">
        <f>IF(AND(ludnosc3[[#This Row],[czy kobiet wiecej]] = 1, I3092=0), 1, 0)</f>
        <v>0</v>
      </c>
    </row>
    <row r="3094" spans="1:10" hidden="1" x14ac:dyDescent="0.3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48"/>
        <v>281116</v>
      </c>
      <c r="H3094">
        <f t="shared" si="48"/>
        <v>290153</v>
      </c>
      <c r="I3094">
        <f>IF(ludnosc3[[#This Row],[liczba kobiet]]&gt;ludnosc3[[#This Row],[liczba mezczyzn]], 1, 0)</f>
        <v>1</v>
      </c>
      <c r="J3094">
        <f>IF(AND(ludnosc3[[#This Row],[czy kobiet wiecej]] = 1, I3093=0), 1, 0)</f>
        <v>0</v>
      </c>
    </row>
    <row r="3095" spans="1:10" hidden="1" x14ac:dyDescent="0.3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48"/>
        <v>283228</v>
      </c>
      <c r="H3095">
        <f t="shared" si="48"/>
        <v>294549</v>
      </c>
      <c r="I3095">
        <f>IF(ludnosc3[[#This Row],[liczba kobiet]]&gt;ludnosc3[[#This Row],[liczba mezczyzn]], 1, 0)</f>
        <v>1</v>
      </c>
      <c r="J3095">
        <f>IF(AND(ludnosc3[[#This Row],[czy kobiet wiecej]] = 1, I3094=0), 1, 0)</f>
        <v>0</v>
      </c>
    </row>
    <row r="3096" spans="1:10" hidden="1" x14ac:dyDescent="0.3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48"/>
        <v>279261</v>
      </c>
      <c r="H3096">
        <f t="shared" si="48"/>
        <v>290361</v>
      </c>
      <c r="I3096">
        <f>IF(ludnosc3[[#This Row],[liczba kobiet]]&gt;ludnosc3[[#This Row],[liczba mezczyzn]], 1, 0)</f>
        <v>1</v>
      </c>
      <c r="J3096">
        <f>IF(AND(ludnosc3[[#This Row],[czy kobiet wiecej]] = 1, I3095=0), 1, 0)</f>
        <v>0</v>
      </c>
    </row>
    <row r="3097" spans="1:10" hidden="1" x14ac:dyDescent="0.3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48"/>
        <v>267722</v>
      </c>
      <c r="H3097">
        <f t="shared" si="48"/>
        <v>281475</v>
      </c>
      <c r="I3097">
        <f>IF(ludnosc3[[#This Row],[liczba kobiet]]&gt;ludnosc3[[#This Row],[liczba mezczyzn]], 1, 0)</f>
        <v>1</v>
      </c>
      <c r="J3097">
        <f>IF(AND(ludnosc3[[#This Row],[czy kobiet wiecej]] = 1, I3096=0), 1, 0)</f>
        <v>0</v>
      </c>
    </row>
    <row r="3098" spans="1:10" hidden="1" x14ac:dyDescent="0.3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48"/>
        <v>262308</v>
      </c>
      <c r="H3098">
        <f t="shared" si="48"/>
        <v>277650</v>
      </c>
      <c r="I3098">
        <f>IF(ludnosc3[[#This Row],[liczba kobiet]]&gt;ludnosc3[[#This Row],[liczba mezczyzn]], 1, 0)</f>
        <v>1</v>
      </c>
      <c r="J3098">
        <f>IF(AND(ludnosc3[[#This Row],[czy kobiet wiecej]] = 1, I3097=0), 1, 0)</f>
        <v>0</v>
      </c>
    </row>
    <row r="3099" spans="1:10" hidden="1" x14ac:dyDescent="0.3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48"/>
        <v>259038</v>
      </c>
      <c r="H3099">
        <f t="shared" si="48"/>
        <v>277585</v>
      </c>
      <c r="I3099">
        <f>IF(ludnosc3[[#This Row],[liczba kobiet]]&gt;ludnosc3[[#This Row],[liczba mezczyzn]], 1, 0)</f>
        <v>1</v>
      </c>
      <c r="J3099">
        <f>IF(AND(ludnosc3[[#This Row],[czy kobiet wiecej]] = 1, I3098=0), 1, 0)</f>
        <v>0</v>
      </c>
    </row>
    <row r="3100" spans="1:10" hidden="1" x14ac:dyDescent="0.3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48"/>
        <v>246239</v>
      </c>
      <c r="H3100">
        <f t="shared" si="48"/>
        <v>266586</v>
      </c>
      <c r="I3100">
        <f>IF(ludnosc3[[#This Row],[liczba kobiet]]&gt;ludnosc3[[#This Row],[liczba mezczyzn]], 1, 0)</f>
        <v>1</v>
      </c>
      <c r="J3100">
        <f>IF(AND(ludnosc3[[#This Row],[czy kobiet wiecej]] = 1, I3099=0), 1, 0)</f>
        <v>0</v>
      </c>
    </row>
    <row r="3101" spans="1:10" hidden="1" x14ac:dyDescent="0.3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48"/>
        <v>233784</v>
      </c>
      <c r="H3101">
        <f t="shared" si="48"/>
        <v>254914</v>
      </c>
      <c r="I3101">
        <f>IF(ludnosc3[[#This Row],[liczba kobiet]]&gt;ludnosc3[[#This Row],[liczba mezczyzn]], 1, 0)</f>
        <v>1</v>
      </c>
      <c r="J3101">
        <f>IF(AND(ludnosc3[[#This Row],[czy kobiet wiecej]] = 1, I3100=0), 1, 0)</f>
        <v>0</v>
      </c>
    </row>
    <row r="3102" spans="1:10" hidden="1" x14ac:dyDescent="0.3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48"/>
        <v>219871</v>
      </c>
      <c r="H3102">
        <f t="shared" si="48"/>
        <v>243768</v>
      </c>
      <c r="I3102">
        <f>IF(ludnosc3[[#This Row],[liczba kobiet]]&gt;ludnosc3[[#This Row],[liczba mezczyzn]], 1, 0)</f>
        <v>1</v>
      </c>
      <c r="J3102">
        <f>IF(AND(ludnosc3[[#This Row],[czy kobiet wiecej]] = 1, I3101=0), 1, 0)</f>
        <v>0</v>
      </c>
    </row>
    <row r="3103" spans="1:10" hidden="1" x14ac:dyDescent="0.3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48"/>
        <v>207472</v>
      </c>
      <c r="H3103">
        <f t="shared" si="48"/>
        <v>232706</v>
      </c>
      <c r="I3103">
        <f>IF(ludnosc3[[#This Row],[liczba kobiet]]&gt;ludnosc3[[#This Row],[liczba mezczyzn]], 1, 0)</f>
        <v>1</v>
      </c>
      <c r="J3103">
        <f>IF(AND(ludnosc3[[#This Row],[czy kobiet wiecej]] = 1, I3102=0), 1, 0)</f>
        <v>0</v>
      </c>
    </row>
    <row r="3104" spans="1:10" hidden="1" x14ac:dyDescent="0.3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48"/>
        <v>193883</v>
      </c>
      <c r="H3104">
        <f t="shared" si="48"/>
        <v>222307</v>
      </c>
      <c r="I3104">
        <f>IF(ludnosc3[[#This Row],[liczba kobiet]]&gt;ludnosc3[[#This Row],[liczba mezczyzn]], 1, 0)</f>
        <v>1</v>
      </c>
      <c r="J3104">
        <f>IF(AND(ludnosc3[[#This Row],[czy kobiet wiecej]] = 1, I3103=0), 1, 0)</f>
        <v>0</v>
      </c>
    </row>
    <row r="3105" spans="1:10" hidden="1" x14ac:dyDescent="0.3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48"/>
        <v>183609</v>
      </c>
      <c r="H3105">
        <f t="shared" si="48"/>
        <v>212602</v>
      </c>
      <c r="I3105">
        <f>IF(ludnosc3[[#This Row],[liczba kobiet]]&gt;ludnosc3[[#This Row],[liczba mezczyzn]], 1, 0)</f>
        <v>1</v>
      </c>
      <c r="J3105">
        <f>IF(AND(ludnosc3[[#This Row],[czy kobiet wiecej]] = 1, I3104=0), 1, 0)</f>
        <v>0</v>
      </c>
    </row>
    <row r="3106" spans="1:10" hidden="1" x14ac:dyDescent="0.3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48"/>
        <v>170904</v>
      </c>
      <c r="H3106">
        <f t="shared" si="48"/>
        <v>203065</v>
      </c>
      <c r="I3106">
        <f>IF(ludnosc3[[#This Row],[liczba kobiet]]&gt;ludnosc3[[#This Row],[liczba mezczyzn]], 1, 0)</f>
        <v>1</v>
      </c>
      <c r="J3106">
        <f>IF(AND(ludnosc3[[#This Row],[czy kobiet wiecej]] = 1, I3105=0), 1, 0)</f>
        <v>0</v>
      </c>
    </row>
    <row r="3107" spans="1:10" hidden="1" x14ac:dyDescent="0.3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48"/>
        <v>162403</v>
      </c>
      <c r="H3107">
        <f t="shared" si="48"/>
        <v>196617</v>
      </c>
      <c r="I3107">
        <f>IF(ludnosc3[[#This Row],[liczba kobiet]]&gt;ludnosc3[[#This Row],[liczba mezczyzn]], 1, 0)</f>
        <v>1</v>
      </c>
      <c r="J3107">
        <f>IF(AND(ludnosc3[[#This Row],[czy kobiet wiecej]] = 1, I3106=0), 1, 0)</f>
        <v>0</v>
      </c>
    </row>
    <row r="3108" spans="1:10" hidden="1" x14ac:dyDescent="0.3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48"/>
        <v>154619</v>
      </c>
      <c r="H3108">
        <f t="shared" si="48"/>
        <v>191736</v>
      </c>
      <c r="I3108">
        <f>IF(ludnosc3[[#This Row],[liczba kobiet]]&gt;ludnosc3[[#This Row],[liczba mezczyzn]], 1, 0)</f>
        <v>1</v>
      </c>
      <c r="J3108">
        <f>IF(AND(ludnosc3[[#This Row],[czy kobiet wiecej]] = 1, I3107=0), 1, 0)</f>
        <v>0</v>
      </c>
    </row>
    <row r="3109" spans="1:10" hidden="1" x14ac:dyDescent="0.3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48"/>
        <v>148696</v>
      </c>
      <c r="H3109">
        <f t="shared" si="48"/>
        <v>189393</v>
      </c>
      <c r="I3109">
        <f>IF(ludnosc3[[#This Row],[liczba kobiet]]&gt;ludnosc3[[#This Row],[liczba mezczyzn]], 1, 0)</f>
        <v>1</v>
      </c>
      <c r="J3109">
        <f>IF(AND(ludnosc3[[#This Row],[czy kobiet wiecej]] = 1, I3108=0), 1, 0)</f>
        <v>0</v>
      </c>
    </row>
    <row r="3110" spans="1:10" hidden="1" x14ac:dyDescent="0.3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48"/>
        <v>143230</v>
      </c>
      <c r="H3110">
        <f t="shared" si="48"/>
        <v>187462</v>
      </c>
      <c r="I3110">
        <f>IF(ludnosc3[[#This Row],[liczba kobiet]]&gt;ludnosc3[[#This Row],[liczba mezczyzn]], 1, 0)</f>
        <v>1</v>
      </c>
      <c r="J3110">
        <f>IF(AND(ludnosc3[[#This Row],[czy kobiet wiecej]] = 1, I3109=0), 1, 0)</f>
        <v>0</v>
      </c>
    </row>
    <row r="3111" spans="1:10" hidden="1" x14ac:dyDescent="0.3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48"/>
        <v>138433</v>
      </c>
      <c r="H3111">
        <f t="shared" si="48"/>
        <v>186945</v>
      </c>
      <c r="I3111">
        <f>IF(ludnosc3[[#This Row],[liczba kobiet]]&gt;ludnosc3[[#This Row],[liczba mezczyzn]], 1, 0)</f>
        <v>1</v>
      </c>
      <c r="J3111">
        <f>IF(AND(ludnosc3[[#This Row],[czy kobiet wiecej]] = 1, I3110=0), 1, 0)</f>
        <v>0</v>
      </c>
    </row>
    <row r="3112" spans="1:10" hidden="1" x14ac:dyDescent="0.3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48"/>
        <v>132267</v>
      </c>
      <c r="H3112">
        <f t="shared" si="48"/>
        <v>185934</v>
      </c>
      <c r="I3112">
        <f>IF(ludnosc3[[#This Row],[liczba kobiet]]&gt;ludnosc3[[#This Row],[liczba mezczyzn]], 1, 0)</f>
        <v>1</v>
      </c>
      <c r="J3112">
        <f>IF(AND(ludnosc3[[#This Row],[czy kobiet wiecej]] = 1, I3111=0), 1, 0)</f>
        <v>0</v>
      </c>
    </row>
    <row r="3113" spans="1:10" hidden="1" x14ac:dyDescent="0.3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48"/>
        <v>124410</v>
      </c>
      <c r="H3113">
        <f t="shared" si="48"/>
        <v>181141</v>
      </c>
      <c r="I3113">
        <f>IF(ludnosc3[[#This Row],[liczba kobiet]]&gt;ludnosc3[[#This Row],[liczba mezczyzn]], 1, 0)</f>
        <v>1</v>
      </c>
      <c r="J3113">
        <f>IF(AND(ludnosc3[[#This Row],[czy kobiet wiecej]] = 1, I3112=0), 1, 0)</f>
        <v>0</v>
      </c>
    </row>
    <row r="3114" spans="1:10" hidden="1" x14ac:dyDescent="0.3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48"/>
        <v>118845</v>
      </c>
      <c r="H3114">
        <f t="shared" si="48"/>
        <v>180957</v>
      </c>
      <c r="I3114">
        <f>IF(ludnosc3[[#This Row],[liczba kobiet]]&gt;ludnosc3[[#This Row],[liczba mezczyzn]], 1, 0)</f>
        <v>1</v>
      </c>
      <c r="J3114">
        <f>IF(AND(ludnosc3[[#This Row],[czy kobiet wiecej]] = 1, I3113=0), 1, 0)</f>
        <v>0</v>
      </c>
    </row>
    <row r="3115" spans="1:10" hidden="1" x14ac:dyDescent="0.3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48"/>
        <v>114539</v>
      </c>
      <c r="H3115">
        <f t="shared" si="48"/>
        <v>183176</v>
      </c>
      <c r="I3115">
        <f>IF(ludnosc3[[#This Row],[liczba kobiet]]&gt;ludnosc3[[#This Row],[liczba mezczyzn]], 1, 0)</f>
        <v>1</v>
      </c>
      <c r="J3115">
        <f>IF(AND(ludnosc3[[#This Row],[czy kobiet wiecej]] = 1, I3114=0), 1, 0)</f>
        <v>0</v>
      </c>
    </row>
    <row r="3116" spans="1:10" hidden="1" x14ac:dyDescent="0.3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48"/>
        <v>110684</v>
      </c>
      <c r="H3116">
        <f t="shared" si="48"/>
        <v>184866</v>
      </c>
      <c r="I3116">
        <f>IF(ludnosc3[[#This Row],[liczba kobiet]]&gt;ludnosc3[[#This Row],[liczba mezczyzn]], 1, 0)</f>
        <v>1</v>
      </c>
      <c r="J3116">
        <f>IF(AND(ludnosc3[[#This Row],[czy kobiet wiecej]] = 1, I3115=0), 1, 0)</f>
        <v>0</v>
      </c>
    </row>
    <row r="3117" spans="1:10" hidden="1" x14ac:dyDescent="0.3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48"/>
        <v>102738</v>
      </c>
      <c r="H3117">
        <f t="shared" si="48"/>
        <v>180005</v>
      </c>
      <c r="I3117">
        <f>IF(ludnosc3[[#This Row],[liczba kobiet]]&gt;ludnosc3[[#This Row],[liczba mezczyzn]], 1, 0)</f>
        <v>1</v>
      </c>
      <c r="J3117">
        <f>IF(AND(ludnosc3[[#This Row],[czy kobiet wiecej]] = 1, I3116=0), 1, 0)</f>
        <v>0</v>
      </c>
    </row>
    <row r="3118" spans="1:10" hidden="1" x14ac:dyDescent="0.3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48"/>
        <v>92316</v>
      </c>
      <c r="H3118">
        <f t="shared" si="48"/>
        <v>170463</v>
      </c>
      <c r="I3118">
        <f>IF(ludnosc3[[#This Row],[liczba kobiet]]&gt;ludnosc3[[#This Row],[liczba mezczyzn]], 1, 0)</f>
        <v>1</v>
      </c>
      <c r="J3118">
        <f>IF(AND(ludnosc3[[#This Row],[czy kobiet wiecej]] = 1, I3117=0), 1, 0)</f>
        <v>0</v>
      </c>
    </row>
    <row r="3119" spans="1:10" hidden="1" x14ac:dyDescent="0.3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48"/>
        <v>80263</v>
      </c>
      <c r="H3119">
        <f t="shared" si="48"/>
        <v>155483</v>
      </c>
      <c r="I3119">
        <f>IF(ludnosc3[[#This Row],[liczba kobiet]]&gt;ludnosc3[[#This Row],[liczba mezczyzn]], 1, 0)</f>
        <v>1</v>
      </c>
      <c r="J3119">
        <f>IF(AND(ludnosc3[[#This Row],[czy kobiet wiecej]] = 1, I3118=0), 1, 0)</f>
        <v>0</v>
      </c>
    </row>
    <row r="3120" spans="1:10" hidden="1" x14ac:dyDescent="0.3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48"/>
        <v>70267</v>
      </c>
      <c r="H3120">
        <f t="shared" si="48"/>
        <v>143477</v>
      </c>
      <c r="I3120">
        <f>IF(ludnosc3[[#This Row],[liczba kobiet]]&gt;ludnosc3[[#This Row],[liczba mezczyzn]], 1, 0)</f>
        <v>1</v>
      </c>
      <c r="J3120">
        <f>IF(AND(ludnosc3[[#This Row],[czy kobiet wiecej]] = 1, I3119=0), 1, 0)</f>
        <v>0</v>
      </c>
    </row>
    <row r="3121" spans="1:10" hidden="1" x14ac:dyDescent="0.3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48"/>
        <v>57639</v>
      </c>
      <c r="H3121">
        <f t="shared" si="48"/>
        <v>125081</v>
      </c>
      <c r="I3121">
        <f>IF(ludnosc3[[#This Row],[liczba kobiet]]&gt;ludnosc3[[#This Row],[liczba mezczyzn]], 1, 0)</f>
        <v>1</v>
      </c>
      <c r="J3121">
        <f>IF(AND(ludnosc3[[#This Row],[czy kobiet wiecej]] = 1, I3120=0), 1, 0)</f>
        <v>0</v>
      </c>
    </row>
    <row r="3122" spans="1:10" hidden="1" x14ac:dyDescent="0.3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48"/>
        <v>48165</v>
      </c>
      <c r="H3122">
        <f t="shared" si="48"/>
        <v>111162</v>
      </c>
      <c r="I3122">
        <f>IF(ludnosc3[[#This Row],[liczba kobiet]]&gt;ludnosc3[[#This Row],[liczba mezczyzn]], 1, 0)</f>
        <v>1</v>
      </c>
      <c r="J3122">
        <f>IF(AND(ludnosc3[[#This Row],[czy kobiet wiecej]] = 1, I3121=0), 1, 0)</f>
        <v>0</v>
      </c>
    </row>
    <row r="3123" spans="1:10" hidden="1" x14ac:dyDescent="0.3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48"/>
        <v>39307</v>
      </c>
      <c r="H3123">
        <f t="shared" si="48"/>
        <v>96525</v>
      </c>
      <c r="I3123">
        <f>IF(ludnosc3[[#This Row],[liczba kobiet]]&gt;ludnosc3[[#This Row],[liczba mezczyzn]], 1, 0)</f>
        <v>1</v>
      </c>
      <c r="J3123">
        <f>IF(AND(ludnosc3[[#This Row],[czy kobiet wiecej]] = 1, I3122=0), 1, 0)</f>
        <v>0</v>
      </c>
    </row>
    <row r="3124" spans="1:10" hidden="1" x14ac:dyDescent="0.3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48"/>
        <v>31433</v>
      </c>
      <c r="H3124">
        <f t="shared" si="48"/>
        <v>82882</v>
      </c>
      <c r="I3124">
        <f>IF(ludnosc3[[#This Row],[liczba kobiet]]&gt;ludnosc3[[#This Row],[liczba mezczyzn]], 1, 0)</f>
        <v>1</v>
      </c>
      <c r="J3124">
        <f>IF(AND(ludnosc3[[#This Row],[czy kobiet wiecej]] = 1, I3123=0), 1, 0)</f>
        <v>0</v>
      </c>
    </row>
    <row r="3125" spans="1:10" hidden="1" x14ac:dyDescent="0.3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48"/>
        <v>24208</v>
      </c>
      <c r="H3125">
        <f t="shared" si="48"/>
        <v>67524</v>
      </c>
      <c r="I3125">
        <f>IF(ludnosc3[[#This Row],[liczba kobiet]]&gt;ludnosc3[[#This Row],[liczba mezczyzn]], 1, 0)</f>
        <v>1</v>
      </c>
      <c r="J3125">
        <f>IF(AND(ludnosc3[[#This Row],[czy kobiet wiecej]] = 1, I3124=0), 1, 0)</f>
        <v>0</v>
      </c>
    </row>
    <row r="3126" spans="1:10" hidden="1" x14ac:dyDescent="0.3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48"/>
        <v>18184</v>
      </c>
      <c r="H3126">
        <f t="shared" si="48"/>
        <v>54618</v>
      </c>
      <c r="I3126">
        <f>IF(ludnosc3[[#This Row],[liczba kobiet]]&gt;ludnosc3[[#This Row],[liczba mezczyzn]], 1, 0)</f>
        <v>1</v>
      </c>
      <c r="J3126">
        <f>IF(AND(ludnosc3[[#This Row],[czy kobiet wiecej]] = 1, I3125=0), 1, 0)</f>
        <v>0</v>
      </c>
    </row>
    <row r="3127" spans="1:10" hidden="1" x14ac:dyDescent="0.3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48"/>
        <v>13648</v>
      </c>
      <c r="H3127">
        <f t="shared" si="48"/>
        <v>43671</v>
      </c>
      <c r="I3127">
        <f>IF(ludnosc3[[#This Row],[liczba kobiet]]&gt;ludnosc3[[#This Row],[liczba mezczyzn]], 1, 0)</f>
        <v>1</v>
      </c>
      <c r="J3127">
        <f>IF(AND(ludnosc3[[#This Row],[czy kobiet wiecej]] = 1, I3126=0), 1, 0)</f>
        <v>0</v>
      </c>
    </row>
    <row r="3128" spans="1:10" hidden="1" x14ac:dyDescent="0.3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48"/>
        <v>9562</v>
      </c>
      <c r="H3128">
        <f t="shared" si="48"/>
        <v>33034</v>
      </c>
      <c r="I3128">
        <f>IF(ludnosc3[[#This Row],[liczba kobiet]]&gt;ludnosc3[[#This Row],[liczba mezczyzn]], 1, 0)</f>
        <v>1</v>
      </c>
      <c r="J3128">
        <f>IF(AND(ludnosc3[[#This Row],[czy kobiet wiecej]] = 1, I3127=0), 1, 0)</f>
        <v>0</v>
      </c>
    </row>
    <row r="3129" spans="1:10" hidden="1" x14ac:dyDescent="0.3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48"/>
        <v>6347</v>
      </c>
      <c r="H3129">
        <f t="shared" si="48"/>
        <v>23794</v>
      </c>
      <c r="I3129">
        <f>IF(ludnosc3[[#This Row],[liczba kobiet]]&gt;ludnosc3[[#This Row],[liczba mezczyzn]], 1, 0)</f>
        <v>1</v>
      </c>
      <c r="J3129">
        <f>IF(AND(ludnosc3[[#This Row],[czy kobiet wiecej]] = 1, I3128=0), 1, 0)</f>
        <v>0</v>
      </c>
    </row>
    <row r="3130" spans="1:10" hidden="1" x14ac:dyDescent="0.3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48"/>
        <v>3245</v>
      </c>
      <c r="H3130">
        <f t="shared" si="48"/>
        <v>13241</v>
      </c>
      <c r="I3130">
        <f>IF(ludnosc3[[#This Row],[liczba kobiet]]&gt;ludnosc3[[#This Row],[liczba mezczyzn]], 1, 0)</f>
        <v>1</v>
      </c>
      <c r="J3130">
        <f>IF(AND(ludnosc3[[#This Row],[czy kobiet wiecej]] = 1, I3129=0), 1, 0)</f>
        <v>0</v>
      </c>
    </row>
    <row r="3131" spans="1:10" hidden="1" x14ac:dyDescent="0.3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48"/>
        <v>2214</v>
      </c>
      <c r="H3131">
        <f t="shared" si="48"/>
        <v>9816</v>
      </c>
      <c r="I3131">
        <f>IF(ludnosc3[[#This Row],[liczba kobiet]]&gt;ludnosc3[[#This Row],[liczba mezczyzn]], 1, 0)</f>
        <v>1</v>
      </c>
      <c r="J3131">
        <f>IF(AND(ludnosc3[[#This Row],[czy kobiet wiecej]] = 1, I3130=0), 1, 0)</f>
        <v>0</v>
      </c>
    </row>
    <row r="3132" spans="1:10" hidden="1" x14ac:dyDescent="0.3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48"/>
        <v>4128</v>
      </c>
      <c r="H3132">
        <f t="shared" si="48"/>
        <v>23890</v>
      </c>
      <c r="I3132">
        <f>IF(ludnosc3[[#This Row],[liczba kobiet]]&gt;ludnosc3[[#This Row],[liczba mezczyzn]], 1, 0)</f>
        <v>1</v>
      </c>
      <c r="J3132">
        <f>IF(AND(ludnosc3[[#This Row],[czy kobiet wiecej]] = 1, I3131=0), 1, 0)</f>
        <v>0</v>
      </c>
    </row>
    <row r="3133" spans="1:10" hidden="1" x14ac:dyDescent="0.3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48"/>
        <v>140228</v>
      </c>
      <c r="H3133">
        <f t="shared" si="48"/>
        <v>132165</v>
      </c>
      <c r="I3133">
        <f>IF(ludnosc3[[#This Row],[liczba kobiet]]&gt;ludnosc3[[#This Row],[liczba mezczyzn]], 1, 0)</f>
        <v>0</v>
      </c>
      <c r="J3133">
        <f>IF(AND(ludnosc3[[#This Row],[czy kobiet wiecej]] = 1, I3132=0), 1, 0)</f>
        <v>0</v>
      </c>
    </row>
    <row r="3134" spans="1:10" hidden="1" x14ac:dyDescent="0.3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48"/>
        <v>141838</v>
      </c>
      <c r="H3134">
        <f t="shared" si="48"/>
        <v>133724</v>
      </c>
      <c r="I3134">
        <f>IF(ludnosc3[[#This Row],[liczba kobiet]]&gt;ludnosc3[[#This Row],[liczba mezczyzn]], 1, 0)</f>
        <v>0</v>
      </c>
      <c r="J3134">
        <f>IF(AND(ludnosc3[[#This Row],[czy kobiet wiecej]] = 1, I3133=0), 1, 0)</f>
        <v>0</v>
      </c>
    </row>
    <row r="3135" spans="1:10" hidden="1" x14ac:dyDescent="0.3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48"/>
        <v>142973</v>
      </c>
      <c r="H3135">
        <f t="shared" si="48"/>
        <v>134812</v>
      </c>
      <c r="I3135">
        <f>IF(ludnosc3[[#This Row],[liczba kobiet]]&gt;ludnosc3[[#This Row],[liczba mezczyzn]], 1, 0)</f>
        <v>0</v>
      </c>
      <c r="J3135">
        <f>IF(AND(ludnosc3[[#This Row],[czy kobiet wiecej]] = 1, I3134=0), 1, 0)</f>
        <v>0</v>
      </c>
    </row>
    <row r="3136" spans="1:10" hidden="1" x14ac:dyDescent="0.3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48"/>
        <v>143690</v>
      </c>
      <c r="H3136">
        <f t="shared" si="48"/>
        <v>135498</v>
      </c>
      <c r="I3136">
        <f>IF(ludnosc3[[#This Row],[liczba kobiet]]&gt;ludnosc3[[#This Row],[liczba mezczyzn]], 1, 0)</f>
        <v>0</v>
      </c>
      <c r="J3136">
        <f>IF(AND(ludnosc3[[#This Row],[czy kobiet wiecej]] = 1, I3135=0), 1, 0)</f>
        <v>0</v>
      </c>
    </row>
    <row r="3137" spans="1:10" hidden="1" x14ac:dyDescent="0.3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48"/>
        <v>144077</v>
      </c>
      <c r="H3137">
        <f t="shared" si="48"/>
        <v>135862</v>
      </c>
      <c r="I3137">
        <f>IF(ludnosc3[[#This Row],[liczba kobiet]]&gt;ludnosc3[[#This Row],[liczba mezczyzn]], 1, 0)</f>
        <v>0</v>
      </c>
      <c r="J3137">
        <f>IF(AND(ludnosc3[[#This Row],[czy kobiet wiecej]] = 1, I3136=0), 1, 0)</f>
        <v>0</v>
      </c>
    </row>
    <row r="3138" spans="1:10" hidden="1" x14ac:dyDescent="0.3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48"/>
        <v>144240</v>
      </c>
      <c r="H3138">
        <f t="shared" si="48"/>
        <v>136012</v>
      </c>
      <c r="I3138">
        <f>IF(ludnosc3[[#This Row],[liczba kobiet]]&gt;ludnosc3[[#This Row],[liczba mezczyzn]], 1, 0)</f>
        <v>0</v>
      </c>
      <c r="J3138">
        <f>IF(AND(ludnosc3[[#This Row],[czy kobiet wiecej]] = 1, I3137=0), 1, 0)</f>
        <v>0</v>
      </c>
    </row>
    <row r="3139" spans="1:10" hidden="1" x14ac:dyDescent="0.3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H3202" si="49">C3139+E3139</f>
        <v>144273</v>
      </c>
      <c r="H3139">
        <f t="shared" si="49"/>
        <v>136035</v>
      </c>
      <c r="I3139">
        <f>IF(ludnosc3[[#This Row],[liczba kobiet]]&gt;ludnosc3[[#This Row],[liczba mezczyzn]], 1, 0)</f>
        <v>0</v>
      </c>
      <c r="J3139">
        <f>IF(AND(ludnosc3[[#This Row],[czy kobiet wiecej]] = 1, I3138=0), 1, 0)</f>
        <v>0</v>
      </c>
    </row>
    <row r="3140" spans="1:10" hidden="1" x14ac:dyDescent="0.3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49"/>
        <v>144266</v>
      </c>
      <c r="H3140">
        <f t="shared" si="49"/>
        <v>136027</v>
      </c>
      <c r="I3140">
        <f>IF(ludnosc3[[#This Row],[liczba kobiet]]&gt;ludnosc3[[#This Row],[liczba mezczyzn]], 1, 0)</f>
        <v>0</v>
      </c>
      <c r="J3140">
        <f>IF(AND(ludnosc3[[#This Row],[czy kobiet wiecej]] = 1, I3139=0), 1, 0)</f>
        <v>0</v>
      </c>
    </row>
    <row r="3141" spans="1:10" hidden="1" x14ac:dyDescent="0.3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49"/>
        <v>144325</v>
      </c>
      <c r="H3141">
        <f t="shared" si="49"/>
        <v>136086</v>
      </c>
      <c r="I3141">
        <f>IF(ludnosc3[[#This Row],[liczba kobiet]]&gt;ludnosc3[[#This Row],[liczba mezczyzn]], 1, 0)</f>
        <v>0</v>
      </c>
      <c r="J3141">
        <f>IF(AND(ludnosc3[[#This Row],[czy kobiet wiecej]] = 1, I3140=0), 1, 0)</f>
        <v>0</v>
      </c>
    </row>
    <row r="3142" spans="1:10" hidden="1" x14ac:dyDescent="0.3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49"/>
        <v>144515</v>
      </c>
      <c r="H3142">
        <f t="shared" si="49"/>
        <v>136273</v>
      </c>
      <c r="I3142">
        <f>IF(ludnosc3[[#This Row],[liczba kobiet]]&gt;ludnosc3[[#This Row],[liczba mezczyzn]], 1, 0)</f>
        <v>0</v>
      </c>
      <c r="J3142">
        <f>IF(AND(ludnosc3[[#This Row],[czy kobiet wiecej]] = 1, I3141=0), 1, 0)</f>
        <v>0</v>
      </c>
    </row>
    <row r="3143" spans="1:10" hidden="1" x14ac:dyDescent="0.3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49"/>
        <v>144877</v>
      </c>
      <c r="H3143">
        <f t="shared" si="49"/>
        <v>136625</v>
      </c>
      <c r="I3143">
        <f>IF(ludnosc3[[#This Row],[liczba kobiet]]&gt;ludnosc3[[#This Row],[liczba mezczyzn]], 1, 0)</f>
        <v>0</v>
      </c>
      <c r="J3143">
        <f>IF(AND(ludnosc3[[#This Row],[czy kobiet wiecej]] = 1, I3142=0), 1, 0)</f>
        <v>0</v>
      </c>
    </row>
    <row r="3144" spans="1:10" hidden="1" x14ac:dyDescent="0.3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49"/>
        <v>145477</v>
      </c>
      <c r="H3144">
        <f t="shared" si="49"/>
        <v>137209</v>
      </c>
      <c r="I3144">
        <f>IF(ludnosc3[[#This Row],[liczba kobiet]]&gt;ludnosc3[[#This Row],[liczba mezczyzn]], 1, 0)</f>
        <v>0</v>
      </c>
      <c r="J3144">
        <f>IF(AND(ludnosc3[[#This Row],[czy kobiet wiecej]] = 1, I3143=0), 1, 0)</f>
        <v>0</v>
      </c>
    </row>
    <row r="3145" spans="1:10" hidden="1" x14ac:dyDescent="0.3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49"/>
        <v>146371</v>
      </c>
      <c r="H3145">
        <f t="shared" si="49"/>
        <v>138077</v>
      </c>
      <c r="I3145">
        <f>IF(ludnosc3[[#This Row],[liczba kobiet]]&gt;ludnosc3[[#This Row],[liczba mezczyzn]], 1, 0)</f>
        <v>0</v>
      </c>
      <c r="J3145">
        <f>IF(AND(ludnosc3[[#This Row],[czy kobiet wiecej]] = 1, I3144=0), 1, 0)</f>
        <v>0</v>
      </c>
    </row>
    <row r="3146" spans="1:10" hidden="1" x14ac:dyDescent="0.3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49"/>
        <v>147584</v>
      </c>
      <c r="H3146">
        <f t="shared" si="49"/>
        <v>139252</v>
      </c>
      <c r="I3146">
        <f>IF(ludnosc3[[#This Row],[liczba kobiet]]&gt;ludnosc3[[#This Row],[liczba mezczyzn]], 1, 0)</f>
        <v>0</v>
      </c>
      <c r="J3146">
        <f>IF(AND(ludnosc3[[#This Row],[czy kobiet wiecej]] = 1, I3145=0), 1, 0)</f>
        <v>0</v>
      </c>
    </row>
    <row r="3147" spans="1:10" hidden="1" x14ac:dyDescent="0.3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49"/>
        <v>149131</v>
      </c>
      <c r="H3147">
        <f t="shared" si="49"/>
        <v>140747</v>
      </c>
      <c r="I3147">
        <f>IF(ludnosc3[[#This Row],[liczba kobiet]]&gt;ludnosc3[[#This Row],[liczba mezczyzn]], 1, 0)</f>
        <v>0</v>
      </c>
      <c r="J3147">
        <f>IF(AND(ludnosc3[[#This Row],[czy kobiet wiecej]] = 1, I3146=0), 1, 0)</f>
        <v>0</v>
      </c>
    </row>
    <row r="3148" spans="1:10" hidden="1" x14ac:dyDescent="0.3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49"/>
        <v>151004</v>
      </c>
      <c r="H3148">
        <f t="shared" si="49"/>
        <v>142564</v>
      </c>
      <c r="I3148">
        <f>IF(ludnosc3[[#This Row],[liczba kobiet]]&gt;ludnosc3[[#This Row],[liczba mezczyzn]], 1, 0)</f>
        <v>0</v>
      </c>
      <c r="J3148">
        <f>IF(AND(ludnosc3[[#This Row],[czy kobiet wiecej]] = 1, I3147=0), 1, 0)</f>
        <v>0</v>
      </c>
    </row>
    <row r="3149" spans="1:10" hidden="1" x14ac:dyDescent="0.3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49"/>
        <v>153189</v>
      </c>
      <c r="H3149">
        <f t="shared" si="49"/>
        <v>144685</v>
      </c>
      <c r="I3149">
        <f>IF(ludnosc3[[#This Row],[liczba kobiet]]&gt;ludnosc3[[#This Row],[liczba mezczyzn]], 1, 0)</f>
        <v>0</v>
      </c>
      <c r="J3149">
        <f>IF(AND(ludnosc3[[#This Row],[czy kobiet wiecej]] = 1, I3148=0), 1, 0)</f>
        <v>0</v>
      </c>
    </row>
    <row r="3150" spans="1:10" hidden="1" x14ac:dyDescent="0.3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49"/>
        <v>155674</v>
      </c>
      <c r="H3150">
        <f t="shared" si="49"/>
        <v>147097</v>
      </c>
      <c r="I3150">
        <f>IF(ludnosc3[[#This Row],[liczba kobiet]]&gt;ludnosc3[[#This Row],[liczba mezczyzn]], 1, 0)</f>
        <v>0</v>
      </c>
      <c r="J3150">
        <f>IF(AND(ludnosc3[[#This Row],[czy kobiet wiecej]] = 1, I3149=0), 1, 0)</f>
        <v>0</v>
      </c>
    </row>
    <row r="3151" spans="1:10" hidden="1" x14ac:dyDescent="0.3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49"/>
        <v>158405</v>
      </c>
      <c r="H3151">
        <f t="shared" si="49"/>
        <v>149748</v>
      </c>
      <c r="I3151">
        <f>IF(ludnosc3[[#This Row],[liczba kobiet]]&gt;ludnosc3[[#This Row],[liczba mezczyzn]], 1, 0)</f>
        <v>0</v>
      </c>
      <c r="J3151">
        <f>IF(AND(ludnosc3[[#This Row],[czy kobiet wiecej]] = 1, I3150=0), 1, 0)</f>
        <v>0</v>
      </c>
    </row>
    <row r="3152" spans="1:10" hidden="1" x14ac:dyDescent="0.3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49"/>
        <v>161327</v>
      </c>
      <c r="H3152">
        <f t="shared" si="49"/>
        <v>152583</v>
      </c>
      <c r="I3152">
        <f>IF(ludnosc3[[#This Row],[liczba kobiet]]&gt;ludnosc3[[#This Row],[liczba mezczyzn]], 1, 0)</f>
        <v>0</v>
      </c>
      <c r="J3152">
        <f>IF(AND(ludnosc3[[#This Row],[czy kobiet wiecej]] = 1, I3151=0), 1, 0)</f>
        <v>0</v>
      </c>
    </row>
    <row r="3153" spans="1:10" hidden="1" x14ac:dyDescent="0.3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49"/>
        <v>164357</v>
      </c>
      <c r="H3153">
        <f t="shared" si="49"/>
        <v>155512</v>
      </c>
      <c r="I3153">
        <f>IF(ludnosc3[[#This Row],[liczba kobiet]]&gt;ludnosc3[[#This Row],[liczba mezczyzn]], 1, 0)</f>
        <v>0</v>
      </c>
      <c r="J3153">
        <f>IF(AND(ludnosc3[[#This Row],[czy kobiet wiecej]] = 1, I3152=0), 1, 0)</f>
        <v>0</v>
      </c>
    </row>
    <row r="3154" spans="1:10" hidden="1" x14ac:dyDescent="0.3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49"/>
        <v>167383</v>
      </c>
      <c r="H3154">
        <f t="shared" si="49"/>
        <v>158409</v>
      </c>
      <c r="I3154">
        <f>IF(ludnosc3[[#This Row],[liczba kobiet]]&gt;ludnosc3[[#This Row],[liczba mezczyzn]], 1, 0)</f>
        <v>0</v>
      </c>
      <c r="J3154">
        <f>IF(AND(ludnosc3[[#This Row],[czy kobiet wiecej]] = 1, I3153=0), 1, 0)</f>
        <v>0</v>
      </c>
    </row>
    <row r="3155" spans="1:10" hidden="1" x14ac:dyDescent="0.3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49"/>
        <v>170240</v>
      </c>
      <c r="H3155">
        <f t="shared" si="49"/>
        <v>161124</v>
      </c>
      <c r="I3155">
        <f>IF(ludnosc3[[#This Row],[liczba kobiet]]&gt;ludnosc3[[#This Row],[liczba mezczyzn]], 1, 0)</f>
        <v>0</v>
      </c>
      <c r="J3155">
        <f>IF(AND(ludnosc3[[#This Row],[czy kobiet wiecej]] = 1, I3154=0), 1, 0)</f>
        <v>0</v>
      </c>
    </row>
    <row r="3156" spans="1:10" hidden="1" x14ac:dyDescent="0.3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49"/>
        <v>172867</v>
      </c>
      <c r="H3156">
        <f t="shared" si="49"/>
        <v>163562</v>
      </c>
      <c r="I3156">
        <f>IF(ludnosc3[[#This Row],[liczba kobiet]]&gt;ludnosc3[[#This Row],[liczba mezczyzn]], 1, 0)</f>
        <v>0</v>
      </c>
      <c r="J3156">
        <f>IF(AND(ludnosc3[[#This Row],[czy kobiet wiecej]] = 1, I3155=0), 1, 0)</f>
        <v>0</v>
      </c>
    </row>
    <row r="3157" spans="1:10" hidden="1" x14ac:dyDescent="0.3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49"/>
        <v>175126</v>
      </c>
      <c r="H3157">
        <f t="shared" si="49"/>
        <v>165596</v>
      </c>
      <c r="I3157">
        <f>IF(ludnosc3[[#This Row],[liczba kobiet]]&gt;ludnosc3[[#This Row],[liczba mezczyzn]], 1, 0)</f>
        <v>0</v>
      </c>
      <c r="J3157">
        <f>IF(AND(ludnosc3[[#This Row],[czy kobiet wiecej]] = 1, I3156=0), 1, 0)</f>
        <v>0</v>
      </c>
    </row>
    <row r="3158" spans="1:10" hidden="1" x14ac:dyDescent="0.3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49"/>
        <v>176883</v>
      </c>
      <c r="H3158">
        <f t="shared" si="49"/>
        <v>167106</v>
      </c>
      <c r="I3158">
        <f>IF(ludnosc3[[#This Row],[liczba kobiet]]&gt;ludnosc3[[#This Row],[liczba mezczyzn]], 1, 0)</f>
        <v>0</v>
      </c>
      <c r="J3158">
        <f>IF(AND(ludnosc3[[#This Row],[czy kobiet wiecej]] = 1, I3157=0), 1, 0)</f>
        <v>0</v>
      </c>
    </row>
    <row r="3159" spans="1:10" hidden="1" x14ac:dyDescent="0.3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49"/>
        <v>178182</v>
      </c>
      <c r="H3159">
        <f t="shared" si="49"/>
        <v>168139</v>
      </c>
      <c r="I3159">
        <f>IF(ludnosc3[[#This Row],[liczba kobiet]]&gt;ludnosc3[[#This Row],[liczba mezczyzn]], 1, 0)</f>
        <v>0</v>
      </c>
      <c r="J3159">
        <f>IF(AND(ludnosc3[[#This Row],[czy kobiet wiecej]] = 1, I3158=0), 1, 0)</f>
        <v>0</v>
      </c>
    </row>
    <row r="3160" spans="1:10" hidden="1" x14ac:dyDescent="0.3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49"/>
        <v>178825</v>
      </c>
      <c r="H3160">
        <f t="shared" si="49"/>
        <v>168521</v>
      </c>
      <c r="I3160">
        <f>IF(ludnosc3[[#This Row],[liczba kobiet]]&gt;ludnosc3[[#This Row],[liczba mezczyzn]], 1, 0)</f>
        <v>0</v>
      </c>
      <c r="J3160">
        <f>IF(AND(ludnosc3[[#This Row],[czy kobiet wiecej]] = 1, I3159=0), 1, 0)</f>
        <v>0</v>
      </c>
    </row>
    <row r="3161" spans="1:10" hidden="1" x14ac:dyDescent="0.3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49"/>
        <v>180434</v>
      </c>
      <c r="H3161">
        <f t="shared" si="49"/>
        <v>169802</v>
      </c>
      <c r="I3161">
        <f>IF(ludnosc3[[#This Row],[liczba kobiet]]&gt;ludnosc3[[#This Row],[liczba mezczyzn]], 1, 0)</f>
        <v>0</v>
      </c>
      <c r="J3161">
        <f>IF(AND(ludnosc3[[#This Row],[czy kobiet wiecej]] = 1, I3160=0), 1, 0)</f>
        <v>0</v>
      </c>
    </row>
    <row r="3162" spans="1:10" hidden="1" x14ac:dyDescent="0.3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49"/>
        <v>183109</v>
      </c>
      <c r="H3162">
        <f t="shared" si="49"/>
        <v>172116</v>
      </c>
      <c r="I3162">
        <f>IF(ludnosc3[[#This Row],[liczba kobiet]]&gt;ludnosc3[[#This Row],[liczba mezczyzn]], 1, 0)</f>
        <v>0</v>
      </c>
      <c r="J3162">
        <f>IF(AND(ludnosc3[[#This Row],[czy kobiet wiecej]] = 1, I3161=0), 1, 0)</f>
        <v>0</v>
      </c>
    </row>
    <row r="3163" spans="1:10" hidden="1" x14ac:dyDescent="0.3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49"/>
        <v>186440</v>
      </c>
      <c r="H3163">
        <f t="shared" si="49"/>
        <v>175068</v>
      </c>
      <c r="I3163">
        <f>IF(ludnosc3[[#This Row],[liczba kobiet]]&gt;ludnosc3[[#This Row],[liczba mezczyzn]], 1, 0)</f>
        <v>0</v>
      </c>
      <c r="J3163">
        <f>IF(AND(ludnosc3[[#This Row],[czy kobiet wiecej]] = 1, I3162=0), 1, 0)</f>
        <v>0</v>
      </c>
    </row>
    <row r="3164" spans="1:10" hidden="1" x14ac:dyDescent="0.3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49"/>
        <v>186078</v>
      </c>
      <c r="H3164">
        <f t="shared" si="49"/>
        <v>175413</v>
      </c>
      <c r="I3164">
        <f>IF(ludnosc3[[#This Row],[liczba kobiet]]&gt;ludnosc3[[#This Row],[liczba mezczyzn]], 1, 0)</f>
        <v>0</v>
      </c>
      <c r="J3164">
        <f>IF(AND(ludnosc3[[#This Row],[czy kobiet wiecej]] = 1, I3163=0), 1, 0)</f>
        <v>0</v>
      </c>
    </row>
    <row r="3165" spans="1:10" hidden="1" x14ac:dyDescent="0.3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49"/>
        <v>200281</v>
      </c>
      <c r="H3165">
        <f t="shared" si="49"/>
        <v>188041</v>
      </c>
      <c r="I3165">
        <f>IF(ludnosc3[[#This Row],[liczba kobiet]]&gt;ludnosc3[[#This Row],[liczba mezczyzn]], 1, 0)</f>
        <v>0</v>
      </c>
      <c r="J3165">
        <f>IF(AND(ludnosc3[[#This Row],[czy kobiet wiecej]] = 1, I3164=0), 1, 0)</f>
        <v>0</v>
      </c>
    </row>
    <row r="3166" spans="1:10" hidden="1" x14ac:dyDescent="0.3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49"/>
        <v>203861</v>
      </c>
      <c r="H3166">
        <f t="shared" si="49"/>
        <v>191371</v>
      </c>
      <c r="I3166">
        <f>IF(ludnosc3[[#This Row],[liczba kobiet]]&gt;ludnosc3[[#This Row],[liczba mezczyzn]], 1, 0)</f>
        <v>0</v>
      </c>
      <c r="J3166">
        <f>IF(AND(ludnosc3[[#This Row],[czy kobiet wiecej]] = 1, I3165=0), 1, 0)</f>
        <v>0</v>
      </c>
    </row>
    <row r="3167" spans="1:10" hidden="1" x14ac:dyDescent="0.3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49"/>
        <v>212288</v>
      </c>
      <c r="H3167">
        <f t="shared" si="49"/>
        <v>199699</v>
      </c>
      <c r="I3167">
        <f>IF(ludnosc3[[#This Row],[liczba kobiet]]&gt;ludnosc3[[#This Row],[liczba mezczyzn]], 1, 0)</f>
        <v>0</v>
      </c>
      <c r="J3167">
        <f>IF(AND(ludnosc3[[#This Row],[czy kobiet wiecej]] = 1, I3166=0), 1, 0)</f>
        <v>0</v>
      </c>
    </row>
    <row r="3168" spans="1:10" hidden="1" x14ac:dyDescent="0.3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49"/>
        <v>220792</v>
      </c>
      <c r="H3168">
        <f t="shared" si="49"/>
        <v>209255</v>
      </c>
      <c r="I3168">
        <f>IF(ludnosc3[[#This Row],[liczba kobiet]]&gt;ludnosc3[[#This Row],[liczba mezczyzn]], 1, 0)</f>
        <v>0</v>
      </c>
      <c r="J3168">
        <f>IF(AND(ludnosc3[[#This Row],[czy kobiet wiecej]] = 1, I3167=0), 1, 0)</f>
        <v>0</v>
      </c>
    </row>
    <row r="3169" spans="1:10" hidden="1" x14ac:dyDescent="0.3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49"/>
        <v>219493</v>
      </c>
      <c r="H3169">
        <f t="shared" si="49"/>
        <v>208067</v>
      </c>
      <c r="I3169">
        <f>IF(ludnosc3[[#This Row],[liczba kobiet]]&gt;ludnosc3[[#This Row],[liczba mezczyzn]], 1, 0)</f>
        <v>0</v>
      </c>
      <c r="J3169">
        <f>IF(AND(ludnosc3[[#This Row],[czy kobiet wiecej]] = 1, I3168=0), 1, 0)</f>
        <v>0</v>
      </c>
    </row>
    <row r="3170" spans="1:10" hidden="1" x14ac:dyDescent="0.3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49"/>
        <v>205776</v>
      </c>
      <c r="H3170">
        <f t="shared" si="49"/>
        <v>194370</v>
      </c>
      <c r="I3170">
        <f>IF(ludnosc3[[#This Row],[liczba kobiet]]&gt;ludnosc3[[#This Row],[liczba mezczyzn]], 1, 0)</f>
        <v>0</v>
      </c>
      <c r="J3170">
        <f>IF(AND(ludnosc3[[#This Row],[czy kobiet wiecej]] = 1, I3169=0), 1, 0)</f>
        <v>0</v>
      </c>
    </row>
    <row r="3171" spans="1:10" hidden="1" x14ac:dyDescent="0.3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49"/>
        <v>195542</v>
      </c>
      <c r="H3171">
        <f t="shared" si="49"/>
        <v>184411</v>
      </c>
      <c r="I3171">
        <f>IF(ludnosc3[[#This Row],[liczba kobiet]]&gt;ludnosc3[[#This Row],[liczba mezczyzn]], 1, 0)</f>
        <v>0</v>
      </c>
      <c r="J3171">
        <f>IF(AND(ludnosc3[[#This Row],[czy kobiet wiecej]] = 1, I3170=0), 1, 0)</f>
        <v>0</v>
      </c>
    </row>
    <row r="3172" spans="1:10" hidden="1" x14ac:dyDescent="0.3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49"/>
        <v>188032</v>
      </c>
      <c r="H3172">
        <f t="shared" si="49"/>
        <v>177752</v>
      </c>
      <c r="I3172">
        <f>IF(ludnosc3[[#This Row],[liczba kobiet]]&gt;ludnosc3[[#This Row],[liczba mezczyzn]], 1, 0)</f>
        <v>0</v>
      </c>
      <c r="J3172">
        <f>IF(AND(ludnosc3[[#This Row],[czy kobiet wiecej]] = 1, I3171=0), 1, 0)</f>
        <v>0</v>
      </c>
    </row>
    <row r="3173" spans="1:10" hidden="1" x14ac:dyDescent="0.3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49"/>
        <v>182442</v>
      </c>
      <c r="H3173">
        <f t="shared" si="49"/>
        <v>171599</v>
      </c>
      <c r="I3173">
        <f>IF(ludnosc3[[#This Row],[liczba kobiet]]&gt;ludnosc3[[#This Row],[liczba mezczyzn]], 1, 0)</f>
        <v>0</v>
      </c>
      <c r="J3173">
        <f>IF(AND(ludnosc3[[#This Row],[czy kobiet wiecej]] = 1, I3172=0), 1, 0)</f>
        <v>0</v>
      </c>
    </row>
    <row r="3174" spans="1:10" hidden="1" x14ac:dyDescent="0.3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49"/>
        <v>178690</v>
      </c>
      <c r="H3174">
        <f t="shared" si="49"/>
        <v>168902</v>
      </c>
      <c r="I3174">
        <f>IF(ludnosc3[[#This Row],[liczba kobiet]]&gt;ludnosc3[[#This Row],[liczba mezczyzn]], 1, 0)</f>
        <v>0</v>
      </c>
      <c r="J3174">
        <f>IF(AND(ludnosc3[[#This Row],[czy kobiet wiecej]] = 1, I3173=0), 1, 0)</f>
        <v>0</v>
      </c>
    </row>
    <row r="3175" spans="1:10" hidden="1" x14ac:dyDescent="0.3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49"/>
        <v>180265</v>
      </c>
      <c r="H3175">
        <f t="shared" si="49"/>
        <v>170184</v>
      </c>
      <c r="I3175">
        <f>IF(ludnosc3[[#This Row],[liczba kobiet]]&gt;ludnosc3[[#This Row],[liczba mezczyzn]], 1, 0)</f>
        <v>0</v>
      </c>
      <c r="J3175">
        <f>IF(AND(ludnosc3[[#This Row],[czy kobiet wiecej]] = 1, I3174=0), 1, 0)</f>
        <v>0</v>
      </c>
    </row>
    <row r="3176" spans="1:10" hidden="1" x14ac:dyDescent="0.3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49"/>
        <v>185895</v>
      </c>
      <c r="H3176">
        <f t="shared" si="49"/>
        <v>175999</v>
      </c>
      <c r="I3176">
        <f>IF(ludnosc3[[#This Row],[liczba kobiet]]&gt;ludnosc3[[#This Row],[liczba mezczyzn]], 1, 0)</f>
        <v>0</v>
      </c>
      <c r="J3176">
        <f>IF(AND(ludnosc3[[#This Row],[czy kobiet wiecej]] = 1, I3175=0), 1, 0)</f>
        <v>0</v>
      </c>
    </row>
    <row r="3177" spans="1:10" hidden="1" x14ac:dyDescent="0.3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49"/>
        <v>190444</v>
      </c>
      <c r="H3177">
        <f t="shared" si="49"/>
        <v>180528</v>
      </c>
      <c r="I3177">
        <f>IF(ludnosc3[[#This Row],[liczba kobiet]]&gt;ludnosc3[[#This Row],[liczba mezczyzn]], 1, 0)</f>
        <v>0</v>
      </c>
      <c r="J3177">
        <f>IF(AND(ludnosc3[[#This Row],[czy kobiet wiecej]] = 1, I3176=0), 1, 0)</f>
        <v>0</v>
      </c>
    </row>
    <row r="3178" spans="1:10" hidden="1" x14ac:dyDescent="0.3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49"/>
        <v>191384</v>
      </c>
      <c r="H3178">
        <f t="shared" si="49"/>
        <v>181914</v>
      </c>
      <c r="I3178">
        <f>IF(ludnosc3[[#This Row],[liczba kobiet]]&gt;ludnosc3[[#This Row],[liczba mezczyzn]], 1, 0)</f>
        <v>0</v>
      </c>
      <c r="J3178">
        <f>IF(AND(ludnosc3[[#This Row],[czy kobiet wiecej]] = 1, I3177=0), 1, 0)</f>
        <v>0</v>
      </c>
    </row>
    <row r="3179" spans="1:10" hidden="1" x14ac:dyDescent="0.3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49"/>
        <v>196736</v>
      </c>
      <c r="H3179">
        <f t="shared" si="49"/>
        <v>186445</v>
      </c>
      <c r="I3179">
        <f>IF(ludnosc3[[#This Row],[liczba kobiet]]&gt;ludnosc3[[#This Row],[liczba mezczyzn]], 1, 0)</f>
        <v>0</v>
      </c>
      <c r="J3179">
        <f>IF(AND(ludnosc3[[#This Row],[czy kobiet wiecej]] = 1, I3178=0), 1, 0)</f>
        <v>0</v>
      </c>
    </row>
    <row r="3180" spans="1:10" hidden="1" x14ac:dyDescent="0.3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49"/>
        <v>203586</v>
      </c>
      <c r="H3180">
        <f t="shared" si="49"/>
        <v>194405</v>
      </c>
      <c r="I3180">
        <f>IF(ludnosc3[[#This Row],[liczba kobiet]]&gt;ludnosc3[[#This Row],[liczba mezczyzn]], 1, 0)</f>
        <v>0</v>
      </c>
      <c r="J3180">
        <f>IF(AND(ludnosc3[[#This Row],[czy kobiet wiecej]] = 1, I3179=0), 1, 0)</f>
        <v>0</v>
      </c>
    </row>
    <row r="3181" spans="1:10" hidden="1" x14ac:dyDescent="0.3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49"/>
        <v>211252</v>
      </c>
      <c r="H3181">
        <f t="shared" si="49"/>
        <v>201579</v>
      </c>
      <c r="I3181">
        <f>IF(ludnosc3[[#This Row],[liczba kobiet]]&gt;ludnosc3[[#This Row],[liczba mezczyzn]], 1, 0)</f>
        <v>0</v>
      </c>
      <c r="J3181">
        <f>IF(AND(ludnosc3[[#This Row],[czy kobiet wiecej]] = 1, I3180=0), 1, 0)</f>
        <v>0</v>
      </c>
    </row>
    <row r="3182" spans="1:10" hidden="1" x14ac:dyDescent="0.3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49"/>
        <v>215445</v>
      </c>
      <c r="H3182">
        <f t="shared" si="49"/>
        <v>207769</v>
      </c>
      <c r="I3182">
        <f>IF(ludnosc3[[#This Row],[liczba kobiet]]&gt;ludnosc3[[#This Row],[liczba mezczyzn]], 1, 0)</f>
        <v>0</v>
      </c>
      <c r="J3182">
        <f>IF(AND(ludnosc3[[#This Row],[czy kobiet wiecej]] = 1, I3181=0), 1, 0)</f>
        <v>0</v>
      </c>
    </row>
    <row r="3183" spans="1:10" hidden="1" x14ac:dyDescent="0.3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49"/>
        <v>227242</v>
      </c>
      <c r="H3183">
        <f t="shared" si="49"/>
        <v>220939</v>
      </c>
      <c r="I3183">
        <f>IF(ludnosc3[[#This Row],[liczba kobiet]]&gt;ludnosc3[[#This Row],[liczba mezczyzn]], 1, 0)</f>
        <v>0</v>
      </c>
      <c r="J3183">
        <f>IF(AND(ludnosc3[[#This Row],[czy kobiet wiecej]] = 1, I3182=0), 1, 0)</f>
        <v>0</v>
      </c>
    </row>
    <row r="3184" spans="1:10" hidden="1" x14ac:dyDescent="0.3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49"/>
        <v>236126</v>
      </c>
      <c r="H3184">
        <f t="shared" si="49"/>
        <v>228802</v>
      </c>
      <c r="I3184">
        <f>IF(ludnosc3[[#This Row],[liczba kobiet]]&gt;ludnosc3[[#This Row],[liczba mezczyzn]], 1, 0)</f>
        <v>0</v>
      </c>
      <c r="J3184">
        <f>IF(AND(ludnosc3[[#This Row],[czy kobiet wiecej]] = 1, I3183=0), 1, 0)</f>
        <v>0</v>
      </c>
    </row>
    <row r="3185" spans="1:10" hidden="1" x14ac:dyDescent="0.3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49"/>
        <v>243763</v>
      </c>
      <c r="H3185">
        <f t="shared" si="49"/>
        <v>237326</v>
      </c>
      <c r="I3185">
        <f>IF(ludnosc3[[#This Row],[liczba kobiet]]&gt;ludnosc3[[#This Row],[liczba mezczyzn]], 1, 0)</f>
        <v>0</v>
      </c>
      <c r="J3185">
        <f>IF(AND(ludnosc3[[#This Row],[czy kobiet wiecej]] = 1, I3184=0), 1, 0)</f>
        <v>0</v>
      </c>
    </row>
    <row r="3186" spans="1:10" hidden="1" x14ac:dyDescent="0.3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49"/>
        <v>257307</v>
      </c>
      <c r="H3186">
        <f t="shared" si="49"/>
        <v>250408</v>
      </c>
      <c r="I3186">
        <f>IF(ludnosc3[[#This Row],[liczba kobiet]]&gt;ludnosc3[[#This Row],[liczba mezczyzn]], 1, 0)</f>
        <v>0</v>
      </c>
      <c r="J3186">
        <f>IF(AND(ludnosc3[[#This Row],[czy kobiet wiecej]] = 1, I3185=0), 1, 0)</f>
        <v>0</v>
      </c>
    </row>
    <row r="3187" spans="1:10" hidden="1" x14ac:dyDescent="0.3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49"/>
        <v>261434</v>
      </c>
      <c r="H3187">
        <f t="shared" si="49"/>
        <v>256080</v>
      </c>
      <c r="I3187">
        <f>IF(ludnosc3[[#This Row],[liczba kobiet]]&gt;ludnosc3[[#This Row],[liczba mezczyzn]], 1, 0)</f>
        <v>0</v>
      </c>
      <c r="J3187">
        <f>IF(AND(ludnosc3[[#This Row],[czy kobiet wiecej]] = 1, I3186=0), 1, 0)</f>
        <v>0</v>
      </c>
    </row>
    <row r="3188" spans="1:10" hidden="1" x14ac:dyDescent="0.3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49"/>
        <v>262048</v>
      </c>
      <c r="H3188">
        <f t="shared" si="49"/>
        <v>257756</v>
      </c>
      <c r="I3188">
        <f>IF(ludnosc3[[#This Row],[liczba kobiet]]&gt;ludnosc3[[#This Row],[liczba mezczyzn]], 1, 0)</f>
        <v>0</v>
      </c>
      <c r="J3188">
        <f>IF(AND(ludnosc3[[#This Row],[czy kobiet wiecej]] = 1, I3187=0), 1, 0)</f>
        <v>0</v>
      </c>
    </row>
    <row r="3189" spans="1:10" hidden="1" x14ac:dyDescent="0.3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49"/>
        <v>267666</v>
      </c>
      <c r="H3189">
        <f t="shared" si="49"/>
        <v>265805</v>
      </c>
      <c r="I3189">
        <f>IF(ludnosc3[[#This Row],[liczba kobiet]]&gt;ludnosc3[[#This Row],[liczba mezczyzn]], 1, 0)</f>
        <v>0</v>
      </c>
      <c r="J3189">
        <f>IF(AND(ludnosc3[[#This Row],[czy kobiet wiecej]] = 1, I3188=0), 1, 0)</f>
        <v>0</v>
      </c>
    </row>
    <row r="3190" spans="1:10" hidden="1" x14ac:dyDescent="0.3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49"/>
        <v>271320</v>
      </c>
      <c r="H3190">
        <f t="shared" si="49"/>
        <v>269520</v>
      </c>
      <c r="I3190">
        <f>IF(ludnosc3[[#This Row],[liczba kobiet]]&gt;ludnosc3[[#This Row],[liczba mezczyzn]], 1, 0)</f>
        <v>0</v>
      </c>
      <c r="J3190">
        <f>IF(AND(ludnosc3[[#This Row],[czy kobiet wiecej]] = 1, I3189=0), 1, 0)</f>
        <v>0</v>
      </c>
    </row>
    <row r="3191" spans="1:10" x14ac:dyDescent="0.35">
      <c r="A3191" s="11">
        <v>2044</v>
      </c>
      <c r="B3191" s="1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49"/>
        <v>280074</v>
      </c>
      <c r="H3191">
        <f t="shared" si="49"/>
        <v>281543</v>
      </c>
      <c r="I3191">
        <f>IF(ludnosc3[[#This Row],[liczba kobiet]]&gt;ludnosc3[[#This Row],[liczba mezczyzn]], 1, 0)</f>
        <v>1</v>
      </c>
      <c r="J3191">
        <f>IF(AND(ludnosc3[[#This Row],[czy kobiet wiecej]] = 1, I3190=0), 1, 0)</f>
        <v>1</v>
      </c>
    </row>
    <row r="3192" spans="1:10" hidden="1" x14ac:dyDescent="0.3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49"/>
        <v>294059</v>
      </c>
      <c r="H3192">
        <f t="shared" si="49"/>
        <v>296814</v>
      </c>
      <c r="I3192">
        <f>IF(ludnosc3[[#This Row],[liczba kobiet]]&gt;ludnosc3[[#This Row],[liczba mezczyzn]], 1, 0)</f>
        <v>1</v>
      </c>
      <c r="J3192">
        <f>IF(AND(ludnosc3[[#This Row],[czy kobiet wiecej]] = 1, I3191=0), 1, 0)</f>
        <v>0</v>
      </c>
    </row>
    <row r="3193" spans="1:10" hidden="1" x14ac:dyDescent="0.3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49"/>
        <v>301030</v>
      </c>
      <c r="H3193">
        <f t="shared" si="49"/>
        <v>304840</v>
      </c>
      <c r="I3193">
        <f>IF(ludnosc3[[#This Row],[liczba kobiet]]&gt;ludnosc3[[#This Row],[liczba mezczyzn]], 1, 0)</f>
        <v>1</v>
      </c>
      <c r="J3193">
        <f>IF(AND(ludnosc3[[#This Row],[czy kobiet wiecej]] = 1, I3192=0), 1, 0)</f>
        <v>0</v>
      </c>
    </row>
    <row r="3194" spans="1:10" hidden="1" x14ac:dyDescent="0.3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49"/>
        <v>306376</v>
      </c>
      <c r="H3194">
        <f t="shared" si="49"/>
        <v>313780</v>
      </c>
      <c r="I3194">
        <f>IF(ludnosc3[[#This Row],[liczba kobiet]]&gt;ludnosc3[[#This Row],[liczba mezczyzn]], 1, 0)</f>
        <v>1</v>
      </c>
      <c r="J3194">
        <f>IF(AND(ludnosc3[[#This Row],[czy kobiet wiecej]] = 1, I3193=0), 1, 0)</f>
        <v>0</v>
      </c>
    </row>
    <row r="3195" spans="1:10" hidden="1" x14ac:dyDescent="0.3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49"/>
        <v>294957</v>
      </c>
      <c r="H3195">
        <f t="shared" si="49"/>
        <v>302043</v>
      </c>
      <c r="I3195">
        <f>IF(ludnosc3[[#This Row],[liczba kobiet]]&gt;ludnosc3[[#This Row],[liczba mezczyzn]], 1, 0)</f>
        <v>1</v>
      </c>
      <c r="J3195">
        <f>IF(AND(ludnosc3[[#This Row],[czy kobiet wiecej]] = 1, I3194=0), 1, 0)</f>
        <v>0</v>
      </c>
    </row>
    <row r="3196" spans="1:10" hidden="1" x14ac:dyDescent="0.3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49"/>
        <v>278792</v>
      </c>
      <c r="H3196">
        <f t="shared" si="49"/>
        <v>289015</v>
      </c>
      <c r="I3196">
        <f>IF(ludnosc3[[#This Row],[liczba kobiet]]&gt;ludnosc3[[#This Row],[liczba mezczyzn]], 1, 0)</f>
        <v>1</v>
      </c>
      <c r="J3196">
        <f>IF(AND(ludnosc3[[#This Row],[czy kobiet wiecej]] = 1, I3195=0), 1, 0)</f>
        <v>0</v>
      </c>
    </row>
    <row r="3197" spans="1:10" hidden="1" x14ac:dyDescent="0.3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49"/>
        <v>280725</v>
      </c>
      <c r="H3197">
        <f t="shared" si="49"/>
        <v>293326</v>
      </c>
      <c r="I3197">
        <f>IF(ludnosc3[[#This Row],[liczba kobiet]]&gt;ludnosc3[[#This Row],[liczba mezczyzn]], 1, 0)</f>
        <v>1</v>
      </c>
      <c r="J3197">
        <f>IF(AND(ludnosc3[[#This Row],[czy kobiet wiecej]] = 1, I3196=0), 1, 0)</f>
        <v>0</v>
      </c>
    </row>
    <row r="3198" spans="1:10" hidden="1" x14ac:dyDescent="0.3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49"/>
        <v>276625</v>
      </c>
      <c r="H3198">
        <f t="shared" si="49"/>
        <v>289083</v>
      </c>
      <c r="I3198">
        <f>IF(ludnosc3[[#This Row],[liczba kobiet]]&gt;ludnosc3[[#This Row],[liczba mezczyzn]], 1, 0)</f>
        <v>1</v>
      </c>
      <c r="J3198">
        <f>IF(AND(ludnosc3[[#This Row],[czy kobiet wiecej]] = 1, I3197=0), 1, 0)</f>
        <v>0</v>
      </c>
    </row>
    <row r="3199" spans="1:10" hidden="1" x14ac:dyDescent="0.3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49"/>
        <v>264979</v>
      </c>
      <c r="H3199">
        <f t="shared" si="49"/>
        <v>280146</v>
      </c>
      <c r="I3199">
        <f>IF(ludnosc3[[#This Row],[liczba kobiet]]&gt;ludnosc3[[#This Row],[liczba mezczyzn]], 1, 0)</f>
        <v>1</v>
      </c>
      <c r="J3199">
        <f>IF(AND(ludnosc3[[#This Row],[czy kobiet wiecej]] = 1, I3198=0), 1, 0)</f>
        <v>0</v>
      </c>
    </row>
    <row r="3200" spans="1:10" hidden="1" x14ac:dyDescent="0.3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49"/>
        <v>259395</v>
      </c>
      <c r="H3200">
        <f t="shared" si="49"/>
        <v>276255</v>
      </c>
      <c r="I3200">
        <f>IF(ludnosc3[[#This Row],[liczba kobiet]]&gt;ludnosc3[[#This Row],[liczba mezczyzn]], 1, 0)</f>
        <v>1</v>
      </c>
      <c r="J3200">
        <f>IF(AND(ludnosc3[[#This Row],[czy kobiet wiecej]] = 1, I3199=0), 1, 0)</f>
        <v>0</v>
      </c>
    </row>
    <row r="3201" spans="1:10" hidden="1" x14ac:dyDescent="0.3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49"/>
        <v>255907</v>
      </c>
      <c r="H3201">
        <f t="shared" si="49"/>
        <v>276058</v>
      </c>
      <c r="I3201">
        <f>IF(ludnosc3[[#This Row],[liczba kobiet]]&gt;ludnosc3[[#This Row],[liczba mezczyzn]], 1, 0)</f>
        <v>1</v>
      </c>
      <c r="J3201">
        <f>IF(AND(ludnosc3[[#This Row],[czy kobiet wiecej]] = 1, I3200=0), 1, 0)</f>
        <v>0</v>
      </c>
    </row>
    <row r="3202" spans="1:10" hidden="1" x14ac:dyDescent="0.3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49"/>
        <v>242972</v>
      </c>
      <c r="H3202">
        <f t="shared" si="49"/>
        <v>264986</v>
      </c>
      <c r="I3202">
        <f>IF(ludnosc3[[#This Row],[liczba kobiet]]&gt;ludnosc3[[#This Row],[liczba mezczyzn]], 1, 0)</f>
        <v>1</v>
      </c>
      <c r="J3202">
        <f>IF(AND(ludnosc3[[#This Row],[czy kobiet wiecej]] = 1, I3201=0), 1, 0)</f>
        <v>0</v>
      </c>
    </row>
    <row r="3203" spans="1:10" hidden="1" x14ac:dyDescent="0.3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H3266" si="50">C3203+E3203</f>
        <v>230364</v>
      </c>
      <c r="H3203">
        <f t="shared" si="50"/>
        <v>253223</v>
      </c>
      <c r="I3203">
        <f>IF(ludnosc3[[#This Row],[liczba kobiet]]&gt;ludnosc3[[#This Row],[liczba mezczyzn]], 1, 0)</f>
        <v>1</v>
      </c>
      <c r="J3203">
        <f>IF(AND(ludnosc3[[#This Row],[czy kobiet wiecej]] = 1, I3202=0), 1, 0)</f>
        <v>0</v>
      </c>
    </row>
    <row r="3204" spans="1:10" hidden="1" x14ac:dyDescent="0.3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50"/>
        <v>216283</v>
      </c>
      <c r="H3204">
        <f t="shared" si="50"/>
        <v>241953</v>
      </c>
      <c r="I3204">
        <f>IF(ludnosc3[[#This Row],[liczba kobiet]]&gt;ludnosc3[[#This Row],[liczba mezczyzn]], 1, 0)</f>
        <v>1</v>
      </c>
      <c r="J3204">
        <f>IF(AND(ludnosc3[[#This Row],[czy kobiet wiecej]] = 1, I3203=0), 1, 0)</f>
        <v>0</v>
      </c>
    </row>
    <row r="3205" spans="1:10" hidden="1" x14ac:dyDescent="0.3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50"/>
        <v>203669</v>
      </c>
      <c r="H3205">
        <f t="shared" si="50"/>
        <v>230732</v>
      </c>
      <c r="I3205">
        <f>IF(ludnosc3[[#This Row],[liczba kobiet]]&gt;ludnosc3[[#This Row],[liczba mezczyzn]], 1, 0)</f>
        <v>1</v>
      </c>
      <c r="J3205">
        <f>IF(AND(ludnosc3[[#This Row],[czy kobiet wiecej]] = 1, I3204=0), 1, 0)</f>
        <v>0</v>
      </c>
    </row>
    <row r="3206" spans="1:10" hidden="1" x14ac:dyDescent="0.3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50"/>
        <v>189888</v>
      </c>
      <c r="H3206">
        <f t="shared" si="50"/>
        <v>220181</v>
      </c>
      <c r="I3206">
        <f>IF(ludnosc3[[#This Row],[liczba kobiet]]&gt;ludnosc3[[#This Row],[liczba mezczyzn]], 1, 0)</f>
        <v>1</v>
      </c>
      <c r="J3206">
        <f>IF(AND(ludnosc3[[#This Row],[czy kobiet wiecej]] = 1, I3205=0), 1, 0)</f>
        <v>0</v>
      </c>
    </row>
    <row r="3207" spans="1:10" hidden="1" x14ac:dyDescent="0.3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50"/>
        <v>179334</v>
      </c>
      <c r="H3207">
        <f t="shared" si="50"/>
        <v>210290</v>
      </c>
      <c r="I3207">
        <f>IF(ludnosc3[[#This Row],[liczba kobiet]]&gt;ludnosc3[[#This Row],[liczba mezczyzn]], 1, 0)</f>
        <v>1</v>
      </c>
      <c r="J3207">
        <f>IF(AND(ludnosc3[[#This Row],[czy kobiet wiecej]] = 1, I3206=0), 1, 0)</f>
        <v>0</v>
      </c>
    </row>
    <row r="3208" spans="1:10" hidden="1" x14ac:dyDescent="0.3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50"/>
        <v>166405</v>
      </c>
      <c r="H3208">
        <f t="shared" si="50"/>
        <v>200548</v>
      </c>
      <c r="I3208">
        <f>IF(ludnosc3[[#This Row],[liczba kobiet]]&gt;ludnosc3[[#This Row],[liczba mezczyzn]], 1, 0)</f>
        <v>1</v>
      </c>
      <c r="J3208">
        <f>IF(AND(ludnosc3[[#This Row],[czy kobiet wiecej]] = 1, I3207=0), 1, 0)</f>
        <v>0</v>
      </c>
    </row>
    <row r="3209" spans="1:10" hidden="1" x14ac:dyDescent="0.3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50"/>
        <v>157542</v>
      </c>
      <c r="H3209">
        <f t="shared" si="50"/>
        <v>193793</v>
      </c>
      <c r="I3209">
        <f>IF(ludnosc3[[#This Row],[liczba kobiet]]&gt;ludnosc3[[#This Row],[liczba mezczyzn]], 1, 0)</f>
        <v>1</v>
      </c>
      <c r="J3209">
        <f>IF(AND(ludnosc3[[#This Row],[czy kobiet wiecej]] = 1, I3208=0), 1, 0)</f>
        <v>0</v>
      </c>
    </row>
    <row r="3210" spans="1:10" hidden="1" x14ac:dyDescent="0.3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50"/>
        <v>149402</v>
      </c>
      <c r="H3210">
        <f t="shared" si="50"/>
        <v>188594</v>
      </c>
      <c r="I3210">
        <f>IF(ludnosc3[[#This Row],[liczba kobiet]]&gt;ludnosc3[[#This Row],[liczba mezczyzn]], 1, 0)</f>
        <v>1</v>
      </c>
      <c r="J3210">
        <f>IF(AND(ludnosc3[[#This Row],[czy kobiet wiecej]] = 1, I3209=0), 1, 0)</f>
        <v>0</v>
      </c>
    </row>
    <row r="3211" spans="1:10" hidden="1" x14ac:dyDescent="0.3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50"/>
        <v>143030</v>
      </c>
      <c r="H3211">
        <f t="shared" si="50"/>
        <v>185749</v>
      </c>
      <c r="I3211">
        <f>IF(ludnosc3[[#This Row],[liczba kobiet]]&gt;ludnosc3[[#This Row],[liczba mezczyzn]], 1, 0)</f>
        <v>1</v>
      </c>
      <c r="J3211">
        <f>IF(AND(ludnosc3[[#This Row],[czy kobiet wiecej]] = 1, I3210=0), 1, 0)</f>
        <v>0</v>
      </c>
    </row>
    <row r="3212" spans="1:10" hidden="1" x14ac:dyDescent="0.3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50"/>
        <v>137050</v>
      </c>
      <c r="H3212">
        <f t="shared" si="50"/>
        <v>183318</v>
      </c>
      <c r="I3212">
        <f>IF(ludnosc3[[#This Row],[liczba kobiet]]&gt;ludnosc3[[#This Row],[liczba mezczyzn]], 1, 0)</f>
        <v>1</v>
      </c>
      <c r="J3212">
        <f>IF(AND(ludnosc3[[#This Row],[czy kobiet wiecej]] = 1, I3211=0), 1, 0)</f>
        <v>0</v>
      </c>
    </row>
    <row r="3213" spans="1:10" hidden="1" x14ac:dyDescent="0.3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50"/>
        <v>131638</v>
      </c>
      <c r="H3213">
        <f t="shared" si="50"/>
        <v>182126</v>
      </c>
      <c r="I3213">
        <f>IF(ludnosc3[[#This Row],[liczba kobiet]]&gt;ludnosc3[[#This Row],[liczba mezczyzn]], 1, 0)</f>
        <v>1</v>
      </c>
      <c r="J3213">
        <f>IF(AND(ludnosc3[[#This Row],[czy kobiet wiecej]] = 1, I3212=0), 1, 0)</f>
        <v>0</v>
      </c>
    </row>
    <row r="3214" spans="1:10" hidden="1" x14ac:dyDescent="0.3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50"/>
        <v>124982</v>
      </c>
      <c r="H3214">
        <f t="shared" si="50"/>
        <v>180315</v>
      </c>
      <c r="I3214">
        <f>IF(ludnosc3[[#This Row],[liczba kobiet]]&gt;ludnosc3[[#This Row],[liczba mezczyzn]], 1, 0)</f>
        <v>1</v>
      </c>
      <c r="J3214">
        <f>IF(AND(ludnosc3[[#This Row],[czy kobiet wiecej]] = 1, I3213=0), 1, 0)</f>
        <v>0</v>
      </c>
    </row>
    <row r="3215" spans="1:10" hidden="1" x14ac:dyDescent="0.3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50"/>
        <v>116684</v>
      </c>
      <c r="H3215">
        <f t="shared" si="50"/>
        <v>174713</v>
      </c>
      <c r="I3215">
        <f>IF(ludnosc3[[#This Row],[liczba kobiet]]&gt;ludnosc3[[#This Row],[liczba mezczyzn]], 1, 0)</f>
        <v>1</v>
      </c>
      <c r="J3215">
        <f>IF(AND(ludnosc3[[#This Row],[czy kobiet wiecej]] = 1, I3214=0), 1, 0)</f>
        <v>0</v>
      </c>
    </row>
    <row r="3216" spans="1:10" hidden="1" x14ac:dyDescent="0.3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50"/>
        <v>110608</v>
      </c>
      <c r="H3216">
        <f t="shared" si="50"/>
        <v>173591</v>
      </c>
      <c r="I3216">
        <f>IF(ludnosc3[[#This Row],[liczba kobiet]]&gt;ludnosc3[[#This Row],[liczba mezczyzn]], 1, 0)</f>
        <v>1</v>
      </c>
      <c r="J3216">
        <f>IF(AND(ludnosc3[[#This Row],[czy kobiet wiecej]] = 1, I3215=0), 1, 0)</f>
        <v>0</v>
      </c>
    </row>
    <row r="3217" spans="1:10" hidden="1" x14ac:dyDescent="0.3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50"/>
        <v>105762</v>
      </c>
      <c r="H3217">
        <f t="shared" si="50"/>
        <v>174603</v>
      </c>
      <c r="I3217">
        <f>IF(ludnosc3[[#This Row],[liczba kobiet]]&gt;ludnosc3[[#This Row],[liczba mezczyzn]], 1, 0)</f>
        <v>1</v>
      </c>
      <c r="J3217">
        <f>IF(AND(ludnosc3[[#This Row],[czy kobiet wiecej]] = 1, I3216=0), 1, 0)</f>
        <v>0</v>
      </c>
    </row>
    <row r="3218" spans="1:10" hidden="1" x14ac:dyDescent="0.3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50"/>
        <v>101368</v>
      </c>
      <c r="H3218">
        <f t="shared" si="50"/>
        <v>175061</v>
      </c>
      <c r="I3218">
        <f>IF(ludnosc3[[#This Row],[liczba kobiet]]&gt;ludnosc3[[#This Row],[liczba mezczyzn]], 1, 0)</f>
        <v>1</v>
      </c>
      <c r="J3218">
        <f>IF(AND(ludnosc3[[#This Row],[czy kobiet wiecej]] = 1, I3217=0), 1, 0)</f>
        <v>0</v>
      </c>
    </row>
    <row r="3219" spans="1:10" hidden="1" x14ac:dyDescent="0.3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50"/>
        <v>92979</v>
      </c>
      <c r="H3219">
        <f t="shared" si="50"/>
        <v>168606</v>
      </c>
      <c r="I3219">
        <f>IF(ludnosc3[[#This Row],[liczba kobiet]]&gt;ludnosc3[[#This Row],[liczba mezczyzn]], 1, 0)</f>
        <v>1</v>
      </c>
      <c r="J3219">
        <f>IF(AND(ludnosc3[[#This Row],[czy kobiet wiecej]] = 1, I3218=0), 1, 0)</f>
        <v>0</v>
      </c>
    </row>
    <row r="3220" spans="1:10" hidden="1" x14ac:dyDescent="0.3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50"/>
        <v>82786</v>
      </c>
      <c r="H3220">
        <f t="shared" si="50"/>
        <v>158512</v>
      </c>
      <c r="I3220">
        <f>IF(ludnosc3[[#This Row],[liczba kobiet]]&gt;ludnosc3[[#This Row],[liczba mezczyzn]], 1, 0)</f>
        <v>1</v>
      </c>
      <c r="J3220">
        <f>IF(AND(ludnosc3[[#This Row],[czy kobiet wiecej]] = 1, I3219=0), 1, 0)</f>
        <v>0</v>
      </c>
    </row>
    <row r="3221" spans="1:10" hidden="1" x14ac:dyDescent="0.3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50"/>
        <v>71255</v>
      </c>
      <c r="H3221">
        <f t="shared" si="50"/>
        <v>143415</v>
      </c>
      <c r="I3221">
        <f>IF(ludnosc3[[#This Row],[liczba kobiet]]&gt;ludnosc3[[#This Row],[liczba mezczyzn]], 1, 0)</f>
        <v>1</v>
      </c>
      <c r="J3221">
        <f>IF(AND(ludnosc3[[#This Row],[czy kobiet wiecej]] = 1, I3220=0), 1, 0)</f>
        <v>0</v>
      </c>
    </row>
    <row r="3222" spans="1:10" hidden="1" x14ac:dyDescent="0.3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50"/>
        <v>61701</v>
      </c>
      <c r="H3222">
        <f t="shared" si="50"/>
        <v>131163</v>
      </c>
      <c r="I3222">
        <f>IF(ludnosc3[[#This Row],[liczba kobiet]]&gt;ludnosc3[[#This Row],[liczba mezczyzn]], 1, 0)</f>
        <v>1</v>
      </c>
      <c r="J3222">
        <f>IF(AND(ludnosc3[[#This Row],[czy kobiet wiecej]] = 1, I3221=0), 1, 0)</f>
        <v>0</v>
      </c>
    </row>
    <row r="3223" spans="1:10" hidden="1" x14ac:dyDescent="0.3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50"/>
        <v>50004</v>
      </c>
      <c r="H3223">
        <f t="shared" si="50"/>
        <v>113211</v>
      </c>
      <c r="I3223">
        <f>IF(ludnosc3[[#This Row],[liczba kobiet]]&gt;ludnosc3[[#This Row],[liczba mezczyzn]], 1, 0)</f>
        <v>1</v>
      </c>
      <c r="J3223">
        <f>IF(AND(ludnosc3[[#This Row],[czy kobiet wiecej]] = 1, I3222=0), 1, 0)</f>
        <v>0</v>
      </c>
    </row>
    <row r="3224" spans="1:10" hidden="1" x14ac:dyDescent="0.3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50"/>
        <v>41231</v>
      </c>
      <c r="H3224">
        <f t="shared" si="50"/>
        <v>99512</v>
      </c>
      <c r="I3224">
        <f>IF(ludnosc3[[#This Row],[liczba kobiet]]&gt;ludnosc3[[#This Row],[liczba mezczyzn]], 1, 0)</f>
        <v>1</v>
      </c>
      <c r="J3224">
        <f>IF(AND(ludnosc3[[#This Row],[czy kobiet wiecej]] = 1, I3223=0), 1, 0)</f>
        <v>0</v>
      </c>
    </row>
    <row r="3225" spans="1:10" hidden="1" x14ac:dyDescent="0.3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50"/>
        <v>33158</v>
      </c>
      <c r="H3225">
        <f t="shared" si="50"/>
        <v>85351</v>
      </c>
      <c r="I3225">
        <f>IF(ludnosc3[[#This Row],[liczba kobiet]]&gt;ludnosc3[[#This Row],[liczba mezczyzn]], 1, 0)</f>
        <v>1</v>
      </c>
      <c r="J3225">
        <f>IF(AND(ludnosc3[[#This Row],[czy kobiet wiecej]] = 1, I3224=0), 1, 0)</f>
        <v>0</v>
      </c>
    </row>
    <row r="3226" spans="1:10" hidden="1" x14ac:dyDescent="0.3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50"/>
        <v>26095</v>
      </c>
      <c r="H3226">
        <f t="shared" si="50"/>
        <v>72290</v>
      </c>
      <c r="I3226">
        <f>IF(ludnosc3[[#This Row],[liczba kobiet]]&gt;ludnosc3[[#This Row],[liczba mezczyzn]], 1, 0)</f>
        <v>1</v>
      </c>
      <c r="J3226">
        <f>IF(AND(ludnosc3[[#This Row],[czy kobiet wiecej]] = 1, I3225=0), 1, 0)</f>
        <v>0</v>
      </c>
    </row>
    <row r="3227" spans="1:10" hidden="1" x14ac:dyDescent="0.3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50"/>
        <v>19746</v>
      </c>
      <c r="H3227">
        <f t="shared" si="50"/>
        <v>58002</v>
      </c>
      <c r="I3227">
        <f>IF(ludnosc3[[#This Row],[liczba kobiet]]&gt;ludnosc3[[#This Row],[liczba mezczyzn]], 1, 0)</f>
        <v>1</v>
      </c>
      <c r="J3227">
        <f>IF(AND(ludnosc3[[#This Row],[czy kobiet wiecej]] = 1, I3226=0), 1, 0)</f>
        <v>0</v>
      </c>
    </row>
    <row r="3228" spans="1:10" hidden="1" x14ac:dyDescent="0.3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50"/>
        <v>14543</v>
      </c>
      <c r="H3228">
        <f t="shared" si="50"/>
        <v>46124</v>
      </c>
      <c r="I3228">
        <f>IF(ludnosc3[[#This Row],[liczba kobiet]]&gt;ludnosc3[[#This Row],[liczba mezczyzn]], 1, 0)</f>
        <v>1</v>
      </c>
      <c r="J3228">
        <f>IF(AND(ludnosc3[[#This Row],[czy kobiet wiecej]] = 1, I3227=0), 1, 0)</f>
        <v>0</v>
      </c>
    </row>
    <row r="3229" spans="1:10" hidden="1" x14ac:dyDescent="0.3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50"/>
        <v>10675</v>
      </c>
      <c r="H3229">
        <f t="shared" si="50"/>
        <v>36181</v>
      </c>
      <c r="I3229">
        <f>IF(ludnosc3[[#This Row],[liczba kobiet]]&gt;ludnosc3[[#This Row],[liczba mezczyzn]], 1, 0)</f>
        <v>1</v>
      </c>
      <c r="J3229">
        <f>IF(AND(ludnosc3[[#This Row],[czy kobiet wiecej]] = 1, I3228=0), 1, 0)</f>
        <v>0</v>
      </c>
    </row>
    <row r="3230" spans="1:10" hidden="1" x14ac:dyDescent="0.3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50"/>
        <v>7304</v>
      </c>
      <c r="H3230">
        <f t="shared" si="50"/>
        <v>26790</v>
      </c>
      <c r="I3230">
        <f>IF(ludnosc3[[#This Row],[liczba kobiet]]&gt;ludnosc3[[#This Row],[liczba mezczyzn]], 1, 0)</f>
        <v>1</v>
      </c>
      <c r="J3230">
        <f>IF(AND(ludnosc3[[#This Row],[czy kobiet wiecej]] = 1, I3229=0), 1, 0)</f>
        <v>0</v>
      </c>
    </row>
    <row r="3231" spans="1:10" hidden="1" x14ac:dyDescent="0.3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50"/>
        <v>4720</v>
      </c>
      <c r="H3231">
        <f t="shared" si="50"/>
        <v>18833</v>
      </c>
      <c r="I3231">
        <f>IF(ludnosc3[[#This Row],[liczba kobiet]]&gt;ludnosc3[[#This Row],[liczba mezczyzn]], 1, 0)</f>
        <v>1</v>
      </c>
      <c r="J3231">
        <f>IF(AND(ludnosc3[[#This Row],[czy kobiet wiecej]] = 1, I3230=0), 1, 0)</f>
        <v>0</v>
      </c>
    </row>
    <row r="3232" spans="1:10" hidden="1" x14ac:dyDescent="0.3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50"/>
        <v>2341</v>
      </c>
      <c r="H3232">
        <f t="shared" si="50"/>
        <v>10209</v>
      </c>
      <c r="I3232">
        <f>IF(ludnosc3[[#This Row],[liczba kobiet]]&gt;ludnosc3[[#This Row],[liczba mezczyzn]], 1, 0)</f>
        <v>1</v>
      </c>
      <c r="J3232">
        <f>IF(AND(ludnosc3[[#This Row],[czy kobiet wiecej]] = 1, I3231=0), 1, 0)</f>
        <v>0</v>
      </c>
    </row>
    <row r="3233" spans="1:10" hidden="1" x14ac:dyDescent="0.3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50"/>
        <v>4356</v>
      </c>
      <c r="H3233">
        <f t="shared" si="50"/>
        <v>24863</v>
      </c>
      <c r="I3233">
        <f>IF(ludnosc3[[#This Row],[liczba kobiet]]&gt;ludnosc3[[#This Row],[liczba mezczyzn]], 1, 0)</f>
        <v>1</v>
      </c>
      <c r="J3233">
        <f>IF(AND(ludnosc3[[#This Row],[czy kobiet wiecej]] = 1, I3232=0), 1, 0)</f>
        <v>0</v>
      </c>
    </row>
    <row r="3234" spans="1:10" hidden="1" x14ac:dyDescent="0.3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50"/>
        <v>139295</v>
      </c>
      <c r="H3234">
        <f t="shared" si="50"/>
        <v>131283</v>
      </c>
      <c r="I3234">
        <f>IF(ludnosc3[[#This Row],[liczba kobiet]]&gt;ludnosc3[[#This Row],[liczba mezczyzn]], 1, 0)</f>
        <v>0</v>
      </c>
      <c r="J3234">
        <f>IF(AND(ludnosc3[[#This Row],[czy kobiet wiecej]] = 1, I3233=0), 1, 0)</f>
        <v>0</v>
      </c>
    </row>
    <row r="3235" spans="1:10" hidden="1" x14ac:dyDescent="0.3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50"/>
        <v>141170</v>
      </c>
      <c r="H3235">
        <f t="shared" si="50"/>
        <v>133086</v>
      </c>
      <c r="I3235">
        <f>IF(ludnosc3[[#This Row],[liczba kobiet]]&gt;ludnosc3[[#This Row],[liczba mezczyzn]], 1, 0)</f>
        <v>0</v>
      </c>
      <c r="J3235">
        <f>IF(AND(ludnosc3[[#This Row],[czy kobiet wiecej]] = 1, I3234=0), 1, 0)</f>
        <v>0</v>
      </c>
    </row>
    <row r="3236" spans="1:10" hidden="1" x14ac:dyDescent="0.3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50"/>
        <v>142554</v>
      </c>
      <c r="H3236">
        <f t="shared" si="50"/>
        <v>134412</v>
      </c>
      <c r="I3236">
        <f>IF(ludnosc3[[#This Row],[liczba kobiet]]&gt;ludnosc3[[#This Row],[liczba mezczyzn]], 1, 0)</f>
        <v>0</v>
      </c>
      <c r="J3236">
        <f>IF(AND(ludnosc3[[#This Row],[czy kobiet wiecej]] = 1, I3235=0), 1, 0)</f>
        <v>0</v>
      </c>
    </row>
    <row r="3237" spans="1:10" hidden="1" x14ac:dyDescent="0.3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50"/>
        <v>143488</v>
      </c>
      <c r="H3237">
        <f t="shared" si="50"/>
        <v>135301</v>
      </c>
      <c r="I3237">
        <f>IF(ludnosc3[[#This Row],[liczba kobiet]]&gt;ludnosc3[[#This Row],[liczba mezczyzn]], 1, 0)</f>
        <v>0</v>
      </c>
      <c r="J3237">
        <f>IF(AND(ludnosc3[[#This Row],[czy kobiet wiecej]] = 1, I3236=0), 1, 0)</f>
        <v>0</v>
      </c>
    </row>
    <row r="3238" spans="1:10" hidden="1" x14ac:dyDescent="0.3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50"/>
        <v>144041</v>
      </c>
      <c r="H3238">
        <f t="shared" si="50"/>
        <v>135824</v>
      </c>
      <c r="I3238">
        <f>IF(ludnosc3[[#This Row],[liczba kobiet]]&gt;ludnosc3[[#This Row],[liczba mezczyzn]], 1, 0)</f>
        <v>0</v>
      </c>
      <c r="J3238">
        <f>IF(AND(ludnosc3[[#This Row],[czy kobiet wiecej]] = 1, I3237=0), 1, 0)</f>
        <v>0</v>
      </c>
    </row>
    <row r="3239" spans="1:10" hidden="1" x14ac:dyDescent="0.3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50"/>
        <v>144298</v>
      </c>
      <c r="H3239">
        <f t="shared" si="50"/>
        <v>136061</v>
      </c>
      <c r="I3239">
        <f>IF(ludnosc3[[#This Row],[liczba kobiet]]&gt;ludnosc3[[#This Row],[liczba mezczyzn]], 1, 0)</f>
        <v>0</v>
      </c>
      <c r="J3239">
        <f>IF(AND(ludnosc3[[#This Row],[czy kobiet wiecej]] = 1, I3238=0), 1, 0)</f>
        <v>0</v>
      </c>
    </row>
    <row r="3240" spans="1:10" hidden="1" x14ac:dyDescent="0.3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50"/>
        <v>144351</v>
      </c>
      <c r="H3240">
        <f t="shared" si="50"/>
        <v>136108</v>
      </c>
      <c r="I3240">
        <f>IF(ludnosc3[[#This Row],[liczba kobiet]]&gt;ludnosc3[[#This Row],[liczba mezczyzn]], 1, 0)</f>
        <v>0</v>
      </c>
      <c r="J3240">
        <f>IF(AND(ludnosc3[[#This Row],[czy kobiet wiecej]] = 1, I3239=0), 1, 0)</f>
        <v>0</v>
      </c>
    </row>
    <row r="3241" spans="1:10" hidden="1" x14ac:dyDescent="0.3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50"/>
        <v>144303</v>
      </c>
      <c r="H3241">
        <f t="shared" si="50"/>
        <v>136061</v>
      </c>
      <c r="I3241">
        <f>IF(ludnosc3[[#This Row],[liczba kobiet]]&gt;ludnosc3[[#This Row],[liczba mezczyzn]], 1, 0)</f>
        <v>0</v>
      </c>
      <c r="J3241">
        <f>IF(AND(ludnosc3[[#This Row],[czy kobiet wiecej]] = 1, I3240=0), 1, 0)</f>
        <v>0</v>
      </c>
    </row>
    <row r="3242" spans="1:10" hidden="1" x14ac:dyDescent="0.3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50"/>
        <v>144239</v>
      </c>
      <c r="H3242">
        <f t="shared" si="50"/>
        <v>136003</v>
      </c>
      <c r="I3242">
        <f>IF(ludnosc3[[#This Row],[liczba kobiet]]&gt;ludnosc3[[#This Row],[liczba mezczyzn]], 1, 0)</f>
        <v>0</v>
      </c>
      <c r="J3242">
        <f>IF(AND(ludnosc3[[#This Row],[czy kobiet wiecej]] = 1, I3241=0), 1, 0)</f>
        <v>0</v>
      </c>
    </row>
    <row r="3243" spans="1:10" hidden="1" x14ac:dyDescent="0.3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50"/>
        <v>144264</v>
      </c>
      <c r="H3243">
        <f t="shared" si="50"/>
        <v>136031</v>
      </c>
      <c r="I3243">
        <f>IF(ludnosc3[[#This Row],[liczba kobiet]]&gt;ludnosc3[[#This Row],[liczba mezczyzn]], 1, 0)</f>
        <v>0</v>
      </c>
      <c r="J3243">
        <f>IF(AND(ludnosc3[[#This Row],[czy kobiet wiecej]] = 1, I3242=0), 1, 0)</f>
        <v>0</v>
      </c>
    </row>
    <row r="3244" spans="1:10" hidden="1" x14ac:dyDescent="0.3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50"/>
        <v>144428</v>
      </c>
      <c r="H3244">
        <f t="shared" si="50"/>
        <v>136203</v>
      </c>
      <c r="I3244">
        <f>IF(ludnosc3[[#This Row],[liczba kobiet]]&gt;ludnosc3[[#This Row],[liczba mezczyzn]], 1, 0)</f>
        <v>0</v>
      </c>
      <c r="J3244">
        <f>IF(AND(ludnosc3[[#This Row],[czy kobiet wiecej]] = 1, I3243=0), 1, 0)</f>
        <v>0</v>
      </c>
    </row>
    <row r="3245" spans="1:10" hidden="1" x14ac:dyDescent="0.3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50"/>
        <v>144782</v>
      </c>
      <c r="H3245">
        <f t="shared" si="50"/>
        <v>136559</v>
      </c>
      <c r="I3245">
        <f>IF(ludnosc3[[#This Row],[liczba kobiet]]&gt;ludnosc3[[#This Row],[liczba mezczyzn]], 1, 0)</f>
        <v>0</v>
      </c>
      <c r="J3245">
        <f>IF(AND(ludnosc3[[#This Row],[czy kobiet wiecej]] = 1, I3244=0), 1, 0)</f>
        <v>0</v>
      </c>
    </row>
    <row r="3246" spans="1:10" hidden="1" x14ac:dyDescent="0.3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50"/>
        <v>145381</v>
      </c>
      <c r="H3246">
        <f t="shared" si="50"/>
        <v>137142</v>
      </c>
      <c r="I3246">
        <f>IF(ludnosc3[[#This Row],[liczba kobiet]]&gt;ludnosc3[[#This Row],[liczba mezczyzn]], 1, 0)</f>
        <v>0</v>
      </c>
      <c r="J3246">
        <f>IF(AND(ludnosc3[[#This Row],[czy kobiet wiecej]] = 1, I3245=0), 1, 0)</f>
        <v>0</v>
      </c>
    </row>
    <row r="3247" spans="1:10" hidden="1" x14ac:dyDescent="0.3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50"/>
        <v>146282</v>
      </c>
      <c r="H3247">
        <f t="shared" si="50"/>
        <v>138021</v>
      </c>
      <c r="I3247">
        <f>IF(ludnosc3[[#This Row],[liczba kobiet]]&gt;ludnosc3[[#This Row],[liczba mezczyzn]], 1, 0)</f>
        <v>0</v>
      </c>
      <c r="J3247">
        <f>IF(AND(ludnosc3[[#This Row],[czy kobiet wiecej]] = 1, I3246=0), 1, 0)</f>
        <v>0</v>
      </c>
    </row>
    <row r="3248" spans="1:10" hidden="1" x14ac:dyDescent="0.3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50"/>
        <v>147504</v>
      </c>
      <c r="H3248">
        <f t="shared" si="50"/>
        <v>139215</v>
      </c>
      <c r="I3248">
        <f>IF(ludnosc3[[#This Row],[liczba kobiet]]&gt;ludnosc3[[#This Row],[liczba mezczyzn]], 1, 0)</f>
        <v>0</v>
      </c>
      <c r="J3248">
        <f>IF(AND(ludnosc3[[#This Row],[czy kobiet wiecej]] = 1, I3247=0), 1, 0)</f>
        <v>0</v>
      </c>
    </row>
    <row r="3249" spans="1:10" hidden="1" x14ac:dyDescent="0.3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50"/>
        <v>149059</v>
      </c>
      <c r="H3249">
        <f t="shared" si="50"/>
        <v>140730</v>
      </c>
      <c r="I3249">
        <f>IF(ludnosc3[[#This Row],[liczba kobiet]]&gt;ludnosc3[[#This Row],[liczba mezczyzn]], 1, 0)</f>
        <v>0</v>
      </c>
      <c r="J3249">
        <f>IF(AND(ludnosc3[[#This Row],[czy kobiet wiecej]] = 1, I3248=0), 1, 0)</f>
        <v>0</v>
      </c>
    </row>
    <row r="3250" spans="1:10" hidden="1" x14ac:dyDescent="0.3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50"/>
        <v>150944</v>
      </c>
      <c r="H3250">
        <f t="shared" si="50"/>
        <v>142562</v>
      </c>
      <c r="I3250">
        <f>IF(ludnosc3[[#This Row],[liczba kobiet]]&gt;ludnosc3[[#This Row],[liczba mezczyzn]], 1, 0)</f>
        <v>0</v>
      </c>
      <c r="J3250">
        <f>IF(AND(ludnosc3[[#This Row],[czy kobiet wiecej]] = 1, I3249=0), 1, 0)</f>
        <v>0</v>
      </c>
    </row>
    <row r="3251" spans="1:10" hidden="1" x14ac:dyDescent="0.3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50"/>
        <v>153128</v>
      </c>
      <c r="H3251">
        <f t="shared" si="50"/>
        <v>144693</v>
      </c>
      <c r="I3251">
        <f>IF(ludnosc3[[#This Row],[liczba kobiet]]&gt;ludnosc3[[#This Row],[liczba mezczyzn]], 1, 0)</f>
        <v>0</v>
      </c>
      <c r="J3251">
        <f>IF(AND(ludnosc3[[#This Row],[czy kobiet wiecej]] = 1, I3250=0), 1, 0)</f>
        <v>0</v>
      </c>
    </row>
    <row r="3252" spans="1:10" hidden="1" x14ac:dyDescent="0.3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50"/>
        <v>155608</v>
      </c>
      <c r="H3252">
        <f t="shared" si="50"/>
        <v>147103</v>
      </c>
      <c r="I3252">
        <f>IF(ludnosc3[[#This Row],[liczba kobiet]]&gt;ludnosc3[[#This Row],[liczba mezczyzn]], 1, 0)</f>
        <v>0</v>
      </c>
      <c r="J3252">
        <f>IF(AND(ludnosc3[[#This Row],[czy kobiet wiecej]] = 1, I3251=0), 1, 0)</f>
        <v>0</v>
      </c>
    </row>
    <row r="3253" spans="1:10" hidden="1" x14ac:dyDescent="0.3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50"/>
        <v>158332</v>
      </c>
      <c r="H3253">
        <f t="shared" si="50"/>
        <v>149753</v>
      </c>
      <c r="I3253">
        <f>IF(ludnosc3[[#This Row],[liczba kobiet]]&gt;ludnosc3[[#This Row],[liczba mezczyzn]], 1, 0)</f>
        <v>0</v>
      </c>
      <c r="J3253">
        <f>IF(AND(ludnosc3[[#This Row],[czy kobiet wiecej]] = 1, I3252=0), 1, 0)</f>
        <v>0</v>
      </c>
    </row>
    <row r="3254" spans="1:10" hidden="1" x14ac:dyDescent="0.3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50"/>
        <v>161261</v>
      </c>
      <c r="H3254">
        <f t="shared" si="50"/>
        <v>152583</v>
      </c>
      <c r="I3254">
        <f>IF(ludnosc3[[#This Row],[liczba kobiet]]&gt;ludnosc3[[#This Row],[liczba mezczyzn]], 1, 0)</f>
        <v>0</v>
      </c>
      <c r="J3254">
        <f>IF(AND(ludnosc3[[#This Row],[czy kobiet wiecej]] = 1, I3253=0), 1, 0)</f>
        <v>0</v>
      </c>
    </row>
    <row r="3255" spans="1:10" hidden="1" x14ac:dyDescent="0.3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50"/>
        <v>164309</v>
      </c>
      <c r="H3255">
        <f t="shared" si="50"/>
        <v>155505</v>
      </c>
      <c r="I3255">
        <f>IF(ludnosc3[[#This Row],[liczba kobiet]]&gt;ludnosc3[[#This Row],[liczba mezczyzn]], 1, 0)</f>
        <v>0</v>
      </c>
      <c r="J3255">
        <f>IF(AND(ludnosc3[[#This Row],[czy kobiet wiecej]] = 1, I3254=0), 1, 0)</f>
        <v>0</v>
      </c>
    </row>
    <row r="3256" spans="1:10" hidden="1" x14ac:dyDescent="0.3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50"/>
        <v>167373</v>
      </c>
      <c r="H3256">
        <f t="shared" si="50"/>
        <v>158401</v>
      </c>
      <c r="I3256">
        <f>IF(ludnosc3[[#This Row],[liczba kobiet]]&gt;ludnosc3[[#This Row],[liczba mezczyzn]], 1, 0)</f>
        <v>0</v>
      </c>
      <c r="J3256">
        <f>IF(AND(ludnosc3[[#This Row],[czy kobiet wiecej]] = 1, I3255=0), 1, 0)</f>
        <v>0</v>
      </c>
    </row>
    <row r="3257" spans="1:10" hidden="1" x14ac:dyDescent="0.3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50"/>
        <v>170298</v>
      </c>
      <c r="H3257">
        <f t="shared" si="50"/>
        <v>161128</v>
      </c>
      <c r="I3257">
        <f>IF(ludnosc3[[#This Row],[liczba kobiet]]&gt;ludnosc3[[#This Row],[liczba mezczyzn]], 1, 0)</f>
        <v>0</v>
      </c>
      <c r="J3257">
        <f>IF(AND(ludnosc3[[#This Row],[czy kobiet wiecej]] = 1, I3256=0), 1, 0)</f>
        <v>0</v>
      </c>
    </row>
    <row r="3258" spans="1:10" hidden="1" x14ac:dyDescent="0.3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50"/>
        <v>173000</v>
      </c>
      <c r="H3258">
        <f t="shared" si="50"/>
        <v>163580</v>
      </c>
      <c r="I3258">
        <f>IF(ludnosc3[[#This Row],[liczba kobiet]]&gt;ludnosc3[[#This Row],[liczba mezczyzn]], 1, 0)</f>
        <v>0</v>
      </c>
      <c r="J3258">
        <f>IF(AND(ludnosc3[[#This Row],[czy kobiet wiecej]] = 1, I3257=0), 1, 0)</f>
        <v>0</v>
      </c>
    </row>
    <row r="3259" spans="1:10" hidden="1" x14ac:dyDescent="0.3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50"/>
        <v>175338</v>
      </c>
      <c r="H3259">
        <f t="shared" si="50"/>
        <v>165639</v>
      </c>
      <c r="I3259">
        <f>IF(ludnosc3[[#This Row],[liczba kobiet]]&gt;ludnosc3[[#This Row],[liczba mezczyzn]], 1, 0)</f>
        <v>0</v>
      </c>
      <c r="J3259">
        <f>IF(AND(ludnosc3[[#This Row],[czy kobiet wiecej]] = 1, I3258=0), 1, 0)</f>
        <v>0</v>
      </c>
    </row>
    <row r="3260" spans="1:10" hidden="1" x14ac:dyDescent="0.3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50"/>
        <v>177158</v>
      </c>
      <c r="H3260">
        <f t="shared" si="50"/>
        <v>167168</v>
      </c>
      <c r="I3260">
        <f>IF(ludnosc3[[#This Row],[liczba kobiet]]&gt;ludnosc3[[#This Row],[liczba mezczyzn]], 1, 0)</f>
        <v>0</v>
      </c>
      <c r="J3260">
        <f>IF(AND(ludnosc3[[#This Row],[czy kobiet wiecej]] = 1, I3259=0), 1, 0)</f>
        <v>0</v>
      </c>
    </row>
    <row r="3261" spans="1:10" hidden="1" x14ac:dyDescent="0.3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50"/>
        <v>178505</v>
      </c>
      <c r="H3261">
        <f t="shared" si="50"/>
        <v>168212</v>
      </c>
      <c r="I3261">
        <f>IF(ludnosc3[[#This Row],[liczba kobiet]]&gt;ludnosc3[[#This Row],[liczba mezczyzn]], 1, 0)</f>
        <v>0</v>
      </c>
      <c r="J3261">
        <f>IF(AND(ludnosc3[[#This Row],[czy kobiet wiecej]] = 1, I3260=0), 1, 0)</f>
        <v>0</v>
      </c>
    </row>
    <row r="3262" spans="1:10" hidden="1" x14ac:dyDescent="0.3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50"/>
        <v>179154</v>
      </c>
      <c r="H3262">
        <f t="shared" si="50"/>
        <v>168594</v>
      </c>
      <c r="I3262">
        <f>IF(ludnosc3[[#This Row],[liczba kobiet]]&gt;ludnosc3[[#This Row],[liczba mezczyzn]], 1, 0)</f>
        <v>0</v>
      </c>
      <c r="J3262">
        <f>IF(AND(ludnosc3[[#This Row],[czy kobiet wiecej]] = 1, I3261=0), 1, 0)</f>
        <v>0</v>
      </c>
    </row>
    <row r="3263" spans="1:10" hidden="1" x14ac:dyDescent="0.3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50"/>
        <v>180737</v>
      </c>
      <c r="H3263">
        <f t="shared" si="50"/>
        <v>169861</v>
      </c>
      <c r="I3263">
        <f>IF(ludnosc3[[#This Row],[liczba kobiet]]&gt;ludnosc3[[#This Row],[liczba mezczyzn]], 1, 0)</f>
        <v>0</v>
      </c>
      <c r="J3263">
        <f>IF(AND(ludnosc3[[#This Row],[czy kobiet wiecej]] = 1, I3262=0), 1, 0)</f>
        <v>0</v>
      </c>
    </row>
    <row r="3264" spans="1:10" hidden="1" x14ac:dyDescent="0.3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50"/>
        <v>183364</v>
      </c>
      <c r="H3264">
        <f t="shared" si="50"/>
        <v>172151</v>
      </c>
      <c r="I3264">
        <f>IF(ludnosc3[[#This Row],[liczba kobiet]]&gt;ludnosc3[[#This Row],[liczba mezczyzn]], 1, 0)</f>
        <v>0</v>
      </c>
      <c r="J3264">
        <f>IF(AND(ludnosc3[[#This Row],[czy kobiet wiecej]] = 1, I3263=0), 1, 0)</f>
        <v>0</v>
      </c>
    </row>
    <row r="3265" spans="1:10" hidden="1" x14ac:dyDescent="0.3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50"/>
        <v>186631</v>
      </c>
      <c r="H3265">
        <f t="shared" si="50"/>
        <v>175074</v>
      </c>
      <c r="I3265">
        <f>IF(ludnosc3[[#This Row],[liczba kobiet]]&gt;ludnosc3[[#This Row],[liczba mezczyzn]], 1, 0)</f>
        <v>0</v>
      </c>
      <c r="J3265">
        <f>IF(AND(ludnosc3[[#This Row],[czy kobiet wiecej]] = 1, I3264=0), 1, 0)</f>
        <v>0</v>
      </c>
    </row>
    <row r="3266" spans="1:10" hidden="1" x14ac:dyDescent="0.3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50"/>
        <v>186211</v>
      </c>
      <c r="H3266">
        <f t="shared" si="50"/>
        <v>175391</v>
      </c>
      <c r="I3266">
        <f>IF(ludnosc3[[#This Row],[liczba kobiet]]&gt;ludnosc3[[#This Row],[liczba mezczyzn]], 1, 0)</f>
        <v>0</v>
      </c>
      <c r="J3266">
        <f>IF(AND(ludnosc3[[#This Row],[czy kobiet wiecej]] = 1, I3265=0), 1, 0)</f>
        <v>0</v>
      </c>
    </row>
    <row r="3267" spans="1:10" hidden="1" x14ac:dyDescent="0.3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H3330" si="51">C3267+E3267</f>
        <v>200337</v>
      </c>
      <c r="H3267">
        <f t="shared" si="51"/>
        <v>187977</v>
      </c>
      <c r="I3267">
        <f>IF(ludnosc3[[#This Row],[liczba kobiet]]&gt;ludnosc3[[#This Row],[liczba mezczyzn]], 1, 0)</f>
        <v>0</v>
      </c>
      <c r="J3267">
        <f>IF(AND(ludnosc3[[#This Row],[czy kobiet wiecej]] = 1, I3266=0), 1, 0)</f>
        <v>0</v>
      </c>
    </row>
    <row r="3268" spans="1:10" hidden="1" x14ac:dyDescent="0.3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51"/>
        <v>203860</v>
      </c>
      <c r="H3268">
        <f t="shared" si="51"/>
        <v>191281</v>
      </c>
      <c r="I3268">
        <f>IF(ludnosc3[[#This Row],[liczba kobiet]]&gt;ludnosc3[[#This Row],[liczba mezczyzn]], 1, 0)</f>
        <v>0</v>
      </c>
      <c r="J3268">
        <f>IF(AND(ludnosc3[[#This Row],[czy kobiet wiecej]] = 1, I3267=0), 1, 0)</f>
        <v>0</v>
      </c>
    </row>
    <row r="3269" spans="1:10" hidden="1" x14ac:dyDescent="0.3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51"/>
        <v>212232</v>
      </c>
      <c r="H3269">
        <f t="shared" si="51"/>
        <v>199574</v>
      </c>
      <c r="I3269">
        <f>IF(ludnosc3[[#This Row],[liczba kobiet]]&gt;ludnosc3[[#This Row],[liczba mezczyzn]], 1, 0)</f>
        <v>0</v>
      </c>
      <c r="J3269">
        <f>IF(AND(ludnosc3[[#This Row],[czy kobiet wiecej]] = 1, I3268=0), 1, 0)</f>
        <v>0</v>
      </c>
    </row>
    <row r="3270" spans="1:10" hidden="1" x14ac:dyDescent="0.3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51"/>
        <v>220677</v>
      </c>
      <c r="H3270">
        <f t="shared" si="51"/>
        <v>209095</v>
      </c>
      <c r="I3270">
        <f>IF(ludnosc3[[#This Row],[liczba kobiet]]&gt;ludnosc3[[#This Row],[liczba mezczyzn]], 1, 0)</f>
        <v>0</v>
      </c>
      <c r="J3270">
        <f>IF(AND(ludnosc3[[#This Row],[czy kobiet wiecej]] = 1, I3269=0), 1, 0)</f>
        <v>0</v>
      </c>
    </row>
    <row r="3271" spans="1:10" hidden="1" x14ac:dyDescent="0.3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51"/>
        <v>219344</v>
      </c>
      <c r="H3271">
        <f t="shared" si="51"/>
        <v>207887</v>
      </c>
      <c r="I3271">
        <f>IF(ludnosc3[[#This Row],[liczba kobiet]]&gt;ludnosc3[[#This Row],[liczba mezczyzn]], 1, 0)</f>
        <v>0</v>
      </c>
      <c r="J3271">
        <f>IF(AND(ludnosc3[[#This Row],[czy kobiet wiecej]] = 1, I3270=0), 1, 0)</f>
        <v>0</v>
      </c>
    </row>
    <row r="3272" spans="1:10" hidden="1" x14ac:dyDescent="0.3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51"/>
        <v>205614</v>
      </c>
      <c r="H3272">
        <f t="shared" si="51"/>
        <v>194191</v>
      </c>
      <c r="I3272">
        <f>IF(ludnosc3[[#This Row],[liczba kobiet]]&gt;ludnosc3[[#This Row],[liczba mezczyzn]], 1, 0)</f>
        <v>0</v>
      </c>
      <c r="J3272">
        <f>IF(AND(ludnosc3[[#This Row],[czy kobiet wiecej]] = 1, I3271=0), 1, 0)</f>
        <v>0</v>
      </c>
    </row>
    <row r="3273" spans="1:10" hidden="1" x14ac:dyDescent="0.3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51"/>
        <v>195370</v>
      </c>
      <c r="H3273">
        <f t="shared" si="51"/>
        <v>184238</v>
      </c>
      <c r="I3273">
        <f>IF(ludnosc3[[#This Row],[liczba kobiet]]&gt;ludnosc3[[#This Row],[liczba mezczyzn]], 1, 0)</f>
        <v>0</v>
      </c>
      <c r="J3273">
        <f>IF(AND(ludnosc3[[#This Row],[czy kobiet wiecej]] = 1, I3272=0), 1, 0)</f>
        <v>0</v>
      </c>
    </row>
    <row r="3274" spans="1:10" hidden="1" x14ac:dyDescent="0.3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51"/>
        <v>187842</v>
      </c>
      <c r="H3274">
        <f t="shared" si="51"/>
        <v>177574</v>
      </c>
      <c r="I3274">
        <f>IF(ludnosc3[[#This Row],[liczba kobiet]]&gt;ludnosc3[[#This Row],[liczba mezczyzn]], 1, 0)</f>
        <v>0</v>
      </c>
      <c r="J3274">
        <f>IF(AND(ludnosc3[[#This Row],[czy kobiet wiecej]] = 1, I3273=0), 1, 0)</f>
        <v>0</v>
      </c>
    </row>
    <row r="3275" spans="1:10" hidden="1" x14ac:dyDescent="0.3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51"/>
        <v>182230</v>
      </c>
      <c r="H3275">
        <f t="shared" si="51"/>
        <v>171427</v>
      </c>
      <c r="I3275">
        <f>IF(ludnosc3[[#This Row],[liczba kobiet]]&gt;ludnosc3[[#This Row],[liczba mezczyzn]], 1, 0)</f>
        <v>0</v>
      </c>
      <c r="J3275">
        <f>IF(AND(ludnosc3[[#This Row],[czy kobiet wiecej]] = 1, I3274=0), 1, 0)</f>
        <v>0</v>
      </c>
    </row>
    <row r="3276" spans="1:10" hidden="1" x14ac:dyDescent="0.3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51"/>
        <v>178460</v>
      </c>
      <c r="H3276">
        <f t="shared" si="51"/>
        <v>168724</v>
      </c>
      <c r="I3276">
        <f>IF(ludnosc3[[#This Row],[liczba kobiet]]&gt;ludnosc3[[#This Row],[liczba mezczyzn]], 1, 0)</f>
        <v>0</v>
      </c>
      <c r="J3276">
        <f>IF(AND(ludnosc3[[#This Row],[czy kobiet wiecej]] = 1, I3275=0), 1, 0)</f>
        <v>0</v>
      </c>
    </row>
    <row r="3277" spans="1:10" hidden="1" x14ac:dyDescent="0.3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51"/>
        <v>180008</v>
      </c>
      <c r="H3277">
        <f t="shared" si="51"/>
        <v>169996</v>
      </c>
      <c r="I3277">
        <f>IF(ludnosc3[[#This Row],[liczba kobiet]]&gt;ludnosc3[[#This Row],[liczba mezczyzn]], 1, 0)</f>
        <v>0</v>
      </c>
      <c r="J3277">
        <f>IF(AND(ludnosc3[[#This Row],[czy kobiet wiecej]] = 1, I3276=0), 1, 0)</f>
        <v>0</v>
      </c>
    </row>
    <row r="3278" spans="1:10" hidden="1" x14ac:dyDescent="0.3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51"/>
        <v>185592</v>
      </c>
      <c r="H3278">
        <f t="shared" si="51"/>
        <v>175795</v>
      </c>
      <c r="I3278">
        <f>IF(ludnosc3[[#This Row],[liczba kobiet]]&gt;ludnosc3[[#This Row],[liczba mezczyzn]], 1, 0)</f>
        <v>0</v>
      </c>
      <c r="J3278">
        <f>IF(AND(ludnosc3[[#This Row],[czy kobiet wiecej]] = 1, I3277=0), 1, 0)</f>
        <v>0</v>
      </c>
    </row>
    <row r="3279" spans="1:10" hidden="1" x14ac:dyDescent="0.3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51"/>
        <v>190094</v>
      </c>
      <c r="H3279">
        <f t="shared" si="51"/>
        <v>180306</v>
      </c>
      <c r="I3279">
        <f>IF(ludnosc3[[#This Row],[liczba kobiet]]&gt;ludnosc3[[#This Row],[liczba mezczyzn]], 1, 0)</f>
        <v>0</v>
      </c>
      <c r="J3279">
        <f>IF(AND(ludnosc3[[#This Row],[czy kobiet wiecej]] = 1, I3278=0), 1, 0)</f>
        <v>0</v>
      </c>
    </row>
    <row r="3280" spans="1:10" hidden="1" x14ac:dyDescent="0.3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51"/>
        <v>190992</v>
      </c>
      <c r="H3280">
        <f t="shared" si="51"/>
        <v>181680</v>
      </c>
      <c r="I3280">
        <f>IF(ludnosc3[[#This Row],[liczba kobiet]]&gt;ludnosc3[[#This Row],[liczba mezczyzn]], 1, 0)</f>
        <v>0</v>
      </c>
      <c r="J3280">
        <f>IF(AND(ludnosc3[[#This Row],[czy kobiet wiecej]] = 1, I3279=0), 1, 0)</f>
        <v>0</v>
      </c>
    </row>
    <row r="3281" spans="1:10" hidden="1" x14ac:dyDescent="0.3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51"/>
        <v>196289</v>
      </c>
      <c r="H3281">
        <f t="shared" si="51"/>
        <v>186190</v>
      </c>
      <c r="I3281">
        <f>IF(ludnosc3[[#This Row],[liczba kobiet]]&gt;ludnosc3[[#This Row],[liczba mezczyzn]], 1, 0)</f>
        <v>0</v>
      </c>
      <c r="J3281">
        <f>IF(AND(ludnosc3[[#This Row],[czy kobiet wiecej]] = 1, I3280=0), 1, 0)</f>
        <v>0</v>
      </c>
    </row>
    <row r="3282" spans="1:10" hidden="1" x14ac:dyDescent="0.3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51"/>
        <v>203068</v>
      </c>
      <c r="H3282">
        <f t="shared" si="51"/>
        <v>194125</v>
      </c>
      <c r="I3282">
        <f>IF(ludnosc3[[#This Row],[liczba kobiet]]&gt;ludnosc3[[#This Row],[liczba mezczyzn]], 1, 0)</f>
        <v>0</v>
      </c>
      <c r="J3282">
        <f>IF(AND(ludnosc3[[#This Row],[czy kobiet wiecej]] = 1, I3281=0), 1, 0)</f>
        <v>0</v>
      </c>
    </row>
    <row r="3283" spans="1:10" hidden="1" x14ac:dyDescent="0.3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51"/>
        <v>210647</v>
      </c>
      <c r="H3283">
        <f t="shared" si="51"/>
        <v>201263</v>
      </c>
      <c r="I3283">
        <f>IF(ludnosc3[[#This Row],[liczba kobiet]]&gt;ludnosc3[[#This Row],[liczba mezczyzn]], 1, 0)</f>
        <v>0</v>
      </c>
      <c r="J3283">
        <f>IF(AND(ludnosc3[[#This Row],[czy kobiet wiecej]] = 1, I3282=0), 1, 0)</f>
        <v>0</v>
      </c>
    </row>
    <row r="3284" spans="1:10" hidden="1" x14ac:dyDescent="0.3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51"/>
        <v>214767</v>
      </c>
      <c r="H3284">
        <f t="shared" si="51"/>
        <v>207417</v>
      </c>
      <c r="I3284">
        <f>IF(ludnosc3[[#This Row],[liczba kobiet]]&gt;ludnosc3[[#This Row],[liczba mezczyzn]], 1, 0)</f>
        <v>0</v>
      </c>
      <c r="J3284">
        <f>IF(AND(ludnosc3[[#This Row],[czy kobiet wiecej]] = 1, I3283=0), 1, 0)</f>
        <v>0</v>
      </c>
    </row>
    <row r="3285" spans="1:10" hidden="1" x14ac:dyDescent="0.3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51"/>
        <v>226455</v>
      </c>
      <c r="H3285">
        <f t="shared" si="51"/>
        <v>220530</v>
      </c>
      <c r="I3285">
        <f>IF(ludnosc3[[#This Row],[liczba kobiet]]&gt;ludnosc3[[#This Row],[liczba mezczyzn]], 1, 0)</f>
        <v>0</v>
      </c>
      <c r="J3285">
        <f>IF(AND(ludnosc3[[#This Row],[czy kobiet wiecej]] = 1, I3284=0), 1, 0)</f>
        <v>0</v>
      </c>
    </row>
    <row r="3286" spans="1:10" hidden="1" x14ac:dyDescent="0.3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51"/>
        <v>235224</v>
      </c>
      <c r="H3286">
        <f t="shared" si="51"/>
        <v>228343</v>
      </c>
      <c r="I3286">
        <f>IF(ludnosc3[[#This Row],[liczba kobiet]]&gt;ludnosc3[[#This Row],[liczba mezczyzn]], 1, 0)</f>
        <v>0</v>
      </c>
      <c r="J3286">
        <f>IF(AND(ludnosc3[[#This Row],[czy kobiet wiecej]] = 1, I3285=0), 1, 0)</f>
        <v>0</v>
      </c>
    </row>
    <row r="3287" spans="1:10" hidden="1" x14ac:dyDescent="0.3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51"/>
        <v>242760</v>
      </c>
      <c r="H3287">
        <f t="shared" si="51"/>
        <v>236812</v>
      </c>
      <c r="I3287">
        <f>IF(ludnosc3[[#This Row],[liczba kobiet]]&gt;ludnosc3[[#This Row],[liczba mezczyzn]], 1, 0)</f>
        <v>0</v>
      </c>
      <c r="J3287">
        <f>IF(AND(ludnosc3[[#This Row],[czy kobiet wiecej]] = 1, I3286=0), 1, 0)</f>
        <v>0</v>
      </c>
    </row>
    <row r="3288" spans="1:10" hidden="1" x14ac:dyDescent="0.3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51"/>
        <v>256154</v>
      </c>
      <c r="H3288">
        <f t="shared" si="51"/>
        <v>249826</v>
      </c>
      <c r="I3288">
        <f>IF(ludnosc3[[#This Row],[liczba kobiet]]&gt;ludnosc3[[#This Row],[liczba mezczyzn]], 1, 0)</f>
        <v>0</v>
      </c>
      <c r="J3288">
        <f>IF(AND(ludnosc3[[#This Row],[czy kobiet wiecej]] = 1, I3287=0), 1, 0)</f>
        <v>0</v>
      </c>
    </row>
    <row r="3289" spans="1:10" hidden="1" x14ac:dyDescent="0.3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51"/>
        <v>260182</v>
      </c>
      <c r="H3289">
        <f t="shared" si="51"/>
        <v>255448</v>
      </c>
      <c r="I3289">
        <f>IF(ludnosc3[[#This Row],[liczba kobiet]]&gt;ludnosc3[[#This Row],[liczba mezczyzn]], 1, 0)</f>
        <v>0</v>
      </c>
      <c r="J3289">
        <f>IF(AND(ludnosc3[[#This Row],[czy kobiet wiecej]] = 1, I3288=0), 1, 0)</f>
        <v>0</v>
      </c>
    </row>
    <row r="3290" spans="1:10" hidden="1" x14ac:dyDescent="0.3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51"/>
        <v>260713</v>
      </c>
      <c r="H3290">
        <f t="shared" si="51"/>
        <v>257083</v>
      </c>
      <c r="I3290">
        <f>IF(ludnosc3[[#This Row],[liczba kobiet]]&gt;ludnosc3[[#This Row],[liczba mezczyzn]], 1, 0)</f>
        <v>0</v>
      </c>
      <c r="J3290">
        <f>IF(AND(ludnosc3[[#This Row],[czy kobiet wiecej]] = 1, I3289=0), 1, 0)</f>
        <v>0</v>
      </c>
    </row>
    <row r="3291" spans="1:10" hidden="1" x14ac:dyDescent="0.3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51"/>
        <v>266215</v>
      </c>
      <c r="H3291">
        <f t="shared" si="51"/>
        <v>265080</v>
      </c>
      <c r="I3291">
        <f>IF(ludnosc3[[#This Row],[liczba kobiet]]&gt;ludnosc3[[#This Row],[liczba mezczyzn]], 1, 0)</f>
        <v>0</v>
      </c>
      <c r="J3291">
        <f>IF(AND(ludnosc3[[#This Row],[czy kobiet wiecej]] = 1, I3290=0), 1, 0)</f>
        <v>0</v>
      </c>
    </row>
    <row r="3292" spans="1:10" hidden="1" x14ac:dyDescent="0.3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51"/>
        <v>269759</v>
      </c>
      <c r="H3292">
        <f t="shared" si="51"/>
        <v>268732</v>
      </c>
      <c r="I3292">
        <f>IF(ludnosc3[[#This Row],[liczba kobiet]]&gt;ludnosc3[[#This Row],[liczba mezczyzn]], 1, 0)</f>
        <v>0</v>
      </c>
      <c r="J3292">
        <f>IF(AND(ludnosc3[[#This Row],[czy kobiet wiecej]] = 1, I3291=0), 1, 0)</f>
        <v>0</v>
      </c>
    </row>
    <row r="3293" spans="1:10" x14ac:dyDescent="0.35">
      <c r="A3293" s="11">
        <v>2045</v>
      </c>
      <c r="B3293" s="11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51"/>
        <v>278364</v>
      </c>
      <c r="H3293">
        <f t="shared" si="51"/>
        <v>280675</v>
      </c>
      <c r="I3293">
        <f>IF(ludnosc3[[#This Row],[liczba kobiet]]&gt;ludnosc3[[#This Row],[liczba mezczyzn]], 1, 0)</f>
        <v>1</v>
      </c>
      <c r="J3293">
        <f>IF(AND(ludnosc3[[#This Row],[czy kobiet wiecej]] = 1, I3292=0), 1, 0)</f>
        <v>1</v>
      </c>
    </row>
    <row r="3294" spans="1:10" hidden="1" x14ac:dyDescent="0.3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51"/>
        <v>292122</v>
      </c>
      <c r="H3294">
        <f t="shared" si="51"/>
        <v>295848</v>
      </c>
      <c r="I3294">
        <f>IF(ludnosc3[[#This Row],[liczba kobiet]]&gt;ludnosc3[[#This Row],[liczba mezczyzn]], 1, 0)</f>
        <v>1</v>
      </c>
      <c r="J3294">
        <f>IF(AND(ludnosc3[[#This Row],[czy kobiet wiecej]] = 1, I3293=0), 1, 0)</f>
        <v>0</v>
      </c>
    </row>
    <row r="3295" spans="1:10" hidden="1" x14ac:dyDescent="0.3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51"/>
        <v>298927</v>
      </c>
      <c r="H3295">
        <f t="shared" si="51"/>
        <v>303799</v>
      </c>
      <c r="I3295">
        <f>IF(ludnosc3[[#This Row],[liczba kobiet]]&gt;ludnosc3[[#This Row],[liczba mezczyzn]], 1, 0)</f>
        <v>1</v>
      </c>
      <c r="J3295">
        <f>IF(AND(ludnosc3[[#This Row],[czy kobiet wiecej]] = 1, I3294=0), 1, 0)</f>
        <v>0</v>
      </c>
    </row>
    <row r="3296" spans="1:10" hidden="1" x14ac:dyDescent="0.3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51"/>
        <v>304087</v>
      </c>
      <c r="H3296">
        <f t="shared" si="51"/>
        <v>312642</v>
      </c>
      <c r="I3296">
        <f>IF(ludnosc3[[#This Row],[liczba kobiet]]&gt;ludnosc3[[#This Row],[liczba mezczyzn]], 1, 0)</f>
        <v>1</v>
      </c>
      <c r="J3296">
        <f>IF(AND(ludnosc3[[#This Row],[czy kobiet wiecej]] = 1, I3295=0), 1, 0)</f>
        <v>0</v>
      </c>
    </row>
    <row r="3297" spans="1:10" hidden="1" x14ac:dyDescent="0.3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51"/>
        <v>292589</v>
      </c>
      <c r="H3297">
        <f t="shared" si="51"/>
        <v>300886</v>
      </c>
      <c r="I3297">
        <f>IF(ludnosc3[[#This Row],[liczba kobiet]]&gt;ludnosc3[[#This Row],[liczba mezczyzn]], 1, 0)</f>
        <v>1</v>
      </c>
      <c r="J3297">
        <f>IF(AND(ludnosc3[[#This Row],[czy kobiet wiecej]] = 1, I3296=0), 1, 0)</f>
        <v>0</v>
      </c>
    </row>
    <row r="3298" spans="1:10" hidden="1" x14ac:dyDescent="0.3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51"/>
        <v>276404</v>
      </c>
      <c r="H3298">
        <f t="shared" si="51"/>
        <v>287847</v>
      </c>
      <c r="I3298">
        <f>IF(ludnosc3[[#This Row],[liczba kobiet]]&gt;ludnosc3[[#This Row],[liczba mezczyzn]], 1, 0)</f>
        <v>1</v>
      </c>
      <c r="J3298">
        <f>IF(AND(ludnosc3[[#This Row],[czy kobiet wiecej]] = 1, I3297=0), 1, 0)</f>
        <v>0</v>
      </c>
    </row>
    <row r="3299" spans="1:10" hidden="1" x14ac:dyDescent="0.3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51"/>
        <v>278167</v>
      </c>
      <c r="H3299">
        <f t="shared" si="51"/>
        <v>292066</v>
      </c>
      <c r="I3299">
        <f>IF(ludnosc3[[#This Row],[liczba kobiet]]&gt;ludnosc3[[#This Row],[liczba mezczyzn]], 1, 0)</f>
        <v>1</v>
      </c>
      <c r="J3299">
        <f>IF(AND(ludnosc3[[#This Row],[czy kobiet wiecej]] = 1, I3298=0), 1, 0)</f>
        <v>0</v>
      </c>
    </row>
    <row r="3300" spans="1:10" hidden="1" x14ac:dyDescent="0.3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51"/>
        <v>273887</v>
      </c>
      <c r="H3300">
        <f t="shared" si="51"/>
        <v>287754</v>
      </c>
      <c r="I3300">
        <f>IF(ludnosc3[[#This Row],[liczba kobiet]]&gt;ludnosc3[[#This Row],[liczba mezczyzn]], 1, 0)</f>
        <v>1</v>
      </c>
      <c r="J3300">
        <f>IF(AND(ludnosc3[[#This Row],[czy kobiet wiecej]] = 1, I3299=0), 1, 0)</f>
        <v>0</v>
      </c>
    </row>
    <row r="3301" spans="1:10" hidden="1" x14ac:dyDescent="0.3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51"/>
        <v>262141</v>
      </c>
      <c r="H3301">
        <f t="shared" si="51"/>
        <v>278785</v>
      </c>
      <c r="I3301">
        <f>IF(ludnosc3[[#This Row],[liczba kobiet]]&gt;ludnosc3[[#This Row],[liczba mezczyzn]], 1, 0)</f>
        <v>1</v>
      </c>
      <c r="J3301">
        <f>IF(AND(ludnosc3[[#This Row],[czy kobiet wiecej]] = 1, I3300=0), 1, 0)</f>
        <v>0</v>
      </c>
    </row>
    <row r="3302" spans="1:10" hidden="1" x14ac:dyDescent="0.3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51"/>
        <v>256377</v>
      </c>
      <c r="H3302">
        <f t="shared" si="51"/>
        <v>274783</v>
      </c>
      <c r="I3302">
        <f>IF(ludnosc3[[#This Row],[liczba kobiet]]&gt;ludnosc3[[#This Row],[liczba mezczyzn]], 1, 0)</f>
        <v>1</v>
      </c>
      <c r="J3302">
        <f>IF(AND(ludnosc3[[#This Row],[czy kobiet wiecej]] = 1, I3301=0), 1, 0)</f>
        <v>0</v>
      </c>
    </row>
    <row r="3303" spans="1:10" hidden="1" x14ac:dyDescent="0.3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51"/>
        <v>252630</v>
      </c>
      <c r="H3303">
        <f t="shared" si="51"/>
        <v>274448</v>
      </c>
      <c r="I3303">
        <f>IF(ludnosc3[[#This Row],[liczba kobiet]]&gt;ludnosc3[[#This Row],[liczba mezczyzn]], 1, 0)</f>
        <v>1</v>
      </c>
      <c r="J3303">
        <f>IF(AND(ludnosc3[[#This Row],[czy kobiet wiecej]] = 1, I3302=0), 1, 0)</f>
        <v>0</v>
      </c>
    </row>
    <row r="3304" spans="1:10" hidden="1" x14ac:dyDescent="0.3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51"/>
        <v>239544</v>
      </c>
      <c r="H3304">
        <f t="shared" si="51"/>
        <v>263275</v>
      </c>
      <c r="I3304">
        <f>IF(ludnosc3[[#This Row],[liczba kobiet]]&gt;ludnosc3[[#This Row],[liczba mezczyzn]], 1, 0)</f>
        <v>1</v>
      </c>
      <c r="J3304">
        <f>IF(AND(ludnosc3[[#This Row],[czy kobiet wiecej]] = 1, I3303=0), 1, 0)</f>
        <v>0</v>
      </c>
    </row>
    <row r="3305" spans="1:10" hidden="1" x14ac:dyDescent="0.3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51"/>
        <v>226732</v>
      </c>
      <c r="H3305">
        <f t="shared" si="51"/>
        <v>251391</v>
      </c>
      <c r="I3305">
        <f>IF(ludnosc3[[#This Row],[liczba kobiet]]&gt;ludnosc3[[#This Row],[liczba mezczyzn]], 1, 0)</f>
        <v>1</v>
      </c>
      <c r="J3305">
        <f>IF(AND(ludnosc3[[#This Row],[czy kobiet wiecej]] = 1, I3304=0), 1, 0)</f>
        <v>0</v>
      </c>
    </row>
    <row r="3306" spans="1:10" hidden="1" x14ac:dyDescent="0.3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51"/>
        <v>212448</v>
      </c>
      <c r="H3306">
        <f t="shared" si="51"/>
        <v>239961</v>
      </c>
      <c r="I3306">
        <f>IF(ludnosc3[[#This Row],[liczba kobiet]]&gt;ludnosc3[[#This Row],[liczba mezczyzn]], 1, 0)</f>
        <v>1</v>
      </c>
      <c r="J3306">
        <f>IF(AND(ludnosc3[[#This Row],[czy kobiet wiecej]] = 1, I3305=0), 1, 0)</f>
        <v>0</v>
      </c>
    </row>
    <row r="3307" spans="1:10" hidden="1" x14ac:dyDescent="0.3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51"/>
        <v>199603</v>
      </c>
      <c r="H3307">
        <f t="shared" si="51"/>
        <v>228589</v>
      </c>
      <c r="I3307">
        <f>IF(ludnosc3[[#This Row],[liczba kobiet]]&gt;ludnosc3[[#This Row],[liczba mezczyzn]], 1, 0)</f>
        <v>1</v>
      </c>
      <c r="J3307">
        <f>IF(AND(ludnosc3[[#This Row],[czy kobiet wiecej]] = 1, I3306=0), 1, 0)</f>
        <v>0</v>
      </c>
    </row>
    <row r="3308" spans="1:10" hidden="1" x14ac:dyDescent="0.3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51"/>
        <v>185596</v>
      </c>
      <c r="H3308">
        <f t="shared" si="51"/>
        <v>217855</v>
      </c>
      <c r="I3308">
        <f>IF(ludnosc3[[#This Row],[liczba kobiet]]&gt;ludnosc3[[#This Row],[liczba mezczyzn]], 1, 0)</f>
        <v>1</v>
      </c>
      <c r="J3308">
        <f>IF(AND(ludnosc3[[#This Row],[czy kobiet wiecej]] = 1, I3307=0), 1, 0)</f>
        <v>0</v>
      </c>
    </row>
    <row r="3309" spans="1:10" hidden="1" x14ac:dyDescent="0.3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51"/>
        <v>174753</v>
      </c>
      <c r="H3309">
        <f t="shared" si="51"/>
        <v>207754</v>
      </c>
      <c r="I3309">
        <f>IF(ludnosc3[[#This Row],[liczba kobiet]]&gt;ludnosc3[[#This Row],[liczba mezczyzn]], 1, 0)</f>
        <v>1</v>
      </c>
      <c r="J3309">
        <f>IF(AND(ludnosc3[[#This Row],[czy kobiet wiecej]] = 1, I3308=0), 1, 0)</f>
        <v>0</v>
      </c>
    </row>
    <row r="3310" spans="1:10" hidden="1" x14ac:dyDescent="0.3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51"/>
        <v>161567</v>
      </c>
      <c r="H3310">
        <f t="shared" si="51"/>
        <v>197743</v>
      </c>
      <c r="I3310">
        <f>IF(ludnosc3[[#This Row],[liczba kobiet]]&gt;ludnosc3[[#This Row],[liczba mezczyzn]], 1, 0)</f>
        <v>1</v>
      </c>
      <c r="J3310">
        <f>IF(AND(ludnosc3[[#This Row],[czy kobiet wiecej]] = 1, I3309=0), 1, 0)</f>
        <v>0</v>
      </c>
    </row>
    <row r="3311" spans="1:10" hidden="1" x14ac:dyDescent="0.3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51"/>
        <v>152372</v>
      </c>
      <c r="H3311">
        <f t="shared" si="51"/>
        <v>190708</v>
      </c>
      <c r="I3311">
        <f>IF(ludnosc3[[#This Row],[liczba kobiet]]&gt;ludnosc3[[#This Row],[liczba mezczyzn]], 1, 0)</f>
        <v>1</v>
      </c>
      <c r="J3311">
        <f>IF(AND(ludnosc3[[#This Row],[czy kobiet wiecej]] = 1, I3310=0), 1, 0)</f>
        <v>0</v>
      </c>
    </row>
    <row r="3312" spans="1:10" hidden="1" x14ac:dyDescent="0.3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51"/>
        <v>143859</v>
      </c>
      <c r="H3312">
        <f t="shared" si="51"/>
        <v>185061</v>
      </c>
      <c r="I3312">
        <f>IF(ludnosc3[[#This Row],[liczba kobiet]]&gt;ludnosc3[[#This Row],[liczba mezczyzn]], 1, 0)</f>
        <v>1</v>
      </c>
      <c r="J3312">
        <f>IF(AND(ludnosc3[[#This Row],[czy kobiet wiecej]] = 1, I3311=0), 1, 0)</f>
        <v>0</v>
      </c>
    </row>
    <row r="3313" spans="1:10" hidden="1" x14ac:dyDescent="0.3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51"/>
        <v>137008</v>
      </c>
      <c r="H3313">
        <f t="shared" si="51"/>
        <v>181752</v>
      </c>
      <c r="I3313">
        <f>IF(ludnosc3[[#This Row],[liczba kobiet]]&gt;ludnosc3[[#This Row],[liczba mezczyzn]], 1, 0)</f>
        <v>1</v>
      </c>
      <c r="J3313">
        <f>IF(AND(ludnosc3[[#This Row],[czy kobiet wiecej]] = 1, I3312=0), 1, 0)</f>
        <v>0</v>
      </c>
    </row>
    <row r="3314" spans="1:10" hidden="1" x14ac:dyDescent="0.3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51"/>
        <v>130473</v>
      </c>
      <c r="H3314">
        <f t="shared" si="51"/>
        <v>178707</v>
      </c>
      <c r="I3314">
        <f>IF(ludnosc3[[#This Row],[liczba kobiet]]&gt;ludnosc3[[#This Row],[liczba mezczyzn]], 1, 0)</f>
        <v>1</v>
      </c>
      <c r="J3314">
        <f>IF(AND(ludnosc3[[#This Row],[czy kobiet wiecej]] = 1, I3313=0), 1, 0)</f>
        <v>0</v>
      </c>
    </row>
    <row r="3315" spans="1:10" hidden="1" x14ac:dyDescent="0.3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51"/>
        <v>124551</v>
      </c>
      <c r="H3315">
        <f t="shared" si="51"/>
        <v>176753</v>
      </c>
      <c r="I3315">
        <f>IF(ludnosc3[[#This Row],[liczba kobiet]]&gt;ludnosc3[[#This Row],[liczba mezczyzn]], 1, 0)</f>
        <v>1</v>
      </c>
      <c r="J3315">
        <f>IF(AND(ludnosc3[[#This Row],[czy kobiet wiecej]] = 1, I3314=0), 1, 0)</f>
        <v>0</v>
      </c>
    </row>
    <row r="3316" spans="1:10" hidden="1" x14ac:dyDescent="0.3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51"/>
        <v>117385</v>
      </c>
      <c r="H3316">
        <f t="shared" si="51"/>
        <v>174056</v>
      </c>
      <c r="I3316">
        <f>IF(ludnosc3[[#This Row],[liczba kobiet]]&gt;ludnosc3[[#This Row],[liczba mezczyzn]], 1, 0)</f>
        <v>1</v>
      </c>
      <c r="J3316">
        <f>IF(AND(ludnosc3[[#This Row],[czy kobiet wiecej]] = 1, I3315=0), 1, 0)</f>
        <v>0</v>
      </c>
    </row>
    <row r="3317" spans="1:10" hidden="1" x14ac:dyDescent="0.3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51"/>
        <v>108757</v>
      </c>
      <c r="H3317">
        <f t="shared" si="51"/>
        <v>167752</v>
      </c>
      <c r="I3317">
        <f>IF(ludnosc3[[#This Row],[liczba kobiet]]&gt;ludnosc3[[#This Row],[liczba mezczyzn]], 1, 0)</f>
        <v>1</v>
      </c>
      <c r="J3317">
        <f>IF(AND(ludnosc3[[#This Row],[czy kobiet wiecej]] = 1, I3316=0), 1, 0)</f>
        <v>0</v>
      </c>
    </row>
    <row r="3318" spans="1:10" hidden="1" x14ac:dyDescent="0.3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51"/>
        <v>102292</v>
      </c>
      <c r="H3318">
        <f t="shared" si="51"/>
        <v>165635</v>
      </c>
      <c r="I3318">
        <f>IF(ludnosc3[[#This Row],[liczba kobiet]]&gt;ludnosc3[[#This Row],[liczba mezczyzn]], 1, 0)</f>
        <v>1</v>
      </c>
      <c r="J3318">
        <f>IF(AND(ludnosc3[[#This Row],[czy kobiet wiecej]] = 1, I3317=0), 1, 0)</f>
        <v>0</v>
      </c>
    </row>
    <row r="3319" spans="1:10" hidden="1" x14ac:dyDescent="0.3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51"/>
        <v>97030</v>
      </c>
      <c r="H3319">
        <f t="shared" si="51"/>
        <v>165522</v>
      </c>
      <c r="I3319">
        <f>IF(ludnosc3[[#This Row],[liczba kobiet]]&gt;ludnosc3[[#This Row],[liczba mezczyzn]], 1, 0)</f>
        <v>1</v>
      </c>
      <c r="J3319">
        <f>IF(AND(ludnosc3[[#This Row],[czy kobiet wiecej]] = 1, I3318=0), 1, 0)</f>
        <v>0</v>
      </c>
    </row>
    <row r="3320" spans="1:10" hidden="1" x14ac:dyDescent="0.3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51"/>
        <v>91904</v>
      </c>
      <c r="H3320">
        <f t="shared" si="51"/>
        <v>164166</v>
      </c>
      <c r="I3320">
        <f>IF(ludnosc3[[#This Row],[liczba kobiet]]&gt;ludnosc3[[#This Row],[liczba mezczyzn]], 1, 0)</f>
        <v>1</v>
      </c>
      <c r="J3320">
        <f>IF(AND(ludnosc3[[#This Row],[czy kobiet wiecej]] = 1, I3319=0), 1, 0)</f>
        <v>0</v>
      </c>
    </row>
    <row r="3321" spans="1:10" hidden="1" x14ac:dyDescent="0.3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51"/>
        <v>83536</v>
      </c>
      <c r="H3321">
        <f t="shared" si="51"/>
        <v>156984</v>
      </c>
      <c r="I3321">
        <f>IF(ludnosc3[[#This Row],[liczba kobiet]]&gt;ludnosc3[[#This Row],[liczba mezczyzn]], 1, 0)</f>
        <v>1</v>
      </c>
      <c r="J3321">
        <f>IF(AND(ludnosc3[[#This Row],[czy kobiet wiecej]] = 1, I3320=0), 1, 0)</f>
        <v>0</v>
      </c>
    </row>
    <row r="3322" spans="1:10" hidden="1" x14ac:dyDescent="0.3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51"/>
        <v>73642</v>
      </c>
      <c r="H3322">
        <f t="shared" si="51"/>
        <v>146413</v>
      </c>
      <c r="I3322">
        <f>IF(ludnosc3[[#This Row],[liczba kobiet]]&gt;ludnosc3[[#This Row],[liczba mezczyzn]], 1, 0)</f>
        <v>1</v>
      </c>
      <c r="J3322">
        <f>IF(AND(ludnosc3[[#This Row],[czy kobiet wiecej]] = 1, I3321=0), 1, 0)</f>
        <v>0</v>
      </c>
    </row>
    <row r="3323" spans="1:10" hidden="1" x14ac:dyDescent="0.3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51"/>
        <v>62696</v>
      </c>
      <c r="H3323">
        <f t="shared" si="51"/>
        <v>131302</v>
      </c>
      <c r="I3323">
        <f>IF(ludnosc3[[#This Row],[liczba kobiet]]&gt;ludnosc3[[#This Row],[liczba mezczyzn]], 1, 0)</f>
        <v>1</v>
      </c>
      <c r="J3323">
        <f>IF(AND(ludnosc3[[#This Row],[czy kobiet wiecej]] = 1, I3322=0), 1, 0)</f>
        <v>0</v>
      </c>
    </row>
    <row r="3324" spans="1:10" hidden="1" x14ac:dyDescent="0.3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51"/>
        <v>53643</v>
      </c>
      <c r="H3324">
        <f t="shared" si="51"/>
        <v>118906</v>
      </c>
      <c r="I3324">
        <f>IF(ludnosc3[[#This Row],[liczba kobiet]]&gt;ludnosc3[[#This Row],[liczba mezczyzn]], 1, 0)</f>
        <v>1</v>
      </c>
      <c r="J3324">
        <f>IF(AND(ludnosc3[[#This Row],[czy kobiet wiecej]] = 1, I3323=0), 1, 0)</f>
        <v>0</v>
      </c>
    </row>
    <row r="3325" spans="1:10" hidden="1" x14ac:dyDescent="0.3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51"/>
        <v>42911</v>
      </c>
      <c r="H3325">
        <f t="shared" si="51"/>
        <v>101519</v>
      </c>
      <c r="I3325">
        <f>IF(ludnosc3[[#This Row],[liczba kobiet]]&gt;ludnosc3[[#This Row],[liczba mezczyzn]], 1, 0)</f>
        <v>1</v>
      </c>
      <c r="J3325">
        <f>IF(AND(ludnosc3[[#This Row],[czy kobiet wiecej]] = 1, I3324=0), 1, 0)</f>
        <v>0</v>
      </c>
    </row>
    <row r="3326" spans="1:10" hidden="1" x14ac:dyDescent="0.3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51"/>
        <v>34872</v>
      </c>
      <c r="H3326">
        <f t="shared" si="51"/>
        <v>88159</v>
      </c>
      <c r="I3326">
        <f>IF(ludnosc3[[#This Row],[liczba kobiet]]&gt;ludnosc3[[#This Row],[liczba mezczyzn]], 1, 0)</f>
        <v>1</v>
      </c>
      <c r="J3326">
        <f>IF(AND(ludnosc3[[#This Row],[czy kobiet wiecej]] = 1, I3325=0), 1, 0)</f>
        <v>0</v>
      </c>
    </row>
    <row r="3327" spans="1:10" hidden="1" x14ac:dyDescent="0.3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51"/>
        <v>27605</v>
      </c>
      <c r="H3327">
        <f t="shared" si="51"/>
        <v>74592</v>
      </c>
      <c r="I3327">
        <f>IF(ludnosc3[[#This Row],[liczba kobiet]]&gt;ludnosc3[[#This Row],[liczba mezczyzn]], 1, 0)</f>
        <v>1</v>
      </c>
      <c r="J3327">
        <f>IF(AND(ludnosc3[[#This Row],[czy kobiet wiecej]] = 1, I3326=0), 1, 0)</f>
        <v>0</v>
      </c>
    </row>
    <row r="3328" spans="1:10" hidden="1" x14ac:dyDescent="0.3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51"/>
        <v>21342</v>
      </c>
      <c r="H3328">
        <f t="shared" si="51"/>
        <v>62236</v>
      </c>
      <c r="I3328">
        <f>IF(ludnosc3[[#This Row],[liczba kobiet]]&gt;ludnosc3[[#This Row],[liczba mezczyzn]], 1, 0)</f>
        <v>1</v>
      </c>
      <c r="J3328">
        <f>IF(AND(ludnosc3[[#This Row],[czy kobiet wiecej]] = 1, I3327=0), 1, 0)</f>
        <v>0</v>
      </c>
    </row>
    <row r="3329" spans="1:10" hidden="1" x14ac:dyDescent="0.3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51"/>
        <v>15831</v>
      </c>
      <c r="H3329">
        <f t="shared" si="51"/>
        <v>49093</v>
      </c>
      <c r="I3329">
        <f>IF(ludnosc3[[#This Row],[liczba kobiet]]&gt;ludnosc3[[#This Row],[liczba mezczyzn]], 1, 0)</f>
        <v>1</v>
      </c>
      <c r="J3329">
        <f>IF(AND(ludnosc3[[#This Row],[czy kobiet wiecej]] = 1, I3328=0), 1, 0)</f>
        <v>0</v>
      </c>
    </row>
    <row r="3330" spans="1:10" hidden="1" x14ac:dyDescent="0.3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51"/>
        <v>11413</v>
      </c>
      <c r="H3330">
        <f t="shared" si="51"/>
        <v>38306</v>
      </c>
      <c r="I3330">
        <f>IF(ludnosc3[[#This Row],[liczba kobiet]]&gt;ludnosc3[[#This Row],[liczba mezczyzn]], 1, 0)</f>
        <v>1</v>
      </c>
      <c r="J3330">
        <f>IF(AND(ludnosc3[[#This Row],[czy kobiet wiecej]] = 1, I3329=0), 1, 0)</f>
        <v>0</v>
      </c>
    </row>
    <row r="3331" spans="1:10" hidden="1" x14ac:dyDescent="0.3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H3394" si="52">C3331+E3331</f>
        <v>8181</v>
      </c>
      <c r="H3331">
        <f t="shared" si="52"/>
        <v>29415</v>
      </c>
      <c r="I3331">
        <f>IF(ludnosc3[[#This Row],[liczba kobiet]]&gt;ludnosc3[[#This Row],[liczba mezczyzn]], 1, 0)</f>
        <v>1</v>
      </c>
      <c r="J3331">
        <f>IF(AND(ludnosc3[[#This Row],[czy kobiet wiecej]] = 1, I3330=0), 1, 0)</f>
        <v>0</v>
      </c>
    </row>
    <row r="3332" spans="1:10" hidden="1" x14ac:dyDescent="0.3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52"/>
        <v>5449</v>
      </c>
      <c r="H3332">
        <f t="shared" si="52"/>
        <v>21263</v>
      </c>
      <c r="I3332">
        <f>IF(ludnosc3[[#This Row],[liczba kobiet]]&gt;ludnosc3[[#This Row],[liczba mezczyzn]], 1, 0)</f>
        <v>1</v>
      </c>
      <c r="J3332">
        <f>IF(AND(ludnosc3[[#This Row],[czy kobiet wiecej]] = 1, I3331=0), 1, 0)</f>
        <v>0</v>
      </c>
    </row>
    <row r="3333" spans="1:10" hidden="1" x14ac:dyDescent="0.3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52"/>
        <v>3421</v>
      </c>
      <c r="H3333">
        <f t="shared" si="52"/>
        <v>14560</v>
      </c>
      <c r="I3333">
        <f>IF(ludnosc3[[#This Row],[liczba kobiet]]&gt;ludnosc3[[#This Row],[liczba mezczyzn]], 1, 0)</f>
        <v>1</v>
      </c>
      <c r="J3333">
        <f>IF(AND(ludnosc3[[#This Row],[czy kobiet wiecej]] = 1, I3332=0), 1, 0)</f>
        <v>0</v>
      </c>
    </row>
    <row r="3334" spans="1:10" hidden="1" x14ac:dyDescent="0.3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52"/>
        <v>4616</v>
      </c>
      <c r="H3334">
        <f t="shared" si="52"/>
        <v>25957</v>
      </c>
      <c r="I3334">
        <f>IF(ludnosc3[[#This Row],[liczba kobiet]]&gt;ludnosc3[[#This Row],[liczba mezczyzn]], 1, 0)</f>
        <v>1</v>
      </c>
      <c r="J3334">
        <f>IF(AND(ludnosc3[[#This Row],[czy kobiet wiecej]] = 1, I3333=0), 1, 0)</f>
        <v>0</v>
      </c>
    </row>
    <row r="3335" spans="1:10" hidden="1" x14ac:dyDescent="0.3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52"/>
        <v>138125</v>
      </c>
      <c r="H3335">
        <f t="shared" si="52"/>
        <v>130178</v>
      </c>
      <c r="I3335">
        <f>IF(ludnosc3[[#This Row],[liczba kobiet]]&gt;ludnosc3[[#This Row],[liczba mezczyzn]], 1, 0)</f>
        <v>0</v>
      </c>
      <c r="J3335">
        <f>IF(AND(ludnosc3[[#This Row],[czy kobiet wiecej]] = 1, I3334=0), 1, 0)</f>
        <v>0</v>
      </c>
    </row>
    <row r="3336" spans="1:10" hidden="1" x14ac:dyDescent="0.3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52"/>
        <v>140235</v>
      </c>
      <c r="H3336">
        <f t="shared" si="52"/>
        <v>132210</v>
      </c>
      <c r="I3336">
        <f>IF(ludnosc3[[#This Row],[liczba kobiet]]&gt;ludnosc3[[#This Row],[liczba mezczyzn]], 1, 0)</f>
        <v>0</v>
      </c>
      <c r="J3336">
        <f>IF(AND(ludnosc3[[#This Row],[czy kobiet wiecej]] = 1, I3335=0), 1, 0)</f>
        <v>0</v>
      </c>
    </row>
    <row r="3337" spans="1:10" hidden="1" x14ac:dyDescent="0.3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52"/>
        <v>141879</v>
      </c>
      <c r="H3337">
        <f t="shared" si="52"/>
        <v>133778</v>
      </c>
      <c r="I3337">
        <f>IF(ludnosc3[[#This Row],[liczba kobiet]]&gt;ludnosc3[[#This Row],[liczba mezczyzn]], 1, 0)</f>
        <v>0</v>
      </c>
      <c r="J3337">
        <f>IF(AND(ludnosc3[[#This Row],[czy kobiet wiecej]] = 1, I3336=0), 1, 0)</f>
        <v>0</v>
      </c>
    </row>
    <row r="3338" spans="1:10" hidden="1" x14ac:dyDescent="0.3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52"/>
        <v>143066</v>
      </c>
      <c r="H3338">
        <f t="shared" si="52"/>
        <v>134903</v>
      </c>
      <c r="I3338">
        <f>IF(ludnosc3[[#This Row],[liczba kobiet]]&gt;ludnosc3[[#This Row],[liczba mezczyzn]], 1, 0)</f>
        <v>0</v>
      </c>
      <c r="J3338">
        <f>IF(AND(ludnosc3[[#This Row],[czy kobiet wiecej]] = 1, I3337=0), 1, 0)</f>
        <v>0</v>
      </c>
    </row>
    <row r="3339" spans="1:10" hidden="1" x14ac:dyDescent="0.3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52"/>
        <v>143837</v>
      </c>
      <c r="H3339">
        <f t="shared" si="52"/>
        <v>135633</v>
      </c>
      <c r="I3339">
        <f>IF(ludnosc3[[#This Row],[liczba kobiet]]&gt;ludnosc3[[#This Row],[liczba mezczyzn]], 1, 0)</f>
        <v>0</v>
      </c>
      <c r="J3339">
        <f>IF(AND(ludnosc3[[#This Row],[czy kobiet wiecej]] = 1, I3338=0), 1, 0)</f>
        <v>0</v>
      </c>
    </row>
    <row r="3340" spans="1:10" hidden="1" x14ac:dyDescent="0.3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52"/>
        <v>144263</v>
      </c>
      <c r="H3340">
        <f t="shared" si="52"/>
        <v>136026</v>
      </c>
      <c r="I3340">
        <f>IF(ludnosc3[[#This Row],[liczba kobiet]]&gt;ludnosc3[[#This Row],[liczba mezczyzn]], 1, 0)</f>
        <v>0</v>
      </c>
      <c r="J3340">
        <f>IF(AND(ludnosc3[[#This Row],[czy kobiet wiecej]] = 1, I3339=0), 1, 0)</f>
        <v>0</v>
      </c>
    </row>
    <row r="3341" spans="1:10" hidden="1" x14ac:dyDescent="0.3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52"/>
        <v>144411</v>
      </c>
      <c r="H3341">
        <f t="shared" si="52"/>
        <v>136163</v>
      </c>
      <c r="I3341">
        <f>IF(ludnosc3[[#This Row],[liczba kobiet]]&gt;ludnosc3[[#This Row],[liczba mezczyzn]], 1, 0)</f>
        <v>0</v>
      </c>
      <c r="J3341">
        <f>IF(AND(ludnosc3[[#This Row],[czy kobiet wiecej]] = 1, I3340=0), 1, 0)</f>
        <v>0</v>
      </c>
    </row>
    <row r="3342" spans="1:10" hidden="1" x14ac:dyDescent="0.3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52"/>
        <v>144386</v>
      </c>
      <c r="H3342">
        <f t="shared" si="52"/>
        <v>136141</v>
      </c>
      <c r="I3342">
        <f>IF(ludnosc3[[#This Row],[liczba kobiet]]&gt;ludnosc3[[#This Row],[liczba mezczyzn]], 1, 0)</f>
        <v>0</v>
      </c>
      <c r="J3342">
        <f>IF(AND(ludnosc3[[#This Row],[czy kobiet wiecej]] = 1, I3341=0), 1, 0)</f>
        <v>0</v>
      </c>
    </row>
    <row r="3343" spans="1:10" hidden="1" x14ac:dyDescent="0.3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52"/>
        <v>144278</v>
      </c>
      <c r="H3343">
        <f t="shared" si="52"/>
        <v>136036</v>
      </c>
      <c r="I3343">
        <f>IF(ludnosc3[[#This Row],[liczba kobiet]]&gt;ludnosc3[[#This Row],[liczba mezczyzn]], 1, 0)</f>
        <v>0</v>
      </c>
      <c r="J3343">
        <f>IF(AND(ludnosc3[[#This Row],[czy kobiet wiecej]] = 1, I3342=0), 1, 0)</f>
        <v>0</v>
      </c>
    </row>
    <row r="3344" spans="1:10" hidden="1" x14ac:dyDescent="0.3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52"/>
        <v>144176</v>
      </c>
      <c r="H3344">
        <f t="shared" si="52"/>
        <v>135950</v>
      </c>
      <c r="I3344">
        <f>IF(ludnosc3[[#This Row],[liczba kobiet]]&gt;ludnosc3[[#This Row],[liczba mezczyzn]], 1, 0)</f>
        <v>0</v>
      </c>
      <c r="J3344">
        <f>IF(AND(ludnosc3[[#This Row],[czy kobiet wiecej]] = 1, I3343=0), 1, 0)</f>
        <v>0</v>
      </c>
    </row>
    <row r="3345" spans="1:10" hidden="1" x14ac:dyDescent="0.3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52"/>
        <v>144178</v>
      </c>
      <c r="H3345">
        <f t="shared" si="52"/>
        <v>135965</v>
      </c>
      <c r="I3345">
        <f>IF(ludnosc3[[#This Row],[liczba kobiet]]&gt;ludnosc3[[#This Row],[liczba mezczyzn]], 1, 0)</f>
        <v>0</v>
      </c>
      <c r="J3345">
        <f>IF(AND(ludnosc3[[#This Row],[czy kobiet wiecej]] = 1, I3344=0), 1, 0)</f>
        <v>0</v>
      </c>
    </row>
    <row r="3346" spans="1:10" hidden="1" x14ac:dyDescent="0.3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52"/>
        <v>144339</v>
      </c>
      <c r="H3346">
        <f t="shared" si="52"/>
        <v>136132</v>
      </c>
      <c r="I3346">
        <f>IF(ludnosc3[[#This Row],[liczba kobiet]]&gt;ludnosc3[[#This Row],[liczba mezczyzn]], 1, 0)</f>
        <v>0</v>
      </c>
      <c r="J3346">
        <f>IF(AND(ludnosc3[[#This Row],[czy kobiet wiecej]] = 1, I3345=0), 1, 0)</f>
        <v>0</v>
      </c>
    </row>
    <row r="3347" spans="1:10" hidden="1" x14ac:dyDescent="0.3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52"/>
        <v>144688</v>
      </c>
      <c r="H3347">
        <f t="shared" si="52"/>
        <v>136491</v>
      </c>
      <c r="I3347">
        <f>IF(ludnosc3[[#This Row],[liczba kobiet]]&gt;ludnosc3[[#This Row],[liczba mezczyzn]], 1, 0)</f>
        <v>0</v>
      </c>
      <c r="J3347">
        <f>IF(AND(ludnosc3[[#This Row],[czy kobiet wiecej]] = 1, I3346=0), 1, 0)</f>
        <v>0</v>
      </c>
    </row>
    <row r="3348" spans="1:10" hidden="1" x14ac:dyDescent="0.3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52"/>
        <v>145295</v>
      </c>
      <c r="H3348">
        <f t="shared" si="52"/>
        <v>137092</v>
      </c>
      <c r="I3348">
        <f>IF(ludnosc3[[#This Row],[liczba kobiet]]&gt;ludnosc3[[#This Row],[liczba mezczyzn]], 1, 0)</f>
        <v>0</v>
      </c>
      <c r="J3348">
        <f>IF(AND(ludnosc3[[#This Row],[czy kobiet wiecej]] = 1, I3347=0), 1, 0)</f>
        <v>0</v>
      </c>
    </row>
    <row r="3349" spans="1:10" hidden="1" x14ac:dyDescent="0.3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52"/>
        <v>146204</v>
      </c>
      <c r="H3349">
        <f t="shared" si="52"/>
        <v>137987</v>
      </c>
      <c r="I3349">
        <f>IF(ludnosc3[[#This Row],[liczba kobiet]]&gt;ludnosc3[[#This Row],[liczba mezczyzn]], 1, 0)</f>
        <v>0</v>
      </c>
      <c r="J3349">
        <f>IF(AND(ludnosc3[[#This Row],[czy kobiet wiecej]] = 1, I3348=0), 1, 0)</f>
        <v>0</v>
      </c>
    </row>
    <row r="3350" spans="1:10" hidden="1" x14ac:dyDescent="0.3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52"/>
        <v>147437</v>
      </c>
      <c r="H3350">
        <f t="shared" si="52"/>
        <v>139198</v>
      </c>
      <c r="I3350">
        <f>IF(ludnosc3[[#This Row],[liczba kobiet]]&gt;ludnosc3[[#This Row],[liczba mezczyzn]], 1, 0)</f>
        <v>0</v>
      </c>
      <c r="J3350">
        <f>IF(AND(ludnosc3[[#This Row],[czy kobiet wiecej]] = 1, I3349=0), 1, 0)</f>
        <v>0</v>
      </c>
    </row>
    <row r="3351" spans="1:10" hidden="1" x14ac:dyDescent="0.3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52"/>
        <v>149001</v>
      </c>
      <c r="H3351">
        <f t="shared" si="52"/>
        <v>140727</v>
      </c>
      <c r="I3351">
        <f>IF(ludnosc3[[#This Row],[liczba kobiet]]&gt;ludnosc3[[#This Row],[liczba mezczyzn]], 1, 0)</f>
        <v>0</v>
      </c>
      <c r="J3351">
        <f>IF(AND(ludnosc3[[#This Row],[czy kobiet wiecej]] = 1, I3350=0), 1, 0)</f>
        <v>0</v>
      </c>
    </row>
    <row r="3352" spans="1:10" hidden="1" x14ac:dyDescent="0.3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52"/>
        <v>150883</v>
      </c>
      <c r="H3352">
        <f t="shared" si="52"/>
        <v>142567</v>
      </c>
      <c r="I3352">
        <f>IF(ludnosc3[[#This Row],[liczba kobiet]]&gt;ludnosc3[[#This Row],[liczba mezczyzn]], 1, 0)</f>
        <v>0</v>
      </c>
      <c r="J3352">
        <f>IF(AND(ludnosc3[[#This Row],[czy kobiet wiecej]] = 1, I3351=0), 1, 0)</f>
        <v>0</v>
      </c>
    </row>
    <row r="3353" spans="1:10" hidden="1" x14ac:dyDescent="0.3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52"/>
        <v>153065</v>
      </c>
      <c r="H3353">
        <f t="shared" si="52"/>
        <v>144703</v>
      </c>
      <c r="I3353">
        <f>IF(ludnosc3[[#This Row],[liczba kobiet]]&gt;ludnosc3[[#This Row],[liczba mezczyzn]], 1, 0)</f>
        <v>0</v>
      </c>
      <c r="J3353">
        <f>IF(AND(ludnosc3[[#This Row],[czy kobiet wiecej]] = 1, I3352=0), 1, 0)</f>
        <v>0</v>
      </c>
    </row>
    <row r="3354" spans="1:10" hidden="1" x14ac:dyDescent="0.3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52"/>
        <v>155539</v>
      </c>
      <c r="H3354">
        <f t="shared" si="52"/>
        <v>147109</v>
      </c>
      <c r="I3354">
        <f>IF(ludnosc3[[#This Row],[liczba kobiet]]&gt;ludnosc3[[#This Row],[liczba mezczyzn]], 1, 0)</f>
        <v>0</v>
      </c>
      <c r="J3354">
        <f>IF(AND(ludnosc3[[#This Row],[czy kobiet wiecej]] = 1, I3353=0), 1, 0)</f>
        <v>0</v>
      </c>
    </row>
    <row r="3355" spans="1:10" hidden="1" x14ac:dyDescent="0.3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52"/>
        <v>158272</v>
      </c>
      <c r="H3355">
        <f t="shared" si="52"/>
        <v>149752</v>
      </c>
      <c r="I3355">
        <f>IF(ludnosc3[[#This Row],[liczba kobiet]]&gt;ludnosc3[[#This Row],[liczba mezczyzn]], 1, 0)</f>
        <v>0</v>
      </c>
      <c r="J3355">
        <f>IF(AND(ludnosc3[[#This Row],[czy kobiet wiecej]] = 1, I3354=0), 1, 0)</f>
        <v>0</v>
      </c>
    </row>
    <row r="3356" spans="1:10" hidden="1" x14ac:dyDescent="0.3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52"/>
        <v>161220</v>
      </c>
      <c r="H3356">
        <f t="shared" si="52"/>
        <v>152576</v>
      </c>
      <c r="I3356">
        <f>IF(ludnosc3[[#This Row],[liczba kobiet]]&gt;ludnosc3[[#This Row],[liczba mezczyzn]], 1, 0)</f>
        <v>0</v>
      </c>
      <c r="J3356">
        <f>IF(AND(ludnosc3[[#This Row],[czy kobiet wiecej]] = 1, I3355=0), 1, 0)</f>
        <v>0</v>
      </c>
    </row>
    <row r="3357" spans="1:10" hidden="1" x14ac:dyDescent="0.3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52"/>
        <v>164309</v>
      </c>
      <c r="H3357">
        <f t="shared" si="52"/>
        <v>155500</v>
      </c>
      <c r="I3357">
        <f>IF(ludnosc3[[#This Row],[liczba kobiet]]&gt;ludnosc3[[#This Row],[liczba mezczyzn]], 1, 0)</f>
        <v>0</v>
      </c>
      <c r="J3357">
        <f>IF(AND(ludnosc3[[#This Row],[czy kobiet wiecej]] = 1, I3356=0), 1, 0)</f>
        <v>0</v>
      </c>
    </row>
    <row r="3358" spans="1:10" hidden="1" x14ac:dyDescent="0.3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52"/>
        <v>167434</v>
      </c>
      <c r="H3358">
        <f t="shared" si="52"/>
        <v>158411</v>
      </c>
      <c r="I3358">
        <f>IF(ludnosc3[[#This Row],[liczba kobiet]]&gt;ludnosc3[[#This Row],[liczba mezczyzn]], 1, 0)</f>
        <v>0</v>
      </c>
      <c r="J3358">
        <f>IF(AND(ludnosc3[[#This Row],[czy kobiet wiecej]] = 1, I3357=0), 1, 0)</f>
        <v>0</v>
      </c>
    </row>
    <row r="3359" spans="1:10" hidden="1" x14ac:dyDescent="0.3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52"/>
        <v>170438</v>
      </c>
      <c r="H3359">
        <f t="shared" si="52"/>
        <v>161151</v>
      </c>
      <c r="I3359">
        <f>IF(ludnosc3[[#This Row],[liczba kobiet]]&gt;ludnosc3[[#This Row],[liczba mezczyzn]], 1, 0)</f>
        <v>0</v>
      </c>
      <c r="J3359">
        <f>IF(AND(ludnosc3[[#This Row],[czy kobiet wiecej]] = 1, I3358=0), 1, 0)</f>
        <v>0</v>
      </c>
    </row>
    <row r="3360" spans="1:10" hidden="1" x14ac:dyDescent="0.3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52"/>
        <v>173216</v>
      </c>
      <c r="H3360">
        <f t="shared" si="52"/>
        <v>163627</v>
      </c>
      <c r="I3360">
        <f>IF(ludnosc3[[#This Row],[liczba kobiet]]&gt;ludnosc3[[#This Row],[liczba mezczyzn]], 1, 0)</f>
        <v>0</v>
      </c>
      <c r="J3360">
        <f>IF(AND(ludnosc3[[#This Row],[czy kobiet wiecej]] = 1, I3359=0), 1, 0)</f>
        <v>0</v>
      </c>
    </row>
    <row r="3361" spans="1:10" hidden="1" x14ac:dyDescent="0.3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52"/>
        <v>175621</v>
      </c>
      <c r="H3361">
        <f t="shared" si="52"/>
        <v>165708</v>
      </c>
      <c r="I3361">
        <f>IF(ludnosc3[[#This Row],[liczba kobiet]]&gt;ludnosc3[[#This Row],[liczba mezczyzn]], 1, 0)</f>
        <v>0</v>
      </c>
      <c r="J3361">
        <f>IF(AND(ludnosc3[[#This Row],[czy kobiet wiecej]] = 1, I3360=0), 1, 0)</f>
        <v>0</v>
      </c>
    </row>
    <row r="3362" spans="1:10" hidden="1" x14ac:dyDescent="0.3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52"/>
        <v>177484</v>
      </c>
      <c r="H3362">
        <f t="shared" si="52"/>
        <v>167245</v>
      </c>
      <c r="I3362">
        <f>IF(ludnosc3[[#This Row],[liczba kobiet]]&gt;ludnosc3[[#This Row],[liczba mezczyzn]], 1, 0)</f>
        <v>0</v>
      </c>
      <c r="J3362">
        <f>IF(AND(ludnosc3[[#This Row],[czy kobiet wiecej]] = 1, I3361=0), 1, 0)</f>
        <v>0</v>
      </c>
    </row>
    <row r="3363" spans="1:10" hidden="1" x14ac:dyDescent="0.3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52"/>
        <v>178837</v>
      </c>
      <c r="H3363">
        <f t="shared" si="52"/>
        <v>168290</v>
      </c>
      <c r="I3363">
        <f>IF(ludnosc3[[#This Row],[liczba kobiet]]&gt;ludnosc3[[#This Row],[liczba mezczyzn]], 1, 0)</f>
        <v>0</v>
      </c>
      <c r="J3363">
        <f>IF(AND(ludnosc3[[#This Row],[czy kobiet wiecej]] = 1, I3362=0), 1, 0)</f>
        <v>0</v>
      </c>
    </row>
    <row r="3364" spans="1:10" hidden="1" x14ac:dyDescent="0.3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52"/>
        <v>179464</v>
      </c>
      <c r="H3364">
        <f t="shared" si="52"/>
        <v>168659</v>
      </c>
      <c r="I3364">
        <f>IF(ludnosc3[[#This Row],[liczba kobiet]]&gt;ludnosc3[[#This Row],[liczba mezczyzn]], 1, 0)</f>
        <v>0</v>
      </c>
      <c r="J3364">
        <f>IF(AND(ludnosc3[[#This Row],[czy kobiet wiecej]] = 1, I3363=0), 1, 0)</f>
        <v>0</v>
      </c>
    </row>
    <row r="3365" spans="1:10" hidden="1" x14ac:dyDescent="0.3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52"/>
        <v>181000</v>
      </c>
      <c r="H3365">
        <f t="shared" si="52"/>
        <v>169908</v>
      </c>
      <c r="I3365">
        <f>IF(ludnosc3[[#This Row],[liczba kobiet]]&gt;ludnosc3[[#This Row],[liczba mezczyzn]], 1, 0)</f>
        <v>0</v>
      </c>
      <c r="J3365">
        <f>IF(AND(ludnosc3[[#This Row],[czy kobiet wiecej]] = 1, I3364=0), 1, 0)</f>
        <v>0</v>
      </c>
    </row>
    <row r="3366" spans="1:10" hidden="1" x14ac:dyDescent="0.3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52"/>
        <v>183570</v>
      </c>
      <c r="H3366">
        <f t="shared" si="52"/>
        <v>172163</v>
      </c>
      <c r="I3366">
        <f>IF(ludnosc3[[#This Row],[liczba kobiet]]&gt;ludnosc3[[#This Row],[liczba mezczyzn]], 1, 0)</f>
        <v>0</v>
      </c>
      <c r="J3366">
        <f>IF(AND(ludnosc3[[#This Row],[czy kobiet wiecej]] = 1, I3365=0), 1, 0)</f>
        <v>0</v>
      </c>
    </row>
    <row r="3367" spans="1:10" hidden="1" x14ac:dyDescent="0.3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52"/>
        <v>186773</v>
      </c>
      <c r="H3367">
        <f t="shared" si="52"/>
        <v>175062</v>
      </c>
      <c r="I3367">
        <f>IF(ludnosc3[[#This Row],[liczba kobiet]]&gt;ludnosc3[[#This Row],[liczba mezczyzn]], 1, 0)</f>
        <v>0</v>
      </c>
      <c r="J3367">
        <f>IF(AND(ludnosc3[[#This Row],[czy kobiet wiecej]] = 1, I3366=0), 1, 0)</f>
        <v>0</v>
      </c>
    </row>
    <row r="3368" spans="1:10" hidden="1" x14ac:dyDescent="0.3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52"/>
        <v>186288</v>
      </c>
      <c r="H3368">
        <f t="shared" si="52"/>
        <v>175349</v>
      </c>
      <c r="I3368">
        <f>IF(ludnosc3[[#This Row],[liczba kobiet]]&gt;ludnosc3[[#This Row],[liczba mezczyzn]], 1, 0)</f>
        <v>0</v>
      </c>
      <c r="J3368">
        <f>IF(AND(ludnosc3[[#This Row],[czy kobiet wiecej]] = 1, I3367=0), 1, 0)</f>
        <v>0</v>
      </c>
    </row>
    <row r="3369" spans="1:10" hidden="1" x14ac:dyDescent="0.3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52"/>
        <v>200350</v>
      </c>
      <c r="H3369">
        <f t="shared" si="52"/>
        <v>187892</v>
      </c>
      <c r="I3369">
        <f>IF(ludnosc3[[#This Row],[liczba kobiet]]&gt;ludnosc3[[#This Row],[liczba mezczyzn]], 1, 0)</f>
        <v>0</v>
      </c>
      <c r="J3369">
        <f>IF(AND(ludnosc3[[#This Row],[czy kobiet wiecej]] = 1, I3368=0), 1, 0)</f>
        <v>0</v>
      </c>
    </row>
    <row r="3370" spans="1:10" hidden="1" x14ac:dyDescent="0.3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52"/>
        <v>203823</v>
      </c>
      <c r="H3370">
        <f t="shared" si="52"/>
        <v>191169</v>
      </c>
      <c r="I3370">
        <f>IF(ludnosc3[[#This Row],[liczba kobiet]]&gt;ludnosc3[[#This Row],[liczba mezczyzn]], 1, 0)</f>
        <v>0</v>
      </c>
      <c r="J3370">
        <f>IF(AND(ludnosc3[[#This Row],[czy kobiet wiecej]] = 1, I3369=0), 1, 0)</f>
        <v>0</v>
      </c>
    </row>
    <row r="3371" spans="1:10" hidden="1" x14ac:dyDescent="0.3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52"/>
        <v>212140</v>
      </c>
      <c r="H3371">
        <f t="shared" si="52"/>
        <v>199428</v>
      </c>
      <c r="I3371">
        <f>IF(ludnosc3[[#This Row],[liczba kobiet]]&gt;ludnosc3[[#This Row],[liczba mezczyzn]], 1, 0)</f>
        <v>0</v>
      </c>
      <c r="J3371">
        <f>IF(AND(ludnosc3[[#This Row],[czy kobiet wiecej]] = 1, I3370=0), 1, 0)</f>
        <v>0</v>
      </c>
    </row>
    <row r="3372" spans="1:10" hidden="1" x14ac:dyDescent="0.3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52"/>
        <v>220534</v>
      </c>
      <c r="H3372">
        <f t="shared" si="52"/>
        <v>208915</v>
      </c>
      <c r="I3372">
        <f>IF(ludnosc3[[#This Row],[liczba kobiet]]&gt;ludnosc3[[#This Row],[liczba mezczyzn]], 1, 0)</f>
        <v>0</v>
      </c>
      <c r="J3372">
        <f>IF(AND(ludnosc3[[#This Row],[czy kobiet wiecej]] = 1, I3371=0), 1, 0)</f>
        <v>0</v>
      </c>
    </row>
    <row r="3373" spans="1:10" hidden="1" x14ac:dyDescent="0.3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52"/>
        <v>219169</v>
      </c>
      <c r="H3373">
        <f t="shared" si="52"/>
        <v>207696</v>
      </c>
      <c r="I3373">
        <f>IF(ludnosc3[[#This Row],[liczba kobiet]]&gt;ludnosc3[[#This Row],[liczba mezczyzn]], 1, 0)</f>
        <v>0</v>
      </c>
      <c r="J3373">
        <f>IF(AND(ludnosc3[[#This Row],[czy kobiet wiecej]] = 1, I3372=0), 1, 0)</f>
        <v>0</v>
      </c>
    </row>
    <row r="3374" spans="1:10" hidden="1" x14ac:dyDescent="0.3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52"/>
        <v>205425</v>
      </c>
      <c r="H3374">
        <f t="shared" si="52"/>
        <v>194008</v>
      </c>
      <c r="I3374">
        <f>IF(ludnosc3[[#This Row],[liczba kobiet]]&gt;ludnosc3[[#This Row],[liczba mezczyzn]], 1, 0)</f>
        <v>0</v>
      </c>
      <c r="J3374">
        <f>IF(AND(ludnosc3[[#This Row],[czy kobiet wiecej]] = 1, I3373=0), 1, 0)</f>
        <v>0</v>
      </c>
    </row>
    <row r="3375" spans="1:10" hidden="1" x14ac:dyDescent="0.3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52"/>
        <v>195173</v>
      </c>
      <c r="H3375">
        <f t="shared" si="52"/>
        <v>184052</v>
      </c>
      <c r="I3375">
        <f>IF(ludnosc3[[#This Row],[liczba kobiet]]&gt;ludnosc3[[#This Row],[liczba mezczyzn]], 1, 0)</f>
        <v>0</v>
      </c>
      <c r="J3375">
        <f>IF(AND(ludnosc3[[#This Row],[czy kobiet wiecej]] = 1, I3374=0), 1, 0)</f>
        <v>0</v>
      </c>
    </row>
    <row r="3376" spans="1:10" hidden="1" x14ac:dyDescent="0.3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52"/>
        <v>187628</v>
      </c>
      <c r="H3376">
        <f t="shared" si="52"/>
        <v>177390</v>
      </c>
      <c r="I3376">
        <f>IF(ludnosc3[[#This Row],[liczba kobiet]]&gt;ludnosc3[[#This Row],[liczba mezczyzn]], 1, 0)</f>
        <v>0</v>
      </c>
      <c r="J3376">
        <f>IF(AND(ludnosc3[[#This Row],[czy kobiet wiecej]] = 1, I3375=0), 1, 0)</f>
        <v>0</v>
      </c>
    </row>
    <row r="3377" spans="1:10" hidden="1" x14ac:dyDescent="0.3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52"/>
        <v>181999</v>
      </c>
      <c r="H3377">
        <f t="shared" si="52"/>
        <v>171244</v>
      </c>
      <c r="I3377">
        <f>IF(ludnosc3[[#This Row],[liczba kobiet]]&gt;ludnosc3[[#This Row],[liczba mezczyzn]], 1, 0)</f>
        <v>0</v>
      </c>
      <c r="J3377">
        <f>IF(AND(ludnosc3[[#This Row],[czy kobiet wiecej]] = 1, I3376=0), 1, 0)</f>
        <v>0</v>
      </c>
    </row>
    <row r="3378" spans="1:10" hidden="1" x14ac:dyDescent="0.3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52"/>
        <v>178205</v>
      </c>
      <c r="H3378">
        <f t="shared" si="52"/>
        <v>168543</v>
      </c>
      <c r="I3378">
        <f>IF(ludnosc3[[#This Row],[liczba kobiet]]&gt;ludnosc3[[#This Row],[liczba mezczyzn]], 1, 0)</f>
        <v>0</v>
      </c>
      <c r="J3378">
        <f>IF(AND(ludnosc3[[#This Row],[czy kobiet wiecej]] = 1, I3377=0), 1, 0)</f>
        <v>0</v>
      </c>
    </row>
    <row r="3379" spans="1:10" hidden="1" x14ac:dyDescent="0.3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52"/>
        <v>179722</v>
      </c>
      <c r="H3379">
        <f t="shared" si="52"/>
        <v>169803</v>
      </c>
      <c r="I3379">
        <f>IF(ludnosc3[[#This Row],[liczba kobiet]]&gt;ludnosc3[[#This Row],[liczba mezczyzn]], 1, 0)</f>
        <v>0</v>
      </c>
      <c r="J3379">
        <f>IF(AND(ludnosc3[[#This Row],[czy kobiet wiecej]] = 1, I3378=0), 1, 0)</f>
        <v>0</v>
      </c>
    </row>
    <row r="3380" spans="1:10" hidden="1" x14ac:dyDescent="0.3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52"/>
        <v>185260</v>
      </c>
      <c r="H3380">
        <f t="shared" si="52"/>
        <v>175583</v>
      </c>
      <c r="I3380">
        <f>IF(ludnosc3[[#This Row],[liczba kobiet]]&gt;ludnosc3[[#This Row],[liczba mezczyzn]], 1, 0)</f>
        <v>0</v>
      </c>
      <c r="J3380">
        <f>IF(AND(ludnosc3[[#This Row],[czy kobiet wiecej]] = 1, I3379=0), 1, 0)</f>
        <v>0</v>
      </c>
    </row>
    <row r="3381" spans="1:10" hidden="1" x14ac:dyDescent="0.3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52"/>
        <v>189717</v>
      </c>
      <c r="H3381">
        <f t="shared" si="52"/>
        <v>180081</v>
      </c>
      <c r="I3381">
        <f>IF(ludnosc3[[#This Row],[liczba kobiet]]&gt;ludnosc3[[#This Row],[liczba mezczyzn]], 1, 0)</f>
        <v>0</v>
      </c>
      <c r="J3381">
        <f>IF(AND(ludnosc3[[#This Row],[czy kobiet wiecej]] = 1, I3380=0), 1, 0)</f>
        <v>0</v>
      </c>
    </row>
    <row r="3382" spans="1:10" hidden="1" x14ac:dyDescent="0.3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52"/>
        <v>190575</v>
      </c>
      <c r="H3382">
        <f t="shared" si="52"/>
        <v>181442</v>
      </c>
      <c r="I3382">
        <f>IF(ludnosc3[[#This Row],[liczba kobiet]]&gt;ludnosc3[[#This Row],[liczba mezczyzn]], 1, 0)</f>
        <v>0</v>
      </c>
      <c r="J3382">
        <f>IF(AND(ludnosc3[[#This Row],[czy kobiet wiecej]] = 1, I3381=0), 1, 0)</f>
        <v>0</v>
      </c>
    </row>
    <row r="3383" spans="1:10" hidden="1" x14ac:dyDescent="0.3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52"/>
        <v>195804</v>
      </c>
      <c r="H3383">
        <f t="shared" si="52"/>
        <v>185932</v>
      </c>
      <c r="I3383">
        <f>IF(ludnosc3[[#This Row],[liczba kobiet]]&gt;ludnosc3[[#This Row],[liczba mezczyzn]], 1, 0)</f>
        <v>0</v>
      </c>
      <c r="J3383">
        <f>IF(AND(ludnosc3[[#This Row],[czy kobiet wiecej]] = 1, I3382=0), 1, 0)</f>
        <v>0</v>
      </c>
    </row>
    <row r="3384" spans="1:10" hidden="1" x14ac:dyDescent="0.3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52"/>
        <v>202502</v>
      </c>
      <c r="H3384">
        <f t="shared" si="52"/>
        <v>193828</v>
      </c>
      <c r="I3384">
        <f>IF(ludnosc3[[#This Row],[liczba kobiet]]&gt;ludnosc3[[#This Row],[liczba mezczyzn]], 1, 0)</f>
        <v>0</v>
      </c>
      <c r="J3384">
        <f>IF(AND(ludnosc3[[#This Row],[czy kobiet wiecej]] = 1, I3383=0), 1, 0)</f>
        <v>0</v>
      </c>
    </row>
    <row r="3385" spans="1:10" hidden="1" x14ac:dyDescent="0.3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52"/>
        <v>209997</v>
      </c>
      <c r="H3385">
        <f t="shared" si="52"/>
        <v>200929</v>
      </c>
      <c r="I3385">
        <f>IF(ludnosc3[[#This Row],[liczba kobiet]]&gt;ludnosc3[[#This Row],[liczba mezczyzn]], 1, 0)</f>
        <v>0</v>
      </c>
      <c r="J3385">
        <f>IF(AND(ludnosc3[[#This Row],[czy kobiet wiecej]] = 1, I3384=0), 1, 0)</f>
        <v>0</v>
      </c>
    </row>
    <row r="3386" spans="1:10" hidden="1" x14ac:dyDescent="0.3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52"/>
        <v>214039</v>
      </c>
      <c r="H3386">
        <f t="shared" si="52"/>
        <v>207049</v>
      </c>
      <c r="I3386">
        <f>IF(ludnosc3[[#This Row],[liczba kobiet]]&gt;ludnosc3[[#This Row],[liczba mezczyzn]], 1, 0)</f>
        <v>0</v>
      </c>
      <c r="J3386">
        <f>IF(AND(ludnosc3[[#This Row],[czy kobiet wiecej]] = 1, I3385=0), 1, 0)</f>
        <v>0</v>
      </c>
    </row>
    <row r="3387" spans="1:10" hidden="1" x14ac:dyDescent="0.3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52"/>
        <v>225606</v>
      </c>
      <c r="H3387">
        <f t="shared" si="52"/>
        <v>220098</v>
      </c>
      <c r="I3387">
        <f>IF(ludnosc3[[#This Row],[liczba kobiet]]&gt;ludnosc3[[#This Row],[liczba mezczyzn]], 1, 0)</f>
        <v>0</v>
      </c>
      <c r="J3387">
        <f>IF(AND(ludnosc3[[#This Row],[czy kobiet wiecej]] = 1, I3386=0), 1, 0)</f>
        <v>0</v>
      </c>
    </row>
    <row r="3388" spans="1:10" hidden="1" x14ac:dyDescent="0.3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52"/>
        <v>234271</v>
      </c>
      <c r="H3388">
        <f t="shared" si="52"/>
        <v>227863</v>
      </c>
      <c r="I3388">
        <f>IF(ludnosc3[[#This Row],[liczba kobiet]]&gt;ludnosc3[[#This Row],[liczba mezczyzn]], 1, 0)</f>
        <v>0</v>
      </c>
      <c r="J3388">
        <f>IF(AND(ludnosc3[[#This Row],[czy kobiet wiecej]] = 1, I3387=0), 1, 0)</f>
        <v>0</v>
      </c>
    </row>
    <row r="3389" spans="1:10" hidden="1" x14ac:dyDescent="0.3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52"/>
        <v>241694</v>
      </c>
      <c r="H3389">
        <f t="shared" si="52"/>
        <v>236282</v>
      </c>
      <c r="I3389">
        <f>IF(ludnosc3[[#This Row],[liczba kobiet]]&gt;ludnosc3[[#This Row],[liczba mezczyzn]], 1, 0)</f>
        <v>0</v>
      </c>
      <c r="J3389">
        <f>IF(AND(ludnosc3[[#This Row],[czy kobiet wiecej]] = 1, I3388=0), 1, 0)</f>
        <v>0</v>
      </c>
    </row>
    <row r="3390" spans="1:10" hidden="1" x14ac:dyDescent="0.3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52"/>
        <v>254958</v>
      </c>
      <c r="H3390">
        <f t="shared" si="52"/>
        <v>249224</v>
      </c>
      <c r="I3390">
        <f>IF(ludnosc3[[#This Row],[liczba kobiet]]&gt;ludnosc3[[#This Row],[liczba mezczyzn]], 1, 0)</f>
        <v>0</v>
      </c>
      <c r="J3390">
        <f>IF(AND(ludnosc3[[#This Row],[czy kobiet wiecej]] = 1, I3389=0), 1, 0)</f>
        <v>0</v>
      </c>
    </row>
    <row r="3391" spans="1:10" hidden="1" x14ac:dyDescent="0.3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52"/>
        <v>258886</v>
      </c>
      <c r="H3391">
        <f t="shared" si="52"/>
        <v>254798</v>
      </c>
      <c r="I3391">
        <f>IF(ludnosc3[[#This Row],[liczba kobiet]]&gt;ludnosc3[[#This Row],[liczba mezczyzn]], 1, 0)</f>
        <v>0</v>
      </c>
      <c r="J3391">
        <f>IF(AND(ludnosc3[[#This Row],[czy kobiet wiecej]] = 1, I3390=0), 1, 0)</f>
        <v>0</v>
      </c>
    </row>
    <row r="3392" spans="1:10" hidden="1" x14ac:dyDescent="0.3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52"/>
        <v>259335</v>
      </c>
      <c r="H3392">
        <f t="shared" si="52"/>
        <v>256397</v>
      </c>
      <c r="I3392">
        <f>IF(ludnosc3[[#This Row],[liczba kobiet]]&gt;ludnosc3[[#This Row],[liczba mezczyzn]], 1, 0)</f>
        <v>0</v>
      </c>
      <c r="J3392">
        <f>IF(AND(ludnosc3[[#This Row],[czy kobiet wiecej]] = 1, I3391=0), 1, 0)</f>
        <v>0</v>
      </c>
    </row>
    <row r="3393" spans="1:10" hidden="1" x14ac:dyDescent="0.3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52"/>
        <v>264719</v>
      </c>
      <c r="H3393">
        <f t="shared" si="52"/>
        <v>264326</v>
      </c>
      <c r="I3393">
        <f>IF(ludnosc3[[#This Row],[liczba kobiet]]&gt;ludnosc3[[#This Row],[liczba mezczyzn]], 1, 0)</f>
        <v>0</v>
      </c>
      <c r="J3393">
        <f>IF(AND(ludnosc3[[#This Row],[czy kobiet wiecej]] = 1, I3392=0), 1, 0)</f>
        <v>0</v>
      </c>
    </row>
    <row r="3394" spans="1:10" hidden="1" x14ac:dyDescent="0.3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52"/>
        <v>268155</v>
      </c>
      <c r="H3394">
        <f t="shared" si="52"/>
        <v>267923</v>
      </c>
      <c r="I3394">
        <f>IF(ludnosc3[[#This Row],[liczba kobiet]]&gt;ludnosc3[[#This Row],[liczba mezczyzn]], 1, 0)</f>
        <v>0</v>
      </c>
      <c r="J3394">
        <f>IF(AND(ludnosc3[[#This Row],[czy kobiet wiecej]] = 1, I3393=0), 1, 0)</f>
        <v>0</v>
      </c>
    </row>
    <row r="3395" spans="1:10" x14ac:dyDescent="0.35">
      <c r="A3395" s="11">
        <v>2046</v>
      </c>
      <c r="B3395" s="11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H3458" si="53">C3395+E3395</f>
        <v>276577</v>
      </c>
      <c r="H3395">
        <f t="shared" si="53"/>
        <v>279783</v>
      </c>
      <c r="I3395">
        <f>IF(ludnosc3[[#This Row],[liczba kobiet]]&gt;ludnosc3[[#This Row],[liczba mezczyzn]], 1, 0)</f>
        <v>1</v>
      </c>
      <c r="J3395">
        <f>IF(AND(ludnosc3[[#This Row],[czy kobiet wiecej]] = 1, I3394=0), 1, 0)</f>
        <v>1</v>
      </c>
    </row>
    <row r="3396" spans="1:10" hidden="1" x14ac:dyDescent="0.3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53"/>
        <v>290138</v>
      </c>
      <c r="H3396">
        <f t="shared" si="53"/>
        <v>294860</v>
      </c>
      <c r="I3396">
        <f>IF(ludnosc3[[#This Row],[liczba kobiet]]&gt;ludnosc3[[#This Row],[liczba mezczyzn]], 1, 0)</f>
        <v>1</v>
      </c>
      <c r="J3396">
        <f>IF(AND(ludnosc3[[#This Row],[czy kobiet wiecej]] = 1, I3395=0), 1, 0)</f>
        <v>0</v>
      </c>
    </row>
    <row r="3397" spans="1:10" hidden="1" x14ac:dyDescent="0.3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53"/>
        <v>296762</v>
      </c>
      <c r="H3397">
        <f t="shared" si="53"/>
        <v>302722</v>
      </c>
      <c r="I3397">
        <f>IF(ludnosc3[[#This Row],[liczba kobiet]]&gt;ludnosc3[[#This Row],[liczba mezczyzn]], 1, 0)</f>
        <v>1</v>
      </c>
      <c r="J3397">
        <f>IF(AND(ludnosc3[[#This Row],[czy kobiet wiecej]] = 1, I3396=0), 1, 0)</f>
        <v>0</v>
      </c>
    </row>
    <row r="3398" spans="1:10" hidden="1" x14ac:dyDescent="0.3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53"/>
        <v>301718</v>
      </c>
      <c r="H3398">
        <f t="shared" si="53"/>
        <v>311471</v>
      </c>
      <c r="I3398">
        <f>IF(ludnosc3[[#This Row],[liczba kobiet]]&gt;ludnosc3[[#This Row],[liczba mezczyzn]], 1, 0)</f>
        <v>1</v>
      </c>
      <c r="J3398">
        <f>IF(AND(ludnosc3[[#This Row],[czy kobiet wiecej]] = 1, I3397=0), 1, 0)</f>
        <v>0</v>
      </c>
    </row>
    <row r="3399" spans="1:10" hidden="1" x14ac:dyDescent="0.3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53"/>
        <v>290159</v>
      </c>
      <c r="H3399">
        <f t="shared" si="53"/>
        <v>299697</v>
      </c>
      <c r="I3399">
        <f>IF(ludnosc3[[#This Row],[liczba kobiet]]&gt;ludnosc3[[#This Row],[liczba mezczyzn]], 1, 0)</f>
        <v>1</v>
      </c>
      <c r="J3399">
        <f>IF(AND(ludnosc3[[#This Row],[czy kobiet wiecej]] = 1, I3398=0), 1, 0)</f>
        <v>0</v>
      </c>
    </row>
    <row r="3400" spans="1:10" hidden="1" x14ac:dyDescent="0.3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53"/>
        <v>273970</v>
      </c>
      <c r="H3400">
        <f t="shared" si="53"/>
        <v>286645</v>
      </c>
      <c r="I3400">
        <f>IF(ludnosc3[[#This Row],[liczba kobiet]]&gt;ludnosc3[[#This Row],[liczba mezczyzn]], 1, 0)</f>
        <v>1</v>
      </c>
      <c r="J3400">
        <f>IF(AND(ludnosc3[[#This Row],[czy kobiet wiecej]] = 1, I3399=0), 1, 0)</f>
        <v>0</v>
      </c>
    </row>
    <row r="3401" spans="1:10" hidden="1" x14ac:dyDescent="0.3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53"/>
        <v>275495</v>
      </c>
      <c r="H3401">
        <f t="shared" si="53"/>
        <v>290762</v>
      </c>
      <c r="I3401">
        <f>IF(ludnosc3[[#This Row],[liczba kobiet]]&gt;ludnosc3[[#This Row],[liczba mezczyzn]], 1, 0)</f>
        <v>1</v>
      </c>
      <c r="J3401">
        <f>IF(AND(ludnosc3[[#This Row],[czy kobiet wiecej]] = 1, I3400=0), 1, 0)</f>
        <v>0</v>
      </c>
    </row>
    <row r="3402" spans="1:10" hidden="1" x14ac:dyDescent="0.3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53"/>
        <v>271050</v>
      </c>
      <c r="H3402">
        <f t="shared" si="53"/>
        <v>286394</v>
      </c>
      <c r="I3402">
        <f>IF(ludnosc3[[#This Row],[liczba kobiet]]&gt;ludnosc3[[#This Row],[liczba mezczyzn]], 1, 0)</f>
        <v>1</v>
      </c>
      <c r="J3402">
        <f>IF(AND(ludnosc3[[#This Row],[czy kobiet wiecej]] = 1, I3401=0), 1, 0)</f>
        <v>0</v>
      </c>
    </row>
    <row r="3403" spans="1:10" hidden="1" x14ac:dyDescent="0.3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53"/>
        <v>259199</v>
      </c>
      <c r="H3403">
        <f t="shared" si="53"/>
        <v>277346</v>
      </c>
      <c r="I3403">
        <f>IF(ludnosc3[[#This Row],[liczba kobiet]]&gt;ludnosc3[[#This Row],[liczba mezczyzn]], 1, 0)</f>
        <v>1</v>
      </c>
      <c r="J3403">
        <f>IF(AND(ludnosc3[[#This Row],[czy kobiet wiecej]] = 1, I3402=0), 1, 0)</f>
        <v>0</v>
      </c>
    </row>
    <row r="3404" spans="1:10" hidden="1" x14ac:dyDescent="0.3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53"/>
        <v>253207</v>
      </c>
      <c r="H3404">
        <f t="shared" si="53"/>
        <v>273229</v>
      </c>
      <c r="I3404">
        <f>IF(ludnosc3[[#This Row],[liczba kobiet]]&gt;ludnosc3[[#This Row],[liczba mezczyzn]], 1, 0)</f>
        <v>1</v>
      </c>
      <c r="J3404">
        <f>IF(AND(ludnosc3[[#This Row],[czy kobiet wiecej]] = 1, I3403=0), 1, 0)</f>
        <v>0</v>
      </c>
    </row>
    <row r="3405" spans="1:10" hidden="1" x14ac:dyDescent="0.3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53"/>
        <v>249190</v>
      </c>
      <c r="H3405">
        <f t="shared" si="53"/>
        <v>272735</v>
      </c>
      <c r="I3405">
        <f>IF(ludnosc3[[#This Row],[liczba kobiet]]&gt;ludnosc3[[#This Row],[liczba mezczyzn]], 1, 0)</f>
        <v>1</v>
      </c>
      <c r="J3405">
        <f>IF(AND(ludnosc3[[#This Row],[czy kobiet wiecej]] = 1, I3404=0), 1, 0)</f>
        <v>0</v>
      </c>
    </row>
    <row r="3406" spans="1:10" hidden="1" x14ac:dyDescent="0.3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53"/>
        <v>235907</v>
      </c>
      <c r="H3406">
        <f t="shared" si="53"/>
        <v>261436</v>
      </c>
      <c r="I3406">
        <f>IF(ludnosc3[[#This Row],[liczba kobiet]]&gt;ludnosc3[[#This Row],[liczba mezczyzn]], 1, 0)</f>
        <v>1</v>
      </c>
      <c r="J3406">
        <f>IF(AND(ludnosc3[[#This Row],[czy kobiet wiecej]] = 1, I3405=0), 1, 0)</f>
        <v>0</v>
      </c>
    </row>
    <row r="3407" spans="1:10" hidden="1" x14ac:dyDescent="0.3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53"/>
        <v>222852</v>
      </c>
      <c r="H3407">
        <f t="shared" si="53"/>
        <v>249388</v>
      </c>
      <c r="I3407">
        <f>IF(ludnosc3[[#This Row],[liczba kobiet]]&gt;ludnosc3[[#This Row],[liczba mezczyzn]], 1, 0)</f>
        <v>1</v>
      </c>
      <c r="J3407">
        <f>IF(AND(ludnosc3[[#This Row],[czy kobiet wiecej]] = 1, I3406=0), 1, 0)</f>
        <v>0</v>
      </c>
    </row>
    <row r="3408" spans="1:10" hidden="1" x14ac:dyDescent="0.3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53"/>
        <v>208351</v>
      </c>
      <c r="H3408">
        <f t="shared" si="53"/>
        <v>237806</v>
      </c>
      <c r="I3408">
        <f>IF(ludnosc3[[#This Row],[liczba kobiet]]&gt;ludnosc3[[#This Row],[liczba mezczyzn]], 1, 0)</f>
        <v>1</v>
      </c>
      <c r="J3408">
        <f>IF(AND(ludnosc3[[#This Row],[czy kobiet wiecej]] = 1, I3407=0), 1, 0)</f>
        <v>0</v>
      </c>
    </row>
    <row r="3409" spans="1:10" hidden="1" x14ac:dyDescent="0.3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53"/>
        <v>195239</v>
      </c>
      <c r="H3409">
        <f t="shared" si="53"/>
        <v>226249</v>
      </c>
      <c r="I3409">
        <f>IF(ludnosc3[[#This Row],[liczba kobiet]]&gt;ludnosc3[[#This Row],[liczba mezczyzn]], 1, 0)</f>
        <v>1</v>
      </c>
      <c r="J3409">
        <f>IF(AND(ludnosc3[[#This Row],[czy kobiet wiecej]] = 1, I3408=0), 1, 0)</f>
        <v>0</v>
      </c>
    </row>
    <row r="3410" spans="1:10" hidden="1" x14ac:dyDescent="0.3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53"/>
        <v>181004</v>
      </c>
      <c r="H3410">
        <f t="shared" si="53"/>
        <v>215305</v>
      </c>
      <c r="I3410">
        <f>IF(ludnosc3[[#This Row],[liczba kobiet]]&gt;ludnosc3[[#This Row],[liczba mezczyzn]], 1, 0)</f>
        <v>1</v>
      </c>
      <c r="J3410">
        <f>IF(AND(ludnosc3[[#This Row],[czy kobiet wiecej]] = 1, I3409=0), 1, 0)</f>
        <v>0</v>
      </c>
    </row>
    <row r="3411" spans="1:10" hidden="1" x14ac:dyDescent="0.3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53"/>
        <v>169819</v>
      </c>
      <c r="H3411">
        <f t="shared" si="53"/>
        <v>204940</v>
      </c>
      <c r="I3411">
        <f>IF(ludnosc3[[#This Row],[liczba kobiet]]&gt;ludnosc3[[#This Row],[liczba mezczyzn]], 1, 0)</f>
        <v>1</v>
      </c>
      <c r="J3411">
        <f>IF(AND(ludnosc3[[#This Row],[czy kobiet wiecej]] = 1, I3410=0), 1, 0)</f>
        <v>0</v>
      </c>
    </row>
    <row r="3412" spans="1:10" hidden="1" x14ac:dyDescent="0.3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53"/>
        <v>156422</v>
      </c>
      <c r="H3412">
        <f t="shared" si="53"/>
        <v>194680</v>
      </c>
      <c r="I3412">
        <f>IF(ludnosc3[[#This Row],[liczba kobiet]]&gt;ludnosc3[[#This Row],[liczba mezczyzn]], 1, 0)</f>
        <v>1</v>
      </c>
      <c r="J3412">
        <f>IF(AND(ludnosc3[[#This Row],[czy kobiet wiecej]] = 1, I3411=0), 1, 0)</f>
        <v>0</v>
      </c>
    </row>
    <row r="3413" spans="1:10" hidden="1" x14ac:dyDescent="0.3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53"/>
        <v>146870</v>
      </c>
      <c r="H3413">
        <f t="shared" si="53"/>
        <v>187228</v>
      </c>
      <c r="I3413">
        <f>IF(ludnosc3[[#This Row],[liczba kobiet]]&gt;ludnosc3[[#This Row],[liczba mezczyzn]], 1, 0)</f>
        <v>1</v>
      </c>
      <c r="J3413">
        <f>IF(AND(ludnosc3[[#This Row],[czy kobiet wiecej]] = 1, I3412=0), 1, 0)</f>
        <v>0</v>
      </c>
    </row>
    <row r="3414" spans="1:10" hidden="1" x14ac:dyDescent="0.3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53"/>
        <v>137955</v>
      </c>
      <c r="H3414">
        <f t="shared" si="53"/>
        <v>181178</v>
      </c>
      <c r="I3414">
        <f>IF(ludnosc3[[#This Row],[liczba kobiet]]&gt;ludnosc3[[#This Row],[liczba mezczyzn]], 1, 0)</f>
        <v>1</v>
      </c>
      <c r="J3414">
        <f>IF(AND(ludnosc3[[#This Row],[czy kobiet wiecej]] = 1, I3413=0), 1, 0)</f>
        <v>0</v>
      </c>
    </row>
    <row r="3415" spans="1:10" hidden="1" x14ac:dyDescent="0.3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53"/>
        <v>130597</v>
      </c>
      <c r="H3415">
        <f t="shared" si="53"/>
        <v>177296</v>
      </c>
      <c r="I3415">
        <f>IF(ludnosc3[[#This Row],[liczba kobiet]]&gt;ludnosc3[[#This Row],[liczba mezczyzn]], 1, 0)</f>
        <v>1</v>
      </c>
      <c r="J3415">
        <f>IF(AND(ludnosc3[[#This Row],[czy kobiet wiecej]] = 1, I3414=0), 1, 0)</f>
        <v>0</v>
      </c>
    </row>
    <row r="3416" spans="1:10" hidden="1" x14ac:dyDescent="0.3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53"/>
        <v>123613</v>
      </c>
      <c r="H3416">
        <f t="shared" si="53"/>
        <v>173559</v>
      </c>
      <c r="I3416">
        <f>IF(ludnosc3[[#This Row],[liczba kobiet]]&gt;ludnosc3[[#This Row],[liczba mezczyzn]], 1, 0)</f>
        <v>1</v>
      </c>
      <c r="J3416">
        <f>IF(AND(ludnosc3[[#This Row],[czy kobiet wiecej]] = 1, I3415=0), 1, 0)</f>
        <v>0</v>
      </c>
    </row>
    <row r="3417" spans="1:10" hidden="1" x14ac:dyDescent="0.3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53"/>
        <v>117149</v>
      </c>
      <c r="H3417">
        <f t="shared" si="53"/>
        <v>170762</v>
      </c>
      <c r="I3417">
        <f>IF(ludnosc3[[#This Row],[liczba kobiet]]&gt;ludnosc3[[#This Row],[liczba mezczyzn]], 1, 0)</f>
        <v>1</v>
      </c>
      <c r="J3417">
        <f>IF(AND(ludnosc3[[#This Row],[czy kobiet wiecej]] = 1, I3416=0), 1, 0)</f>
        <v>0</v>
      </c>
    </row>
    <row r="3418" spans="1:10" hidden="1" x14ac:dyDescent="0.3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53"/>
        <v>109582</v>
      </c>
      <c r="H3418">
        <f t="shared" si="53"/>
        <v>167282</v>
      </c>
      <c r="I3418">
        <f>IF(ludnosc3[[#This Row],[liczba kobiet]]&gt;ludnosc3[[#This Row],[liczba mezczyzn]], 1, 0)</f>
        <v>1</v>
      </c>
      <c r="J3418">
        <f>IF(AND(ludnosc3[[#This Row],[czy kobiet wiecej]] = 1, I3417=0), 1, 0)</f>
        <v>0</v>
      </c>
    </row>
    <row r="3419" spans="1:10" hidden="1" x14ac:dyDescent="0.3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53"/>
        <v>100751</v>
      </c>
      <c r="H3419">
        <f t="shared" si="53"/>
        <v>160227</v>
      </c>
      <c r="I3419">
        <f>IF(ludnosc3[[#This Row],[liczba kobiet]]&gt;ludnosc3[[#This Row],[liczba mezczyzn]], 1, 0)</f>
        <v>1</v>
      </c>
      <c r="J3419">
        <f>IF(AND(ludnosc3[[#This Row],[czy kobiet wiecej]] = 1, I3418=0), 1, 0)</f>
        <v>0</v>
      </c>
    </row>
    <row r="3420" spans="1:10" hidden="1" x14ac:dyDescent="0.3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53"/>
        <v>94008</v>
      </c>
      <c r="H3420">
        <f t="shared" si="53"/>
        <v>157199</v>
      </c>
      <c r="I3420">
        <f>IF(ludnosc3[[#This Row],[liczba kobiet]]&gt;ludnosc3[[#This Row],[liczba mezczyzn]], 1, 0)</f>
        <v>1</v>
      </c>
      <c r="J3420">
        <f>IF(AND(ludnosc3[[#This Row],[czy kobiet wiecej]] = 1, I3419=0), 1, 0)</f>
        <v>0</v>
      </c>
    </row>
    <row r="3421" spans="1:10" hidden="1" x14ac:dyDescent="0.3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53"/>
        <v>88127</v>
      </c>
      <c r="H3421">
        <f t="shared" si="53"/>
        <v>155409</v>
      </c>
      <c r="I3421">
        <f>IF(ludnosc3[[#This Row],[liczba kobiet]]&gt;ludnosc3[[#This Row],[liczba mezczyzn]], 1, 0)</f>
        <v>1</v>
      </c>
      <c r="J3421">
        <f>IF(AND(ludnosc3[[#This Row],[czy kobiet wiecej]] = 1, I3420=0), 1, 0)</f>
        <v>0</v>
      </c>
    </row>
    <row r="3422" spans="1:10" hidden="1" x14ac:dyDescent="0.3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53"/>
        <v>82721</v>
      </c>
      <c r="H3422">
        <f t="shared" si="53"/>
        <v>153043</v>
      </c>
      <c r="I3422">
        <f>IF(ludnosc3[[#This Row],[liczba kobiet]]&gt;ludnosc3[[#This Row],[liczba mezczyzn]], 1, 0)</f>
        <v>1</v>
      </c>
      <c r="J3422">
        <f>IF(AND(ludnosc3[[#This Row],[czy kobiet wiecej]] = 1, I3421=0), 1, 0)</f>
        <v>0</v>
      </c>
    </row>
    <row r="3423" spans="1:10" hidden="1" x14ac:dyDescent="0.3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53"/>
        <v>74462</v>
      </c>
      <c r="H3423">
        <f t="shared" si="53"/>
        <v>145201</v>
      </c>
      <c r="I3423">
        <f>IF(ludnosc3[[#This Row],[liczba kobiet]]&gt;ludnosc3[[#This Row],[liczba mezczyzn]], 1, 0)</f>
        <v>1</v>
      </c>
      <c r="J3423">
        <f>IF(AND(ludnosc3[[#This Row],[czy kobiet wiecej]] = 1, I3422=0), 1, 0)</f>
        <v>0</v>
      </c>
    </row>
    <row r="3424" spans="1:10" hidden="1" x14ac:dyDescent="0.3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53"/>
        <v>64939</v>
      </c>
      <c r="H3424">
        <f t="shared" si="53"/>
        <v>134239</v>
      </c>
      <c r="I3424">
        <f>IF(ludnosc3[[#This Row],[liczba kobiet]]&gt;ludnosc3[[#This Row],[liczba mezczyzn]], 1, 0)</f>
        <v>1</v>
      </c>
      <c r="J3424">
        <f>IF(AND(ludnosc3[[#This Row],[czy kobiet wiecej]] = 1, I3423=0), 1, 0)</f>
        <v>0</v>
      </c>
    </row>
    <row r="3425" spans="1:10" hidden="1" x14ac:dyDescent="0.3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53"/>
        <v>54636</v>
      </c>
      <c r="H3425">
        <f t="shared" si="53"/>
        <v>119221</v>
      </c>
      <c r="I3425">
        <f>IF(ludnosc3[[#This Row],[liczba kobiet]]&gt;ludnosc3[[#This Row],[liczba mezczyzn]], 1, 0)</f>
        <v>1</v>
      </c>
      <c r="J3425">
        <f>IF(AND(ludnosc3[[#This Row],[czy kobiet wiecej]] = 1, I3424=0), 1, 0)</f>
        <v>0</v>
      </c>
    </row>
    <row r="3426" spans="1:10" hidden="1" x14ac:dyDescent="0.3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53"/>
        <v>46146</v>
      </c>
      <c r="H3426">
        <f t="shared" si="53"/>
        <v>106812</v>
      </c>
      <c r="I3426">
        <f>IF(ludnosc3[[#This Row],[liczba kobiet]]&gt;ludnosc3[[#This Row],[liczba mezczyzn]], 1, 0)</f>
        <v>1</v>
      </c>
      <c r="J3426">
        <f>IF(AND(ludnosc3[[#This Row],[czy kobiet wiecej]] = 1, I3425=0), 1, 0)</f>
        <v>0</v>
      </c>
    </row>
    <row r="3427" spans="1:10" hidden="1" x14ac:dyDescent="0.3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53"/>
        <v>36388</v>
      </c>
      <c r="H3427">
        <f t="shared" si="53"/>
        <v>90104</v>
      </c>
      <c r="I3427">
        <f>IF(ludnosc3[[#This Row],[liczba kobiet]]&gt;ludnosc3[[#This Row],[liczba mezczyzn]], 1, 0)</f>
        <v>1</v>
      </c>
      <c r="J3427">
        <f>IF(AND(ludnosc3[[#This Row],[czy kobiet wiecej]] = 1, I3426=0), 1, 0)</f>
        <v>0</v>
      </c>
    </row>
    <row r="3428" spans="1:10" hidden="1" x14ac:dyDescent="0.3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53"/>
        <v>29107</v>
      </c>
      <c r="H3428">
        <f t="shared" si="53"/>
        <v>77205</v>
      </c>
      <c r="I3428">
        <f>IF(ludnosc3[[#This Row],[liczba kobiet]]&gt;ludnosc3[[#This Row],[liczba mezczyzn]], 1, 0)</f>
        <v>1</v>
      </c>
      <c r="J3428">
        <f>IF(AND(ludnosc3[[#This Row],[czy kobiet wiecej]] = 1, I3427=0), 1, 0)</f>
        <v>0</v>
      </c>
    </row>
    <row r="3429" spans="1:10" hidden="1" x14ac:dyDescent="0.3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53"/>
        <v>22639</v>
      </c>
      <c r="H3429">
        <f t="shared" si="53"/>
        <v>64357</v>
      </c>
      <c r="I3429">
        <f>IF(ludnosc3[[#This Row],[liczba kobiet]]&gt;ludnosc3[[#This Row],[liczba mezczyzn]], 1, 0)</f>
        <v>1</v>
      </c>
      <c r="J3429">
        <f>IF(AND(ludnosc3[[#This Row],[czy kobiet wiecej]] = 1, I3428=0), 1, 0)</f>
        <v>0</v>
      </c>
    </row>
    <row r="3430" spans="1:10" hidden="1" x14ac:dyDescent="0.3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53"/>
        <v>17172</v>
      </c>
      <c r="H3430">
        <f t="shared" si="53"/>
        <v>52799</v>
      </c>
      <c r="I3430">
        <f>IF(ludnosc3[[#This Row],[liczba kobiet]]&gt;ludnosc3[[#This Row],[liczba mezczyzn]], 1, 0)</f>
        <v>1</v>
      </c>
      <c r="J3430">
        <f>IF(AND(ludnosc3[[#This Row],[czy kobiet wiecej]] = 1, I3429=0), 1, 0)</f>
        <v>0</v>
      </c>
    </row>
    <row r="3431" spans="1:10" hidden="1" x14ac:dyDescent="0.3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53"/>
        <v>12467</v>
      </c>
      <c r="H3431">
        <f t="shared" si="53"/>
        <v>40870</v>
      </c>
      <c r="I3431">
        <f>IF(ludnosc3[[#This Row],[liczba kobiet]]&gt;ludnosc3[[#This Row],[liczba mezczyzn]], 1, 0)</f>
        <v>1</v>
      </c>
      <c r="J3431">
        <f>IF(AND(ludnosc3[[#This Row],[czy kobiet wiecej]] = 1, I3430=0), 1, 0)</f>
        <v>0</v>
      </c>
    </row>
    <row r="3432" spans="1:10" hidden="1" x14ac:dyDescent="0.3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53"/>
        <v>8774</v>
      </c>
      <c r="H3432">
        <f t="shared" si="53"/>
        <v>31223</v>
      </c>
      <c r="I3432">
        <f>IF(ludnosc3[[#This Row],[liczba kobiet]]&gt;ludnosc3[[#This Row],[liczba mezczyzn]], 1, 0)</f>
        <v>1</v>
      </c>
      <c r="J3432">
        <f>IF(AND(ludnosc3[[#This Row],[czy kobiet wiecej]] = 1, I3431=0), 1, 0)</f>
        <v>0</v>
      </c>
    </row>
    <row r="3433" spans="1:10" hidden="1" x14ac:dyDescent="0.3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53"/>
        <v>6127</v>
      </c>
      <c r="H3433">
        <f t="shared" si="53"/>
        <v>23411</v>
      </c>
      <c r="I3433">
        <f>IF(ludnosc3[[#This Row],[liczba kobiet]]&gt;ludnosc3[[#This Row],[liczba mezczyzn]], 1, 0)</f>
        <v>1</v>
      </c>
      <c r="J3433">
        <f>IF(AND(ludnosc3[[#This Row],[czy kobiet wiecej]] = 1, I3432=0), 1, 0)</f>
        <v>0</v>
      </c>
    </row>
    <row r="3434" spans="1:10" hidden="1" x14ac:dyDescent="0.3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53"/>
        <v>3962</v>
      </c>
      <c r="H3434">
        <f t="shared" si="53"/>
        <v>16487</v>
      </c>
      <c r="I3434">
        <f>IF(ludnosc3[[#This Row],[liczba kobiet]]&gt;ludnosc3[[#This Row],[liczba mezczyzn]], 1, 0)</f>
        <v>1</v>
      </c>
      <c r="J3434">
        <f>IF(AND(ludnosc3[[#This Row],[czy kobiet wiecej]] = 1, I3433=0), 1, 0)</f>
        <v>0</v>
      </c>
    </row>
    <row r="3435" spans="1:10" hidden="1" x14ac:dyDescent="0.3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53"/>
        <v>5573</v>
      </c>
      <c r="H3435">
        <f t="shared" si="53"/>
        <v>30131</v>
      </c>
      <c r="I3435">
        <f>IF(ludnosc3[[#This Row],[liczba kobiet]]&gt;ludnosc3[[#This Row],[liczba mezczyzn]], 1, 0)</f>
        <v>1</v>
      </c>
      <c r="J3435">
        <f>IF(AND(ludnosc3[[#This Row],[czy kobiet wiecej]] = 1, I3434=0), 1, 0)</f>
        <v>0</v>
      </c>
    </row>
    <row r="3436" spans="1:10" hidden="1" x14ac:dyDescent="0.3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53"/>
        <v>136758</v>
      </c>
      <c r="H3436">
        <f t="shared" si="53"/>
        <v>128891</v>
      </c>
      <c r="I3436">
        <f>IF(ludnosc3[[#This Row],[liczba kobiet]]&gt;ludnosc3[[#This Row],[liczba mezczyzn]], 1, 0)</f>
        <v>0</v>
      </c>
      <c r="J3436">
        <f>IF(AND(ludnosc3[[#This Row],[czy kobiet wiecej]] = 1, I3435=0), 1, 0)</f>
        <v>0</v>
      </c>
    </row>
    <row r="3437" spans="1:10" hidden="1" x14ac:dyDescent="0.3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53"/>
        <v>139070</v>
      </c>
      <c r="H3437">
        <f t="shared" si="53"/>
        <v>131108</v>
      </c>
      <c r="I3437">
        <f>IF(ludnosc3[[#This Row],[liczba kobiet]]&gt;ludnosc3[[#This Row],[liczba mezczyzn]], 1, 0)</f>
        <v>0</v>
      </c>
      <c r="J3437">
        <f>IF(AND(ludnosc3[[#This Row],[czy kobiet wiecej]] = 1, I3436=0), 1, 0)</f>
        <v>0</v>
      </c>
    </row>
    <row r="3438" spans="1:10" hidden="1" x14ac:dyDescent="0.3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53"/>
        <v>140950</v>
      </c>
      <c r="H3438">
        <f t="shared" si="53"/>
        <v>132903</v>
      </c>
      <c r="I3438">
        <f>IF(ludnosc3[[#This Row],[liczba kobiet]]&gt;ludnosc3[[#This Row],[liczba mezczyzn]], 1, 0)</f>
        <v>0</v>
      </c>
      <c r="J3438">
        <f>IF(AND(ludnosc3[[#This Row],[czy kobiet wiecej]] = 1, I3437=0), 1, 0)</f>
        <v>0</v>
      </c>
    </row>
    <row r="3439" spans="1:10" hidden="1" x14ac:dyDescent="0.3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53"/>
        <v>142401</v>
      </c>
      <c r="H3439">
        <f t="shared" si="53"/>
        <v>134268</v>
      </c>
      <c r="I3439">
        <f>IF(ludnosc3[[#This Row],[liczba kobiet]]&gt;ludnosc3[[#This Row],[liczba mezczyzn]], 1, 0)</f>
        <v>0</v>
      </c>
      <c r="J3439">
        <f>IF(AND(ludnosc3[[#This Row],[czy kobiet wiecej]] = 1, I3438=0), 1, 0)</f>
        <v>0</v>
      </c>
    </row>
    <row r="3440" spans="1:10" hidden="1" x14ac:dyDescent="0.3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53"/>
        <v>143423</v>
      </c>
      <c r="H3440">
        <f t="shared" si="53"/>
        <v>135237</v>
      </c>
      <c r="I3440">
        <f>IF(ludnosc3[[#This Row],[liczba kobiet]]&gt;ludnosc3[[#This Row],[liczba mezczyzn]], 1, 0)</f>
        <v>0</v>
      </c>
      <c r="J3440">
        <f>IF(AND(ludnosc3[[#This Row],[czy kobiet wiecej]] = 1, I3439=0), 1, 0)</f>
        <v>0</v>
      </c>
    </row>
    <row r="3441" spans="1:10" hidden="1" x14ac:dyDescent="0.3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53"/>
        <v>144059</v>
      </c>
      <c r="H3441">
        <f t="shared" si="53"/>
        <v>135835</v>
      </c>
      <c r="I3441">
        <f>IF(ludnosc3[[#This Row],[liczba kobiet]]&gt;ludnosc3[[#This Row],[liczba mezczyzn]], 1, 0)</f>
        <v>0</v>
      </c>
      <c r="J3441">
        <f>IF(AND(ludnosc3[[#This Row],[czy kobiet wiecej]] = 1, I3440=0), 1, 0)</f>
        <v>0</v>
      </c>
    </row>
    <row r="3442" spans="1:10" hidden="1" x14ac:dyDescent="0.3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53"/>
        <v>144377</v>
      </c>
      <c r="H3442">
        <f t="shared" si="53"/>
        <v>136127</v>
      </c>
      <c r="I3442">
        <f>IF(ludnosc3[[#This Row],[liczba kobiet]]&gt;ludnosc3[[#This Row],[liczba mezczyzn]], 1, 0)</f>
        <v>0</v>
      </c>
      <c r="J3442">
        <f>IF(AND(ludnosc3[[#This Row],[czy kobiet wiecej]] = 1, I3441=0), 1, 0)</f>
        <v>0</v>
      </c>
    </row>
    <row r="3443" spans="1:10" hidden="1" x14ac:dyDescent="0.3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53"/>
        <v>144447</v>
      </c>
      <c r="H3443">
        <f t="shared" si="53"/>
        <v>136191</v>
      </c>
      <c r="I3443">
        <f>IF(ludnosc3[[#This Row],[liczba kobiet]]&gt;ludnosc3[[#This Row],[liczba mezczyzn]], 1, 0)</f>
        <v>0</v>
      </c>
      <c r="J3443">
        <f>IF(AND(ludnosc3[[#This Row],[czy kobiet wiecej]] = 1, I3442=0), 1, 0)</f>
        <v>0</v>
      </c>
    </row>
    <row r="3444" spans="1:10" hidden="1" x14ac:dyDescent="0.3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53"/>
        <v>144361</v>
      </c>
      <c r="H3444">
        <f t="shared" si="53"/>
        <v>136112</v>
      </c>
      <c r="I3444">
        <f>IF(ludnosc3[[#This Row],[liczba kobiet]]&gt;ludnosc3[[#This Row],[liczba mezczyzn]], 1, 0)</f>
        <v>0</v>
      </c>
      <c r="J3444">
        <f>IF(AND(ludnosc3[[#This Row],[czy kobiet wiecej]] = 1, I3443=0), 1, 0)</f>
        <v>0</v>
      </c>
    </row>
    <row r="3445" spans="1:10" hidden="1" x14ac:dyDescent="0.3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53"/>
        <v>144215</v>
      </c>
      <c r="H3445">
        <f t="shared" si="53"/>
        <v>135983</v>
      </c>
      <c r="I3445">
        <f>IF(ludnosc3[[#This Row],[liczba kobiet]]&gt;ludnosc3[[#This Row],[liczba mezczyzn]], 1, 0)</f>
        <v>0</v>
      </c>
      <c r="J3445">
        <f>IF(AND(ludnosc3[[#This Row],[czy kobiet wiecej]] = 1, I3444=0), 1, 0)</f>
        <v>0</v>
      </c>
    </row>
    <row r="3446" spans="1:10" hidden="1" x14ac:dyDescent="0.3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53"/>
        <v>144093</v>
      </c>
      <c r="H3446">
        <f t="shared" si="53"/>
        <v>135883</v>
      </c>
      <c r="I3446">
        <f>IF(ludnosc3[[#This Row],[liczba kobiet]]&gt;ludnosc3[[#This Row],[liczba mezczyzn]], 1, 0)</f>
        <v>0</v>
      </c>
      <c r="J3446">
        <f>IF(AND(ludnosc3[[#This Row],[czy kobiet wiecej]] = 1, I3445=0), 1, 0)</f>
        <v>0</v>
      </c>
    </row>
    <row r="3447" spans="1:10" hidden="1" x14ac:dyDescent="0.3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53"/>
        <v>144083</v>
      </c>
      <c r="H3447">
        <f t="shared" si="53"/>
        <v>135892</v>
      </c>
      <c r="I3447">
        <f>IF(ludnosc3[[#This Row],[liczba kobiet]]&gt;ludnosc3[[#This Row],[liczba mezczyzn]], 1, 0)</f>
        <v>0</v>
      </c>
      <c r="J3447">
        <f>IF(AND(ludnosc3[[#This Row],[czy kobiet wiecej]] = 1, I3446=0), 1, 0)</f>
        <v>0</v>
      </c>
    </row>
    <row r="3448" spans="1:10" hidden="1" x14ac:dyDescent="0.3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53"/>
        <v>144245</v>
      </c>
      <c r="H3448">
        <f t="shared" si="53"/>
        <v>136072</v>
      </c>
      <c r="I3448">
        <f>IF(ludnosc3[[#This Row],[liczba kobiet]]&gt;ludnosc3[[#This Row],[liczba mezczyzn]], 1, 0)</f>
        <v>0</v>
      </c>
      <c r="J3448">
        <f>IF(AND(ludnosc3[[#This Row],[czy kobiet wiecej]] = 1, I3447=0), 1, 0)</f>
        <v>0</v>
      </c>
    </row>
    <row r="3449" spans="1:10" hidden="1" x14ac:dyDescent="0.3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53"/>
        <v>144605</v>
      </c>
      <c r="H3449">
        <f t="shared" si="53"/>
        <v>136437</v>
      </c>
      <c r="I3449">
        <f>IF(ludnosc3[[#This Row],[liczba kobiet]]&gt;ludnosc3[[#This Row],[liczba mezczyzn]], 1, 0)</f>
        <v>0</v>
      </c>
      <c r="J3449">
        <f>IF(AND(ludnosc3[[#This Row],[czy kobiet wiecej]] = 1, I3448=0), 1, 0)</f>
        <v>0</v>
      </c>
    </row>
    <row r="3450" spans="1:10" hidden="1" x14ac:dyDescent="0.3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53"/>
        <v>145217</v>
      </c>
      <c r="H3450">
        <f t="shared" si="53"/>
        <v>137057</v>
      </c>
      <c r="I3450">
        <f>IF(ludnosc3[[#This Row],[liczba kobiet]]&gt;ludnosc3[[#This Row],[liczba mezczyzn]], 1, 0)</f>
        <v>0</v>
      </c>
      <c r="J3450">
        <f>IF(AND(ludnosc3[[#This Row],[czy kobiet wiecej]] = 1, I3449=0), 1, 0)</f>
        <v>0</v>
      </c>
    </row>
    <row r="3451" spans="1:10" hidden="1" x14ac:dyDescent="0.3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53"/>
        <v>146137</v>
      </c>
      <c r="H3451">
        <f t="shared" si="53"/>
        <v>137973</v>
      </c>
      <c r="I3451">
        <f>IF(ludnosc3[[#This Row],[liczba kobiet]]&gt;ludnosc3[[#This Row],[liczba mezczyzn]], 1, 0)</f>
        <v>0</v>
      </c>
      <c r="J3451">
        <f>IF(AND(ludnosc3[[#This Row],[czy kobiet wiecej]] = 1, I3450=0), 1, 0)</f>
        <v>0</v>
      </c>
    </row>
    <row r="3452" spans="1:10" hidden="1" x14ac:dyDescent="0.3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53"/>
        <v>147380</v>
      </c>
      <c r="H3452">
        <f t="shared" si="53"/>
        <v>139199</v>
      </c>
      <c r="I3452">
        <f>IF(ludnosc3[[#This Row],[liczba kobiet]]&gt;ludnosc3[[#This Row],[liczba mezczyzn]], 1, 0)</f>
        <v>0</v>
      </c>
      <c r="J3452">
        <f>IF(AND(ludnosc3[[#This Row],[czy kobiet wiecej]] = 1, I3451=0), 1, 0)</f>
        <v>0</v>
      </c>
    </row>
    <row r="3453" spans="1:10" hidden="1" x14ac:dyDescent="0.3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53"/>
        <v>148944</v>
      </c>
      <c r="H3453">
        <f t="shared" si="53"/>
        <v>140739</v>
      </c>
      <c r="I3453">
        <f>IF(ludnosc3[[#This Row],[liczba kobiet]]&gt;ludnosc3[[#This Row],[liczba mezczyzn]], 1, 0)</f>
        <v>0</v>
      </c>
      <c r="J3453">
        <f>IF(AND(ludnosc3[[#This Row],[czy kobiet wiecej]] = 1, I3452=0), 1, 0)</f>
        <v>0</v>
      </c>
    </row>
    <row r="3454" spans="1:10" hidden="1" x14ac:dyDescent="0.3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53"/>
        <v>150825</v>
      </c>
      <c r="H3454">
        <f t="shared" si="53"/>
        <v>142580</v>
      </c>
      <c r="I3454">
        <f>IF(ludnosc3[[#This Row],[liczba kobiet]]&gt;ludnosc3[[#This Row],[liczba mezczyzn]], 1, 0)</f>
        <v>0</v>
      </c>
      <c r="J3454">
        <f>IF(AND(ludnosc3[[#This Row],[czy kobiet wiecej]] = 1, I3453=0), 1, 0)</f>
        <v>0</v>
      </c>
    </row>
    <row r="3455" spans="1:10" hidden="1" x14ac:dyDescent="0.3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53"/>
        <v>153004</v>
      </c>
      <c r="H3455">
        <f t="shared" si="53"/>
        <v>144709</v>
      </c>
      <c r="I3455">
        <f>IF(ludnosc3[[#This Row],[liczba kobiet]]&gt;ludnosc3[[#This Row],[liczba mezczyzn]], 1, 0)</f>
        <v>0</v>
      </c>
      <c r="J3455">
        <f>IF(AND(ludnosc3[[#This Row],[czy kobiet wiecej]] = 1, I3454=0), 1, 0)</f>
        <v>0</v>
      </c>
    </row>
    <row r="3456" spans="1:10" hidden="1" x14ac:dyDescent="0.3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53"/>
        <v>155481</v>
      </c>
      <c r="H3456">
        <f t="shared" si="53"/>
        <v>147111</v>
      </c>
      <c r="I3456">
        <f>IF(ludnosc3[[#This Row],[liczba kobiet]]&gt;ludnosc3[[#This Row],[liczba mezczyzn]], 1, 0)</f>
        <v>0</v>
      </c>
      <c r="J3456">
        <f>IF(AND(ludnosc3[[#This Row],[czy kobiet wiecej]] = 1, I3455=0), 1, 0)</f>
        <v>0</v>
      </c>
    </row>
    <row r="3457" spans="1:10" hidden="1" x14ac:dyDescent="0.3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53"/>
        <v>158236</v>
      </c>
      <c r="H3457">
        <f t="shared" si="53"/>
        <v>149747</v>
      </c>
      <c r="I3457">
        <f>IF(ludnosc3[[#This Row],[liczba kobiet]]&gt;ludnosc3[[#This Row],[liczba mezczyzn]], 1, 0)</f>
        <v>0</v>
      </c>
      <c r="J3457">
        <f>IF(AND(ludnosc3[[#This Row],[czy kobiet wiecej]] = 1, I3456=0), 1, 0)</f>
        <v>0</v>
      </c>
    </row>
    <row r="3458" spans="1:10" hidden="1" x14ac:dyDescent="0.3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53"/>
        <v>161224</v>
      </c>
      <c r="H3458">
        <f t="shared" si="53"/>
        <v>152575</v>
      </c>
      <c r="I3458">
        <f>IF(ludnosc3[[#This Row],[liczba kobiet]]&gt;ludnosc3[[#This Row],[liczba mezczyzn]], 1, 0)</f>
        <v>0</v>
      </c>
      <c r="J3458">
        <f>IF(AND(ludnosc3[[#This Row],[czy kobiet wiecej]] = 1, I3457=0), 1, 0)</f>
        <v>0</v>
      </c>
    </row>
    <row r="3459" spans="1:10" hidden="1" x14ac:dyDescent="0.3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H3522" si="54">C3459+E3459</f>
        <v>164376</v>
      </c>
      <c r="H3459">
        <f t="shared" si="54"/>
        <v>155507</v>
      </c>
      <c r="I3459">
        <f>IF(ludnosc3[[#This Row],[liczba kobiet]]&gt;ludnosc3[[#This Row],[liczba mezczyzn]], 1, 0)</f>
        <v>0</v>
      </c>
      <c r="J3459">
        <f>IF(AND(ludnosc3[[#This Row],[czy kobiet wiecej]] = 1, I3458=0), 1, 0)</f>
        <v>0</v>
      </c>
    </row>
    <row r="3460" spans="1:10" hidden="1" x14ac:dyDescent="0.3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54"/>
        <v>167578</v>
      </c>
      <c r="H3460">
        <f t="shared" si="54"/>
        <v>158438</v>
      </c>
      <c r="I3460">
        <f>IF(ludnosc3[[#This Row],[liczba kobiet]]&gt;ludnosc3[[#This Row],[liczba mezczyzn]], 1, 0)</f>
        <v>0</v>
      </c>
      <c r="J3460">
        <f>IF(AND(ludnosc3[[#This Row],[czy kobiet wiecej]] = 1, I3459=0), 1, 0)</f>
        <v>0</v>
      </c>
    </row>
    <row r="3461" spans="1:10" hidden="1" x14ac:dyDescent="0.3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54"/>
        <v>170657</v>
      </c>
      <c r="H3461">
        <f t="shared" si="54"/>
        <v>161205</v>
      </c>
      <c r="I3461">
        <f>IF(ludnosc3[[#This Row],[liczba kobiet]]&gt;ludnosc3[[#This Row],[liczba mezczyzn]], 1, 0)</f>
        <v>0</v>
      </c>
      <c r="J3461">
        <f>IF(AND(ludnosc3[[#This Row],[czy kobiet wiecej]] = 1, I3460=0), 1, 0)</f>
        <v>0</v>
      </c>
    </row>
    <row r="3462" spans="1:10" hidden="1" x14ac:dyDescent="0.3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54"/>
        <v>173502</v>
      </c>
      <c r="H3462">
        <f t="shared" si="54"/>
        <v>163701</v>
      </c>
      <c r="I3462">
        <f>IF(ludnosc3[[#This Row],[liczba kobiet]]&gt;ludnosc3[[#This Row],[liczba mezczyzn]], 1, 0)</f>
        <v>0</v>
      </c>
      <c r="J3462">
        <f>IF(AND(ludnosc3[[#This Row],[czy kobiet wiecej]] = 1, I3461=0), 1, 0)</f>
        <v>0</v>
      </c>
    </row>
    <row r="3463" spans="1:10" hidden="1" x14ac:dyDescent="0.3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54"/>
        <v>175951</v>
      </c>
      <c r="H3463">
        <f t="shared" si="54"/>
        <v>165792</v>
      </c>
      <c r="I3463">
        <f>IF(ludnosc3[[#This Row],[liczba kobiet]]&gt;ludnosc3[[#This Row],[liczba mezczyzn]], 1, 0)</f>
        <v>0</v>
      </c>
      <c r="J3463">
        <f>IF(AND(ludnosc3[[#This Row],[czy kobiet wiecej]] = 1, I3462=0), 1, 0)</f>
        <v>0</v>
      </c>
    </row>
    <row r="3464" spans="1:10" hidden="1" x14ac:dyDescent="0.3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54"/>
        <v>177822</v>
      </c>
      <c r="H3464">
        <f t="shared" si="54"/>
        <v>167328</v>
      </c>
      <c r="I3464">
        <f>IF(ludnosc3[[#This Row],[liczba kobiet]]&gt;ludnosc3[[#This Row],[liczba mezczyzn]], 1, 0)</f>
        <v>0</v>
      </c>
      <c r="J3464">
        <f>IF(AND(ludnosc3[[#This Row],[czy kobiet wiecej]] = 1, I3463=0), 1, 0)</f>
        <v>0</v>
      </c>
    </row>
    <row r="3465" spans="1:10" hidden="1" x14ac:dyDescent="0.3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54"/>
        <v>179147</v>
      </c>
      <c r="H3465">
        <f t="shared" si="54"/>
        <v>168359</v>
      </c>
      <c r="I3465">
        <f>IF(ludnosc3[[#This Row],[liczba kobiet]]&gt;ludnosc3[[#This Row],[liczba mezczyzn]], 1, 0)</f>
        <v>0</v>
      </c>
      <c r="J3465">
        <f>IF(AND(ludnosc3[[#This Row],[czy kobiet wiecej]] = 1, I3464=0), 1, 0)</f>
        <v>0</v>
      </c>
    </row>
    <row r="3466" spans="1:10" hidden="1" x14ac:dyDescent="0.3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54"/>
        <v>179736</v>
      </c>
      <c r="H3466">
        <f t="shared" si="54"/>
        <v>168706</v>
      </c>
      <c r="I3466">
        <f>IF(ludnosc3[[#This Row],[liczba kobiet]]&gt;ludnosc3[[#This Row],[liczba mezczyzn]], 1, 0)</f>
        <v>0</v>
      </c>
      <c r="J3466">
        <f>IF(AND(ludnosc3[[#This Row],[czy kobiet wiecej]] = 1, I3465=0), 1, 0)</f>
        <v>0</v>
      </c>
    </row>
    <row r="3467" spans="1:10" hidden="1" x14ac:dyDescent="0.3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54"/>
        <v>181212</v>
      </c>
      <c r="H3467">
        <f t="shared" si="54"/>
        <v>169928</v>
      </c>
      <c r="I3467">
        <f>IF(ludnosc3[[#This Row],[liczba kobiet]]&gt;ludnosc3[[#This Row],[liczba mezczyzn]], 1, 0)</f>
        <v>0</v>
      </c>
      <c r="J3467">
        <f>IF(AND(ludnosc3[[#This Row],[czy kobiet wiecej]] = 1, I3466=0), 1, 0)</f>
        <v>0</v>
      </c>
    </row>
    <row r="3468" spans="1:10" hidden="1" x14ac:dyDescent="0.3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54"/>
        <v>183710</v>
      </c>
      <c r="H3468">
        <f t="shared" si="54"/>
        <v>172158</v>
      </c>
      <c r="I3468">
        <f>IF(ludnosc3[[#This Row],[liczba kobiet]]&gt;ludnosc3[[#This Row],[liczba mezczyzn]], 1, 0)</f>
        <v>0</v>
      </c>
      <c r="J3468">
        <f>IF(AND(ludnosc3[[#This Row],[czy kobiet wiecej]] = 1, I3467=0), 1, 0)</f>
        <v>0</v>
      </c>
    </row>
    <row r="3469" spans="1:10" hidden="1" x14ac:dyDescent="0.3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54"/>
        <v>186856</v>
      </c>
      <c r="H3469">
        <f t="shared" si="54"/>
        <v>175021</v>
      </c>
      <c r="I3469">
        <f>IF(ludnosc3[[#This Row],[liczba kobiet]]&gt;ludnosc3[[#This Row],[liczba mezczyzn]], 1, 0)</f>
        <v>0</v>
      </c>
      <c r="J3469">
        <f>IF(AND(ludnosc3[[#This Row],[czy kobiet wiecej]] = 1, I3468=0), 1, 0)</f>
        <v>0</v>
      </c>
    </row>
    <row r="3470" spans="1:10" hidden="1" x14ac:dyDescent="0.3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54"/>
        <v>186320</v>
      </c>
      <c r="H3470">
        <f t="shared" si="54"/>
        <v>175281</v>
      </c>
      <c r="I3470">
        <f>IF(ludnosc3[[#This Row],[liczba kobiet]]&gt;ludnosc3[[#This Row],[liczba mezczyzn]], 1, 0)</f>
        <v>0</v>
      </c>
      <c r="J3470">
        <f>IF(AND(ludnosc3[[#This Row],[czy kobiet wiecej]] = 1, I3469=0), 1, 0)</f>
        <v>0</v>
      </c>
    </row>
    <row r="3471" spans="1:10" hidden="1" x14ac:dyDescent="0.3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54"/>
        <v>200319</v>
      </c>
      <c r="H3471">
        <f t="shared" si="54"/>
        <v>187786</v>
      </c>
      <c r="I3471">
        <f>IF(ludnosc3[[#This Row],[liczba kobiet]]&gt;ludnosc3[[#This Row],[liczba mezczyzn]], 1, 0)</f>
        <v>0</v>
      </c>
      <c r="J3471">
        <f>IF(AND(ludnosc3[[#This Row],[czy kobiet wiecej]] = 1, I3470=0), 1, 0)</f>
        <v>0</v>
      </c>
    </row>
    <row r="3472" spans="1:10" hidden="1" x14ac:dyDescent="0.3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54"/>
        <v>203744</v>
      </c>
      <c r="H3472">
        <f t="shared" si="54"/>
        <v>191040</v>
      </c>
      <c r="I3472">
        <f>IF(ludnosc3[[#This Row],[liczba kobiet]]&gt;ludnosc3[[#This Row],[liczba mezczyzn]], 1, 0)</f>
        <v>0</v>
      </c>
      <c r="J3472">
        <f>IF(AND(ludnosc3[[#This Row],[czy kobiet wiecej]] = 1, I3471=0), 1, 0)</f>
        <v>0</v>
      </c>
    </row>
    <row r="3473" spans="1:10" hidden="1" x14ac:dyDescent="0.3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54"/>
        <v>212011</v>
      </c>
      <c r="H3473">
        <f t="shared" si="54"/>
        <v>199265</v>
      </c>
      <c r="I3473">
        <f>IF(ludnosc3[[#This Row],[liczba kobiet]]&gt;ludnosc3[[#This Row],[liczba mezczyzn]], 1, 0)</f>
        <v>0</v>
      </c>
      <c r="J3473">
        <f>IF(AND(ludnosc3[[#This Row],[czy kobiet wiecej]] = 1, I3472=0), 1, 0)</f>
        <v>0</v>
      </c>
    </row>
    <row r="3474" spans="1:10" hidden="1" x14ac:dyDescent="0.3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54"/>
        <v>220361</v>
      </c>
      <c r="H3474">
        <f t="shared" si="54"/>
        <v>208721</v>
      </c>
      <c r="I3474">
        <f>IF(ludnosc3[[#This Row],[liczba kobiet]]&gt;ludnosc3[[#This Row],[liczba mezczyzn]], 1, 0)</f>
        <v>0</v>
      </c>
      <c r="J3474">
        <f>IF(AND(ludnosc3[[#This Row],[czy kobiet wiecej]] = 1, I3473=0), 1, 0)</f>
        <v>0</v>
      </c>
    </row>
    <row r="3475" spans="1:10" hidden="1" x14ac:dyDescent="0.3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54"/>
        <v>218965</v>
      </c>
      <c r="H3475">
        <f t="shared" si="54"/>
        <v>207487</v>
      </c>
      <c r="I3475">
        <f>IF(ludnosc3[[#This Row],[liczba kobiet]]&gt;ludnosc3[[#This Row],[liczba mezczyzn]], 1, 0)</f>
        <v>0</v>
      </c>
      <c r="J3475">
        <f>IF(AND(ludnosc3[[#This Row],[czy kobiet wiecej]] = 1, I3474=0), 1, 0)</f>
        <v>0</v>
      </c>
    </row>
    <row r="3476" spans="1:10" hidden="1" x14ac:dyDescent="0.3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54"/>
        <v>205219</v>
      </c>
      <c r="H3476">
        <f t="shared" si="54"/>
        <v>193814</v>
      </c>
      <c r="I3476">
        <f>IF(ludnosc3[[#This Row],[liczba kobiet]]&gt;ludnosc3[[#This Row],[liczba mezczyzn]], 1, 0)</f>
        <v>0</v>
      </c>
      <c r="J3476">
        <f>IF(AND(ludnosc3[[#This Row],[czy kobiet wiecej]] = 1, I3475=0), 1, 0)</f>
        <v>0</v>
      </c>
    </row>
    <row r="3477" spans="1:10" hidden="1" x14ac:dyDescent="0.3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54"/>
        <v>194951</v>
      </c>
      <c r="H3477">
        <f t="shared" si="54"/>
        <v>183860</v>
      </c>
      <c r="I3477">
        <f>IF(ludnosc3[[#This Row],[liczba kobiet]]&gt;ludnosc3[[#This Row],[liczba mezczyzn]], 1, 0)</f>
        <v>0</v>
      </c>
      <c r="J3477">
        <f>IF(AND(ludnosc3[[#This Row],[czy kobiet wiecej]] = 1, I3476=0), 1, 0)</f>
        <v>0</v>
      </c>
    </row>
    <row r="3478" spans="1:10" hidden="1" x14ac:dyDescent="0.3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54"/>
        <v>187393</v>
      </c>
      <c r="H3478">
        <f t="shared" si="54"/>
        <v>177202</v>
      </c>
      <c r="I3478">
        <f>IF(ludnosc3[[#This Row],[liczba kobiet]]&gt;ludnosc3[[#This Row],[liczba mezczyzn]], 1, 0)</f>
        <v>0</v>
      </c>
      <c r="J3478">
        <f>IF(AND(ludnosc3[[#This Row],[czy kobiet wiecej]] = 1, I3477=0), 1, 0)</f>
        <v>0</v>
      </c>
    </row>
    <row r="3479" spans="1:10" hidden="1" x14ac:dyDescent="0.3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54"/>
        <v>181750</v>
      </c>
      <c r="H3479">
        <f t="shared" si="54"/>
        <v>171059</v>
      </c>
      <c r="I3479">
        <f>IF(ludnosc3[[#This Row],[liczba kobiet]]&gt;ludnosc3[[#This Row],[liczba mezczyzn]], 1, 0)</f>
        <v>0</v>
      </c>
      <c r="J3479">
        <f>IF(AND(ludnosc3[[#This Row],[czy kobiet wiecej]] = 1, I3478=0), 1, 0)</f>
        <v>0</v>
      </c>
    </row>
    <row r="3480" spans="1:10" hidden="1" x14ac:dyDescent="0.3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54"/>
        <v>177935</v>
      </c>
      <c r="H3480">
        <f t="shared" si="54"/>
        <v>168349</v>
      </c>
      <c r="I3480">
        <f>IF(ludnosc3[[#This Row],[liczba kobiet]]&gt;ludnosc3[[#This Row],[liczba mezczyzn]], 1, 0)</f>
        <v>0</v>
      </c>
      <c r="J3480">
        <f>IF(AND(ludnosc3[[#This Row],[czy kobiet wiecej]] = 1, I3479=0), 1, 0)</f>
        <v>0</v>
      </c>
    </row>
    <row r="3481" spans="1:10" hidden="1" x14ac:dyDescent="0.3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54"/>
        <v>179414</v>
      </c>
      <c r="H3481">
        <f t="shared" si="54"/>
        <v>169608</v>
      </c>
      <c r="I3481">
        <f>IF(ludnosc3[[#This Row],[liczba kobiet]]&gt;ludnosc3[[#This Row],[liczba mezczyzn]], 1, 0)</f>
        <v>0</v>
      </c>
      <c r="J3481">
        <f>IF(AND(ludnosc3[[#This Row],[czy kobiet wiecej]] = 1, I3480=0), 1, 0)</f>
        <v>0</v>
      </c>
    </row>
    <row r="3482" spans="1:10" hidden="1" x14ac:dyDescent="0.3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54"/>
        <v>184904</v>
      </c>
      <c r="H3482">
        <f t="shared" si="54"/>
        <v>175366</v>
      </c>
      <c r="I3482">
        <f>IF(ludnosc3[[#This Row],[liczba kobiet]]&gt;ludnosc3[[#This Row],[liczba mezczyzn]], 1, 0)</f>
        <v>0</v>
      </c>
      <c r="J3482">
        <f>IF(AND(ludnosc3[[#This Row],[czy kobiet wiecej]] = 1, I3481=0), 1, 0)</f>
        <v>0</v>
      </c>
    </row>
    <row r="3483" spans="1:10" hidden="1" x14ac:dyDescent="0.3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54"/>
        <v>189304</v>
      </c>
      <c r="H3483">
        <f t="shared" si="54"/>
        <v>179844</v>
      </c>
      <c r="I3483">
        <f>IF(ludnosc3[[#This Row],[liczba kobiet]]&gt;ludnosc3[[#This Row],[liczba mezczyzn]], 1, 0)</f>
        <v>0</v>
      </c>
      <c r="J3483">
        <f>IF(AND(ludnosc3[[#This Row],[czy kobiet wiecej]] = 1, I3482=0), 1, 0)</f>
        <v>0</v>
      </c>
    </row>
    <row r="3484" spans="1:10" hidden="1" x14ac:dyDescent="0.3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54"/>
        <v>190110</v>
      </c>
      <c r="H3484">
        <f t="shared" si="54"/>
        <v>181197</v>
      </c>
      <c r="I3484">
        <f>IF(ludnosc3[[#This Row],[liczba kobiet]]&gt;ludnosc3[[#This Row],[liczba mezczyzn]], 1, 0)</f>
        <v>0</v>
      </c>
      <c r="J3484">
        <f>IF(AND(ludnosc3[[#This Row],[czy kobiet wiecej]] = 1, I3483=0), 1, 0)</f>
        <v>0</v>
      </c>
    </row>
    <row r="3485" spans="1:10" hidden="1" x14ac:dyDescent="0.3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54"/>
        <v>195272</v>
      </c>
      <c r="H3485">
        <f t="shared" si="54"/>
        <v>185654</v>
      </c>
      <c r="I3485">
        <f>IF(ludnosc3[[#This Row],[liczba kobiet]]&gt;ludnosc3[[#This Row],[liczba mezczyzn]], 1, 0)</f>
        <v>0</v>
      </c>
      <c r="J3485">
        <f>IF(AND(ludnosc3[[#This Row],[czy kobiet wiecej]] = 1, I3484=0), 1, 0)</f>
        <v>0</v>
      </c>
    </row>
    <row r="3486" spans="1:10" hidden="1" x14ac:dyDescent="0.3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54"/>
        <v>201891</v>
      </c>
      <c r="H3486">
        <f t="shared" si="54"/>
        <v>193512</v>
      </c>
      <c r="I3486">
        <f>IF(ludnosc3[[#This Row],[liczba kobiet]]&gt;ludnosc3[[#This Row],[liczba mezczyzn]], 1, 0)</f>
        <v>0</v>
      </c>
      <c r="J3486">
        <f>IF(AND(ludnosc3[[#This Row],[czy kobiet wiecej]] = 1, I3485=0), 1, 0)</f>
        <v>0</v>
      </c>
    </row>
    <row r="3487" spans="1:10" hidden="1" x14ac:dyDescent="0.3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54"/>
        <v>209295</v>
      </c>
      <c r="H3487">
        <f t="shared" si="54"/>
        <v>200575</v>
      </c>
      <c r="I3487">
        <f>IF(ludnosc3[[#This Row],[liczba kobiet]]&gt;ludnosc3[[#This Row],[liczba mezczyzn]], 1, 0)</f>
        <v>0</v>
      </c>
      <c r="J3487">
        <f>IF(AND(ludnosc3[[#This Row],[czy kobiet wiecej]] = 1, I3486=0), 1, 0)</f>
        <v>0</v>
      </c>
    </row>
    <row r="3488" spans="1:10" hidden="1" x14ac:dyDescent="0.3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54"/>
        <v>213258</v>
      </c>
      <c r="H3488">
        <f t="shared" si="54"/>
        <v>206652</v>
      </c>
      <c r="I3488">
        <f>IF(ludnosc3[[#This Row],[liczba kobiet]]&gt;ludnosc3[[#This Row],[liczba mezczyzn]], 1, 0)</f>
        <v>0</v>
      </c>
      <c r="J3488">
        <f>IF(AND(ludnosc3[[#This Row],[czy kobiet wiecej]] = 1, I3487=0), 1, 0)</f>
        <v>0</v>
      </c>
    </row>
    <row r="3489" spans="1:10" hidden="1" x14ac:dyDescent="0.3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54"/>
        <v>224713</v>
      </c>
      <c r="H3489">
        <f t="shared" si="54"/>
        <v>219644</v>
      </c>
      <c r="I3489">
        <f>IF(ludnosc3[[#This Row],[liczba kobiet]]&gt;ludnosc3[[#This Row],[liczba mezczyzn]], 1, 0)</f>
        <v>0</v>
      </c>
      <c r="J3489">
        <f>IF(AND(ludnosc3[[#This Row],[czy kobiet wiecej]] = 1, I3488=0), 1, 0)</f>
        <v>0</v>
      </c>
    </row>
    <row r="3490" spans="1:10" hidden="1" x14ac:dyDescent="0.3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54"/>
        <v>233270</v>
      </c>
      <c r="H3490">
        <f t="shared" si="54"/>
        <v>227358</v>
      </c>
      <c r="I3490">
        <f>IF(ludnosc3[[#This Row],[liczba kobiet]]&gt;ludnosc3[[#This Row],[liczba mezczyzn]], 1, 0)</f>
        <v>0</v>
      </c>
      <c r="J3490">
        <f>IF(AND(ludnosc3[[#This Row],[czy kobiet wiecej]] = 1, I3489=0), 1, 0)</f>
        <v>0</v>
      </c>
    </row>
    <row r="3491" spans="1:10" hidden="1" x14ac:dyDescent="0.3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54"/>
        <v>240592</v>
      </c>
      <c r="H3491">
        <f t="shared" si="54"/>
        <v>235726</v>
      </c>
      <c r="I3491">
        <f>IF(ludnosc3[[#This Row],[liczba kobiet]]&gt;ludnosc3[[#This Row],[liczba mezczyzn]], 1, 0)</f>
        <v>0</v>
      </c>
      <c r="J3491">
        <f>IF(AND(ludnosc3[[#This Row],[czy kobiet wiecej]] = 1, I3490=0), 1, 0)</f>
        <v>0</v>
      </c>
    </row>
    <row r="3492" spans="1:10" hidden="1" x14ac:dyDescent="0.3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54"/>
        <v>253711</v>
      </c>
      <c r="H3492">
        <f t="shared" si="54"/>
        <v>248601</v>
      </c>
      <c r="I3492">
        <f>IF(ludnosc3[[#This Row],[liczba kobiet]]&gt;ludnosc3[[#This Row],[liczba mezczyzn]], 1, 0)</f>
        <v>0</v>
      </c>
      <c r="J3492">
        <f>IF(AND(ludnosc3[[#This Row],[czy kobiet wiecej]] = 1, I3491=0), 1, 0)</f>
        <v>0</v>
      </c>
    </row>
    <row r="3493" spans="1:10" hidden="1" x14ac:dyDescent="0.3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54"/>
        <v>257553</v>
      </c>
      <c r="H3493">
        <f t="shared" si="54"/>
        <v>254123</v>
      </c>
      <c r="I3493">
        <f>IF(ludnosc3[[#This Row],[liczba kobiet]]&gt;ludnosc3[[#This Row],[liczba mezczyzn]], 1, 0)</f>
        <v>0</v>
      </c>
      <c r="J3493">
        <f>IF(AND(ludnosc3[[#This Row],[czy kobiet wiecej]] = 1, I3492=0), 1, 0)</f>
        <v>0</v>
      </c>
    </row>
    <row r="3494" spans="1:10" hidden="1" x14ac:dyDescent="0.3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54"/>
        <v>257914</v>
      </c>
      <c r="H3494">
        <f t="shared" si="54"/>
        <v>255684</v>
      </c>
      <c r="I3494">
        <f>IF(ludnosc3[[#This Row],[liczba kobiet]]&gt;ludnosc3[[#This Row],[liczba mezczyzn]], 1, 0)</f>
        <v>0</v>
      </c>
      <c r="J3494">
        <f>IF(AND(ludnosc3[[#This Row],[czy kobiet wiecej]] = 1, I3493=0), 1, 0)</f>
        <v>0</v>
      </c>
    </row>
    <row r="3495" spans="1:10" x14ac:dyDescent="0.35">
      <c r="A3495" s="11">
        <v>2047</v>
      </c>
      <c r="B3495" s="11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54"/>
        <v>263183</v>
      </c>
      <c r="H3495">
        <f t="shared" si="54"/>
        <v>263545</v>
      </c>
      <c r="I3495">
        <f>IF(ludnosc3[[#This Row],[liczba kobiet]]&gt;ludnosc3[[#This Row],[liczba mezczyzn]], 1, 0)</f>
        <v>1</v>
      </c>
      <c r="J3495">
        <f>IF(AND(ludnosc3[[#This Row],[czy kobiet wiecej]] = 1, I3494=0), 1, 0)</f>
        <v>1</v>
      </c>
    </row>
    <row r="3496" spans="1:10" hidden="1" x14ac:dyDescent="0.3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54"/>
        <v>266476</v>
      </c>
      <c r="H3496">
        <f t="shared" si="54"/>
        <v>267093</v>
      </c>
      <c r="I3496">
        <f>IF(ludnosc3[[#This Row],[liczba kobiet]]&gt;ludnosc3[[#This Row],[liczba mezczyzn]], 1, 0)</f>
        <v>1</v>
      </c>
      <c r="J3496">
        <f>IF(AND(ludnosc3[[#This Row],[czy kobiet wiecej]] = 1, I3495=0), 1, 0)</f>
        <v>0</v>
      </c>
    </row>
    <row r="3497" spans="1:10" hidden="1" x14ac:dyDescent="0.3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54"/>
        <v>274755</v>
      </c>
      <c r="H3497">
        <f t="shared" si="54"/>
        <v>278874</v>
      </c>
      <c r="I3497">
        <f>IF(ludnosc3[[#This Row],[liczba kobiet]]&gt;ludnosc3[[#This Row],[liczba mezczyzn]], 1, 0)</f>
        <v>1</v>
      </c>
      <c r="J3497">
        <f>IF(AND(ludnosc3[[#This Row],[czy kobiet wiecej]] = 1, I3496=0), 1, 0)</f>
        <v>0</v>
      </c>
    </row>
    <row r="3498" spans="1:10" hidden="1" x14ac:dyDescent="0.3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54"/>
        <v>288097</v>
      </c>
      <c r="H3498">
        <f t="shared" si="54"/>
        <v>293840</v>
      </c>
      <c r="I3498">
        <f>IF(ludnosc3[[#This Row],[liczba kobiet]]&gt;ludnosc3[[#This Row],[liczba mezczyzn]], 1, 0)</f>
        <v>1</v>
      </c>
      <c r="J3498">
        <f>IF(AND(ludnosc3[[#This Row],[czy kobiet wiecej]] = 1, I3497=0), 1, 0)</f>
        <v>0</v>
      </c>
    </row>
    <row r="3499" spans="1:10" hidden="1" x14ac:dyDescent="0.3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54"/>
        <v>294526</v>
      </c>
      <c r="H3499">
        <f t="shared" si="54"/>
        <v>301620</v>
      </c>
      <c r="I3499">
        <f>IF(ludnosc3[[#This Row],[liczba kobiet]]&gt;ludnosc3[[#This Row],[liczba mezczyzn]], 1, 0)</f>
        <v>1</v>
      </c>
      <c r="J3499">
        <f>IF(AND(ludnosc3[[#This Row],[czy kobiet wiecej]] = 1, I3498=0), 1, 0)</f>
        <v>0</v>
      </c>
    </row>
    <row r="3500" spans="1:10" hidden="1" x14ac:dyDescent="0.3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54"/>
        <v>299295</v>
      </c>
      <c r="H3500">
        <f t="shared" si="54"/>
        <v>310268</v>
      </c>
      <c r="I3500">
        <f>IF(ludnosc3[[#This Row],[liczba kobiet]]&gt;ludnosc3[[#This Row],[liczba mezczyzn]], 1, 0)</f>
        <v>1</v>
      </c>
      <c r="J3500">
        <f>IF(AND(ludnosc3[[#This Row],[czy kobiet wiecej]] = 1, I3499=0), 1, 0)</f>
        <v>0</v>
      </c>
    </row>
    <row r="3501" spans="1:10" hidden="1" x14ac:dyDescent="0.3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54"/>
        <v>287685</v>
      </c>
      <c r="H3501">
        <f t="shared" si="54"/>
        <v>298476</v>
      </c>
      <c r="I3501">
        <f>IF(ludnosc3[[#This Row],[liczba kobiet]]&gt;ludnosc3[[#This Row],[liczba mezczyzn]], 1, 0)</f>
        <v>1</v>
      </c>
      <c r="J3501">
        <f>IF(AND(ludnosc3[[#This Row],[czy kobiet wiecej]] = 1, I3500=0), 1, 0)</f>
        <v>0</v>
      </c>
    </row>
    <row r="3502" spans="1:10" hidden="1" x14ac:dyDescent="0.3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54"/>
        <v>271438</v>
      </c>
      <c r="H3502">
        <f t="shared" si="54"/>
        <v>285404</v>
      </c>
      <c r="I3502">
        <f>IF(ludnosc3[[#This Row],[liczba kobiet]]&gt;ludnosc3[[#This Row],[liczba mezczyzn]], 1, 0)</f>
        <v>1</v>
      </c>
      <c r="J3502">
        <f>IF(AND(ludnosc3[[#This Row],[czy kobiet wiecej]] = 1, I3501=0), 1, 0)</f>
        <v>0</v>
      </c>
    </row>
    <row r="3503" spans="1:10" hidden="1" x14ac:dyDescent="0.3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54"/>
        <v>272753</v>
      </c>
      <c r="H3503">
        <f t="shared" si="54"/>
        <v>289427</v>
      </c>
      <c r="I3503">
        <f>IF(ludnosc3[[#This Row],[liczba kobiet]]&gt;ludnosc3[[#This Row],[liczba mezczyzn]], 1, 0)</f>
        <v>1</v>
      </c>
      <c r="J3503">
        <f>IF(AND(ludnosc3[[#This Row],[czy kobiet wiecej]] = 1, I3502=0), 1, 0)</f>
        <v>0</v>
      </c>
    </row>
    <row r="3504" spans="1:10" hidden="1" x14ac:dyDescent="0.3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54"/>
        <v>268117</v>
      </c>
      <c r="H3504">
        <f t="shared" si="54"/>
        <v>284959</v>
      </c>
      <c r="I3504">
        <f>IF(ludnosc3[[#This Row],[liczba kobiet]]&gt;ludnosc3[[#This Row],[liczba mezczyzn]], 1, 0)</f>
        <v>1</v>
      </c>
      <c r="J3504">
        <f>IF(AND(ludnosc3[[#This Row],[czy kobiet wiecej]] = 1, I3503=0), 1, 0)</f>
        <v>0</v>
      </c>
    </row>
    <row r="3505" spans="1:10" hidden="1" x14ac:dyDescent="0.3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54"/>
        <v>256114</v>
      </c>
      <c r="H3505">
        <f t="shared" si="54"/>
        <v>275828</v>
      </c>
      <c r="I3505">
        <f>IF(ludnosc3[[#This Row],[liczba kobiet]]&gt;ludnosc3[[#This Row],[liczba mezczyzn]], 1, 0)</f>
        <v>1</v>
      </c>
      <c r="J3505">
        <f>IF(AND(ludnosc3[[#This Row],[czy kobiet wiecej]] = 1, I3504=0), 1, 0)</f>
        <v>0</v>
      </c>
    </row>
    <row r="3506" spans="1:10" hidden="1" x14ac:dyDescent="0.3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54"/>
        <v>249895</v>
      </c>
      <c r="H3506">
        <f t="shared" si="54"/>
        <v>271583</v>
      </c>
      <c r="I3506">
        <f>IF(ludnosc3[[#This Row],[liczba kobiet]]&gt;ludnosc3[[#This Row],[liczba mezczyzn]], 1, 0)</f>
        <v>1</v>
      </c>
      <c r="J3506">
        <f>IF(AND(ludnosc3[[#This Row],[czy kobiet wiecej]] = 1, I3505=0), 1, 0)</f>
        <v>0</v>
      </c>
    </row>
    <row r="3507" spans="1:10" hidden="1" x14ac:dyDescent="0.3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54"/>
        <v>245543</v>
      </c>
      <c r="H3507">
        <f t="shared" si="54"/>
        <v>270887</v>
      </c>
      <c r="I3507">
        <f>IF(ludnosc3[[#This Row],[liczba kobiet]]&gt;ludnosc3[[#This Row],[liczba mezczyzn]], 1, 0)</f>
        <v>1</v>
      </c>
      <c r="J3507">
        <f>IF(AND(ludnosc3[[#This Row],[czy kobiet wiecej]] = 1, I3506=0), 1, 0)</f>
        <v>0</v>
      </c>
    </row>
    <row r="3508" spans="1:10" hidden="1" x14ac:dyDescent="0.3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54"/>
        <v>232014</v>
      </c>
      <c r="H3508">
        <f t="shared" si="54"/>
        <v>259411</v>
      </c>
      <c r="I3508">
        <f>IF(ludnosc3[[#This Row],[liczba kobiet]]&gt;ludnosc3[[#This Row],[liczba mezczyzn]], 1, 0)</f>
        <v>1</v>
      </c>
      <c r="J3508">
        <f>IF(AND(ludnosc3[[#This Row],[czy kobiet wiecej]] = 1, I3507=0), 1, 0)</f>
        <v>0</v>
      </c>
    </row>
    <row r="3509" spans="1:10" hidden="1" x14ac:dyDescent="0.3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54"/>
        <v>218700</v>
      </c>
      <c r="H3509">
        <f t="shared" si="54"/>
        <v>247214</v>
      </c>
      <c r="I3509">
        <f>IF(ludnosc3[[#This Row],[liczba kobiet]]&gt;ludnosc3[[#This Row],[liczba mezczyzn]], 1, 0)</f>
        <v>1</v>
      </c>
      <c r="J3509">
        <f>IF(AND(ludnosc3[[#This Row],[czy kobiet wiecej]] = 1, I3508=0), 1, 0)</f>
        <v>0</v>
      </c>
    </row>
    <row r="3510" spans="1:10" hidden="1" x14ac:dyDescent="0.3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54"/>
        <v>203945</v>
      </c>
      <c r="H3510">
        <f t="shared" si="54"/>
        <v>235443</v>
      </c>
      <c r="I3510">
        <f>IF(ludnosc3[[#This Row],[liczba kobiet]]&gt;ludnosc3[[#This Row],[liczba mezczyzn]], 1, 0)</f>
        <v>1</v>
      </c>
      <c r="J3510">
        <f>IF(AND(ludnosc3[[#This Row],[czy kobiet wiecej]] = 1, I3509=0), 1, 0)</f>
        <v>0</v>
      </c>
    </row>
    <row r="3511" spans="1:10" hidden="1" x14ac:dyDescent="0.3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54"/>
        <v>190562</v>
      </c>
      <c r="H3511">
        <f t="shared" si="54"/>
        <v>223683</v>
      </c>
      <c r="I3511">
        <f>IF(ludnosc3[[#This Row],[liczba kobiet]]&gt;ludnosc3[[#This Row],[liczba mezczyzn]], 1, 0)</f>
        <v>1</v>
      </c>
      <c r="J3511">
        <f>IF(AND(ludnosc3[[#This Row],[czy kobiet wiecej]] = 1, I3510=0), 1, 0)</f>
        <v>0</v>
      </c>
    </row>
    <row r="3512" spans="1:10" hidden="1" x14ac:dyDescent="0.3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54"/>
        <v>176044</v>
      </c>
      <c r="H3512">
        <f t="shared" si="54"/>
        <v>212469</v>
      </c>
      <c r="I3512">
        <f>IF(ludnosc3[[#This Row],[liczba kobiet]]&gt;ludnosc3[[#This Row],[liczba mezczyzn]], 1, 0)</f>
        <v>1</v>
      </c>
      <c r="J3512">
        <f>IF(AND(ludnosc3[[#This Row],[czy kobiet wiecej]] = 1, I3511=0), 1, 0)</f>
        <v>0</v>
      </c>
    </row>
    <row r="3513" spans="1:10" hidden="1" x14ac:dyDescent="0.3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54"/>
        <v>164563</v>
      </c>
      <c r="H3513">
        <f t="shared" si="54"/>
        <v>201853</v>
      </c>
      <c r="I3513">
        <f>IF(ludnosc3[[#This Row],[liczba kobiet]]&gt;ludnosc3[[#This Row],[liczba mezczyzn]], 1, 0)</f>
        <v>1</v>
      </c>
      <c r="J3513">
        <f>IF(AND(ludnosc3[[#This Row],[czy kobiet wiecej]] = 1, I3512=0), 1, 0)</f>
        <v>0</v>
      </c>
    </row>
    <row r="3514" spans="1:10" hidden="1" x14ac:dyDescent="0.3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54"/>
        <v>150927</v>
      </c>
      <c r="H3514">
        <f t="shared" si="54"/>
        <v>191228</v>
      </c>
      <c r="I3514">
        <f>IF(ludnosc3[[#This Row],[liczba kobiet]]&gt;ludnosc3[[#This Row],[liczba mezczyzn]], 1, 0)</f>
        <v>1</v>
      </c>
      <c r="J3514">
        <f>IF(AND(ludnosc3[[#This Row],[czy kobiet wiecej]] = 1, I3513=0), 1, 0)</f>
        <v>0</v>
      </c>
    </row>
    <row r="3515" spans="1:10" hidden="1" x14ac:dyDescent="0.3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54"/>
        <v>141003</v>
      </c>
      <c r="H3515">
        <f t="shared" si="54"/>
        <v>183406</v>
      </c>
      <c r="I3515">
        <f>IF(ludnosc3[[#This Row],[liczba kobiet]]&gt;ludnosc3[[#This Row],[liczba mezczyzn]], 1, 0)</f>
        <v>1</v>
      </c>
      <c r="J3515">
        <f>IF(AND(ludnosc3[[#This Row],[czy kobiet wiecej]] = 1, I3514=0), 1, 0)</f>
        <v>0</v>
      </c>
    </row>
    <row r="3516" spans="1:10" hidden="1" x14ac:dyDescent="0.3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54"/>
        <v>131654</v>
      </c>
      <c r="H3516">
        <f t="shared" si="54"/>
        <v>176855</v>
      </c>
      <c r="I3516">
        <f>IF(ludnosc3[[#This Row],[liczba kobiet]]&gt;ludnosc3[[#This Row],[liczba mezczyzn]], 1, 0)</f>
        <v>1</v>
      </c>
      <c r="J3516">
        <f>IF(AND(ludnosc3[[#This Row],[czy kobiet wiecej]] = 1, I3515=0), 1, 0)</f>
        <v>0</v>
      </c>
    </row>
    <row r="3517" spans="1:10" hidden="1" x14ac:dyDescent="0.3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54"/>
        <v>123893</v>
      </c>
      <c r="H3517">
        <f t="shared" si="54"/>
        <v>172317</v>
      </c>
      <c r="I3517">
        <f>IF(ludnosc3[[#This Row],[liczba kobiet]]&gt;ludnosc3[[#This Row],[liczba mezczyzn]], 1, 0)</f>
        <v>1</v>
      </c>
      <c r="J3517">
        <f>IF(AND(ludnosc3[[#This Row],[czy kobiet wiecej]] = 1, I3516=0), 1, 0)</f>
        <v>0</v>
      </c>
    </row>
    <row r="3518" spans="1:10" hidden="1" x14ac:dyDescent="0.3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54"/>
        <v>116431</v>
      </c>
      <c r="H3518">
        <f t="shared" si="54"/>
        <v>167812</v>
      </c>
      <c r="I3518">
        <f>IF(ludnosc3[[#This Row],[liczba kobiet]]&gt;ludnosc3[[#This Row],[liczba mezczyzn]], 1, 0)</f>
        <v>1</v>
      </c>
      <c r="J3518">
        <f>IF(AND(ludnosc3[[#This Row],[czy kobiet wiecej]] = 1, I3517=0), 1, 0)</f>
        <v>0</v>
      </c>
    </row>
    <row r="3519" spans="1:10" hidden="1" x14ac:dyDescent="0.3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54"/>
        <v>109530</v>
      </c>
      <c r="H3519">
        <f t="shared" si="54"/>
        <v>164270</v>
      </c>
      <c r="I3519">
        <f>IF(ludnosc3[[#This Row],[liczba kobiet]]&gt;ludnosc3[[#This Row],[liczba mezczyzn]], 1, 0)</f>
        <v>1</v>
      </c>
      <c r="J3519">
        <f>IF(AND(ludnosc3[[#This Row],[czy kobiet wiecej]] = 1, I3518=0), 1, 0)</f>
        <v>0</v>
      </c>
    </row>
    <row r="3520" spans="1:10" hidden="1" x14ac:dyDescent="0.3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54"/>
        <v>101680</v>
      </c>
      <c r="H3520">
        <f t="shared" si="54"/>
        <v>159944</v>
      </c>
      <c r="I3520">
        <f>IF(ludnosc3[[#This Row],[liczba kobiet]]&gt;ludnosc3[[#This Row],[liczba mezczyzn]], 1, 0)</f>
        <v>1</v>
      </c>
      <c r="J3520">
        <f>IF(AND(ludnosc3[[#This Row],[czy kobiet wiecej]] = 1, I3519=0), 1, 0)</f>
        <v>0</v>
      </c>
    </row>
    <row r="3521" spans="1:10" hidden="1" x14ac:dyDescent="0.3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54"/>
        <v>92752</v>
      </c>
      <c r="H3521">
        <f t="shared" si="54"/>
        <v>152236</v>
      </c>
      <c r="I3521">
        <f>IF(ludnosc3[[#This Row],[liczba kobiet]]&gt;ludnosc3[[#This Row],[liczba mezczyzn]], 1, 0)</f>
        <v>1</v>
      </c>
      <c r="J3521">
        <f>IF(AND(ludnosc3[[#This Row],[czy kobiet wiecej]] = 1, I3520=0), 1, 0)</f>
        <v>0</v>
      </c>
    </row>
    <row r="3522" spans="1:10" hidden="1" x14ac:dyDescent="0.3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54"/>
        <v>85537</v>
      </c>
      <c r="H3522">
        <f t="shared" si="54"/>
        <v>147766</v>
      </c>
      <c r="I3522">
        <f>IF(ludnosc3[[#This Row],[liczba kobiet]]&gt;ludnosc3[[#This Row],[liczba mezczyzn]], 1, 0)</f>
        <v>1</v>
      </c>
      <c r="J3522">
        <f>IF(AND(ludnosc3[[#This Row],[czy kobiet wiecej]] = 1, I3521=0), 1, 0)</f>
        <v>0</v>
      </c>
    </row>
    <row r="3523" spans="1:10" hidden="1" x14ac:dyDescent="0.3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H3586" si="55">C3523+E3523</f>
        <v>79480</v>
      </c>
      <c r="H3523">
        <f t="shared" si="55"/>
        <v>145064</v>
      </c>
      <c r="I3523">
        <f>IF(ludnosc3[[#This Row],[liczba kobiet]]&gt;ludnosc3[[#This Row],[liczba mezczyzn]], 1, 0)</f>
        <v>1</v>
      </c>
      <c r="J3523">
        <f>IF(AND(ludnosc3[[#This Row],[czy kobiet wiecej]] = 1, I3522=0), 1, 0)</f>
        <v>0</v>
      </c>
    </row>
    <row r="3524" spans="1:10" hidden="1" x14ac:dyDescent="0.3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55"/>
        <v>73879</v>
      </c>
      <c r="H3524">
        <f t="shared" si="55"/>
        <v>141748</v>
      </c>
      <c r="I3524">
        <f>IF(ludnosc3[[#This Row],[liczba kobiet]]&gt;ludnosc3[[#This Row],[liczba mezczyzn]], 1, 0)</f>
        <v>1</v>
      </c>
      <c r="J3524">
        <f>IF(AND(ludnosc3[[#This Row],[czy kobiet wiecej]] = 1, I3523=0), 1, 0)</f>
        <v>0</v>
      </c>
    </row>
    <row r="3525" spans="1:10" hidden="1" x14ac:dyDescent="0.3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55"/>
        <v>65798</v>
      </c>
      <c r="H3525">
        <f t="shared" si="55"/>
        <v>133322</v>
      </c>
      <c r="I3525">
        <f>IF(ludnosc3[[#This Row],[liczba kobiet]]&gt;ludnosc3[[#This Row],[liczba mezczyzn]], 1, 0)</f>
        <v>1</v>
      </c>
      <c r="J3525">
        <f>IF(AND(ludnosc3[[#This Row],[czy kobiet wiecej]] = 1, I3524=0), 1, 0)</f>
        <v>0</v>
      </c>
    </row>
    <row r="3526" spans="1:10" hidden="1" x14ac:dyDescent="0.3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55"/>
        <v>56717</v>
      </c>
      <c r="H3526">
        <f t="shared" si="55"/>
        <v>122087</v>
      </c>
      <c r="I3526">
        <f>IF(ludnosc3[[#This Row],[liczba kobiet]]&gt;ludnosc3[[#This Row],[liczba mezczyzn]], 1, 0)</f>
        <v>1</v>
      </c>
      <c r="J3526">
        <f>IF(AND(ludnosc3[[#This Row],[czy kobiet wiecej]] = 1, I3525=0), 1, 0)</f>
        <v>0</v>
      </c>
    </row>
    <row r="3527" spans="1:10" hidden="1" x14ac:dyDescent="0.3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55"/>
        <v>47106</v>
      </c>
      <c r="H3527">
        <f t="shared" si="55"/>
        <v>107276</v>
      </c>
      <c r="I3527">
        <f>IF(ludnosc3[[#This Row],[liczba kobiet]]&gt;ludnosc3[[#This Row],[liczba mezczyzn]], 1, 0)</f>
        <v>1</v>
      </c>
      <c r="J3527">
        <f>IF(AND(ludnosc3[[#This Row],[czy kobiet wiecej]] = 1, I3526=0), 1, 0)</f>
        <v>0</v>
      </c>
    </row>
    <row r="3528" spans="1:10" hidden="1" x14ac:dyDescent="0.3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55"/>
        <v>39229</v>
      </c>
      <c r="H3528">
        <f t="shared" si="55"/>
        <v>94977</v>
      </c>
      <c r="I3528">
        <f>IF(ludnosc3[[#This Row],[liczba kobiet]]&gt;ludnosc3[[#This Row],[liczba mezczyzn]], 1, 0)</f>
        <v>1</v>
      </c>
      <c r="J3528">
        <f>IF(AND(ludnosc3[[#This Row],[czy kobiet wiecej]] = 1, I3527=0), 1, 0)</f>
        <v>0</v>
      </c>
    </row>
    <row r="3529" spans="1:10" hidden="1" x14ac:dyDescent="0.3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55"/>
        <v>30453</v>
      </c>
      <c r="H3529">
        <f t="shared" si="55"/>
        <v>79068</v>
      </c>
      <c r="I3529">
        <f>IF(ludnosc3[[#This Row],[liczba kobiet]]&gt;ludnosc3[[#This Row],[liczba mezczyzn]], 1, 0)</f>
        <v>1</v>
      </c>
      <c r="J3529">
        <f>IF(AND(ludnosc3[[#This Row],[czy kobiet wiecej]] = 1, I3528=0), 1, 0)</f>
        <v>0</v>
      </c>
    </row>
    <row r="3530" spans="1:10" hidden="1" x14ac:dyDescent="0.3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55"/>
        <v>23943</v>
      </c>
      <c r="H3530">
        <f t="shared" si="55"/>
        <v>66753</v>
      </c>
      <c r="I3530">
        <f>IF(ludnosc3[[#This Row],[liczba kobiet]]&gt;ludnosc3[[#This Row],[liczba mezczyzn]], 1, 0)</f>
        <v>1</v>
      </c>
      <c r="J3530">
        <f>IF(AND(ludnosc3[[#This Row],[czy kobiet wiecej]] = 1, I3529=0), 1, 0)</f>
        <v>0</v>
      </c>
    </row>
    <row r="3531" spans="1:10" hidden="1" x14ac:dyDescent="0.3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55"/>
        <v>18265</v>
      </c>
      <c r="H3531">
        <f t="shared" si="55"/>
        <v>54724</v>
      </c>
      <c r="I3531">
        <f>IF(ludnosc3[[#This Row],[liczba kobiet]]&gt;ludnosc3[[#This Row],[liczba mezczyzn]], 1, 0)</f>
        <v>1</v>
      </c>
      <c r="J3531">
        <f>IF(AND(ludnosc3[[#This Row],[czy kobiet wiecej]] = 1, I3530=0), 1, 0)</f>
        <v>0</v>
      </c>
    </row>
    <row r="3532" spans="1:10" hidden="1" x14ac:dyDescent="0.3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55"/>
        <v>13563</v>
      </c>
      <c r="H3532">
        <f t="shared" si="55"/>
        <v>44065</v>
      </c>
      <c r="I3532">
        <f>IF(ludnosc3[[#This Row],[liczba kobiet]]&gt;ludnosc3[[#This Row],[liczba mezczyzn]], 1, 0)</f>
        <v>1</v>
      </c>
      <c r="J3532">
        <f>IF(AND(ludnosc3[[#This Row],[czy kobiet wiecej]] = 1, I3531=0), 1, 0)</f>
        <v>0</v>
      </c>
    </row>
    <row r="3533" spans="1:10" hidden="1" x14ac:dyDescent="0.3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55"/>
        <v>9617</v>
      </c>
      <c r="H3533">
        <f t="shared" si="55"/>
        <v>33399</v>
      </c>
      <c r="I3533">
        <f>IF(ludnosc3[[#This Row],[liczba kobiet]]&gt;ludnosc3[[#This Row],[liczba mezczyzn]], 1, 0)</f>
        <v>1</v>
      </c>
      <c r="J3533">
        <f>IF(AND(ludnosc3[[#This Row],[czy kobiet wiecej]] = 1, I3532=0), 1, 0)</f>
        <v>0</v>
      </c>
    </row>
    <row r="3534" spans="1:10" hidden="1" x14ac:dyDescent="0.3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55"/>
        <v>6592</v>
      </c>
      <c r="H3534">
        <f t="shared" si="55"/>
        <v>24919</v>
      </c>
      <c r="I3534">
        <f>IF(ludnosc3[[#This Row],[liczba kobiet]]&gt;ludnosc3[[#This Row],[liczba mezczyzn]], 1, 0)</f>
        <v>1</v>
      </c>
      <c r="J3534">
        <f>IF(AND(ludnosc3[[#This Row],[czy kobiet wiecej]] = 1, I3533=0), 1, 0)</f>
        <v>0</v>
      </c>
    </row>
    <row r="3535" spans="1:10" hidden="1" x14ac:dyDescent="0.3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55"/>
        <v>4470</v>
      </c>
      <c r="H3535">
        <f t="shared" si="55"/>
        <v>18206</v>
      </c>
      <c r="I3535">
        <f>IF(ludnosc3[[#This Row],[liczba kobiet]]&gt;ludnosc3[[#This Row],[liczba mezczyzn]], 1, 0)</f>
        <v>1</v>
      </c>
      <c r="J3535">
        <f>IF(AND(ludnosc3[[#This Row],[czy kobiet wiecej]] = 1, I3534=0), 1, 0)</f>
        <v>0</v>
      </c>
    </row>
    <row r="3536" spans="1:10" hidden="1" x14ac:dyDescent="0.3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55"/>
        <v>6644</v>
      </c>
      <c r="H3536">
        <f t="shared" si="55"/>
        <v>34781</v>
      </c>
      <c r="I3536">
        <f>IF(ludnosc3[[#This Row],[liczba kobiet]]&gt;ludnosc3[[#This Row],[liczba mezczyzn]], 1, 0)</f>
        <v>1</v>
      </c>
      <c r="J3536">
        <f>IF(AND(ludnosc3[[#This Row],[czy kobiet wiecej]] = 1, I3535=0), 1, 0)</f>
        <v>0</v>
      </c>
    </row>
    <row r="3537" spans="1:10" hidden="1" x14ac:dyDescent="0.3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55"/>
        <v>135255</v>
      </c>
      <c r="H3537">
        <f t="shared" si="55"/>
        <v>127475</v>
      </c>
      <c r="I3537">
        <f>IF(ludnosc3[[#This Row],[liczba kobiet]]&gt;ludnosc3[[#This Row],[liczba mezczyzn]], 1, 0)</f>
        <v>0</v>
      </c>
      <c r="J3537">
        <f>IF(AND(ludnosc3[[#This Row],[czy kobiet wiecej]] = 1, I3536=0), 1, 0)</f>
        <v>0</v>
      </c>
    </row>
    <row r="3538" spans="1:10" hidden="1" x14ac:dyDescent="0.3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55"/>
        <v>137708</v>
      </c>
      <c r="H3538">
        <f t="shared" si="55"/>
        <v>129822</v>
      </c>
      <c r="I3538">
        <f>IF(ludnosc3[[#This Row],[liczba kobiet]]&gt;ludnosc3[[#This Row],[liczba mezczyzn]], 1, 0)</f>
        <v>0</v>
      </c>
      <c r="J3538">
        <f>IF(AND(ludnosc3[[#This Row],[czy kobiet wiecej]] = 1, I3537=0), 1, 0)</f>
        <v>0</v>
      </c>
    </row>
    <row r="3539" spans="1:10" hidden="1" x14ac:dyDescent="0.3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55"/>
        <v>139786</v>
      </c>
      <c r="H3539">
        <f t="shared" si="55"/>
        <v>131797</v>
      </c>
      <c r="I3539">
        <f>IF(ludnosc3[[#This Row],[liczba kobiet]]&gt;ludnosc3[[#This Row],[liczba mezczyzn]], 1, 0)</f>
        <v>0</v>
      </c>
      <c r="J3539">
        <f>IF(AND(ludnosc3[[#This Row],[czy kobiet wiecej]] = 1, I3538=0), 1, 0)</f>
        <v>0</v>
      </c>
    </row>
    <row r="3540" spans="1:10" hidden="1" x14ac:dyDescent="0.3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55"/>
        <v>141475</v>
      </c>
      <c r="H3540">
        <f t="shared" si="55"/>
        <v>133398</v>
      </c>
      <c r="I3540">
        <f>IF(ludnosc3[[#This Row],[liczba kobiet]]&gt;ludnosc3[[#This Row],[liczba mezczyzn]], 1, 0)</f>
        <v>0</v>
      </c>
      <c r="J3540">
        <f>IF(AND(ludnosc3[[#This Row],[czy kobiet wiecej]] = 1, I3539=0), 1, 0)</f>
        <v>0</v>
      </c>
    </row>
    <row r="3541" spans="1:10" hidden="1" x14ac:dyDescent="0.3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55"/>
        <v>142754</v>
      </c>
      <c r="H3541">
        <f t="shared" si="55"/>
        <v>134607</v>
      </c>
      <c r="I3541">
        <f>IF(ludnosc3[[#This Row],[liczba kobiet]]&gt;ludnosc3[[#This Row],[liczba mezczyzn]], 1, 0)</f>
        <v>0</v>
      </c>
      <c r="J3541">
        <f>IF(AND(ludnosc3[[#This Row],[czy kobiet wiecej]] = 1, I3540=0), 1, 0)</f>
        <v>0</v>
      </c>
    </row>
    <row r="3542" spans="1:10" hidden="1" x14ac:dyDescent="0.3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55"/>
        <v>143641</v>
      </c>
      <c r="H3542">
        <f t="shared" si="55"/>
        <v>135440</v>
      </c>
      <c r="I3542">
        <f>IF(ludnosc3[[#This Row],[liczba kobiet]]&gt;ludnosc3[[#This Row],[liczba mezczyzn]], 1, 0)</f>
        <v>0</v>
      </c>
      <c r="J3542">
        <f>IF(AND(ludnosc3[[#This Row],[czy kobiet wiecej]] = 1, I3541=0), 1, 0)</f>
        <v>0</v>
      </c>
    </row>
    <row r="3543" spans="1:10" hidden="1" x14ac:dyDescent="0.3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55"/>
        <v>144176</v>
      </c>
      <c r="H3543">
        <f t="shared" si="55"/>
        <v>135938</v>
      </c>
      <c r="I3543">
        <f>IF(ludnosc3[[#This Row],[liczba kobiet]]&gt;ludnosc3[[#This Row],[liczba mezczyzn]], 1, 0)</f>
        <v>0</v>
      </c>
      <c r="J3543">
        <f>IF(AND(ludnosc3[[#This Row],[czy kobiet wiecej]] = 1, I3542=0), 1, 0)</f>
        <v>0</v>
      </c>
    </row>
    <row r="3544" spans="1:10" hidden="1" x14ac:dyDescent="0.3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55"/>
        <v>144413</v>
      </c>
      <c r="H3544">
        <f t="shared" si="55"/>
        <v>136157</v>
      </c>
      <c r="I3544">
        <f>IF(ludnosc3[[#This Row],[liczba kobiet]]&gt;ludnosc3[[#This Row],[liczba mezczyzn]], 1, 0)</f>
        <v>0</v>
      </c>
      <c r="J3544">
        <f>IF(AND(ludnosc3[[#This Row],[czy kobiet wiecej]] = 1, I3543=0), 1, 0)</f>
        <v>0</v>
      </c>
    </row>
    <row r="3545" spans="1:10" hidden="1" x14ac:dyDescent="0.3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55"/>
        <v>144419</v>
      </c>
      <c r="H3545">
        <f t="shared" si="55"/>
        <v>136166</v>
      </c>
      <c r="I3545">
        <f>IF(ludnosc3[[#This Row],[liczba kobiet]]&gt;ludnosc3[[#This Row],[liczba mezczyzn]], 1, 0)</f>
        <v>0</v>
      </c>
      <c r="J3545">
        <f>IF(AND(ludnosc3[[#This Row],[czy kobiet wiecej]] = 1, I3544=0), 1, 0)</f>
        <v>0</v>
      </c>
    </row>
    <row r="3546" spans="1:10" hidden="1" x14ac:dyDescent="0.3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55"/>
        <v>144300</v>
      </c>
      <c r="H3546">
        <f t="shared" si="55"/>
        <v>136061</v>
      </c>
      <c r="I3546">
        <f>IF(ludnosc3[[#This Row],[liczba kobiet]]&gt;ludnosc3[[#This Row],[liczba mezczyzn]], 1, 0)</f>
        <v>0</v>
      </c>
      <c r="J3546">
        <f>IF(AND(ludnosc3[[#This Row],[czy kobiet wiecej]] = 1, I3545=0), 1, 0)</f>
        <v>0</v>
      </c>
    </row>
    <row r="3547" spans="1:10" hidden="1" x14ac:dyDescent="0.3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55"/>
        <v>144131</v>
      </c>
      <c r="H3547">
        <f t="shared" si="55"/>
        <v>135914</v>
      </c>
      <c r="I3547">
        <f>IF(ludnosc3[[#This Row],[liczba kobiet]]&gt;ludnosc3[[#This Row],[liczba mezczyzn]], 1, 0)</f>
        <v>0</v>
      </c>
      <c r="J3547">
        <f>IF(AND(ludnosc3[[#This Row],[czy kobiet wiecej]] = 1, I3546=0), 1, 0)</f>
        <v>0</v>
      </c>
    </row>
    <row r="3548" spans="1:10" hidden="1" x14ac:dyDescent="0.3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55"/>
        <v>143998</v>
      </c>
      <c r="H3548">
        <f t="shared" si="55"/>
        <v>135808</v>
      </c>
      <c r="I3548">
        <f>IF(ludnosc3[[#This Row],[liczba kobiet]]&gt;ludnosc3[[#This Row],[liczba mezczyzn]], 1, 0)</f>
        <v>0</v>
      </c>
      <c r="J3548">
        <f>IF(AND(ludnosc3[[#This Row],[czy kobiet wiecej]] = 1, I3547=0), 1, 0)</f>
        <v>0</v>
      </c>
    </row>
    <row r="3549" spans="1:10" hidden="1" x14ac:dyDescent="0.3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55"/>
        <v>143992</v>
      </c>
      <c r="H3549">
        <f t="shared" si="55"/>
        <v>135826</v>
      </c>
      <c r="I3549">
        <f>IF(ludnosc3[[#This Row],[liczba kobiet]]&gt;ludnosc3[[#This Row],[liczba mezczyzn]], 1, 0)</f>
        <v>0</v>
      </c>
      <c r="J3549">
        <f>IF(AND(ludnosc3[[#This Row],[czy kobiet wiecej]] = 1, I3548=0), 1, 0)</f>
        <v>0</v>
      </c>
    </row>
    <row r="3550" spans="1:10" hidden="1" x14ac:dyDescent="0.3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55"/>
        <v>144158</v>
      </c>
      <c r="H3550">
        <f t="shared" si="55"/>
        <v>136017</v>
      </c>
      <c r="I3550">
        <f>IF(ludnosc3[[#This Row],[liczba kobiet]]&gt;ludnosc3[[#This Row],[liczba mezczyzn]], 1, 0)</f>
        <v>0</v>
      </c>
      <c r="J3550">
        <f>IF(AND(ludnosc3[[#This Row],[czy kobiet wiecej]] = 1, I3549=0), 1, 0)</f>
        <v>0</v>
      </c>
    </row>
    <row r="3551" spans="1:10" hidden="1" x14ac:dyDescent="0.3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55"/>
        <v>144527</v>
      </c>
      <c r="H3551">
        <f t="shared" si="55"/>
        <v>136405</v>
      </c>
      <c r="I3551">
        <f>IF(ludnosc3[[#This Row],[liczba kobiet]]&gt;ludnosc3[[#This Row],[liczba mezczyzn]], 1, 0)</f>
        <v>0</v>
      </c>
      <c r="J3551">
        <f>IF(AND(ludnosc3[[#This Row],[czy kobiet wiecej]] = 1, I3550=0), 1, 0)</f>
        <v>0</v>
      </c>
    </row>
    <row r="3552" spans="1:10" hidden="1" x14ac:dyDescent="0.3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55"/>
        <v>145155</v>
      </c>
      <c r="H3552">
        <f t="shared" si="55"/>
        <v>137046</v>
      </c>
      <c r="I3552">
        <f>IF(ludnosc3[[#This Row],[liczba kobiet]]&gt;ludnosc3[[#This Row],[liczba mezczyzn]], 1, 0)</f>
        <v>0</v>
      </c>
      <c r="J3552">
        <f>IF(AND(ludnosc3[[#This Row],[czy kobiet wiecej]] = 1, I3551=0), 1, 0)</f>
        <v>0</v>
      </c>
    </row>
    <row r="3553" spans="1:10" hidden="1" x14ac:dyDescent="0.3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55"/>
        <v>146080</v>
      </c>
      <c r="H3553">
        <f t="shared" si="55"/>
        <v>137972</v>
      </c>
      <c r="I3553">
        <f>IF(ludnosc3[[#This Row],[liczba kobiet]]&gt;ludnosc3[[#This Row],[liczba mezczyzn]], 1, 0)</f>
        <v>0</v>
      </c>
      <c r="J3553">
        <f>IF(AND(ludnosc3[[#This Row],[czy kobiet wiecej]] = 1, I3552=0), 1, 0)</f>
        <v>0</v>
      </c>
    </row>
    <row r="3554" spans="1:10" hidden="1" x14ac:dyDescent="0.3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55"/>
        <v>147325</v>
      </c>
      <c r="H3554">
        <f t="shared" si="55"/>
        <v>139208</v>
      </c>
      <c r="I3554">
        <f>IF(ludnosc3[[#This Row],[liczba kobiet]]&gt;ludnosc3[[#This Row],[liczba mezczyzn]], 1, 0)</f>
        <v>0</v>
      </c>
      <c r="J3554">
        <f>IF(AND(ludnosc3[[#This Row],[czy kobiet wiecej]] = 1, I3553=0), 1, 0)</f>
        <v>0</v>
      </c>
    </row>
    <row r="3555" spans="1:10" hidden="1" x14ac:dyDescent="0.3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55"/>
        <v>148888</v>
      </c>
      <c r="H3555">
        <f t="shared" si="55"/>
        <v>140749</v>
      </c>
      <c r="I3555">
        <f>IF(ludnosc3[[#This Row],[liczba kobiet]]&gt;ludnosc3[[#This Row],[liczba mezczyzn]], 1, 0)</f>
        <v>0</v>
      </c>
      <c r="J3555">
        <f>IF(AND(ludnosc3[[#This Row],[czy kobiet wiecej]] = 1, I3554=0), 1, 0)</f>
        <v>0</v>
      </c>
    </row>
    <row r="3556" spans="1:10" hidden="1" x14ac:dyDescent="0.3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55"/>
        <v>150763</v>
      </c>
      <c r="H3556">
        <f t="shared" si="55"/>
        <v>142588</v>
      </c>
      <c r="I3556">
        <f>IF(ludnosc3[[#This Row],[liczba kobiet]]&gt;ludnosc3[[#This Row],[liczba mezczyzn]], 1, 0)</f>
        <v>0</v>
      </c>
      <c r="J3556">
        <f>IF(AND(ludnosc3[[#This Row],[czy kobiet wiecej]] = 1, I3555=0), 1, 0)</f>
        <v>0</v>
      </c>
    </row>
    <row r="3557" spans="1:10" hidden="1" x14ac:dyDescent="0.3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55"/>
        <v>152949</v>
      </c>
      <c r="H3557">
        <f t="shared" si="55"/>
        <v>144712</v>
      </c>
      <c r="I3557">
        <f>IF(ludnosc3[[#This Row],[liczba kobiet]]&gt;ludnosc3[[#This Row],[liczba mezczyzn]], 1, 0)</f>
        <v>0</v>
      </c>
      <c r="J3557">
        <f>IF(AND(ludnosc3[[#This Row],[czy kobiet wiecej]] = 1, I3556=0), 1, 0)</f>
        <v>0</v>
      </c>
    </row>
    <row r="3558" spans="1:10" hidden="1" x14ac:dyDescent="0.3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55"/>
        <v>155448</v>
      </c>
      <c r="H3558">
        <f t="shared" si="55"/>
        <v>147109</v>
      </c>
      <c r="I3558">
        <f>IF(ludnosc3[[#This Row],[liczba kobiet]]&gt;ludnosc3[[#This Row],[liczba mezczyzn]], 1, 0)</f>
        <v>0</v>
      </c>
      <c r="J3558">
        <f>IF(AND(ludnosc3[[#This Row],[czy kobiet wiecej]] = 1, I3557=0), 1, 0)</f>
        <v>0</v>
      </c>
    </row>
    <row r="3559" spans="1:10" hidden="1" x14ac:dyDescent="0.3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55"/>
        <v>158242</v>
      </c>
      <c r="H3559">
        <f t="shared" si="55"/>
        <v>149749</v>
      </c>
      <c r="I3559">
        <f>IF(ludnosc3[[#This Row],[liczba kobiet]]&gt;ludnosc3[[#This Row],[liczba mezczyzn]], 1, 0)</f>
        <v>0</v>
      </c>
      <c r="J3559">
        <f>IF(AND(ludnosc3[[#This Row],[czy kobiet wiecej]] = 1, I3558=0), 1, 0)</f>
        <v>0</v>
      </c>
    </row>
    <row r="3560" spans="1:10" hidden="1" x14ac:dyDescent="0.3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55"/>
        <v>161292</v>
      </c>
      <c r="H3560">
        <f t="shared" si="55"/>
        <v>152586</v>
      </c>
      <c r="I3560">
        <f>IF(ludnosc3[[#This Row],[liczba kobiet]]&gt;ludnosc3[[#This Row],[liczba mezczyzn]], 1, 0)</f>
        <v>0</v>
      </c>
      <c r="J3560">
        <f>IF(AND(ludnosc3[[#This Row],[czy kobiet wiecej]] = 1, I3559=0), 1, 0)</f>
        <v>0</v>
      </c>
    </row>
    <row r="3561" spans="1:10" hidden="1" x14ac:dyDescent="0.3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55"/>
        <v>164525</v>
      </c>
      <c r="H3561">
        <f t="shared" si="55"/>
        <v>155540</v>
      </c>
      <c r="I3561">
        <f>IF(ludnosc3[[#This Row],[liczba kobiet]]&gt;ludnosc3[[#This Row],[liczba mezczyzn]], 1, 0)</f>
        <v>0</v>
      </c>
      <c r="J3561">
        <f>IF(AND(ludnosc3[[#This Row],[czy kobiet wiecej]] = 1, I3560=0), 1, 0)</f>
        <v>0</v>
      </c>
    </row>
    <row r="3562" spans="1:10" hidden="1" x14ac:dyDescent="0.3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55"/>
        <v>167807</v>
      </c>
      <c r="H3562">
        <f t="shared" si="55"/>
        <v>158494</v>
      </c>
      <c r="I3562">
        <f>IF(ludnosc3[[#This Row],[liczba kobiet]]&gt;ludnosc3[[#This Row],[liczba mezczyzn]], 1, 0)</f>
        <v>0</v>
      </c>
      <c r="J3562">
        <f>IF(AND(ludnosc3[[#This Row],[czy kobiet wiecej]] = 1, I3561=0), 1, 0)</f>
        <v>0</v>
      </c>
    </row>
    <row r="3563" spans="1:10" hidden="1" x14ac:dyDescent="0.3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55"/>
        <v>170952</v>
      </c>
      <c r="H3563">
        <f t="shared" si="55"/>
        <v>161276</v>
      </c>
      <c r="I3563">
        <f>IF(ludnosc3[[#This Row],[liczba kobiet]]&gt;ludnosc3[[#This Row],[liczba mezczyzn]], 1, 0)</f>
        <v>0</v>
      </c>
      <c r="J3563">
        <f>IF(AND(ludnosc3[[#This Row],[czy kobiet wiecej]] = 1, I3562=0), 1, 0)</f>
        <v>0</v>
      </c>
    </row>
    <row r="3564" spans="1:10" hidden="1" x14ac:dyDescent="0.3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55"/>
        <v>173840</v>
      </c>
      <c r="H3564">
        <f t="shared" si="55"/>
        <v>163789</v>
      </c>
      <c r="I3564">
        <f>IF(ludnosc3[[#This Row],[liczba kobiet]]&gt;ludnosc3[[#This Row],[liczba mezczyzn]], 1, 0)</f>
        <v>0</v>
      </c>
      <c r="J3564">
        <f>IF(AND(ludnosc3[[#This Row],[czy kobiet wiecej]] = 1, I3563=0), 1, 0)</f>
        <v>0</v>
      </c>
    </row>
    <row r="3565" spans="1:10" hidden="1" x14ac:dyDescent="0.3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55"/>
        <v>176291</v>
      </c>
      <c r="H3565">
        <f t="shared" si="55"/>
        <v>165878</v>
      </c>
      <c r="I3565">
        <f>IF(ludnosc3[[#This Row],[liczba kobiet]]&gt;ludnosc3[[#This Row],[liczba mezczyzn]], 1, 0)</f>
        <v>0</v>
      </c>
      <c r="J3565">
        <f>IF(AND(ludnosc3[[#This Row],[czy kobiet wiecej]] = 1, I3564=0), 1, 0)</f>
        <v>0</v>
      </c>
    </row>
    <row r="3566" spans="1:10" hidden="1" x14ac:dyDescent="0.3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55"/>
        <v>178145</v>
      </c>
      <c r="H3566">
        <f t="shared" si="55"/>
        <v>167401</v>
      </c>
      <c r="I3566">
        <f>IF(ludnosc3[[#This Row],[liczba kobiet]]&gt;ludnosc3[[#This Row],[liczba mezczyzn]], 1, 0)</f>
        <v>0</v>
      </c>
      <c r="J3566">
        <f>IF(AND(ludnosc3[[#This Row],[czy kobiet wiecej]] = 1, I3565=0), 1, 0)</f>
        <v>0</v>
      </c>
    </row>
    <row r="3567" spans="1:10" hidden="1" x14ac:dyDescent="0.3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55"/>
        <v>179425</v>
      </c>
      <c r="H3567">
        <f t="shared" si="55"/>
        <v>168411</v>
      </c>
      <c r="I3567">
        <f>IF(ludnosc3[[#This Row],[liczba kobiet]]&gt;ludnosc3[[#This Row],[liczba mezczyzn]], 1, 0)</f>
        <v>0</v>
      </c>
      <c r="J3567">
        <f>IF(AND(ludnosc3[[#This Row],[czy kobiet wiecej]] = 1, I3566=0), 1, 0)</f>
        <v>0</v>
      </c>
    </row>
    <row r="3568" spans="1:10" hidden="1" x14ac:dyDescent="0.3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55"/>
        <v>179951</v>
      </c>
      <c r="H3568">
        <f t="shared" si="55"/>
        <v>168731</v>
      </c>
      <c r="I3568">
        <f>IF(ludnosc3[[#This Row],[liczba kobiet]]&gt;ludnosc3[[#This Row],[liczba mezczyzn]], 1, 0)</f>
        <v>0</v>
      </c>
      <c r="J3568">
        <f>IF(AND(ludnosc3[[#This Row],[czy kobiet wiecej]] = 1, I3567=0), 1, 0)</f>
        <v>0</v>
      </c>
    </row>
    <row r="3569" spans="1:10" hidden="1" x14ac:dyDescent="0.3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55"/>
        <v>181363</v>
      </c>
      <c r="H3569">
        <f t="shared" si="55"/>
        <v>169921</v>
      </c>
      <c r="I3569">
        <f>IF(ludnosc3[[#This Row],[liczba kobiet]]&gt;ludnosc3[[#This Row],[liczba mezczyzn]], 1, 0)</f>
        <v>0</v>
      </c>
      <c r="J3569">
        <f>IF(AND(ludnosc3[[#This Row],[czy kobiet wiecej]] = 1, I3568=0), 1, 0)</f>
        <v>0</v>
      </c>
    </row>
    <row r="3570" spans="1:10" hidden="1" x14ac:dyDescent="0.3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55"/>
        <v>183804</v>
      </c>
      <c r="H3570">
        <f t="shared" si="55"/>
        <v>172121</v>
      </c>
      <c r="I3570">
        <f>IF(ludnosc3[[#This Row],[liczba kobiet]]&gt;ludnosc3[[#This Row],[liczba mezczyzn]], 1, 0)</f>
        <v>0</v>
      </c>
      <c r="J3570">
        <f>IF(AND(ludnosc3[[#This Row],[czy kobiet wiecej]] = 1, I3569=0), 1, 0)</f>
        <v>0</v>
      </c>
    </row>
    <row r="3571" spans="1:10" hidden="1" x14ac:dyDescent="0.3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55"/>
        <v>186892</v>
      </c>
      <c r="H3571">
        <f t="shared" si="55"/>
        <v>174954</v>
      </c>
      <c r="I3571">
        <f>IF(ludnosc3[[#This Row],[liczba kobiet]]&gt;ludnosc3[[#This Row],[liczba mezczyzn]], 1, 0)</f>
        <v>0</v>
      </c>
      <c r="J3571">
        <f>IF(AND(ludnosc3[[#This Row],[czy kobiet wiecej]] = 1, I3570=0), 1, 0)</f>
        <v>0</v>
      </c>
    </row>
    <row r="3572" spans="1:10" hidden="1" x14ac:dyDescent="0.3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55"/>
        <v>186314</v>
      </c>
      <c r="H3572">
        <f t="shared" si="55"/>
        <v>175197</v>
      </c>
      <c r="I3572">
        <f>IF(ludnosc3[[#This Row],[liczba kobiet]]&gt;ludnosc3[[#This Row],[liczba mezczyzn]], 1, 0)</f>
        <v>0</v>
      </c>
      <c r="J3572">
        <f>IF(AND(ludnosc3[[#This Row],[czy kobiet wiecej]] = 1, I3571=0), 1, 0)</f>
        <v>0</v>
      </c>
    </row>
    <row r="3573" spans="1:10" hidden="1" x14ac:dyDescent="0.3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55"/>
        <v>200250</v>
      </c>
      <c r="H3573">
        <f t="shared" si="55"/>
        <v>187663</v>
      </c>
      <c r="I3573">
        <f>IF(ludnosc3[[#This Row],[liczba kobiet]]&gt;ludnosc3[[#This Row],[liczba mezczyzn]], 1, 0)</f>
        <v>0</v>
      </c>
      <c r="J3573">
        <f>IF(AND(ludnosc3[[#This Row],[czy kobiet wiecej]] = 1, I3572=0), 1, 0)</f>
        <v>0</v>
      </c>
    </row>
    <row r="3574" spans="1:10" hidden="1" x14ac:dyDescent="0.3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55"/>
        <v>203633</v>
      </c>
      <c r="H3574">
        <f t="shared" si="55"/>
        <v>190886</v>
      </c>
      <c r="I3574">
        <f>IF(ludnosc3[[#This Row],[liczba kobiet]]&gt;ludnosc3[[#This Row],[liczba mezczyzn]], 1, 0)</f>
        <v>0</v>
      </c>
      <c r="J3574">
        <f>IF(AND(ludnosc3[[#This Row],[czy kobiet wiecej]] = 1, I3573=0), 1, 0)</f>
        <v>0</v>
      </c>
    </row>
    <row r="3575" spans="1:10" hidden="1" x14ac:dyDescent="0.3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55"/>
        <v>211858</v>
      </c>
      <c r="H3575">
        <f t="shared" si="55"/>
        <v>199088</v>
      </c>
      <c r="I3575">
        <f>IF(ludnosc3[[#This Row],[liczba kobiet]]&gt;ludnosc3[[#This Row],[liczba mezczyzn]], 1, 0)</f>
        <v>0</v>
      </c>
      <c r="J3575">
        <f>IF(AND(ludnosc3[[#This Row],[czy kobiet wiecej]] = 1, I3574=0), 1, 0)</f>
        <v>0</v>
      </c>
    </row>
    <row r="3576" spans="1:10" hidden="1" x14ac:dyDescent="0.3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55"/>
        <v>220161</v>
      </c>
      <c r="H3576">
        <f t="shared" si="55"/>
        <v>208514</v>
      </c>
      <c r="I3576">
        <f>IF(ludnosc3[[#This Row],[liczba kobiet]]&gt;ludnosc3[[#This Row],[liczba mezczyzn]], 1, 0)</f>
        <v>0</v>
      </c>
      <c r="J3576">
        <f>IF(AND(ludnosc3[[#This Row],[czy kobiet wiecej]] = 1, I3575=0), 1, 0)</f>
        <v>0</v>
      </c>
    </row>
    <row r="3577" spans="1:10" hidden="1" x14ac:dyDescent="0.3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55"/>
        <v>218737</v>
      </c>
      <c r="H3577">
        <f t="shared" si="55"/>
        <v>207271</v>
      </c>
      <c r="I3577">
        <f>IF(ludnosc3[[#This Row],[liczba kobiet]]&gt;ludnosc3[[#This Row],[liczba mezczyzn]], 1, 0)</f>
        <v>0</v>
      </c>
      <c r="J3577">
        <f>IF(AND(ludnosc3[[#This Row],[czy kobiet wiecej]] = 1, I3576=0), 1, 0)</f>
        <v>0</v>
      </c>
    </row>
    <row r="3578" spans="1:10" hidden="1" x14ac:dyDescent="0.3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55"/>
        <v>204985</v>
      </c>
      <c r="H3578">
        <f t="shared" si="55"/>
        <v>193607</v>
      </c>
      <c r="I3578">
        <f>IF(ludnosc3[[#This Row],[liczba kobiet]]&gt;ludnosc3[[#This Row],[liczba mezczyzn]], 1, 0)</f>
        <v>0</v>
      </c>
      <c r="J3578">
        <f>IF(AND(ludnosc3[[#This Row],[czy kobiet wiecej]] = 1, I3577=0), 1, 0)</f>
        <v>0</v>
      </c>
    </row>
    <row r="3579" spans="1:10" hidden="1" x14ac:dyDescent="0.3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55"/>
        <v>194704</v>
      </c>
      <c r="H3579">
        <f t="shared" si="55"/>
        <v>183665</v>
      </c>
      <c r="I3579">
        <f>IF(ludnosc3[[#This Row],[liczba kobiet]]&gt;ludnosc3[[#This Row],[liczba mezczyzn]], 1, 0)</f>
        <v>0</v>
      </c>
      <c r="J3579">
        <f>IF(AND(ludnosc3[[#This Row],[czy kobiet wiecej]] = 1, I3578=0), 1, 0)</f>
        <v>0</v>
      </c>
    </row>
    <row r="3580" spans="1:10" hidden="1" x14ac:dyDescent="0.3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55"/>
        <v>187134</v>
      </c>
      <c r="H3580">
        <f t="shared" si="55"/>
        <v>177010</v>
      </c>
      <c r="I3580">
        <f>IF(ludnosc3[[#This Row],[liczba kobiet]]&gt;ludnosc3[[#This Row],[liczba mezczyzn]], 1, 0)</f>
        <v>0</v>
      </c>
      <c r="J3580">
        <f>IF(AND(ludnosc3[[#This Row],[czy kobiet wiecej]] = 1, I3579=0), 1, 0)</f>
        <v>0</v>
      </c>
    </row>
    <row r="3581" spans="1:10" hidden="1" x14ac:dyDescent="0.3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55"/>
        <v>181472</v>
      </c>
      <c r="H3581">
        <f t="shared" si="55"/>
        <v>170866</v>
      </c>
      <c r="I3581">
        <f>IF(ludnosc3[[#This Row],[liczba kobiet]]&gt;ludnosc3[[#This Row],[liczba mezczyzn]], 1, 0)</f>
        <v>0</v>
      </c>
      <c r="J3581">
        <f>IF(AND(ludnosc3[[#This Row],[czy kobiet wiecej]] = 1, I3580=0), 1, 0)</f>
        <v>0</v>
      </c>
    </row>
    <row r="3582" spans="1:10" hidden="1" x14ac:dyDescent="0.3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55"/>
        <v>177634</v>
      </c>
      <c r="H3582">
        <f t="shared" si="55"/>
        <v>168159</v>
      </c>
      <c r="I3582">
        <f>IF(ludnosc3[[#This Row],[liczba kobiet]]&gt;ludnosc3[[#This Row],[liczba mezczyzn]], 1, 0)</f>
        <v>0</v>
      </c>
      <c r="J3582">
        <f>IF(AND(ludnosc3[[#This Row],[czy kobiet wiecej]] = 1, I3581=0), 1, 0)</f>
        <v>0</v>
      </c>
    </row>
    <row r="3583" spans="1:10" hidden="1" x14ac:dyDescent="0.3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55"/>
        <v>179077</v>
      </c>
      <c r="H3583">
        <f t="shared" si="55"/>
        <v>169404</v>
      </c>
      <c r="I3583">
        <f>IF(ludnosc3[[#This Row],[liczba kobiet]]&gt;ludnosc3[[#This Row],[liczba mezczyzn]], 1, 0)</f>
        <v>0</v>
      </c>
      <c r="J3583">
        <f>IF(AND(ludnosc3[[#This Row],[czy kobiet wiecej]] = 1, I3582=0), 1, 0)</f>
        <v>0</v>
      </c>
    </row>
    <row r="3584" spans="1:10" hidden="1" x14ac:dyDescent="0.3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55"/>
        <v>184521</v>
      </c>
      <c r="H3584">
        <f t="shared" si="55"/>
        <v>175147</v>
      </c>
      <c r="I3584">
        <f>IF(ludnosc3[[#This Row],[liczba kobiet]]&gt;ludnosc3[[#This Row],[liczba mezczyzn]], 1, 0)</f>
        <v>0</v>
      </c>
      <c r="J3584">
        <f>IF(AND(ludnosc3[[#This Row],[czy kobiet wiecej]] = 1, I3583=0), 1, 0)</f>
        <v>0</v>
      </c>
    </row>
    <row r="3585" spans="1:10" hidden="1" x14ac:dyDescent="0.3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55"/>
        <v>188856</v>
      </c>
      <c r="H3585">
        <f t="shared" si="55"/>
        <v>179604</v>
      </c>
      <c r="I3585">
        <f>IF(ludnosc3[[#This Row],[liczba kobiet]]&gt;ludnosc3[[#This Row],[liczba mezczyzn]], 1, 0)</f>
        <v>0</v>
      </c>
      <c r="J3585">
        <f>IF(AND(ludnosc3[[#This Row],[czy kobiet wiecej]] = 1, I3584=0), 1, 0)</f>
        <v>0</v>
      </c>
    </row>
    <row r="3586" spans="1:10" hidden="1" x14ac:dyDescent="0.3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55"/>
        <v>189610</v>
      </c>
      <c r="H3586">
        <f t="shared" si="55"/>
        <v>180929</v>
      </c>
      <c r="I3586">
        <f>IF(ludnosc3[[#This Row],[liczba kobiet]]&gt;ludnosc3[[#This Row],[liczba mezczyzn]], 1, 0)</f>
        <v>0</v>
      </c>
      <c r="J3586">
        <f>IF(AND(ludnosc3[[#This Row],[czy kobiet wiecej]] = 1, I3585=0), 1, 0)</f>
        <v>0</v>
      </c>
    </row>
    <row r="3587" spans="1:10" hidden="1" x14ac:dyDescent="0.3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H3650" si="56">C3587+E3587</f>
        <v>194697</v>
      </c>
      <c r="H3587">
        <f t="shared" si="56"/>
        <v>185366</v>
      </c>
      <c r="I3587">
        <f>IF(ludnosc3[[#This Row],[liczba kobiet]]&gt;ludnosc3[[#This Row],[liczba mezczyzn]], 1, 0)</f>
        <v>0</v>
      </c>
      <c r="J3587">
        <f>IF(AND(ludnosc3[[#This Row],[czy kobiet wiecej]] = 1, I3586=0), 1, 0)</f>
        <v>0</v>
      </c>
    </row>
    <row r="3588" spans="1:10" hidden="1" x14ac:dyDescent="0.3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56"/>
        <v>201236</v>
      </c>
      <c r="H3588">
        <f t="shared" si="56"/>
        <v>193180</v>
      </c>
      <c r="I3588">
        <f>IF(ludnosc3[[#This Row],[liczba kobiet]]&gt;ludnosc3[[#This Row],[liczba mezczyzn]], 1, 0)</f>
        <v>0</v>
      </c>
      <c r="J3588">
        <f>IF(AND(ludnosc3[[#This Row],[czy kobiet wiecej]] = 1, I3587=0), 1, 0)</f>
        <v>0</v>
      </c>
    </row>
    <row r="3589" spans="1:10" hidden="1" x14ac:dyDescent="0.3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56"/>
        <v>208545</v>
      </c>
      <c r="H3589">
        <f t="shared" si="56"/>
        <v>200201</v>
      </c>
      <c r="I3589">
        <f>IF(ludnosc3[[#This Row],[liczba kobiet]]&gt;ludnosc3[[#This Row],[liczba mezczyzn]], 1, 0)</f>
        <v>0</v>
      </c>
      <c r="J3589">
        <f>IF(AND(ludnosc3[[#This Row],[czy kobiet wiecej]] = 1, I3588=0), 1, 0)</f>
        <v>0</v>
      </c>
    </row>
    <row r="3590" spans="1:10" hidden="1" x14ac:dyDescent="0.3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56"/>
        <v>212430</v>
      </c>
      <c r="H3590">
        <f t="shared" si="56"/>
        <v>206238</v>
      </c>
      <c r="I3590">
        <f>IF(ludnosc3[[#This Row],[liczba kobiet]]&gt;ludnosc3[[#This Row],[liczba mezczyzn]], 1, 0)</f>
        <v>0</v>
      </c>
      <c r="J3590">
        <f>IF(AND(ludnosc3[[#This Row],[czy kobiet wiecej]] = 1, I3589=0), 1, 0)</f>
        <v>0</v>
      </c>
    </row>
    <row r="3591" spans="1:10" hidden="1" x14ac:dyDescent="0.3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56"/>
        <v>223769</v>
      </c>
      <c r="H3591">
        <f t="shared" si="56"/>
        <v>219167</v>
      </c>
      <c r="I3591">
        <f>IF(ludnosc3[[#This Row],[liczba kobiet]]&gt;ludnosc3[[#This Row],[liczba mezczyzn]], 1, 0)</f>
        <v>0</v>
      </c>
      <c r="J3591">
        <f>IF(AND(ludnosc3[[#This Row],[czy kobiet wiecej]] = 1, I3590=0), 1, 0)</f>
        <v>0</v>
      </c>
    </row>
    <row r="3592" spans="1:10" hidden="1" x14ac:dyDescent="0.3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56"/>
        <v>232226</v>
      </c>
      <c r="H3592">
        <f t="shared" si="56"/>
        <v>226837</v>
      </c>
      <c r="I3592">
        <f>IF(ludnosc3[[#This Row],[liczba kobiet]]&gt;ludnosc3[[#This Row],[liczba mezczyzn]], 1, 0)</f>
        <v>0</v>
      </c>
      <c r="J3592">
        <f>IF(AND(ludnosc3[[#This Row],[czy kobiet wiecej]] = 1, I3591=0), 1, 0)</f>
        <v>0</v>
      </c>
    </row>
    <row r="3593" spans="1:10" hidden="1" x14ac:dyDescent="0.3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56"/>
        <v>239446</v>
      </c>
      <c r="H3593">
        <f t="shared" si="56"/>
        <v>235153</v>
      </c>
      <c r="I3593">
        <f>IF(ludnosc3[[#This Row],[liczba kobiet]]&gt;ludnosc3[[#This Row],[liczba mezczyzn]], 1, 0)</f>
        <v>0</v>
      </c>
      <c r="J3593">
        <f>IF(AND(ludnosc3[[#This Row],[czy kobiet wiecej]] = 1, I3592=0), 1, 0)</f>
        <v>0</v>
      </c>
    </row>
    <row r="3594" spans="1:10" hidden="1" x14ac:dyDescent="0.3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56"/>
        <v>252433</v>
      </c>
      <c r="H3594">
        <f t="shared" si="56"/>
        <v>247960</v>
      </c>
      <c r="I3594">
        <f>IF(ludnosc3[[#This Row],[liczba kobiet]]&gt;ludnosc3[[#This Row],[liczba mezczyzn]], 1, 0)</f>
        <v>0</v>
      </c>
      <c r="J3594">
        <f>IF(AND(ludnosc3[[#This Row],[czy kobiet wiecej]] = 1, I3593=0), 1, 0)</f>
        <v>0</v>
      </c>
    </row>
    <row r="3595" spans="1:10" hidden="1" x14ac:dyDescent="0.3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56"/>
        <v>256175</v>
      </c>
      <c r="H3595">
        <f t="shared" si="56"/>
        <v>253431</v>
      </c>
      <c r="I3595">
        <f>IF(ludnosc3[[#This Row],[liczba kobiet]]&gt;ludnosc3[[#This Row],[liczba mezczyzn]], 1, 0)</f>
        <v>0</v>
      </c>
      <c r="J3595">
        <f>IF(AND(ludnosc3[[#This Row],[czy kobiet wiecej]] = 1, I3594=0), 1, 0)</f>
        <v>0</v>
      </c>
    </row>
    <row r="3596" spans="1:10" hidden="1" x14ac:dyDescent="0.3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56"/>
        <v>256461</v>
      </c>
      <c r="H3596">
        <f t="shared" si="56"/>
        <v>254946</v>
      </c>
      <c r="I3596">
        <f>IF(ludnosc3[[#This Row],[liczba kobiet]]&gt;ludnosc3[[#This Row],[liczba mezczyzn]], 1, 0)</f>
        <v>0</v>
      </c>
      <c r="J3596">
        <f>IF(AND(ludnosc3[[#This Row],[czy kobiet wiecej]] = 1, I3595=0), 1, 0)</f>
        <v>0</v>
      </c>
    </row>
    <row r="3597" spans="1:10" x14ac:dyDescent="0.35">
      <c r="A3597" s="11">
        <v>2048</v>
      </c>
      <c r="B3597" s="11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56"/>
        <v>261585</v>
      </c>
      <c r="H3597">
        <f t="shared" si="56"/>
        <v>262748</v>
      </c>
      <c r="I3597">
        <f>IF(ludnosc3[[#This Row],[liczba kobiet]]&gt;ludnosc3[[#This Row],[liczba mezczyzn]], 1, 0)</f>
        <v>1</v>
      </c>
      <c r="J3597">
        <f>IF(AND(ludnosc3[[#This Row],[czy kobiet wiecej]] = 1, I3596=0), 1, 0)</f>
        <v>1</v>
      </c>
    </row>
    <row r="3598" spans="1:10" hidden="1" x14ac:dyDescent="0.3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56"/>
        <v>264775</v>
      </c>
      <c r="H3598">
        <f t="shared" si="56"/>
        <v>266247</v>
      </c>
      <c r="I3598">
        <f>IF(ludnosc3[[#This Row],[liczba kobiet]]&gt;ludnosc3[[#This Row],[liczba mezczyzn]], 1, 0)</f>
        <v>1</v>
      </c>
      <c r="J3598">
        <f>IF(AND(ludnosc3[[#This Row],[czy kobiet wiecej]] = 1, I3597=0), 1, 0)</f>
        <v>0</v>
      </c>
    </row>
    <row r="3599" spans="1:10" hidden="1" x14ac:dyDescent="0.3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56"/>
        <v>272887</v>
      </c>
      <c r="H3599">
        <f t="shared" si="56"/>
        <v>277938</v>
      </c>
      <c r="I3599">
        <f>IF(ludnosc3[[#This Row],[liczba kobiet]]&gt;ludnosc3[[#This Row],[liczba mezczyzn]], 1, 0)</f>
        <v>1</v>
      </c>
      <c r="J3599">
        <f>IF(AND(ludnosc3[[#This Row],[czy kobiet wiecej]] = 1, I3598=0), 1, 0)</f>
        <v>0</v>
      </c>
    </row>
    <row r="3600" spans="1:10" hidden="1" x14ac:dyDescent="0.3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56"/>
        <v>286000</v>
      </c>
      <c r="H3600">
        <f t="shared" si="56"/>
        <v>292799</v>
      </c>
      <c r="I3600">
        <f>IF(ludnosc3[[#This Row],[liczba kobiet]]&gt;ludnosc3[[#This Row],[liczba mezczyzn]], 1, 0)</f>
        <v>1</v>
      </c>
      <c r="J3600">
        <f>IF(AND(ludnosc3[[#This Row],[czy kobiet wiecej]] = 1, I3599=0), 1, 0)</f>
        <v>0</v>
      </c>
    </row>
    <row r="3601" spans="1:10" hidden="1" x14ac:dyDescent="0.3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56"/>
        <v>292237</v>
      </c>
      <c r="H3601">
        <f t="shared" si="56"/>
        <v>300488</v>
      </c>
      <c r="I3601">
        <f>IF(ludnosc3[[#This Row],[liczba kobiet]]&gt;ludnosc3[[#This Row],[liczba mezczyzn]], 1, 0)</f>
        <v>1</v>
      </c>
      <c r="J3601">
        <f>IF(AND(ludnosc3[[#This Row],[czy kobiet wiecej]] = 1, I3600=0), 1, 0)</f>
        <v>0</v>
      </c>
    </row>
    <row r="3602" spans="1:10" hidden="1" x14ac:dyDescent="0.3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56"/>
        <v>296832</v>
      </c>
      <c r="H3602">
        <f t="shared" si="56"/>
        <v>309041</v>
      </c>
      <c r="I3602">
        <f>IF(ludnosc3[[#This Row],[liczba kobiet]]&gt;ludnosc3[[#This Row],[liczba mezczyzn]], 1, 0)</f>
        <v>1</v>
      </c>
      <c r="J3602">
        <f>IF(AND(ludnosc3[[#This Row],[czy kobiet wiecej]] = 1, I3601=0), 1, 0)</f>
        <v>0</v>
      </c>
    </row>
    <row r="3603" spans="1:10" hidden="1" x14ac:dyDescent="0.3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56"/>
        <v>285126</v>
      </c>
      <c r="H3603">
        <f t="shared" si="56"/>
        <v>297219</v>
      </c>
      <c r="I3603">
        <f>IF(ludnosc3[[#This Row],[liczba kobiet]]&gt;ludnosc3[[#This Row],[liczba mezczyzn]], 1, 0)</f>
        <v>1</v>
      </c>
      <c r="J3603">
        <f>IF(AND(ludnosc3[[#This Row],[czy kobiet wiecej]] = 1, I3602=0), 1, 0)</f>
        <v>0</v>
      </c>
    </row>
    <row r="3604" spans="1:10" hidden="1" x14ac:dyDescent="0.3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56"/>
        <v>268832</v>
      </c>
      <c r="H3604">
        <f t="shared" si="56"/>
        <v>284135</v>
      </c>
      <c r="I3604">
        <f>IF(ludnosc3[[#This Row],[liczba kobiet]]&gt;ludnosc3[[#This Row],[liczba mezczyzn]], 1, 0)</f>
        <v>1</v>
      </c>
      <c r="J3604">
        <f>IF(AND(ludnosc3[[#This Row],[czy kobiet wiecej]] = 1, I3603=0), 1, 0)</f>
        <v>0</v>
      </c>
    </row>
    <row r="3605" spans="1:10" hidden="1" x14ac:dyDescent="0.3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56"/>
        <v>269916</v>
      </c>
      <c r="H3605">
        <f t="shared" si="56"/>
        <v>288025</v>
      </c>
      <c r="I3605">
        <f>IF(ludnosc3[[#This Row],[liczba kobiet]]&gt;ludnosc3[[#This Row],[liczba mezczyzn]], 1, 0)</f>
        <v>1</v>
      </c>
      <c r="J3605">
        <f>IF(AND(ludnosc3[[#This Row],[czy kobiet wiecej]] = 1, I3604=0), 1, 0)</f>
        <v>0</v>
      </c>
    </row>
    <row r="3606" spans="1:10" hidden="1" x14ac:dyDescent="0.3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56"/>
        <v>265055</v>
      </c>
      <c r="H3606">
        <f t="shared" si="56"/>
        <v>283448</v>
      </c>
      <c r="I3606">
        <f>IF(ludnosc3[[#This Row],[liczba kobiet]]&gt;ludnosc3[[#This Row],[liczba mezczyzn]], 1, 0)</f>
        <v>1</v>
      </c>
      <c r="J3606">
        <f>IF(AND(ludnosc3[[#This Row],[czy kobiet wiecej]] = 1, I3605=0), 1, 0)</f>
        <v>0</v>
      </c>
    </row>
    <row r="3607" spans="1:10" hidden="1" x14ac:dyDescent="0.3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56"/>
        <v>252893</v>
      </c>
      <c r="H3607">
        <f t="shared" si="56"/>
        <v>274217</v>
      </c>
      <c r="I3607">
        <f>IF(ludnosc3[[#This Row],[liczba kobiet]]&gt;ludnosc3[[#This Row],[liczba mezczyzn]], 1, 0)</f>
        <v>1</v>
      </c>
      <c r="J3607">
        <f>IF(AND(ludnosc3[[#This Row],[czy kobiet wiecej]] = 1, I3606=0), 1, 0)</f>
        <v>0</v>
      </c>
    </row>
    <row r="3608" spans="1:10" hidden="1" x14ac:dyDescent="0.3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56"/>
        <v>246375</v>
      </c>
      <c r="H3608">
        <f t="shared" si="56"/>
        <v>269800</v>
      </c>
      <c r="I3608">
        <f>IF(ludnosc3[[#This Row],[liczba kobiet]]&gt;ludnosc3[[#This Row],[liczba mezczyzn]], 1, 0)</f>
        <v>1</v>
      </c>
      <c r="J3608">
        <f>IF(AND(ludnosc3[[#This Row],[czy kobiet wiecej]] = 1, I3607=0), 1, 0)</f>
        <v>0</v>
      </c>
    </row>
    <row r="3609" spans="1:10" hidden="1" x14ac:dyDescent="0.3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56"/>
        <v>241642</v>
      </c>
      <c r="H3609">
        <f t="shared" si="56"/>
        <v>268860</v>
      </c>
      <c r="I3609">
        <f>IF(ludnosc3[[#This Row],[liczba kobiet]]&gt;ludnosc3[[#This Row],[liczba mezczyzn]], 1, 0)</f>
        <v>1</v>
      </c>
      <c r="J3609">
        <f>IF(AND(ludnosc3[[#This Row],[czy kobiet wiecej]] = 1, I3608=0), 1, 0)</f>
        <v>0</v>
      </c>
    </row>
    <row r="3610" spans="1:10" hidden="1" x14ac:dyDescent="0.3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56"/>
        <v>227843</v>
      </c>
      <c r="H3610">
        <f t="shared" si="56"/>
        <v>257223</v>
      </c>
      <c r="I3610">
        <f>IF(ludnosc3[[#This Row],[liczba kobiet]]&gt;ludnosc3[[#This Row],[liczba mezczyzn]], 1, 0)</f>
        <v>1</v>
      </c>
      <c r="J3610">
        <f>IF(AND(ludnosc3[[#This Row],[czy kobiet wiecej]] = 1, I3609=0), 1, 0)</f>
        <v>0</v>
      </c>
    </row>
    <row r="3611" spans="1:10" hidden="1" x14ac:dyDescent="0.3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56"/>
        <v>214233</v>
      </c>
      <c r="H3611">
        <f t="shared" si="56"/>
        <v>244839</v>
      </c>
      <c r="I3611">
        <f>IF(ludnosc3[[#This Row],[liczba kobiet]]&gt;ludnosc3[[#This Row],[liczba mezczyzn]], 1, 0)</f>
        <v>1</v>
      </c>
      <c r="J3611">
        <f>IF(AND(ludnosc3[[#This Row],[czy kobiet wiecej]] = 1, I3610=0), 1, 0)</f>
        <v>0</v>
      </c>
    </row>
    <row r="3612" spans="1:10" hidden="1" x14ac:dyDescent="0.3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56"/>
        <v>199215</v>
      </c>
      <c r="H3612">
        <f t="shared" si="56"/>
        <v>232857</v>
      </c>
      <c r="I3612">
        <f>IF(ludnosc3[[#This Row],[liczba kobiet]]&gt;ludnosc3[[#This Row],[liczba mezczyzn]], 1, 0)</f>
        <v>1</v>
      </c>
      <c r="J3612">
        <f>IF(AND(ludnosc3[[#This Row],[czy kobiet wiecej]] = 1, I3611=0), 1, 0)</f>
        <v>0</v>
      </c>
    </row>
    <row r="3613" spans="1:10" hidden="1" x14ac:dyDescent="0.3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56"/>
        <v>185504</v>
      </c>
      <c r="H3613">
        <f t="shared" si="56"/>
        <v>220825</v>
      </c>
      <c r="I3613">
        <f>IF(ludnosc3[[#This Row],[liczba kobiet]]&gt;ludnosc3[[#This Row],[liczba mezczyzn]], 1, 0)</f>
        <v>1</v>
      </c>
      <c r="J3613">
        <f>IF(AND(ludnosc3[[#This Row],[czy kobiet wiecej]] = 1, I3612=0), 1, 0)</f>
        <v>0</v>
      </c>
    </row>
    <row r="3614" spans="1:10" hidden="1" x14ac:dyDescent="0.3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56"/>
        <v>170757</v>
      </c>
      <c r="H3614">
        <f t="shared" si="56"/>
        <v>209373</v>
      </c>
      <c r="I3614">
        <f>IF(ludnosc3[[#This Row],[liczba kobiet]]&gt;ludnosc3[[#This Row],[liczba mezczyzn]], 1, 0)</f>
        <v>1</v>
      </c>
      <c r="J3614">
        <f>IF(AND(ludnosc3[[#This Row],[czy kobiet wiecej]] = 1, I3613=0), 1, 0)</f>
        <v>0</v>
      </c>
    </row>
    <row r="3615" spans="1:10" hidden="1" x14ac:dyDescent="0.3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56"/>
        <v>158950</v>
      </c>
      <c r="H3615">
        <f t="shared" si="56"/>
        <v>198377</v>
      </c>
      <c r="I3615">
        <f>IF(ludnosc3[[#This Row],[liczba kobiet]]&gt;ludnosc3[[#This Row],[liczba mezczyzn]], 1, 0)</f>
        <v>1</v>
      </c>
      <c r="J3615">
        <f>IF(AND(ludnosc3[[#This Row],[czy kobiet wiecej]] = 1, I3614=0), 1, 0)</f>
        <v>0</v>
      </c>
    </row>
    <row r="3616" spans="1:10" hidden="1" x14ac:dyDescent="0.3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56"/>
        <v>145060</v>
      </c>
      <c r="H3616">
        <f t="shared" si="56"/>
        <v>187435</v>
      </c>
      <c r="I3616">
        <f>IF(ludnosc3[[#This Row],[liczba kobiet]]&gt;ludnosc3[[#This Row],[liczba mezczyzn]], 1, 0)</f>
        <v>1</v>
      </c>
      <c r="J3616">
        <f>IF(AND(ludnosc3[[#This Row],[czy kobiet wiecej]] = 1, I3615=0), 1, 0)</f>
        <v>0</v>
      </c>
    </row>
    <row r="3617" spans="1:10" hidden="1" x14ac:dyDescent="0.3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56"/>
        <v>134730</v>
      </c>
      <c r="H3617">
        <f t="shared" si="56"/>
        <v>179145</v>
      </c>
      <c r="I3617">
        <f>IF(ludnosc3[[#This Row],[liczba kobiet]]&gt;ludnosc3[[#This Row],[liczba mezczyzn]], 1, 0)</f>
        <v>1</v>
      </c>
      <c r="J3617">
        <f>IF(AND(ludnosc3[[#This Row],[czy kobiet wiecej]] = 1, I3616=0), 1, 0)</f>
        <v>0</v>
      </c>
    </row>
    <row r="3618" spans="1:10" hidden="1" x14ac:dyDescent="0.3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56"/>
        <v>125060</v>
      </c>
      <c r="H3618">
        <f t="shared" si="56"/>
        <v>172015</v>
      </c>
      <c r="I3618">
        <f>IF(ludnosc3[[#This Row],[liczba kobiet]]&gt;ludnosc3[[#This Row],[liczba mezczyzn]], 1, 0)</f>
        <v>1</v>
      </c>
      <c r="J3618">
        <f>IF(AND(ludnosc3[[#This Row],[czy kobiet wiecej]] = 1, I3617=0), 1, 0)</f>
        <v>0</v>
      </c>
    </row>
    <row r="3619" spans="1:10" hidden="1" x14ac:dyDescent="0.3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56"/>
        <v>116865</v>
      </c>
      <c r="H3619">
        <f t="shared" si="56"/>
        <v>166758</v>
      </c>
      <c r="I3619">
        <f>IF(ludnosc3[[#This Row],[liczba kobiet]]&gt;ludnosc3[[#This Row],[liczba mezczyzn]], 1, 0)</f>
        <v>1</v>
      </c>
      <c r="J3619">
        <f>IF(AND(ludnosc3[[#This Row],[czy kobiet wiecej]] = 1, I3618=0), 1, 0)</f>
        <v>0</v>
      </c>
    </row>
    <row r="3620" spans="1:10" hidden="1" x14ac:dyDescent="0.3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56"/>
        <v>109024</v>
      </c>
      <c r="H3620">
        <f t="shared" si="56"/>
        <v>161581</v>
      </c>
      <c r="I3620">
        <f>IF(ludnosc3[[#This Row],[liczba kobiet]]&gt;ludnosc3[[#This Row],[liczba mezczyzn]], 1, 0)</f>
        <v>1</v>
      </c>
      <c r="J3620">
        <f>IF(AND(ludnosc3[[#This Row],[czy kobiet wiecej]] = 1, I3619=0), 1, 0)</f>
        <v>0</v>
      </c>
    </row>
    <row r="3621" spans="1:10" hidden="1" x14ac:dyDescent="0.3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56"/>
        <v>101802</v>
      </c>
      <c r="H3621">
        <f t="shared" si="56"/>
        <v>157226</v>
      </c>
      <c r="I3621">
        <f>IF(ludnosc3[[#This Row],[liczba kobiet]]&gt;ludnosc3[[#This Row],[liczba mezczyzn]], 1, 0)</f>
        <v>1</v>
      </c>
      <c r="J3621">
        <f>IF(AND(ludnosc3[[#This Row],[czy kobiet wiecej]] = 1, I3620=0), 1, 0)</f>
        <v>0</v>
      </c>
    </row>
    <row r="3622" spans="1:10" hidden="1" x14ac:dyDescent="0.3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56"/>
        <v>93777</v>
      </c>
      <c r="H3622">
        <f t="shared" si="56"/>
        <v>152140</v>
      </c>
      <c r="I3622">
        <f>IF(ludnosc3[[#This Row],[liczba kobiet]]&gt;ludnosc3[[#This Row],[liczba mezczyzn]], 1, 0)</f>
        <v>1</v>
      </c>
      <c r="J3622">
        <f>IF(AND(ludnosc3[[#This Row],[czy kobiet wiecej]] = 1, I3621=0), 1, 0)</f>
        <v>0</v>
      </c>
    </row>
    <row r="3623" spans="1:10" hidden="1" x14ac:dyDescent="0.3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56"/>
        <v>84550</v>
      </c>
      <c r="H3623">
        <f t="shared" si="56"/>
        <v>143276</v>
      </c>
      <c r="I3623">
        <f>IF(ludnosc3[[#This Row],[liczba kobiet]]&gt;ludnosc3[[#This Row],[liczba mezczyzn]], 1, 0)</f>
        <v>1</v>
      </c>
      <c r="J3623">
        <f>IF(AND(ludnosc3[[#This Row],[czy kobiet wiecej]] = 1, I3622=0), 1, 0)</f>
        <v>0</v>
      </c>
    </row>
    <row r="3624" spans="1:10" hidden="1" x14ac:dyDescent="0.3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56"/>
        <v>77290</v>
      </c>
      <c r="H3624">
        <f t="shared" si="56"/>
        <v>138110</v>
      </c>
      <c r="I3624">
        <f>IF(ludnosc3[[#This Row],[liczba kobiet]]&gt;ludnosc3[[#This Row],[liczba mezczyzn]], 1, 0)</f>
        <v>1</v>
      </c>
      <c r="J3624">
        <f>IF(AND(ludnosc3[[#This Row],[czy kobiet wiecej]] = 1, I3623=0), 1, 0)</f>
        <v>0</v>
      </c>
    </row>
    <row r="3625" spans="1:10" hidden="1" x14ac:dyDescent="0.3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56"/>
        <v>71127</v>
      </c>
      <c r="H3625">
        <f t="shared" si="56"/>
        <v>134547</v>
      </c>
      <c r="I3625">
        <f>IF(ludnosc3[[#This Row],[liczba kobiet]]&gt;ludnosc3[[#This Row],[liczba mezczyzn]], 1, 0)</f>
        <v>1</v>
      </c>
      <c r="J3625">
        <f>IF(AND(ludnosc3[[#This Row],[czy kobiet wiecej]] = 1, I3624=0), 1, 0)</f>
        <v>0</v>
      </c>
    </row>
    <row r="3626" spans="1:10" hidden="1" x14ac:dyDescent="0.3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56"/>
        <v>65422</v>
      </c>
      <c r="H3626">
        <f t="shared" si="56"/>
        <v>130347</v>
      </c>
      <c r="I3626">
        <f>IF(ludnosc3[[#This Row],[liczba kobiet]]&gt;ludnosc3[[#This Row],[liczba mezczyzn]], 1, 0)</f>
        <v>1</v>
      </c>
      <c r="J3626">
        <f>IF(AND(ludnosc3[[#This Row],[czy kobiet wiecej]] = 1, I3625=0), 1, 0)</f>
        <v>0</v>
      </c>
    </row>
    <row r="3627" spans="1:10" hidden="1" x14ac:dyDescent="0.3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56"/>
        <v>57596</v>
      </c>
      <c r="H3627">
        <f t="shared" si="56"/>
        <v>121440</v>
      </c>
      <c r="I3627">
        <f>IF(ludnosc3[[#This Row],[liczba kobiet]]&gt;ludnosc3[[#This Row],[liczba mezczyzn]], 1, 0)</f>
        <v>1</v>
      </c>
      <c r="J3627">
        <f>IF(AND(ludnosc3[[#This Row],[czy kobiet wiecej]] = 1, I3626=0), 1, 0)</f>
        <v>0</v>
      </c>
    </row>
    <row r="3628" spans="1:10" hidden="1" x14ac:dyDescent="0.3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56"/>
        <v>49017</v>
      </c>
      <c r="H3628">
        <f t="shared" si="56"/>
        <v>110042</v>
      </c>
      <c r="I3628">
        <f>IF(ludnosc3[[#This Row],[liczba kobiet]]&gt;ludnosc3[[#This Row],[liczba mezczyzn]], 1, 0)</f>
        <v>1</v>
      </c>
      <c r="J3628">
        <f>IF(AND(ludnosc3[[#This Row],[czy kobiet wiecej]] = 1, I3627=0), 1, 0)</f>
        <v>0</v>
      </c>
    </row>
    <row r="3629" spans="1:10" hidden="1" x14ac:dyDescent="0.3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56"/>
        <v>40143</v>
      </c>
      <c r="H3629">
        <f t="shared" si="56"/>
        <v>95564</v>
      </c>
      <c r="I3629">
        <f>IF(ludnosc3[[#This Row],[liczba kobiet]]&gt;ludnosc3[[#This Row],[liczba mezczyzn]], 1, 0)</f>
        <v>1</v>
      </c>
      <c r="J3629">
        <f>IF(AND(ludnosc3[[#This Row],[czy kobiet wiecej]] = 1, I3628=0), 1, 0)</f>
        <v>0</v>
      </c>
    </row>
    <row r="3630" spans="1:10" hidden="1" x14ac:dyDescent="0.3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56"/>
        <v>32917</v>
      </c>
      <c r="H3630">
        <f t="shared" si="56"/>
        <v>83506</v>
      </c>
      <c r="I3630">
        <f>IF(ludnosc3[[#This Row],[liczba kobiet]]&gt;ludnosc3[[#This Row],[liczba mezczyzn]], 1, 0)</f>
        <v>1</v>
      </c>
      <c r="J3630">
        <f>IF(AND(ludnosc3[[#This Row],[czy kobiet wiecej]] = 1, I3629=0), 1, 0)</f>
        <v>0</v>
      </c>
    </row>
    <row r="3631" spans="1:10" hidden="1" x14ac:dyDescent="0.3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56"/>
        <v>25119</v>
      </c>
      <c r="H3631">
        <f t="shared" si="56"/>
        <v>68506</v>
      </c>
      <c r="I3631">
        <f>IF(ludnosc3[[#This Row],[liczba kobiet]]&gt;ludnosc3[[#This Row],[liczba mezczyzn]], 1, 0)</f>
        <v>1</v>
      </c>
      <c r="J3631">
        <f>IF(AND(ludnosc3[[#This Row],[czy kobiet wiecej]] = 1, I3630=0), 1, 0)</f>
        <v>0</v>
      </c>
    </row>
    <row r="3632" spans="1:10" hidden="1" x14ac:dyDescent="0.3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56"/>
        <v>19375</v>
      </c>
      <c r="H3632">
        <f t="shared" si="56"/>
        <v>56891</v>
      </c>
      <c r="I3632">
        <f>IF(ludnosc3[[#This Row],[liczba kobiet]]&gt;ludnosc3[[#This Row],[liczba mezczyzn]], 1, 0)</f>
        <v>1</v>
      </c>
      <c r="J3632">
        <f>IF(AND(ludnosc3[[#This Row],[czy kobiet wiecej]] = 1, I3631=0), 1, 0)</f>
        <v>0</v>
      </c>
    </row>
    <row r="3633" spans="1:10" hidden="1" x14ac:dyDescent="0.3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56"/>
        <v>14473</v>
      </c>
      <c r="H3633">
        <f t="shared" si="56"/>
        <v>45784</v>
      </c>
      <c r="I3633">
        <f>IF(ludnosc3[[#This Row],[liczba kobiet]]&gt;ludnosc3[[#This Row],[liczba mezczyzn]], 1, 0)</f>
        <v>1</v>
      </c>
      <c r="J3633">
        <f>IF(AND(ludnosc3[[#This Row],[czy kobiet wiecej]] = 1, I3632=0), 1, 0)</f>
        <v>0</v>
      </c>
    </row>
    <row r="3634" spans="1:10" hidden="1" x14ac:dyDescent="0.3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56"/>
        <v>10495</v>
      </c>
      <c r="H3634">
        <f t="shared" si="56"/>
        <v>36107</v>
      </c>
      <c r="I3634">
        <f>IF(ludnosc3[[#This Row],[liczba kobiet]]&gt;ludnosc3[[#This Row],[liczba mezczyzn]], 1, 0)</f>
        <v>1</v>
      </c>
      <c r="J3634">
        <f>IF(AND(ludnosc3[[#This Row],[czy kobiet wiecej]] = 1, I3633=0), 1, 0)</f>
        <v>0</v>
      </c>
    </row>
    <row r="3635" spans="1:10" hidden="1" x14ac:dyDescent="0.3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56"/>
        <v>7250</v>
      </c>
      <c r="H3635">
        <f t="shared" si="56"/>
        <v>26730</v>
      </c>
      <c r="I3635">
        <f>IF(ludnosc3[[#This Row],[liczba kobiet]]&gt;ludnosc3[[#This Row],[liczba mezczyzn]], 1, 0)</f>
        <v>1</v>
      </c>
      <c r="J3635">
        <f>IF(AND(ludnosc3[[#This Row],[czy kobiet wiecej]] = 1, I3634=0), 1, 0)</f>
        <v>0</v>
      </c>
    </row>
    <row r="3636" spans="1:10" hidden="1" x14ac:dyDescent="0.3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56"/>
        <v>4830</v>
      </c>
      <c r="H3636">
        <f t="shared" si="56"/>
        <v>19432</v>
      </c>
      <c r="I3636">
        <f>IF(ludnosc3[[#This Row],[liczba kobiet]]&gt;ludnosc3[[#This Row],[liczba mezczyzn]], 1, 0)</f>
        <v>1</v>
      </c>
      <c r="J3636">
        <f>IF(AND(ludnosc3[[#This Row],[czy kobiet wiecej]] = 1, I3635=0), 1, 0)</f>
        <v>0</v>
      </c>
    </row>
    <row r="3637" spans="1:10" hidden="1" x14ac:dyDescent="0.3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56"/>
        <v>7768</v>
      </c>
      <c r="H3637">
        <f t="shared" si="56"/>
        <v>39652</v>
      </c>
      <c r="I3637">
        <f>IF(ludnosc3[[#This Row],[liczba kobiet]]&gt;ludnosc3[[#This Row],[liczba mezczyzn]], 1, 0)</f>
        <v>1</v>
      </c>
      <c r="J3637">
        <f>IF(AND(ludnosc3[[#This Row],[czy kobiet wiecej]] = 1, I3636=0), 1, 0)</f>
        <v>0</v>
      </c>
    </row>
    <row r="3638" spans="1:10" hidden="1" x14ac:dyDescent="0.3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56"/>
        <v>133678</v>
      </c>
      <c r="H3638">
        <f t="shared" si="56"/>
        <v>125987</v>
      </c>
      <c r="I3638">
        <f>IF(ludnosc3[[#This Row],[liczba kobiet]]&gt;ludnosc3[[#This Row],[liczba mezczyzn]], 1, 0)</f>
        <v>0</v>
      </c>
      <c r="J3638">
        <f>IF(AND(ludnosc3[[#This Row],[czy kobiet wiecej]] = 1, I3637=0), 1, 0)</f>
        <v>0</v>
      </c>
    </row>
    <row r="3639" spans="1:10" hidden="1" x14ac:dyDescent="0.3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56"/>
        <v>136206</v>
      </c>
      <c r="H3639">
        <f t="shared" si="56"/>
        <v>128405</v>
      </c>
      <c r="I3639">
        <f>IF(ludnosc3[[#This Row],[liczba kobiet]]&gt;ludnosc3[[#This Row],[liczba mezczyzn]], 1, 0)</f>
        <v>0</v>
      </c>
      <c r="J3639">
        <f>IF(AND(ludnosc3[[#This Row],[czy kobiet wiecej]] = 1, I3638=0), 1, 0)</f>
        <v>0</v>
      </c>
    </row>
    <row r="3640" spans="1:10" hidden="1" x14ac:dyDescent="0.3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56"/>
        <v>138424</v>
      </c>
      <c r="H3640">
        <f t="shared" si="56"/>
        <v>130518</v>
      </c>
      <c r="I3640">
        <f>IF(ludnosc3[[#This Row],[liczba kobiet]]&gt;ludnosc3[[#This Row],[liczba mezczyzn]], 1, 0)</f>
        <v>0</v>
      </c>
      <c r="J3640">
        <f>IF(AND(ludnosc3[[#This Row],[czy kobiet wiecej]] = 1, I3639=0), 1, 0)</f>
        <v>0</v>
      </c>
    </row>
    <row r="3641" spans="1:10" hidden="1" x14ac:dyDescent="0.3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56"/>
        <v>140305</v>
      </c>
      <c r="H3641">
        <f t="shared" si="56"/>
        <v>132297</v>
      </c>
      <c r="I3641">
        <f>IF(ludnosc3[[#This Row],[liczba kobiet]]&gt;ludnosc3[[#This Row],[liczba mezczyzn]], 1, 0)</f>
        <v>0</v>
      </c>
      <c r="J3641">
        <f>IF(AND(ludnosc3[[#This Row],[czy kobiet wiecej]] = 1, I3640=0), 1, 0)</f>
        <v>0</v>
      </c>
    </row>
    <row r="3642" spans="1:10" hidden="1" x14ac:dyDescent="0.3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56"/>
        <v>141826</v>
      </c>
      <c r="H3642">
        <f t="shared" si="56"/>
        <v>133731</v>
      </c>
      <c r="I3642">
        <f>IF(ludnosc3[[#This Row],[liczba kobiet]]&gt;ludnosc3[[#This Row],[liczba mezczyzn]], 1, 0)</f>
        <v>0</v>
      </c>
      <c r="J3642">
        <f>IF(AND(ludnosc3[[#This Row],[czy kobiet wiecej]] = 1, I3641=0), 1, 0)</f>
        <v>0</v>
      </c>
    </row>
    <row r="3643" spans="1:10" hidden="1" x14ac:dyDescent="0.3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56"/>
        <v>142976</v>
      </c>
      <c r="H3643">
        <f t="shared" si="56"/>
        <v>134807</v>
      </c>
      <c r="I3643">
        <f>IF(ludnosc3[[#This Row],[liczba kobiet]]&gt;ludnosc3[[#This Row],[liczba mezczyzn]], 1, 0)</f>
        <v>0</v>
      </c>
      <c r="J3643">
        <f>IF(AND(ludnosc3[[#This Row],[czy kobiet wiecej]] = 1, I3642=0), 1, 0)</f>
        <v>0</v>
      </c>
    </row>
    <row r="3644" spans="1:10" hidden="1" x14ac:dyDescent="0.3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56"/>
        <v>143761</v>
      </c>
      <c r="H3644">
        <f t="shared" si="56"/>
        <v>135543</v>
      </c>
      <c r="I3644">
        <f>IF(ludnosc3[[#This Row],[liczba kobiet]]&gt;ludnosc3[[#This Row],[liczba mezczyzn]], 1, 0)</f>
        <v>0</v>
      </c>
      <c r="J3644">
        <f>IF(AND(ludnosc3[[#This Row],[czy kobiet wiecej]] = 1, I3643=0), 1, 0)</f>
        <v>0</v>
      </c>
    </row>
    <row r="3645" spans="1:10" hidden="1" x14ac:dyDescent="0.3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56"/>
        <v>144210</v>
      </c>
      <c r="H3645">
        <f t="shared" si="56"/>
        <v>135964</v>
      </c>
      <c r="I3645">
        <f>IF(ludnosc3[[#This Row],[liczba kobiet]]&gt;ludnosc3[[#This Row],[liczba mezczyzn]], 1, 0)</f>
        <v>0</v>
      </c>
      <c r="J3645">
        <f>IF(AND(ludnosc3[[#This Row],[czy kobiet wiecej]] = 1, I3644=0), 1, 0)</f>
        <v>0</v>
      </c>
    </row>
    <row r="3646" spans="1:10" hidden="1" x14ac:dyDescent="0.3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56"/>
        <v>144385</v>
      </c>
      <c r="H3646">
        <f t="shared" si="56"/>
        <v>136132</v>
      </c>
      <c r="I3646">
        <f>IF(ludnosc3[[#This Row],[liczba kobiet]]&gt;ludnosc3[[#This Row],[liczba mezczyzn]], 1, 0)</f>
        <v>0</v>
      </c>
      <c r="J3646">
        <f>IF(AND(ludnosc3[[#This Row],[czy kobiet wiecej]] = 1, I3645=0), 1, 0)</f>
        <v>0</v>
      </c>
    </row>
    <row r="3647" spans="1:10" hidden="1" x14ac:dyDescent="0.3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56"/>
        <v>144355</v>
      </c>
      <c r="H3647">
        <f t="shared" si="56"/>
        <v>136114</v>
      </c>
      <c r="I3647">
        <f>IF(ludnosc3[[#This Row],[liczba kobiet]]&gt;ludnosc3[[#This Row],[liczba mezczyzn]], 1, 0)</f>
        <v>0</v>
      </c>
      <c r="J3647">
        <f>IF(AND(ludnosc3[[#This Row],[czy kobiet wiecej]] = 1, I3646=0), 1, 0)</f>
        <v>0</v>
      </c>
    </row>
    <row r="3648" spans="1:10" hidden="1" x14ac:dyDescent="0.3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56"/>
        <v>144214</v>
      </c>
      <c r="H3648">
        <f t="shared" si="56"/>
        <v>135991</v>
      </c>
      <c r="I3648">
        <f>IF(ludnosc3[[#This Row],[liczba kobiet]]&gt;ludnosc3[[#This Row],[liczba mezczyzn]], 1, 0)</f>
        <v>0</v>
      </c>
      <c r="J3648">
        <f>IF(AND(ludnosc3[[#This Row],[czy kobiet wiecej]] = 1, I3647=0), 1, 0)</f>
        <v>0</v>
      </c>
    </row>
    <row r="3649" spans="1:10" hidden="1" x14ac:dyDescent="0.3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56"/>
        <v>144040</v>
      </c>
      <c r="H3649">
        <f t="shared" si="56"/>
        <v>135848</v>
      </c>
      <c r="I3649">
        <f>IF(ludnosc3[[#This Row],[liczba kobiet]]&gt;ludnosc3[[#This Row],[liczba mezczyzn]], 1, 0)</f>
        <v>0</v>
      </c>
      <c r="J3649">
        <f>IF(AND(ludnosc3[[#This Row],[czy kobiet wiecej]] = 1, I3648=0), 1, 0)</f>
        <v>0</v>
      </c>
    </row>
    <row r="3650" spans="1:10" hidden="1" x14ac:dyDescent="0.3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56"/>
        <v>143907</v>
      </c>
      <c r="H3650">
        <f t="shared" si="56"/>
        <v>135745</v>
      </c>
      <c r="I3650">
        <f>IF(ludnosc3[[#This Row],[liczba kobiet]]&gt;ludnosc3[[#This Row],[liczba mezczyzn]], 1, 0)</f>
        <v>0</v>
      </c>
      <c r="J3650">
        <f>IF(AND(ludnosc3[[#This Row],[czy kobiet wiecej]] = 1, I3649=0), 1, 0)</f>
        <v>0</v>
      </c>
    </row>
    <row r="3651" spans="1:10" hidden="1" x14ac:dyDescent="0.3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H3714" si="57">C3651+E3651</f>
        <v>143905</v>
      </c>
      <c r="H3651">
        <f t="shared" si="57"/>
        <v>135781</v>
      </c>
      <c r="I3651">
        <f>IF(ludnosc3[[#This Row],[liczba kobiet]]&gt;ludnosc3[[#This Row],[liczba mezczyzn]], 1, 0)</f>
        <v>0</v>
      </c>
      <c r="J3651">
        <f>IF(AND(ludnosc3[[#This Row],[czy kobiet wiecej]] = 1, I3650=0), 1, 0)</f>
        <v>0</v>
      </c>
    </row>
    <row r="3652" spans="1:10" hidden="1" x14ac:dyDescent="0.3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57"/>
        <v>144081</v>
      </c>
      <c r="H3652">
        <f t="shared" si="57"/>
        <v>135985</v>
      </c>
      <c r="I3652">
        <f>IF(ludnosc3[[#This Row],[liczba kobiet]]&gt;ludnosc3[[#This Row],[liczba mezczyzn]], 1, 0)</f>
        <v>0</v>
      </c>
      <c r="J3652">
        <f>IF(AND(ludnosc3[[#This Row],[czy kobiet wiecej]] = 1, I3651=0), 1, 0)</f>
        <v>0</v>
      </c>
    </row>
    <row r="3653" spans="1:10" hidden="1" x14ac:dyDescent="0.3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57"/>
        <v>144462</v>
      </c>
      <c r="H3653">
        <f t="shared" si="57"/>
        <v>136392</v>
      </c>
      <c r="I3653">
        <f>IF(ludnosc3[[#This Row],[liczba kobiet]]&gt;ludnosc3[[#This Row],[liczba mezczyzn]], 1, 0)</f>
        <v>0</v>
      </c>
      <c r="J3653">
        <f>IF(AND(ludnosc3[[#This Row],[czy kobiet wiecej]] = 1, I3652=0), 1, 0)</f>
        <v>0</v>
      </c>
    </row>
    <row r="3654" spans="1:10" hidden="1" x14ac:dyDescent="0.3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57"/>
        <v>145095</v>
      </c>
      <c r="H3654">
        <f t="shared" si="57"/>
        <v>137046</v>
      </c>
      <c r="I3654">
        <f>IF(ludnosc3[[#This Row],[liczba kobiet]]&gt;ludnosc3[[#This Row],[liczba mezczyzn]], 1, 0)</f>
        <v>0</v>
      </c>
      <c r="J3654">
        <f>IF(AND(ludnosc3[[#This Row],[czy kobiet wiecej]] = 1, I3653=0), 1, 0)</f>
        <v>0</v>
      </c>
    </row>
    <row r="3655" spans="1:10" hidden="1" x14ac:dyDescent="0.3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57"/>
        <v>146026</v>
      </c>
      <c r="H3655">
        <f t="shared" si="57"/>
        <v>137986</v>
      </c>
      <c r="I3655">
        <f>IF(ludnosc3[[#This Row],[liczba kobiet]]&gt;ludnosc3[[#This Row],[liczba mezczyzn]], 1, 0)</f>
        <v>0</v>
      </c>
      <c r="J3655">
        <f>IF(AND(ludnosc3[[#This Row],[czy kobiet wiecej]] = 1, I3654=0), 1, 0)</f>
        <v>0</v>
      </c>
    </row>
    <row r="3656" spans="1:10" hidden="1" x14ac:dyDescent="0.3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57"/>
        <v>147269</v>
      </c>
      <c r="H3656">
        <f t="shared" si="57"/>
        <v>139223</v>
      </c>
      <c r="I3656">
        <f>IF(ludnosc3[[#This Row],[liczba kobiet]]&gt;ludnosc3[[#This Row],[liczba mezczyzn]], 1, 0)</f>
        <v>0</v>
      </c>
      <c r="J3656">
        <f>IF(AND(ludnosc3[[#This Row],[czy kobiet wiecej]] = 1, I3655=0), 1, 0)</f>
        <v>0</v>
      </c>
    </row>
    <row r="3657" spans="1:10" hidden="1" x14ac:dyDescent="0.3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57"/>
        <v>148831</v>
      </c>
      <c r="H3657">
        <f t="shared" si="57"/>
        <v>140759</v>
      </c>
      <c r="I3657">
        <f>IF(ludnosc3[[#This Row],[liczba kobiet]]&gt;ludnosc3[[#This Row],[liczba mezczyzn]], 1, 0)</f>
        <v>0</v>
      </c>
      <c r="J3657">
        <f>IF(AND(ludnosc3[[#This Row],[czy kobiet wiecej]] = 1, I3656=0), 1, 0)</f>
        <v>0</v>
      </c>
    </row>
    <row r="3658" spans="1:10" hidden="1" x14ac:dyDescent="0.3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57"/>
        <v>150716</v>
      </c>
      <c r="H3658">
        <f t="shared" si="57"/>
        <v>142593</v>
      </c>
      <c r="I3658">
        <f>IF(ludnosc3[[#This Row],[liczba kobiet]]&gt;ludnosc3[[#This Row],[liczba mezczyzn]], 1, 0)</f>
        <v>0</v>
      </c>
      <c r="J3658">
        <f>IF(AND(ludnosc3[[#This Row],[czy kobiet wiecej]] = 1, I3657=0), 1, 0)</f>
        <v>0</v>
      </c>
    </row>
    <row r="3659" spans="1:10" hidden="1" x14ac:dyDescent="0.3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57"/>
        <v>152920</v>
      </c>
      <c r="H3659">
        <f t="shared" si="57"/>
        <v>144708</v>
      </c>
      <c r="I3659">
        <f>IF(ludnosc3[[#This Row],[liczba kobiet]]&gt;ludnosc3[[#This Row],[liczba mezczyzn]], 1, 0)</f>
        <v>0</v>
      </c>
      <c r="J3659">
        <f>IF(AND(ludnosc3[[#This Row],[czy kobiet wiecej]] = 1, I3658=0), 1, 0)</f>
        <v>0</v>
      </c>
    </row>
    <row r="3660" spans="1:10" hidden="1" x14ac:dyDescent="0.3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57"/>
        <v>155460</v>
      </c>
      <c r="H3660">
        <f t="shared" si="57"/>
        <v>147111</v>
      </c>
      <c r="I3660">
        <f>IF(ludnosc3[[#This Row],[liczba kobiet]]&gt;ludnosc3[[#This Row],[liczba mezczyzn]], 1, 0)</f>
        <v>0</v>
      </c>
      <c r="J3660">
        <f>IF(AND(ludnosc3[[#This Row],[czy kobiet wiecej]] = 1, I3659=0), 1, 0)</f>
        <v>0</v>
      </c>
    </row>
    <row r="3661" spans="1:10" hidden="1" x14ac:dyDescent="0.3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57"/>
        <v>158318</v>
      </c>
      <c r="H3661">
        <f t="shared" si="57"/>
        <v>149760</v>
      </c>
      <c r="I3661">
        <f>IF(ludnosc3[[#This Row],[liczba kobiet]]&gt;ludnosc3[[#This Row],[liczba mezczyzn]], 1, 0)</f>
        <v>0</v>
      </c>
      <c r="J3661">
        <f>IF(AND(ludnosc3[[#This Row],[czy kobiet wiecej]] = 1, I3660=0), 1, 0)</f>
        <v>0</v>
      </c>
    </row>
    <row r="3662" spans="1:10" hidden="1" x14ac:dyDescent="0.3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57"/>
        <v>161449</v>
      </c>
      <c r="H3662">
        <f t="shared" si="57"/>
        <v>152623</v>
      </c>
      <c r="I3662">
        <f>IF(ludnosc3[[#This Row],[liczba kobiet]]&gt;ludnosc3[[#This Row],[liczba mezczyzn]], 1, 0)</f>
        <v>0</v>
      </c>
      <c r="J3662">
        <f>IF(AND(ludnosc3[[#This Row],[czy kobiet wiecej]] = 1, I3661=0), 1, 0)</f>
        <v>0</v>
      </c>
    </row>
    <row r="3663" spans="1:10" hidden="1" x14ac:dyDescent="0.3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57"/>
        <v>164758</v>
      </c>
      <c r="H3663">
        <f t="shared" si="57"/>
        <v>155598</v>
      </c>
      <c r="I3663">
        <f>IF(ludnosc3[[#This Row],[liczba kobiet]]&gt;ludnosc3[[#This Row],[liczba mezczyzn]], 1, 0)</f>
        <v>0</v>
      </c>
      <c r="J3663">
        <f>IF(AND(ludnosc3[[#This Row],[czy kobiet wiecej]] = 1, I3662=0), 1, 0)</f>
        <v>0</v>
      </c>
    </row>
    <row r="3664" spans="1:10" hidden="1" x14ac:dyDescent="0.3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57"/>
        <v>168105</v>
      </c>
      <c r="H3664">
        <f t="shared" si="57"/>
        <v>158571</v>
      </c>
      <c r="I3664">
        <f>IF(ludnosc3[[#This Row],[liczba kobiet]]&gt;ludnosc3[[#This Row],[liczba mezczyzn]], 1, 0)</f>
        <v>0</v>
      </c>
      <c r="J3664">
        <f>IF(AND(ludnosc3[[#This Row],[czy kobiet wiecej]] = 1, I3663=0), 1, 0)</f>
        <v>0</v>
      </c>
    </row>
    <row r="3665" spans="1:10" hidden="1" x14ac:dyDescent="0.3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57"/>
        <v>171295</v>
      </c>
      <c r="H3665">
        <f t="shared" si="57"/>
        <v>161370</v>
      </c>
      <c r="I3665">
        <f>IF(ludnosc3[[#This Row],[liczba kobiet]]&gt;ludnosc3[[#This Row],[liczba mezczyzn]], 1, 0)</f>
        <v>0</v>
      </c>
      <c r="J3665">
        <f>IF(AND(ludnosc3[[#This Row],[czy kobiet wiecej]] = 1, I3664=0), 1, 0)</f>
        <v>0</v>
      </c>
    </row>
    <row r="3666" spans="1:10" hidden="1" x14ac:dyDescent="0.3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57"/>
        <v>174190</v>
      </c>
      <c r="H3666">
        <f t="shared" si="57"/>
        <v>163874</v>
      </c>
      <c r="I3666">
        <f>IF(ludnosc3[[#This Row],[liczba kobiet]]&gt;ludnosc3[[#This Row],[liczba mezczyzn]], 1, 0)</f>
        <v>0</v>
      </c>
      <c r="J3666">
        <f>IF(AND(ludnosc3[[#This Row],[czy kobiet wiecej]] = 1, I3665=0), 1, 0)</f>
        <v>0</v>
      </c>
    </row>
    <row r="3667" spans="1:10" hidden="1" x14ac:dyDescent="0.3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57"/>
        <v>176619</v>
      </c>
      <c r="H3667">
        <f t="shared" si="57"/>
        <v>165953</v>
      </c>
      <c r="I3667">
        <f>IF(ludnosc3[[#This Row],[liczba kobiet]]&gt;ludnosc3[[#This Row],[liczba mezczyzn]], 1, 0)</f>
        <v>0</v>
      </c>
      <c r="J3667">
        <f>IF(AND(ludnosc3[[#This Row],[czy kobiet wiecej]] = 1, I3666=0), 1, 0)</f>
        <v>0</v>
      </c>
    </row>
    <row r="3668" spans="1:10" hidden="1" x14ac:dyDescent="0.3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57"/>
        <v>178422</v>
      </c>
      <c r="H3668">
        <f t="shared" si="57"/>
        <v>167456</v>
      </c>
      <c r="I3668">
        <f>IF(ludnosc3[[#This Row],[liczba kobiet]]&gt;ludnosc3[[#This Row],[liczba mezczyzn]], 1, 0)</f>
        <v>0</v>
      </c>
      <c r="J3668">
        <f>IF(AND(ludnosc3[[#This Row],[czy kobiet wiecej]] = 1, I3667=0), 1, 0)</f>
        <v>0</v>
      </c>
    </row>
    <row r="3669" spans="1:10" hidden="1" x14ac:dyDescent="0.3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57"/>
        <v>179646</v>
      </c>
      <c r="H3669">
        <f t="shared" si="57"/>
        <v>168434</v>
      </c>
      <c r="I3669">
        <f>IF(ludnosc3[[#This Row],[liczba kobiet]]&gt;ludnosc3[[#This Row],[liczba mezczyzn]], 1, 0)</f>
        <v>0</v>
      </c>
      <c r="J3669">
        <f>IF(AND(ludnosc3[[#This Row],[czy kobiet wiecej]] = 1, I3668=0), 1, 0)</f>
        <v>0</v>
      </c>
    </row>
    <row r="3670" spans="1:10" hidden="1" x14ac:dyDescent="0.3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57"/>
        <v>180109</v>
      </c>
      <c r="H3670">
        <f t="shared" si="57"/>
        <v>168727</v>
      </c>
      <c r="I3670">
        <f>IF(ludnosc3[[#This Row],[liczba kobiet]]&gt;ludnosc3[[#This Row],[liczba mezczyzn]], 1, 0)</f>
        <v>0</v>
      </c>
      <c r="J3670">
        <f>IF(AND(ludnosc3[[#This Row],[czy kobiet wiecej]] = 1, I3669=0), 1, 0)</f>
        <v>0</v>
      </c>
    </row>
    <row r="3671" spans="1:10" hidden="1" x14ac:dyDescent="0.3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57"/>
        <v>181461</v>
      </c>
      <c r="H3671">
        <f t="shared" si="57"/>
        <v>169891</v>
      </c>
      <c r="I3671">
        <f>IF(ludnosc3[[#This Row],[liczba kobiet]]&gt;ludnosc3[[#This Row],[liczba mezczyzn]], 1, 0)</f>
        <v>0</v>
      </c>
      <c r="J3671">
        <f>IF(AND(ludnosc3[[#This Row],[czy kobiet wiecej]] = 1, I3670=0), 1, 0)</f>
        <v>0</v>
      </c>
    </row>
    <row r="3672" spans="1:10" hidden="1" x14ac:dyDescent="0.3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57"/>
        <v>183850</v>
      </c>
      <c r="H3672">
        <f t="shared" si="57"/>
        <v>172059</v>
      </c>
      <c r="I3672">
        <f>IF(ludnosc3[[#This Row],[liczba kobiet]]&gt;ludnosc3[[#This Row],[liczba mezczyzn]], 1, 0)</f>
        <v>0</v>
      </c>
      <c r="J3672">
        <f>IF(AND(ludnosc3[[#This Row],[czy kobiet wiecej]] = 1, I3671=0), 1, 0)</f>
        <v>0</v>
      </c>
    </row>
    <row r="3673" spans="1:10" hidden="1" x14ac:dyDescent="0.3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57"/>
        <v>186889</v>
      </c>
      <c r="H3673">
        <f t="shared" si="57"/>
        <v>174870</v>
      </c>
      <c r="I3673">
        <f>IF(ludnosc3[[#This Row],[liczba kobiet]]&gt;ludnosc3[[#This Row],[liczba mezczyzn]], 1, 0)</f>
        <v>0</v>
      </c>
      <c r="J3673">
        <f>IF(AND(ludnosc3[[#This Row],[czy kobiet wiecej]] = 1, I3672=0), 1, 0)</f>
        <v>0</v>
      </c>
    </row>
    <row r="3674" spans="1:10" hidden="1" x14ac:dyDescent="0.3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57"/>
        <v>186270</v>
      </c>
      <c r="H3674">
        <f t="shared" si="57"/>
        <v>175088</v>
      </c>
      <c r="I3674">
        <f>IF(ludnosc3[[#This Row],[liczba kobiet]]&gt;ludnosc3[[#This Row],[liczba mezczyzn]], 1, 0)</f>
        <v>0</v>
      </c>
      <c r="J3674">
        <f>IF(AND(ludnosc3[[#This Row],[czy kobiet wiecej]] = 1, I3673=0), 1, 0)</f>
        <v>0</v>
      </c>
    </row>
    <row r="3675" spans="1:10" hidden="1" x14ac:dyDescent="0.3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57"/>
        <v>200152</v>
      </c>
      <c r="H3675">
        <f t="shared" si="57"/>
        <v>187515</v>
      </c>
      <c r="I3675">
        <f>IF(ludnosc3[[#This Row],[liczba kobiet]]&gt;ludnosc3[[#This Row],[liczba mezczyzn]], 1, 0)</f>
        <v>0</v>
      </c>
      <c r="J3675">
        <f>IF(AND(ludnosc3[[#This Row],[czy kobiet wiecej]] = 1, I3674=0), 1, 0)</f>
        <v>0</v>
      </c>
    </row>
    <row r="3676" spans="1:10" hidden="1" x14ac:dyDescent="0.3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57"/>
        <v>203496</v>
      </c>
      <c r="H3676">
        <f t="shared" si="57"/>
        <v>190721</v>
      </c>
      <c r="I3676">
        <f>IF(ludnosc3[[#This Row],[liczba kobiet]]&gt;ludnosc3[[#This Row],[liczba mezczyzn]], 1, 0)</f>
        <v>0</v>
      </c>
      <c r="J3676">
        <f>IF(AND(ludnosc3[[#This Row],[czy kobiet wiecej]] = 1, I3675=0), 1, 0)</f>
        <v>0</v>
      </c>
    </row>
    <row r="3677" spans="1:10" hidden="1" x14ac:dyDescent="0.3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57"/>
        <v>211676</v>
      </c>
      <c r="H3677">
        <f t="shared" si="57"/>
        <v>198896</v>
      </c>
      <c r="I3677">
        <f>IF(ludnosc3[[#This Row],[liczba kobiet]]&gt;ludnosc3[[#This Row],[liczba mezczyzn]], 1, 0)</f>
        <v>0</v>
      </c>
      <c r="J3677">
        <f>IF(AND(ludnosc3[[#This Row],[czy kobiet wiecej]] = 1, I3676=0), 1, 0)</f>
        <v>0</v>
      </c>
    </row>
    <row r="3678" spans="1:10" hidden="1" x14ac:dyDescent="0.3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57"/>
        <v>219937</v>
      </c>
      <c r="H3678">
        <f t="shared" si="57"/>
        <v>208298</v>
      </c>
      <c r="I3678">
        <f>IF(ludnosc3[[#This Row],[liczba kobiet]]&gt;ludnosc3[[#This Row],[liczba mezczyzn]], 1, 0)</f>
        <v>0</v>
      </c>
      <c r="J3678">
        <f>IF(AND(ludnosc3[[#This Row],[czy kobiet wiecej]] = 1, I3677=0), 1, 0)</f>
        <v>0</v>
      </c>
    </row>
    <row r="3679" spans="1:10" hidden="1" x14ac:dyDescent="0.3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57"/>
        <v>218486</v>
      </c>
      <c r="H3679">
        <f t="shared" si="57"/>
        <v>207043</v>
      </c>
      <c r="I3679">
        <f>IF(ludnosc3[[#This Row],[liczba kobiet]]&gt;ludnosc3[[#This Row],[liczba mezczyzn]], 1, 0)</f>
        <v>0</v>
      </c>
      <c r="J3679">
        <f>IF(AND(ludnosc3[[#This Row],[czy kobiet wiecej]] = 1, I3678=0), 1, 0)</f>
        <v>0</v>
      </c>
    </row>
    <row r="3680" spans="1:10" hidden="1" x14ac:dyDescent="0.3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57"/>
        <v>204729</v>
      </c>
      <c r="H3680">
        <f t="shared" si="57"/>
        <v>193394</v>
      </c>
      <c r="I3680">
        <f>IF(ludnosc3[[#This Row],[liczba kobiet]]&gt;ludnosc3[[#This Row],[liczba mezczyzn]], 1, 0)</f>
        <v>0</v>
      </c>
      <c r="J3680">
        <f>IF(AND(ludnosc3[[#This Row],[czy kobiet wiecej]] = 1, I3679=0), 1, 0)</f>
        <v>0</v>
      </c>
    </row>
    <row r="3681" spans="1:10" hidden="1" x14ac:dyDescent="0.3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57"/>
        <v>194438</v>
      </c>
      <c r="H3681">
        <f t="shared" si="57"/>
        <v>183461</v>
      </c>
      <c r="I3681">
        <f>IF(ludnosc3[[#This Row],[liczba kobiet]]&gt;ludnosc3[[#This Row],[liczba mezczyzn]], 1, 0)</f>
        <v>0</v>
      </c>
      <c r="J3681">
        <f>IF(AND(ludnosc3[[#This Row],[czy kobiet wiecej]] = 1, I3680=0), 1, 0)</f>
        <v>0</v>
      </c>
    </row>
    <row r="3682" spans="1:10" hidden="1" x14ac:dyDescent="0.3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57"/>
        <v>186855</v>
      </c>
      <c r="H3682">
        <f t="shared" si="57"/>
        <v>176807</v>
      </c>
      <c r="I3682">
        <f>IF(ludnosc3[[#This Row],[liczba kobiet]]&gt;ludnosc3[[#This Row],[liczba mezczyzn]], 1, 0)</f>
        <v>0</v>
      </c>
      <c r="J3682">
        <f>IF(AND(ludnosc3[[#This Row],[czy kobiet wiecej]] = 1, I3681=0), 1, 0)</f>
        <v>0</v>
      </c>
    </row>
    <row r="3683" spans="1:10" hidden="1" x14ac:dyDescent="0.3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57"/>
        <v>181172</v>
      </c>
      <c r="H3683">
        <f t="shared" si="57"/>
        <v>170672</v>
      </c>
      <c r="I3683">
        <f>IF(ludnosc3[[#This Row],[liczba kobiet]]&gt;ludnosc3[[#This Row],[liczba mezczyzn]], 1, 0)</f>
        <v>0</v>
      </c>
      <c r="J3683">
        <f>IF(AND(ludnosc3[[#This Row],[czy kobiet wiecej]] = 1, I3682=0), 1, 0)</f>
        <v>0</v>
      </c>
    </row>
    <row r="3684" spans="1:10" hidden="1" x14ac:dyDescent="0.3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57"/>
        <v>177312</v>
      </c>
      <c r="H3684">
        <f t="shared" si="57"/>
        <v>167958</v>
      </c>
      <c r="I3684">
        <f>IF(ludnosc3[[#This Row],[liczba kobiet]]&gt;ludnosc3[[#This Row],[liczba mezczyzn]], 1, 0)</f>
        <v>0</v>
      </c>
      <c r="J3684">
        <f>IF(AND(ludnosc3[[#This Row],[czy kobiet wiecej]] = 1, I3683=0), 1, 0)</f>
        <v>0</v>
      </c>
    </row>
    <row r="3685" spans="1:10" hidden="1" x14ac:dyDescent="0.3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57"/>
        <v>178715</v>
      </c>
      <c r="H3685">
        <f t="shared" si="57"/>
        <v>169198</v>
      </c>
      <c r="I3685">
        <f>IF(ludnosc3[[#This Row],[liczba kobiet]]&gt;ludnosc3[[#This Row],[liczba mezczyzn]], 1, 0)</f>
        <v>0</v>
      </c>
      <c r="J3685">
        <f>IF(AND(ludnosc3[[#This Row],[czy kobiet wiecej]] = 1, I3684=0), 1, 0)</f>
        <v>0</v>
      </c>
    </row>
    <row r="3686" spans="1:10" hidden="1" x14ac:dyDescent="0.3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57"/>
        <v>184090</v>
      </c>
      <c r="H3686">
        <f t="shared" si="57"/>
        <v>174917</v>
      </c>
      <c r="I3686">
        <f>IF(ludnosc3[[#This Row],[liczba kobiet]]&gt;ludnosc3[[#This Row],[liczba mezczyzn]], 1, 0)</f>
        <v>0</v>
      </c>
      <c r="J3686">
        <f>IF(AND(ludnosc3[[#This Row],[czy kobiet wiecej]] = 1, I3685=0), 1, 0)</f>
        <v>0</v>
      </c>
    </row>
    <row r="3687" spans="1:10" hidden="1" x14ac:dyDescent="0.3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57"/>
        <v>188368</v>
      </c>
      <c r="H3687">
        <f t="shared" si="57"/>
        <v>179349</v>
      </c>
      <c r="I3687">
        <f>IF(ludnosc3[[#This Row],[liczba kobiet]]&gt;ludnosc3[[#This Row],[liczba mezczyzn]], 1, 0)</f>
        <v>0</v>
      </c>
      <c r="J3687">
        <f>IF(AND(ludnosc3[[#This Row],[czy kobiet wiecej]] = 1, I3686=0), 1, 0)</f>
        <v>0</v>
      </c>
    </row>
    <row r="3688" spans="1:10" hidden="1" x14ac:dyDescent="0.3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57"/>
        <v>189060</v>
      </c>
      <c r="H3688">
        <f t="shared" si="57"/>
        <v>180656</v>
      </c>
      <c r="I3688">
        <f>IF(ludnosc3[[#This Row],[liczba kobiet]]&gt;ludnosc3[[#This Row],[liczba mezczyzn]], 1, 0)</f>
        <v>0</v>
      </c>
      <c r="J3688">
        <f>IF(AND(ludnosc3[[#This Row],[czy kobiet wiecej]] = 1, I3687=0), 1, 0)</f>
        <v>0</v>
      </c>
    </row>
    <row r="3689" spans="1:10" hidden="1" x14ac:dyDescent="0.3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57"/>
        <v>194078</v>
      </c>
      <c r="H3689">
        <f t="shared" si="57"/>
        <v>185053</v>
      </c>
      <c r="I3689">
        <f>IF(ludnosc3[[#This Row],[liczba kobiet]]&gt;ludnosc3[[#This Row],[liczba mezczyzn]], 1, 0)</f>
        <v>0</v>
      </c>
      <c r="J3689">
        <f>IF(AND(ludnosc3[[#This Row],[czy kobiet wiecej]] = 1, I3688=0), 1, 0)</f>
        <v>0</v>
      </c>
    </row>
    <row r="3690" spans="1:10" hidden="1" x14ac:dyDescent="0.3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57"/>
        <v>200531</v>
      </c>
      <c r="H3690">
        <f t="shared" si="57"/>
        <v>192826</v>
      </c>
      <c r="I3690">
        <f>IF(ludnosc3[[#This Row],[liczba kobiet]]&gt;ludnosc3[[#This Row],[liczba mezczyzn]], 1, 0)</f>
        <v>0</v>
      </c>
      <c r="J3690">
        <f>IF(AND(ludnosc3[[#This Row],[czy kobiet wiecej]] = 1, I3689=0), 1, 0)</f>
        <v>0</v>
      </c>
    </row>
    <row r="3691" spans="1:10" hidden="1" x14ac:dyDescent="0.3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57"/>
        <v>207755</v>
      </c>
      <c r="H3691">
        <f t="shared" si="57"/>
        <v>199808</v>
      </c>
      <c r="I3691">
        <f>IF(ludnosc3[[#This Row],[liczba kobiet]]&gt;ludnosc3[[#This Row],[liczba mezczyzn]], 1, 0)</f>
        <v>0</v>
      </c>
      <c r="J3691">
        <f>IF(AND(ludnosc3[[#This Row],[czy kobiet wiecej]] = 1, I3690=0), 1, 0)</f>
        <v>0</v>
      </c>
    </row>
    <row r="3692" spans="1:10" hidden="1" x14ac:dyDescent="0.3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57"/>
        <v>211562</v>
      </c>
      <c r="H3692">
        <f t="shared" si="57"/>
        <v>205806</v>
      </c>
      <c r="I3692">
        <f>IF(ludnosc3[[#This Row],[liczba kobiet]]&gt;ludnosc3[[#This Row],[liczba mezczyzn]], 1, 0)</f>
        <v>0</v>
      </c>
      <c r="J3692">
        <f>IF(AND(ludnosc3[[#This Row],[czy kobiet wiecej]] = 1, I3691=0), 1, 0)</f>
        <v>0</v>
      </c>
    </row>
    <row r="3693" spans="1:10" hidden="1" x14ac:dyDescent="0.3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57"/>
        <v>222793</v>
      </c>
      <c r="H3693">
        <f t="shared" si="57"/>
        <v>218676</v>
      </c>
      <c r="I3693">
        <f>IF(ludnosc3[[#This Row],[liczba kobiet]]&gt;ludnosc3[[#This Row],[liczba mezczyzn]], 1, 0)</f>
        <v>0</v>
      </c>
      <c r="J3693">
        <f>IF(AND(ludnosc3[[#This Row],[czy kobiet wiecej]] = 1, I3692=0), 1, 0)</f>
        <v>0</v>
      </c>
    </row>
    <row r="3694" spans="1:10" hidden="1" x14ac:dyDescent="0.3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57"/>
        <v>231146</v>
      </c>
      <c r="H3694">
        <f t="shared" si="57"/>
        <v>226294</v>
      </c>
      <c r="I3694">
        <f>IF(ludnosc3[[#This Row],[liczba kobiet]]&gt;ludnosc3[[#This Row],[liczba mezczyzn]], 1, 0)</f>
        <v>0</v>
      </c>
      <c r="J3694">
        <f>IF(AND(ludnosc3[[#This Row],[czy kobiet wiecej]] = 1, I3693=0), 1, 0)</f>
        <v>0</v>
      </c>
    </row>
    <row r="3695" spans="1:10" hidden="1" x14ac:dyDescent="0.3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57"/>
        <v>238272</v>
      </c>
      <c r="H3695">
        <f t="shared" si="57"/>
        <v>234563</v>
      </c>
      <c r="I3695">
        <f>IF(ludnosc3[[#This Row],[liczba kobiet]]&gt;ludnosc3[[#This Row],[liczba mezczyzn]], 1, 0)</f>
        <v>0</v>
      </c>
      <c r="J3695">
        <f>IF(AND(ludnosc3[[#This Row],[czy kobiet wiecej]] = 1, I3694=0), 1, 0)</f>
        <v>0</v>
      </c>
    </row>
    <row r="3696" spans="1:10" hidden="1" x14ac:dyDescent="0.3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57"/>
        <v>251120</v>
      </c>
      <c r="H3696">
        <f t="shared" si="57"/>
        <v>247299</v>
      </c>
      <c r="I3696">
        <f>IF(ludnosc3[[#This Row],[liczba kobiet]]&gt;ludnosc3[[#This Row],[liczba mezczyzn]], 1, 0)</f>
        <v>0</v>
      </c>
      <c r="J3696">
        <f>IF(AND(ludnosc3[[#This Row],[czy kobiet wiecej]] = 1, I3695=0), 1, 0)</f>
        <v>0</v>
      </c>
    </row>
    <row r="3697" spans="1:10" hidden="1" x14ac:dyDescent="0.3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57"/>
        <v>254766</v>
      </c>
      <c r="H3697">
        <f t="shared" si="57"/>
        <v>252720</v>
      </c>
      <c r="I3697">
        <f>IF(ludnosc3[[#This Row],[liczba kobiet]]&gt;ludnosc3[[#This Row],[liczba mezczyzn]], 1, 0)</f>
        <v>0</v>
      </c>
      <c r="J3697">
        <f>IF(AND(ludnosc3[[#This Row],[czy kobiet wiecej]] = 1, I3696=0), 1, 0)</f>
        <v>0</v>
      </c>
    </row>
    <row r="3698" spans="1:10" hidden="1" x14ac:dyDescent="0.3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57"/>
        <v>254948</v>
      </c>
      <c r="H3698">
        <f t="shared" si="57"/>
        <v>254197</v>
      </c>
      <c r="I3698">
        <f>IF(ludnosc3[[#This Row],[liczba kobiet]]&gt;ludnosc3[[#This Row],[liczba mezczyzn]], 1, 0)</f>
        <v>0</v>
      </c>
      <c r="J3698">
        <f>IF(AND(ludnosc3[[#This Row],[czy kobiet wiecej]] = 1, I3697=0), 1, 0)</f>
        <v>0</v>
      </c>
    </row>
    <row r="3699" spans="1:10" x14ac:dyDescent="0.35">
      <c r="A3699" s="11">
        <v>2049</v>
      </c>
      <c r="B3699" s="11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57"/>
        <v>259962</v>
      </c>
      <c r="H3699">
        <f t="shared" si="57"/>
        <v>261937</v>
      </c>
      <c r="I3699">
        <f>IF(ludnosc3[[#This Row],[liczba kobiet]]&gt;ludnosc3[[#This Row],[liczba mezczyzn]], 1, 0)</f>
        <v>1</v>
      </c>
      <c r="J3699">
        <f>IF(AND(ludnosc3[[#This Row],[czy kobiet wiecej]] = 1, I3698=0), 1, 0)</f>
        <v>1</v>
      </c>
    </row>
    <row r="3700" spans="1:10" hidden="1" x14ac:dyDescent="0.3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57"/>
        <v>263035</v>
      </c>
      <c r="H3700">
        <f t="shared" si="57"/>
        <v>265376</v>
      </c>
      <c r="I3700">
        <f>IF(ludnosc3[[#This Row],[liczba kobiet]]&gt;ludnosc3[[#This Row],[liczba mezczyzn]], 1, 0)</f>
        <v>1</v>
      </c>
      <c r="J3700">
        <f>IF(AND(ludnosc3[[#This Row],[czy kobiet wiecej]] = 1, I3699=0), 1, 0)</f>
        <v>0</v>
      </c>
    </row>
    <row r="3701" spans="1:10" hidden="1" x14ac:dyDescent="0.3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57"/>
        <v>270967</v>
      </c>
      <c r="H3701">
        <f t="shared" si="57"/>
        <v>276977</v>
      </c>
      <c r="I3701">
        <f>IF(ludnosc3[[#This Row],[liczba kobiet]]&gt;ludnosc3[[#This Row],[liczba mezczyzn]], 1, 0)</f>
        <v>1</v>
      </c>
      <c r="J3701">
        <f>IF(AND(ludnosc3[[#This Row],[czy kobiet wiecej]] = 1, I3700=0), 1, 0)</f>
        <v>0</v>
      </c>
    </row>
    <row r="3702" spans="1:10" hidden="1" x14ac:dyDescent="0.3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57"/>
        <v>283858</v>
      </c>
      <c r="H3702">
        <f t="shared" si="57"/>
        <v>291731</v>
      </c>
      <c r="I3702">
        <f>IF(ludnosc3[[#This Row],[liczba kobiet]]&gt;ludnosc3[[#This Row],[liczba mezczyzn]], 1, 0)</f>
        <v>1</v>
      </c>
      <c r="J3702">
        <f>IF(AND(ludnosc3[[#This Row],[czy kobiet wiecej]] = 1, I3701=0), 1, 0)</f>
        <v>0</v>
      </c>
    </row>
    <row r="3703" spans="1:10" hidden="1" x14ac:dyDescent="0.3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57"/>
        <v>289924</v>
      </c>
      <c r="H3703">
        <f t="shared" si="57"/>
        <v>299334</v>
      </c>
      <c r="I3703">
        <f>IF(ludnosc3[[#This Row],[liczba kobiet]]&gt;ludnosc3[[#This Row],[liczba mezczyzn]], 1, 0)</f>
        <v>1</v>
      </c>
      <c r="J3703">
        <f>IF(AND(ludnosc3[[#This Row],[czy kobiet wiecej]] = 1, I3702=0), 1, 0)</f>
        <v>0</v>
      </c>
    </row>
    <row r="3704" spans="1:10" hidden="1" x14ac:dyDescent="0.3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57"/>
        <v>294285</v>
      </c>
      <c r="H3704">
        <f t="shared" si="57"/>
        <v>307776</v>
      </c>
      <c r="I3704">
        <f>IF(ludnosc3[[#This Row],[liczba kobiet]]&gt;ludnosc3[[#This Row],[liczba mezczyzn]], 1, 0)</f>
        <v>1</v>
      </c>
      <c r="J3704">
        <f>IF(AND(ludnosc3[[#This Row],[czy kobiet wiecej]] = 1, I3703=0), 1, 0)</f>
        <v>0</v>
      </c>
    </row>
    <row r="3705" spans="1:10" hidden="1" x14ac:dyDescent="0.3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57"/>
        <v>282491</v>
      </c>
      <c r="H3705">
        <f t="shared" si="57"/>
        <v>295942</v>
      </c>
      <c r="I3705">
        <f>IF(ludnosc3[[#This Row],[liczba kobiet]]&gt;ludnosc3[[#This Row],[liczba mezczyzn]], 1, 0)</f>
        <v>1</v>
      </c>
      <c r="J3705">
        <f>IF(AND(ludnosc3[[#This Row],[czy kobiet wiecej]] = 1, I3704=0), 1, 0)</f>
        <v>0</v>
      </c>
    </row>
    <row r="3706" spans="1:10" hidden="1" x14ac:dyDescent="0.3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57"/>
        <v>266147</v>
      </c>
      <c r="H3706">
        <f t="shared" si="57"/>
        <v>282805</v>
      </c>
      <c r="I3706">
        <f>IF(ludnosc3[[#This Row],[liczba kobiet]]&gt;ludnosc3[[#This Row],[liczba mezczyzn]], 1, 0)</f>
        <v>1</v>
      </c>
      <c r="J3706">
        <f>IF(AND(ludnosc3[[#This Row],[czy kobiet wiecej]] = 1, I3705=0), 1, 0)</f>
        <v>0</v>
      </c>
    </row>
    <row r="3707" spans="1:10" hidden="1" x14ac:dyDescent="0.3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57"/>
        <v>266951</v>
      </c>
      <c r="H3707">
        <f t="shared" si="57"/>
        <v>286549</v>
      </c>
      <c r="I3707">
        <f>IF(ludnosc3[[#This Row],[liczba kobiet]]&gt;ludnosc3[[#This Row],[liczba mezczyzn]], 1, 0)</f>
        <v>1</v>
      </c>
      <c r="J3707">
        <f>IF(AND(ludnosc3[[#This Row],[czy kobiet wiecej]] = 1, I3706=0), 1, 0)</f>
        <v>0</v>
      </c>
    </row>
    <row r="3708" spans="1:10" hidden="1" x14ac:dyDescent="0.3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57"/>
        <v>261851</v>
      </c>
      <c r="H3708">
        <f t="shared" si="57"/>
        <v>281852</v>
      </c>
      <c r="I3708">
        <f>IF(ludnosc3[[#This Row],[liczba kobiet]]&gt;ludnosc3[[#This Row],[liczba mezczyzn]], 1, 0)</f>
        <v>1</v>
      </c>
      <c r="J3708">
        <f>IF(AND(ludnosc3[[#This Row],[czy kobiet wiecej]] = 1, I3707=0), 1, 0)</f>
        <v>0</v>
      </c>
    </row>
    <row r="3709" spans="1:10" hidden="1" x14ac:dyDescent="0.3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57"/>
        <v>249473</v>
      </c>
      <c r="H3709">
        <f t="shared" si="57"/>
        <v>272482</v>
      </c>
      <c r="I3709">
        <f>IF(ludnosc3[[#This Row],[liczba kobiet]]&gt;ludnosc3[[#This Row],[liczba mezczyzn]], 1, 0)</f>
        <v>1</v>
      </c>
      <c r="J3709">
        <f>IF(AND(ludnosc3[[#This Row],[czy kobiet wiecej]] = 1, I3708=0), 1, 0)</f>
        <v>0</v>
      </c>
    </row>
    <row r="3710" spans="1:10" hidden="1" x14ac:dyDescent="0.3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57"/>
        <v>242612</v>
      </c>
      <c r="H3710">
        <f t="shared" si="57"/>
        <v>267852</v>
      </c>
      <c r="I3710">
        <f>IF(ludnosc3[[#This Row],[liczba kobiet]]&gt;ludnosc3[[#This Row],[liczba mezczyzn]], 1, 0)</f>
        <v>1</v>
      </c>
      <c r="J3710">
        <f>IF(AND(ludnosc3[[#This Row],[czy kobiet wiecej]] = 1, I3709=0), 1, 0)</f>
        <v>0</v>
      </c>
    </row>
    <row r="3711" spans="1:10" hidden="1" x14ac:dyDescent="0.3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57"/>
        <v>237458</v>
      </c>
      <c r="H3711">
        <f t="shared" si="57"/>
        <v>266662</v>
      </c>
      <c r="I3711">
        <f>IF(ludnosc3[[#This Row],[liczba kobiet]]&gt;ludnosc3[[#This Row],[liczba mezczyzn]], 1, 0)</f>
        <v>1</v>
      </c>
      <c r="J3711">
        <f>IF(AND(ludnosc3[[#This Row],[czy kobiet wiecej]] = 1, I3710=0), 1, 0)</f>
        <v>0</v>
      </c>
    </row>
    <row r="3712" spans="1:10" hidden="1" x14ac:dyDescent="0.3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57"/>
        <v>223351</v>
      </c>
      <c r="H3712">
        <f t="shared" si="57"/>
        <v>254831</v>
      </c>
      <c r="I3712">
        <f>IF(ludnosc3[[#This Row],[liczba kobiet]]&gt;ludnosc3[[#This Row],[liczba mezczyzn]], 1, 0)</f>
        <v>1</v>
      </c>
      <c r="J3712">
        <f>IF(AND(ludnosc3[[#This Row],[czy kobiet wiecej]] = 1, I3711=0), 1, 0)</f>
        <v>0</v>
      </c>
    </row>
    <row r="3713" spans="1:10" hidden="1" x14ac:dyDescent="0.3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57"/>
        <v>209431</v>
      </c>
      <c r="H3713">
        <f t="shared" si="57"/>
        <v>242236</v>
      </c>
      <c r="I3713">
        <f>IF(ludnosc3[[#This Row],[liczba kobiet]]&gt;ludnosc3[[#This Row],[liczba mezczyzn]], 1, 0)</f>
        <v>1</v>
      </c>
      <c r="J3713">
        <f>IF(AND(ludnosc3[[#This Row],[czy kobiet wiecej]] = 1, I3712=0), 1, 0)</f>
        <v>0</v>
      </c>
    </row>
    <row r="3714" spans="1:10" hidden="1" x14ac:dyDescent="0.3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57"/>
        <v>194097</v>
      </c>
      <c r="H3714">
        <f t="shared" si="57"/>
        <v>229975</v>
      </c>
      <c r="I3714">
        <f>IF(ludnosc3[[#This Row],[liczba kobiet]]&gt;ludnosc3[[#This Row],[liczba mezczyzn]], 1, 0)</f>
        <v>1</v>
      </c>
      <c r="J3714">
        <f>IF(AND(ludnosc3[[#This Row],[czy kobiet wiecej]] = 1, I3713=0), 1, 0)</f>
        <v>0</v>
      </c>
    </row>
    <row r="3715" spans="1:10" hidden="1" x14ac:dyDescent="0.3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H3778" si="58">C3715+E3715</f>
        <v>180106</v>
      </c>
      <c r="H3715">
        <f t="shared" si="58"/>
        <v>217701</v>
      </c>
      <c r="I3715">
        <f>IF(ludnosc3[[#This Row],[liczba kobiet]]&gt;ludnosc3[[#This Row],[liczba mezczyzn]], 1, 0)</f>
        <v>1</v>
      </c>
      <c r="J3715">
        <f>IF(AND(ludnosc3[[#This Row],[czy kobiet wiecej]] = 1, I3714=0), 1, 0)</f>
        <v>0</v>
      </c>
    </row>
    <row r="3716" spans="1:10" hidden="1" x14ac:dyDescent="0.3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58"/>
        <v>165101</v>
      </c>
      <c r="H3716">
        <f t="shared" si="58"/>
        <v>205867</v>
      </c>
      <c r="I3716">
        <f>IF(ludnosc3[[#This Row],[liczba kobiet]]&gt;ludnosc3[[#This Row],[liczba mezczyzn]], 1, 0)</f>
        <v>1</v>
      </c>
      <c r="J3716">
        <f>IF(AND(ludnosc3[[#This Row],[czy kobiet wiecej]] = 1, I3715=0), 1, 0)</f>
        <v>0</v>
      </c>
    </row>
    <row r="3717" spans="1:10" hidden="1" x14ac:dyDescent="0.3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58"/>
        <v>152946</v>
      </c>
      <c r="H3717">
        <f t="shared" si="58"/>
        <v>194551</v>
      </c>
      <c r="I3717">
        <f>IF(ludnosc3[[#This Row],[liczba kobiet]]&gt;ludnosc3[[#This Row],[liczba mezczyzn]], 1, 0)</f>
        <v>1</v>
      </c>
      <c r="J3717">
        <f>IF(AND(ludnosc3[[#This Row],[czy kobiet wiecej]] = 1, I3716=0), 1, 0)</f>
        <v>0</v>
      </c>
    </row>
    <row r="3718" spans="1:10" hidden="1" x14ac:dyDescent="0.3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58"/>
        <v>138775</v>
      </c>
      <c r="H3718">
        <f t="shared" si="58"/>
        <v>183206</v>
      </c>
      <c r="I3718">
        <f>IF(ludnosc3[[#This Row],[liczba kobiet]]&gt;ludnosc3[[#This Row],[liczba mezczyzn]], 1, 0)</f>
        <v>1</v>
      </c>
      <c r="J3718">
        <f>IF(AND(ludnosc3[[#This Row],[czy kobiet wiecej]] = 1, I3717=0), 1, 0)</f>
        <v>0</v>
      </c>
    </row>
    <row r="3719" spans="1:10" hidden="1" x14ac:dyDescent="0.3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58"/>
        <v>128153</v>
      </c>
      <c r="H3719">
        <f t="shared" si="58"/>
        <v>174376</v>
      </c>
      <c r="I3719">
        <f>IF(ludnosc3[[#This Row],[liczba kobiet]]&gt;ludnosc3[[#This Row],[liczba mezczyzn]], 1, 0)</f>
        <v>1</v>
      </c>
      <c r="J3719">
        <f>IF(AND(ludnosc3[[#This Row],[czy kobiet wiecej]] = 1, I3718=0), 1, 0)</f>
        <v>0</v>
      </c>
    </row>
    <row r="3720" spans="1:10" hidden="1" x14ac:dyDescent="0.3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58"/>
        <v>118127</v>
      </c>
      <c r="H3720">
        <f t="shared" si="58"/>
        <v>166604</v>
      </c>
      <c r="I3720">
        <f>IF(ludnosc3[[#This Row],[liczba kobiet]]&gt;ludnosc3[[#This Row],[liczba mezczyzn]], 1, 0)</f>
        <v>1</v>
      </c>
      <c r="J3720">
        <f>IF(AND(ludnosc3[[#This Row],[czy kobiet wiecej]] = 1, I3719=0), 1, 0)</f>
        <v>0</v>
      </c>
    </row>
    <row r="3721" spans="1:10" hidden="1" x14ac:dyDescent="0.3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58"/>
        <v>109602</v>
      </c>
      <c r="H3721">
        <f t="shared" si="58"/>
        <v>160717</v>
      </c>
      <c r="I3721">
        <f>IF(ludnosc3[[#This Row],[liczba kobiet]]&gt;ludnosc3[[#This Row],[liczba mezczyzn]], 1, 0)</f>
        <v>1</v>
      </c>
      <c r="J3721">
        <f>IF(AND(ludnosc3[[#This Row],[czy kobiet wiecej]] = 1, I3720=0), 1, 0)</f>
        <v>0</v>
      </c>
    </row>
    <row r="3722" spans="1:10" hidden="1" x14ac:dyDescent="0.3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58"/>
        <v>101499</v>
      </c>
      <c r="H3722">
        <f t="shared" si="58"/>
        <v>154811</v>
      </c>
      <c r="I3722">
        <f>IF(ludnosc3[[#This Row],[liczba kobiet]]&gt;ludnosc3[[#This Row],[liczba mezczyzn]], 1, 0)</f>
        <v>1</v>
      </c>
      <c r="J3722">
        <f>IF(AND(ludnosc3[[#This Row],[czy kobiet wiecej]] = 1, I3721=0), 1, 0)</f>
        <v>0</v>
      </c>
    </row>
    <row r="3723" spans="1:10" hidden="1" x14ac:dyDescent="0.3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58"/>
        <v>94056</v>
      </c>
      <c r="H3723">
        <f t="shared" si="58"/>
        <v>149726</v>
      </c>
      <c r="I3723">
        <f>IF(ludnosc3[[#This Row],[liczba kobiet]]&gt;ludnosc3[[#This Row],[liczba mezczyzn]], 1, 0)</f>
        <v>1</v>
      </c>
      <c r="J3723">
        <f>IF(AND(ludnosc3[[#This Row],[czy kobiet wiecej]] = 1, I3722=0), 1, 0)</f>
        <v>0</v>
      </c>
    </row>
    <row r="3724" spans="1:10" hidden="1" x14ac:dyDescent="0.3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58"/>
        <v>85641</v>
      </c>
      <c r="H3724">
        <f t="shared" si="58"/>
        <v>143355</v>
      </c>
      <c r="I3724">
        <f>IF(ludnosc3[[#This Row],[liczba kobiet]]&gt;ludnosc3[[#This Row],[liczba mezczyzn]], 1, 0)</f>
        <v>1</v>
      </c>
      <c r="J3724">
        <f>IF(AND(ludnosc3[[#This Row],[czy kobiet wiecej]] = 1, I3723=0), 1, 0)</f>
        <v>0</v>
      </c>
    </row>
    <row r="3725" spans="1:10" hidden="1" x14ac:dyDescent="0.3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58"/>
        <v>76545</v>
      </c>
      <c r="H3725">
        <f t="shared" si="58"/>
        <v>134087</v>
      </c>
      <c r="I3725">
        <f>IF(ludnosc3[[#This Row],[liczba kobiet]]&gt;ludnosc3[[#This Row],[liczba mezczyzn]], 1, 0)</f>
        <v>1</v>
      </c>
      <c r="J3725">
        <f>IF(AND(ludnosc3[[#This Row],[czy kobiet wiecej]] = 1, I3724=0), 1, 0)</f>
        <v>0</v>
      </c>
    </row>
    <row r="3726" spans="1:10" hidden="1" x14ac:dyDescent="0.3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58"/>
        <v>69307</v>
      </c>
      <c r="H3726">
        <f t="shared" si="58"/>
        <v>128272</v>
      </c>
      <c r="I3726">
        <f>IF(ludnosc3[[#This Row],[liczba kobiet]]&gt;ludnosc3[[#This Row],[liczba mezczyzn]], 1, 0)</f>
        <v>1</v>
      </c>
      <c r="J3726">
        <f>IF(AND(ludnosc3[[#This Row],[czy kobiet wiecej]] = 1, I3725=0), 1, 0)</f>
        <v>0</v>
      </c>
    </row>
    <row r="3727" spans="1:10" hidden="1" x14ac:dyDescent="0.3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58"/>
        <v>63117</v>
      </c>
      <c r="H3727">
        <f t="shared" si="58"/>
        <v>123907</v>
      </c>
      <c r="I3727">
        <f>IF(ludnosc3[[#This Row],[liczba kobiet]]&gt;ludnosc3[[#This Row],[liczba mezczyzn]], 1, 0)</f>
        <v>1</v>
      </c>
      <c r="J3727">
        <f>IF(AND(ludnosc3[[#This Row],[czy kobiet wiecej]] = 1, I3726=0), 1, 0)</f>
        <v>0</v>
      </c>
    </row>
    <row r="3728" spans="1:10" hidden="1" x14ac:dyDescent="0.3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58"/>
        <v>57386</v>
      </c>
      <c r="H3728">
        <f t="shared" si="58"/>
        <v>118916</v>
      </c>
      <c r="I3728">
        <f>IF(ludnosc3[[#This Row],[liczba kobiet]]&gt;ludnosc3[[#This Row],[liczba mezczyzn]], 1, 0)</f>
        <v>1</v>
      </c>
      <c r="J3728">
        <f>IF(AND(ludnosc3[[#This Row],[czy kobiet wiecej]] = 1, I3727=0), 1, 0)</f>
        <v>0</v>
      </c>
    </row>
    <row r="3729" spans="1:10" hidden="1" x14ac:dyDescent="0.3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58"/>
        <v>49893</v>
      </c>
      <c r="H3729">
        <f t="shared" si="58"/>
        <v>109648</v>
      </c>
      <c r="I3729">
        <f>IF(ludnosc3[[#This Row],[liczba kobiet]]&gt;ludnosc3[[#This Row],[liczba mezczyzn]], 1, 0)</f>
        <v>1</v>
      </c>
      <c r="J3729">
        <f>IF(AND(ludnosc3[[#This Row],[czy kobiet wiecej]] = 1, I3728=0), 1, 0)</f>
        <v>0</v>
      </c>
    </row>
    <row r="3730" spans="1:10" hidden="1" x14ac:dyDescent="0.3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58"/>
        <v>41876</v>
      </c>
      <c r="H3730">
        <f t="shared" si="58"/>
        <v>98204</v>
      </c>
      <c r="I3730">
        <f>IF(ludnosc3[[#This Row],[liczba kobiet]]&gt;ludnosc3[[#This Row],[liczba mezczyzn]], 1, 0)</f>
        <v>1</v>
      </c>
      <c r="J3730">
        <f>IF(AND(ludnosc3[[#This Row],[czy kobiet wiecej]] = 1, I3729=0), 1, 0)</f>
        <v>0</v>
      </c>
    </row>
    <row r="3731" spans="1:10" hidden="1" x14ac:dyDescent="0.3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58"/>
        <v>33771</v>
      </c>
      <c r="H3731">
        <f t="shared" si="58"/>
        <v>84185</v>
      </c>
      <c r="I3731">
        <f>IF(ludnosc3[[#This Row],[liczba kobiet]]&gt;ludnosc3[[#This Row],[liczba mezczyzn]], 1, 0)</f>
        <v>1</v>
      </c>
      <c r="J3731">
        <f>IF(AND(ludnosc3[[#This Row],[czy kobiet wiecej]] = 1, I3730=0), 1, 0)</f>
        <v>0</v>
      </c>
    </row>
    <row r="3732" spans="1:10" hidden="1" x14ac:dyDescent="0.3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58"/>
        <v>27228</v>
      </c>
      <c r="H3732">
        <f t="shared" si="58"/>
        <v>72505</v>
      </c>
      <c r="I3732">
        <f>IF(ludnosc3[[#This Row],[liczba kobiet]]&gt;ludnosc3[[#This Row],[liczba mezczyzn]], 1, 0)</f>
        <v>1</v>
      </c>
      <c r="J3732">
        <f>IF(AND(ludnosc3[[#This Row],[czy kobiet wiecej]] = 1, I3731=0), 1, 0)</f>
        <v>0</v>
      </c>
    </row>
    <row r="3733" spans="1:10" hidden="1" x14ac:dyDescent="0.3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58"/>
        <v>20387</v>
      </c>
      <c r="H3733">
        <f t="shared" si="58"/>
        <v>58516</v>
      </c>
      <c r="I3733">
        <f>IF(ludnosc3[[#This Row],[liczba kobiet]]&gt;ludnosc3[[#This Row],[liczba mezczyzn]], 1, 0)</f>
        <v>1</v>
      </c>
      <c r="J3733">
        <f>IF(AND(ludnosc3[[#This Row],[czy kobiet wiecej]] = 1, I3732=0), 1, 0)</f>
        <v>0</v>
      </c>
    </row>
    <row r="3734" spans="1:10" hidden="1" x14ac:dyDescent="0.3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58"/>
        <v>15399</v>
      </c>
      <c r="H3734">
        <f t="shared" si="58"/>
        <v>47714</v>
      </c>
      <c r="I3734">
        <f>IF(ludnosc3[[#This Row],[liczba kobiet]]&gt;ludnosc3[[#This Row],[liczba mezczyzn]], 1, 0)</f>
        <v>1</v>
      </c>
      <c r="J3734">
        <f>IF(AND(ludnosc3[[#This Row],[czy kobiet wiecej]] = 1, I3733=0), 1, 0)</f>
        <v>0</v>
      </c>
    </row>
    <row r="3735" spans="1:10" hidden="1" x14ac:dyDescent="0.3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58"/>
        <v>11236</v>
      </c>
      <c r="H3735">
        <f t="shared" si="58"/>
        <v>37614</v>
      </c>
      <c r="I3735">
        <f>IF(ludnosc3[[#This Row],[liczba kobiet]]&gt;ludnosc3[[#This Row],[liczba mezczyzn]], 1, 0)</f>
        <v>1</v>
      </c>
      <c r="J3735">
        <f>IF(AND(ludnosc3[[#This Row],[czy kobiet wiecej]] = 1, I3734=0), 1, 0)</f>
        <v>0</v>
      </c>
    </row>
    <row r="3736" spans="1:10" hidden="1" x14ac:dyDescent="0.3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58"/>
        <v>7940</v>
      </c>
      <c r="H3736">
        <f t="shared" si="58"/>
        <v>28972</v>
      </c>
      <c r="I3736">
        <f>IF(ludnosc3[[#This Row],[liczba kobiet]]&gt;ludnosc3[[#This Row],[liczba mezczyzn]], 1, 0)</f>
        <v>1</v>
      </c>
      <c r="J3736">
        <f>IF(AND(ludnosc3[[#This Row],[czy kobiet wiecej]] = 1, I3735=0), 1, 0)</f>
        <v>0</v>
      </c>
    </row>
    <row r="3737" spans="1:10" hidden="1" x14ac:dyDescent="0.3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58"/>
        <v>5327</v>
      </c>
      <c r="H3737">
        <f t="shared" si="58"/>
        <v>20903</v>
      </c>
      <c r="I3737">
        <f>IF(ludnosc3[[#This Row],[liczba kobiet]]&gt;ludnosc3[[#This Row],[liczba mezczyzn]], 1, 0)</f>
        <v>1</v>
      </c>
      <c r="J3737">
        <f>IF(AND(ludnosc3[[#This Row],[czy kobiet wiecej]] = 1, I3736=0), 1, 0)</f>
        <v>0</v>
      </c>
    </row>
    <row r="3738" spans="1:10" hidden="1" x14ac:dyDescent="0.3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58"/>
        <v>8840</v>
      </c>
      <c r="H3738">
        <f t="shared" si="58"/>
        <v>44345</v>
      </c>
      <c r="I3738">
        <f>IF(ludnosc3[[#This Row],[liczba kobiet]]&gt;ludnosc3[[#This Row],[liczba mezczyzn]], 1, 0)</f>
        <v>1</v>
      </c>
      <c r="J3738">
        <f>IF(AND(ludnosc3[[#This Row],[czy kobiet wiecej]] = 1, I3737=0), 1, 0)</f>
        <v>0</v>
      </c>
    </row>
    <row r="3739" spans="1:10" hidden="1" x14ac:dyDescent="0.3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58"/>
        <v>132090</v>
      </c>
      <c r="H3739">
        <f t="shared" si="58"/>
        <v>124494</v>
      </c>
      <c r="I3739">
        <f>IF(ludnosc3[[#This Row],[liczba kobiet]]&gt;ludnosc3[[#This Row],[liczba mezczyzn]], 1, 0)</f>
        <v>0</v>
      </c>
      <c r="J3739">
        <f>IF(AND(ludnosc3[[#This Row],[czy kobiet wiecej]] = 1, I3738=0), 1, 0)</f>
        <v>0</v>
      </c>
    </row>
    <row r="3740" spans="1:10" hidden="1" x14ac:dyDescent="0.3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58"/>
        <v>134625</v>
      </c>
      <c r="H3740">
        <f t="shared" si="58"/>
        <v>126915</v>
      </c>
      <c r="I3740">
        <f>IF(ludnosc3[[#This Row],[liczba kobiet]]&gt;ludnosc3[[#This Row],[liczba mezczyzn]], 1, 0)</f>
        <v>0</v>
      </c>
      <c r="J3740">
        <f>IF(AND(ludnosc3[[#This Row],[czy kobiet wiecej]] = 1, I3739=0), 1, 0)</f>
        <v>0</v>
      </c>
    </row>
    <row r="3741" spans="1:10" hidden="1" x14ac:dyDescent="0.3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58"/>
        <v>136929</v>
      </c>
      <c r="H3741">
        <f t="shared" si="58"/>
        <v>129102</v>
      </c>
      <c r="I3741">
        <f>IF(ludnosc3[[#This Row],[liczba kobiet]]&gt;ludnosc3[[#This Row],[liczba mezczyzn]], 1, 0)</f>
        <v>0</v>
      </c>
      <c r="J3741">
        <f>IF(AND(ludnosc3[[#This Row],[czy kobiet wiecej]] = 1, I3740=0), 1, 0)</f>
        <v>0</v>
      </c>
    </row>
    <row r="3742" spans="1:10" hidden="1" x14ac:dyDescent="0.3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58"/>
        <v>138950</v>
      </c>
      <c r="H3742">
        <f t="shared" si="58"/>
        <v>131017</v>
      </c>
      <c r="I3742">
        <f>IF(ludnosc3[[#This Row],[liczba kobiet]]&gt;ludnosc3[[#This Row],[liczba mezczyzn]], 1, 0)</f>
        <v>0</v>
      </c>
      <c r="J3742">
        <f>IF(AND(ludnosc3[[#This Row],[czy kobiet wiecej]] = 1, I3741=0), 1, 0)</f>
        <v>0</v>
      </c>
    </row>
    <row r="3743" spans="1:10" hidden="1" x14ac:dyDescent="0.3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58"/>
        <v>140665</v>
      </c>
      <c r="H3743">
        <f t="shared" si="58"/>
        <v>132631</v>
      </c>
      <c r="I3743">
        <f>IF(ludnosc3[[#This Row],[liczba kobiet]]&gt;ludnosc3[[#This Row],[liczba mezczyzn]], 1, 0)</f>
        <v>0</v>
      </c>
      <c r="J3743">
        <f>IF(AND(ludnosc3[[#This Row],[czy kobiet wiecej]] = 1, I3742=0), 1, 0)</f>
        <v>0</v>
      </c>
    </row>
    <row r="3744" spans="1:10" hidden="1" x14ac:dyDescent="0.3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58"/>
        <v>142054</v>
      </c>
      <c r="H3744">
        <f t="shared" si="58"/>
        <v>133940</v>
      </c>
      <c r="I3744">
        <f>IF(ludnosc3[[#This Row],[liczba kobiet]]&gt;ludnosc3[[#This Row],[liczba mezczyzn]], 1, 0)</f>
        <v>0</v>
      </c>
      <c r="J3744">
        <f>IF(AND(ludnosc3[[#This Row],[czy kobiet wiecej]] = 1, I3743=0), 1, 0)</f>
        <v>0</v>
      </c>
    </row>
    <row r="3745" spans="1:10" hidden="1" x14ac:dyDescent="0.3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58"/>
        <v>143092</v>
      </c>
      <c r="H3745">
        <f t="shared" si="58"/>
        <v>134910</v>
      </c>
      <c r="I3745">
        <f>IF(ludnosc3[[#This Row],[liczba kobiet]]&gt;ludnosc3[[#This Row],[liczba mezczyzn]], 1, 0)</f>
        <v>0</v>
      </c>
      <c r="J3745">
        <f>IF(AND(ludnosc3[[#This Row],[czy kobiet wiecej]] = 1, I3744=0), 1, 0)</f>
        <v>0</v>
      </c>
    </row>
    <row r="3746" spans="1:10" hidden="1" x14ac:dyDescent="0.3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58"/>
        <v>143793</v>
      </c>
      <c r="H3746">
        <f t="shared" si="58"/>
        <v>135571</v>
      </c>
      <c r="I3746">
        <f>IF(ludnosc3[[#This Row],[liczba kobiet]]&gt;ludnosc3[[#This Row],[liczba mezczyzn]], 1, 0)</f>
        <v>0</v>
      </c>
      <c r="J3746">
        <f>IF(AND(ludnosc3[[#This Row],[czy kobiet wiecej]] = 1, I3745=0), 1, 0)</f>
        <v>0</v>
      </c>
    </row>
    <row r="3747" spans="1:10" hidden="1" x14ac:dyDescent="0.3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58"/>
        <v>144186</v>
      </c>
      <c r="H3747">
        <f t="shared" si="58"/>
        <v>135940</v>
      </c>
      <c r="I3747">
        <f>IF(ludnosc3[[#This Row],[liczba kobiet]]&gt;ludnosc3[[#This Row],[liczba mezczyzn]], 1, 0)</f>
        <v>0</v>
      </c>
      <c r="J3747">
        <f>IF(AND(ludnosc3[[#This Row],[czy kobiet wiecej]] = 1, I3746=0), 1, 0)</f>
        <v>0</v>
      </c>
    </row>
    <row r="3748" spans="1:10" hidden="1" x14ac:dyDescent="0.3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58"/>
        <v>144324</v>
      </c>
      <c r="H3748">
        <f t="shared" si="58"/>
        <v>136077</v>
      </c>
      <c r="I3748">
        <f>IF(ludnosc3[[#This Row],[liczba kobiet]]&gt;ludnosc3[[#This Row],[liczba mezczyzn]], 1, 0)</f>
        <v>0</v>
      </c>
      <c r="J3748">
        <f>IF(AND(ludnosc3[[#This Row],[czy kobiet wiecej]] = 1, I3747=0), 1, 0)</f>
        <v>0</v>
      </c>
    </row>
    <row r="3749" spans="1:10" hidden="1" x14ac:dyDescent="0.3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58"/>
        <v>144271</v>
      </c>
      <c r="H3749">
        <f t="shared" si="58"/>
        <v>136046</v>
      </c>
      <c r="I3749">
        <f>IF(ludnosc3[[#This Row],[liczba kobiet]]&gt;ludnosc3[[#This Row],[liczba mezczyzn]], 1, 0)</f>
        <v>0</v>
      </c>
      <c r="J3749">
        <f>IF(AND(ludnosc3[[#This Row],[czy kobiet wiecej]] = 1, I3748=0), 1, 0)</f>
        <v>0</v>
      </c>
    </row>
    <row r="3750" spans="1:10" hidden="1" x14ac:dyDescent="0.3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58"/>
        <v>144126</v>
      </c>
      <c r="H3750">
        <f t="shared" si="58"/>
        <v>135921</v>
      </c>
      <c r="I3750">
        <f>IF(ludnosc3[[#This Row],[liczba kobiet]]&gt;ludnosc3[[#This Row],[liczba mezczyzn]], 1, 0)</f>
        <v>0</v>
      </c>
      <c r="J3750">
        <f>IF(AND(ludnosc3[[#This Row],[czy kobiet wiecej]] = 1, I3749=0), 1, 0)</f>
        <v>0</v>
      </c>
    </row>
    <row r="3751" spans="1:10" hidden="1" x14ac:dyDescent="0.3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58"/>
        <v>143947</v>
      </c>
      <c r="H3751">
        <f t="shared" si="58"/>
        <v>135778</v>
      </c>
      <c r="I3751">
        <f>IF(ludnosc3[[#This Row],[liczba kobiet]]&gt;ludnosc3[[#This Row],[liczba mezczyzn]], 1, 0)</f>
        <v>0</v>
      </c>
      <c r="J3751">
        <f>IF(AND(ludnosc3[[#This Row],[czy kobiet wiecej]] = 1, I3750=0), 1, 0)</f>
        <v>0</v>
      </c>
    </row>
    <row r="3752" spans="1:10" hidden="1" x14ac:dyDescent="0.3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58"/>
        <v>143819</v>
      </c>
      <c r="H3752">
        <f t="shared" si="58"/>
        <v>135693</v>
      </c>
      <c r="I3752">
        <f>IF(ludnosc3[[#This Row],[liczba kobiet]]&gt;ludnosc3[[#This Row],[liczba mezczyzn]], 1, 0)</f>
        <v>0</v>
      </c>
      <c r="J3752">
        <f>IF(AND(ludnosc3[[#This Row],[czy kobiet wiecej]] = 1, I3751=0), 1, 0)</f>
        <v>0</v>
      </c>
    </row>
    <row r="3753" spans="1:10" hidden="1" x14ac:dyDescent="0.3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58"/>
        <v>143828</v>
      </c>
      <c r="H3753">
        <f t="shared" si="58"/>
        <v>135743</v>
      </c>
      <c r="I3753">
        <f>IF(ludnosc3[[#This Row],[liczba kobiet]]&gt;ludnosc3[[#This Row],[liczba mezczyzn]], 1, 0)</f>
        <v>0</v>
      </c>
      <c r="J3753">
        <f>IF(AND(ludnosc3[[#This Row],[czy kobiet wiecej]] = 1, I3752=0), 1, 0)</f>
        <v>0</v>
      </c>
    </row>
    <row r="3754" spans="1:10" hidden="1" x14ac:dyDescent="0.3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58"/>
        <v>144015</v>
      </c>
      <c r="H3754">
        <f t="shared" si="58"/>
        <v>135970</v>
      </c>
      <c r="I3754">
        <f>IF(ludnosc3[[#This Row],[liczba kobiet]]&gt;ludnosc3[[#This Row],[liczba mezczyzn]], 1, 0)</f>
        <v>0</v>
      </c>
      <c r="J3754">
        <f>IF(AND(ludnosc3[[#This Row],[czy kobiet wiecej]] = 1, I3753=0), 1, 0)</f>
        <v>0</v>
      </c>
    </row>
    <row r="3755" spans="1:10" hidden="1" x14ac:dyDescent="0.3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58"/>
        <v>144406</v>
      </c>
      <c r="H3755">
        <f t="shared" si="58"/>
        <v>136390</v>
      </c>
      <c r="I3755">
        <f>IF(ludnosc3[[#This Row],[liczba kobiet]]&gt;ludnosc3[[#This Row],[liczba mezczyzn]], 1, 0)</f>
        <v>0</v>
      </c>
      <c r="J3755">
        <f>IF(AND(ludnosc3[[#This Row],[czy kobiet wiecej]] = 1, I3754=0), 1, 0)</f>
        <v>0</v>
      </c>
    </row>
    <row r="3756" spans="1:10" hidden="1" x14ac:dyDescent="0.3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58"/>
        <v>145047</v>
      </c>
      <c r="H3756">
        <f t="shared" si="58"/>
        <v>137057</v>
      </c>
      <c r="I3756">
        <f>IF(ludnosc3[[#This Row],[liczba kobiet]]&gt;ludnosc3[[#This Row],[liczba mezczyzn]], 1, 0)</f>
        <v>0</v>
      </c>
      <c r="J3756">
        <f>IF(AND(ludnosc3[[#This Row],[czy kobiet wiecej]] = 1, I3755=0), 1, 0)</f>
        <v>0</v>
      </c>
    </row>
    <row r="3757" spans="1:10" hidden="1" x14ac:dyDescent="0.3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58"/>
        <v>145976</v>
      </c>
      <c r="H3757">
        <f t="shared" si="58"/>
        <v>137998</v>
      </c>
      <c r="I3757">
        <f>IF(ludnosc3[[#This Row],[liczba kobiet]]&gt;ludnosc3[[#This Row],[liczba mezczyzn]], 1, 0)</f>
        <v>0</v>
      </c>
      <c r="J3757">
        <f>IF(AND(ludnosc3[[#This Row],[czy kobiet wiecej]] = 1, I3756=0), 1, 0)</f>
        <v>0</v>
      </c>
    </row>
    <row r="3758" spans="1:10" hidden="1" x14ac:dyDescent="0.3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58"/>
        <v>147219</v>
      </c>
      <c r="H3758">
        <f t="shared" si="58"/>
        <v>139233</v>
      </c>
      <c r="I3758">
        <f>IF(ludnosc3[[#This Row],[liczba kobiet]]&gt;ludnosc3[[#This Row],[liczba mezczyzn]], 1, 0)</f>
        <v>0</v>
      </c>
      <c r="J3758">
        <f>IF(AND(ludnosc3[[#This Row],[czy kobiet wiecej]] = 1, I3757=0), 1, 0)</f>
        <v>0</v>
      </c>
    </row>
    <row r="3759" spans="1:10" hidden="1" x14ac:dyDescent="0.3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58"/>
        <v>148788</v>
      </c>
      <c r="H3759">
        <f t="shared" si="58"/>
        <v>140764</v>
      </c>
      <c r="I3759">
        <f>IF(ludnosc3[[#This Row],[liczba kobiet]]&gt;ludnosc3[[#This Row],[liczba mezczyzn]], 1, 0)</f>
        <v>0</v>
      </c>
      <c r="J3759">
        <f>IF(AND(ludnosc3[[#This Row],[czy kobiet wiecej]] = 1, I3758=0), 1, 0)</f>
        <v>0</v>
      </c>
    </row>
    <row r="3760" spans="1:10" hidden="1" x14ac:dyDescent="0.3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58"/>
        <v>150692</v>
      </c>
      <c r="H3760">
        <f t="shared" si="58"/>
        <v>142596</v>
      </c>
      <c r="I3760">
        <f>IF(ludnosc3[[#This Row],[liczba kobiet]]&gt;ludnosc3[[#This Row],[liczba mezczyzn]], 1, 0)</f>
        <v>0</v>
      </c>
      <c r="J3760">
        <f>IF(AND(ludnosc3[[#This Row],[czy kobiet wiecej]] = 1, I3759=0), 1, 0)</f>
        <v>0</v>
      </c>
    </row>
    <row r="3761" spans="1:10" hidden="1" x14ac:dyDescent="0.3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58"/>
        <v>152939</v>
      </c>
      <c r="H3761">
        <f t="shared" si="58"/>
        <v>144715</v>
      </c>
      <c r="I3761">
        <f>IF(ludnosc3[[#This Row],[liczba kobiet]]&gt;ludnosc3[[#This Row],[liczba mezczyzn]], 1, 0)</f>
        <v>0</v>
      </c>
      <c r="J3761">
        <f>IF(AND(ludnosc3[[#This Row],[czy kobiet wiecej]] = 1, I3760=0), 1, 0)</f>
        <v>0</v>
      </c>
    </row>
    <row r="3762" spans="1:10" hidden="1" x14ac:dyDescent="0.3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58"/>
        <v>155543</v>
      </c>
      <c r="H3762">
        <f t="shared" si="58"/>
        <v>147129</v>
      </c>
      <c r="I3762">
        <f>IF(ludnosc3[[#This Row],[liczba kobiet]]&gt;ludnosc3[[#This Row],[liczba mezczyzn]], 1, 0)</f>
        <v>0</v>
      </c>
      <c r="J3762">
        <f>IF(AND(ludnosc3[[#This Row],[czy kobiet wiecej]] = 1, I3761=0), 1, 0)</f>
        <v>0</v>
      </c>
    </row>
    <row r="3763" spans="1:10" hidden="1" x14ac:dyDescent="0.3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58"/>
        <v>158476</v>
      </c>
      <c r="H3763">
        <f t="shared" si="58"/>
        <v>149797</v>
      </c>
      <c r="I3763">
        <f>IF(ludnosc3[[#This Row],[liczba kobiet]]&gt;ludnosc3[[#This Row],[liczba mezczyzn]], 1, 0)</f>
        <v>0</v>
      </c>
      <c r="J3763">
        <f>IF(AND(ludnosc3[[#This Row],[czy kobiet wiecej]] = 1, I3762=0), 1, 0)</f>
        <v>0</v>
      </c>
    </row>
    <row r="3764" spans="1:10" hidden="1" x14ac:dyDescent="0.3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58"/>
        <v>161688</v>
      </c>
      <c r="H3764">
        <f t="shared" si="58"/>
        <v>152680</v>
      </c>
      <c r="I3764">
        <f>IF(ludnosc3[[#This Row],[liczba kobiet]]&gt;ludnosc3[[#This Row],[liczba mezczyzn]], 1, 0)</f>
        <v>0</v>
      </c>
      <c r="J3764">
        <f>IF(AND(ludnosc3[[#This Row],[czy kobiet wiecej]] = 1, I3763=0), 1, 0)</f>
        <v>0</v>
      </c>
    </row>
    <row r="3765" spans="1:10" hidden="1" x14ac:dyDescent="0.3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58"/>
        <v>165059</v>
      </c>
      <c r="H3765">
        <f t="shared" si="58"/>
        <v>155679</v>
      </c>
      <c r="I3765">
        <f>IF(ludnosc3[[#This Row],[liczba kobiet]]&gt;ludnosc3[[#This Row],[liczba mezczyzn]], 1, 0)</f>
        <v>0</v>
      </c>
      <c r="J3765">
        <f>IF(AND(ludnosc3[[#This Row],[czy kobiet wiecej]] = 1, I3764=0), 1, 0)</f>
        <v>0</v>
      </c>
    </row>
    <row r="3766" spans="1:10" hidden="1" x14ac:dyDescent="0.3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58"/>
        <v>168456</v>
      </c>
      <c r="H3766">
        <f t="shared" si="58"/>
        <v>158664</v>
      </c>
      <c r="I3766">
        <f>IF(ludnosc3[[#This Row],[liczba kobiet]]&gt;ludnosc3[[#This Row],[liczba mezczyzn]], 1, 0)</f>
        <v>0</v>
      </c>
      <c r="J3766">
        <f>IF(AND(ludnosc3[[#This Row],[czy kobiet wiecej]] = 1, I3765=0), 1, 0)</f>
        <v>0</v>
      </c>
    </row>
    <row r="3767" spans="1:10" hidden="1" x14ac:dyDescent="0.3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58"/>
        <v>171653</v>
      </c>
      <c r="H3767">
        <f t="shared" si="58"/>
        <v>161463</v>
      </c>
      <c r="I3767">
        <f>IF(ludnosc3[[#This Row],[liczba kobiet]]&gt;ludnosc3[[#This Row],[liczba mezczyzn]], 1, 0)</f>
        <v>0</v>
      </c>
      <c r="J3767">
        <f>IF(AND(ludnosc3[[#This Row],[czy kobiet wiecej]] = 1, I3766=0), 1, 0)</f>
        <v>0</v>
      </c>
    </row>
    <row r="3768" spans="1:10" hidden="1" x14ac:dyDescent="0.3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58"/>
        <v>174519</v>
      </c>
      <c r="H3768">
        <f t="shared" si="58"/>
        <v>163955</v>
      </c>
      <c r="I3768">
        <f>IF(ludnosc3[[#This Row],[liczba kobiet]]&gt;ludnosc3[[#This Row],[liczba mezczyzn]], 1, 0)</f>
        <v>0</v>
      </c>
      <c r="J3768">
        <f>IF(AND(ludnosc3[[#This Row],[czy kobiet wiecej]] = 1, I3767=0), 1, 0)</f>
        <v>0</v>
      </c>
    </row>
    <row r="3769" spans="1:10" hidden="1" x14ac:dyDescent="0.3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58"/>
        <v>176905</v>
      </c>
      <c r="H3769">
        <f t="shared" si="58"/>
        <v>166006</v>
      </c>
      <c r="I3769">
        <f>IF(ludnosc3[[#This Row],[liczba kobiet]]&gt;ludnosc3[[#This Row],[liczba mezczyzn]], 1, 0)</f>
        <v>0</v>
      </c>
      <c r="J3769">
        <f>IF(AND(ludnosc3[[#This Row],[czy kobiet wiecej]] = 1, I3768=0), 1, 0)</f>
        <v>0</v>
      </c>
    </row>
    <row r="3770" spans="1:10" hidden="1" x14ac:dyDescent="0.3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58"/>
        <v>178645</v>
      </c>
      <c r="H3770">
        <f t="shared" si="58"/>
        <v>167481</v>
      </c>
      <c r="I3770">
        <f>IF(ludnosc3[[#This Row],[liczba kobiet]]&gt;ludnosc3[[#This Row],[liczba mezczyzn]], 1, 0)</f>
        <v>0</v>
      </c>
      <c r="J3770">
        <f>IF(AND(ludnosc3[[#This Row],[czy kobiet wiecej]] = 1, I3769=0), 1, 0)</f>
        <v>0</v>
      </c>
    </row>
    <row r="3771" spans="1:10" hidden="1" x14ac:dyDescent="0.3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58"/>
        <v>179804</v>
      </c>
      <c r="H3771">
        <f t="shared" si="58"/>
        <v>168432</v>
      </c>
      <c r="I3771">
        <f>IF(ludnosc3[[#This Row],[liczba kobiet]]&gt;ludnosc3[[#This Row],[liczba mezczyzn]], 1, 0)</f>
        <v>0</v>
      </c>
      <c r="J3771">
        <f>IF(AND(ludnosc3[[#This Row],[czy kobiet wiecej]] = 1, I3770=0), 1, 0)</f>
        <v>0</v>
      </c>
    </row>
    <row r="3772" spans="1:10" hidden="1" x14ac:dyDescent="0.3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58"/>
        <v>180212</v>
      </c>
      <c r="H3772">
        <f t="shared" si="58"/>
        <v>168695</v>
      </c>
      <c r="I3772">
        <f>IF(ludnosc3[[#This Row],[liczba kobiet]]&gt;ludnosc3[[#This Row],[liczba mezczyzn]], 1, 0)</f>
        <v>0</v>
      </c>
      <c r="J3772">
        <f>IF(AND(ludnosc3[[#This Row],[czy kobiet wiecej]] = 1, I3771=0), 1, 0)</f>
        <v>0</v>
      </c>
    </row>
    <row r="3773" spans="1:10" hidden="1" x14ac:dyDescent="0.3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58"/>
        <v>181511</v>
      </c>
      <c r="H3773">
        <f t="shared" si="58"/>
        <v>169834</v>
      </c>
      <c r="I3773">
        <f>IF(ludnosc3[[#This Row],[liczba kobiet]]&gt;ludnosc3[[#This Row],[liczba mezczyzn]], 1, 0)</f>
        <v>0</v>
      </c>
      <c r="J3773">
        <f>IF(AND(ludnosc3[[#This Row],[czy kobiet wiecej]] = 1, I3772=0), 1, 0)</f>
        <v>0</v>
      </c>
    </row>
    <row r="3774" spans="1:10" hidden="1" x14ac:dyDescent="0.3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58"/>
        <v>183855</v>
      </c>
      <c r="H3774">
        <f t="shared" si="58"/>
        <v>171984</v>
      </c>
      <c r="I3774">
        <f>IF(ludnosc3[[#This Row],[liczba kobiet]]&gt;ludnosc3[[#This Row],[liczba mezczyzn]], 1, 0)</f>
        <v>0</v>
      </c>
      <c r="J3774">
        <f>IF(AND(ludnosc3[[#This Row],[czy kobiet wiecej]] = 1, I3773=0), 1, 0)</f>
        <v>0</v>
      </c>
    </row>
    <row r="3775" spans="1:10" hidden="1" x14ac:dyDescent="0.3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58"/>
        <v>186847</v>
      </c>
      <c r="H3775">
        <f t="shared" si="58"/>
        <v>174764</v>
      </c>
      <c r="I3775">
        <f>IF(ludnosc3[[#This Row],[liczba kobiet]]&gt;ludnosc3[[#This Row],[liczba mezczyzn]], 1, 0)</f>
        <v>0</v>
      </c>
      <c r="J3775">
        <f>IF(AND(ludnosc3[[#This Row],[czy kobiet wiecej]] = 1, I3774=0), 1, 0)</f>
        <v>0</v>
      </c>
    </row>
    <row r="3776" spans="1:10" hidden="1" x14ac:dyDescent="0.3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58"/>
        <v>186196</v>
      </c>
      <c r="H3776">
        <f t="shared" si="58"/>
        <v>174962</v>
      </c>
      <c r="I3776">
        <f>IF(ludnosc3[[#This Row],[liczba kobiet]]&gt;ludnosc3[[#This Row],[liczba mezczyzn]], 1, 0)</f>
        <v>0</v>
      </c>
      <c r="J3776">
        <f>IF(AND(ludnosc3[[#This Row],[czy kobiet wiecej]] = 1, I3775=0), 1, 0)</f>
        <v>0</v>
      </c>
    </row>
    <row r="3777" spans="1:10" hidden="1" x14ac:dyDescent="0.3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58"/>
        <v>200023</v>
      </c>
      <c r="H3777">
        <f t="shared" si="58"/>
        <v>187355</v>
      </c>
      <c r="I3777">
        <f>IF(ludnosc3[[#This Row],[liczba kobiet]]&gt;ludnosc3[[#This Row],[liczba mezczyzn]], 1, 0)</f>
        <v>0</v>
      </c>
      <c r="J3777">
        <f>IF(AND(ludnosc3[[#This Row],[czy kobiet wiecej]] = 1, I3776=0), 1, 0)</f>
        <v>0</v>
      </c>
    </row>
    <row r="3778" spans="1:10" hidden="1" x14ac:dyDescent="0.3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58"/>
        <v>203333</v>
      </c>
      <c r="H3778">
        <f t="shared" si="58"/>
        <v>190545</v>
      </c>
      <c r="I3778">
        <f>IF(ludnosc3[[#This Row],[liczba kobiet]]&gt;ludnosc3[[#This Row],[liczba mezczyzn]], 1, 0)</f>
        <v>0</v>
      </c>
      <c r="J3778">
        <f>IF(AND(ludnosc3[[#This Row],[czy kobiet wiecej]] = 1, I3777=0), 1, 0)</f>
        <v>0</v>
      </c>
    </row>
    <row r="3779" spans="1:10" hidden="1" x14ac:dyDescent="0.3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H3839" si="59">C3779+E3779</f>
        <v>211473</v>
      </c>
      <c r="H3779">
        <f t="shared" si="59"/>
        <v>198690</v>
      </c>
      <c r="I3779">
        <f>IF(ludnosc3[[#This Row],[liczba kobiet]]&gt;ludnosc3[[#This Row],[liczba mezczyzn]], 1, 0)</f>
        <v>0</v>
      </c>
      <c r="J3779">
        <f>IF(AND(ludnosc3[[#This Row],[czy kobiet wiecej]] = 1, I3778=0), 1, 0)</f>
        <v>0</v>
      </c>
    </row>
    <row r="3780" spans="1:10" hidden="1" x14ac:dyDescent="0.3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59"/>
        <v>219690</v>
      </c>
      <c r="H3780">
        <f t="shared" si="59"/>
        <v>208074</v>
      </c>
      <c r="I3780">
        <f>IF(ludnosc3[[#This Row],[liczba kobiet]]&gt;ludnosc3[[#This Row],[liczba mezczyzn]], 1, 0)</f>
        <v>0</v>
      </c>
      <c r="J3780">
        <f>IF(AND(ludnosc3[[#This Row],[czy kobiet wiecej]] = 1, I3779=0), 1, 0)</f>
        <v>0</v>
      </c>
    </row>
    <row r="3781" spans="1:10" hidden="1" x14ac:dyDescent="0.3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59"/>
        <v>218208</v>
      </c>
      <c r="H3781">
        <f t="shared" si="59"/>
        <v>206817</v>
      </c>
      <c r="I3781">
        <f>IF(ludnosc3[[#This Row],[liczba kobiet]]&gt;ludnosc3[[#This Row],[liczba mezczyzn]], 1, 0)</f>
        <v>0</v>
      </c>
      <c r="J3781">
        <f>IF(AND(ludnosc3[[#This Row],[czy kobiet wiecej]] = 1, I3780=0), 1, 0)</f>
        <v>0</v>
      </c>
    </row>
    <row r="3782" spans="1:10" hidden="1" x14ac:dyDescent="0.3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59"/>
        <v>204445</v>
      </c>
      <c r="H3782">
        <f t="shared" si="59"/>
        <v>193178</v>
      </c>
      <c r="I3782">
        <f>IF(ludnosc3[[#This Row],[liczba kobiet]]&gt;ludnosc3[[#This Row],[liczba mezczyzn]], 1, 0)</f>
        <v>0</v>
      </c>
      <c r="J3782">
        <f>IF(AND(ludnosc3[[#This Row],[czy kobiet wiecej]] = 1, I3781=0), 1, 0)</f>
        <v>0</v>
      </c>
    </row>
    <row r="3783" spans="1:10" hidden="1" x14ac:dyDescent="0.3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59"/>
        <v>194151</v>
      </c>
      <c r="H3783">
        <f t="shared" si="59"/>
        <v>183253</v>
      </c>
      <c r="I3783">
        <f>IF(ludnosc3[[#This Row],[liczba kobiet]]&gt;ludnosc3[[#This Row],[liczba mezczyzn]], 1, 0)</f>
        <v>0</v>
      </c>
      <c r="J3783">
        <f>IF(AND(ludnosc3[[#This Row],[czy kobiet wiecej]] = 1, I3782=0), 1, 0)</f>
        <v>0</v>
      </c>
    </row>
    <row r="3784" spans="1:10" hidden="1" x14ac:dyDescent="0.3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59"/>
        <v>186547</v>
      </c>
      <c r="H3784">
        <f t="shared" si="59"/>
        <v>176605</v>
      </c>
      <c r="I3784">
        <f>IF(ludnosc3[[#This Row],[liczba kobiet]]&gt;ludnosc3[[#This Row],[liczba mezczyzn]], 1, 0)</f>
        <v>0</v>
      </c>
      <c r="J3784">
        <f>IF(AND(ludnosc3[[#This Row],[czy kobiet wiecej]] = 1, I3783=0), 1, 0)</f>
        <v>0</v>
      </c>
    </row>
    <row r="3785" spans="1:10" hidden="1" x14ac:dyDescent="0.3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59"/>
        <v>180844</v>
      </c>
      <c r="H3785">
        <f t="shared" si="59"/>
        <v>170473</v>
      </c>
      <c r="I3785">
        <f>IF(ludnosc3[[#This Row],[liczba kobiet]]&gt;ludnosc3[[#This Row],[liczba mezczyzn]], 1, 0)</f>
        <v>0</v>
      </c>
      <c r="J3785">
        <f>IF(AND(ludnosc3[[#This Row],[czy kobiet wiecej]] = 1, I3784=0), 1, 0)</f>
        <v>0</v>
      </c>
    </row>
    <row r="3786" spans="1:10" hidden="1" x14ac:dyDescent="0.3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59"/>
        <v>176963</v>
      </c>
      <c r="H3786">
        <f t="shared" si="59"/>
        <v>167760</v>
      </c>
      <c r="I3786">
        <f>IF(ludnosc3[[#This Row],[liczba kobiet]]&gt;ludnosc3[[#This Row],[liczba mezczyzn]], 1, 0)</f>
        <v>0</v>
      </c>
      <c r="J3786">
        <f>IF(AND(ludnosc3[[#This Row],[czy kobiet wiecej]] = 1, I3785=0), 1, 0)</f>
        <v>0</v>
      </c>
    </row>
    <row r="3787" spans="1:10" hidden="1" x14ac:dyDescent="0.3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59"/>
        <v>178312</v>
      </c>
      <c r="H3787">
        <f t="shared" si="59"/>
        <v>168977</v>
      </c>
      <c r="I3787">
        <f>IF(ludnosc3[[#This Row],[liczba kobiet]]&gt;ludnosc3[[#This Row],[liczba mezczyzn]], 1, 0)</f>
        <v>0</v>
      </c>
      <c r="J3787">
        <f>IF(AND(ludnosc3[[#This Row],[czy kobiet wiecej]] = 1, I3786=0), 1, 0)</f>
        <v>0</v>
      </c>
    </row>
    <row r="3788" spans="1:10" hidden="1" x14ac:dyDescent="0.3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59"/>
        <v>183623</v>
      </c>
      <c r="H3788">
        <f t="shared" si="59"/>
        <v>174670</v>
      </c>
      <c r="I3788">
        <f>IF(ludnosc3[[#This Row],[liczba kobiet]]&gt;ludnosc3[[#This Row],[liczba mezczyzn]], 1, 0)</f>
        <v>0</v>
      </c>
      <c r="J3788">
        <f>IF(AND(ludnosc3[[#This Row],[czy kobiet wiecej]] = 1, I3787=0), 1, 0)</f>
        <v>0</v>
      </c>
    </row>
    <row r="3789" spans="1:10" hidden="1" x14ac:dyDescent="0.3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59"/>
        <v>187836</v>
      </c>
      <c r="H3789">
        <f t="shared" si="59"/>
        <v>179075</v>
      </c>
      <c r="I3789">
        <f>IF(ludnosc3[[#This Row],[liczba kobiet]]&gt;ludnosc3[[#This Row],[liczba mezczyzn]], 1, 0)</f>
        <v>0</v>
      </c>
      <c r="J3789">
        <f>IF(AND(ludnosc3[[#This Row],[czy kobiet wiecej]] = 1, I3788=0), 1, 0)</f>
        <v>0</v>
      </c>
    </row>
    <row r="3790" spans="1:10" hidden="1" x14ac:dyDescent="0.3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59"/>
        <v>188477</v>
      </c>
      <c r="H3790">
        <f t="shared" si="59"/>
        <v>180360</v>
      </c>
      <c r="I3790">
        <f>IF(ludnosc3[[#This Row],[liczba kobiet]]&gt;ludnosc3[[#This Row],[liczba mezczyzn]], 1, 0)</f>
        <v>0</v>
      </c>
      <c r="J3790">
        <f>IF(AND(ludnosc3[[#This Row],[czy kobiet wiecej]] = 1, I3789=0), 1, 0)</f>
        <v>0</v>
      </c>
    </row>
    <row r="3791" spans="1:10" hidden="1" x14ac:dyDescent="0.3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59"/>
        <v>193413</v>
      </c>
      <c r="H3791">
        <f t="shared" si="59"/>
        <v>184723</v>
      </c>
      <c r="I3791">
        <f>IF(ludnosc3[[#This Row],[liczba kobiet]]&gt;ludnosc3[[#This Row],[liczba mezczyzn]], 1, 0)</f>
        <v>0</v>
      </c>
      <c r="J3791">
        <f>IF(AND(ludnosc3[[#This Row],[czy kobiet wiecej]] = 1, I3790=0), 1, 0)</f>
        <v>0</v>
      </c>
    </row>
    <row r="3792" spans="1:10" hidden="1" x14ac:dyDescent="0.3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59"/>
        <v>199784</v>
      </c>
      <c r="H3792">
        <f t="shared" si="59"/>
        <v>192455</v>
      </c>
      <c r="I3792">
        <f>IF(ludnosc3[[#This Row],[liczba kobiet]]&gt;ludnosc3[[#This Row],[liczba mezczyzn]], 1, 0)</f>
        <v>0</v>
      </c>
      <c r="J3792">
        <f>IF(AND(ludnosc3[[#This Row],[czy kobiet wiecej]] = 1, I3791=0), 1, 0)</f>
        <v>0</v>
      </c>
    </row>
    <row r="3793" spans="1:10" hidden="1" x14ac:dyDescent="0.3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59"/>
        <v>206923</v>
      </c>
      <c r="H3793">
        <f t="shared" si="59"/>
        <v>199396</v>
      </c>
      <c r="I3793">
        <f>IF(ludnosc3[[#This Row],[liczba kobiet]]&gt;ludnosc3[[#This Row],[liczba mezczyzn]], 1, 0)</f>
        <v>0</v>
      </c>
      <c r="J3793">
        <f>IF(AND(ludnosc3[[#This Row],[czy kobiet wiecej]] = 1, I3792=0), 1, 0)</f>
        <v>0</v>
      </c>
    </row>
    <row r="3794" spans="1:10" hidden="1" x14ac:dyDescent="0.3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59"/>
        <v>210662</v>
      </c>
      <c r="H3794">
        <f t="shared" si="59"/>
        <v>205351</v>
      </c>
      <c r="I3794">
        <f>IF(ludnosc3[[#This Row],[liczba kobiet]]&gt;ludnosc3[[#This Row],[liczba mezczyzn]], 1, 0)</f>
        <v>0</v>
      </c>
      <c r="J3794">
        <f>IF(AND(ludnosc3[[#This Row],[czy kobiet wiecej]] = 1, I3793=0), 1, 0)</f>
        <v>0</v>
      </c>
    </row>
    <row r="3795" spans="1:10" hidden="1" x14ac:dyDescent="0.3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59"/>
        <v>221782</v>
      </c>
      <c r="H3795">
        <f t="shared" si="59"/>
        <v>218161</v>
      </c>
      <c r="I3795">
        <f>IF(ludnosc3[[#This Row],[liczba kobiet]]&gt;ludnosc3[[#This Row],[liczba mezczyzn]], 1, 0)</f>
        <v>0</v>
      </c>
      <c r="J3795">
        <f>IF(AND(ludnosc3[[#This Row],[czy kobiet wiecej]] = 1, I3794=0), 1, 0)</f>
        <v>0</v>
      </c>
    </row>
    <row r="3796" spans="1:10" hidden="1" x14ac:dyDescent="0.3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59"/>
        <v>230041</v>
      </c>
      <c r="H3796">
        <f t="shared" si="59"/>
        <v>225738</v>
      </c>
      <c r="I3796">
        <f>IF(ludnosc3[[#This Row],[liczba kobiet]]&gt;ludnosc3[[#This Row],[liczba mezczyzn]], 1, 0)</f>
        <v>0</v>
      </c>
      <c r="J3796">
        <f>IF(AND(ludnosc3[[#This Row],[czy kobiet wiecej]] = 1, I3795=0), 1, 0)</f>
        <v>0</v>
      </c>
    </row>
    <row r="3797" spans="1:10" hidden="1" x14ac:dyDescent="0.3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59"/>
        <v>237063</v>
      </c>
      <c r="H3797">
        <f t="shared" si="59"/>
        <v>233955</v>
      </c>
      <c r="I3797">
        <f>IF(ludnosc3[[#This Row],[liczba kobiet]]&gt;ludnosc3[[#This Row],[liczba mezczyzn]], 1, 0)</f>
        <v>0</v>
      </c>
      <c r="J3797">
        <f>IF(AND(ludnosc3[[#This Row],[czy kobiet wiecej]] = 1, I3796=0), 1, 0)</f>
        <v>0</v>
      </c>
    </row>
    <row r="3798" spans="1:10" hidden="1" x14ac:dyDescent="0.3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59"/>
        <v>249776</v>
      </c>
      <c r="H3798">
        <f t="shared" si="59"/>
        <v>246614</v>
      </c>
      <c r="I3798">
        <f>IF(ludnosc3[[#This Row],[liczba kobiet]]&gt;ludnosc3[[#This Row],[liczba mezczyzn]], 1, 0)</f>
        <v>0</v>
      </c>
      <c r="J3798">
        <f>IF(AND(ludnosc3[[#This Row],[czy kobiet wiecej]] = 1, I3797=0), 1, 0)</f>
        <v>0</v>
      </c>
    </row>
    <row r="3799" spans="1:10" hidden="1" x14ac:dyDescent="0.3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59"/>
        <v>253310</v>
      </c>
      <c r="H3799">
        <f t="shared" si="59"/>
        <v>251986</v>
      </c>
      <c r="I3799">
        <f>IF(ludnosc3[[#This Row],[liczba kobiet]]&gt;ludnosc3[[#This Row],[liczba mezczyzn]], 1, 0)</f>
        <v>0</v>
      </c>
      <c r="J3799">
        <f>IF(AND(ludnosc3[[#This Row],[czy kobiet wiecej]] = 1, I3798=0), 1, 0)</f>
        <v>0</v>
      </c>
    </row>
    <row r="3800" spans="1:10" x14ac:dyDescent="0.35">
      <c r="A3800" s="11">
        <v>2050</v>
      </c>
      <c r="B3800" s="11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59"/>
        <v>253417</v>
      </c>
      <c r="H3800">
        <f t="shared" si="59"/>
        <v>253426</v>
      </c>
      <c r="I3800">
        <f>IF(ludnosc3[[#This Row],[liczba kobiet]]&gt;ludnosc3[[#This Row],[liczba mezczyzn]], 1, 0)</f>
        <v>1</v>
      </c>
      <c r="J3800">
        <f>IF(AND(ludnosc3[[#This Row],[czy kobiet wiecej]] = 1, I3799=0), 1, 0)</f>
        <v>1</v>
      </c>
    </row>
    <row r="3801" spans="1:10" hidden="1" x14ac:dyDescent="0.3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59"/>
        <v>258311</v>
      </c>
      <c r="H3801">
        <f t="shared" si="59"/>
        <v>261102</v>
      </c>
      <c r="I3801">
        <f>IF(ludnosc3[[#This Row],[liczba kobiet]]&gt;ludnosc3[[#This Row],[liczba mezczyzn]], 1, 0)</f>
        <v>1</v>
      </c>
      <c r="J3801">
        <f>IF(AND(ludnosc3[[#This Row],[czy kobiet wiecej]] = 1, I3800=0), 1, 0)</f>
        <v>0</v>
      </c>
    </row>
    <row r="3802" spans="1:10" hidden="1" x14ac:dyDescent="0.3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59"/>
        <v>261248</v>
      </c>
      <c r="H3802">
        <f t="shared" si="59"/>
        <v>264486</v>
      </c>
      <c r="I3802">
        <f>IF(ludnosc3[[#This Row],[liczba kobiet]]&gt;ludnosc3[[#This Row],[liczba mezczyzn]], 1, 0)</f>
        <v>1</v>
      </c>
      <c r="J3802">
        <f>IF(AND(ludnosc3[[#This Row],[czy kobiet wiecej]] = 1, I3801=0), 1, 0)</f>
        <v>0</v>
      </c>
    </row>
    <row r="3803" spans="1:10" hidden="1" x14ac:dyDescent="0.3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59"/>
        <v>269011</v>
      </c>
      <c r="H3803">
        <f t="shared" si="59"/>
        <v>276003</v>
      </c>
      <c r="I3803">
        <f>IF(ludnosc3[[#This Row],[liczba kobiet]]&gt;ludnosc3[[#This Row],[liczba mezczyzn]], 1, 0)</f>
        <v>1</v>
      </c>
      <c r="J3803">
        <f>IF(AND(ludnosc3[[#This Row],[czy kobiet wiecej]] = 1, I3802=0), 1, 0)</f>
        <v>0</v>
      </c>
    </row>
    <row r="3804" spans="1:10" hidden="1" x14ac:dyDescent="0.3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59"/>
        <v>281695</v>
      </c>
      <c r="H3804">
        <f t="shared" si="59"/>
        <v>290648</v>
      </c>
      <c r="I3804">
        <f>IF(ludnosc3[[#This Row],[liczba kobiet]]&gt;ludnosc3[[#This Row],[liczba mezczyzn]], 1, 0)</f>
        <v>1</v>
      </c>
      <c r="J3804">
        <f>IF(AND(ludnosc3[[#This Row],[czy kobiet wiecej]] = 1, I3803=0), 1, 0)</f>
        <v>0</v>
      </c>
    </row>
    <row r="3805" spans="1:10" hidden="1" x14ac:dyDescent="0.3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59"/>
        <v>287538</v>
      </c>
      <c r="H3805">
        <f t="shared" si="59"/>
        <v>298150</v>
      </c>
      <c r="I3805">
        <f>IF(ludnosc3[[#This Row],[liczba kobiet]]&gt;ludnosc3[[#This Row],[liczba mezczyzn]], 1, 0)</f>
        <v>1</v>
      </c>
      <c r="J3805">
        <f>IF(AND(ludnosc3[[#This Row],[czy kobiet wiecej]] = 1, I3804=0), 1, 0)</f>
        <v>0</v>
      </c>
    </row>
    <row r="3806" spans="1:10" hidden="1" x14ac:dyDescent="0.3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59"/>
        <v>291676</v>
      </c>
      <c r="H3806">
        <f t="shared" si="59"/>
        <v>306496</v>
      </c>
      <c r="I3806">
        <f>IF(ludnosc3[[#This Row],[liczba kobiet]]&gt;ludnosc3[[#This Row],[liczba mezczyzn]], 1, 0)</f>
        <v>1</v>
      </c>
      <c r="J3806">
        <f>IF(AND(ludnosc3[[#This Row],[czy kobiet wiecej]] = 1, I3805=0), 1, 0)</f>
        <v>0</v>
      </c>
    </row>
    <row r="3807" spans="1:10" hidden="1" x14ac:dyDescent="0.3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59"/>
        <v>279784</v>
      </c>
      <c r="H3807">
        <f t="shared" si="59"/>
        <v>294599</v>
      </c>
      <c r="I3807">
        <f>IF(ludnosc3[[#This Row],[liczba kobiet]]&gt;ludnosc3[[#This Row],[liczba mezczyzn]], 1, 0)</f>
        <v>1</v>
      </c>
      <c r="J3807">
        <f>IF(AND(ludnosc3[[#This Row],[czy kobiet wiecej]] = 1, I3806=0), 1, 0)</f>
        <v>0</v>
      </c>
    </row>
    <row r="3808" spans="1:10" hidden="1" x14ac:dyDescent="0.3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59"/>
        <v>263351</v>
      </c>
      <c r="H3808">
        <f t="shared" si="59"/>
        <v>281411</v>
      </c>
      <c r="I3808">
        <f>IF(ludnosc3[[#This Row],[liczba kobiet]]&gt;ludnosc3[[#This Row],[liczba mezczyzn]], 1, 0)</f>
        <v>1</v>
      </c>
      <c r="J3808">
        <f>IF(AND(ludnosc3[[#This Row],[czy kobiet wiecej]] = 1, I3807=0), 1, 0)</f>
        <v>0</v>
      </c>
    </row>
    <row r="3809" spans="1:10" hidden="1" x14ac:dyDescent="0.3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59"/>
        <v>263860</v>
      </c>
      <c r="H3809">
        <f t="shared" si="59"/>
        <v>284992</v>
      </c>
      <c r="I3809">
        <f>IF(ludnosc3[[#This Row],[liczba kobiet]]&gt;ludnosc3[[#This Row],[liczba mezczyzn]], 1, 0)</f>
        <v>1</v>
      </c>
      <c r="J3809">
        <f>IF(AND(ludnosc3[[#This Row],[czy kobiet wiecej]] = 1, I3808=0), 1, 0)</f>
        <v>0</v>
      </c>
    </row>
    <row r="3810" spans="1:10" hidden="1" x14ac:dyDescent="0.3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59"/>
        <v>258455</v>
      </c>
      <c r="H3810">
        <f t="shared" si="59"/>
        <v>280127</v>
      </c>
      <c r="I3810">
        <f>IF(ludnosc3[[#This Row],[liczba kobiet]]&gt;ludnosc3[[#This Row],[liczba mezczyzn]], 1, 0)</f>
        <v>1</v>
      </c>
      <c r="J3810">
        <f>IF(AND(ludnosc3[[#This Row],[czy kobiet wiecej]] = 1, I3809=0), 1, 0)</f>
        <v>0</v>
      </c>
    </row>
    <row r="3811" spans="1:10" hidden="1" x14ac:dyDescent="0.3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59"/>
        <v>245814</v>
      </c>
      <c r="H3811">
        <f t="shared" si="59"/>
        <v>270581</v>
      </c>
      <c r="I3811">
        <f>IF(ludnosc3[[#This Row],[liczba kobiet]]&gt;ludnosc3[[#This Row],[liczba mezczyzn]], 1, 0)</f>
        <v>1</v>
      </c>
      <c r="J3811">
        <f>IF(AND(ludnosc3[[#This Row],[czy kobiet wiecej]] = 1, I3810=0), 1, 0)</f>
        <v>0</v>
      </c>
    </row>
    <row r="3812" spans="1:10" hidden="1" x14ac:dyDescent="0.3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59"/>
        <v>238571</v>
      </c>
      <c r="H3812">
        <f t="shared" si="59"/>
        <v>265739</v>
      </c>
      <c r="I3812">
        <f>IF(ludnosc3[[#This Row],[liczba kobiet]]&gt;ludnosc3[[#This Row],[liczba mezczyzn]], 1, 0)</f>
        <v>1</v>
      </c>
      <c r="J3812">
        <f>IF(AND(ludnosc3[[#This Row],[czy kobiet wiecej]] = 1, I3811=0), 1, 0)</f>
        <v>0</v>
      </c>
    </row>
    <row r="3813" spans="1:10" hidden="1" x14ac:dyDescent="0.3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59"/>
        <v>232952</v>
      </c>
      <c r="H3813">
        <f t="shared" si="59"/>
        <v>264267</v>
      </c>
      <c r="I3813">
        <f>IF(ludnosc3[[#This Row],[liczba kobiet]]&gt;ludnosc3[[#This Row],[liczba mezczyzn]], 1, 0)</f>
        <v>1</v>
      </c>
      <c r="J3813">
        <f>IF(AND(ludnosc3[[#This Row],[czy kobiet wiecej]] = 1, I3812=0), 1, 0)</f>
        <v>0</v>
      </c>
    </row>
    <row r="3814" spans="1:10" hidden="1" x14ac:dyDescent="0.3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59"/>
        <v>218523</v>
      </c>
      <c r="H3814">
        <f t="shared" si="59"/>
        <v>252211</v>
      </c>
      <c r="I3814">
        <f>IF(ludnosc3[[#This Row],[liczba kobiet]]&gt;ludnosc3[[#This Row],[liczba mezczyzn]], 1, 0)</f>
        <v>1</v>
      </c>
      <c r="J3814">
        <f>IF(AND(ludnosc3[[#This Row],[czy kobiet wiecej]] = 1, I3813=0), 1, 0)</f>
        <v>0</v>
      </c>
    </row>
    <row r="3815" spans="1:10" hidden="1" x14ac:dyDescent="0.3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59"/>
        <v>204225</v>
      </c>
      <c r="H3815">
        <f t="shared" si="59"/>
        <v>239332</v>
      </c>
      <c r="I3815">
        <f>IF(ludnosc3[[#This Row],[liczba kobiet]]&gt;ludnosc3[[#This Row],[liczba mezczyzn]], 1, 0)</f>
        <v>1</v>
      </c>
      <c r="J3815">
        <f>IF(AND(ludnosc3[[#This Row],[czy kobiet wiecej]] = 1, I3814=0), 1, 0)</f>
        <v>0</v>
      </c>
    </row>
    <row r="3816" spans="1:10" hidden="1" x14ac:dyDescent="0.3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59"/>
        <v>188622</v>
      </c>
      <c r="H3816">
        <f t="shared" si="59"/>
        <v>226826</v>
      </c>
      <c r="I3816">
        <f>IF(ludnosc3[[#This Row],[liczba kobiet]]&gt;ludnosc3[[#This Row],[liczba mezczyzn]], 1, 0)</f>
        <v>1</v>
      </c>
      <c r="J3816">
        <f>IF(AND(ludnosc3[[#This Row],[czy kobiet wiecej]] = 1, I3815=0), 1, 0)</f>
        <v>0</v>
      </c>
    </row>
    <row r="3817" spans="1:10" hidden="1" x14ac:dyDescent="0.3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59"/>
        <v>174324</v>
      </c>
      <c r="H3817">
        <f t="shared" si="59"/>
        <v>214166</v>
      </c>
      <c r="I3817">
        <f>IF(ludnosc3[[#This Row],[liczba kobiet]]&gt;ludnosc3[[#This Row],[liczba mezczyzn]], 1, 0)</f>
        <v>1</v>
      </c>
      <c r="J3817">
        <f>IF(AND(ludnosc3[[#This Row],[czy kobiet wiecej]] = 1, I3816=0), 1, 0)</f>
        <v>0</v>
      </c>
    </row>
    <row r="3818" spans="1:10" hidden="1" x14ac:dyDescent="0.3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59"/>
        <v>159039</v>
      </c>
      <c r="H3818">
        <f t="shared" si="59"/>
        <v>202016</v>
      </c>
      <c r="I3818">
        <f>IF(ludnosc3[[#This Row],[liczba kobiet]]&gt;ludnosc3[[#This Row],[liczba mezczyzn]], 1, 0)</f>
        <v>1</v>
      </c>
      <c r="J3818">
        <f>IF(AND(ludnosc3[[#This Row],[czy kobiet wiecej]] = 1, I3817=0), 1, 0)</f>
        <v>0</v>
      </c>
    </row>
    <row r="3819" spans="1:10" hidden="1" x14ac:dyDescent="0.3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59"/>
        <v>146504</v>
      </c>
      <c r="H3819">
        <f t="shared" si="59"/>
        <v>190282</v>
      </c>
      <c r="I3819">
        <f>IF(ludnosc3[[#This Row],[liczba kobiet]]&gt;ludnosc3[[#This Row],[liczba mezczyzn]], 1, 0)</f>
        <v>1</v>
      </c>
      <c r="J3819">
        <f>IF(AND(ludnosc3[[#This Row],[czy kobiet wiecej]] = 1, I3818=0), 1, 0)</f>
        <v>0</v>
      </c>
    </row>
    <row r="3820" spans="1:10" hidden="1" x14ac:dyDescent="0.3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59"/>
        <v>132176</v>
      </c>
      <c r="H3820">
        <f t="shared" si="59"/>
        <v>178454</v>
      </c>
      <c r="I3820">
        <f>IF(ludnosc3[[#This Row],[liczba kobiet]]&gt;ludnosc3[[#This Row],[liczba mezczyzn]], 1, 0)</f>
        <v>1</v>
      </c>
      <c r="J3820">
        <f>IF(AND(ludnosc3[[#This Row],[czy kobiet wiecej]] = 1, I3819=0), 1, 0)</f>
        <v>0</v>
      </c>
    </row>
    <row r="3821" spans="1:10" hidden="1" x14ac:dyDescent="0.3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59"/>
        <v>121226</v>
      </c>
      <c r="H3821">
        <f t="shared" si="59"/>
        <v>169027</v>
      </c>
      <c r="I3821">
        <f>IF(ludnosc3[[#This Row],[liczba kobiet]]&gt;ludnosc3[[#This Row],[liczba mezczyzn]], 1, 0)</f>
        <v>1</v>
      </c>
      <c r="J3821">
        <f>IF(AND(ludnosc3[[#This Row],[czy kobiet wiecej]] = 1, I3820=0), 1, 0)</f>
        <v>0</v>
      </c>
    </row>
    <row r="3822" spans="1:10" hidden="1" x14ac:dyDescent="0.3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59"/>
        <v>110956</v>
      </c>
      <c r="H3822">
        <f t="shared" si="59"/>
        <v>160715</v>
      </c>
      <c r="I3822">
        <f>IF(ludnosc3[[#This Row],[liczba kobiet]]&gt;ludnosc3[[#This Row],[liczba mezczyzn]], 1, 0)</f>
        <v>1</v>
      </c>
      <c r="J3822">
        <f>IF(AND(ludnosc3[[#This Row],[czy kobiet wiecej]] = 1, I3821=0), 1, 0)</f>
        <v>0</v>
      </c>
    </row>
    <row r="3823" spans="1:10" hidden="1" x14ac:dyDescent="0.3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59"/>
        <v>102203</v>
      </c>
      <c r="H3823">
        <f t="shared" si="59"/>
        <v>154143</v>
      </c>
      <c r="I3823">
        <f>IF(ludnosc3[[#This Row],[liczba kobiet]]&gt;ludnosc3[[#This Row],[liczba mezczyzn]], 1, 0)</f>
        <v>1</v>
      </c>
      <c r="J3823">
        <f>IF(AND(ludnosc3[[#This Row],[czy kobiet wiecej]] = 1, I3822=0), 1, 0)</f>
        <v>0</v>
      </c>
    </row>
    <row r="3824" spans="1:10" hidden="1" x14ac:dyDescent="0.3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59"/>
        <v>93939</v>
      </c>
      <c r="H3824">
        <f t="shared" si="59"/>
        <v>147588</v>
      </c>
      <c r="I3824">
        <f>IF(ludnosc3[[#This Row],[liczba kobiet]]&gt;ludnosc3[[#This Row],[liczba mezczyzn]], 1, 0)</f>
        <v>1</v>
      </c>
      <c r="J3824">
        <f>IF(AND(ludnosc3[[#This Row],[czy kobiet wiecej]] = 1, I3823=0), 1, 0)</f>
        <v>0</v>
      </c>
    </row>
    <row r="3825" spans="1:10" hidden="1" x14ac:dyDescent="0.3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59"/>
        <v>86055</v>
      </c>
      <c r="H3825">
        <f t="shared" si="59"/>
        <v>141247</v>
      </c>
      <c r="I3825">
        <f>IF(ludnosc3[[#This Row],[liczba kobiet]]&gt;ludnosc3[[#This Row],[liczba mezczyzn]], 1, 0)</f>
        <v>1</v>
      </c>
      <c r="J3825">
        <f>IF(AND(ludnosc3[[#This Row],[czy kobiet wiecej]] = 1, I3824=0), 1, 0)</f>
        <v>0</v>
      </c>
    </row>
    <row r="3826" spans="1:10" hidden="1" x14ac:dyDescent="0.3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59"/>
        <v>77685</v>
      </c>
      <c r="H3826">
        <f t="shared" si="59"/>
        <v>134335</v>
      </c>
      <c r="I3826">
        <f>IF(ludnosc3[[#This Row],[liczba kobiet]]&gt;ludnosc3[[#This Row],[liczba mezczyzn]], 1, 0)</f>
        <v>1</v>
      </c>
      <c r="J3826">
        <f>IF(AND(ludnosc3[[#This Row],[czy kobiet wiecej]] = 1, I3825=0), 1, 0)</f>
        <v>0</v>
      </c>
    </row>
    <row r="3827" spans="1:10" hidden="1" x14ac:dyDescent="0.3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59"/>
        <v>68780</v>
      </c>
      <c r="H3827">
        <f t="shared" si="59"/>
        <v>124705</v>
      </c>
      <c r="I3827">
        <f>IF(ludnosc3[[#This Row],[liczba kobiet]]&gt;ludnosc3[[#This Row],[liczba mezczyzn]], 1, 0)</f>
        <v>1</v>
      </c>
      <c r="J3827">
        <f>IF(AND(ludnosc3[[#This Row],[czy kobiet wiecej]] = 1, I3826=0), 1, 0)</f>
        <v>0</v>
      </c>
    </row>
    <row r="3828" spans="1:10" hidden="1" x14ac:dyDescent="0.3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59"/>
        <v>61629</v>
      </c>
      <c r="H3828">
        <f t="shared" si="59"/>
        <v>118305</v>
      </c>
      <c r="I3828">
        <f>IF(ludnosc3[[#This Row],[liczba kobiet]]&gt;ludnosc3[[#This Row],[liczba mezczyzn]], 1, 0)</f>
        <v>1</v>
      </c>
      <c r="J3828">
        <f>IF(AND(ludnosc3[[#This Row],[czy kobiet wiecej]] = 1, I3827=0), 1, 0)</f>
        <v>0</v>
      </c>
    </row>
    <row r="3829" spans="1:10" hidden="1" x14ac:dyDescent="0.3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59"/>
        <v>55491</v>
      </c>
      <c r="H3829">
        <f t="shared" si="59"/>
        <v>113227</v>
      </c>
      <c r="I3829">
        <f>IF(ludnosc3[[#This Row],[liczba kobiet]]&gt;ludnosc3[[#This Row],[liczba mezczyzn]], 1, 0)</f>
        <v>1</v>
      </c>
      <c r="J3829">
        <f>IF(AND(ludnosc3[[#This Row],[czy kobiet wiecej]] = 1, I3828=0), 1, 0)</f>
        <v>0</v>
      </c>
    </row>
    <row r="3830" spans="1:10" hidden="1" x14ac:dyDescent="0.3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59"/>
        <v>49827</v>
      </c>
      <c r="H3830">
        <f t="shared" si="59"/>
        <v>107549</v>
      </c>
      <c r="I3830">
        <f>IF(ludnosc3[[#This Row],[liczba kobiet]]&gt;ludnosc3[[#This Row],[liczba mezczyzn]], 1, 0)</f>
        <v>1</v>
      </c>
      <c r="J3830">
        <f>IF(AND(ludnosc3[[#This Row],[czy kobiet wiecej]] = 1, I3829=0), 1, 0)</f>
        <v>0</v>
      </c>
    </row>
    <row r="3831" spans="1:10" hidden="1" x14ac:dyDescent="0.3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59"/>
        <v>42731</v>
      </c>
      <c r="H3831">
        <f t="shared" si="59"/>
        <v>98028</v>
      </c>
      <c r="I3831">
        <f>IF(ludnosc3[[#This Row],[liczba kobiet]]&gt;ludnosc3[[#This Row],[liczba mezczyzn]], 1, 0)</f>
        <v>1</v>
      </c>
      <c r="J3831">
        <f>IF(AND(ludnosc3[[#This Row],[czy kobiet wiecej]] = 1, I3830=0), 1, 0)</f>
        <v>0</v>
      </c>
    </row>
    <row r="3832" spans="1:10" hidden="1" x14ac:dyDescent="0.3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59"/>
        <v>35320</v>
      </c>
      <c r="H3832">
        <f t="shared" si="59"/>
        <v>86679</v>
      </c>
      <c r="I3832">
        <f>IF(ludnosc3[[#This Row],[liczba kobiet]]&gt;ludnosc3[[#This Row],[liczba mezczyzn]], 1, 0)</f>
        <v>1</v>
      </c>
      <c r="J3832">
        <f>IF(AND(ludnosc3[[#This Row],[czy kobiet wiecej]] = 1, I3831=0), 1, 0)</f>
        <v>0</v>
      </c>
    </row>
    <row r="3833" spans="1:10" hidden="1" x14ac:dyDescent="0.3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59"/>
        <v>28007</v>
      </c>
      <c r="H3833">
        <f t="shared" si="59"/>
        <v>73243</v>
      </c>
      <c r="I3833">
        <f>IF(ludnosc3[[#This Row],[liczba kobiet]]&gt;ludnosc3[[#This Row],[liczba mezczyzn]], 1, 0)</f>
        <v>1</v>
      </c>
      <c r="J3833">
        <f>IF(AND(ludnosc3[[#This Row],[czy kobiet wiecej]] = 1, I3832=0), 1, 0)</f>
        <v>0</v>
      </c>
    </row>
    <row r="3834" spans="1:10" hidden="1" x14ac:dyDescent="0.3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59"/>
        <v>22159</v>
      </c>
      <c r="H3834">
        <f t="shared" si="59"/>
        <v>62073</v>
      </c>
      <c r="I3834">
        <f>IF(ludnosc3[[#This Row],[liczba kobiet]]&gt;ludnosc3[[#This Row],[liczba mezczyzn]], 1, 0)</f>
        <v>1</v>
      </c>
      <c r="J3834">
        <f>IF(AND(ludnosc3[[#This Row],[czy kobiet wiecej]] = 1, I3833=0), 1, 0)</f>
        <v>0</v>
      </c>
    </row>
    <row r="3835" spans="1:10" hidden="1" x14ac:dyDescent="0.3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59"/>
        <v>16256</v>
      </c>
      <c r="H3835">
        <f t="shared" si="59"/>
        <v>49191</v>
      </c>
      <c r="I3835">
        <f>IF(ludnosc3[[#This Row],[liczba kobiet]]&gt;ludnosc3[[#This Row],[liczba mezczyzn]], 1, 0)</f>
        <v>1</v>
      </c>
      <c r="J3835">
        <f>IF(AND(ludnosc3[[#This Row],[czy kobiet wiecej]] = 1, I3834=0), 1, 0)</f>
        <v>0</v>
      </c>
    </row>
    <row r="3836" spans="1:10" hidden="1" x14ac:dyDescent="0.3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59"/>
        <v>11997</v>
      </c>
      <c r="H3836">
        <f t="shared" si="59"/>
        <v>39299</v>
      </c>
      <c r="I3836">
        <f>IF(ludnosc3[[#This Row],[liczba kobiet]]&gt;ludnosc3[[#This Row],[liczba mezczyzn]], 1, 0)</f>
        <v>1</v>
      </c>
      <c r="J3836">
        <f>IF(AND(ludnosc3[[#This Row],[czy kobiet wiecej]] = 1, I3835=0), 1, 0)</f>
        <v>0</v>
      </c>
    </row>
    <row r="3837" spans="1:10" hidden="1" x14ac:dyDescent="0.3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59"/>
        <v>8526</v>
      </c>
      <c r="H3837">
        <f t="shared" si="59"/>
        <v>30266</v>
      </c>
      <c r="I3837">
        <f>IF(ludnosc3[[#This Row],[liczba kobiet]]&gt;ludnosc3[[#This Row],[liczba mezczyzn]], 1, 0)</f>
        <v>1</v>
      </c>
      <c r="J3837">
        <f>IF(AND(ludnosc3[[#This Row],[czy kobiet wiecej]] = 1, I3836=0), 1, 0)</f>
        <v>0</v>
      </c>
    </row>
    <row r="3838" spans="1:10" hidden="1" x14ac:dyDescent="0.3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59"/>
        <v>5857</v>
      </c>
      <c r="H3838">
        <f t="shared" si="59"/>
        <v>22728</v>
      </c>
      <c r="I3838">
        <f>IF(ludnosc3[[#This Row],[liczba kobiet]]&gt;ludnosc3[[#This Row],[liczba mezczyzn]], 1, 0)</f>
        <v>1</v>
      </c>
      <c r="J3838">
        <f>IF(AND(ludnosc3[[#This Row],[czy kobiet wiecej]] = 1, I3837=0), 1, 0)</f>
        <v>0</v>
      </c>
    </row>
    <row r="3839" spans="1:10" hidden="1" x14ac:dyDescent="0.3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59"/>
        <v>9971</v>
      </c>
      <c r="H3839">
        <f t="shared" si="59"/>
        <v>49124</v>
      </c>
      <c r="I3839">
        <f>IF(ludnosc3[[#This Row],[liczba kobiet]]&gt;ludnosc3[[#This Row],[liczba mezczyzn]], 1, 0)</f>
        <v>1</v>
      </c>
      <c r="J3839">
        <f>IF(AND(ludnosc3[[#This Row],[czy kobiet wiecej]] = 1, I3838=0), 1, 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9C7D-5815-4700-801A-4DCC1A5E31F9}">
  <dimension ref="A1:S102"/>
  <sheetViews>
    <sheetView tabSelected="1" topLeftCell="A74" zoomScale="70" zoomScaleNormal="70" workbookViewId="0">
      <selection activeCell="I1" sqref="I1:N10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10"/>
      <c r="I1" s="1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3" t="s">
        <v>5</v>
      </c>
      <c r="Q1" s="10" t="s">
        <v>1</v>
      </c>
      <c r="R1" s="11">
        <v>2013</v>
      </c>
      <c r="S1" s="11">
        <v>2050</v>
      </c>
    </row>
    <row r="2" spans="1:19" x14ac:dyDescent="0.35">
      <c r="A2" s="4">
        <v>2050</v>
      </c>
      <c r="B2" s="5">
        <v>0</v>
      </c>
      <c r="C2" s="5">
        <v>71973</v>
      </c>
      <c r="D2" s="5">
        <v>67861</v>
      </c>
      <c r="E2" s="5">
        <v>60117</v>
      </c>
      <c r="F2" s="6">
        <v>56633</v>
      </c>
      <c r="G2" s="12"/>
      <c r="I2" s="4">
        <v>2013</v>
      </c>
      <c r="J2" s="5">
        <v>0</v>
      </c>
      <c r="K2" s="5">
        <v>107301</v>
      </c>
      <c r="L2" s="5">
        <v>101414</v>
      </c>
      <c r="M2" s="5">
        <v>77659</v>
      </c>
      <c r="N2" s="6">
        <v>73821</v>
      </c>
      <c r="Q2">
        <f>J2</f>
        <v>0</v>
      </c>
      <c r="R2">
        <f>SUM(K2:N2)</f>
        <v>360195</v>
      </c>
      <c r="S2">
        <f>SUM(C2:F2)</f>
        <v>256584</v>
      </c>
    </row>
    <row r="3" spans="1:19" x14ac:dyDescent="0.35">
      <c r="A3" s="7">
        <v>2050</v>
      </c>
      <c r="B3" s="8">
        <v>1</v>
      </c>
      <c r="C3" s="8">
        <v>73523</v>
      </c>
      <c r="D3" s="8">
        <v>69371</v>
      </c>
      <c r="E3" s="8">
        <v>61102</v>
      </c>
      <c r="F3" s="9">
        <v>57544</v>
      </c>
      <c r="G3" s="13"/>
      <c r="I3" s="7">
        <v>2013</v>
      </c>
      <c r="J3" s="8">
        <v>1</v>
      </c>
      <c r="K3" s="8">
        <v>116232</v>
      </c>
      <c r="L3" s="8">
        <v>109575</v>
      </c>
      <c r="M3" s="8">
        <v>83756</v>
      </c>
      <c r="N3" s="9">
        <v>79140</v>
      </c>
      <c r="Q3">
        <f t="shared" ref="Q3:Q66" si="0">J3</f>
        <v>1</v>
      </c>
      <c r="R3">
        <f t="shared" ref="R3:R66" si="1">SUM(K3:N3)</f>
        <v>388703</v>
      </c>
      <c r="S3">
        <f t="shared" ref="S3:S66" si="2">SUM(C3:F3)</f>
        <v>261540</v>
      </c>
    </row>
    <row r="4" spans="1:19" x14ac:dyDescent="0.35">
      <c r="A4" s="4">
        <v>2050</v>
      </c>
      <c r="B4" s="5">
        <v>2</v>
      </c>
      <c r="C4" s="5">
        <v>74821</v>
      </c>
      <c r="D4" s="5">
        <v>70640</v>
      </c>
      <c r="E4" s="5">
        <v>62108</v>
      </c>
      <c r="F4" s="6">
        <v>58462</v>
      </c>
      <c r="G4" s="12"/>
      <c r="I4" s="4">
        <v>2013</v>
      </c>
      <c r="J4" s="5">
        <v>2</v>
      </c>
      <c r="K4" s="5">
        <v>118851</v>
      </c>
      <c r="L4" s="5">
        <v>111765</v>
      </c>
      <c r="M4" s="5">
        <v>85217</v>
      </c>
      <c r="N4" s="6">
        <v>80842</v>
      </c>
      <c r="Q4">
        <f t="shared" si="0"/>
        <v>2</v>
      </c>
      <c r="R4">
        <f t="shared" si="1"/>
        <v>396675</v>
      </c>
      <c r="S4">
        <f t="shared" si="2"/>
        <v>266031</v>
      </c>
    </row>
    <row r="5" spans="1:19" x14ac:dyDescent="0.35">
      <c r="A5" s="7">
        <v>2050</v>
      </c>
      <c r="B5" s="8">
        <v>3</v>
      </c>
      <c r="C5" s="8">
        <v>75862</v>
      </c>
      <c r="D5" s="8">
        <v>71659</v>
      </c>
      <c r="E5" s="8">
        <v>63088</v>
      </c>
      <c r="F5" s="9">
        <v>59358</v>
      </c>
      <c r="G5" s="13"/>
      <c r="I5" s="7">
        <v>2013</v>
      </c>
      <c r="J5" s="8">
        <v>3</v>
      </c>
      <c r="K5" s="8">
        <v>124020</v>
      </c>
      <c r="L5" s="8">
        <v>117326</v>
      </c>
      <c r="M5" s="8">
        <v>89070</v>
      </c>
      <c r="N5" s="9">
        <v>84228</v>
      </c>
      <c r="Q5">
        <f t="shared" si="0"/>
        <v>3</v>
      </c>
      <c r="R5">
        <f t="shared" si="1"/>
        <v>414644</v>
      </c>
      <c r="S5">
        <f t="shared" si="2"/>
        <v>269967</v>
      </c>
    </row>
    <row r="6" spans="1:19" x14ac:dyDescent="0.35">
      <c r="A6" s="4">
        <v>2050</v>
      </c>
      <c r="B6" s="5">
        <v>4</v>
      </c>
      <c r="C6" s="5">
        <v>76641</v>
      </c>
      <c r="D6" s="5">
        <v>72425</v>
      </c>
      <c r="E6" s="5">
        <v>64024</v>
      </c>
      <c r="F6" s="6">
        <v>60206</v>
      </c>
      <c r="G6" s="12"/>
      <c r="I6" s="4">
        <v>2013</v>
      </c>
      <c r="J6" s="5">
        <v>4</v>
      </c>
      <c r="K6" s="5">
        <v>128663</v>
      </c>
      <c r="L6" s="5">
        <v>122341</v>
      </c>
      <c r="M6" s="5">
        <v>93529</v>
      </c>
      <c r="N6" s="6">
        <v>89346</v>
      </c>
      <c r="Q6">
        <f t="shared" si="0"/>
        <v>4</v>
      </c>
      <c r="R6">
        <f t="shared" si="1"/>
        <v>433879</v>
      </c>
      <c r="S6">
        <f t="shared" si="2"/>
        <v>273296</v>
      </c>
    </row>
    <row r="7" spans="1:19" x14ac:dyDescent="0.35">
      <c r="A7" s="7">
        <v>2050</v>
      </c>
      <c r="B7" s="8">
        <v>5</v>
      </c>
      <c r="C7" s="8">
        <v>77167</v>
      </c>
      <c r="D7" s="8">
        <v>72943</v>
      </c>
      <c r="E7" s="8">
        <v>64887</v>
      </c>
      <c r="F7" s="9">
        <v>60997</v>
      </c>
      <c r="G7" s="13"/>
      <c r="I7" s="7">
        <v>2013</v>
      </c>
      <c r="J7" s="8">
        <v>5</v>
      </c>
      <c r="K7" s="8">
        <v>126600</v>
      </c>
      <c r="L7" s="8">
        <v>120860</v>
      </c>
      <c r="M7" s="8">
        <v>94532</v>
      </c>
      <c r="N7" s="9">
        <v>89883</v>
      </c>
      <c r="Q7">
        <f t="shared" si="0"/>
        <v>5</v>
      </c>
      <c r="R7">
        <f t="shared" si="1"/>
        <v>431875</v>
      </c>
      <c r="S7">
        <f t="shared" si="2"/>
        <v>275994</v>
      </c>
    </row>
    <row r="8" spans="1:19" x14ac:dyDescent="0.35">
      <c r="A8" s="4">
        <v>2050</v>
      </c>
      <c r="B8" s="5">
        <v>6</v>
      </c>
      <c r="C8" s="5">
        <v>77437</v>
      </c>
      <c r="D8" s="5">
        <v>73217</v>
      </c>
      <c r="E8" s="5">
        <v>65655</v>
      </c>
      <c r="F8" s="6">
        <v>61693</v>
      </c>
      <c r="G8" s="12"/>
      <c r="I8" s="4">
        <v>2013</v>
      </c>
      <c r="J8" s="5">
        <v>6</v>
      </c>
      <c r="K8" s="5">
        <v>117425</v>
      </c>
      <c r="L8" s="5">
        <v>111901</v>
      </c>
      <c r="M8" s="5">
        <v>89763</v>
      </c>
      <c r="N8" s="6">
        <v>84952</v>
      </c>
      <c r="Q8">
        <f t="shared" si="0"/>
        <v>6</v>
      </c>
      <c r="R8">
        <f t="shared" si="1"/>
        <v>404041</v>
      </c>
      <c r="S8">
        <f t="shared" si="2"/>
        <v>278002</v>
      </c>
    </row>
    <row r="9" spans="1:19" x14ac:dyDescent="0.35">
      <c r="A9" s="7">
        <v>2050</v>
      </c>
      <c r="B9" s="8">
        <v>7</v>
      </c>
      <c r="C9" s="8">
        <v>77469</v>
      </c>
      <c r="D9" s="8">
        <v>73263</v>
      </c>
      <c r="E9" s="8">
        <v>66324</v>
      </c>
      <c r="F9" s="9">
        <v>62308</v>
      </c>
      <c r="G9" s="13"/>
      <c r="I9" s="7">
        <v>2013</v>
      </c>
      <c r="J9" s="8">
        <v>7</v>
      </c>
      <c r="K9" s="8">
        <v>110723</v>
      </c>
      <c r="L9" s="8">
        <v>105277</v>
      </c>
      <c r="M9" s="8">
        <v>86115</v>
      </c>
      <c r="N9" s="9">
        <v>81502</v>
      </c>
      <c r="Q9">
        <f t="shared" si="0"/>
        <v>7</v>
      </c>
      <c r="R9">
        <f t="shared" si="1"/>
        <v>383617</v>
      </c>
      <c r="S9">
        <f t="shared" si="2"/>
        <v>279364</v>
      </c>
    </row>
    <row r="10" spans="1:19" x14ac:dyDescent="0.35">
      <c r="A10" s="4">
        <v>2050</v>
      </c>
      <c r="B10" s="5">
        <v>8</v>
      </c>
      <c r="C10" s="5">
        <v>77297</v>
      </c>
      <c r="D10" s="5">
        <v>73114</v>
      </c>
      <c r="E10" s="5">
        <v>66889</v>
      </c>
      <c r="F10" s="6">
        <v>62826</v>
      </c>
      <c r="G10" s="12"/>
      <c r="I10" s="4">
        <v>2013</v>
      </c>
      <c r="J10" s="5">
        <v>8</v>
      </c>
      <c r="K10" s="5">
        <v>105477</v>
      </c>
      <c r="L10" s="5">
        <v>100139</v>
      </c>
      <c r="M10" s="5">
        <v>83808</v>
      </c>
      <c r="N10" s="6">
        <v>79930</v>
      </c>
      <c r="Q10">
        <f t="shared" si="0"/>
        <v>8</v>
      </c>
      <c r="R10">
        <f t="shared" si="1"/>
        <v>369354</v>
      </c>
      <c r="S10">
        <f t="shared" si="2"/>
        <v>280126</v>
      </c>
    </row>
    <row r="11" spans="1:19" x14ac:dyDescent="0.35">
      <c r="A11" s="7">
        <v>2050</v>
      </c>
      <c r="B11" s="8">
        <v>9</v>
      </c>
      <c r="C11" s="8">
        <v>76956</v>
      </c>
      <c r="D11" s="8">
        <v>72804</v>
      </c>
      <c r="E11" s="8">
        <v>67368</v>
      </c>
      <c r="F11" s="9">
        <v>63273</v>
      </c>
      <c r="G11" s="13"/>
      <c r="I11" s="7">
        <v>2013</v>
      </c>
      <c r="J11" s="8">
        <v>9</v>
      </c>
      <c r="K11" s="8">
        <v>101413</v>
      </c>
      <c r="L11" s="8">
        <v>95721</v>
      </c>
      <c r="M11" s="8">
        <v>82317</v>
      </c>
      <c r="N11" s="9">
        <v>78133</v>
      </c>
      <c r="Q11">
        <f t="shared" si="0"/>
        <v>9</v>
      </c>
      <c r="R11">
        <f t="shared" si="1"/>
        <v>357584</v>
      </c>
      <c r="S11">
        <f t="shared" si="2"/>
        <v>280401</v>
      </c>
    </row>
    <row r="12" spans="1:19" x14ac:dyDescent="0.35">
      <c r="A12" s="4">
        <v>2050</v>
      </c>
      <c r="B12" s="5">
        <v>10</v>
      </c>
      <c r="C12" s="5">
        <v>76500</v>
      </c>
      <c r="D12" s="5">
        <v>72387</v>
      </c>
      <c r="E12" s="5">
        <v>67771</v>
      </c>
      <c r="F12" s="6">
        <v>63659</v>
      </c>
      <c r="G12" s="12"/>
      <c r="I12" s="4">
        <v>2013</v>
      </c>
      <c r="J12" s="5">
        <v>10</v>
      </c>
      <c r="K12" s="5">
        <v>97795</v>
      </c>
      <c r="L12" s="5">
        <v>93328</v>
      </c>
      <c r="M12" s="5">
        <v>82287</v>
      </c>
      <c r="N12" s="6">
        <v>77882</v>
      </c>
      <c r="Q12">
        <f t="shared" si="0"/>
        <v>10</v>
      </c>
      <c r="R12">
        <f t="shared" si="1"/>
        <v>351292</v>
      </c>
      <c r="S12">
        <f t="shared" si="2"/>
        <v>280317</v>
      </c>
    </row>
    <row r="13" spans="1:19" x14ac:dyDescent="0.35">
      <c r="A13" s="7">
        <v>2050</v>
      </c>
      <c r="B13" s="8">
        <v>11</v>
      </c>
      <c r="C13" s="8">
        <v>75992</v>
      </c>
      <c r="D13" s="8">
        <v>71912</v>
      </c>
      <c r="E13" s="8">
        <v>68134</v>
      </c>
      <c r="F13" s="9">
        <v>64009</v>
      </c>
      <c r="G13" s="13"/>
      <c r="I13" s="7">
        <v>2013</v>
      </c>
      <c r="J13" s="8">
        <v>11</v>
      </c>
      <c r="K13" s="8">
        <v>97770</v>
      </c>
      <c r="L13" s="8">
        <v>92796</v>
      </c>
      <c r="M13" s="8">
        <v>84278</v>
      </c>
      <c r="N13" s="9">
        <v>79898</v>
      </c>
      <c r="Q13">
        <f t="shared" si="0"/>
        <v>11</v>
      </c>
      <c r="R13">
        <f t="shared" si="1"/>
        <v>354742</v>
      </c>
      <c r="S13">
        <f t="shared" si="2"/>
        <v>280047</v>
      </c>
    </row>
    <row r="14" spans="1:19" x14ac:dyDescent="0.35">
      <c r="A14" s="4">
        <v>2050</v>
      </c>
      <c r="B14" s="5">
        <v>12</v>
      </c>
      <c r="C14" s="5">
        <v>75476</v>
      </c>
      <c r="D14" s="5">
        <v>71436</v>
      </c>
      <c r="E14" s="5">
        <v>68471</v>
      </c>
      <c r="F14" s="6">
        <v>64342</v>
      </c>
      <c r="G14" s="12"/>
      <c r="I14" s="4">
        <v>2013</v>
      </c>
      <c r="J14" s="5">
        <v>12</v>
      </c>
      <c r="K14" s="5">
        <v>101009</v>
      </c>
      <c r="L14" s="5">
        <v>95871</v>
      </c>
      <c r="M14" s="5">
        <v>87285</v>
      </c>
      <c r="N14" s="6">
        <v>83035</v>
      </c>
      <c r="Q14">
        <f t="shared" si="0"/>
        <v>12</v>
      </c>
      <c r="R14">
        <f t="shared" si="1"/>
        <v>367200</v>
      </c>
      <c r="S14">
        <f t="shared" si="2"/>
        <v>279725</v>
      </c>
    </row>
    <row r="15" spans="1:19" x14ac:dyDescent="0.35">
      <c r="A15" s="7">
        <v>2050</v>
      </c>
      <c r="B15" s="8">
        <v>13</v>
      </c>
      <c r="C15" s="8">
        <v>75015</v>
      </c>
      <c r="D15" s="8">
        <v>71015</v>
      </c>
      <c r="E15" s="8">
        <v>68804</v>
      </c>
      <c r="F15" s="9">
        <v>64678</v>
      </c>
      <c r="G15" s="13"/>
      <c r="I15" s="7">
        <v>2013</v>
      </c>
      <c r="J15" s="8">
        <v>13</v>
      </c>
      <c r="K15" s="8">
        <v>103357</v>
      </c>
      <c r="L15" s="8">
        <v>98104</v>
      </c>
      <c r="M15" s="8">
        <v>90110</v>
      </c>
      <c r="N15" s="9">
        <v>85688</v>
      </c>
      <c r="Q15">
        <f t="shared" si="0"/>
        <v>13</v>
      </c>
      <c r="R15">
        <f t="shared" si="1"/>
        <v>377259</v>
      </c>
      <c r="S15">
        <f t="shared" si="2"/>
        <v>279512</v>
      </c>
    </row>
    <row r="16" spans="1:19" x14ac:dyDescent="0.35">
      <c r="A16" s="4">
        <v>2050</v>
      </c>
      <c r="B16" s="5">
        <v>14</v>
      </c>
      <c r="C16" s="5">
        <v>74664</v>
      </c>
      <c r="D16" s="5">
        <v>70706</v>
      </c>
      <c r="E16" s="5">
        <v>69164</v>
      </c>
      <c r="F16" s="6">
        <v>65037</v>
      </c>
      <c r="G16" s="12"/>
      <c r="I16" s="4">
        <v>2013</v>
      </c>
      <c r="J16" s="5">
        <v>14</v>
      </c>
      <c r="K16" s="5">
        <v>103084</v>
      </c>
      <c r="L16" s="5">
        <v>97837</v>
      </c>
      <c r="M16" s="5">
        <v>91843</v>
      </c>
      <c r="N16" s="6">
        <v>87602</v>
      </c>
      <c r="Q16">
        <f t="shared" si="0"/>
        <v>14</v>
      </c>
      <c r="R16">
        <f t="shared" si="1"/>
        <v>380366</v>
      </c>
      <c r="S16">
        <f t="shared" si="2"/>
        <v>279571</v>
      </c>
    </row>
    <row r="17" spans="1:19" x14ac:dyDescent="0.35">
      <c r="A17" s="7">
        <v>2050</v>
      </c>
      <c r="B17" s="8">
        <v>15</v>
      </c>
      <c r="C17" s="8">
        <v>74453</v>
      </c>
      <c r="D17" s="8">
        <v>70547</v>
      </c>
      <c r="E17" s="8">
        <v>69562</v>
      </c>
      <c r="F17" s="9">
        <v>65423</v>
      </c>
      <c r="G17" s="13"/>
      <c r="I17" s="7">
        <v>2013</v>
      </c>
      <c r="J17" s="8">
        <v>15</v>
      </c>
      <c r="K17" s="8">
        <v>106142</v>
      </c>
      <c r="L17" s="8">
        <v>100361</v>
      </c>
      <c r="M17" s="8">
        <v>94932</v>
      </c>
      <c r="N17" s="9">
        <v>90046</v>
      </c>
      <c r="Q17">
        <f t="shared" si="0"/>
        <v>15</v>
      </c>
      <c r="R17">
        <f t="shared" si="1"/>
        <v>391481</v>
      </c>
      <c r="S17">
        <f t="shared" si="2"/>
        <v>279985</v>
      </c>
    </row>
    <row r="18" spans="1:19" x14ac:dyDescent="0.35">
      <c r="A18" s="4">
        <v>2050</v>
      </c>
      <c r="B18" s="5">
        <v>16</v>
      </c>
      <c r="C18" s="5">
        <v>74409</v>
      </c>
      <c r="D18" s="5">
        <v>70558</v>
      </c>
      <c r="E18" s="5">
        <v>69997</v>
      </c>
      <c r="F18" s="6">
        <v>65832</v>
      </c>
      <c r="G18" s="12"/>
      <c r="I18" s="4">
        <v>2013</v>
      </c>
      <c r="J18" s="5">
        <v>16</v>
      </c>
      <c r="K18" s="5">
        <v>112637</v>
      </c>
      <c r="L18" s="5">
        <v>109207</v>
      </c>
      <c r="M18" s="5">
        <v>96272</v>
      </c>
      <c r="N18" s="6">
        <v>89841</v>
      </c>
      <c r="Q18">
        <f t="shared" si="0"/>
        <v>16</v>
      </c>
      <c r="R18">
        <f t="shared" si="1"/>
        <v>407957</v>
      </c>
      <c r="S18">
        <f t="shared" si="2"/>
        <v>280796</v>
      </c>
    </row>
    <row r="19" spans="1:19" x14ac:dyDescent="0.35">
      <c r="A19" s="7">
        <v>2050</v>
      </c>
      <c r="B19" s="8">
        <v>17</v>
      </c>
      <c r="C19" s="8">
        <v>74551</v>
      </c>
      <c r="D19" s="8">
        <v>70779</v>
      </c>
      <c r="E19" s="8">
        <v>70496</v>
      </c>
      <c r="F19" s="9">
        <v>66278</v>
      </c>
      <c r="G19" s="13"/>
      <c r="I19" s="7">
        <v>2013</v>
      </c>
      <c r="J19" s="8">
        <v>17</v>
      </c>
      <c r="K19" s="8">
        <v>117377</v>
      </c>
      <c r="L19" s="8">
        <v>113591</v>
      </c>
      <c r="M19" s="8">
        <v>100294</v>
      </c>
      <c r="N19" s="9">
        <v>93236</v>
      </c>
      <c r="Q19">
        <f t="shared" si="0"/>
        <v>17</v>
      </c>
      <c r="R19">
        <f t="shared" si="1"/>
        <v>424498</v>
      </c>
      <c r="S19">
        <f t="shared" si="2"/>
        <v>282104</v>
      </c>
    </row>
    <row r="20" spans="1:19" x14ac:dyDescent="0.35">
      <c r="A20" s="4">
        <v>2050</v>
      </c>
      <c r="B20" s="5">
        <v>18</v>
      </c>
      <c r="C20" s="5">
        <v>74906</v>
      </c>
      <c r="D20" s="5">
        <v>71232</v>
      </c>
      <c r="E20" s="5">
        <v>71070</v>
      </c>
      <c r="F20" s="6">
        <v>66766</v>
      </c>
      <c r="G20" s="12"/>
      <c r="I20" s="4">
        <v>2013</v>
      </c>
      <c r="J20" s="5">
        <v>18</v>
      </c>
      <c r="K20" s="5">
        <v>116961</v>
      </c>
      <c r="L20" s="5">
        <v>112327</v>
      </c>
      <c r="M20" s="5">
        <v>105850</v>
      </c>
      <c r="N20" s="6">
        <v>101231</v>
      </c>
      <c r="Q20">
        <f t="shared" si="0"/>
        <v>18</v>
      </c>
      <c r="R20">
        <f t="shared" si="1"/>
        <v>436369</v>
      </c>
      <c r="S20">
        <f t="shared" si="2"/>
        <v>283974</v>
      </c>
    </row>
    <row r="21" spans="1:19" x14ac:dyDescent="0.35">
      <c r="A21" s="7">
        <v>2050</v>
      </c>
      <c r="B21" s="8">
        <v>19</v>
      </c>
      <c r="C21" s="8">
        <v>75487</v>
      </c>
      <c r="D21" s="8">
        <v>71923</v>
      </c>
      <c r="E21" s="8">
        <v>71732</v>
      </c>
      <c r="F21" s="9">
        <v>67310</v>
      </c>
      <c r="G21" s="13"/>
      <c r="I21" s="7">
        <v>2013</v>
      </c>
      <c r="J21" s="8">
        <v>19</v>
      </c>
      <c r="K21" s="8">
        <v>126765</v>
      </c>
      <c r="L21" s="8">
        <v>123202</v>
      </c>
      <c r="M21" s="8">
        <v>109453</v>
      </c>
      <c r="N21" s="9">
        <v>104584</v>
      </c>
      <c r="Q21">
        <f t="shared" si="0"/>
        <v>19</v>
      </c>
      <c r="R21">
        <f t="shared" si="1"/>
        <v>464004</v>
      </c>
      <c r="S21">
        <f t="shared" si="2"/>
        <v>286452</v>
      </c>
    </row>
    <row r="22" spans="1:19" x14ac:dyDescent="0.35">
      <c r="A22" s="4">
        <v>2050</v>
      </c>
      <c r="B22" s="5">
        <v>20</v>
      </c>
      <c r="C22" s="5">
        <v>76297</v>
      </c>
      <c r="D22" s="5">
        <v>72856</v>
      </c>
      <c r="E22" s="5">
        <v>72491</v>
      </c>
      <c r="F22" s="6">
        <v>67908</v>
      </c>
      <c r="G22" s="12"/>
      <c r="I22" s="4">
        <v>2013</v>
      </c>
      <c r="J22" s="5">
        <v>20</v>
      </c>
      <c r="K22" s="5">
        <v>131951</v>
      </c>
      <c r="L22" s="5">
        <v>127982</v>
      </c>
      <c r="M22" s="5">
        <v>114662</v>
      </c>
      <c r="N22" s="6">
        <v>108473</v>
      </c>
      <c r="Q22">
        <f t="shared" si="0"/>
        <v>20</v>
      </c>
      <c r="R22">
        <f t="shared" si="1"/>
        <v>483068</v>
      </c>
      <c r="S22">
        <f t="shared" si="2"/>
        <v>289552</v>
      </c>
    </row>
    <row r="23" spans="1:19" x14ac:dyDescent="0.35">
      <c r="A23" s="7">
        <v>2050</v>
      </c>
      <c r="B23" s="8">
        <v>21</v>
      </c>
      <c r="C23" s="8">
        <v>77352</v>
      </c>
      <c r="D23" s="8">
        <v>74042</v>
      </c>
      <c r="E23" s="8">
        <v>73340</v>
      </c>
      <c r="F23" s="9">
        <v>68554</v>
      </c>
      <c r="G23" s="13"/>
      <c r="I23" s="7">
        <v>2013</v>
      </c>
      <c r="J23" s="8">
        <v>21</v>
      </c>
      <c r="K23" s="8">
        <v>136348</v>
      </c>
      <c r="L23" s="8">
        <v>131586</v>
      </c>
      <c r="M23" s="8">
        <v>119510</v>
      </c>
      <c r="N23" s="9">
        <v>114238</v>
      </c>
      <c r="Q23">
        <f t="shared" si="0"/>
        <v>21</v>
      </c>
      <c r="R23">
        <f t="shared" si="1"/>
        <v>501682</v>
      </c>
      <c r="S23">
        <f t="shared" si="2"/>
        <v>293288</v>
      </c>
    </row>
    <row r="24" spans="1:19" x14ac:dyDescent="0.35">
      <c r="A24" s="4">
        <v>2050</v>
      </c>
      <c r="B24" s="5">
        <v>22</v>
      </c>
      <c r="C24" s="5">
        <v>78663</v>
      </c>
      <c r="D24" s="5">
        <v>75475</v>
      </c>
      <c r="E24" s="5">
        <v>74276</v>
      </c>
      <c r="F24" s="6">
        <v>69240</v>
      </c>
      <c r="G24" s="12"/>
      <c r="I24" s="4">
        <v>2013</v>
      </c>
      <c r="J24" s="5">
        <v>22</v>
      </c>
      <c r="K24" s="5">
        <v>149281</v>
      </c>
      <c r="L24" s="5">
        <v>145925</v>
      </c>
      <c r="M24" s="5">
        <v>122419</v>
      </c>
      <c r="N24" s="6">
        <v>114327</v>
      </c>
      <c r="Q24">
        <f t="shared" si="0"/>
        <v>22</v>
      </c>
      <c r="R24">
        <f t="shared" si="1"/>
        <v>531952</v>
      </c>
      <c r="S24">
        <f t="shared" si="2"/>
        <v>297654</v>
      </c>
    </row>
    <row r="25" spans="1:19" x14ac:dyDescent="0.35">
      <c r="A25" s="7">
        <v>2050</v>
      </c>
      <c r="B25" s="8">
        <v>23</v>
      </c>
      <c r="C25" s="8">
        <v>80263</v>
      </c>
      <c r="D25" s="8">
        <v>77188</v>
      </c>
      <c r="E25" s="8">
        <v>75280</v>
      </c>
      <c r="F25" s="9">
        <v>69941</v>
      </c>
      <c r="G25" s="13"/>
      <c r="I25" s="7">
        <v>2013</v>
      </c>
      <c r="J25" s="8">
        <v>23</v>
      </c>
      <c r="K25" s="8">
        <v>155744</v>
      </c>
      <c r="L25" s="8">
        <v>153242</v>
      </c>
      <c r="M25" s="8">
        <v>121861</v>
      </c>
      <c r="N25" s="9">
        <v>113641</v>
      </c>
      <c r="Q25">
        <f t="shared" si="0"/>
        <v>23</v>
      </c>
      <c r="R25">
        <f t="shared" si="1"/>
        <v>544488</v>
      </c>
      <c r="S25">
        <f t="shared" si="2"/>
        <v>302672</v>
      </c>
    </row>
    <row r="26" spans="1:19" x14ac:dyDescent="0.35">
      <c r="A26" s="4">
        <v>2050</v>
      </c>
      <c r="B26" s="5">
        <v>24</v>
      </c>
      <c r="C26" s="5">
        <v>82153</v>
      </c>
      <c r="D26" s="5">
        <v>79188</v>
      </c>
      <c r="E26" s="5">
        <v>76323</v>
      </c>
      <c r="F26" s="6">
        <v>70609</v>
      </c>
      <c r="G26" s="12"/>
      <c r="I26" s="4">
        <v>2013</v>
      </c>
      <c r="J26" s="5">
        <v>24</v>
      </c>
      <c r="K26" s="5">
        <v>159656</v>
      </c>
      <c r="L26" s="5">
        <v>157020</v>
      </c>
      <c r="M26" s="5">
        <v>120233</v>
      </c>
      <c r="N26" s="6">
        <v>112343</v>
      </c>
      <c r="Q26">
        <f t="shared" si="0"/>
        <v>24</v>
      </c>
      <c r="R26">
        <f t="shared" si="1"/>
        <v>549252</v>
      </c>
      <c r="S26">
        <f t="shared" si="2"/>
        <v>308273</v>
      </c>
    </row>
    <row r="27" spans="1:19" x14ac:dyDescent="0.35">
      <c r="A27" s="7">
        <v>2050</v>
      </c>
      <c r="B27" s="8">
        <v>25</v>
      </c>
      <c r="C27" s="8">
        <v>84327</v>
      </c>
      <c r="D27" s="8">
        <v>81465</v>
      </c>
      <c r="E27" s="8">
        <v>77361</v>
      </c>
      <c r="F27" s="9">
        <v>71215</v>
      </c>
      <c r="G27" s="13"/>
      <c r="I27" s="7">
        <v>2013</v>
      </c>
      <c r="J27" s="8">
        <v>25</v>
      </c>
      <c r="K27" s="8">
        <v>166157</v>
      </c>
      <c r="L27" s="8">
        <v>165846</v>
      </c>
      <c r="M27" s="8">
        <v>121619</v>
      </c>
      <c r="N27" s="9">
        <v>112752</v>
      </c>
      <c r="Q27">
        <f t="shared" si="0"/>
        <v>25</v>
      </c>
      <c r="R27">
        <f t="shared" si="1"/>
        <v>566374</v>
      </c>
      <c r="S27">
        <f t="shared" si="2"/>
        <v>314368</v>
      </c>
    </row>
    <row r="28" spans="1:19" x14ac:dyDescent="0.35">
      <c r="A28" s="4">
        <v>2050</v>
      </c>
      <c r="B28" s="5">
        <v>26</v>
      </c>
      <c r="C28" s="5">
        <v>86715</v>
      </c>
      <c r="D28" s="5">
        <v>83945</v>
      </c>
      <c r="E28" s="5">
        <v>78344</v>
      </c>
      <c r="F28" s="6">
        <v>71734</v>
      </c>
      <c r="G28" s="12"/>
      <c r="I28" s="4">
        <v>2013</v>
      </c>
      <c r="J28" s="5">
        <v>26</v>
      </c>
      <c r="K28" s="5">
        <v>172847</v>
      </c>
      <c r="L28" s="5">
        <v>171387</v>
      </c>
      <c r="M28" s="5">
        <v>120907</v>
      </c>
      <c r="N28" s="6">
        <v>111966</v>
      </c>
      <c r="Q28">
        <f t="shared" si="0"/>
        <v>26</v>
      </c>
      <c r="R28">
        <f t="shared" si="1"/>
        <v>577107</v>
      </c>
      <c r="S28">
        <f t="shared" si="2"/>
        <v>320738</v>
      </c>
    </row>
    <row r="29" spans="1:19" x14ac:dyDescent="0.35">
      <c r="A29" s="7">
        <v>2050</v>
      </c>
      <c r="B29" s="8">
        <v>27</v>
      </c>
      <c r="C29" s="8">
        <v>89194</v>
      </c>
      <c r="D29" s="8">
        <v>86480</v>
      </c>
      <c r="E29" s="8">
        <v>79262</v>
      </c>
      <c r="F29" s="9">
        <v>72184</v>
      </c>
      <c r="G29" s="13"/>
      <c r="I29" s="7">
        <v>2013</v>
      </c>
      <c r="J29" s="8">
        <v>27</v>
      </c>
      <c r="K29" s="8">
        <v>183256</v>
      </c>
      <c r="L29" s="8">
        <v>182586</v>
      </c>
      <c r="M29" s="8">
        <v>122326</v>
      </c>
      <c r="N29" s="9">
        <v>114340</v>
      </c>
      <c r="Q29">
        <f t="shared" si="0"/>
        <v>27</v>
      </c>
      <c r="R29">
        <f t="shared" si="1"/>
        <v>602508</v>
      </c>
      <c r="S29">
        <f t="shared" si="2"/>
        <v>327120</v>
      </c>
    </row>
    <row r="30" spans="1:19" x14ac:dyDescent="0.35">
      <c r="A30" s="4">
        <v>2050</v>
      </c>
      <c r="B30" s="5">
        <v>28</v>
      </c>
      <c r="C30" s="5">
        <v>91561</v>
      </c>
      <c r="D30" s="5">
        <v>88852</v>
      </c>
      <c r="E30" s="5">
        <v>80092</v>
      </c>
      <c r="F30" s="6">
        <v>72611</v>
      </c>
      <c r="G30" s="12"/>
      <c r="I30" s="4">
        <v>2013</v>
      </c>
      <c r="J30" s="5">
        <v>28</v>
      </c>
      <c r="K30" s="5">
        <v>196448</v>
      </c>
      <c r="L30" s="5">
        <v>195926</v>
      </c>
      <c r="M30" s="5">
        <v>127057</v>
      </c>
      <c r="N30" s="6">
        <v>118195</v>
      </c>
      <c r="Q30">
        <f t="shared" si="0"/>
        <v>28</v>
      </c>
      <c r="R30">
        <f t="shared" si="1"/>
        <v>637626</v>
      </c>
      <c r="S30">
        <f t="shared" si="2"/>
        <v>333116</v>
      </c>
    </row>
    <row r="31" spans="1:19" x14ac:dyDescent="0.35">
      <c r="A31" s="7">
        <v>2050</v>
      </c>
      <c r="B31" s="8">
        <v>29</v>
      </c>
      <c r="C31" s="8">
        <v>93713</v>
      </c>
      <c r="D31" s="8">
        <v>90935</v>
      </c>
      <c r="E31" s="8">
        <v>80806</v>
      </c>
      <c r="F31" s="9">
        <v>73020</v>
      </c>
      <c r="G31" s="13"/>
      <c r="I31" s="7">
        <v>2013</v>
      </c>
      <c r="J31" s="8">
        <v>29</v>
      </c>
      <c r="K31" s="8">
        <v>206204</v>
      </c>
      <c r="L31" s="8">
        <v>204568</v>
      </c>
      <c r="M31" s="8">
        <v>127802</v>
      </c>
      <c r="N31" s="9">
        <v>119129</v>
      </c>
      <c r="Q31">
        <f t="shared" si="0"/>
        <v>29</v>
      </c>
      <c r="R31">
        <f t="shared" si="1"/>
        <v>657703</v>
      </c>
      <c r="S31">
        <f t="shared" si="2"/>
        <v>338474</v>
      </c>
    </row>
    <row r="32" spans="1:19" x14ac:dyDescent="0.35">
      <c r="A32" s="4">
        <v>2050</v>
      </c>
      <c r="B32" s="5">
        <v>30</v>
      </c>
      <c r="C32" s="5">
        <v>95534</v>
      </c>
      <c r="D32" s="5">
        <v>92620</v>
      </c>
      <c r="E32" s="5">
        <v>81371</v>
      </c>
      <c r="F32" s="6">
        <v>73386</v>
      </c>
      <c r="G32" s="12"/>
      <c r="I32" s="4">
        <v>2013</v>
      </c>
      <c r="J32" s="5">
        <v>30</v>
      </c>
      <c r="K32" s="5">
        <v>213424</v>
      </c>
      <c r="L32" s="5">
        <v>212641</v>
      </c>
      <c r="M32" s="5">
        <v>129563</v>
      </c>
      <c r="N32" s="6">
        <v>121701</v>
      </c>
      <c r="Q32">
        <f t="shared" si="0"/>
        <v>30</v>
      </c>
      <c r="R32">
        <f t="shared" si="1"/>
        <v>677329</v>
      </c>
      <c r="S32">
        <f t="shared" si="2"/>
        <v>342911</v>
      </c>
    </row>
    <row r="33" spans="1:19" x14ac:dyDescent="0.35">
      <c r="A33" s="7">
        <v>2050</v>
      </c>
      <c r="B33" s="8">
        <v>31</v>
      </c>
      <c r="C33" s="8">
        <v>96894</v>
      </c>
      <c r="D33" s="8">
        <v>93809</v>
      </c>
      <c r="E33" s="8">
        <v>81751</v>
      </c>
      <c r="F33" s="9">
        <v>73672</v>
      </c>
      <c r="G33" s="13"/>
      <c r="I33" s="7">
        <v>2013</v>
      </c>
      <c r="J33" s="8">
        <v>31</v>
      </c>
      <c r="K33" s="8">
        <v>206355</v>
      </c>
      <c r="L33" s="8">
        <v>204888</v>
      </c>
      <c r="M33" s="8">
        <v>126770</v>
      </c>
      <c r="N33" s="9">
        <v>117920</v>
      </c>
      <c r="Q33">
        <f t="shared" si="0"/>
        <v>31</v>
      </c>
      <c r="R33">
        <f t="shared" si="1"/>
        <v>655933</v>
      </c>
      <c r="S33">
        <f t="shared" si="2"/>
        <v>346126</v>
      </c>
    </row>
    <row r="34" spans="1:19" x14ac:dyDescent="0.35">
      <c r="A34" s="4">
        <v>2050</v>
      </c>
      <c r="B34" s="5">
        <v>32</v>
      </c>
      <c r="C34" s="5">
        <v>97811</v>
      </c>
      <c r="D34" s="5">
        <v>94540</v>
      </c>
      <c r="E34" s="5">
        <v>81993</v>
      </c>
      <c r="F34" s="6">
        <v>73892</v>
      </c>
      <c r="G34" s="12"/>
      <c r="I34" s="4">
        <v>2013</v>
      </c>
      <c r="J34" s="5">
        <v>32</v>
      </c>
      <c r="K34" s="5">
        <v>197559</v>
      </c>
      <c r="L34" s="5">
        <v>197831</v>
      </c>
      <c r="M34" s="5">
        <v>120275</v>
      </c>
      <c r="N34" s="6">
        <v>112100</v>
      </c>
      <c r="Q34">
        <f t="shared" si="0"/>
        <v>32</v>
      </c>
      <c r="R34">
        <f t="shared" si="1"/>
        <v>627765</v>
      </c>
      <c r="S34">
        <f t="shared" si="2"/>
        <v>348236</v>
      </c>
    </row>
    <row r="35" spans="1:19" x14ac:dyDescent="0.35">
      <c r="A35" s="7">
        <v>2050</v>
      </c>
      <c r="B35" s="8">
        <v>33</v>
      </c>
      <c r="C35" s="8">
        <v>98029</v>
      </c>
      <c r="D35" s="8">
        <v>94619</v>
      </c>
      <c r="E35" s="8">
        <v>82183</v>
      </c>
      <c r="F35" s="9">
        <v>74076</v>
      </c>
      <c r="G35" s="13"/>
      <c r="I35" s="7">
        <v>2013</v>
      </c>
      <c r="J35" s="8">
        <v>33</v>
      </c>
      <c r="K35" s="8">
        <v>201320</v>
      </c>
      <c r="L35" s="8">
        <v>200817</v>
      </c>
      <c r="M35" s="8">
        <v>122146</v>
      </c>
      <c r="N35" s="9">
        <v>114999</v>
      </c>
      <c r="Q35">
        <f t="shared" si="0"/>
        <v>33</v>
      </c>
      <c r="R35">
        <f t="shared" si="1"/>
        <v>639282</v>
      </c>
      <c r="S35">
        <f t="shared" si="2"/>
        <v>348907</v>
      </c>
    </row>
    <row r="36" spans="1:19" x14ac:dyDescent="0.35">
      <c r="A36" s="4">
        <v>2050</v>
      </c>
      <c r="B36" s="5">
        <v>34</v>
      </c>
      <c r="C36" s="5">
        <v>98782</v>
      </c>
      <c r="D36" s="5">
        <v>95222</v>
      </c>
      <c r="E36" s="5">
        <v>82729</v>
      </c>
      <c r="F36" s="6">
        <v>74612</v>
      </c>
      <c r="G36" s="12"/>
      <c r="I36" s="4">
        <v>2013</v>
      </c>
      <c r="J36" s="5">
        <v>34</v>
      </c>
      <c r="K36" s="5">
        <v>201051</v>
      </c>
      <c r="L36" s="5">
        <v>198747</v>
      </c>
      <c r="M36" s="5">
        <v>121295</v>
      </c>
      <c r="N36" s="6">
        <v>113796</v>
      </c>
      <c r="Q36">
        <f t="shared" si="0"/>
        <v>34</v>
      </c>
      <c r="R36">
        <f t="shared" si="1"/>
        <v>634889</v>
      </c>
      <c r="S36">
        <f t="shared" si="2"/>
        <v>351345</v>
      </c>
    </row>
    <row r="37" spans="1:19" x14ac:dyDescent="0.35">
      <c r="A37" s="7">
        <v>2050</v>
      </c>
      <c r="B37" s="8">
        <v>35</v>
      </c>
      <c r="C37" s="8">
        <v>100136</v>
      </c>
      <c r="D37" s="8">
        <v>96426</v>
      </c>
      <c r="E37" s="8">
        <v>83719</v>
      </c>
      <c r="F37" s="9">
        <v>75558</v>
      </c>
      <c r="G37" s="13"/>
      <c r="I37" s="7">
        <v>2013</v>
      </c>
      <c r="J37" s="8">
        <v>35</v>
      </c>
      <c r="K37" s="8">
        <v>193876</v>
      </c>
      <c r="L37" s="8">
        <v>192437</v>
      </c>
      <c r="M37" s="8">
        <v>118644</v>
      </c>
      <c r="N37" s="9">
        <v>111750</v>
      </c>
      <c r="Q37">
        <f t="shared" si="0"/>
        <v>35</v>
      </c>
      <c r="R37">
        <f t="shared" si="1"/>
        <v>616707</v>
      </c>
      <c r="S37">
        <f t="shared" si="2"/>
        <v>355839</v>
      </c>
    </row>
    <row r="38" spans="1:19" x14ac:dyDescent="0.35">
      <c r="A38" s="4">
        <v>2050</v>
      </c>
      <c r="B38" s="5">
        <v>36</v>
      </c>
      <c r="C38" s="5">
        <v>101833</v>
      </c>
      <c r="D38" s="5">
        <v>97988</v>
      </c>
      <c r="E38" s="5">
        <v>85014</v>
      </c>
      <c r="F38" s="6">
        <v>76776</v>
      </c>
      <c r="G38" s="12"/>
      <c r="I38" s="4">
        <v>2013</v>
      </c>
      <c r="J38" s="5">
        <v>36</v>
      </c>
      <c r="K38" s="5">
        <v>191127</v>
      </c>
      <c r="L38" s="5">
        <v>190011</v>
      </c>
      <c r="M38" s="5">
        <v>118955</v>
      </c>
      <c r="N38" s="6">
        <v>111449</v>
      </c>
      <c r="Q38">
        <f t="shared" si="0"/>
        <v>36</v>
      </c>
      <c r="R38">
        <f t="shared" si="1"/>
        <v>611542</v>
      </c>
      <c r="S38">
        <f t="shared" si="2"/>
        <v>361611</v>
      </c>
    </row>
    <row r="39" spans="1:19" x14ac:dyDescent="0.35">
      <c r="A39" s="7">
        <v>2050</v>
      </c>
      <c r="B39" s="8">
        <v>37</v>
      </c>
      <c r="C39" s="8">
        <v>101955</v>
      </c>
      <c r="D39" s="8">
        <v>98319</v>
      </c>
      <c r="E39" s="8">
        <v>84241</v>
      </c>
      <c r="F39" s="9">
        <v>76643</v>
      </c>
      <c r="G39" s="13"/>
      <c r="I39" s="7">
        <v>2013</v>
      </c>
      <c r="J39" s="8">
        <v>37</v>
      </c>
      <c r="K39" s="8">
        <v>189899</v>
      </c>
      <c r="L39" s="8">
        <v>190531</v>
      </c>
      <c r="M39" s="8">
        <v>120559</v>
      </c>
      <c r="N39" s="9">
        <v>112408</v>
      </c>
      <c r="Q39">
        <f t="shared" si="0"/>
        <v>37</v>
      </c>
      <c r="R39">
        <f t="shared" si="1"/>
        <v>613397</v>
      </c>
      <c r="S39">
        <f t="shared" si="2"/>
        <v>361158</v>
      </c>
    </row>
    <row r="40" spans="1:19" x14ac:dyDescent="0.35">
      <c r="A40" s="4">
        <v>2050</v>
      </c>
      <c r="B40" s="5">
        <v>38</v>
      </c>
      <c r="C40" s="5">
        <v>109345</v>
      </c>
      <c r="D40" s="5">
        <v>105181</v>
      </c>
      <c r="E40" s="5">
        <v>90678</v>
      </c>
      <c r="F40" s="6">
        <v>82174</v>
      </c>
      <c r="G40" s="12"/>
      <c r="I40" s="4">
        <v>2013</v>
      </c>
      <c r="J40" s="5">
        <v>38</v>
      </c>
      <c r="K40" s="5">
        <v>181596</v>
      </c>
      <c r="L40" s="5">
        <v>181217</v>
      </c>
      <c r="M40" s="5">
        <v>117931</v>
      </c>
      <c r="N40" s="6">
        <v>111316</v>
      </c>
      <c r="Q40">
        <f t="shared" si="0"/>
        <v>38</v>
      </c>
      <c r="R40">
        <f t="shared" si="1"/>
        <v>592060</v>
      </c>
      <c r="S40">
        <f t="shared" si="2"/>
        <v>387378</v>
      </c>
    </row>
    <row r="41" spans="1:19" x14ac:dyDescent="0.35">
      <c r="A41" s="7">
        <v>2050</v>
      </c>
      <c r="B41" s="8">
        <v>39</v>
      </c>
      <c r="C41" s="8">
        <v>111122</v>
      </c>
      <c r="D41" s="8">
        <v>106752</v>
      </c>
      <c r="E41" s="8">
        <v>92211</v>
      </c>
      <c r="F41" s="9">
        <v>83793</v>
      </c>
      <c r="G41" s="13"/>
      <c r="I41" s="7">
        <v>2013</v>
      </c>
      <c r="J41" s="8">
        <v>39</v>
      </c>
      <c r="K41" s="8">
        <v>172861</v>
      </c>
      <c r="L41" s="8">
        <v>172625</v>
      </c>
      <c r="M41" s="8">
        <v>116268</v>
      </c>
      <c r="N41" s="9">
        <v>108813</v>
      </c>
      <c r="Q41">
        <f t="shared" si="0"/>
        <v>39</v>
      </c>
      <c r="R41">
        <f t="shared" si="1"/>
        <v>570567</v>
      </c>
      <c r="S41">
        <f t="shared" si="2"/>
        <v>393878</v>
      </c>
    </row>
    <row r="42" spans="1:19" x14ac:dyDescent="0.35">
      <c r="A42" s="4">
        <v>2050</v>
      </c>
      <c r="B42" s="5">
        <v>40</v>
      </c>
      <c r="C42" s="5">
        <v>115337</v>
      </c>
      <c r="D42" s="5">
        <v>111362</v>
      </c>
      <c r="E42" s="5">
        <v>96136</v>
      </c>
      <c r="F42" s="6">
        <v>87328</v>
      </c>
      <c r="G42" s="12"/>
      <c r="I42" s="4">
        <v>2013</v>
      </c>
      <c r="J42" s="5">
        <v>40</v>
      </c>
      <c r="K42" s="5">
        <v>164151</v>
      </c>
      <c r="L42" s="5">
        <v>164691</v>
      </c>
      <c r="M42" s="5">
        <v>112784</v>
      </c>
      <c r="N42" s="6">
        <v>106329</v>
      </c>
      <c r="Q42">
        <f t="shared" si="0"/>
        <v>40</v>
      </c>
      <c r="R42">
        <f t="shared" si="1"/>
        <v>547955</v>
      </c>
      <c r="S42">
        <f t="shared" si="2"/>
        <v>410163</v>
      </c>
    </row>
    <row r="43" spans="1:19" x14ac:dyDescent="0.35">
      <c r="A43" s="7">
        <v>2050</v>
      </c>
      <c r="B43" s="8">
        <v>41</v>
      </c>
      <c r="C43" s="8">
        <v>119296</v>
      </c>
      <c r="D43" s="8">
        <v>116072</v>
      </c>
      <c r="E43" s="8">
        <v>100394</v>
      </c>
      <c r="F43" s="9">
        <v>92002</v>
      </c>
      <c r="G43" s="13"/>
      <c r="I43" s="7">
        <v>2013</v>
      </c>
      <c r="J43" s="8">
        <v>41</v>
      </c>
      <c r="K43" s="8">
        <v>157040</v>
      </c>
      <c r="L43" s="8">
        <v>157292</v>
      </c>
      <c r="M43" s="8">
        <v>109684</v>
      </c>
      <c r="N43" s="9">
        <v>103541</v>
      </c>
      <c r="Q43">
        <f t="shared" si="0"/>
        <v>41</v>
      </c>
      <c r="R43">
        <f t="shared" si="1"/>
        <v>527557</v>
      </c>
      <c r="S43">
        <f t="shared" si="2"/>
        <v>427764</v>
      </c>
    </row>
    <row r="44" spans="1:19" x14ac:dyDescent="0.35">
      <c r="A44" s="4">
        <v>2050</v>
      </c>
      <c r="B44" s="5">
        <v>42</v>
      </c>
      <c r="C44" s="5">
        <v>117585</v>
      </c>
      <c r="D44" s="5">
        <v>114824</v>
      </c>
      <c r="E44" s="5">
        <v>100623</v>
      </c>
      <c r="F44" s="6">
        <v>91993</v>
      </c>
      <c r="G44" s="12"/>
      <c r="I44" s="4">
        <v>2013</v>
      </c>
      <c r="J44" s="5">
        <v>42</v>
      </c>
      <c r="K44" s="5">
        <v>148202</v>
      </c>
      <c r="L44" s="5">
        <v>150621</v>
      </c>
      <c r="M44" s="5">
        <v>106886</v>
      </c>
      <c r="N44" s="6">
        <v>100916</v>
      </c>
      <c r="Q44">
        <f t="shared" si="0"/>
        <v>42</v>
      </c>
      <c r="R44">
        <f t="shared" si="1"/>
        <v>506625</v>
      </c>
      <c r="S44">
        <f t="shared" si="2"/>
        <v>425025</v>
      </c>
    </row>
    <row r="45" spans="1:19" x14ac:dyDescent="0.35">
      <c r="A45" s="7">
        <v>2050</v>
      </c>
      <c r="B45" s="8">
        <v>43</v>
      </c>
      <c r="C45" s="8">
        <v>109507</v>
      </c>
      <c r="D45" s="8">
        <v>106767</v>
      </c>
      <c r="E45" s="8">
        <v>94938</v>
      </c>
      <c r="F45" s="9">
        <v>86411</v>
      </c>
      <c r="G45" s="13"/>
      <c r="I45" s="7">
        <v>2013</v>
      </c>
      <c r="J45" s="8">
        <v>43</v>
      </c>
      <c r="K45" s="8">
        <v>143702</v>
      </c>
      <c r="L45" s="8">
        <v>146153</v>
      </c>
      <c r="M45" s="8">
        <v>104293</v>
      </c>
      <c r="N45" s="9">
        <v>97048</v>
      </c>
      <c r="Q45">
        <f t="shared" si="0"/>
        <v>43</v>
      </c>
      <c r="R45">
        <f t="shared" si="1"/>
        <v>491196</v>
      </c>
      <c r="S45">
        <f t="shared" si="2"/>
        <v>397623</v>
      </c>
    </row>
    <row r="46" spans="1:19" x14ac:dyDescent="0.35">
      <c r="A46" s="4">
        <v>2050</v>
      </c>
      <c r="B46" s="5">
        <v>44</v>
      </c>
      <c r="C46" s="5">
        <v>103552</v>
      </c>
      <c r="D46" s="5">
        <v>100887</v>
      </c>
      <c r="E46" s="5">
        <v>90599</v>
      </c>
      <c r="F46" s="6">
        <v>82366</v>
      </c>
      <c r="G46" s="12"/>
      <c r="I46" s="4">
        <v>2013</v>
      </c>
      <c r="J46" s="5">
        <v>44</v>
      </c>
      <c r="K46" s="5">
        <v>136281</v>
      </c>
      <c r="L46" s="5">
        <v>139953</v>
      </c>
      <c r="M46" s="5">
        <v>101461</v>
      </c>
      <c r="N46" s="6">
        <v>95220</v>
      </c>
      <c r="Q46">
        <f t="shared" si="0"/>
        <v>44</v>
      </c>
      <c r="R46">
        <f t="shared" si="1"/>
        <v>472915</v>
      </c>
      <c r="S46">
        <f t="shared" si="2"/>
        <v>377404</v>
      </c>
    </row>
    <row r="47" spans="1:19" x14ac:dyDescent="0.35">
      <c r="A47" s="7">
        <v>2050</v>
      </c>
      <c r="B47" s="8">
        <v>45</v>
      </c>
      <c r="C47" s="8">
        <v>98908</v>
      </c>
      <c r="D47" s="8">
        <v>96499</v>
      </c>
      <c r="E47" s="8">
        <v>87639</v>
      </c>
      <c r="F47" s="9">
        <v>80106</v>
      </c>
      <c r="G47" s="13"/>
      <c r="I47" s="7">
        <v>2013</v>
      </c>
      <c r="J47" s="8">
        <v>45</v>
      </c>
      <c r="K47" s="8">
        <v>133127</v>
      </c>
      <c r="L47" s="8">
        <v>137428</v>
      </c>
      <c r="M47" s="8">
        <v>100491</v>
      </c>
      <c r="N47" s="9">
        <v>93603</v>
      </c>
      <c r="Q47">
        <f t="shared" si="0"/>
        <v>45</v>
      </c>
      <c r="R47">
        <f t="shared" si="1"/>
        <v>464649</v>
      </c>
      <c r="S47">
        <f t="shared" si="2"/>
        <v>363152</v>
      </c>
    </row>
    <row r="48" spans="1:19" x14ac:dyDescent="0.35">
      <c r="A48" s="4">
        <v>2050</v>
      </c>
      <c r="B48" s="5">
        <v>46</v>
      </c>
      <c r="C48" s="5">
        <v>95365</v>
      </c>
      <c r="D48" s="5">
        <v>92671</v>
      </c>
      <c r="E48" s="5">
        <v>85479</v>
      </c>
      <c r="F48" s="6">
        <v>77802</v>
      </c>
      <c r="G48" s="12"/>
      <c r="I48" s="4">
        <v>2013</v>
      </c>
      <c r="J48" s="5">
        <v>46</v>
      </c>
      <c r="K48" s="5">
        <v>130531</v>
      </c>
      <c r="L48" s="5">
        <v>136365</v>
      </c>
      <c r="M48" s="5">
        <v>100464</v>
      </c>
      <c r="N48" s="6">
        <v>92786</v>
      </c>
      <c r="Q48">
        <f t="shared" si="0"/>
        <v>46</v>
      </c>
      <c r="R48">
        <f t="shared" si="1"/>
        <v>460146</v>
      </c>
      <c r="S48">
        <f t="shared" si="2"/>
        <v>351317</v>
      </c>
    </row>
    <row r="49" spans="1:19" x14ac:dyDescent="0.35">
      <c r="A49" s="7">
        <v>2050</v>
      </c>
      <c r="B49" s="8">
        <v>47</v>
      </c>
      <c r="C49" s="8">
        <v>92367</v>
      </c>
      <c r="D49" s="8">
        <v>90703</v>
      </c>
      <c r="E49" s="8">
        <v>84596</v>
      </c>
      <c r="F49" s="9">
        <v>77057</v>
      </c>
      <c r="G49" s="13"/>
      <c r="I49" s="7">
        <v>2013</v>
      </c>
      <c r="J49" s="8">
        <v>47</v>
      </c>
      <c r="K49" s="8">
        <v>131279</v>
      </c>
      <c r="L49" s="8">
        <v>138640</v>
      </c>
      <c r="M49" s="8">
        <v>100505</v>
      </c>
      <c r="N49" s="9">
        <v>92172</v>
      </c>
      <c r="Q49">
        <f t="shared" si="0"/>
        <v>47</v>
      </c>
      <c r="R49">
        <f t="shared" si="1"/>
        <v>462596</v>
      </c>
      <c r="S49">
        <f t="shared" si="2"/>
        <v>344723</v>
      </c>
    </row>
    <row r="50" spans="1:19" x14ac:dyDescent="0.35">
      <c r="A50" s="4">
        <v>2050</v>
      </c>
      <c r="B50" s="5">
        <v>48</v>
      </c>
      <c r="C50" s="5">
        <v>92441</v>
      </c>
      <c r="D50" s="5">
        <v>90629</v>
      </c>
      <c r="E50" s="5">
        <v>85871</v>
      </c>
      <c r="F50" s="6">
        <v>78348</v>
      </c>
      <c r="G50" s="12"/>
      <c r="I50" s="4">
        <v>2013</v>
      </c>
      <c r="J50" s="5">
        <v>48</v>
      </c>
      <c r="K50" s="5">
        <v>132373</v>
      </c>
      <c r="L50" s="5">
        <v>140874</v>
      </c>
      <c r="M50" s="5">
        <v>101816</v>
      </c>
      <c r="N50" s="6">
        <v>92902</v>
      </c>
      <c r="Q50">
        <f t="shared" si="0"/>
        <v>48</v>
      </c>
      <c r="R50">
        <f t="shared" si="1"/>
        <v>467965</v>
      </c>
      <c r="S50">
        <f t="shared" si="2"/>
        <v>347289</v>
      </c>
    </row>
    <row r="51" spans="1:19" x14ac:dyDescent="0.35">
      <c r="A51" s="7">
        <v>2050</v>
      </c>
      <c r="B51" s="8">
        <v>49</v>
      </c>
      <c r="C51" s="8">
        <v>95101</v>
      </c>
      <c r="D51" s="8">
        <v>93552</v>
      </c>
      <c r="E51" s="8">
        <v>88522</v>
      </c>
      <c r="F51" s="9">
        <v>81118</v>
      </c>
      <c r="G51" s="13"/>
      <c r="I51" s="7">
        <v>2013</v>
      </c>
      <c r="J51" s="8">
        <v>49</v>
      </c>
      <c r="K51" s="8">
        <v>135768</v>
      </c>
      <c r="L51" s="8">
        <v>145872</v>
      </c>
      <c r="M51" s="8">
        <v>103104</v>
      </c>
      <c r="N51" s="9">
        <v>93468</v>
      </c>
      <c r="Q51">
        <f t="shared" si="0"/>
        <v>49</v>
      </c>
      <c r="R51">
        <f t="shared" si="1"/>
        <v>478212</v>
      </c>
      <c r="S51">
        <f t="shared" si="2"/>
        <v>358293</v>
      </c>
    </row>
    <row r="52" spans="1:19" x14ac:dyDescent="0.35">
      <c r="A52" s="4">
        <v>2050</v>
      </c>
      <c r="B52" s="5">
        <v>50</v>
      </c>
      <c r="C52" s="5">
        <v>97073</v>
      </c>
      <c r="D52" s="5">
        <v>95729</v>
      </c>
      <c r="E52" s="5">
        <v>90763</v>
      </c>
      <c r="F52" s="6">
        <v>83346</v>
      </c>
      <c r="G52" s="12"/>
      <c r="I52" s="4">
        <v>2013</v>
      </c>
      <c r="J52" s="5">
        <v>50</v>
      </c>
      <c r="K52" s="5">
        <v>138126</v>
      </c>
      <c r="L52" s="5">
        <v>150093</v>
      </c>
      <c r="M52" s="5">
        <v>104375</v>
      </c>
      <c r="N52" s="6">
        <v>95343</v>
      </c>
      <c r="Q52">
        <f t="shared" si="0"/>
        <v>50</v>
      </c>
      <c r="R52">
        <f t="shared" si="1"/>
        <v>487937</v>
      </c>
      <c r="S52">
        <f t="shared" si="2"/>
        <v>366911</v>
      </c>
    </row>
    <row r="53" spans="1:19" x14ac:dyDescent="0.35">
      <c r="A53" s="7">
        <v>2050</v>
      </c>
      <c r="B53" s="8">
        <v>51</v>
      </c>
      <c r="C53" s="8">
        <v>96764</v>
      </c>
      <c r="D53" s="8">
        <v>95815</v>
      </c>
      <c r="E53" s="8">
        <v>91713</v>
      </c>
      <c r="F53" s="9">
        <v>84545</v>
      </c>
      <c r="G53" s="13"/>
      <c r="I53" s="7">
        <v>2013</v>
      </c>
      <c r="J53" s="8">
        <v>51</v>
      </c>
      <c r="K53" s="8">
        <v>139404</v>
      </c>
      <c r="L53" s="8">
        <v>152678</v>
      </c>
      <c r="M53" s="8">
        <v>104676</v>
      </c>
      <c r="N53" s="9">
        <v>95115</v>
      </c>
      <c r="Q53">
        <f t="shared" si="0"/>
        <v>51</v>
      </c>
      <c r="R53">
        <f t="shared" si="1"/>
        <v>491873</v>
      </c>
      <c r="S53">
        <f t="shared" si="2"/>
        <v>368837</v>
      </c>
    </row>
    <row r="54" spans="1:19" x14ac:dyDescent="0.35">
      <c r="A54" s="4">
        <v>2050</v>
      </c>
      <c r="B54" s="5">
        <v>52</v>
      </c>
      <c r="C54" s="5">
        <v>99172</v>
      </c>
      <c r="D54" s="5">
        <v>98096</v>
      </c>
      <c r="E54" s="5">
        <v>94241</v>
      </c>
      <c r="F54" s="6">
        <v>86627</v>
      </c>
      <c r="G54" s="12"/>
      <c r="I54" s="4">
        <v>2013</v>
      </c>
      <c r="J54" s="5">
        <v>52</v>
      </c>
      <c r="K54" s="5">
        <v>145101</v>
      </c>
      <c r="L54" s="5">
        <v>161380</v>
      </c>
      <c r="M54" s="5">
        <v>106424</v>
      </c>
      <c r="N54" s="6">
        <v>96749</v>
      </c>
      <c r="Q54">
        <f t="shared" si="0"/>
        <v>52</v>
      </c>
      <c r="R54">
        <f t="shared" si="1"/>
        <v>509654</v>
      </c>
      <c r="S54">
        <f t="shared" si="2"/>
        <v>378136</v>
      </c>
    </row>
    <row r="55" spans="1:19" x14ac:dyDescent="0.35">
      <c r="A55" s="7">
        <v>2050</v>
      </c>
      <c r="B55" s="8">
        <v>53</v>
      </c>
      <c r="C55" s="8">
        <v>103859</v>
      </c>
      <c r="D55" s="8">
        <v>104598</v>
      </c>
      <c r="E55" s="8">
        <v>95925</v>
      </c>
      <c r="F55" s="9">
        <v>87857</v>
      </c>
      <c r="G55" s="13"/>
      <c r="I55" s="7">
        <v>2013</v>
      </c>
      <c r="J55" s="8">
        <v>53</v>
      </c>
      <c r="K55" s="8">
        <v>153535</v>
      </c>
      <c r="L55" s="8">
        <v>173999</v>
      </c>
      <c r="M55" s="8">
        <v>110147</v>
      </c>
      <c r="N55" s="9">
        <v>100185</v>
      </c>
      <c r="Q55">
        <f t="shared" si="0"/>
        <v>53</v>
      </c>
      <c r="R55">
        <f t="shared" si="1"/>
        <v>537866</v>
      </c>
      <c r="S55">
        <f t="shared" si="2"/>
        <v>392239</v>
      </c>
    </row>
    <row r="56" spans="1:19" x14ac:dyDescent="0.35">
      <c r="A56" s="4">
        <v>2050</v>
      </c>
      <c r="B56" s="5">
        <v>54</v>
      </c>
      <c r="C56" s="5">
        <v>107576</v>
      </c>
      <c r="D56" s="5">
        <v>108477</v>
      </c>
      <c r="E56" s="5">
        <v>99347</v>
      </c>
      <c r="F56" s="6">
        <v>90919</v>
      </c>
      <c r="G56" s="12"/>
      <c r="I56" s="4">
        <v>2013</v>
      </c>
      <c r="J56" s="5">
        <v>54</v>
      </c>
      <c r="K56" s="5">
        <v>164806</v>
      </c>
      <c r="L56" s="5">
        <v>188274</v>
      </c>
      <c r="M56" s="5">
        <v>114751</v>
      </c>
      <c r="N56" s="6">
        <v>104127</v>
      </c>
      <c r="Q56">
        <f t="shared" si="0"/>
        <v>54</v>
      </c>
      <c r="R56">
        <f t="shared" si="1"/>
        <v>571958</v>
      </c>
      <c r="S56">
        <f t="shared" si="2"/>
        <v>406319</v>
      </c>
    </row>
    <row r="57" spans="1:19" x14ac:dyDescent="0.35">
      <c r="A57" s="7">
        <v>2050</v>
      </c>
      <c r="B57" s="8">
        <v>55</v>
      </c>
      <c r="C57" s="8">
        <v>107585</v>
      </c>
      <c r="D57" s="8">
        <v>109022</v>
      </c>
      <c r="E57" s="8">
        <v>103077</v>
      </c>
      <c r="F57" s="9">
        <v>96329</v>
      </c>
      <c r="G57" s="13"/>
      <c r="I57" s="7">
        <v>2013</v>
      </c>
      <c r="J57" s="8">
        <v>55</v>
      </c>
      <c r="K57" s="8">
        <v>173063</v>
      </c>
      <c r="L57" s="8">
        <v>198393</v>
      </c>
      <c r="M57" s="8">
        <v>113884</v>
      </c>
      <c r="N57" s="9">
        <v>104602</v>
      </c>
      <c r="Q57">
        <f t="shared" si="0"/>
        <v>55</v>
      </c>
      <c r="R57">
        <f t="shared" si="1"/>
        <v>589942</v>
      </c>
      <c r="S57">
        <f t="shared" si="2"/>
        <v>416013</v>
      </c>
    </row>
    <row r="58" spans="1:19" x14ac:dyDescent="0.35">
      <c r="A58" s="4">
        <v>2050</v>
      </c>
      <c r="B58" s="5">
        <v>56</v>
      </c>
      <c r="C58" s="5">
        <v>114932</v>
      </c>
      <c r="D58" s="5">
        <v>117677</v>
      </c>
      <c r="E58" s="5">
        <v>106850</v>
      </c>
      <c r="F58" s="6">
        <v>100484</v>
      </c>
      <c r="G58" s="12"/>
      <c r="I58" s="4">
        <v>2013</v>
      </c>
      <c r="J58" s="5">
        <v>56</v>
      </c>
      <c r="K58" s="5">
        <v>175948</v>
      </c>
      <c r="L58" s="5">
        <v>205257</v>
      </c>
      <c r="M58" s="5">
        <v>112769</v>
      </c>
      <c r="N58" s="6">
        <v>103582</v>
      </c>
      <c r="Q58">
        <f t="shared" si="0"/>
        <v>56</v>
      </c>
      <c r="R58">
        <f t="shared" si="1"/>
        <v>597556</v>
      </c>
      <c r="S58">
        <f t="shared" si="2"/>
        <v>439943</v>
      </c>
    </row>
    <row r="59" spans="1:19" x14ac:dyDescent="0.35">
      <c r="A59" s="7">
        <v>2050</v>
      </c>
      <c r="B59" s="8">
        <v>57</v>
      </c>
      <c r="C59" s="8">
        <v>118902</v>
      </c>
      <c r="D59" s="8">
        <v>121744</v>
      </c>
      <c r="E59" s="8">
        <v>111139</v>
      </c>
      <c r="F59" s="9">
        <v>103994</v>
      </c>
      <c r="G59" s="13"/>
      <c r="I59" s="7">
        <v>2013</v>
      </c>
      <c r="J59" s="8">
        <v>57</v>
      </c>
      <c r="K59" s="8">
        <v>175276</v>
      </c>
      <c r="L59" s="8">
        <v>205163</v>
      </c>
      <c r="M59" s="8">
        <v>108691</v>
      </c>
      <c r="N59" s="9">
        <v>100517</v>
      </c>
      <c r="Q59">
        <f t="shared" si="0"/>
        <v>57</v>
      </c>
      <c r="R59">
        <f t="shared" si="1"/>
        <v>589647</v>
      </c>
      <c r="S59">
        <f t="shared" si="2"/>
        <v>455779</v>
      </c>
    </row>
    <row r="60" spans="1:19" x14ac:dyDescent="0.35">
      <c r="A60" s="4">
        <v>2050</v>
      </c>
      <c r="B60" s="5">
        <v>58</v>
      </c>
      <c r="C60" s="5">
        <v>122134</v>
      </c>
      <c r="D60" s="5">
        <v>125217</v>
      </c>
      <c r="E60" s="5">
        <v>114929</v>
      </c>
      <c r="F60" s="6">
        <v>108738</v>
      </c>
      <c r="G60" s="12"/>
      <c r="I60" s="4">
        <v>2013</v>
      </c>
      <c r="J60" s="5">
        <v>58</v>
      </c>
      <c r="K60" s="5">
        <v>177426</v>
      </c>
      <c r="L60" s="5">
        <v>209151</v>
      </c>
      <c r="M60" s="5">
        <v>106557</v>
      </c>
      <c r="N60" s="6">
        <v>99679</v>
      </c>
      <c r="Q60">
        <f t="shared" si="0"/>
        <v>58</v>
      </c>
      <c r="R60">
        <f t="shared" si="1"/>
        <v>592813</v>
      </c>
      <c r="S60">
        <f t="shared" si="2"/>
        <v>471018</v>
      </c>
    </row>
    <row r="61" spans="1:19" x14ac:dyDescent="0.35">
      <c r="A61" s="7">
        <v>2050</v>
      </c>
      <c r="B61" s="8">
        <v>59</v>
      </c>
      <c r="C61" s="8">
        <v>131368</v>
      </c>
      <c r="D61" s="8">
        <v>135757</v>
      </c>
      <c r="E61" s="8">
        <v>118408</v>
      </c>
      <c r="F61" s="9">
        <v>110857</v>
      </c>
      <c r="G61" s="13"/>
      <c r="I61" s="7">
        <v>2013</v>
      </c>
      <c r="J61" s="8">
        <v>59</v>
      </c>
      <c r="K61" s="8">
        <v>169641</v>
      </c>
      <c r="L61" s="8">
        <v>203529</v>
      </c>
      <c r="M61" s="8">
        <v>99460</v>
      </c>
      <c r="N61" s="9">
        <v>94242</v>
      </c>
      <c r="Q61">
        <f t="shared" si="0"/>
        <v>59</v>
      </c>
      <c r="R61">
        <f t="shared" si="1"/>
        <v>566872</v>
      </c>
      <c r="S61">
        <f t="shared" si="2"/>
        <v>496390</v>
      </c>
    </row>
    <row r="62" spans="1:19" x14ac:dyDescent="0.35">
      <c r="A62" s="4">
        <v>2050</v>
      </c>
      <c r="B62" s="5">
        <v>60</v>
      </c>
      <c r="C62" s="5">
        <v>135118</v>
      </c>
      <c r="D62" s="5">
        <v>140697</v>
      </c>
      <c r="E62" s="5">
        <v>118192</v>
      </c>
      <c r="F62" s="6">
        <v>111289</v>
      </c>
      <c r="G62" s="12"/>
      <c r="I62" s="4">
        <v>2013</v>
      </c>
      <c r="J62" s="5">
        <v>60</v>
      </c>
      <c r="K62" s="5">
        <v>166682</v>
      </c>
      <c r="L62" s="5">
        <v>202829</v>
      </c>
      <c r="M62" s="5">
        <v>96792</v>
      </c>
      <c r="N62" s="6">
        <v>93013</v>
      </c>
      <c r="Q62">
        <f t="shared" si="0"/>
        <v>60</v>
      </c>
      <c r="R62">
        <f t="shared" si="1"/>
        <v>559316</v>
      </c>
      <c r="S62">
        <f t="shared" si="2"/>
        <v>505296</v>
      </c>
    </row>
    <row r="63" spans="1:19" x14ac:dyDescent="0.35">
      <c r="A63" s="7">
        <v>2050</v>
      </c>
      <c r="B63" s="8">
        <v>61</v>
      </c>
      <c r="C63" s="8">
        <v>136589</v>
      </c>
      <c r="D63" s="8">
        <v>142645</v>
      </c>
      <c r="E63" s="8">
        <v>116828</v>
      </c>
      <c r="F63" s="9">
        <v>110781</v>
      </c>
      <c r="G63" s="13"/>
      <c r="I63" s="7">
        <v>2013</v>
      </c>
      <c r="J63" s="8">
        <v>61</v>
      </c>
      <c r="K63" s="8">
        <v>162359</v>
      </c>
      <c r="L63" s="8">
        <v>199578</v>
      </c>
      <c r="M63" s="8">
        <v>92965</v>
      </c>
      <c r="N63" s="9">
        <v>91272</v>
      </c>
      <c r="Q63">
        <f t="shared" si="0"/>
        <v>61</v>
      </c>
      <c r="R63">
        <f t="shared" si="1"/>
        <v>546174</v>
      </c>
      <c r="S63">
        <f t="shared" si="2"/>
        <v>506843</v>
      </c>
    </row>
    <row r="64" spans="1:19" x14ac:dyDescent="0.35">
      <c r="A64" s="4">
        <v>2050</v>
      </c>
      <c r="B64" s="5">
        <v>62</v>
      </c>
      <c r="C64" s="5">
        <v>140305</v>
      </c>
      <c r="D64" s="5">
        <v>148758</v>
      </c>
      <c r="E64" s="5">
        <v>118006</v>
      </c>
      <c r="F64" s="6">
        <v>112344</v>
      </c>
      <c r="G64" s="12"/>
      <c r="I64" s="4">
        <v>2013</v>
      </c>
      <c r="J64" s="5">
        <v>62</v>
      </c>
      <c r="K64" s="5">
        <v>157801</v>
      </c>
      <c r="L64" s="5">
        <v>196671</v>
      </c>
      <c r="M64" s="5">
        <v>88171</v>
      </c>
      <c r="N64" s="6">
        <v>89913</v>
      </c>
      <c r="Q64">
        <f t="shared" si="0"/>
        <v>62</v>
      </c>
      <c r="R64">
        <f t="shared" si="1"/>
        <v>532556</v>
      </c>
      <c r="S64">
        <f t="shared" si="2"/>
        <v>519413</v>
      </c>
    </row>
    <row r="65" spans="1:19" x14ac:dyDescent="0.35">
      <c r="A65" s="7">
        <v>2050</v>
      </c>
      <c r="B65" s="8">
        <v>63</v>
      </c>
      <c r="C65" s="8">
        <v>143620</v>
      </c>
      <c r="D65" s="8">
        <v>151963</v>
      </c>
      <c r="E65" s="8">
        <v>117628</v>
      </c>
      <c r="F65" s="9">
        <v>112523</v>
      </c>
      <c r="G65" s="13"/>
      <c r="I65" s="7">
        <v>2013</v>
      </c>
      <c r="J65" s="8">
        <v>63</v>
      </c>
      <c r="K65" s="8">
        <v>149399</v>
      </c>
      <c r="L65" s="8">
        <v>185902</v>
      </c>
      <c r="M65" s="8">
        <v>82871</v>
      </c>
      <c r="N65" s="9">
        <v>86026</v>
      </c>
      <c r="Q65">
        <f t="shared" si="0"/>
        <v>63</v>
      </c>
      <c r="R65">
        <f t="shared" si="1"/>
        <v>504198</v>
      </c>
      <c r="S65">
        <f t="shared" si="2"/>
        <v>525734</v>
      </c>
    </row>
    <row r="66" spans="1:19" x14ac:dyDescent="0.35">
      <c r="A66" s="4">
        <v>2050</v>
      </c>
      <c r="B66" s="5">
        <v>64</v>
      </c>
      <c r="C66" s="5">
        <v>149748</v>
      </c>
      <c r="D66" s="5">
        <v>159990</v>
      </c>
      <c r="E66" s="5">
        <v>119263</v>
      </c>
      <c r="F66" s="6">
        <v>116013</v>
      </c>
      <c r="G66" s="12"/>
      <c r="I66" s="4">
        <v>2013</v>
      </c>
      <c r="J66" s="5">
        <v>64</v>
      </c>
      <c r="K66" s="5">
        <v>141053</v>
      </c>
      <c r="L66" s="5">
        <v>178303</v>
      </c>
      <c r="M66" s="5">
        <v>76515</v>
      </c>
      <c r="N66" s="6">
        <v>82036</v>
      </c>
      <c r="Q66">
        <f t="shared" si="0"/>
        <v>64</v>
      </c>
      <c r="R66">
        <f t="shared" si="1"/>
        <v>477907</v>
      </c>
      <c r="S66">
        <f t="shared" si="2"/>
        <v>545014</v>
      </c>
    </row>
    <row r="67" spans="1:19" x14ac:dyDescent="0.35">
      <c r="A67" s="7">
        <v>2050</v>
      </c>
      <c r="B67" s="8">
        <v>65</v>
      </c>
      <c r="C67" s="8">
        <v>158060</v>
      </c>
      <c r="D67" s="8">
        <v>169849</v>
      </c>
      <c r="E67" s="8">
        <v>123635</v>
      </c>
      <c r="F67" s="9">
        <v>120799</v>
      </c>
      <c r="G67" s="13"/>
      <c r="I67" s="7">
        <v>2013</v>
      </c>
      <c r="J67" s="8">
        <v>65</v>
      </c>
      <c r="K67" s="8">
        <v>134753</v>
      </c>
      <c r="L67" s="8">
        <v>171606</v>
      </c>
      <c r="M67" s="8">
        <v>73048</v>
      </c>
      <c r="N67" s="9">
        <v>79292</v>
      </c>
      <c r="Q67">
        <f t="shared" ref="Q67:Q102" si="3">J67</f>
        <v>65</v>
      </c>
      <c r="R67">
        <f t="shared" ref="R67:R102" si="4">SUM(K67:N67)</f>
        <v>458699</v>
      </c>
      <c r="S67">
        <f t="shared" ref="S67:S102" si="5">SUM(C67:F67)</f>
        <v>572343</v>
      </c>
    </row>
    <row r="68" spans="1:19" x14ac:dyDescent="0.35">
      <c r="A68" s="4">
        <v>2050</v>
      </c>
      <c r="B68" s="5">
        <v>66</v>
      </c>
      <c r="C68" s="5">
        <v>163274</v>
      </c>
      <c r="D68" s="5">
        <v>175700</v>
      </c>
      <c r="E68" s="5">
        <v>124264</v>
      </c>
      <c r="F68" s="6">
        <v>122450</v>
      </c>
      <c r="G68" s="12"/>
      <c r="I68" s="4">
        <v>2013</v>
      </c>
      <c r="J68" s="5">
        <v>66</v>
      </c>
      <c r="K68" s="5">
        <v>123760</v>
      </c>
      <c r="L68" s="5">
        <v>160041</v>
      </c>
      <c r="M68" s="5">
        <v>65256</v>
      </c>
      <c r="N68" s="6">
        <v>73418</v>
      </c>
      <c r="Q68">
        <f t="shared" si="3"/>
        <v>66</v>
      </c>
      <c r="R68">
        <f t="shared" si="4"/>
        <v>422475</v>
      </c>
      <c r="S68">
        <f t="shared" si="5"/>
        <v>585688</v>
      </c>
    </row>
    <row r="69" spans="1:19" x14ac:dyDescent="0.35">
      <c r="A69" s="7">
        <v>2050</v>
      </c>
      <c r="B69" s="8">
        <v>67</v>
      </c>
      <c r="C69" s="8">
        <v>166651</v>
      </c>
      <c r="D69" s="8">
        <v>181416</v>
      </c>
      <c r="E69" s="8">
        <v>125025</v>
      </c>
      <c r="F69" s="9">
        <v>125080</v>
      </c>
      <c r="G69" s="13"/>
      <c r="I69" s="7">
        <v>2013</v>
      </c>
      <c r="J69" s="8">
        <v>67</v>
      </c>
      <c r="K69" s="8">
        <v>110158</v>
      </c>
      <c r="L69" s="8">
        <v>145058</v>
      </c>
      <c r="M69" s="8">
        <v>56897</v>
      </c>
      <c r="N69" s="9">
        <v>66750</v>
      </c>
      <c r="Q69">
        <f t="shared" si="3"/>
        <v>67</v>
      </c>
      <c r="R69">
        <f t="shared" si="4"/>
        <v>378863</v>
      </c>
      <c r="S69">
        <f t="shared" si="5"/>
        <v>598172</v>
      </c>
    </row>
    <row r="70" spans="1:19" x14ac:dyDescent="0.35">
      <c r="A70" s="4">
        <v>2050</v>
      </c>
      <c r="B70" s="5">
        <v>68</v>
      </c>
      <c r="C70" s="5">
        <v>159368</v>
      </c>
      <c r="D70" s="5">
        <v>174199</v>
      </c>
      <c r="E70" s="5">
        <v>120416</v>
      </c>
      <c r="F70" s="6">
        <v>120400</v>
      </c>
      <c r="G70" s="12"/>
      <c r="I70" s="4">
        <v>2013</v>
      </c>
      <c r="J70" s="5">
        <v>68</v>
      </c>
      <c r="K70" s="5">
        <v>75728</v>
      </c>
      <c r="L70" s="5">
        <v>101752</v>
      </c>
      <c r="M70" s="5">
        <v>40666</v>
      </c>
      <c r="N70" s="6">
        <v>49943</v>
      </c>
      <c r="Q70">
        <f t="shared" si="3"/>
        <v>68</v>
      </c>
      <c r="R70">
        <f t="shared" si="4"/>
        <v>268089</v>
      </c>
      <c r="S70">
        <f t="shared" si="5"/>
        <v>574383</v>
      </c>
    </row>
    <row r="71" spans="1:19" x14ac:dyDescent="0.35">
      <c r="A71" s="7">
        <v>2050</v>
      </c>
      <c r="B71" s="8">
        <v>69</v>
      </c>
      <c r="C71" s="8">
        <v>150682</v>
      </c>
      <c r="D71" s="8">
        <v>167433</v>
      </c>
      <c r="E71" s="8">
        <v>112669</v>
      </c>
      <c r="F71" s="9">
        <v>113978</v>
      </c>
      <c r="G71" s="13"/>
      <c r="I71" s="7">
        <v>2013</v>
      </c>
      <c r="J71" s="8">
        <v>69</v>
      </c>
      <c r="K71" s="8">
        <v>72585</v>
      </c>
      <c r="L71" s="8">
        <v>100086</v>
      </c>
      <c r="M71" s="8">
        <v>39197</v>
      </c>
      <c r="N71" s="9">
        <v>49664</v>
      </c>
      <c r="Q71">
        <f t="shared" si="3"/>
        <v>69</v>
      </c>
      <c r="R71">
        <f t="shared" si="4"/>
        <v>261532</v>
      </c>
      <c r="S71">
        <f t="shared" si="5"/>
        <v>544762</v>
      </c>
    </row>
    <row r="72" spans="1:19" x14ac:dyDescent="0.35">
      <c r="A72" s="4">
        <v>2050</v>
      </c>
      <c r="B72" s="5">
        <v>70</v>
      </c>
      <c r="C72" s="5">
        <v>151462</v>
      </c>
      <c r="D72" s="5">
        <v>169363</v>
      </c>
      <c r="E72" s="5">
        <v>112398</v>
      </c>
      <c r="F72" s="6">
        <v>115629</v>
      </c>
      <c r="G72" s="12"/>
      <c r="I72" s="4">
        <v>2013</v>
      </c>
      <c r="J72" s="5">
        <v>70</v>
      </c>
      <c r="K72" s="5">
        <v>68894</v>
      </c>
      <c r="L72" s="5">
        <v>95771</v>
      </c>
      <c r="M72" s="5">
        <v>36857</v>
      </c>
      <c r="N72" s="6">
        <v>48228</v>
      </c>
      <c r="Q72">
        <f t="shared" si="3"/>
        <v>70</v>
      </c>
      <c r="R72">
        <f t="shared" si="4"/>
        <v>249750</v>
      </c>
      <c r="S72">
        <f t="shared" si="5"/>
        <v>548852</v>
      </c>
    </row>
    <row r="73" spans="1:19" x14ac:dyDescent="0.35">
      <c r="A73" s="7">
        <v>2050</v>
      </c>
      <c r="B73" s="8">
        <v>71</v>
      </c>
      <c r="C73" s="8">
        <v>149064</v>
      </c>
      <c r="D73" s="8">
        <v>166923</v>
      </c>
      <c r="E73" s="8">
        <v>109391</v>
      </c>
      <c r="F73" s="9">
        <v>113204</v>
      </c>
      <c r="G73" s="13"/>
      <c r="I73" s="7">
        <v>2013</v>
      </c>
      <c r="J73" s="8">
        <v>71</v>
      </c>
      <c r="K73" s="8">
        <v>65061</v>
      </c>
      <c r="L73" s="8">
        <v>93190</v>
      </c>
      <c r="M73" s="8">
        <v>35003</v>
      </c>
      <c r="N73" s="9">
        <v>47271</v>
      </c>
      <c r="Q73">
        <f t="shared" si="3"/>
        <v>71</v>
      </c>
      <c r="R73">
        <f t="shared" si="4"/>
        <v>240525</v>
      </c>
      <c r="S73">
        <f t="shared" si="5"/>
        <v>538582</v>
      </c>
    </row>
    <row r="74" spans="1:19" x14ac:dyDescent="0.35">
      <c r="A74" s="4">
        <v>2050</v>
      </c>
      <c r="B74" s="5">
        <v>72</v>
      </c>
      <c r="C74" s="5">
        <v>141610</v>
      </c>
      <c r="D74" s="5">
        <v>160954</v>
      </c>
      <c r="E74" s="5">
        <v>104204</v>
      </c>
      <c r="F74" s="6">
        <v>109627</v>
      </c>
      <c r="G74" s="12"/>
      <c r="I74" s="4">
        <v>2013</v>
      </c>
      <c r="J74" s="5">
        <v>72</v>
      </c>
      <c r="K74" s="5">
        <v>65918</v>
      </c>
      <c r="L74" s="5">
        <v>98147</v>
      </c>
      <c r="M74" s="5">
        <v>37413</v>
      </c>
      <c r="N74" s="6">
        <v>50526</v>
      </c>
      <c r="Q74">
        <f t="shared" si="3"/>
        <v>72</v>
      </c>
      <c r="R74">
        <f t="shared" si="4"/>
        <v>252004</v>
      </c>
      <c r="S74">
        <f t="shared" si="5"/>
        <v>516395</v>
      </c>
    </row>
    <row r="75" spans="1:19" x14ac:dyDescent="0.35">
      <c r="A75" s="7">
        <v>2050</v>
      </c>
      <c r="B75" s="8">
        <v>73</v>
      </c>
      <c r="C75" s="8">
        <v>137207</v>
      </c>
      <c r="D75" s="8">
        <v>158043</v>
      </c>
      <c r="E75" s="8">
        <v>101364</v>
      </c>
      <c r="F75" s="9">
        <v>107696</v>
      </c>
      <c r="G75" s="13"/>
      <c r="I75" s="7">
        <v>2013</v>
      </c>
      <c r="J75" s="8">
        <v>73</v>
      </c>
      <c r="K75" s="8">
        <v>65319</v>
      </c>
      <c r="L75" s="8">
        <v>100502</v>
      </c>
      <c r="M75" s="8">
        <v>37972</v>
      </c>
      <c r="N75" s="9">
        <v>53905</v>
      </c>
      <c r="Q75">
        <f t="shared" si="3"/>
        <v>73</v>
      </c>
      <c r="R75">
        <f t="shared" si="4"/>
        <v>257698</v>
      </c>
      <c r="S75">
        <f t="shared" si="5"/>
        <v>504310</v>
      </c>
    </row>
    <row r="76" spans="1:19" x14ac:dyDescent="0.35">
      <c r="A76" s="4">
        <v>2050</v>
      </c>
      <c r="B76" s="5">
        <v>74</v>
      </c>
      <c r="C76" s="5">
        <v>133661</v>
      </c>
      <c r="D76" s="5">
        <v>157317</v>
      </c>
      <c r="E76" s="5">
        <v>99291</v>
      </c>
      <c r="F76" s="6">
        <v>106950</v>
      </c>
      <c r="G76" s="12"/>
      <c r="I76" s="4">
        <v>2013</v>
      </c>
      <c r="J76" s="5">
        <v>74</v>
      </c>
      <c r="K76" s="5">
        <v>62510</v>
      </c>
      <c r="L76" s="5">
        <v>99249</v>
      </c>
      <c r="M76" s="5">
        <v>36622</v>
      </c>
      <c r="N76" s="6">
        <v>54096</v>
      </c>
      <c r="Q76">
        <f t="shared" si="3"/>
        <v>74</v>
      </c>
      <c r="R76">
        <f t="shared" si="4"/>
        <v>252477</v>
      </c>
      <c r="S76">
        <f t="shared" si="5"/>
        <v>497219</v>
      </c>
    </row>
    <row r="77" spans="1:19" x14ac:dyDescent="0.35">
      <c r="A77" s="7">
        <v>2050</v>
      </c>
      <c r="B77" s="8">
        <v>75</v>
      </c>
      <c r="C77" s="8">
        <v>124988</v>
      </c>
      <c r="D77" s="8">
        <v>148601</v>
      </c>
      <c r="E77" s="8">
        <v>93535</v>
      </c>
      <c r="F77" s="9">
        <v>103610</v>
      </c>
      <c r="G77" s="13"/>
      <c r="I77" s="7">
        <v>2013</v>
      </c>
      <c r="J77" s="8">
        <v>75</v>
      </c>
      <c r="K77" s="8">
        <v>59206</v>
      </c>
      <c r="L77" s="8">
        <v>97116</v>
      </c>
      <c r="M77" s="8">
        <v>35523</v>
      </c>
      <c r="N77" s="9">
        <v>54009</v>
      </c>
      <c r="Q77">
        <f t="shared" si="3"/>
        <v>75</v>
      </c>
      <c r="R77">
        <f t="shared" si="4"/>
        <v>245854</v>
      </c>
      <c r="S77">
        <f t="shared" si="5"/>
        <v>470734</v>
      </c>
    </row>
    <row r="78" spans="1:19" x14ac:dyDescent="0.35">
      <c r="A78" s="4">
        <v>2050</v>
      </c>
      <c r="B78" s="5">
        <v>76</v>
      </c>
      <c r="C78" s="5">
        <v>115965</v>
      </c>
      <c r="D78" s="5">
        <v>140175</v>
      </c>
      <c r="E78" s="5">
        <v>88260</v>
      </c>
      <c r="F78" s="6">
        <v>99157</v>
      </c>
      <c r="G78" s="12"/>
      <c r="I78" s="4">
        <v>2013</v>
      </c>
      <c r="J78" s="5">
        <v>76</v>
      </c>
      <c r="K78" s="5">
        <v>57252</v>
      </c>
      <c r="L78" s="5">
        <v>95677</v>
      </c>
      <c r="M78" s="5">
        <v>33826</v>
      </c>
      <c r="N78" s="6">
        <v>53349</v>
      </c>
      <c r="Q78">
        <f t="shared" si="3"/>
        <v>76</v>
      </c>
      <c r="R78">
        <f t="shared" si="4"/>
        <v>240104</v>
      </c>
      <c r="S78">
        <f t="shared" si="5"/>
        <v>443557</v>
      </c>
    </row>
    <row r="79" spans="1:19" x14ac:dyDescent="0.35">
      <c r="A79" s="7">
        <v>2050</v>
      </c>
      <c r="B79" s="8">
        <v>77</v>
      </c>
      <c r="C79" s="8">
        <v>106872</v>
      </c>
      <c r="D79" s="8">
        <v>132132</v>
      </c>
      <c r="E79" s="8">
        <v>81750</v>
      </c>
      <c r="F79" s="9">
        <v>94694</v>
      </c>
      <c r="G79" s="13"/>
      <c r="I79" s="7">
        <v>2013</v>
      </c>
      <c r="J79" s="8">
        <v>77</v>
      </c>
      <c r="K79" s="8">
        <v>54846</v>
      </c>
      <c r="L79" s="8">
        <v>94502</v>
      </c>
      <c r="M79" s="8">
        <v>32052</v>
      </c>
      <c r="N79" s="9">
        <v>52783</v>
      </c>
      <c r="Q79">
        <f t="shared" si="3"/>
        <v>77</v>
      </c>
      <c r="R79">
        <f t="shared" si="4"/>
        <v>234183</v>
      </c>
      <c r="S79">
        <f t="shared" si="5"/>
        <v>415448</v>
      </c>
    </row>
    <row r="80" spans="1:19" x14ac:dyDescent="0.35">
      <c r="A80" s="4">
        <v>2050</v>
      </c>
      <c r="B80" s="5">
        <v>78</v>
      </c>
      <c r="C80" s="5">
        <v>98739</v>
      </c>
      <c r="D80" s="5">
        <v>124262</v>
      </c>
      <c r="E80" s="5">
        <v>75585</v>
      </c>
      <c r="F80" s="6">
        <v>89904</v>
      </c>
      <c r="G80" s="12"/>
      <c r="I80" s="4">
        <v>2013</v>
      </c>
      <c r="J80" s="5">
        <v>78</v>
      </c>
      <c r="K80" s="5">
        <v>50509</v>
      </c>
      <c r="L80" s="5">
        <v>89482</v>
      </c>
      <c r="M80" s="5">
        <v>29998</v>
      </c>
      <c r="N80" s="6">
        <v>51337</v>
      </c>
      <c r="Q80">
        <f t="shared" si="3"/>
        <v>78</v>
      </c>
      <c r="R80">
        <f t="shared" si="4"/>
        <v>221326</v>
      </c>
      <c r="S80">
        <f t="shared" si="5"/>
        <v>388490</v>
      </c>
    </row>
    <row r="81" spans="1:19" x14ac:dyDescent="0.35">
      <c r="A81" s="7">
        <v>2050</v>
      </c>
      <c r="B81" s="8">
        <v>79</v>
      </c>
      <c r="C81" s="8">
        <v>89545</v>
      </c>
      <c r="D81" s="8">
        <v>116813</v>
      </c>
      <c r="E81" s="8">
        <v>69494</v>
      </c>
      <c r="F81" s="9">
        <v>85203</v>
      </c>
      <c r="G81" s="13"/>
      <c r="I81" s="7">
        <v>2013</v>
      </c>
      <c r="J81" s="8">
        <v>79</v>
      </c>
      <c r="K81" s="8">
        <v>45663</v>
      </c>
      <c r="L81" s="8">
        <v>83343</v>
      </c>
      <c r="M81" s="8">
        <v>27547</v>
      </c>
      <c r="N81" s="9">
        <v>49334</v>
      </c>
      <c r="Q81">
        <f t="shared" si="3"/>
        <v>79</v>
      </c>
      <c r="R81">
        <f t="shared" si="4"/>
        <v>205887</v>
      </c>
      <c r="S81">
        <f t="shared" si="5"/>
        <v>361055</v>
      </c>
    </row>
    <row r="82" spans="1:19" x14ac:dyDescent="0.35">
      <c r="A82" s="4">
        <v>2050</v>
      </c>
      <c r="B82" s="5">
        <v>80</v>
      </c>
      <c r="C82" s="5">
        <v>82786</v>
      </c>
      <c r="D82" s="5">
        <v>110687</v>
      </c>
      <c r="E82" s="5">
        <v>63718</v>
      </c>
      <c r="F82" s="6">
        <v>79595</v>
      </c>
      <c r="G82" s="12"/>
      <c r="I82" s="4">
        <v>2013</v>
      </c>
      <c r="J82" s="5">
        <v>80</v>
      </c>
      <c r="K82" s="5">
        <v>41794</v>
      </c>
      <c r="L82" s="5">
        <v>77733</v>
      </c>
      <c r="M82" s="5">
        <v>25184</v>
      </c>
      <c r="N82" s="6">
        <v>46783</v>
      </c>
      <c r="Q82">
        <f t="shared" si="3"/>
        <v>80</v>
      </c>
      <c r="R82">
        <f t="shared" si="4"/>
        <v>191494</v>
      </c>
      <c r="S82">
        <f t="shared" si="5"/>
        <v>336786</v>
      </c>
    </row>
    <row r="83" spans="1:19" x14ac:dyDescent="0.35">
      <c r="A83" s="7">
        <v>2050</v>
      </c>
      <c r="B83" s="8">
        <v>81</v>
      </c>
      <c r="C83" s="8">
        <v>74463</v>
      </c>
      <c r="D83" s="8">
        <v>103201</v>
      </c>
      <c r="E83" s="8">
        <v>57713</v>
      </c>
      <c r="F83" s="9">
        <v>75253</v>
      </c>
      <c r="G83" s="13"/>
      <c r="I83" s="7">
        <v>2013</v>
      </c>
      <c r="J83" s="8">
        <v>81</v>
      </c>
      <c r="K83" s="8">
        <v>39554</v>
      </c>
      <c r="L83" s="8">
        <v>76120</v>
      </c>
      <c r="M83" s="8">
        <v>23571</v>
      </c>
      <c r="N83" s="9">
        <v>47423</v>
      </c>
      <c r="Q83">
        <f t="shared" si="3"/>
        <v>81</v>
      </c>
      <c r="R83">
        <f t="shared" si="4"/>
        <v>186668</v>
      </c>
      <c r="S83">
        <f t="shared" si="5"/>
        <v>310630</v>
      </c>
    </row>
    <row r="84" spans="1:19" x14ac:dyDescent="0.35">
      <c r="A84" s="4">
        <v>2050</v>
      </c>
      <c r="B84" s="5">
        <v>82</v>
      </c>
      <c r="C84" s="5">
        <v>68402</v>
      </c>
      <c r="D84" s="5">
        <v>98029</v>
      </c>
      <c r="E84" s="5">
        <v>52824</v>
      </c>
      <c r="F84" s="6">
        <v>70998</v>
      </c>
      <c r="G84" s="12"/>
      <c r="I84" s="4">
        <v>2013</v>
      </c>
      <c r="J84" s="5">
        <v>82</v>
      </c>
      <c r="K84" s="5">
        <v>36390</v>
      </c>
      <c r="L84" s="5">
        <v>71256</v>
      </c>
      <c r="M84" s="5">
        <v>21848</v>
      </c>
      <c r="N84" s="6">
        <v>45561</v>
      </c>
      <c r="Q84">
        <f t="shared" si="3"/>
        <v>82</v>
      </c>
      <c r="R84">
        <f t="shared" si="4"/>
        <v>175055</v>
      </c>
      <c r="S84">
        <f t="shared" si="5"/>
        <v>290253</v>
      </c>
    </row>
    <row r="85" spans="1:19" x14ac:dyDescent="0.35">
      <c r="A85" s="7">
        <v>2050</v>
      </c>
      <c r="B85" s="8">
        <v>83</v>
      </c>
      <c r="C85" s="8">
        <v>62575</v>
      </c>
      <c r="D85" s="8">
        <v>93556</v>
      </c>
      <c r="E85" s="8">
        <v>48381</v>
      </c>
      <c r="F85" s="9">
        <v>67159</v>
      </c>
      <c r="G85" s="13"/>
      <c r="I85" s="7">
        <v>2013</v>
      </c>
      <c r="J85" s="8">
        <v>83</v>
      </c>
      <c r="K85" s="8">
        <v>33055</v>
      </c>
      <c r="L85" s="8">
        <v>67757</v>
      </c>
      <c r="M85" s="8">
        <v>20016</v>
      </c>
      <c r="N85" s="9">
        <v>43759</v>
      </c>
      <c r="Q85">
        <f t="shared" si="3"/>
        <v>83</v>
      </c>
      <c r="R85">
        <f t="shared" si="4"/>
        <v>164587</v>
      </c>
      <c r="S85">
        <f t="shared" si="5"/>
        <v>271671</v>
      </c>
    </row>
    <row r="86" spans="1:19" x14ac:dyDescent="0.35">
      <c r="A86" s="4">
        <v>2050</v>
      </c>
      <c r="B86" s="5">
        <v>84</v>
      </c>
      <c r="C86" s="5">
        <v>58171</v>
      </c>
      <c r="D86" s="5">
        <v>90760</v>
      </c>
      <c r="E86" s="5">
        <v>44032</v>
      </c>
      <c r="F86" s="6">
        <v>63383</v>
      </c>
      <c r="G86" s="12"/>
      <c r="I86" s="4">
        <v>2013</v>
      </c>
      <c r="J86" s="5">
        <v>84</v>
      </c>
      <c r="K86" s="5">
        <v>27164</v>
      </c>
      <c r="L86" s="5">
        <v>58491</v>
      </c>
      <c r="M86" s="5">
        <v>17083</v>
      </c>
      <c r="N86" s="6">
        <v>38836</v>
      </c>
      <c r="Q86">
        <f t="shared" si="3"/>
        <v>84</v>
      </c>
      <c r="R86">
        <f t="shared" si="4"/>
        <v>141574</v>
      </c>
      <c r="S86">
        <f t="shared" si="5"/>
        <v>256346</v>
      </c>
    </row>
    <row r="87" spans="1:19" x14ac:dyDescent="0.35">
      <c r="A87" s="7">
        <v>2050</v>
      </c>
      <c r="B87" s="8">
        <v>85</v>
      </c>
      <c r="C87" s="8">
        <v>53746</v>
      </c>
      <c r="D87" s="8">
        <v>87443</v>
      </c>
      <c r="E87" s="8">
        <v>40193</v>
      </c>
      <c r="F87" s="9">
        <v>60145</v>
      </c>
      <c r="G87" s="13"/>
      <c r="I87" s="7">
        <v>2013</v>
      </c>
      <c r="J87" s="8">
        <v>85</v>
      </c>
      <c r="K87" s="8">
        <v>22964</v>
      </c>
      <c r="L87" s="8">
        <v>51449</v>
      </c>
      <c r="M87" s="8">
        <v>14472</v>
      </c>
      <c r="N87" s="9">
        <v>34734</v>
      </c>
      <c r="Q87">
        <f t="shared" si="3"/>
        <v>85</v>
      </c>
      <c r="R87">
        <f t="shared" si="4"/>
        <v>123619</v>
      </c>
      <c r="S87">
        <f t="shared" si="5"/>
        <v>241527</v>
      </c>
    </row>
    <row r="88" spans="1:19" x14ac:dyDescent="0.35">
      <c r="A88" s="4">
        <v>2050</v>
      </c>
      <c r="B88" s="5">
        <v>86</v>
      </c>
      <c r="C88" s="5">
        <v>49833</v>
      </c>
      <c r="D88" s="5">
        <v>84826</v>
      </c>
      <c r="E88" s="5">
        <v>36222</v>
      </c>
      <c r="F88" s="6">
        <v>56421</v>
      </c>
      <c r="G88" s="12"/>
      <c r="I88" s="4">
        <v>2013</v>
      </c>
      <c r="J88" s="5">
        <v>86</v>
      </c>
      <c r="K88" s="5">
        <v>17695</v>
      </c>
      <c r="L88" s="5">
        <v>43169</v>
      </c>
      <c r="M88" s="5">
        <v>11466</v>
      </c>
      <c r="N88" s="6">
        <v>29843</v>
      </c>
      <c r="Q88">
        <f t="shared" si="3"/>
        <v>86</v>
      </c>
      <c r="R88">
        <f t="shared" si="4"/>
        <v>102173</v>
      </c>
      <c r="S88">
        <f t="shared" si="5"/>
        <v>227302</v>
      </c>
    </row>
    <row r="89" spans="1:19" x14ac:dyDescent="0.35">
      <c r="A89" s="7">
        <v>2050</v>
      </c>
      <c r="B89" s="8">
        <v>87</v>
      </c>
      <c r="C89" s="8">
        <v>45408</v>
      </c>
      <c r="D89" s="8">
        <v>81194</v>
      </c>
      <c r="E89" s="8">
        <v>32277</v>
      </c>
      <c r="F89" s="9">
        <v>53141</v>
      </c>
      <c r="G89" s="13"/>
      <c r="I89" s="7">
        <v>2013</v>
      </c>
      <c r="J89" s="8">
        <v>87</v>
      </c>
      <c r="K89" s="8">
        <v>14410</v>
      </c>
      <c r="L89" s="8">
        <v>38901</v>
      </c>
      <c r="M89" s="8">
        <v>9228</v>
      </c>
      <c r="N89" s="9">
        <v>25714</v>
      </c>
      <c r="Q89">
        <f t="shared" si="3"/>
        <v>87</v>
      </c>
      <c r="R89">
        <f t="shared" si="4"/>
        <v>88253</v>
      </c>
      <c r="S89">
        <f t="shared" si="5"/>
        <v>212020</v>
      </c>
    </row>
    <row r="90" spans="1:19" x14ac:dyDescent="0.35">
      <c r="A90" s="4">
        <v>2050</v>
      </c>
      <c r="B90" s="5">
        <v>88</v>
      </c>
      <c r="C90" s="5">
        <v>40595</v>
      </c>
      <c r="D90" s="5">
        <v>76114</v>
      </c>
      <c r="E90" s="5">
        <v>28185</v>
      </c>
      <c r="F90" s="6">
        <v>48591</v>
      </c>
      <c r="G90" s="12"/>
      <c r="I90" s="4">
        <v>2013</v>
      </c>
      <c r="J90" s="5">
        <v>88</v>
      </c>
      <c r="K90" s="5">
        <v>12483</v>
      </c>
      <c r="L90" s="5">
        <v>35195</v>
      </c>
      <c r="M90" s="5">
        <v>7691</v>
      </c>
      <c r="N90" s="6">
        <v>22881</v>
      </c>
      <c r="Q90">
        <f t="shared" si="3"/>
        <v>88</v>
      </c>
      <c r="R90">
        <f t="shared" si="4"/>
        <v>78250</v>
      </c>
      <c r="S90">
        <f t="shared" si="5"/>
        <v>193485</v>
      </c>
    </row>
    <row r="91" spans="1:19" x14ac:dyDescent="0.35">
      <c r="A91" s="7">
        <v>2050</v>
      </c>
      <c r="B91" s="8">
        <v>89</v>
      </c>
      <c r="C91" s="8">
        <v>36971</v>
      </c>
      <c r="D91" s="8">
        <v>73390</v>
      </c>
      <c r="E91" s="8">
        <v>24658</v>
      </c>
      <c r="F91" s="9">
        <v>44915</v>
      </c>
      <c r="G91" s="13"/>
      <c r="I91" s="7">
        <v>2013</v>
      </c>
      <c r="J91" s="8">
        <v>89</v>
      </c>
      <c r="K91" s="8">
        <v>9223</v>
      </c>
      <c r="L91" s="8">
        <v>27302</v>
      </c>
      <c r="M91" s="8">
        <v>5844</v>
      </c>
      <c r="N91" s="9">
        <v>17984</v>
      </c>
      <c r="Q91">
        <f t="shared" si="3"/>
        <v>89</v>
      </c>
      <c r="R91">
        <f t="shared" si="4"/>
        <v>60353</v>
      </c>
      <c r="S91">
        <f t="shared" si="5"/>
        <v>179934</v>
      </c>
    </row>
    <row r="92" spans="1:19" x14ac:dyDescent="0.35">
      <c r="A92" s="4">
        <v>2050</v>
      </c>
      <c r="B92" s="5">
        <v>90</v>
      </c>
      <c r="C92" s="5">
        <v>33823</v>
      </c>
      <c r="D92" s="5">
        <v>71412</v>
      </c>
      <c r="E92" s="5">
        <v>21668</v>
      </c>
      <c r="F92" s="6">
        <v>41815</v>
      </c>
      <c r="G92" s="12"/>
      <c r="I92" s="4">
        <v>2013</v>
      </c>
      <c r="J92" s="5">
        <v>90</v>
      </c>
      <c r="K92" s="5">
        <v>7545</v>
      </c>
      <c r="L92" s="5">
        <v>22762</v>
      </c>
      <c r="M92" s="5">
        <v>4920</v>
      </c>
      <c r="N92" s="6">
        <v>14939</v>
      </c>
      <c r="Q92">
        <f t="shared" si="3"/>
        <v>90</v>
      </c>
      <c r="R92">
        <f t="shared" si="4"/>
        <v>50166</v>
      </c>
      <c r="S92">
        <f t="shared" si="5"/>
        <v>168718</v>
      </c>
    </row>
    <row r="93" spans="1:19" x14ac:dyDescent="0.35">
      <c r="A93" s="7">
        <v>2050</v>
      </c>
      <c r="B93" s="8">
        <v>91</v>
      </c>
      <c r="C93" s="8">
        <v>30924</v>
      </c>
      <c r="D93" s="8">
        <v>68949</v>
      </c>
      <c r="E93" s="8">
        <v>18903</v>
      </c>
      <c r="F93" s="9">
        <v>38600</v>
      </c>
      <c r="G93" s="13"/>
      <c r="I93" s="7">
        <v>2013</v>
      </c>
      <c r="J93" s="8">
        <v>91</v>
      </c>
      <c r="K93" s="8">
        <v>5363</v>
      </c>
      <c r="L93" s="8">
        <v>17865</v>
      </c>
      <c r="M93" s="8">
        <v>3643</v>
      </c>
      <c r="N93" s="9">
        <v>11622</v>
      </c>
      <c r="Q93">
        <f t="shared" si="3"/>
        <v>91</v>
      </c>
      <c r="R93">
        <f t="shared" si="4"/>
        <v>38493</v>
      </c>
      <c r="S93">
        <f t="shared" si="5"/>
        <v>157376</v>
      </c>
    </row>
    <row r="94" spans="1:19" x14ac:dyDescent="0.35">
      <c r="A94" s="4">
        <v>2050</v>
      </c>
      <c r="B94" s="5">
        <v>92</v>
      </c>
      <c r="C94" s="5">
        <v>27253</v>
      </c>
      <c r="D94" s="5">
        <v>64010</v>
      </c>
      <c r="E94" s="5">
        <v>15478</v>
      </c>
      <c r="F94" s="6">
        <v>34018</v>
      </c>
      <c r="G94" s="12"/>
      <c r="I94" s="4">
        <v>2013</v>
      </c>
      <c r="J94" s="5">
        <v>92</v>
      </c>
      <c r="K94" s="5">
        <v>3688</v>
      </c>
      <c r="L94" s="5">
        <v>12030</v>
      </c>
      <c r="M94" s="5">
        <v>2446</v>
      </c>
      <c r="N94" s="6">
        <v>7977</v>
      </c>
      <c r="Q94">
        <f t="shared" si="3"/>
        <v>92</v>
      </c>
      <c r="R94">
        <f t="shared" si="4"/>
        <v>26141</v>
      </c>
      <c r="S94">
        <f t="shared" si="5"/>
        <v>140759</v>
      </c>
    </row>
    <row r="95" spans="1:19" x14ac:dyDescent="0.35">
      <c r="A95" s="7">
        <v>2050</v>
      </c>
      <c r="B95" s="8">
        <v>93</v>
      </c>
      <c r="C95" s="8">
        <v>22909</v>
      </c>
      <c r="D95" s="8">
        <v>57558</v>
      </c>
      <c r="E95" s="8">
        <v>12411</v>
      </c>
      <c r="F95" s="9">
        <v>29121</v>
      </c>
      <c r="G95" s="13"/>
      <c r="I95" s="7">
        <v>2013</v>
      </c>
      <c r="J95" s="8">
        <v>93</v>
      </c>
      <c r="K95" s="8">
        <v>2656</v>
      </c>
      <c r="L95" s="8">
        <v>8742</v>
      </c>
      <c r="M95" s="8">
        <v>1899</v>
      </c>
      <c r="N95" s="9">
        <v>5745</v>
      </c>
      <c r="Q95">
        <f t="shared" si="3"/>
        <v>93</v>
      </c>
      <c r="R95">
        <f t="shared" si="4"/>
        <v>19042</v>
      </c>
      <c r="S95">
        <f t="shared" si="5"/>
        <v>121999</v>
      </c>
    </row>
    <row r="96" spans="1:19" x14ac:dyDescent="0.35">
      <c r="A96" s="4">
        <v>2050</v>
      </c>
      <c r="B96" s="5">
        <v>94</v>
      </c>
      <c r="C96" s="5">
        <v>18508</v>
      </c>
      <c r="D96" s="5">
        <v>49246</v>
      </c>
      <c r="E96" s="5">
        <v>9499</v>
      </c>
      <c r="F96" s="6">
        <v>23997</v>
      </c>
      <c r="G96" s="12"/>
      <c r="I96" s="4">
        <v>2013</v>
      </c>
      <c r="J96" s="5">
        <v>94</v>
      </c>
      <c r="K96" s="5">
        <v>1681</v>
      </c>
      <c r="L96" s="5">
        <v>5788</v>
      </c>
      <c r="M96" s="5">
        <v>1224</v>
      </c>
      <c r="N96" s="6">
        <v>4081</v>
      </c>
      <c r="Q96">
        <f t="shared" si="3"/>
        <v>94</v>
      </c>
      <c r="R96">
        <f t="shared" si="4"/>
        <v>12774</v>
      </c>
      <c r="S96">
        <f t="shared" si="5"/>
        <v>101250</v>
      </c>
    </row>
    <row r="97" spans="1:19" x14ac:dyDescent="0.35">
      <c r="A97" s="7">
        <v>2050</v>
      </c>
      <c r="B97" s="8">
        <v>95</v>
      </c>
      <c r="C97" s="8">
        <v>14912</v>
      </c>
      <c r="D97" s="8">
        <v>42215</v>
      </c>
      <c r="E97" s="8">
        <v>7247</v>
      </c>
      <c r="F97" s="9">
        <v>19858</v>
      </c>
      <c r="G97" s="13"/>
      <c r="I97" s="7">
        <v>2013</v>
      </c>
      <c r="J97" s="8">
        <v>95</v>
      </c>
      <c r="K97" s="8">
        <v>855</v>
      </c>
      <c r="L97" s="8">
        <v>3165</v>
      </c>
      <c r="M97" s="8">
        <v>540</v>
      </c>
      <c r="N97" s="9">
        <v>2039</v>
      </c>
      <c r="Q97">
        <f t="shared" si="3"/>
        <v>95</v>
      </c>
      <c r="R97">
        <f t="shared" si="4"/>
        <v>6599</v>
      </c>
      <c r="S97">
        <f t="shared" si="5"/>
        <v>84232</v>
      </c>
    </row>
    <row r="98" spans="1:19" x14ac:dyDescent="0.35">
      <c r="A98" s="4">
        <v>2050</v>
      </c>
      <c r="B98" s="5">
        <v>96</v>
      </c>
      <c r="C98" s="5">
        <v>11104</v>
      </c>
      <c r="D98" s="5">
        <v>33846</v>
      </c>
      <c r="E98" s="5">
        <v>5152</v>
      </c>
      <c r="F98" s="6">
        <v>15345</v>
      </c>
      <c r="G98" s="12"/>
      <c r="I98" s="4">
        <v>2013</v>
      </c>
      <c r="J98" s="5">
        <v>96</v>
      </c>
      <c r="K98" s="5">
        <v>552</v>
      </c>
      <c r="L98" s="5">
        <v>2363</v>
      </c>
      <c r="M98" s="5">
        <v>435</v>
      </c>
      <c r="N98" s="6">
        <v>1470</v>
      </c>
      <c r="Q98">
        <f t="shared" si="3"/>
        <v>96</v>
      </c>
      <c r="R98">
        <f t="shared" si="4"/>
        <v>4820</v>
      </c>
      <c r="S98">
        <f t="shared" si="5"/>
        <v>65447</v>
      </c>
    </row>
    <row r="99" spans="1:19" x14ac:dyDescent="0.35">
      <c r="A99" s="7">
        <v>2050</v>
      </c>
      <c r="B99" s="8">
        <v>97</v>
      </c>
      <c r="C99" s="8">
        <v>8287</v>
      </c>
      <c r="D99" s="8">
        <v>27210</v>
      </c>
      <c r="E99" s="8">
        <v>3710</v>
      </c>
      <c r="F99" s="9">
        <v>12089</v>
      </c>
      <c r="G99" s="13"/>
      <c r="I99" s="7">
        <v>2013</v>
      </c>
      <c r="J99" s="8">
        <v>97</v>
      </c>
      <c r="K99" s="8">
        <v>439</v>
      </c>
      <c r="L99" s="8">
        <v>1826</v>
      </c>
      <c r="M99" s="8">
        <v>306</v>
      </c>
      <c r="N99" s="9">
        <v>1119</v>
      </c>
      <c r="Q99">
        <f t="shared" si="3"/>
        <v>97</v>
      </c>
      <c r="R99">
        <f t="shared" si="4"/>
        <v>3690</v>
      </c>
      <c r="S99">
        <f t="shared" si="5"/>
        <v>51296</v>
      </c>
    </row>
    <row r="100" spans="1:19" x14ac:dyDescent="0.35">
      <c r="A100" s="4">
        <v>2050</v>
      </c>
      <c r="B100" s="5">
        <v>98</v>
      </c>
      <c r="C100" s="5">
        <v>5958</v>
      </c>
      <c r="D100" s="5">
        <v>21048</v>
      </c>
      <c r="E100" s="5">
        <v>2568</v>
      </c>
      <c r="F100" s="6">
        <v>9218</v>
      </c>
      <c r="G100" s="12"/>
      <c r="I100" s="4">
        <v>2013</v>
      </c>
      <c r="J100" s="5">
        <v>98</v>
      </c>
      <c r="K100" s="5">
        <v>299</v>
      </c>
      <c r="L100" s="5">
        <v>1419</v>
      </c>
      <c r="M100" s="5">
        <v>210</v>
      </c>
      <c r="N100" s="6">
        <v>777</v>
      </c>
      <c r="Q100">
        <f t="shared" si="3"/>
        <v>98</v>
      </c>
      <c r="R100">
        <f t="shared" si="4"/>
        <v>2705</v>
      </c>
      <c r="S100">
        <f t="shared" si="5"/>
        <v>38792</v>
      </c>
    </row>
    <row r="101" spans="1:19" x14ac:dyDescent="0.35">
      <c r="A101" s="7">
        <v>2050</v>
      </c>
      <c r="B101" s="8">
        <v>99</v>
      </c>
      <c r="C101" s="8">
        <v>4151</v>
      </c>
      <c r="D101" s="8">
        <v>15864</v>
      </c>
      <c r="E101" s="8">
        <v>1706</v>
      </c>
      <c r="F101" s="9">
        <v>6864</v>
      </c>
      <c r="G101" s="13"/>
      <c r="I101" s="7">
        <v>2013</v>
      </c>
      <c r="J101" s="8">
        <v>99</v>
      </c>
      <c r="K101" s="8">
        <v>287</v>
      </c>
      <c r="L101" s="8">
        <v>1317</v>
      </c>
      <c r="M101" s="8">
        <v>185</v>
      </c>
      <c r="N101" s="9">
        <v>655</v>
      </c>
      <c r="Q101">
        <f t="shared" si="3"/>
        <v>99</v>
      </c>
      <c r="R101">
        <f t="shared" si="4"/>
        <v>2444</v>
      </c>
      <c r="S101">
        <f t="shared" si="5"/>
        <v>28585</v>
      </c>
    </row>
    <row r="102" spans="1:19" x14ac:dyDescent="0.35">
      <c r="A102" s="4">
        <v>2050</v>
      </c>
      <c r="B102" s="5">
        <v>100</v>
      </c>
      <c r="C102" s="5">
        <v>7252</v>
      </c>
      <c r="D102" s="5">
        <v>34509</v>
      </c>
      <c r="E102" s="5">
        <v>2719</v>
      </c>
      <c r="F102" s="6">
        <v>14615</v>
      </c>
      <c r="G102" s="12"/>
      <c r="I102" s="4">
        <v>2013</v>
      </c>
      <c r="J102" s="5">
        <v>100</v>
      </c>
      <c r="K102" s="5">
        <v>577</v>
      </c>
      <c r="L102" s="5">
        <v>2289</v>
      </c>
      <c r="M102" s="5">
        <v>267</v>
      </c>
      <c r="N102" s="6">
        <v>1109</v>
      </c>
      <c r="Q102">
        <f t="shared" si="3"/>
        <v>100</v>
      </c>
      <c r="R102">
        <f t="shared" si="4"/>
        <v>4242</v>
      </c>
      <c r="S102">
        <f t="shared" si="5"/>
        <v>59095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70C00-5D5E-4A9D-A614-A5C9761B9718}">
  <dimension ref="A1:R102"/>
  <sheetViews>
    <sheetView zoomScale="55" zoomScaleNormal="55" workbookViewId="0">
      <selection activeCell="Q21" sqref="Q21"/>
    </sheetView>
  </sheetViews>
  <sheetFormatPr defaultRowHeight="14.5" x14ac:dyDescent="0.35"/>
  <cols>
    <col min="13" max="13" width="17.453125" customWidth="1"/>
    <col min="14" max="14" width="23.6328125" customWidth="1"/>
    <col min="16" max="16" width="26.08984375" customWidth="1"/>
    <col min="17" max="17" width="23.6328125" customWidth="1"/>
    <col min="18" max="18" width="17.453125" customWidth="1"/>
  </cols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1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3" t="s">
        <v>5</v>
      </c>
      <c r="M1" s="10" t="s">
        <v>13</v>
      </c>
      <c r="N1" s="10" t="s">
        <v>14</v>
      </c>
    </row>
    <row r="2" spans="1:18" x14ac:dyDescent="0.35">
      <c r="A2" s="4">
        <v>2050</v>
      </c>
      <c r="B2" s="5">
        <v>0</v>
      </c>
      <c r="C2" s="5">
        <v>71973</v>
      </c>
      <c r="D2" s="5">
        <v>67861</v>
      </c>
      <c r="E2" s="5">
        <v>60117</v>
      </c>
      <c r="F2" s="6">
        <v>56633</v>
      </c>
      <c r="G2" s="4">
        <v>2013</v>
      </c>
      <c r="H2" s="5">
        <v>0</v>
      </c>
      <c r="I2" s="5">
        <v>107301</v>
      </c>
      <c r="J2" s="5">
        <v>101414</v>
      </c>
      <c r="K2" s="5">
        <v>77659</v>
      </c>
      <c r="L2" s="6">
        <v>73821</v>
      </c>
      <c r="M2" s="12">
        <f>B2*C2</f>
        <v>0</v>
      </c>
      <c r="N2" s="12">
        <f>H2*I2</f>
        <v>0</v>
      </c>
      <c r="Q2" s="11" t="s">
        <v>7</v>
      </c>
      <c r="R2" s="11" t="s">
        <v>8</v>
      </c>
    </row>
    <row r="3" spans="1:18" x14ac:dyDescent="0.35">
      <c r="A3" s="7">
        <v>2050</v>
      </c>
      <c r="B3" s="8">
        <v>1</v>
      </c>
      <c r="C3" s="8">
        <v>73523</v>
      </c>
      <c r="D3" s="8">
        <v>69371</v>
      </c>
      <c r="E3" s="8">
        <v>61102</v>
      </c>
      <c r="F3" s="9">
        <v>57544</v>
      </c>
      <c r="G3" s="7">
        <v>2013</v>
      </c>
      <c r="H3" s="8">
        <v>1</v>
      </c>
      <c r="I3" s="8">
        <v>116232</v>
      </c>
      <c r="J3" s="8">
        <v>109575</v>
      </c>
      <c r="K3" s="8">
        <v>83756</v>
      </c>
      <c r="L3" s="9">
        <v>79140</v>
      </c>
      <c r="M3" s="12">
        <f t="shared" ref="M3:M66" si="0">B3*C3</f>
        <v>73523</v>
      </c>
      <c r="N3" s="12">
        <f t="shared" ref="N3:N66" si="1">H3*I3</f>
        <v>116232</v>
      </c>
      <c r="P3" s="11">
        <v>2013</v>
      </c>
      <c r="Q3">
        <f>SUM(I2:J102)</f>
        <v>23271778</v>
      </c>
      <c r="R3">
        <f>SUM(K2:L102)</f>
        <v>15223881</v>
      </c>
    </row>
    <row r="4" spans="1:18" x14ac:dyDescent="0.35">
      <c r="A4" s="4">
        <v>2050</v>
      </c>
      <c r="B4" s="5">
        <v>2</v>
      </c>
      <c r="C4" s="5">
        <v>74821</v>
      </c>
      <c r="D4" s="5">
        <v>70640</v>
      </c>
      <c r="E4" s="5">
        <v>62108</v>
      </c>
      <c r="F4" s="6">
        <v>58462</v>
      </c>
      <c r="G4" s="4">
        <v>2013</v>
      </c>
      <c r="H4" s="5">
        <v>2</v>
      </c>
      <c r="I4" s="5">
        <v>118851</v>
      </c>
      <c r="J4" s="5">
        <v>111765</v>
      </c>
      <c r="K4" s="5">
        <v>85217</v>
      </c>
      <c r="L4" s="6">
        <v>80842</v>
      </c>
      <c r="M4" s="12">
        <f t="shared" si="0"/>
        <v>149642</v>
      </c>
      <c r="N4" s="12">
        <f t="shared" si="1"/>
        <v>237702</v>
      </c>
      <c r="P4" s="14">
        <v>2050</v>
      </c>
      <c r="Q4">
        <f>SUM(C2:D102)</f>
        <v>18825753</v>
      </c>
      <c r="R4">
        <f>SUM(E2:F102)</f>
        <v>15124810</v>
      </c>
    </row>
    <row r="5" spans="1:18" x14ac:dyDescent="0.35">
      <c r="A5" s="7">
        <v>2050</v>
      </c>
      <c r="B5" s="8">
        <v>3</v>
      </c>
      <c r="C5" s="8">
        <v>75862</v>
      </c>
      <c r="D5" s="8">
        <v>71659</v>
      </c>
      <c r="E5" s="8">
        <v>63088</v>
      </c>
      <c r="F5" s="9">
        <v>59358</v>
      </c>
      <c r="G5" s="7">
        <v>2013</v>
      </c>
      <c r="H5" s="8">
        <v>3</v>
      </c>
      <c r="I5" s="8">
        <v>124020</v>
      </c>
      <c r="J5" s="8">
        <v>117326</v>
      </c>
      <c r="K5" s="8">
        <v>89070</v>
      </c>
      <c r="L5" s="9">
        <v>84228</v>
      </c>
      <c r="M5" s="12">
        <f t="shared" si="0"/>
        <v>227586</v>
      </c>
      <c r="N5" s="12">
        <f t="shared" si="1"/>
        <v>372060</v>
      </c>
    </row>
    <row r="6" spans="1:18" x14ac:dyDescent="0.35">
      <c r="A6" s="4">
        <v>2050</v>
      </c>
      <c r="B6" s="5">
        <v>4</v>
      </c>
      <c r="C6" s="5">
        <v>76641</v>
      </c>
      <c r="D6" s="5">
        <v>72425</v>
      </c>
      <c r="E6" s="5">
        <v>64024</v>
      </c>
      <c r="F6" s="6">
        <v>60206</v>
      </c>
      <c r="G6" s="4">
        <v>2013</v>
      </c>
      <c r="H6" s="5">
        <v>4</v>
      </c>
      <c r="I6" s="5">
        <v>128663</v>
      </c>
      <c r="J6" s="5">
        <v>122341</v>
      </c>
      <c r="K6" s="5">
        <v>93529</v>
      </c>
      <c r="L6" s="6">
        <v>89346</v>
      </c>
      <c r="M6" s="12">
        <f t="shared" si="0"/>
        <v>306564</v>
      </c>
      <c r="N6" s="12">
        <f t="shared" si="1"/>
        <v>514652</v>
      </c>
    </row>
    <row r="7" spans="1:18" x14ac:dyDescent="0.35">
      <c r="A7" s="7">
        <v>2050</v>
      </c>
      <c r="B7" s="8">
        <v>5</v>
      </c>
      <c r="C7" s="8">
        <v>77167</v>
      </c>
      <c r="D7" s="8">
        <v>72943</v>
      </c>
      <c r="E7" s="8">
        <v>64887</v>
      </c>
      <c r="F7" s="9">
        <v>60997</v>
      </c>
      <c r="G7" s="7">
        <v>2013</v>
      </c>
      <c r="H7" s="8">
        <v>5</v>
      </c>
      <c r="I7" s="8">
        <v>126600</v>
      </c>
      <c r="J7" s="8">
        <v>120860</v>
      </c>
      <c r="K7" s="8">
        <v>94532</v>
      </c>
      <c r="L7" s="9">
        <v>89883</v>
      </c>
      <c r="M7" s="12">
        <f t="shared" si="0"/>
        <v>385835</v>
      </c>
      <c r="N7" s="12">
        <f t="shared" si="1"/>
        <v>633000</v>
      </c>
      <c r="P7" s="15" t="s">
        <v>9</v>
      </c>
      <c r="Q7" s="15">
        <v>2013</v>
      </c>
      <c r="R7" s="15">
        <v>2050</v>
      </c>
    </row>
    <row r="8" spans="1:18" x14ac:dyDescent="0.35">
      <c r="A8" s="4">
        <v>2050</v>
      </c>
      <c r="B8" s="5">
        <v>6</v>
      </c>
      <c r="C8" s="5">
        <v>77437</v>
      </c>
      <c r="D8" s="5">
        <v>73217</v>
      </c>
      <c r="E8" s="5">
        <v>65655</v>
      </c>
      <c r="F8" s="6">
        <v>61693</v>
      </c>
      <c r="G8" s="4">
        <v>2013</v>
      </c>
      <c r="H8" s="5">
        <v>6</v>
      </c>
      <c r="I8" s="5">
        <v>117425</v>
      </c>
      <c r="J8" s="5">
        <v>111901</v>
      </c>
      <c r="K8" s="5">
        <v>89763</v>
      </c>
      <c r="L8" s="6">
        <v>84952</v>
      </c>
      <c r="M8" s="12">
        <f t="shared" si="0"/>
        <v>464622</v>
      </c>
      <c r="N8" s="12">
        <f t="shared" si="1"/>
        <v>704550</v>
      </c>
      <c r="P8" s="15" t="s">
        <v>10</v>
      </c>
      <c r="Q8" s="16">
        <f>Q3/R3</f>
        <v>1.5286363575753121</v>
      </c>
      <c r="R8" s="16">
        <f>Q4/R4</f>
        <v>1.2446935201169469</v>
      </c>
    </row>
    <row r="9" spans="1:18" x14ac:dyDescent="0.35">
      <c r="A9" s="7">
        <v>2050</v>
      </c>
      <c r="B9" s="8">
        <v>7</v>
      </c>
      <c r="C9" s="8">
        <v>77469</v>
      </c>
      <c r="D9" s="8">
        <v>73263</v>
      </c>
      <c r="E9" s="8">
        <v>66324</v>
      </c>
      <c r="F9" s="9">
        <v>62308</v>
      </c>
      <c r="G9" s="7">
        <v>2013</v>
      </c>
      <c r="H9" s="8">
        <v>7</v>
      </c>
      <c r="I9" s="8">
        <v>110723</v>
      </c>
      <c r="J9" s="8">
        <v>105277</v>
      </c>
      <c r="K9" s="8">
        <v>86115</v>
      </c>
      <c r="L9" s="9">
        <v>81502</v>
      </c>
      <c r="M9" s="12">
        <f t="shared" si="0"/>
        <v>542283</v>
      </c>
      <c r="N9" s="12">
        <f t="shared" si="1"/>
        <v>775061</v>
      </c>
    </row>
    <row r="10" spans="1:18" x14ac:dyDescent="0.35">
      <c r="A10" s="4">
        <v>2050</v>
      </c>
      <c r="B10" s="5">
        <v>8</v>
      </c>
      <c r="C10" s="5">
        <v>77297</v>
      </c>
      <c r="D10" s="5">
        <v>73114</v>
      </c>
      <c r="E10" s="5">
        <v>66889</v>
      </c>
      <c r="F10" s="6">
        <v>62826</v>
      </c>
      <c r="G10" s="4">
        <v>2013</v>
      </c>
      <c r="H10" s="5">
        <v>8</v>
      </c>
      <c r="I10" s="5">
        <v>105477</v>
      </c>
      <c r="J10" s="5">
        <v>100139</v>
      </c>
      <c r="K10" s="5">
        <v>83808</v>
      </c>
      <c r="L10" s="6">
        <v>79930</v>
      </c>
      <c r="M10" s="12">
        <f t="shared" si="0"/>
        <v>618376</v>
      </c>
      <c r="N10" s="12">
        <f t="shared" si="1"/>
        <v>843816</v>
      </c>
    </row>
    <row r="11" spans="1:18" x14ac:dyDescent="0.35">
      <c r="A11" s="7">
        <v>2050</v>
      </c>
      <c r="B11" s="8">
        <v>9</v>
      </c>
      <c r="C11" s="8">
        <v>76956</v>
      </c>
      <c r="D11" s="8">
        <v>72804</v>
      </c>
      <c r="E11" s="8">
        <v>67368</v>
      </c>
      <c r="F11" s="9">
        <v>63273</v>
      </c>
      <c r="G11" s="7">
        <v>2013</v>
      </c>
      <c r="H11" s="8">
        <v>9</v>
      </c>
      <c r="I11" s="8">
        <v>101413</v>
      </c>
      <c r="J11" s="8">
        <v>95721</v>
      </c>
      <c r="K11" s="8">
        <v>82317</v>
      </c>
      <c r="L11" s="9">
        <v>78133</v>
      </c>
      <c r="M11" s="12">
        <f t="shared" si="0"/>
        <v>692604</v>
      </c>
      <c r="N11" s="12">
        <f t="shared" si="1"/>
        <v>912717</v>
      </c>
      <c r="P11" s="15" t="s">
        <v>11</v>
      </c>
      <c r="Q11" s="15" t="s">
        <v>12</v>
      </c>
    </row>
    <row r="12" spans="1:18" x14ac:dyDescent="0.35">
      <c r="A12" s="4">
        <v>2050</v>
      </c>
      <c r="B12" s="5">
        <v>10</v>
      </c>
      <c r="C12" s="5">
        <v>76500</v>
      </c>
      <c r="D12" s="5">
        <v>72387</v>
      </c>
      <c r="E12" s="5">
        <v>67771</v>
      </c>
      <c r="F12" s="6">
        <v>63659</v>
      </c>
      <c r="G12" s="4">
        <v>2013</v>
      </c>
      <c r="H12" s="5">
        <v>10</v>
      </c>
      <c r="I12" s="5">
        <v>97795</v>
      </c>
      <c r="J12" s="5">
        <v>93328</v>
      </c>
      <c r="K12" s="5">
        <v>82287</v>
      </c>
      <c r="L12" s="6">
        <v>77882</v>
      </c>
      <c r="M12" s="12">
        <f t="shared" si="0"/>
        <v>765000</v>
      </c>
      <c r="N12" s="12">
        <f t="shared" si="1"/>
        <v>977950</v>
      </c>
      <c r="P12" s="17">
        <v>2013</v>
      </c>
      <c r="Q12" s="18">
        <f>ROUND(SUM(N2:N102)/SUM(I2:I102),0)</f>
        <v>39</v>
      </c>
    </row>
    <row r="13" spans="1:18" x14ac:dyDescent="0.35">
      <c r="A13" s="7">
        <v>2050</v>
      </c>
      <c r="B13" s="8">
        <v>11</v>
      </c>
      <c r="C13" s="8">
        <v>75992</v>
      </c>
      <c r="D13" s="8">
        <v>71912</v>
      </c>
      <c r="E13" s="8">
        <v>68134</v>
      </c>
      <c r="F13" s="9">
        <v>64009</v>
      </c>
      <c r="G13" s="7">
        <v>2013</v>
      </c>
      <c r="H13" s="8">
        <v>11</v>
      </c>
      <c r="I13" s="8">
        <v>97770</v>
      </c>
      <c r="J13" s="8">
        <v>92796</v>
      </c>
      <c r="K13" s="8">
        <v>84278</v>
      </c>
      <c r="L13" s="9">
        <v>79898</v>
      </c>
      <c r="M13" s="12">
        <f t="shared" si="0"/>
        <v>835912</v>
      </c>
      <c r="N13" s="12">
        <f t="shared" si="1"/>
        <v>1075470</v>
      </c>
      <c r="P13" s="15">
        <v>2050</v>
      </c>
      <c r="Q13" s="15">
        <f>ROUND(SUM(M2:M102)/SUM(C2:C102),0)</f>
        <v>48</v>
      </c>
    </row>
    <row r="14" spans="1:18" x14ac:dyDescent="0.35">
      <c r="A14" s="4">
        <v>2050</v>
      </c>
      <c r="B14" s="5">
        <v>12</v>
      </c>
      <c r="C14" s="5">
        <v>75476</v>
      </c>
      <c r="D14" s="5">
        <v>71436</v>
      </c>
      <c r="E14" s="5">
        <v>68471</v>
      </c>
      <c r="F14" s="6">
        <v>64342</v>
      </c>
      <c r="G14" s="4">
        <v>2013</v>
      </c>
      <c r="H14" s="5">
        <v>12</v>
      </c>
      <c r="I14" s="5">
        <v>101009</v>
      </c>
      <c r="J14" s="5">
        <v>95871</v>
      </c>
      <c r="K14" s="5">
        <v>87285</v>
      </c>
      <c r="L14" s="6">
        <v>83035</v>
      </c>
      <c r="M14" s="12">
        <f t="shared" si="0"/>
        <v>905712</v>
      </c>
      <c r="N14" s="12">
        <f t="shared" si="1"/>
        <v>1212108</v>
      </c>
    </row>
    <row r="15" spans="1:18" x14ac:dyDescent="0.35">
      <c r="A15" s="7">
        <v>2050</v>
      </c>
      <c r="B15" s="8">
        <v>13</v>
      </c>
      <c r="C15" s="8">
        <v>75015</v>
      </c>
      <c r="D15" s="8">
        <v>71015</v>
      </c>
      <c r="E15" s="8">
        <v>68804</v>
      </c>
      <c r="F15" s="9">
        <v>64678</v>
      </c>
      <c r="G15" s="7">
        <v>2013</v>
      </c>
      <c r="H15" s="8">
        <v>13</v>
      </c>
      <c r="I15" s="8">
        <v>103357</v>
      </c>
      <c r="J15" s="8">
        <v>98104</v>
      </c>
      <c r="K15" s="8">
        <v>90110</v>
      </c>
      <c r="L15" s="9">
        <v>85688</v>
      </c>
      <c r="M15" s="12">
        <f t="shared" si="0"/>
        <v>975195</v>
      </c>
      <c r="N15" s="12">
        <f t="shared" si="1"/>
        <v>1343641</v>
      </c>
    </row>
    <row r="16" spans="1:18" x14ac:dyDescent="0.35">
      <c r="A16" s="4">
        <v>2050</v>
      </c>
      <c r="B16" s="5">
        <v>14</v>
      </c>
      <c r="C16" s="5">
        <v>74664</v>
      </c>
      <c r="D16" s="5">
        <v>70706</v>
      </c>
      <c r="E16" s="5">
        <v>69164</v>
      </c>
      <c r="F16" s="6">
        <v>65037</v>
      </c>
      <c r="G16" s="4">
        <v>2013</v>
      </c>
      <c r="H16" s="5">
        <v>14</v>
      </c>
      <c r="I16" s="5">
        <v>103084</v>
      </c>
      <c r="J16" s="5">
        <v>97837</v>
      </c>
      <c r="K16" s="5">
        <v>91843</v>
      </c>
      <c r="L16" s="6">
        <v>87602</v>
      </c>
      <c r="M16" s="12">
        <f t="shared" si="0"/>
        <v>1045296</v>
      </c>
      <c r="N16" s="12">
        <f t="shared" si="1"/>
        <v>1443176</v>
      </c>
    </row>
    <row r="17" spans="1:14" x14ac:dyDescent="0.35">
      <c r="A17" s="7">
        <v>2050</v>
      </c>
      <c r="B17" s="8">
        <v>15</v>
      </c>
      <c r="C17" s="8">
        <v>74453</v>
      </c>
      <c r="D17" s="8">
        <v>70547</v>
      </c>
      <c r="E17" s="8">
        <v>69562</v>
      </c>
      <c r="F17" s="9">
        <v>65423</v>
      </c>
      <c r="G17" s="7">
        <v>2013</v>
      </c>
      <c r="H17" s="8">
        <v>15</v>
      </c>
      <c r="I17" s="8">
        <v>106142</v>
      </c>
      <c r="J17" s="8">
        <v>100361</v>
      </c>
      <c r="K17" s="8">
        <v>94932</v>
      </c>
      <c r="L17" s="9">
        <v>90046</v>
      </c>
      <c r="M17" s="12">
        <f t="shared" si="0"/>
        <v>1116795</v>
      </c>
      <c r="N17" s="12">
        <f t="shared" si="1"/>
        <v>1592130</v>
      </c>
    </row>
    <row r="18" spans="1:14" x14ac:dyDescent="0.35">
      <c r="A18" s="4">
        <v>2050</v>
      </c>
      <c r="B18" s="5">
        <v>16</v>
      </c>
      <c r="C18" s="5">
        <v>74409</v>
      </c>
      <c r="D18" s="5">
        <v>70558</v>
      </c>
      <c r="E18" s="5">
        <v>69997</v>
      </c>
      <c r="F18" s="6">
        <v>65832</v>
      </c>
      <c r="G18" s="4">
        <v>2013</v>
      </c>
      <c r="H18" s="5">
        <v>16</v>
      </c>
      <c r="I18" s="5">
        <v>112637</v>
      </c>
      <c r="J18" s="5">
        <v>109207</v>
      </c>
      <c r="K18" s="5">
        <v>96272</v>
      </c>
      <c r="L18" s="6">
        <v>89841</v>
      </c>
      <c r="M18" s="12">
        <f t="shared" si="0"/>
        <v>1190544</v>
      </c>
      <c r="N18" s="12">
        <f t="shared" si="1"/>
        <v>1802192</v>
      </c>
    </row>
    <row r="19" spans="1:14" x14ac:dyDescent="0.35">
      <c r="A19" s="7">
        <v>2050</v>
      </c>
      <c r="B19" s="8">
        <v>17</v>
      </c>
      <c r="C19" s="8">
        <v>74551</v>
      </c>
      <c r="D19" s="8">
        <v>70779</v>
      </c>
      <c r="E19" s="8">
        <v>70496</v>
      </c>
      <c r="F19" s="9">
        <v>66278</v>
      </c>
      <c r="G19" s="7">
        <v>2013</v>
      </c>
      <c r="H19" s="8">
        <v>17</v>
      </c>
      <c r="I19" s="8">
        <v>117377</v>
      </c>
      <c r="J19" s="8">
        <v>113591</v>
      </c>
      <c r="K19" s="8">
        <v>100294</v>
      </c>
      <c r="L19" s="9">
        <v>93236</v>
      </c>
      <c r="M19" s="12">
        <f t="shared" si="0"/>
        <v>1267367</v>
      </c>
      <c r="N19" s="12">
        <f t="shared" si="1"/>
        <v>1995409</v>
      </c>
    </row>
    <row r="20" spans="1:14" x14ac:dyDescent="0.35">
      <c r="A20" s="4">
        <v>2050</v>
      </c>
      <c r="B20" s="5">
        <v>18</v>
      </c>
      <c r="C20" s="5">
        <v>74906</v>
      </c>
      <c r="D20" s="5">
        <v>71232</v>
      </c>
      <c r="E20" s="5">
        <v>71070</v>
      </c>
      <c r="F20" s="6">
        <v>66766</v>
      </c>
      <c r="G20" s="4">
        <v>2013</v>
      </c>
      <c r="H20" s="5">
        <v>18</v>
      </c>
      <c r="I20" s="5">
        <v>116961</v>
      </c>
      <c r="J20" s="5">
        <v>112327</v>
      </c>
      <c r="K20" s="5">
        <v>105850</v>
      </c>
      <c r="L20" s="6">
        <v>101231</v>
      </c>
      <c r="M20" s="12">
        <f t="shared" si="0"/>
        <v>1348308</v>
      </c>
      <c r="N20" s="12">
        <f t="shared" si="1"/>
        <v>2105298</v>
      </c>
    </row>
    <row r="21" spans="1:14" x14ac:dyDescent="0.35">
      <c r="A21" s="7">
        <v>2050</v>
      </c>
      <c r="B21" s="8">
        <v>19</v>
      </c>
      <c r="C21" s="8">
        <v>75487</v>
      </c>
      <c r="D21" s="8">
        <v>71923</v>
      </c>
      <c r="E21" s="8">
        <v>71732</v>
      </c>
      <c r="F21" s="9">
        <v>67310</v>
      </c>
      <c r="G21" s="7">
        <v>2013</v>
      </c>
      <c r="H21" s="8">
        <v>19</v>
      </c>
      <c r="I21" s="8">
        <v>126765</v>
      </c>
      <c r="J21" s="8">
        <v>123202</v>
      </c>
      <c r="K21" s="8">
        <v>109453</v>
      </c>
      <c r="L21" s="9">
        <v>104584</v>
      </c>
      <c r="M21" s="12">
        <f t="shared" si="0"/>
        <v>1434253</v>
      </c>
      <c r="N21" s="12">
        <f t="shared" si="1"/>
        <v>2408535</v>
      </c>
    </row>
    <row r="22" spans="1:14" x14ac:dyDescent="0.35">
      <c r="A22" s="4">
        <v>2050</v>
      </c>
      <c r="B22" s="5">
        <v>20</v>
      </c>
      <c r="C22" s="5">
        <v>76297</v>
      </c>
      <c r="D22" s="5">
        <v>72856</v>
      </c>
      <c r="E22" s="5">
        <v>72491</v>
      </c>
      <c r="F22" s="6">
        <v>67908</v>
      </c>
      <c r="G22" s="4">
        <v>2013</v>
      </c>
      <c r="H22" s="5">
        <v>20</v>
      </c>
      <c r="I22" s="5">
        <v>131951</v>
      </c>
      <c r="J22" s="5">
        <v>127982</v>
      </c>
      <c r="K22" s="5">
        <v>114662</v>
      </c>
      <c r="L22" s="6">
        <v>108473</v>
      </c>
      <c r="M22" s="12">
        <f t="shared" si="0"/>
        <v>1525940</v>
      </c>
      <c r="N22" s="12">
        <f t="shared" si="1"/>
        <v>2639020</v>
      </c>
    </row>
    <row r="23" spans="1:14" x14ac:dyDescent="0.35">
      <c r="A23" s="7">
        <v>2050</v>
      </c>
      <c r="B23" s="8">
        <v>21</v>
      </c>
      <c r="C23" s="8">
        <v>77352</v>
      </c>
      <c r="D23" s="8">
        <v>74042</v>
      </c>
      <c r="E23" s="8">
        <v>73340</v>
      </c>
      <c r="F23" s="9">
        <v>68554</v>
      </c>
      <c r="G23" s="7">
        <v>2013</v>
      </c>
      <c r="H23" s="8">
        <v>21</v>
      </c>
      <c r="I23" s="8">
        <v>136348</v>
      </c>
      <c r="J23" s="8">
        <v>131586</v>
      </c>
      <c r="K23" s="8">
        <v>119510</v>
      </c>
      <c r="L23" s="9">
        <v>114238</v>
      </c>
      <c r="M23" s="12">
        <f t="shared" si="0"/>
        <v>1624392</v>
      </c>
      <c r="N23" s="12">
        <f t="shared" si="1"/>
        <v>2863308</v>
      </c>
    </row>
    <row r="24" spans="1:14" x14ac:dyDescent="0.35">
      <c r="A24" s="4">
        <v>2050</v>
      </c>
      <c r="B24" s="5">
        <v>22</v>
      </c>
      <c r="C24" s="5">
        <v>78663</v>
      </c>
      <c r="D24" s="5">
        <v>75475</v>
      </c>
      <c r="E24" s="5">
        <v>74276</v>
      </c>
      <c r="F24" s="6">
        <v>69240</v>
      </c>
      <c r="G24" s="4">
        <v>2013</v>
      </c>
      <c r="H24" s="5">
        <v>22</v>
      </c>
      <c r="I24" s="5">
        <v>149281</v>
      </c>
      <c r="J24" s="5">
        <v>145925</v>
      </c>
      <c r="K24" s="5">
        <v>122419</v>
      </c>
      <c r="L24" s="6">
        <v>114327</v>
      </c>
      <c r="M24" s="12">
        <f t="shared" si="0"/>
        <v>1730586</v>
      </c>
      <c r="N24" s="12">
        <f t="shared" si="1"/>
        <v>3284182</v>
      </c>
    </row>
    <row r="25" spans="1:14" x14ac:dyDescent="0.35">
      <c r="A25" s="7">
        <v>2050</v>
      </c>
      <c r="B25" s="8">
        <v>23</v>
      </c>
      <c r="C25" s="8">
        <v>80263</v>
      </c>
      <c r="D25" s="8">
        <v>77188</v>
      </c>
      <c r="E25" s="8">
        <v>75280</v>
      </c>
      <c r="F25" s="9">
        <v>69941</v>
      </c>
      <c r="G25" s="7">
        <v>2013</v>
      </c>
      <c r="H25" s="8">
        <v>23</v>
      </c>
      <c r="I25" s="8">
        <v>155744</v>
      </c>
      <c r="J25" s="8">
        <v>153242</v>
      </c>
      <c r="K25" s="8">
        <v>121861</v>
      </c>
      <c r="L25" s="9">
        <v>113641</v>
      </c>
      <c r="M25" s="12">
        <f t="shared" si="0"/>
        <v>1846049</v>
      </c>
      <c r="N25" s="12">
        <f t="shared" si="1"/>
        <v>3582112</v>
      </c>
    </row>
    <row r="26" spans="1:14" x14ac:dyDescent="0.35">
      <c r="A26" s="4">
        <v>2050</v>
      </c>
      <c r="B26" s="5">
        <v>24</v>
      </c>
      <c r="C26" s="5">
        <v>82153</v>
      </c>
      <c r="D26" s="5">
        <v>79188</v>
      </c>
      <c r="E26" s="5">
        <v>76323</v>
      </c>
      <c r="F26" s="6">
        <v>70609</v>
      </c>
      <c r="G26" s="4">
        <v>2013</v>
      </c>
      <c r="H26" s="5">
        <v>24</v>
      </c>
      <c r="I26" s="5">
        <v>159656</v>
      </c>
      <c r="J26" s="5">
        <v>157020</v>
      </c>
      <c r="K26" s="5">
        <v>120233</v>
      </c>
      <c r="L26" s="6">
        <v>112343</v>
      </c>
      <c r="M26" s="12">
        <f t="shared" si="0"/>
        <v>1971672</v>
      </c>
      <c r="N26" s="12">
        <f t="shared" si="1"/>
        <v>3831744</v>
      </c>
    </row>
    <row r="27" spans="1:14" x14ac:dyDescent="0.35">
      <c r="A27" s="7">
        <v>2050</v>
      </c>
      <c r="B27" s="8">
        <v>25</v>
      </c>
      <c r="C27" s="8">
        <v>84327</v>
      </c>
      <c r="D27" s="8">
        <v>81465</v>
      </c>
      <c r="E27" s="8">
        <v>77361</v>
      </c>
      <c r="F27" s="9">
        <v>71215</v>
      </c>
      <c r="G27" s="7">
        <v>2013</v>
      </c>
      <c r="H27" s="8">
        <v>25</v>
      </c>
      <c r="I27" s="8">
        <v>166157</v>
      </c>
      <c r="J27" s="8">
        <v>165846</v>
      </c>
      <c r="K27" s="8">
        <v>121619</v>
      </c>
      <c r="L27" s="9">
        <v>112752</v>
      </c>
      <c r="M27" s="12">
        <f t="shared" si="0"/>
        <v>2108175</v>
      </c>
      <c r="N27" s="12">
        <f t="shared" si="1"/>
        <v>4153925</v>
      </c>
    </row>
    <row r="28" spans="1:14" x14ac:dyDescent="0.35">
      <c r="A28" s="4">
        <v>2050</v>
      </c>
      <c r="B28" s="5">
        <v>26</v>
      </c>
      <c r="C28" s="5">
        <v>86715</v>
      </c>
      <c r="D28" s="5">
        <v>83945</v>
      </c>
      <c r="E28" s="5">
        <v>78344</v>
      </c>
      <c r="F28" s="6">
        <v>71734</v>
      </c>
      <c r="G28" s="4">
        <v>2013</v>
      </c>
      <c r="H28" s="5">
        <v>26</v>
      </c>
      <c r="I28" s="5">
        <v>172847</v>
      </c>
      <c r="J28" s="5">
        <v>171387</v>
      </c>
      <c r="K28" s="5">
        <v>120907</v>
      </c>
      <c r="L28" s="6">
        <v>111966</v>
      </c>
      <c r="M28" s="12">
        <f t="shared" si="0"/>
        <v>2254590</v>
      </c>
      <c r="N28" s="12">
        <f t="shared" si="1"/>
        <v>4494022</v>
      </c>
    </row>
    <row r="29" spans="1:14" x14ac:dyDescent="0.35">
      <c r="A29" s="7">
        <v>2050</v>
      </c>
      <c r="B29" s="8">
        <v>27</v>
      </c>
      <c r="C29" s="8">
        <v>89194</v>
      </c>
      <c r="D29" s="8">
        <v>86480</v>
      </c>
      <c r="E29" s="8">
        <v>79262</v>
      </c>
      <c r="F29" s="9">
        <v>72184</v>
      </c>
      <c r="G29" s="7">
        <v>2013</v>
      </c>
      <c r="H29" s="8">
        <v>27</v>
      </c>
      <c r="I29" s="8">
        <v>183256</v>
      </c>
      <c r="J29" s="8">
        <v>182586</v>
      </c>
      <c r="K29" s="8">
        <v>122326</v>
      </c>
      <c r="L29" s="9">
        <v>114340</v>
      </c>
      <c r="M29" s="12">
        <f t="shared" si="0"/>
        <v>2408238</v>
      </c>
      <c r="N29" s="12">
        <f t="shared" si="1"/>
        <v>4947912</v>
      </c>
    </row>
    <row r="30" spans="1:14" x14ac:dyDescent="0.35">
      <c r="A30" s="4">
        <v>2050</v>
      </c>
      <c r="B30" s="5">
        <v>28</v>
      </c>
      <c r="C30" s="5">
        <v>91561</v>
      </c>
      <c r="D30" s="5">
        <v>88852</v>
      </c>
      <c r="E30" s="5">
        <v>80092</v>
      </c>
      <c r="F30" s="6">
        <v>72611</v>
      </c>
      <c r="G30" s="4">
        <v>2013</v>
      </c>
      <c r="H30" s="5">
        <v>28</v>
      </c>
      <c r="I30" s="5">
        <v>196448</v>
      </c>
      <c r="J30" s="5">
        <v>195926</v>
      </c>
      <c r="K30" s="5">
        <v>127057</v>
      </c>
      <c r="L30" s="6">
        <v>118195</v>
      </c>
      <c r="M30" s="12">
        <f t="shared" si="0"/>
        <v>2563708</v>
      </c>
      <c r="N30" s="12">
        <f t="shared" si="1"/>
        <v>5500544</v>
      </c>
    </row>
    <row r="31" spans="1:14" x14ac:dyDescent="0.35">
      <c r="A31" s="7">
        <v>2050</v>
      </c>
      <c r="B31" s="8">
        <v>29</v>
      </c>
      <c r="C31" s="8">
        <v>93713</v>
      </c>
      <c r="D31" s="8">
        <v>90935</v>
      </c>
      <c r="E31" s="8">
        <v>80806</v>
      </c>
      <c r="F31" s="9">
        <v>73020</v>
      </c>
      <c r="G31" s="7">
        <v>2013</v>
      </c>
      <c r="H31" s="8">
        <v>29</v>
      </c>
      <c r="I31" s="8">
        <v>206204</v>
      </c>
      <c r="J31" s="8">
        <v>204568</v>
      </c>
      <c r="K31" s="8">
        <v>127802</v>
      </c>
      <c r="L31" s="9">
        <v>119129</v>
      </c>
      <c r="M31" s="12">
        <f t="shared" si="0"/>
        <v>2717677</v>
      </c>
      <c r="N31" s="12">
        <f t="shared" si="1"/>
        <v>5979916</v>
      </c>
    </row>
    <row r="32" spans="1:14" x14ac:dyDescent="0.35">
      <c r="A32" s="4">
        <v>2050</v>
      </c>
      <c r="B32" s="5">
        <v>30</v>
      </c>
      <c r="C32" s="5">
        <v>95534</v>
      </c>
      <c r="D32" s="5">
        <v>92620</v>
      </c>
      <c r="E32" s="5">
        <v>81371</v>
      </c>
      <c r="F32" s="6">
        <v>73386</v>
      </c>
      <c r="G32" s="4">
        <v>2013</v>
      </c>
      <c r="H32" s="5">
        <v>30</v>
      </c>
      <c r="I32" s="5">
        <v>213424</v>
      </c>
      <c r="J32" s="5">
        <v>212641</v>
      </c>
      <c r="K32" s="5">
        <v>129563</v>
      </c>
      <c r="L32" s="6">
        <v>121701</v>
      </c>
      <c r="M32" s="12">
        <f t="shared" si="0"/>
        <v>2866020</v>
      </c>
      <c r="N32" s="12">
        <f t="shared" si="1"/>
        <v>6402720</v>
      </c>
    </row>
    <row r="33" spans="1:14" x14ac:dyDescent="0.35">
      <c r="A33" s="7">
        <v>2050</v>
      </c>
      <c r="B33" s="8">
        <v>31</v>
      </c>
      <c r="C33" s="8">
        <v>96894</v>
      </c>
      <c r="D33" s="8">
        <v>93809</v>
      </c>
      <c r="E33" s="8">
        <v>81751</v>
      </c>
      <c r="F33" s="9">
        <v>73672</v>
      </c>
      <c r="G33" s="7">
        <v>2013</v>
      </c>
      <c r="H33" s="8">
        <v>31</v>
      </c>
      <c r="I33" s="8">
        <v>206355</v>
      </c>
      <c r="J33" s="8">
        <v>204888</v>
      </c>
      <c r="K33" s="8">
        <v>126770</v>
      </c>
      <c r="L33" s="9">
        <v>117920</v>
      </c>
      <c r="M33" s="12">
        <f t="shared" si="0"/>
        <v>3003714</v>
      </c>
      <c r="N33" s="12">
        <f t="shared" si="1"/>
        <v>6397005</v>
      </c>
    </row>
    <row r="34" spans="1:14" x14ac:dyDescent="0.35">
      <c r="A34" s="4">
        <v>2050</v>
      </c>
      <c r="B34" s="5">
        <v>32</v>
      </c>
      <c r="C34" s="5">
        <v>97811</v>
      </c>
      <c r="D34" s="5">
        <v>94540</v>
      </c>
      <c r="E34" s="5">
        <v>81993</v>
      </c>
      <c r="F34" s="6">
        <v>73892</v>
      </c>
      <c r="G34" s="4">
        <v>2013</v>
      </c>
      <c r="H34" s="5">
        <v>32</v>
      </c>
      <c r="I34" s="5">
        <v>197559</v>
      </c>
      <c r="J34" s="5">
        <v>197831</v>
      </c>
      <c r="K34" s="5">
        <v>120275</v>
      </c>
      <c r="L34" s="6">
        <v>112100</v>
      </c>
      <c r="M34" s="12">
        <f t="shared" si="0"/>
        <v>3129952</v>
      </c>
      <c r="N34" s="12">
        <f t="shared" si="1"/>
        <v>6321888</v>
      </c>
    </row>
    <row r="35" spans="1:14" x14ac:dyDescent="0.35">
      <c r="A35" s="7">
        <v>2050</v>
      </c>
      <c r="B35" s="8">
        <v>33</v>
      </c>
      <c r="C35" s="8">
        <v>98029</v>
      </c>
      <c r="D35" s="8">
        <v>94619</v>
      </c>
      <c r="E35" s="8">
        <v>82183</v>
      </c>
      <c r="F35" s="9">
        <v>74076</v>
      </c>
      <c r="G35" s="7">
        <v>2013</v>
      </c>
      <c r="H35" s="8">
        <v>33</v>
      </c>
      <c r="I35" s="8">
        <v>201320</v>
      </c>
      <c r="J35" s="8">
        <v>200817</v>
      </c>
      <c r="K35" s="8">
        <v>122146</v>
      </c>
      <c r="L35" s="9">
        <v>114999</v>
      </c>
      <c r="M35" s="12">
        <f t="shared" si="0"/>
        <v>3234957</v>
      </c>
      <c r="N35" s="12">
        <f t="shared" si="1"/>
        <v>6643560</v>
      </c>
    </row>
    <row r="36" spans="1:14" x14ac:dyDescent="0.35">
      <c r="A36" s="4">
        <v>2050</v>
      </c>
      <c r="B36" s="5">
        <v>34</v>
      </c>
      <c r="C36" s="5">
        <v>98782</v>
      </c>
      <c r="D36" s="5">
        <v>95222</v>
      </c>
      <c r="E36" s="5">
        <v>82729</v>
      </c>
      <c r="F36" s="6">
        <v>74612</v>
      </c>
      <c r="G36" s="4">
        <v>2013</v>
      </c>
      <c r="H36" s="5">
        <v>34</v>
      </c>
      <c r="I36" s="5">
        <v>201051</v>
      </c>
      <c r="J36" s="5">
        <v>198747</v>
      </c>
      <c r="K36" s="5">
        <v>121295</v>
      </c>
      <c r="L36" s="6">
        <v>113796</v>
      </c>
      <c r="M36" s="12">
        <f t="shared" si="0"/>
        <v>3358588</v>
      </c>
      <c r="N36" s="12">
        <f t="shared" si="1"/>
        <v>6835734</v>
      </c>
    </row>
    <row r="37" spans="1:14" x14ac:dyDescent="0.35">
      <c r="A37" s="7">
        <v>2050</v>
      </c>
      <c r="B37" s="8">
        <v>35</v>
      </c>
      <c r="C37" s="8">
        <v>100136</v>
      </c>
      <c r="D37" s="8">
        <v>96426</v>
      </c>
      <c r="E37" s="8">
        <v>83719</v>
      </c>
      <c r="F37" s="9">
        <v>75558</v>
      </c>
      <c r="G37" s="7">
        <v>2013</v>
      </c>
      <c r="H37" s="8">
        <v>35</v>
      </c>
      <c r="I37" s="8">
        <v>193876</v>
      </c>
      <c r="J37" s="8">
        <v>192437</v>
      </c>
      <c r="K37" s="8">
        <v>118644</v>
      </c>
      <c r="L37" s="9">
        <v>111750</v>
      </c>
      <c r="M37" s="12">
        <f t="shared" si="0"/>
        <v>3504760</v>
      </c>
      <c r="N37" s="12">
        <f t="shared" si="1"/>
        <v>6785660</v>
      </c>
    </row>
    <row r="38" spans="1:14" x14ac:dyDescent="0.35">
      <c r="A38" s="4">
        <v>2050</v>
      </c>
      <c r="B38" s="5">
        <v>36</v>
      </c>
      <c r="C38" s="5">
        <v>101833</v>
      </c>
      <c r="D38" s="5">
        <v>97988</v>
      </c>
      <c r="E38" s="5">
        <v>85014</v>
      </c>
      <c r="F38" s="6">
        <v>76776</v>
      </c>
      <c r="G38" s="4">
        <v>2013</v>
      </c>
      <c r="H38" s="5">
        <v>36</v>
      </c>
      <c r="I38" s="5">
        <v>191127</v>
      </c>
      <c r="J38" s="5">
        <v>190011</v>
      </c>
      <c r="K38" s="5">
        <v>118955</v>
      </c>
      <c r="L38" s="6">
        <v>111449</v>
      </c>
      <c r="M38" s="12">
        <f t="shared" si="0"/>
        <v>3665988</v>
      </c>
      <c r="N38" s="12">
        <f t="shared" si="1"/>
        <v>6880572</v>
      </c>
    </row>
    <row r="39" spans="1:14" x14ac:dyDescent="0.35">
      <c r="A39" s="7">
        <v>2050</v>
      </c>
      <c r="B39" s="8">
        <v>37</v>
      </c>
      <c r="C39" s="8">
        <v>101955</v>
      </c>
      <c r="D39" s="8">
        <v>98319</v>
      </c>
      <c r="E39" s="8">
        <v>84241</v>
      </c>
      <c r="F39" s="9">
        <v>76643</v>
      </c>
      <c r="G39" s="7">
        <v>2013</v>
      </c>
      <c r="H39" s="8">
        <v>37</v>
      </c>
      <c r="I39" s="8">
        <v>189899</v>
      </c>
      <c r="J39" s="8">
        <v>190531</v>
      </c>
      <c r="K39" s="8">
        <v>120559</v>
      </c>
      <c r="L39" s="9">
        <v>112408</v>
      </c>
      <c r="M39" s="12">
        <f t="shared" si="0"/>
        <v>3772335</v>
      </c>
      <c r="N39" s="12">
        <f t="shared" si="1"/>
        <v>7026263</v>
      </c>
    </row>
    <row r="40" spans="1:14" x14ac:dyDescent="0.35">
      <c r="A40" s="4">
        <v>2050</v>
      </c>
      <c r="B40" s="5">
        <v>38</v>
      </c>
      <c r="C40" s="5">
        <v>109345</v>
      </c>
      <c r="D40" s="5">
        <v>105181</v>
      </c>
      <c r="E40" s="5">
        <v>90678</v>
      </c>
      <c r="F40" s="6">
        <v>82174</v>
      </c>
      <c r="G40" s="4">
        <v>2013</v>
      </c>
      <c r="H40" s="5">
        <v>38</v>
      </c>
      <c r="I40" s="5">
        <v>181596</v>
      </c>
      <c r="J40" s="5">
        <v>181217</v>
      </c>
      <c r="K40" s="5">
        <v>117931</v>
      </c>
      <c r="L40" s="6">
        <v>111316</v>
      </c>
      <c r="M40" s="12">
        <f t="shared" si="0"/>
        <v>4155110</v>
      </c>
      <c r="N40" s="12">
        <f t="shared" si="1"/>
        <v>6900648</v>
      </c>
    </row>
    <row r="41" spans="1:14" x14ac:dyDescent="0.35">
      <c r="A41" s="7">
        <v>2050</v>
      </c>
      <c r="B41" s="8">
        <v>39</v>
      </c>
      <c r="C41" s="8">
        <v>111122</v>
      </c>
      <c r="D41" s="8">
        <v>106752</v>
      </c>
      <c r="E41" s="8">
        <v>92211</v>
      </c>
      <c r="F41" s="9">
        <v>83793</v>
      </c>
      <c r="G41" s="7">
        <v>2013</v>
      </c>
      <c r="H41" s="8">
        <v>39</v>
      </c>
      <c r="I41" s="8">
        <v>172861</v>
      </c>
      <c r="J41" s="8">
        <v>172625</v>
      </c>
      <c r="K41" s="8">
        <v>116268</v>
      </c>
      <c r="L41" s="9">
        <v>108813</v>
      </c>
      <c r="M41" s="12">
        <f t="shared" si="0"/>
        <v>4333758</v>
      </c>
      <c r="N41" s="12">
        <f t="shared" si="1"/>
        <v>6741579</v>
      </c>
    </row>
    <row r="42" spans="1:14" x14ac:dyDescent="0.35">
      <c r="A42" s="4">
        <v>2050</v>
      </c>
      <c r="B42" s="5">
        <v>40</v>
      </c>
      <c r="C42" s="5">
        <v>115337</v>
      </c>
      <c r="D42" s="5">
        <v>111362</v>
      </c>
      <c r="E42" s="5">
        <v>96136</v>
      </c>
      <c r="F42" s="6">
        <v>87328</v>
      </c>
      <c r="G42" s="4">
        <v>2013</v>
      </c>
      <c r="H42" s="5">
        <v>40</v>
      </c>
      <c r="I42" s="5">
        <v>164151</v>
      </c>
      <c r="J42" s="5">
        <v>164691</v>
      </c>
      <c r="K42" s="5">
        <v>112784</v>
      </c>
      <c r="L42" s="6">
        <v>106329</v>
      </c>
      <c r="M42" s="12">
        <f t="shared" si="0"/>
        <v>4613480</v>
      </c>
      <c r="N42" s="12">
        <f t="shared" si="1"/>
        <v>6566040</v>
      </c>
    </row>
    <row r="43" spans="1:14" x14ac:dyDescent="0.35">
      <c r="A43" s="7">
        <v>2050</v>
      </c>
      <c r="B43" s="8">
        <v>41</v>
      </c>
      <c r="C43" s="8">
        <v>119296</v>
      </c>
      <c r="D43" s="8">
        <v>116072</v>
      </c>
      <c r="E43" s="8">
        <v>100394</v>
      </c>
      <c r="F43" s="9">
        <v>92002</v>
      </c>
      <c r="G43" s="7">
        <v>2013</v>
      </c>
      <c r="H43" s="8">
        <v>41</v>
      </c>
      <c r="I43" s="8">
        <v>157040</v>
      </c>
      <c r="J43" s="8">
        <v>157292</v>
      </c>
      <c r="K43" s="8">
        <v>109684</v>
      </c>
      <c r="L43" s="9">
        <v>103541</v>
      </c>
      <c r="M43" s="12">
        <f t="shared" si="0"/>
        <v>4891136</v>
      </c>
      <c r="N43" s="12">
        <f t="shared" si="1"/>
        <v>6438640</v>
      </c>
    </row>
    <row r="44" spans="1:14" x14ac:dyDescent="0.35">
      <c r="A44" s="4">
        <v>2050</v>
      </c>
      <c r="B44" s="5">
        <v>42</v>
      </c>
      <c r="C44" s="5">
        <v>117585</v>
      </c>
      <c r="D44" s="5">
        <v>114824</v>
      </c>
      <c r="E44" s="5">
        <v>100623</v>
      </c>
      <c r="F44" s="6">
        <v>91993</v>
      </c>
      <c r="G44" s="4">
        <v>2013</v>
      </c>
      <c r="H44" s="5">
        <v>42</v>
      </c>
      <c r="I44" s="5">
        <v>148202</v>
      </c>
      <c r="J44" s="5">
        <v>150621</v>
      </c>
      <c r="K44" s="5">
        <v>106886</v>
      </c>
      <c r="L44" s="6">
        <v>100916</v>
      </c>
      <c r="M44" s="12">
        <f t="shared" si="0"/>
        <v>4938570</v>
      </c>
      <c r="N44" s="12">
        <f t="shared" si="1"/>
        <v>6224484</v>
      </c>
    </row>
    <row r="45" spans="1:14" x14ac:dyDescent="0.35">
      <c r="A45" s="7">
        <v>2050</v>
      </c>
      <c r="B45" s="8">
        <v>43</v>
      </c>
      <c r="C45" s="8">
        <v>109507</v>
      </c>
      <c r="D45" s="8">
        <v>106767</v>
      </c>
      <c r="E45" s="8">
        <v>94938</v>
      </c>
      <c r="F45" s="9">
        <v>86411</v>
      </c>
      <c r="G45" s="7">
        <v>2013</v>
      </c>
      <c r="H45" s="8">
        <v>43</v>
      </c>
      <c r="I45" s="8">
        <v>143702</v>
      </c>
      <c r="J45" s="8">
        <v>146153</v>
      </c>
      <c r="K45" s="8">
        <v>104293</v>
      </c>
      <c r="L45" s="9">
        <v>97048</v>
      </c>
      <c r="M45" s="12">
        <f t="shared" si="0"/>
        <v>4708801</v>
      </c>
      <c r="N45" s="12">
        <f t="shared" si="1"/>
        <v>6179186</v>
      </c>
    </row>
    <row r="46" spans="1:14" x14ac:dyDescent="0.35">
      <c r="A46" s="4">
        <v>2050</v>
      </c>
      <c r="B46" s="5">
        <v>44</v>
      </c>
      <c r="C46" s="5">
        <v>103552</v>
      </c>
      <c r="D46" s="5">
        <v>100887</v>
      </c>
      <c r="E46" s="5">
        <v>90599</v>
      </c>
      <c r="F46" s="6">
        <v>82366</v>
      </c>
      <c r="G46" s="4">
        <v>2013</v>
      </c>
      <c r="H46" s="5">
        <v>44</v>
      </c>
      <c r="I46" s="5">
        <v>136281</v>
      </c>
      <c r="J46" s="5">
        <v>139953</v>
      </c>
      <c r="K46" s="5">
        <v>101461</v>
      </c>
      <c r="L46" s="6">
        <v>95220</v>
      </c>
      <c r="M46" s="12">
        <f t="shared" si="0"/>
        <v>4556288</v>
      </c>
      <c r="N46" s="12">
        <f t="shared" si="1"/>
        <v>5996364</v>
      </c>
    </row>
    <row r="47" spans="1:14" x14ac:dyDescent="0.35">
      <c r="A47" s="7">
        <v>2050</v>
      </c>
      <c r="B47" s="8">
        <v>45</v>
      </c>
      <c r="C47" s="8">
        <v>98908</v>
      </c>
      <c r="D47" s="8">
        <v>96499</v>
      </c>
      <c r="E47" s="8">
        <v>87639</v>
      </c>
      <c r="F47" s="9">
        <v>80106</v>
      </c>
      <c r="G47" s="7">
        <v>2013</v>
      </c>
      <c r="H47" s="8">
        <v>45</v>
      </c>
      <c r="I47" s="8">
        <v>133127</v>
      </c>
      <c r="J47" s="8">
        <v>137428</v>
      </c>
      <c r="K47" s="8">
        <v>100491</v>
      </c>
      <c r="L47" s="9">
        <v>93603</v>
      </c>
      <c r="M47" s="12">
        <f t="shared" si="0"/>
        <v>4450860</v>
      </c>
      <c r="N47" s="12">
        <f t="shared" si="1"/>
        <v>5990715</v>
      </c>
    </row>
    <row r="48" spans="1:14" x14ac:dyDescent="0.35">
      <c r="A48" s="4">
        <v>2050</v>
      </c>
      <c r="B48" s="5">
        <v>46</v>
      </c>
      <c r="C48" s="5">
        <v>95365</v>
      </c>
      <c r="D48" s="5">
        <v>92671</v>
      </c>
      <c r="E48" s="5">
        <v>85479</v>
      </c>
      <c r="F48" s="6">
        <v>77802</v>
      </c>
      <c r="G48" s="4">
        <v>2013</v>
      </c>
      <c r="H48" s="5">
        <v>46</v>
      </c>
      <c r="I48" s="5">
        <v>130531</v>
      </c>
      <c r="J48" s="5">
        <v>136365</v>
      </c>
      <c r="K48" s="5">
        <v>100464</v>
      </c>
      <c r="L48" s="6">
        <v>92786</v>
      </c>
      <c r="M48" s="12">
        <f t="shared" si="0"/>
        <v>4386790</v>
      </c>
      <c r="N48" s="12">
        <f t="shared" si="1"/>
        <v>6004426</v>
      </c>
    </row>
    <row r="49" spans="1:14" x14ac:dyDescent="0.35">
      <c r="A49" s="7">
        <v>2050</v>
      </c>
      <c r="B49" s="8">
        <v>47</v>
      </c>
      <c r="C49" s="8">
        <v>92367</v>
      </c>
      <c r="D49" s="8">
        <v>90703</v>
      </c>
      <c r="E49" s="8">
        <v>84596</v>
      </c>
      <c r="F49" s="9">
        <v>77057</v>
      </c>
      <c r="G49" s="7">
        <v>2013</v>
      </c>
      <c r="H49" s="8">
        <v>47</v>
      </c>
      <c r="I49" s="8">
        <v>131279</v>
      </c>
      <c r="J49" s="8">
        <v>138640</v>
      </c>
      <c r="K49" s="8">
        <v>100505</v>
      </c>
      <c r="L49" s="9">
        <v>92172</v>
      </c>
      <c r="M49" s="12">
        <f t="shared" si="0"/>
        <v>4341249</v>
      </c>
      <c r="N49" s="12">
        <f t="shared" si="1"/>
        <v>6170113</v>
      </c>
    </row>
    <row r="50" spans="1:14" x14ac:dyDescent="0.35">
      <c r="A50" s="4">
        <v>2050</v>
      </c>
      <c r="B50" s="5">
        <v>48</v>
      </c>
      <c r="C50" s="5">
        <v>92441</v>
      </c>
      <c r="D50" s="5">
        <v>90629</v>
      </c>
      <c r="E50" s="5">
        <v>85871</v>
      </c>
      <c r="F50" s="6">
        <v>78348</v>
      </c>
      <c r="G50" s="4">
        <v>2013</v>
      </c>
      <c r="H50" s="5">
        <v>48</v>
      </c>
      <c r="I50" s="5">
        <v>132373</v>
      </c>
      <c r="J50" s="5">
        <v>140874</v>
      </c>
      <c r="K50" s="5">
        <v>101816</v>
      </c>
      <c r="L50" s="6">
        <v>92902</v>
      </c>
      <c r="M50" s="12">
        <f t="shared" si="0"/>
        <v>4437168</v>
      </c>
      <c r="N50" s="12">
        <f t="shared" si="1"/>
        <v>6353904</v>
      </c>
    </row>
    <row r="51" spans="1:14" x14ac:dyDescent="0.35">
      <c r="A51" s="7">
        <v>2050</v>
      </c>
      <c r="B51" s="8">
        <v>49</v>
      </c>
      <c r="C51" s="8">
        <v>95101</v>
      </c>
      <c r="D51" s="8">
        <v>93552</v>
      </c>
      <c r="E51" s="8">
        <v>88522</v>
      </c>
      <c r="F51" s="9">
        <v>81118</v>
      </c>
      <c r="G51" s="7">
        <v>2013</v>
      </c>
      <c r="H51" s="8">
        <v>49</v>
      </c>
      <c r="I51" s="8">
        <v>135768</v>
      </c>
      <c r="J51" s="8">
        <v>145872</v>
      </c>
      <c r="K51" s="8">
        <v>103104</v>
      </c>
      <c r="L51" s="9">
        <v>93468</v>
      </c>
      <c r="M51" s="12">
        <f t="shared" si="0"/>
        <v>4659949</v>
      </c>
      <c r="N51" s="12">
        <f t="shared" si="1"/>
        <v>6652632</v>
      </c>
    </row>
    <row r="52" spans="1:14" x14ac:dyDescent="0.35">
      <c r="A52" s="4">
        <v>2050</v>
      </c>
      <c r="B52" s="5">
        <v>50</v>
      </c>
      <c r="C52" s="5">
        <v>97073</v>
      </c>
      <c r="D52" s="5">
        <v>95729</v>
      </c>
      <c r="E52" s="5">
        <v>90763</v>
      </c>
      <c r="F52" s="6">
        <v>83346</v>
      </c>
      <c r="G52" s="4">
        <v>2013</v>
      </c>
      <c r="H52" s="5">
        <v>50</v>
      </c>
      <c r="I52" s="5">
        <v>138126</v>
      </c>
      <c r="J52" s="5">
        <v>150093</v>
      </c>
      <c r="K52" s="5">
        <v>104375</v>
      </c>
      <c r="L52" s="6">
        <v>95343</v>
      </c>
      <c r="M52" s="12">
        <f t="shared" si="0"/>
        <v>4853650</v>
      </c>
      <c r="N52" s="12">
        <f t="shared" si="1"/>
        <v>6906300</v>
      </c>
    </row>
    <row r="53" spans="1:14" x14ac:dyDescent="0.35">
      <c r="A53" s="7">
        <v>2050</v>
      </c>
      <c r="B53" s="8">
        <v>51</v>
      </c>
      <c r="C53" s="8">
        <v>96764</v>
      </c>
      <c r="D53" s="8">
        <v>95815</v>
      </c>
      <c r="E53" s="8">
        <v>91713</v>
      </c>
      <c r="F53" s="9">
        <v>84545</v>
      </c>
      <c r="G53" s="7">
        <v>2013</v>
      </c>
      <c r="H53" s="8">
        <v>51</v>
      </c>
      <c r="I53" s="8">
        <v>139404</v>
      </c>
      <c r="J53" s="8">
        <v>152678</v>
      </c>
      <c r="K53" s="8">
        <v>104676</v>
      </c>
      <c r="L53" s="9">
        <v>95115</v>
      </c>
      <c r="M53" s="12">
        <f t="shared" si="0"/>
        <v>4934964</v>
      </c>
      <c r="N53" s="12">
        <f t="shared" si="1"/>
        <v>7109604</v>
      </c>
    </row>
    <row r="54" spans="1:14" x14ac:dyDescent="0.35">
      <c r="A54" s="4">
        <v>2050</v>
      </c>
      <c r="B54" s="5">
        <v>52</v>
      </c>
      <c r="C54" s="5">
        <v>99172</v>
      </c>
      <c r="D54" s="5">
        <v>98096</v>
      </c>
      <c r="E54" s="5">
        <v>94241</v>
      </c>
      <c r="F54" s="6">
        <v>86627</v>
      </c>
      <c r="G54" s="4">
        <v>2013</v>
      </c>
      <c r="H54" s="5">
        <v>52</v>
      </c>
      <c r="I54" s="5">
        <v>145101</v>
      </c>
      <c r="J54" s="5">
        <v>161380</v>
      </c>
      <c r="K54" s="5">
        <v>106424</v>
      </c>
      <c r="L54" s="6">
        <v>96749</v>
      </c>
      <c r="M54" s="12">
        <f t="shared" si="0"/>
        <v>5156944</v>
      </c>
      <c r="N54" s="12">
        <f t="shared" si="1"/>
        <v>7545252</v>
      </c>
    </row>
    <row r="55" spans="1:14" x14ac:dyDescent="0.35">
      <c r="A55" s="7">
        <v>2050</v>
      </c>
      <c r="B55" s="8">
        <v>53</v>
      </c>
      <c r="C55" s="8">
        <v>103859</v>
      </c>
      <c r="D55" s="8">
        <v>104598</v>
      </c>
      <c r="E55" s="8">
        <v>95925</v>
      </c>
      <c r="F55" s="9">
        <v>87857</v>
      </c>
      <c r="G55" s="7">
        <v>2013</v>
      </c>
      <c r="H55" s="8">
        <v>53</v>
      </c>
      <c r="I55" s="8">
        <v>153535</v>
      </c>
      <c r="J55" s="8">
        <v>173999</v>
      </c>
      <c r="K55" s="8">
        <v>110147</v>
      </c>
      <c r="L55" s="9">
        <v>100185</v>
      </c>
      <c r="M55" s="12">
        <f t="shared" si="0"/>
        <v>5504527</v>
      </c>
      <c r="N55" s="12">
        <f t="shared" si="1"/>
        <v>8137355</v>
      </c>
    </row>
    <row r="56" spans="1:14" x14ac:dyDescent="0.35">
      <c r="A56" s="4">
        <v>2050</v>
      </c>
      <c r="B56" s="5">
        <v>54</v>
      </c>
      <c r="C56" s="5">
        <v>107576</v>
      </c>
      <c r="D56" s="5">
        <v>108477</v>
      </c>
      <c r="E56" s="5">
        <v>99347</v>
      </c>
      <c r="F56" s="6">
        <v>90919</v>
      </c>
      <c r="G56" s="4">
        <v>2013</v>
      </c>
      <c r="H56" s="5">
        <v>54</v>
      </c>
      <c r="I56" s="5">
        <v>164806</v>
      </c>
      <c r="J56" s="5">
        <v>188274</v>
      </c>
      <c r="K56" s="5">
        <v>114751</v>
      </c>
      <c r="L56" s="6">
        <v>104127</v>
      </c>
      <c r="M56" s="12">
        <f t="shared" si="0"/>
        <v>5809104</v>
      </c>
      <c r="N56" s="12">
        <f t="shared" si="1"/>
        <v>8899524</v>
      </c>
    </row>
    <row r="57" spans="1:14" x14ac:dyDescent="0.35">
      <c r="A57" s="7">
        <v>2050</v>
      </c>
      <c r="B57" s="8">
        <v>55</v>
      </c>
      <c r="C57" s="8">
        <v>107585</v>
      </c>
      <c r="D57" s="8">
        <v>109022</v>
      </c>
      <c r="E57" s="8">
        <v>103077</v>
      </c>
      <c r="F57" s="9">
        <v>96329</v>
      </c>
      <c r="G57" s="7">
        <v>2013</v>
      </c>
      <c r="H57" s="8">
        <v>55</v>
      </c>
      <c r="I57" s="8">
        <v>173063</v>
      </c>
      <c r="J57" s="8">
        <v>198393</v>
      </c>
      <c r="K57" s="8">
        <v>113884</v>
      </c>
      <c r="L57" s="9">
        <v>104602</v>
      </c>
      <c r="M57" s="12">
        <f t="shared" si="0"/>
        <v>5917175</v>
      </c>
      <c r="N57" s="12">
        <f t="shared" si="1"/>
        <v>9518465</v>
      </c>
    </row>
    <row r="58" spans="1:14" x14ac:dyDescent="0.35">
      <c r="A58" s="4">
        <v>2050</v>
      </c>
      <c r="B58" s="5">
        <v>56</v>
      </c>
      <c r="C58" s="5">
        <v>114932</v>
      </c>
      <c r="D58" s="5">
        <v>117677</v>
      </c>
      <c r="E58" s="5">
        <v>106850</v>
      </c>
      <c r="F58" s="6">
        <v>100484</v>
      </c>
      <c r="G58" s="4">
        <v>2013</v>
      </c>
      <c r="H58" s="5">
        <v>56</v>
      </c>
      <c r="I58" s="5">
        <v>175948</v>
      </c>
      <c r="J58" s="5">
        <v>205257</v>
      </c>
      <c r="K58" s="5">
        <v>112769</v>
      </c>
      <c r="L58" s="6">
        <v>103582</v>
      </c>
      <c r="M58" s="12">
        <f t="shared" si="0"/>
        <v>6436192</v>
      </c>
      <c r="N58" s="12">
        <f t="shared" si="1"/>
        <v>9853088</v>
      </c>
    </row>
    <row r="59" spans="1:14" x14ac:dyDescent="0.35">
      <c r="A59" s="7">
        <v>2050</v>
      </c>
      <c r="B59" s="8">
        <v>57</v>
      </c>
      <c r="C59" s="8">
        <v>118902</v>
      </c>
      <c r="D59" s="8">
        <v>121744</v>
      </c>
      <c r="E59" s="8">
        <v>111139</v>
      </c>
      <c r="F59" s="9">
        <v>103994</v>
      </c>
      <c r="G59" s="7">
        <v>2013</v>
      </c>
      <c r="H59" s="8">
        <v>57</v>
      </c>
      <c r="I59" s="8">
        <v>175276</v>
      </c>
      <c r="J59" s="8">
        <v>205163</v>
      </c>
      <c r="K59" s="8">
        <v>108691</v>
      </c>
      <c r="L59" s="9">
        <v>100517</v>
      </c>
      <c r="M59" s="12">
        <f t="shared" si="0"/>
        <v>6777414</v>
      </c>
      <c r="N59" s="12">
        <f t="shared" si="1"/>
        <v>9990732</v>
      </c>
    </row>
    <row r="60" spans="1:14" x14ac:dyDescent="0.35">
      <c r="A60" s="4">
        <v>2050</v>
      </c>
      <c r="B60" s="5">
        <v>58</v>
      </c>
      <c r="C60" s="5">
        <v>122134</v>
      </c>
      <c r="D60" s="5">
        <v>125217</v>
      </c>
      <c r="E60" s="5">
        <v>114929</v>
      </c>
      <c r="F60" s="6">
        <v>108738</v>
      </c>
      <c r="G60" s="4">
        <v>2013</v>
      </c>
      <c r="H60" s="5">
        <v>58</v>
      </c>
      <c r="I60" s="5">
        <v>177426</v>
      </c>
      <c r="J60" s="5">
        <v>209151</v>
      </c>
      <c r="K60" s="5">
        <v>106557</v>
      </c>
      <c r="L60" s="6">
        <v>99679</v>
      </c>
      <c r="M60" s="12">
        <f t="shared" si="0"/>
        <v>7083772</v>
      </c>
      <c r="N60" s="12">
        <f t="shared" si="1"/>
        <v>10290708</v>
      </c>
    </row>
    <row r="61" spans="1:14" x14ac:dyDescent="0.35">
      <c r="A61" s="7">
        <v>2050</v>
      </c>
      <c r="B61" s="8">
        <v>59</v>
      </c>
      <c r="C61" s="8">
        <v>131368</v>
      </c>
      <c r="D61" s="8">
        <v>135757</v>
      </c>
      <c r="E61" s="8">
        <v>118408</v>
      </c>
      <c r="F61" s="9">
        <v>110857</v>
      </c>
      <c r="G61" s="7">
        <v>2013</v>
      </c>
      <c r="H61" s="8">
        <v>59</v>
      </c>
      <c r="I61" s="8">
        <v>169641</v>
      </c>
      <c r="J61" s="8">
        <v>203529</v>
      </c>
      <c r="K61" s="8">
        <v>99460</v>
      </c>
      <c r="L61" s="9">
        <v>94242</v>
      </c>
      <c r="M61" s="12">
        <f t="shared" si="0"/>
        <v>7750712</v>
      </c>
      <c r="N61" s="12">
        <f t="shared" si="1"/>
        <v>10008819</v>
      </c>
    </row>
    <row r="62" spans="1:14" x14ac:dyDescent="0.35">
      <c r="A62" s="4">
        <v>2050</v>
      </c>
      <c r="B62" s="5">
        <v>60</v>
      </c>
      <c r="C62" s="5">
        <v>135118</v>
      </c>
      <c r="D62" s="5">
        <v>140697</v>
      </c>
      <c r="E62" s="5">
        <v>118192</v>
      </c>
      <c r="F62" s="6">
        <v>111289</v>
      </c>
      <c r="G62" s="4">
        <v>2013</v>
      </c>
      <c r="H62" s="5">
        <v>60</v>
      </c>
      <c r="I62" s="5">
        <v>166682</v>
      </c>
      <c r="J62" s="5">
        <v>202829</v>
      </c>
      <c r="K62" s="5">
        <v>96792</v>
      </c>
      <c r="L62" s="6">
        <v>93013</v>
      </c>
      <c r="M62" s="12">
        <f t="shared" si="0"/>
        <v>8107080</v>
      </c>
      <c r="N62" s="12">
        <f t="shared" si="1"/>
        <v>10000920</v>
      </c>
    </row>
    <row r="63" spans="1:14" x14ac:dyDescent="0.35">
      <c r="A63" s="7">
        <v>2050</v>
      </c>
      <c r="B63" s="8">
        <v>61</v>
      </c>
      <c r="C63" s="8">
        <v>136589</v>
      </c>
      <c r="D63" s="8">
        <v>142645</v>
      </c>
      <c r="E63" s="8">
        <v>116828</v>
      </c>
      <c r="F63" s="9">
        <v>110781</v>
      </c>
      <c r="G63" s="7">
        <v>2013</v>
      </c>
      <c r="H63" s="8">
        <v>61</v>
      </c>
      <c r="I63" s="8">
        <v>162359</v>
      </c>
      <c r="J63" s="8">
        <v>199578</v>
      </c>
      <c r="K63" s="8">
        <v>92965</v>
      </c>
      <c r="L63" s="9">
        <v>91272</v>
      </c>
      <c r="M63" s="12">
        <f t="shared" si="0"/>
        <v>8331929</v>
      </c>
      <c r="N63" s="12">
        <f t="shared" si="1"/>
        <v>9903899</v>
      </c>
    </row>
    <row r="64" spans="1:14" x14ac:dyDescent="0.35">
      <c r="A64" s="4">
        <v>2050</v>
      </c>
      <c r="B64" s="5">
        <v>62</v>
      </c>
      <c r="C64" s="5">
        <v>140305</v>
      </c>
      <c r="D64" s="5">
        <v>148758</v>
      </c>
      <c r="E64" s="5">
        <v>118006</v>
      </c>
      <c r="F64" s="6">
        <v>112344</v>
      </c>
      <c r="G64" s="4">
        <v>2013</v>
      </c>
      <c r="H64" s="5">
        <v>62</v>
      </c>
      <c r="I64" s="5">
        <v>157801</v>
      </c>
      <c r="J64" s="5">
        <v>196671</v>
      </c>
      <c r="K64" s="5">
        <v>88171</v>
      </c>
      <c r="L64" s="6">
        <v>89913</v>
      </c>
      <c r="M64" s="12">
        <f t="shared" si="0"/>
        <v>8698910</v>
      </c>
      <c r="N64" s="12">
        <f t="shared" si="1"/>
        <v>9783662</v>
      </c>
    </row>
    <row r="65" spans="1:14" x14ac:dyDescent="0.35">
      <c r="A65" s="7">
        <v>2050</v>
      </c>
      <c r="B65" s="8">
        <v>63</v>
      </c>
      <c r="C65" s="8">
        <v>143620</v>
      </c>
      <c r="D65" s="8">
        <v>151963</v>
      </c>
      <c r="E65" s="8">
        <v>117628</v>
      </c>
      <c r="F65" s="9">
        <v>112523</v>
      </c>
      <c r="G65" s="7">
        <v>2013</v>
      </c>
      <c r="H65" s="8">
        <v>63</v>
      </c>
      <c r="I65" s="8">
        <v>149399</v>
      </c>
      <c r="J65" s="8">
        <v>185902</v>
      </c>
      <c r="K65" s="8">
        <v>82871</v>
      </c>
      <c r="L65" s="9">
        <v>86026</v>
      </c>
      <c r="M65" s="12">
        <f t="shared" si="0"/>
        <v>9048060</v>
      </c>
      <c r="N65" s="12">
        <f t="shared" si="1"/>
        <v>9412137</v>
      </c>
    </row>
    <row r="66" spans="1:14" x14ac:dyDescent="0.35">
      <c r="A66" s="4">
        <v>2050</v>
      </c>
      <c r="B66" s="5">
        <v>64</v>
      </c>
      <c r="C66" s="5">
        <v>149748</v>
      </c>
      <c r="D66" s="5">
        <v>159990</v>
      </c>
      <c r="E66" s="5">
        <v>119263</v>
      </c>
      <c r="F66" s="6">
        <v>116013</v>
      </c>
      <c r="G66" s="4">
        <v>2013</v>
      </c>
      <c r="H66" s="5">
        <v>64</v>
      </c>
      <c r="I66" s="5">
        <v>141053</v>
      </c>
      <c r="J66" s="5">
        <v>178303</v>
      </c>
      <c r="K66" s="5">
        <v>76515</v>
      </c>
      <c r="L66" s="6">
        <v>82036</v>
      </c>
      <c r="M66" s="12">
        <f t="shared" si="0"/>
        <v>9583872</v>
      </c>
      <c r="N66" s="12">
        <f t="shared" si="1"/>
        <v>9027392</v>
      </c>
    </row>
    <row r="67" spans="1:14" x14ac:dyDescent="0.35">
      <c r="A67" s="7">
        <v>2050</v>
      </c>
      <c r="B67" s="8">
        <v>65</v>
      </c>
      <c r="C67" s="8">
        <v>158060</v>
      </c>
      <c r="D67" s="8">
        <v>169849</v>
      </c>
      <c r="E67" s="8">
        <v>123635</v>
      </c>
      <c r="F67" s="9">
        <v>120799</v>
      </c>
      <c r="G67" s="7">
        <v>2013</v>
      </c>
      <c r="H67" s="8">
        <v>65</v>
      </c>
      <c r="I67" s="8">
        <v>134753</v>
      </c>
      <c r="J67" s="8">
        <v>171606</v>
      </c>
      <c r="K67" s="8">
        <v>73048</v>
      </c>
      <c r="L67" s="9">
        <v>79292</v>
      </c>
      <c r="M67" s="12">
        <f t="shared" ref="M67:M102" si="2">B67*C67</f>
        <v>10273900</v>
      </c>
      <c r="N67" s="12">
        <f t="shared" ref="N67:N102" si="3">H67*I67</f>
        <v>8758945</v>
      </c>
    </row>
    <row r="68" spans="1:14" x14ac:dyDescent="0.35">
      <c r="A68" s="4">
        <v>2050</v>
      </c>
      <c r="B68" s="5">
        <v>66</v>
      </c>
      <c r="C68" s="5">
        <v>163274</v>
      </c>
      <c r="D68" s="5">
        <v>175700</v>
      </c>
      <c r="E68" s="5">
        <v>124264</v>
      </c>
      <c r="F68" s="6">
        <v>122450</v>
      </c>
      <c r="G68" s="4">
        <v>2013</v>
      </c>
      <c r="H68" s="5">
        <v>66</v>
      </c>
      <c r="I68" s="5">
        <v>123760</v>
      </c>
      <c r="J68" s="5">
        <v>160041</v>
      </c>
      <c r="K68" s="5">
        <v>65256</v>
      </c>
      <c r="L68" s="6">
        <v>73418</v>
      </c>
      <c r="M68" s="12">
        <f t="shared" si="2"/>
        <v>10776084</v>
      </c>
      <c r="N68" s="12">
        <f t="shared" si="3"/>
        <v>8168160</v>
      </c>
    </row>
    <row r="69" spans="1:14" x14ac:dyDescent="0.35">
      <c r="A69" s="7">
        <v>2050</v>
      </c>
      <c r="B69" s="8">
        <v>67</v>
      </c>
      <c r="C69" s="8">
        <v>166651</v>
      </c>
      <c r="D69" s="8">
        <v>181416</v>
      </c>
      <c r="E69" s="8">
        <v>125025</v>
      </c>
      <c r="F69" s="9">
        <v>125080</v>
      </c>
      <c r="G69" s="7">
        <v>2013</v>
      </c>
      <c r="H69" s="8">
        <v>67</v>
      </c>
      <c r="I69" s="8">
        <v>110158</v>
      </c>
      <c r="J69" s="8">
        <v>145058</v>
      </c>
      <c r="K69" s="8">
        <v>56897</v>
      </c>
      <c r="L69" s="9">
        <v>66750</v>
      </c>
      <c r="M69" s="12">
        <f t="shared" si="2"/>
        <v>11165617</v>
      </c>
      <c r="N69" s="12">
        <f t="shared" si="3"/>
        <v>7380586</v>
      </c>
    </row>
    <row r="70" spans="1:14" x14ac:dyDescent="0.35">
      <c r="A70" s="4">
        <v>2050</v>
      </c>
      <c r="B70" s="5">
        <v>68</v>
      </c>
      <c r="C70" s="5">
        <v>159368</v>
      </c>
      <c r="D70" s="5">
        <v>174199</v>
      </c>
      <c r="E70" s="5">
        <v>120416</v>
      </c>
      <c r="F70" s="6">
        <v>120400</v>
      </c>
      <c r="G70" s="4">
        <v>2013</v>
      </c>
      <c r="H70" s="5">
        <v>68</v>
      </c>
      <c r="I70" s="5">
        <v>75728</v>
      </c>
      <c r="J70" s="5">
        <v>101752</v>
      </c>
      <c r="K70" s="5">
        <v>40666</v>
      </c>
      <c r="L70" s="6">
        <v>49943</v>
      </c>
      <c r="M70" s="12">
        <f t="shared" si="2"/>
        <v>10837024</v>
      </c>
      <c r="N70" s="12">
        <f t="shared" si="3"/>
        <v>5149504</v>
      </c>
    </row>
    <row r="71" spans="1:14" x14ac:dyDescent="0.35">
      <c r="A71" s="7">
        <v>2050</v>
      </c>
      <c r="B71" s="8">
        <v>69</v>
      </c>
      <c r="C71" s="8">
        <v>150682</v>
      </c>
      <c r="D71" s="8">
        <v>167433</v>
      </c>
      <c r="E71" s="8">
        <v>112669</v>
      </c>
      <c r="F71" s="9">
        <v>113978</v>
      </c>
      <c r="G71" s="7">
        <v>2013</v>
      </c>
      <c r="H71" s="8">
        <v>69</v>
      </c>
      <c r="I71" s="8">
        <v>72585</v>
      </c>
      <c r="J71" s="8">
        <v>100086</v>
      </c>
      <c r="K71" s="8">
        <v>39197</v>
      </c>
      <c r="L71" s="9">
        <v>49664</v>
      </c>
      <c r="M71" s="12">
        <f t="shared" si="2"/>
        <v>10397058</v>
      </c>
      <c r="N71" s="12">
        <f t="shared" si="3"/>
        <v>5008365</v>
      </c>
    </row>
    <row r="72" spans="1:14" x14ac:dyDescent="0.35">
      <c r="A72" s="4">
        <v>2050</v>
      </c>
      <c r="B72" s="5">
        <v>70</v>
      </c>
      <c r="C72" s="5">
        <v>151462</v>
      </c>
      <c r="D72" s="5">
        <v>169363</v>
      </c>
      <c r="E72" s="5">
        <v>112398</v>
      </c>
      <c r="F72" s="6">
        <v>115629</v>
      </c>
      <c r="G72" s="4">
        <v>2013</v>
      </c>
      <c r="H72" s="5">
        <v>70</v>
      </c>
      <c r="I72" s="5">
        <v>68894</v>
      </c>
      <c r="J72" s="5">
        <v>95771</v>
      </c>
      <c r="K72" s="5">
        <v>36857</v>
      </c>
      <c r="L72" s="6">
        <v>48228</v>
      </c>
      <c r="M72" s="12">
        <f t="shared" si="2"/>
        <v>10602340</v>
      </c>
      <c r="N72" s="12">
        <f t="shared" si="3"/>
        <v>4822580</v>
      </c>
    </row>
    <row r="73" spans="1:14" x14ac:dyDescent="0.35">
      <c r="A73" s="7">
        <v>2050</v>
      </c>
      <c r="B73" s="8">
        <v>71</v>
      </c>
      <c r="C73" s="8">
        <v>149064</v>
      </c>
      <c r="D73" s="8">
        <v>166923</v>
      </c>
      <c r="E73" s="8">
        <v>109391</v>
      </c>
      <c r="F73" s="9">
        <v>113204</v>
      </c>
      <c r="G73" s="7">
        <v>2013</v>
      </c>
      <c r="H73" s="8">
        <v>71</v>
      </c>
      <c r="I73" s="8">
        <v>65061</v>
      </c>
      <c r="J73" s="8">
        <v>93190</v>
      </c>
      <c r="K73" s="8">
        <v>35003</v>
      </c>
      <c r="L73" s="9">
        <v>47271</v>
      </c>
      <c r="M73" s="12">
        <f t="shared" si="2"/>
        <v>10583544</v>
      </c>
      <c r="N73" s="12">
        <f t="shared" si="3"/>
        <v>4619331</v>
      </c>
    </row>
    <row r="74" spans="1:14" x14ac:dyDescent="0.35">
      <c r="A74" s="4">
        <v>2050</v>
      </c>
      <c r="B74" s="5">
        <v>72</v>
      </c>
      <c r="C74" s="5">
        <v>141610</v>
      </c>
      <c r="D74" s="5">
        <v>160954</v>
      </c>
      <c r="E74" s="5">
        <v>104204</v>
      </c>
      <c r="F74" s="6">
        <v>109627</v>
      </c>
      <c r="G74" s="4">
        <v>2013</v>
      </c>
      <c r="H74" s="5">
        <v>72</v>
      </c>
      <c r="I74" s="5">
        <v>65918</v>
      </c>
      <c r="J74" s="5">
        <v>98147</v>
      </c>
      <c r="K74" s="5">
        <v>37413</v>
      </c>
      <c r="L74" s="6">
        <v>50526</v>
      </c>
      <c r="M74" s="12">
        <f t="shared" si="2"/>
        <v>10195920</v>
      </c>
      <c r="N74" s="12">
        <f t="shared" si="3"/>
        <v>4746096</v>
      </c>
    </row>
    <row r="75" spans="1:14" x14ac:dyDescent="0.35">
      <c r="A75" s="7">
        <v>2050</v>
      </c>
      <c r="B75" s="8">
        <v>73</v>
      </c>
      <c r="C75" s="8">
        <v>137207</v>
      </c>
      <c r="D75" s="8">
        <v>158043</v>
      </c>
      <c r="E75" s="8">
        <v>101364</v>
      </c>
      <c r="F75" s="9">
        <v>107696</v>
      </c>
      <c r="G75" s="7">
        <v>2013</v>
      </c>
      <c r="H75" s="8">
        <v>73</v>
      </c>
      <c r="I75" s="8">
        <v>65319</v>
      </c>
      <c r="J75" s="8">
        <v>100502</v>
      </c>
      <c r="K75" s="8">
        <v>37972</v>
      </c>
      <c r="L75" s="9">
        <v>53905</v>
      </c>
      <c r="M75" s="12">
        <f t="shared" si="2"/>
        <v>10016111</v>
      </c>
      <c r="N75" s="12">
        <f t="shared" si="3"/>
        <v>4768287</v>
      </c>
    </row>
    <row r="76" spans="1:14" x14ac:dyDescent="0.35">
      <c r="A76" s="4">
        <v>2050</v>
      </c>
      <c r="B76" s="5">
        <v>74</v>
      </c>
      <c r="C76" s="5">
        <v>133661</v>
      </c>
      <c r="D76" s="5">
        <v>157317</v>
      </c>
      <c r="E76" s="5">
        <v>99291</v>
      </c>
      <c r="F76" s="6">
        <v>106950</v>
      </c>
      <c r="G76" s="4">
        <v>2013</v>
      </c>
      <c r="H76" s="5">
        <v>74</v>
      </c>
      <c r="I76" s="5">
        <v>62510</v>
      </c>
      <c r="J76" s="5">
        <v>99249</v>
      </c>
      <c r="K76" s="5">
        <v>36622</v>
      </c>
      <c r="L76" s="6">
        <v>54096</v>
      </c>
      <c r="M76" s="12">
        <f t="shared" si="2"/>
        <v>9890914</v>
      </c>
      <c r="N76" s="12">
        <f t="shared" si="3"/>
        <v>4625740</v>
      </c>
    </row>
    <row r="77" spans="1:14" x14ac:dyDescent="0.35">
      <c r="A77" s="7">
        <v>2050</v>
      </c>
      <c r="B77" s="8">
        <v>75</v>
      </c>
      <c r="C77" s="8">
        <v>124988</v>
      </c>
      <c r="D77" s="8">
        <v>148601</v>
      </c>
      <c r="E77" s="8">
        <v>93535</v>
      </c>
      <c r="F77" s="9">
        <v>103610</v>
      </c>
      <c r="G77" s="7">
        <v>2013</v>
      </c>
      <c r="H77" s="8">
        <v>75</v>
      </c>
      <c r="I77" s="8">
        <v>59206</v>
      </c>
      <c r="J77" s="8">
        <v>97116</v>
      </c>
      <c r="K77" s="8">
        <v>35523</v>
      </c>
      <c r="L77" s="9">
        <v>54009</v>
      </c>
      <c r="M77" s="12">
        <f t="shared" si="2"/>
        <v>9374100</v>
      </c>
      <c r="N77" s="12">
        <f t="shared" si="3"/>
        <v>4440450</v>
      </c>
    </row>
    <row r="78" spans="1:14" x14ac:dyDescent="0.35">
      <c r="A78" s="4">
        <v>2050</v>
      </c>
      <c r="B78" s="5">
        <v>76</v>
      </c>
      <c r="C78" s="5">
        <v>115965</v>
      </c>
      <c r="D78" s="5">
        <v>140175</v>
      </c>
      <c r="E78" s="5">
        <v>88260</v>
      </c>
      <c r="F78" s="6">
        <v>99157</v>
      </c>
      <c r="G78" s="4">
        <v>2013</v>
      </c>
      <c r="H78" s="5">
        <v>76</v>
      </c>
      <c r="I78" s="5">
        <v>57252</v>
      </c>
      <c r="J78" s="5">
        <v>95677</v>
      </c>
      <c r="K78" s="5">
        <v>33826</v>
      </c>
      <c r="L78" s="6">
        <v>53349</v>
      </c>
      <c r="M78" s="12">
        <f t="shared" si="2"/>
        <v>8813340</v>
      </c>
      <c r="N78" s="12">
        <f t="shared" si="3"/>
        <v>4351152</v>
      </c>
    </row>
    <row r="79" spans="1:14" x14ac:dyDescent="0.35">
      <c r="A79" s="7">
        <v>2050</v>
      </c>
      <c r="B79" s="8">
        <v>77</v>
      </c>
      <c r="C79" s="8">
        <v>106872</v>
      </c>
      <c r="D79" s="8">
        <v>132132</v>
      </c>
      <c r="E79" s="8">
        <v>81750</v>
      </c>
      <c r="F79" s="9">
        <v>94694</v>
      </c>
      <c r="G79" s="7">
        <v>2013</v>
      </c>
      <c r="H79" s="8">
        <v>77</v>
      </c>
      <c r="I79" s="8">
        <v>54846</v>
      </c>
      <c r="J79" s="8">
        <v>94502</v>
      </c>
      <c r="K79" s="8">
        <v>32052</v>
      </c>
      <c r="L79" s="9">
        <v>52783</v>
      </c>
      <c r="M79" s="12">
        <f t="shared" si="2"/>
        <v>8229144</v>
      </c>
      <c r="N79" s="12">
        <f t="shared" si="3"/>
        <v>4223142</v>
      </c>
    </row>
    <row r="80" spans="1:14" x14ac:dyDescent="0.35">
      <c r="A80" s="4">
        <v>2050</v>
      </c>
      <c r="B80" s="5">
        <v>78</v>
      </c>
      <c r="C80" s="5">
        <v>98739</v>
      </c>
      <c r="D80" s="5">
        <v>124262</v>
      </c>
      <c r="E80" s="5">
        <v>75585</v>
      </c>
      <c r="F80" s="6">
        <v>89904</v>
      </c>
      <c r="G80" s="4">
        <v>2013</v>
      </c>
      <c r="H80" s="5">
        <v>78</v>
      </c>
      <c r="I80" s="5">
        <v>50509</v>
      </c>
      <c r="J80" s="5">
        <v>89482</v>
      </c>
      <c r="K80" s="5">
        <v>29998</v>
      </c>
      <c r="L80" s="6">
        <v>51337</v>
      </c>
      <c r="M80" s="12">
        <f t="shared" si="2"/>
        <v>7701642</v>
      </c>
      <c r="N80" s="12">
        <f t="shared" si="3"/>
        <v>3939702</v>
      </c>
    </row>
    <row r="81" spans="1:14" x14ac:dyDescent="0.35">
      <c r="A81" s="7">
        <v>2050</v>
      </c>
      <c r="B81" s="8">
        <v>79</v>
      </c>
      <c r="C81" s="8">
        <v>89545</v>
      </c>
      <c r="D81" s="8">
        <v>116813</v>
      </c>
      <c r="E81" s="8">
        <v>69494</v>
      </c>
      <c r="F81" s="9">
        <v>85203</v>
      </c>
      <c r="G81" s="7">
        <v>2013</v>
      </c>
      <c r="H81" s="8">
        <v>79</v>
      </c>
      <c r="I81" s="8">
        <v>45663</v>
      </c>
      <c r="J81" s="8">
        <v>83343</v>
      </c>
      <c r="K81" s="8">
        <v>27547</v>
      </c>
      <c r="L81" s="9">
        <v>49334</v>
      </c>
      <c r="M81" s="12">
        <f t="shared" si="2"/>
        <v>7074055</v>
      </c>
      <c r="N81" s="12">
        <f t="shared" si="3"/>
        <v>3607377</v>
      </c>
    </row>
    <row r="82" spans="1:14" x14ac:dyDescent="0.35">
      <c r="A82" s="4">
        <v>2050</v>
      </c>
      <c r="B82" s="5">
        <v>80</v>
      </c>
      <c r="C82" s="5">
        <v>82786</v>
      </c>
      <c r="D82" s="5">
        <v>110687</v>
      </c>
      <c r="E82" s="5">
        <v>63718</v>
      </c>
      <c r="F82" s="6">
        <v>79595</v>
      </c>
      <c r="G82" s="4">
        <v>2013</v>
      </c>
      <c r="H82" s="5">
        <v>80</v>
      </c>
      <c r="I82" s="5">
        <v>41794</v>
      </c>
      <c r="J82" s="5">
        <v>77733</v>
      </c>
      <c r="K82" s="5">
        <v>25184</v>
      </c>
      <c r="L82" s="6">
        <v>46783</v>
      </c>
      <c r="M82" s="12">
        <f t="shared" si="2"/>
        <v>6622880</v>
      </c>
      <c r="N82" s="12">
        <f t="shared" si="3"/>
        <v>3343520</v>
      </c>
    </row>
    <row r="83" spans="1:14" x14ac:dyDescent="0.35">
      <c r="A83" s="7">
        <v>2050</v>
      </c>
      <c r="B83" s="8">
        <v>81</v>
      </c>
      <c r="C83" s="8">
        <v>74463</v>
      </c>
      <c r="D83" s="8">
        <v>103201</v>
      </c>
      <c r="E83" s="8">
        <v>57713</v>
      </c>
      <c r="F83" s="9">
        <v>75253</v>
      </c>
      <c r="G83" s="7">
        <v>2013</v>
      </c>
      <c r="H83" s="8">
        <v>81</v>
      </c>
      <c r="I83" s="8">
        <v>39554</v>
      </c>
      <c r="J83" s="8">
        <v>76120</v>
      </c>
      <c r="K83" s="8">
        <v>23571</v>
      </c>
      <c r="L83" s="9">
        <v>47423</v>
      </c>
      <c r="M83" s="12">
        <f t="shared" si="2"/>
        <v>6031503</v>
      </c>
      <c r="N83" s="12">
        <f t="shared" si="3"/>
        <v>3203874</v>
      </c>
    </row>
    <row r="84" spans="1:14" x14ac:dyDescent="0.35">
      <c r="A84" s="4">
        <v>2050</v>
      </c>
      <c r="B84" s="5">
        <v>82</v>
      </c>
      <c r="C84" s="5">
        <v>68402</v>
      </c>
      <c r="D84" s="5">
        <v>98029</v>
      </c>
      <c r="E84" s="5">
        <v>52824</v>
      </c>
      <c r="F84" s="6">
        <v>70998</v>
      </c>
      <c r="G84" s="4">
        <v>2013</v>
      </c>
      <c r="H84" s="5">
        <v>82</v>
      </c>
      <c r="I84" s="5">
        <v>36390</v>
      </c>
      <c r="J84" s="5">
        <v>71256</v>
      </c>
      <c r="K84" s="5">
        <v>21848</v>
      </c>
      <c r="L84" s="6">
        <v>45561</v>
      </c>
      <c r="M84" s="12">
        <f t="shared" si="2"/>
        <v>5608964</v>
      </c>
      <c r="N84" s="12">
        <f t="shared" si="3"/>
        <v>2983980</v>
      </c>
    </row>
    <row r="85" spans="1:14" x14ac:dyDescent="0.35">
      <c r="A85" s="7">
        <v>2050</v>
      </c>
      <c r="B85" s="8">
        <v>83</v>
      </c>
      <c r="C85" s="8">
        <v>62575</v>
      </c>
      <c r="D85" s="8">
        <v>93556</v>
      </c>
      <c r="E85" s="8">
        <v>48381</v>
      </c>
      <c r="F85" s="9">
        <v>67159</v>
      </c>
      <c r="G85" s="7">
        <v>2013</v>
      </c>
      <c r="H85" s="8">
        <v>83</v>
      </c>
      <c r="I85" s="8">
        <v>33055</v>
      </c>
      <c r="J85" s="8">
        <v>67757</v>
      </c>
      <c r="K85" s="8">
        <v>20016</v>
      </c>
      <c r="L85" s="9">
        <v>43759</v>
      </c>
      <c r="M85" s="12">
        <f t="shared" si="2"/>
        <v>5193725</v>
      </c>
      <c r="N85" s="12">
        <f t="shared" si="3"/>
        <v>2743565</v>
      </c>
    </row>
    <row r="86" spans="1:14" x14ac:dyDescent="0.35">
      <c r="A86" s="4">
        <v>2050</v>
      </c>
      <c r="B86" s="5">
        <v>84</v>
      </c>
      <c r="C86" s="5">
        <v>58171</v>
      </c>
      <c r="D86" s="5">
        <v>90760</v>
      </c>
      <c r="E86" s="5">
        <v>44032</v>
      </c>
      <c r="F86" s="6">
        <v>63383</v>
      </c>
      <c r="G86" s="4">
        <v>2013</v>
      </c>
      <c r="H86" s="5">
        <v>84</v>
      </c>
      <c r="I86" s="5">
        <v>27164</v>
      </c>
      <c r="J86" s="5">
        <v>58491</v>
      </c>
      <c r="K86" s="5">
        <v>17083</v>
      </c>
      <c r="L86" s="6">
        <v>38836</v>
      </c>
      <c r="M86" s="12">
        <f t="shared" si="2"/>
        <v>4886364</v>
      </c>
      <c r="N86" s="12">
        <f t="shared" si="3"/>
        <v>2281776</v>
      </c>
    </row>
    <row r="87" spans="1:14" x14ac:dyDescent="0.35">
      <c r="A87" s="7">
        <v>2050</v>
      </c>
      <c r="B87" s="8">
        <v>85</v>
      </c>
      <c r="C87" s="8">
        <v>53746</v>
      </c>
      <c r="D87" s="8">
        <v>87443</v>
      </c>
      <c r="E87" s="8">
        <v>40193</v>
      </c>
      <c r="F87" s="9">
        <v>60145</v>
      </c>
      <c r="G87" s="7">
        <v>2013</v>
      </c>
      <c r="H87" s="8">
        <v>85</v>
      </c>
      <c r="I87" s="8">
        <v>22964</v>
      </c>
      <c r="J87" s="8">
        <v>51449</v>
      </c>
      <c r="K87" s="8">
        <v>14472</v>
      </c>
      <c r="L87" s="9">
        <v>34734</v>
      </c>
      <c r="M87" s="12">
        <f t="shared" si="2"/>
        <v>4568410</v>
      </c>
      <c r="N87" s="12">
        <f t="shared" si="3"/>
        <v>1951940</v>
      </c>
    </row>
    <row r="88" spans="1:14" x14ac:dyDescent="0.35">
      <c r="A88" s="4">
        <v>2050</v>
      </c>
      <c r="B88" s="5">
        <v>86</v>
      </c>
      <c r="C88" s="5">
        <v>49833</v>
      </c>
      <c r="D88" s="5">
        <v>84826</v>
      </c>
      <c r="E88" s="5">
        <v>36222</v>
      </c>
      <c r="F88" s="6">
        <v>56421</v>
      </c>
      <c r="G88" s="4">
        <v>2013</v>
      </c>
      <c r="H88" s="5">
        <v>86</v>
      </c>
      <c r="I88" s="5">
        <v>17695</v>
      </c>
      <c r="J88" s="5">
        <v>43169</v>
      </c>
      <c r="K88" s="5">
        <v>11466</v>
      </c>
      <c r="L88" s="6">
        <v>29843</v>
      </c>
      <c r="M88" s="12">
        <f t="shared" si="2"/>
        <v>4285638</v>
      </c>
      <c r="N88" s="12">
        <f t="shared" si="3"/>
        <v>1521770</v>
      </c>
    </row>
    <row r="89" spans="1:14" x14ac:dyDescent="0.35">
      <c r="A89" s="7">
        <v>2050</v>
      </c>
      <c r="B89" s="8">
        <v>87</v>
      </c>
      <c r="C89" s="8">
        <v>45408</v>
      </c>
      <c r="D89" s="8">
        <v>81194</v>
      </c>
      <c r="E89" s="8">
        <v>32277</v>
      </c>
      <c r="F89" s="9">
        <v>53141</v>
      </c>
      <c r="G89" s="7">
        <v>2013</v>
      </c>
      <c r="H89" s="8">
        <v>87</v>
      </c>
      <c r="I89" s="8">
        <v>14410</v>
      </c>
      <c r="J89" s="8">
        <v>38901</v>
      </c>
      <c r="K89" s="8">
        <v>9228</v>
      </c>
      <c r="L89" s="9">
        <v>25714</v>
      </c>
      <c r="M89" s="12">
        <f t="shared" si="2"/>
        <v>3950496</v>
      </c>
      <c r="N89" s="12">
        <f t="shared" si="3"/>
        <v>1253670</v>
      </c>
    </row>
    <row r="90" spans="1:14" x14ac:dyDescent="0.35">
      <c r="A90" s="4">
        <v>2050</v>
      </c>
      <c r="B90" s="5">
        <v>88</v>
      </c>
      <c r="C90" s="5">
        <v>40595</v>
      </c>
      <c r="D90" s="5">
        <v>76114</v>
      </c>
      <c r="E90" s="5">
        <v>28185</v>
      </c>
      <c r="F90" s="6">
        <v>48591</v>
      </c>
      <c r="G90" s="4">
        <v>2013</v>
      </c>
      <c r="H90" s="5">
        <v>88</v>
      </c>
      <c r="I90" s="5">
        <v>12483</v>
      </c>
      <c r="J90" s="5">
        <v>35195</v>
      </c>
      <c r="K90" s="5">
        <v>7691</v>
      </c>
      <c r="L90" s="6">
        <v>22881</v>
      </c>
      <c r="M90" s="12">
        <f t="shared" si="2"/>
        <v>3572360</v>
      </c>
      <c r="N90" s="12">
        <f t="shared" si="3"/>
        <v>1098504</v>
      </c>
    </row>
    <row r="91" spans="1:14" x14ac:dyDescent="0.35">
      <c r="A91" s="7">
        <v>2050</v>
      </c>
      <c r="B91" s="8">
        <v>89</v>
      </c>
      <c r="C91" s="8">
        <v>36971</v>
      </c>
      <c r="D91" s="8">
        <v>73390</v>
      </c>
      <c r="E91" s="8">
        <v>24658</v>
      </c>
      <c r="F91" s="9">
        <v>44915</v>
      </c>
      <c r="G91" s="7">
        <v>2013</v>
      </c>
      <c r="H91" s="8">
        <v>89</v>
      </c>
      <c r="I91" s="8">
        <v>9223</v>
      </c>
      <c r="J91" s="8">
        <v>27302</v>
      </c>
      <c r="K91" s="8">
        <v>5844</v>
      </c>
      <c r="L91" s="9">
        <v>17984</v>
      </c>
      <c r="M91" s="12">
        <f t="shared" si="2"/>
        <v>3290419</v>
      </c>
      <c r="N91" s="12">
        <f t="shared" si="3"/>
        <v>820847</v>
      </c>
    </row>
    <row r="92" spans="1:14" x14ac:dyDescent="0.35">
      <c r="A92" s="4">
        <v>2050</v>
      </c>
      <c r="B92" s="5">
        <v>90</v>
      </c>
      <c r="C92" s="5">
        <v>33823</v>
      </c>
      <c r="D92" s="5">
        <v>71412</v>
      </c>
      <c r="E92" s="5">
        <v>21668</v>
      </c>
      <c r="F92" s="6">
        <v>41815</v>
      </c>
      <c r="G92" s="4">
        <v>2013</v>
      </c>
      <c r="H92" s="5">
        <v>90</v>
      </c>
      <c r="I92" s="5">
        <v>7545</v>
      </c>
      <c r="J92" s="5">
        <v>22762</v>
      </c>
      <c r="K92" s="5">
        <v>4920</v>
      </c>
      <c r="L92" s="6">
        <v>14939</v>
      </c>
      <c r="M92" s="12">
        <f t="shared" si="2"/>
        <v>3044070</v>
      </c>
      <c r="N92" s="12">
        <f t="shared" si="3"/>
        <v>679050</v>
      </c>
    </row>
    <row r="93" spans="1:14" x14ac:dyDescent="0.35">
      <c r="A93" s="7">
        <v>2050</v>
      </c>
      <c r="B93" s="8">
        <v>91</v>
      </c>
      <c r="C93" s="8">
        <v>30924</v>
      </c>
      <c r="D93" s="8">
        <v>68949</v>
      </c>
      <c r="E93" s="8">
        <v>18903</v>
      </c>
      <c r="F93" s="9">
        <v>38600</v>
      </c>
      <c r="G93" s="7">
        <v>2013</v>
      </c>
      <c r="H93" s="8">
        <v>91</v>
      </c>
      <c r="I93" s="8">
        <v>5363</v>
      </c>
      <c r="J93" s="8">
        <v>17865</v>
      </c>
      <c r="K93" s="8">
        <v>3643</v>
      </c>
      <c r="L93" s="9">
        <v>11622</v>
      </c>
      <c r="M93" s="12">
        <f t="shared" si="2"/>
        <v>2814084</v>
      </c>
      <c r="N93" s="12">
        <f t="shared" si="3"/>
        <v>488033</v>
      </c>
    </row>
    <row r="94" spans="1:14" x14ac:dyDescent="0.35">
      <c r="A94" s="4">
        <v>2050</v>
      </c>
      <c r="B94" s="5">
        <v>92</v>
      </c>
      <c r="C94" s="5">
        <v>27253</v>
      </c>
      <c r="D94" s="5">
        <v>64010</v>
      </c>
      <c r="E94" s="5">
        <v>15478</v>
      </c>
      <c r="F94" s="6">
        <v>34018</v>
      </c>
      <c r="G94" s="4">
        <v>2013</v>
      </c>
      <c r="H94" s="5">
        <v>92</v>
      </c>
      <c r="I94" s="5">
        <v>3688</v>
      </c>
      <c r="J94" s="5">
        <v>12030</v>
      </c>
      <c r="K94" s="5">
        <v>2446</v>
      </c>
      <c r="L94" s="6">
        <v>7977</v>
      </c>
      <c r="M94" s="12">
        <f t="shared" si="2"/>
        <v>2507276</v>
      </c>
      <c r="N94" s="12">
        <f t="shared" si="3"/>
        <v>339296</v>
      </c>
    </row>
    <row r="95" spans="1:14" x14ac:dyDescent="0.35">
      <c r="A95" s="7">
        <v>2050</v>
      </c>
      <c r="B95" s="8">
        <v>93</v>
      </c>
      <c r="C95" s="8">
        <v>22909</v>
      </c>
      <c r="D95" s="8">
        <v>57558</v>
      </c>
      <c r="E95" s="8">
        <v>12411</v>
      </c>
      <c r="F95" s="9">
        <v>29121</v>
      </c>
      <c r="G95" s="7">
        <v>2013</v>
      </c>
      <c r="H95" s="8">
        <v>93</v>
      </c>
      <c r="I95" s="8">
        <v>2656</v>
      </c>
      <c r="J95" s="8">
        <v>8742</v>
      </c>
      <c r="K95" s="8">
        <v>1899</v>
      </c>
      <c r="L95" s="9">
        <v>5745</v>
      </c>
      <c r="M95" s="12">
        <f t="shared" si="2"/>
        <v>2130537</v>
      </c>
      <c r="N95" s="12">
        <f t="shared" si="3"/>
        <v>247008</v>
      </c>
    </row>
    <row r="96" spans="1:14" x14ac:dyDescent="0.35">
      <c r="A96" s="4">
        <v>2050</v>
      </c>
      <c r="B96" s="5">
        <v>94</v>
      </c>
      <c r="C96" s="5">
        <v>18508</v>
      </c>
      <c r="D96" s="5">
        <v>49246</v>
      </c>
      <c r="E96" s="5">
        <v>9499</v>
      </c>
      <c r="F96" s="6">
        <v>23997</v>
      </c>
      <c r="G96" s="4">
        <v>2013</v>
      </c>
      <c r="H96" s="5">
        <v>94</v>
      </c>
      <c r="I96" s="5">
        <v>1681</v>
      </c>
      <c r="J96" s="5">
        <v>5788</v>
      </c>
      <c r="K96" s="5">
        <v>1224</v>
      </c>
      <c r="L96" s="6">
        <v>4081</v>
      </c>
      <c r="M96" s="12">
        <f t="shared" si="2"/>
        <v>1739752</v>
      </c>
      <c r="N96" s="12">
        <f t="shared" si="3"/>
        <v>158014</v>
      </c>
    </row>
    <row r="97" spans="1:14" x14ac:dyDescent="0.35">
      <c r="A97" s="7">
        <v>2050</v>
      </c>
      <c r="B97" s="8">
        <v>95</v>
      </c>
      <c r="C97" s="8">
        <v>14912</v>
      </c>
      <c r="D97" s="8">
        <v>42215</v>
      </c>
      <c r="E97" s="8">
        <v>7247</v>
      </c>
      <c r="F97" s="9">
        <v>19858</v>
      </c>
      <c r="G97" s="7">
        <v>2013</v>
      </c>
      <c r="H97" s="8">
        <v>95</v>
      </c>
      <c r="I97" s="8">
        <v>855</v>
      </c>
      <c r="J97" s="8">
        <v>3165</v>
      </c>
      <c r="K97" s="8">
        <v>540</v>
      </c>
      <c r="L97" s="9">
        <v>2039</v>
      </c>
      <c r="M97" s="12">
        <f t="shared" si="2"/>
        <v>1416640</v>
      </c>
      <c r="N97" s="12">
        <f t="shared" si="3"/>
        <v>81225</v>
      </c>
    </row>
    <row r="98" spans="1:14" x14ac:dyDescent="0.35">
      <c r="A98" s="4">
        <v>2050</v>
      </c>
      <c r="B98" s="5">
        <v>96</v>
      </c>
      <c r="C98" s="5">
        <v>11104</v>
      </c>
      <c r="D98" s="5">
        <v>33846</v>
      </c>
      <c r="E98" s="5">
        <v>5152</v>
      </c>
      <c r="F98" s="6">
        <v>15345</v>
      </c>
      <c r="G98" s="4">
        <v>2013</v>
      </c>
      <c r="H98" s="5">
        <v>96</v>
      </c>
      <c r="I98" s="5">
        <v>552</v>
      </c>
      <c r="J98" s="5">
        <v>2363</v>
      </c>
      <c r="K98" s="5">
        <v>435</v>
      </c>
      <c r="L98" s="6">
        <v>1470</v>
      </c>
      <c r="M98" s="12">
        <f t="shared" si="2"/>
        <v>1065984</v>
      </c>
      <c r="N98" s="12">
        <f t="shared" si="3"/>
        <v>52992</v>
      </c>
    </row>
    <row r="99" spans="1:14" x14ac:dyDescent="0.35">
      <c r="A99" s="7">
        <v>2050</v>
      </c>
      <c r="B99" s="8">
        <v>97</v>
      </c>
      <c r="C99" s="8">
        <v>8287</v>
      </c>
      <c r="D99" s="8">
        <v>27210</v>
      </c>
      <c r="E99" s="8">
        <v>3710</v>
      </c>
      <c r="F99" s="9">
        <v>12089</v>
      </c>
      <c r="G99" s="7">
        <v>2013</v>
      </c>
      <c r="H99" s="8">
        <v>97</v>
      </c>
      <c r="I99" s="8">
        <v>439</v>
      </c>
      <c r="J99" s="8">
        <v>1826</v>
      </c>
      <c r="K99" s="8">
        <v>306</v>
      </c>
      <c r="L99" s="9">
        <v>1119</v>
      </c>
      <c r="M99" s="12">
        <f t="shared" si="2"/>
        <v>803839</v>
      </c>
      <c r="N99" s="12">
        <f t="shared" si="3"/>
        <v>42583</v>
      </c>
    </row>
    <row r="100" spans="1:14" x14ac:dyDescent="0.35">
      <c r="A100" s="4">
        <v>2050</v>
      </c>
      <c r="B100" s="5">
        <v>98</v>
      </c>
      <c r="C100" s="5">
        <v>5958</v>
      </c>
      <c r="D100" s="5">
        <v>21048</v>
      </c>
      <c r="E100" s="5">
        <v>2568</v>
      </c>
      <c r="F100" s="6">
        <v>9218</v>
      </c>
      <c r="G100" s="4">
        <v>2013</v>
      </c>
      <c r="H100" s="5">
        <v>98</v>
      </c>
      <c r="I100" s="5">
        <v>299</v>
      </c>
      <c r="J100" s="5">
        <v>1419</v>
      </c>
      <c r="K100" s="5">
        <v>210</v>
      </c>
      <c r="L100" s="6">
        <v>777</v>
      </c>
      <c r="M100" s="12">
        <f t="shared" si="2"/>
        <v>583884</v>
      </c>
      <c r="N100" s="12">
        <f t="shared" si="3"/>
        <v>29302</v>
      </c>
    </row>
    <row r="101" spans="1:14" x14ac:dyDescent="0.35">
      <c r="A101" s="7">
        <v>2050</v>
      </c>
      <c r="B101" s="8">
        <v>99</v>
      </c>
      <c r="C101" s="8">
        <v>4151</v>
      </c>
      <c r="D101" s="8">
        <v>15864</v>
      </c>
      <c r="E101" s="8">
        <v>1706</v>
      </c>
      <c r="F101" s="9">
        <v>6864</v>
      </c>
      <c r="G101" s="7">
        <v>2013</v>
      </c>
      <c r="H101" s="8">
        <v>99</v>
      </c>
      <c r="I101" s="8">
        <v>287</v>
      </c>
      <c r="J101" s="8">
        <v>1317</v>
      </c>
      <c r="K101" s="8">
        <v>185</v>
      </c>
      <c r="L101" s="9">
        <v>655</v>
      </c>
      <c r="M101" s="12">
        <f t="shared" si="2"/>
        <v>410949</v>
      </c>
      <c r="N101" s="12">
        <f t="shared" si="3"/>
        <v>28413</v>
      </c>
    </row>
    <row r="102" spans="1:14" x14ac:dyDescent="0.35">
      <c r="A102" s="4">
        <v>2050</v>
      </c>
      <c r="B102" s="5">
        <v>100</v>
      </c>
      <c r="C102" s="5">
        <v>7252</v>
      </c>
      <c r="D102" s="5">
        <v>34509</v>
      </c>
      <c r="E102" s="5">
        <v>2719</v>
      </c>
      <c r="F102" s="6">
        <v>14615</v>
      </c>
      <c r="G102" s="4">
        <v>2013</v>
      </c>
      <c r="H102" s="5">
        <v>100</v>
      </c>
      <c r="I102" s="5">
        <v>577</v>
      </c>
      <c r="J102" s="5">
        <v>2289</v>
      </c>
      <c r="K102" s="5">
        <v>267</v>
      </c>
      <c r="L102" s="6">
        <v>1109</v>
      </c>
      <c r="M102" s="12">
        <f t="shared" si="2"/>
        <v>725200</v>
      </c>
      <c r="N102" s="12">
        <f t="shared" si="3"/>
        <v>57700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EAE61C-2B71-47EB-8403-738AB4F7D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ludnosc</vt:lpstr>
      <vt:lpstr>5) pom</vt:lpstr>
      <vt:lpstr>wykres5</vt:lpstr>
      <vt:lpstr>4)</vt:lpstr>
      <vt:lpstr>wykres</vt:lpstr>
      <vt:lpstr>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Łabęda</dc:creator>
  <cp:lastModifiedBy>Aleksandra Łabęda</cp:lastModifiedBy>
  <dcterms:created xsi:type="dcterms:W3CDTF">2015-06-05T18:17:20Z</dcterms:created>
  <dcterms:modified xsi:type="dcterms:W3CDTF">2022-04-15T14:42:08Z</dcterms:modified>
</cp:coreProperties>
</file>